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shtiaq\Downloads\"/>
    </mc:Choice>
  </mc:AlternateContent>
  <xr:revisionPtr revIDLastSave="0" documentId="13_ncr:1_{E276FD0B-B896-4BFB-93FD-8E35D44BA32E}" xr6:coauthVersionLast="47" xr6:coauthVersionMax="47" xr10:uidLastSave="{00000000-0000-0000-0000-000000000000}"/>
  <bookViews>
    <workbookView xWindow="-120" yWindow="-120" windowWidth="20730" windowHeight="11160" activeTab="6" xr2:uid="{00000000-000D-0000-FFFF-FFFF00000000}"/>
  </bookViews>
  <sheets>
    <sheet name="Stocks" sheetId="1" r:id="rId1"/>
    <sheet name="Graphs" sheetId="2" r:id="rId2"/>
    <sheet name="histogram" sheetId="3" r:id="rId3"/>
    <sheet name="Portfolio" sheetId="5" r:id="rId4"/>
    <sheet name="Commulative Returns" sheetId="6" r:id="rId5"/>
    <sheet name="Sheet1" sheetId="9" r:id="rId6"/>
    <sheet name="Scenarios" sheetId="7" r:id="rId7"/>
    <sheet name="Dashboard" sheetId="8" r:id="rId8"/>
  </sheets>
  <definedNames>
    <definedName name="_xlchart.v1.0" hidden="1">'Commulative Returns'!$P$2</definedName>
    <definedName name="_xlchart.v1.1" hidden="1">'Commulative Returns'!$P$3:$P$1306</definedName>
    <definedName name="_xlchart.v1.2" hidden="1">'Commulative Returns'!$Q$2</definedName>
    <definedName name="_xlchart.v1.3" hidden="1">'Commulative Returns'!$Q$3:$Q$1306</definedName>
    <definedName name="_xlchart.v1.4" hidden="1">'Commulative Returns'!$R$2</definedName>
    <definedName name="_xlchart.v1.5" hidden="1">'Commulative Returns'!$R$3:$R$1306</definedName>
    <definedName name="Economic_Growth">Scenarios!$D$14</definedName>
    <definedName name="Inflation">Scenarios!$D$15</definedName>
    <definedName name="solver_adj" localSheetId="3" hidden="1">Portfolio!$O$7:$S$7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Portfolio!$O$13</definedName>
    <definedName name="solver_lhs2" localSheetId="3" hidden="1">Portfolio!$O$7:$S$7</definedName>
    <definedName name="solver_lhs3" localSheetId="3" hidden="1">Portfolio!$O$7:$S$7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Portfolio!$O$14</definedName>
    <definedName name="solver_pre" localSheetId="3" hidden="1">0.000001</definedName>
    <definedName name="solver_rbv" localSheetId="3" hidden="1">1</definedName>
    <definedName name="solver_rel1" localSheetId="3" hidden="1">2</definedName>
    <definedName name="solver_rel2" localSheetId="3" hidden="1">3</definedName>
    <definedName name="solver_rel3" localSheetId="3" hidden="1">3</definedName>
    <definedName name="solver_rhs1" localSheetId="3" hidden="1">1</definedName>
    <definedName name="solver_rhs2" localSheetId="3" hidden="1">0</definedName>
    <definedName name="solver_rhs3" localSheetId="3" hidden="1">Portfolio!$O$6:$S$6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7" l="1"/>
  <c r="D14" i="7"/>
  <c r="N13" i="9" a="1"/>
  <c r="N13" i="9" s="1"/>
  <c r="M12" i="9" a="1"/>
  <c r="M12" i="9" s="1"/>
  <c r="L11" i="9" a="1"/>
  <c r="L11" i="9" s="1"/>
  <c r="K10" i="9" a="1"/>
  <c r="K10" i="9" s="1"/>
  <c r="N14" i="9"/>
  <c r="M13" i="9"/>
  <c r="L12" i="9"/>
  <c r="K11" i="9"/>
  <c r="J10" i="9"/>
  <c r="E2" i="9"/>
  <c r="D2" i="9"/>
  <c r="C2" i="9"/>
  <c r="B2" i="9"/>
  <c r="A2" i="9"/>
  <c r="S6" i="7"/>
  <c r="Q5" i="6"/>
  <c r="Q6" i="6" s="1"/>
  <c r="Q7" i="6" s="1"/>
  <c r="Q8" i="6" s="1"/>
  <c r="Q9" i="6" s="1"/>
  <c r="Q10" i="6" s="1"/>
  <c r="Q11" i="6" s="1"/>
  <c r="Q12" i="6" s="1"/>
  <c r="Q13" i="6" s="1"/>
  <c r="Q14" i="6" s="1"/>
  <c r="Q15" i="6" s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29" i="6" s="1"/>
  <c r="Q30" i="6" s="1"/>
  <c r="Q31" i="6" s="1"/>
  <c r="Q32" i="6" s="1"/>
  <c r="Q33" i="6" s="1"/>
  <c r="Q34" i="6" s="1"/>
  <c r="Q35" i="6" s="1"/>
  <c r="Q36" i="6" s="1"/>
  <c r="Q37" i="6" s="1"/>
  <c r="Q38" i="6" s="1"/>
  <c r="Q39" i="6" s="1"/>
  <c r="Q40" i="6" s="1"/>
  <c r="Q41" i="6" s="1"/>
  <c r="Q42" i="6" s="1"/>
  <c r="Q43" i="6" s="1"/>
  <c r="Q44" i="6" s="1"/>
  <c r="Q45" i="6" s="1"/>
  <c r="Q46" i="6" s="1"/>
  <c r="Q47" i="6" s="1"/>
  <c r="Q48" i="6" s="1"/>
  <c r="Q49" i="6" s="1"/>
  <c r="Q50" i="6" s="1"/>
  <c r="Q51" i="6" s="1"/>
  <c r="Q52" i="6" s="1"/>
  <c r="Q53" i="6" s="1"/>
  <c r="Q54" i="6" s="1"/>
  <c r="Q55" i="6" s="1"/>
  <c r="Q56" i="6" s="1"/>
  <c r="Q57" i="6" s="1"/>
  <c r="Q58" i="6" s="1"/>
  <c r="Q59" i="6" s="1"/>
  <c r="Q60" i="6" s="1"/>
  <c r="Q61" i="6" s="1"/>
  <c r="Q62" i="6" s="1"/>
  <c r="Q63" i="6" s="1"/>
  <c r="Q64" i="6" s="1"/>
  <c r="Q65" i="6" s="1"/>
  <c r="Q66" i="6" s="1"/>
  <c r="Q67" i="6" s="1"/>
  <c r="Q68" i="6" s="1"/>
  <c r="Q69" i="6" s="1"/>
  <c r="Q70" i="6" s="1"/>
  <c r="Q71" i="6" s="1"/>
  <c r="Q72" i="6" s="1"/>
  <c r="Q73" i="6" s="1"/>
  <c r="Q74" i="6" s="1"/>
  <c r="Q75" i="6" s="1"/>
  <c r="Q76" i="6" s="1"/>
  <c r="Q77" i="6" s="1"/>
  <c r="Q78" i="6" s="1"/>
  <c r="Q79" i="6" s="1"/>
  <c r="Q80" i="6" s="1"/>
  <c r="Q81" i="6" s="1"/>
  <c r="Q82" i="6" s="1"/>
  <c r="Q83" i="6" s="1"/>
  <c r="Q84" i="6" s="1"/>
  <c r="Q85" i="6" s="1"/>
  <c r="Q86" i="6" s="1"/>
  <c r="Q87" i="6" s="1"/>
  <c r="Q88" i="6" s="1"/>
  <c r="Q89" i="6" s="1"/>
  <c r="Q90" i="6" s="1"/>
  <c r="Q91" i="6" s="1"/>
  <c r="Q92" i="6" s="1"/>
  <c r="Q93" i="6" s="1"/>
  <c r="Q94" i="6" s="1"/>
  <c r="Q95" i="6" s="1"/>
  <c r="Q96" i="6" s="1"/>
  <c r="Q97" i="6" s="1"/>
  <c r="Q98" i="6" s="1"/>
  <c r="Q99" i="6" s="1"/>
  <c r="Q100" i="6" s="1"/>
  <c r="Q101" i="6" s="1"/>
  <c r="Q102" i="6" s="1"/>
  <c r="Q103" i="6" s="1"/>
  <c r="Q104" i="6" s="1"/>
  <c r="Q105" i="6" s="1"/>
  <c r="Q106" i="6" s="1"/>
  <c r="Q107" i="6" s="1"/>
  <c r="Q108" i="6" s="1"/>
  <c r="Q109" i="6" s="1"/>
  <c r="Q110" i="6" s="1"/>
  <c r="Q111" i="6" s="1"/>
  <c r="Q112" i="6" s="1"/>
  <c r="Q113" i="6" s="1"/>
  <c r="Q114" i="6" s="1"/>
  <c r="Q115" i="6" s="1"/>
  <c r="Q116" i="6" s="1"/>
  <c r="Q117" i="6" s="1"/>
  <c r="Q118" i="6" s="1"/>
  <c r="Q119" i="6" s="1"/>
  <c r="Q120" i="6" s="1"/>
  <c r="Q121" i="6" s="1"/>
  <c r="Q122" i="6" s="1"/>
  <c r="Q123" i="6" s="1"/>
  <c r="Q124" i="6" s="1"/>
  <c r="Q125" i="6" s="1"/>
  <c r="Q126" i="6" s="1"/>
  <c r="Q127" i="6" s="1"/>
  <c r="Q128" i="6" s="1"/>
  <c r="Q129" i="6" s="1"/>
  <c r="Q130" i="6" s="1"/>
  <c r="Q131" i="6" s="1"/>
  <c r="Q132" i="6" s="1"/>
  <c r="Q133" i="6" s="1"/>
  <c r="Q134" i="6" s="1"/>
  <c r="Q135" i="6" s="1"/>
  <c r="Q136" i="6" s="1"/>
  <c r="Q137" i="6" s="1"/>
  <c r="Q138" i="6" s="1"/>
  <c r="Q139" i="6" s="1"/>
  <c r="Q140" i="6" s="1"/>
  <c r="Q141" i="6" s="1"/>
  <c r="Q142" i="6" s="1"/>
  <c r="Q143" i="6" s="1"/>
  <c r="Q144" i="6" s="1"/>
  <c r="Q145" i="6" s="1"/>
  <c r="Q146" i="6" s="1"/>
  <c r="Q147" i="6" s="1"/>
  <c r="Q148" i="6" s="1"/>
  <c r="Q149" i="6" s="1"/>
  <c r="Q150" i="6" s="1"/>
  <c r="Q151" i="6" s="1"/>
  <c r="Q152" i="6" s="1"/>
  <c r="Q153" i="6" s="1"/>
  <c r="Q154" i="6" s="1"/>
  <c r="Q155" i="6" s="1"/>
  <c r="Q156" i="6" s="1"/>
  <c r="Q157" i="6" s="1"/>
  <c r="Q158" i="6" s="1"/>
  <c r="Q159" i="6" s="1"/>
  <c r="Q160" i="6" s="1"/>
  <c r="Q161" i="6" s="1"/>
  <c r="Q162" i="6" s="1"/>
  <c r="Q163" i="6" s="1"/>
  <c r="Q164" i="6" s="1"/>
  <c r="Q165" i="6" s="1"/>
  <c r="Q166" i="6" s="1"/>
  <c r="Q167" i="6" s="1"/>
  <c r="Q168" i="6" s="1"/>
  <c r="Q169" i="6" s="1"/>
  <c r="Q170" i="6" s="1"/>
  <c r="Q171" i="6" s="1"/>
  <c r="Q172" i="6" s="1"/>
  <c r="Q173" i="6" s="1"/>
  <c r="Q174" i="6" s="1"/>
  <c r="Q175" i="6" s="1"/>
  <c r="Q176" i="6" s="1"/>
  <c r="Q177" i="6" s="1"/>
  <c r="Q178" i="6" s="1"/>
  <c r="Q179" i="6" s="1"/>
  <c r="Q180" i="6" s="1"/>
  <c r="Q181" i="6" s="1"/>
  <c r="Q182" i="6" s="1"/>
  <c r="Q183" i="6" s="1"/>
  <c r="Q184" i="6" s="1"/>
  <c r="Q185" i="6" s="1"/>
  <c r="Q186" i="6" s="1"/>
  <c r="Q187" i="6" s="1"/>
  <c r="Q188" i="6" s="1"/>
  <c r="Q189" i="6" s="1"/>
  <c r="Q190" i="6" s="1"/>
  <c r="Q191" i="6" s="1"/>
  <c r="Q192" i="6" s="1"/>
  <c r="Q193" i="6" s="1"/>
  <c r="Q194" i="6" s="1"/>
  <c r="Q195" i="6" s="1"/>
  <c r="Q196" i="6" s="1"/>
  <c r="Q197" i="6" s="1"/>
  <c r="Q198" i="6" s="1"/>
  <c r="Q199" i="6" s="1"/>
  <c r="Q200" i="6" s="1"/>
  <c r="Q201" i="6" s="1"/>
  <c r="Q202" i="6" s="1"/>
  <c r="Q203" i="6" s="1"/>
  <c r="Q204" i="6" s="1"/>
  <c r="Q205" i="6" s="1"/>
  <c r="Q206" i="6" s="1"/>
  <c r="Q207" i="6" s="1"/>
  <c r="Q208" i="6" s="1"/>
  <c r="Q209" i="6" s="1"/>
  <c r="Q210" i="6" s="1"/>
  <c r="Q211" i="6" s="1"/>
  <c r="Q212" i="6" s="1"/>
  <c r="Q213" i="6" s="1"/>
  <c r="Q214" i="6" s="1"/>
  <c r="Q215" i="6" s="1"/>
  <c r="Q216" i="6" s="1"/>
  <c r="Q217" i="6" s="1"/>
  <c r="Q218" i="6" s="1"/>
  <c r="Q219" i="6" s="1"/>
  <c r="Q220" i="6" s="1"/>
  <c r="Q221" i="6" s="1"/>
  <c r="Q222" i="6" s="1"/>
  <c r="Q223" i="6" s="1"/>
  <c r="Q224" i="6" s="1"/>
  <c r="Q225" i="6" s="1"/>
  <c r="Q226" i="6" s="1"/>
  <c r="Q227" i="6" s="1"/>
  <c r="Q228" i="6" s="1"/>
  <c r="Q229" i="6" s="1"/>
  <c r="Q230" i="6" s="1"/>
  <c r="Q231" i="6" s="1"/>
  <c r="Q232" i="6" s="1"/>
  <c r="Q233" i="6" s="1"/>
  <c r="Q234" i="6" s="1"/>
  <c r="Q235" i="6" s="1"/>
  <c r="Q236" i="6" s="1"/>
  <c r="Q237" i="6" s="1"/>
  <c r="Q238" i="6" s="1"/>
  <c r="Q239" i="6" s="1"/>
  <c r="Q240" i="6" s="1"/>
  <c r="Q241" i="6" s="1"/>
  <c r="Q242" i="6" s="1"/>
  <c r="Q243" i="6" s="1"/>
  <c r="Q244" i="6" s="1"/>
  <c r="Q245" i="6" s="1"/>
  <c r="Q246" i="6" s="1"/>
  <c r="Q247" i="6" s="1"/>
  <c r="Q248" i="6" s="1"/>
  <c r="Q249" i="6" s="1"/>
  <c r="Q250" i="6" s="1"/>
  <c r="Q251" i="6" s="1"/>
  <c r="Q252" i="6" s="1"/>
  <c r="Q253" i="6" s="1"/>
  <c r="Q254" i="6" s="1"/>
  <c r="Q255" i="6" s="1"/>
  <c r="Q256" i="6" s="1"/>
  <c r="Q257" i="6" s="1"/>
  <c r="Q258" i="6" s="1"/>
  <c r="Q259" i="6" s="1"/>
  <c r="Q260" i="6" s="1"/>
  <c r="Q261" i="6" s="1"/>
  <c r="Q262" i="6" s="1"/>
  <c r="Q263" i="6" s="1"/>
  <c r="Q264" i="6" s="1"/>
  <c r="Q265" i="6" s="1"/>
  <c r="Q266" i="6" s="1"/>
  <c r="Q267" i="6" s="1"/>
  <c r="Q268" i="6" s="1"/>
  <c r="Q269" i="6" s="1"/>
  <c r="Q270" i="6" s="1"/>
  <c r="Q271" i="6" s="1"/>
  <c r="Q272" i="6" s="1"/>
  <c r="Q273" i="6" s="1"/>
  <c r="Q274" i="6" s="1"/>
  <c r="Q275" i="6" s="1"/>
  <c r="Q276" i="6" s="1"/>
  <c r="Q277" i="6" s="1"/>
  <c r="Q278" i="6" s="1"/>
  <c r="Q279" i="6" s="1"/>
  <c r="Q280" i="6" s="1"/>
  <c r="Q281" i="6" s="1"/>
  <c r="Q282" i="6" s="1"/>
  <c r="Q283" i="6" s="1"/>
  <c r="Q284" i="6" s="1"/>
  <c r="Q285" i="6" s="1"/>
  <c r="Q286" i="6" s="1"/>
  <c r="Q287" i="6" s="1"/>
  <c r="Q288" i="6" s="1"/>
  <c r="Q289" i="6" s="1"/>
  <c r="Q290" i="6" s="1"/>
  <c r="Q291" i="6" s="1"/>
  <c r="Q292" i="6" s="1"/>
  <c r="Q293" i="6" s="1"/>
  <c r="Q294" i="6" s="1"/>
  <c r="Q295" i="6" s="1"/>
  <c r="Q296" i="6" s="1"/>
  <c r="Q297" i="6" s="1"/>
  <c r="Q298" i="6" s="1"/>
  <c r="Q299" i="6" s="1"/>
  <c r="Q300" i="6" s="1"/>
  <c r="Q301" i="6" s="1"/>
  <c r="Q302" i="6" s="1"/>
  <c r="Q303" i="6" s="1"/>
  <c r="Q304" i="6" s="1"/>
  <c r="Q305" i="6" s="1"/>
  <c r="Q306" i="6" s="1"/>
  <c r="Q307" i="6" s="1"/>
  <c r="Q308" i="6" s="1"/>
  <c r="Q309" i="6" s="1"/>
  <c r="Q310" i="6" s="1"/>
  <c r="Q311" i="6" s="1"/>
  <c r="Q312" i="6" s="1"/>
  <c r="Q313" i="6" s="1"/>
  <c r="Q314" i="6" s="1"/>
  <c r="Q315" i="6" s="1"/>
  <c r="Q316" i="6" s="1"/>
  <c r="Q317" i="6" s="1"/>
  <c r="Q318" i="6" s="1"/>
  <c r="Q319" i="6" s="1"/>
  <c r="Q320" i="6" s="1"/>
  <c r="Q321" i="6" s="1"/>
  <c r="Q322" i="6" s="1"/>
  <c r="Q323" i="6" s="1"/>
  <c r="Q324" i="6" s="1"/>
  <c r="Q325" i="6" s="1"/>
  <c r="Q326" i="6" s="1"/>
  <c r="Q327" i="6" s="1"/>
  <c r="Q328" i="6" s="1"/>
  <c r="Q329" i="6" s="1"/>
  <c r="Q330" i="6" s="1"/>
  <c r="Q331" i="6" s="1"/>
  <c r="Q332" i="6" s="1"/>
  <c r="Q333" i="6" s="1"/>
  <c r="Q334" i="6" s="1"/>
  <c r="Q335" i="6" s="1"/>
  <c r="Q336" i="6" s="1"/>
  <c r="Q337" i="6" s="1"/>
  <c r="Q338" i="6" s="1"/>
  <c r="Q339" i="6" s="1"/>
  <c r="Q340" i="6" s="1"/>
  <c r="Q341" i="6" s="1"/>
  <c r="Q342" i="6" s="1"/>
  <c r="Q343" i="6" s="1"/>
  <c r="Q344" i="6" s="1"/>
  <c r="Q345" i="6" s="1"/>
  <c r="Q346" i="6" s="1"/>
  <c r="Q347" i="6" s="1"/>
  <c r="Q348" i="6" s="1"/>
  <c r="Q349" i="6" s="1"/>
  <c r="Q350" i="6" s="1"/>
  <c r="Q351" i="6" s="1"/>
  <c r="Q352" i="6" s="1"/>
  <c r="Q353" i="6" s="1"/>
  <c r="Q354" i="6" s="1"/>
  <c r="Q355" i="6" s="1"/>
  <c r="Q356" i="6" s="1"/>
  <c r="Q357" i="6" s="1"/>
  <c r="Q358" i="6" s="1"/>
  <c r="Q359" i="6" s="1"/>
  <c r="Q360" i="6" s="1"/>
  <c r="Q361" i="6" s="1"/>
  <c r="Q362" i="6" s="1"/>
  <c r="Q363" i="6" s="1"/>
  <c r="Q364" i="6" s="1"/>
  <c r="Q365" i="6" s="1"/>
  <c r="Q366" i="6" s="1"/>
  <c r="Q367" i="6" s="1"/>
  <c r="Q368" i="6" s="1"/>
  <c r="Q369" i="6" s="1"/>
  <c r="Q370" i="6" s="1"/>
  <c r="Q371" i="6" s="1"/>
  <c r="Q372" i="6" s="1"/>
  <c r="Q373" i="6" s="1"/>
  <c r="Q374" i="6" s="1"/>
  <c r="Q375" i="6" s="1"/>
  <c r="Q376" i="6" s="1"/>
  <c r="Q377" i="6" s="1"/>
  <c r="Q378" i="6" s="1"/>
  <c r="Q379" i="6" s="1"/>
  <c r="Q380" i="6" s="1"/>
  <c r="Q381" i="6" s="1"/>
  <c r="Q382" i="6" s="1"/>
  <c r="Q383" i="6" s="1"/>
  <c r="Q384" i="6" s="1"/>
  <c r="Q385" i="6" s="1"/>
  <c r="Q386" i="6" s="1"/>
  <c r="Q387" i="6" s="1"/>
  <c r="Q388" i="6" s="1"/>
  <c r="Q389" i="6" s="1"/>
  <c r="Q390" i="6" s="1"/>
  <c r="Q391" i="6" s="1"/>
  <c r="Q392" i="6" s="1"/>
  <c r="Q393" i="6" s="1"/>
  <c r="Q394" i="6" s="1"/>
  <c r="Q395" i="6" s="1"/>
  <c r="Q396" i="6" s="1"/>
  <c r="Q397" i="6" s="1"/>
  <c r="Q398" i="6" s="1"/>
  <c r="Q399" i="6" s="1"/>
  <c r="Q400" i="6" s="1"/>
  <c r="Q401" i="6" s="1"/>
  <c r="Q402" i="6" s="1"/>
  <c r="Q403" i="6" s="1"/>
  <c r="Q404" i="6" s="1"/>
  <c r="Q405" i="6" s="1"/>
  <c r="Q406" i="6" s="1"/>
  <c r="Q407" i="6" s="1"/>
  <c r="Q408" i="6" s="1"/>
  <c r="Q409" i="6" s="1"/>
  <c r="Q410" i="6" s="1"/>
  <c r="Q411" i="6" s="1"/>
  <c r="Q412" i="6" s="1"/>
  <c r="Q413" i="6" s="1"/>
  <c r="Q414" i="6" s="1"/>
  <c r="Q415" i="6" s="1"/>
  <c r="Q416" i="6" s="1"/>
  <c r="Q417" i="6" s="1"/>
  <c r="Q418" i="6" s="1"/>
  <c r="Q419" i="6" s="1"/>
  <c r="Q420" i="6" s="1"/>
  <c r="Q421" i="6" s="1"/>
  <c r="Q422" i="6" s="1"/>
  <c r="Q423" i="6" s="1"/>
  <c r="Q424" i="6" s="1"/>
  <c r="Q425" i="6" s="1"/>
  <c r="Q426" i="6" s="1"/>
  <c r="Q427" i="6" s="1"/>
  <c r="Q428" i="6" s="1"/>
  <c r="Q429" i="6" s="1"/>
  <c r="Q430" i="6" s="1"/>
  <c r="Q431" i="6" s="1"/>
  <c r="Q432" i="6" s="1"/>
  <c r="Q433" i="6" s="1"/>
  <c r="Q434" i="6" s="1"/>
  <c r="Q435" i="6" s="1"/>
  <c r="Q436" i="6" s="1"/>
  <c r="Q437" i="6" s="1"/>
  <c r="Q438" i="6" s="1"/>
  <c r="Q439" i="6" s="1"/>
  <c r="Q440" i="6" s="1"/>
  <c r="Q441" i="6" s="1"/>
  <c r="Q442" i="6" s="1"/>
  <c r="Q443" i="6" s="1"/>
  <c r="Q444" i="6" s="1"/>
  <c r="Q445" i="6" s="1"/>
  <c r="Q446" i="6" s="1"/>
  <c r="Q447" i="6" s="1"/>
  <c r="Q448" i="6" s="1"/>
  <c r="Q449" i="6" s="1"/>
  <c r="Q450" i="6" s="1"/>
  <c r="Q451" i="6" s="1"/>
  <c r="Q452" i="6" s="1"/>
  <c r="Q453" i="6" s="1"/>
  <c r="Q454" i="6" s="1"/>
  <c r="Q455" i="6" s="1"/>
  <c r="Q456" i="6" s="1"/>
  <c r="Q457" i="6" s="1"/>
  <c r="Q458" i="6" s="1"/>
  <c r="Q459" i="6" s="1"/>
  <c r="Q460" i="6" s="1"/>
  <c r="Q461" i="6" s="1"/>
  <c r="Q462" i="6" s="1"/>
  <c r="Q463" i="6" s="1"/>
  <c r="Q464" i="6" s="1"/>
  <c r="Q465" i="6" s="1"/>
  <c r="Q466" i="6" s="1"/>
  <c r="Q467" i="6" s="1"/>
  <c r="Q468" i="6" s="1"/>
  <c r="Q469" i="6" s="1"/>
  <c r="Q470" i="6" s="1"/>
  <c r="Q471" i="6" s="1"/>
  <c r="Q472" i="6" s="1"/>
  <c r="Q473" i="6" s="1"/>
  <c r="Q474" i="6" s="1"/>
  <c r="Q475" i="6" s="1"/>
  <c r="Q476" i="6" s="1"/>
  <c r="Q477" i="6" s="1"/>
  <c r="Q478" i="6" s="1"/>
  <c r="Q479" i="6" s="1"/>
  <c r="Q480" i="6" s="1"/>
  <c r="Q481" i="6" s="1"/>
  <c r="Q482" i="6" s="1"/>
  <c r="Q483" i="6" s="1"/>
  <c r="Q484" i="6" s="1"/>
  <c r="Q485" i="6" s="1"/>
  <c r="Q486" i="6" s="1"/>
  <c r="Q487" i="6" s="1"/>
  <c r="Q488" i="6" s="1"/>
  <c r="Q489" i="6" s="1"/>
  <c r="Q490" i="6" s="1"/>
  <c r="Q491" i="6" s="1"/>
  <c r="Q492" i="6" s="1"/>
  <c r="Q493" i="6" s="1"/>
  <c r="Q494" i="6" s="1"/>
  <c r="Q495" i="6" s="1"/>
  <c r="Q496" i="6" s="1"/>
  <c r="Q497" i="6" s="1"/>
  <c r="Q498" i="6" s="1"/>
  <c r="Q499" i="6" s="1"/>
  <c r="Q500" i="6" s="1"/>
  <c r="Q501" i="6" s="1"/>
  <c r="Q502" i="6" s="1"/>
  <c r="Q503" i="6" s="1"/>
  <c r="Q504" i="6" s="1"/>
  <c r="Q505" i="6" s="1"/>
  <c r="Q506" i="6" s="1"/>
  <c r="Q507" i="6" s="1"/>
  <c r="Q508" i="6" s="1"/>
  <c r="Q509" i="6" s="1"/>
  <c r="Q510" i="6" s="1"/>
  <c r="Q511" i="6" s="1"/>
  <c r="Q512" i="6" s="1"/>
  <c r="Q513" i="6" s="1"/>
  <c r="Q514" i="6" s="1"/>
  <c r="Q515" i="6" s="1"/>
  <c r="Q516" i="6" s="1"/>
  <c r="Q517" i="6" s="1"/>
  <c r="Q518" i="6" s="1"/>
  <c r="Q519" i="6" s="1"/>
  <c r="Q520" i="6" s="1"/>
  <c r="Q521" i="6" s="1"/>
  <c r="Q522" i="6" s="1"/>
  <c r="Q523" i="6" s="1"/>
  <c r="Q524" i="6" s="1"/>
  <c r="Q525" i="6" s="1"/>
  <c r="Q526" i="6" s="1"/>
  <c r="Q527" i="6" s="1"/>
  <c r="Q528" i="6" s="1"/>
  <c r="Q529" i="6" s="1"/>
  <c r="Q530" i="6" s="1"/>
  <c r="Q531" i="6" s="1"/>
  <c r="Q532" i="6" s="1"/>
  <c r="Q533" i="6" s="1"/>
  <c r="Q534" i="6" s="1"/>
  <c r="Q535" i="6" s="1"/>
  <c r="Q536" i="6" s="1"/>
  <c r="Q537" i="6" s="1"/>
  <c r="Q538" i="6" s="1"/>
  <c r="Q539" i="6" s="1"/>
  <c r="Q540" i="6" s="1"/>
  <c r="Q541" i="6" s="1"/>
  <c r="Q542" i="6" s="1"/>
  <c r="Q543" i="6" s="1"/>
  <c r="Q544" i="6" s="1"/>
  <c r="Q545" i="6" s="1"/>
  <c r="Q546" i="6" s="1"/>
  <c r="Q547" i="6" s="1"/>
  <c r="Q548" i="6" s="1"/>
  <c r="Q549" i="6" s="1"/>
  <c r="Q550" i="6" s="1"/>
  <c r="Q551" i="6" s="1"/>
  <c r="Q552" i="6" s="1"/>
  <c r="Q553" i="6" s="1"/>
  <c r="Q554" i="6" s="1"/>
  <c r="Q555" i="6" s="1"/>
  <c r="Q556" i="6" s="1"/>
  <c r="Q557" i="6" s="1"/>
  <c r="Q558" i="6" s="1"/>
  <c r="Q559" i="6" s="1"/>
  <c r="Q560" i="6" s="1"/>
  <c r="Q561" i="6" s="1"/>
  <c r="Q562" i="6" s="1"/>
  <c r="Q563" i="6" s="1"/>
  <c r="Q564" i="6" s="1"/>
  <c r="Q565" i="6" s="1"/>
  <c r="Q566" i="6" s="1"/>
  <c r="Q567" i="6" s="1"/>
  <c r="Q568" i="6" s="1"/>
  <c r="Q569" i="6" s="1"/>
  <c r="Q570" i="6" s="1"/>
  <c r="Q571" i="6" s="1"/>
  <c r="Q572" i="6" s="1"/>
  <c r="Q573" i="6" s="1"/>
  <c r="Q574" i="6" s="1"/>
  <c r="Q575" i="6" s="1"/>
  <c r="Q576" i="6" s="1"/>
  <c r="Q577" i="6" s="1"/>
  <c r="Q578" i="6" s="1"/>
  <c r="Q579" i="6" s="1"/>
  <c r="Q580" i="6" s="1"/>
  <c r="Q581" i="6" s="1"/>
  <c r="Q582" i="6" s="1"/>
  <c r="Q583" i="6" s="1"/>
  <c r="Q584" i="6" s="1"/>
  <c r="Q585" i="6" s="1"/>
  <c r="Q586" i="6" s="1"/>
  <c r="Q587" i="6" s="1"/>
  <c r="Q588" i="6" s="1"/>
  <c r="Q589" i="6" s="1"/>
  <c r="Q590" i="6" s="1"/>
  <c r="Q591" i="6" s="1"/>
  <c r="Q592" i="6" s="1"/>
  <c r="Q593" i="6" s="1"/>
  <c r="Q594" i="6" s="1"/>
  <c r="Q595" i="6" s="1"/>
  <c r="Q596" i="6" s="1"/>
  <c r="Q597" i="6" s="1"/>
  <c r="Q598" i="6" s="1"/>
  <c r="Q599" i="6" s="1"/>
  <c r="Q600" i="6" s="1"/>
  <c r="Q601" i="6" s="1"/>
  <c r="Q602" i="6" s="1"/>
  <c r="Q603" i="6" s="1"/>
  <c r="Q604" i="6" s="1"/>
  <c r="Q605" i="6" s="1"/>
  <c r="Q606" i="6" s="1"/>
  <c r="Q607" i="6" s="1"/>
  <c r="Q608" i="6" s="1"/>
  <c r="Q609" i="6" s="1"/>
  <c r="Q610" i="6" s="1"/>
  <c r="Q611" i="6" s="1"/>
  <c r="Q612" i="6" s="1"/>
  <c r="Q613" i="6" s="1"/>
  <c r="Q614" i="6" s="1"/>
  <c r="Q615" i="6" s="1"/>
  <c r="Q616" i="6" s="1"/>
  <c r="Q617" i="6" s="1"/>
  <c r="Q618" i="6" s="1"/>
  <c r="Q619" i="6" s="1"/>
  <c r="Q620" i="6" s="1"/>
  <c r="Q621" i="6" s="1"/>
  <c r="Q622" i="6" s="1"/>
  <c r="Q623" i="6" s="1"/>
  <c r="Q624" i="6" s="1"/>
  <c r="Q625" i="6" s="1"/>
  <c r="Q626" i="6" s="1"/>
  <c r="Q627" i="6" s="1"/>
  <c r="Q628" i="6" s="1"/>
  <c r="Q629" i="6" s="1"/>
  <c r="Q630" i="6" s="1"/>
  <c r="Q631" i="6" s="1"/>
  <c r="Q632" i="6" s="1"/>
  <c r="Q633" i="6" s="1"/>
  <c r="Q634" i="6" s="1"/>
  <c r="Q635" i="6" s="1"/>
  <c r="Q636" i="6" s="1"/>
  <c r="Q637" i="6" s="1"/>
  <c r="Q638" i="6" s="1"/>
  <c r="Q639" i="6" s="1"/>
  <c r="Q640" i="6" s="1"/>
  <c r="Q641" i="6" s="1"/>
  <c r="Q642" i="6" s="1"/>
  <c r="Q643" i="6" s="1"/>
  <c r="Q644" i="6" s="1"/>
  <c r="Q645" i="6" s="1"/>
  <c r="Q646" i="6" s="1"/>
  <c r="Q647" i="6" s="1"/>
  <c r="Q648" i="6" s="1"/>
  <c r="Q649" i="6" s="1"/>
  <c r="Q650" i="6" s="1"/>
  <c r="Q651" i="6" s="1"/>
  <c r="Q652" i="6" s="1"/>
  <c r="Q653" i="6" s="1"/>
  <c r="Q654" i="6" s="1"/>
  <c r="Q655" i="6" s="1"/>
  <c r="Q656" i="6" s="1"/>
  <c r="Q657" i="6" s="1"/>
  <c r="Q658" i="6" s="1"/>
  <c r="Q659" i="6" s="1"/>
  <c r="Q660" i="6" s="1"/>
  <c r="Q661" i="6" s="1"/>
  <c r="Q662" i="6" s="1"/>
  <c r="Q663" i="6" s="1"/>
  <c r="Q664" i="6" s="1"/>
  <c r="Q665" i="6" s="1"/>
  <c r="Q666" i="6" s="1"/>
  <c r="Q667" i="6" s="1"/>
  <c r="Q668" i="6" s="1"/>
  <c r="Q669" i="6" s="1"/>
  <c r="Q670" i="6" s="1"/>
  <c r="Q671" i="6" s="1"/>
  <c r="Q672" i="6" s="1"/>
  <c r="Q673" i="6" s="1"/>
  <c r="Q674" i="6" s="1"/>
  <c r="Q675" i="6" s="1"/>
  <c r="Q676" i="6" s="1"/>
  <c r="Q677" i="6" s="1"/>
  <c r="Q678" i="6" s="1"/>
  <c r="Q679" i="6" s="1"/>
  <c r="Q680" i="6" s="1"/>
  <c r="Q681" i="6" s="1"/>
  <c r="Q682" i="6" s="1"/>
  <c r="Q683" i="6" s="1"/>
  <c r="Q684" i="6" s="1"/>
  <c r="Q685" i="6" s="1"/>
  <c r="Q686" i="6" s="1"/>
  <c r="Q687" i="6" s="1"/>
  <c r="Q688" i="6" s="1"/>
  <c r="Q689" i="6" s="1"/>
  <c r="Q690" i="6" s="1"/>
  <c r="Q691" i="6" s="1"/>
  <c r="Q692" i="6" s="1"/>
  <c r="Q693" i="6" s="1"/>
  <c r="Q694" i="6" s="1"/>
  <c r="Q695" i="6" s="1"/>
  <c r="Q696" i="6" s="1"/>
  <c r="Q697" i="6" s="1"/>
  <c r="Q698" i="6" s="1"/>
  <c r="Q699" i="6" s="1"/>
  <c r="Q700" i="6" s="1"/>
  <c r="Q701" i="6" s="1"/>
  <c r="Q702" i="6" s="1"/>
  <c r="Q703" i="6" s="1"/>
  <c r="Q704" i="6" s="1"/>
  <c r="Q705" i="6" s="1"/>
  <c r="Q706" i="6" s="1"/>
  <c r="Q707" i="6" s="1"/>
  <c r="Q708" i="6" s="1"/>
  <c r="Q709" i="6" s="1"/>
  <c r="Q710" i="6" s="1"/>
  <c r="Q711" i="6" s="1"/>
  <c r="Q712" i="6" s="1"/>
  <c r="Q713" i="6" s="1"/>
  <c r="Q714" i="6" s="1"/>
  <c r="Q715" i="6" s="1"/>
  <c r="Q716" i="6" s="1"/>
  <c r="Q717" i="6" s="1"/>
  <c r="Q718" i="6" s="1"/>
  <c r="Q719" i="6" s="1"/>
  <c r="Q720" i="6" s="1"/>
  <c r="Q721" i="6" s="1"/>
  <c r="Q722" i="6" s="1"/>
  <c r="Q723" i="6" s="1"/>
  <c r="Q724" i="6" s="1"/>
  <c r="Q725" i="6" s="1"/>
  <c r="Q726" i="6" s="1"/>
  <c r="Q727" i="6" s="1"/>
  <c r="Q728" i="6" s="1"/>
  <c r="Q729" i="6" s="1"/>
  <c r="Q730" i="6" s="1"/>
  <c r="Q731" i="6" s="1"/>
  <c r="Q732" i="6" s="1"/>
  <c r="Q733" i="6" s="1"/>
  <c r="Q734" i="6" s="1"/>
  <c r="Q735" i="6" s="1"/>
  <c r="Q736" i="6" s="1"/>
  <c r="Q737" i="6" s="1"/>
  <c r="Q738" i="6" s="1"/>
  <c r="Q739" i="6" s="1"/>
  <c r="Q740" i="6" s="1"/>
  <c r="Q741" i="6" s="1"/>
  <c r="Q742" i="6" s="1"/>
  <c r="Q743" i="6" s="1"/>
  <c r="Q744" i="6" s="1"/>
  <c r="Q745" i="6" s="1"/>
  <c r="Q746" i="6" s="1"/>
  <c r="Q747" i="6" s="1"/>
  <c r="Q748" i="6" s="1"/>
  <c r="Q749" i="6" s="1"/>
  <c r="Q750" i="6" s="1"/>
  <c r="Q751" i="6" s="1"/>
  <c r="Q752" i="6" s="1"/>
  <c r="Q753" i="6" s="1"/>
  <c r="Q754" i="6" s="1"/>
  <c r="Q755" i="6" s="1"/>
  <c r="Q756" i="6" s="1"/>
  <c r="Q757" i="6" s="1"/>
  <c r="Q758" i="6" s="1"/>
  <c r="Q759" i="6" s="1"/>
  <c r="Q760" i="6" s="1"/>
  <c r="Q761" i="6" s="1"/>
  <c r="Q762" i="6" s="1"/>
  <c r="Q763" i="6" s="1"/>
  <c r="Q764" i="6" s="1"/>
  <c r="Q765" i="6" s="1"/>
  <c r="Q766" i="6" s="1"/>
  <c r="Q767" i="6" s="1"/>
  <c r="Q768" i="6" s="1"/>
  <c r="Q769" i="6" s="1"/>
  <c r="Q770" i="6" s="1"/>
  <c r="Q771" i="6" s="1"/>
  <c r="Q772" i="6" s="1"/>
  <c r="Q773" i="6" s="1"/>
  <c r="Q774" i="6" s="1"/>
  <c r="Q775" i="6" s="1"/>
  <c r="Q776" i="6" s="1"/>
  <c r="Q777" i="6" s="1"/>
  <c r="Q778" i="6" s="1"/>
  <c r="Q779" i="6" s="1"/>
  <c r="Q780" i="6" s="1"/>
  <c r="Q781" i="6" s="1"/>
  <c r="Q782" i="6" s="1"/>
  <c r="Q783" i="6" s="1"/>
  <c r="Q784" i="6" s="1"/>
  <c r="Q785" i="6" s="1"/>
  <c r="Q786" i="6" s="1"/>
  <c r="Q787" i="6" s="1"/>
  <c r="Q788" i="6" s="1"/>
  <c r="Q789" i="6" s="1"/>
  <c r="Q790" i="6" s="1"/>
  <c r="Q791" i="6" s="1"/>
  <c r="Q792" i="6" s="1"/>
  <c r="Q793" i="6" s="1"/>
  <c r="Q794" i="6" s="1"/>
  <c r="Q795" i="6" s="1"/>
  <c r="Q796" i="6" s="1"/>
  <c r="Q797" i="6" s="1"/>
  <c r="Q798" i="6" s="1"/>
  <c r="Q799" i="6" s="1"/>
  <c r="Q800" i="6" s="1"/>
  <c r="Q801" i="6" s="1"/>
  <c r="Q802" i="6" s="1"/>
  <c r="Q803" i="6" s="1"/>
  <c r="Q804" i="6" s="1"/>
  <c r="Q805" i="6" s="1"/>
  <c r="Q806" i="6" s="1"/>
  <c r="Q807" i="6" s="1"/>
  <c r="Q808" i="6" s="1"/>
  <c r="Q809" i="6" s="1"/>
  <c r="Q810" i="6" s="1"/>
  <c r="Q811" i="6" s="1"/>
  <c r="Q812" i="6" s="1"/>
  <c r="Q813" i="6" s="1"/>
  <c r="Q814" i="6" s="1"/>
  <c r="Q815" i="6" s="1"/>
  <c r="Q816" i="6" s="1"/>
  <c r="Q817" i="6" s="1"/>
  <c r="Q818" i="6" s="1"/>
  <c r="Q819" i="6" s="1"/>
  <c r="Q820" i="6" s="1"/>
  <c r="Q821" i="6" s="1"/>
  <c r="Q822" i="6" s="1"/>
  <c r="Q823" i="6" s="1"/>
  <c r="Q824" i="6" s="1"/>
  <c r="Q825" i="6" s="1"/>
  <c r="Q826" i="6" s="1"/>
  <c r="Q827" i="6" s="1"/>
  <c r="Q828" i="6" s="1"/>
  <c r="Q829" i="6" s="1"/>
  <c r="Q830" i="6" s="1"/>
  <c r="Q831" i="6" s="1"/>
  <c r="Q832" i="6" s="1"/>
  <c r="Q833" i="6" s="1"/>
  <c r="Q834" i="6" s="1"/>
  <c r="Q835" i="6" s="1"/>
  <c r="Q836" i="6" s="1"/>
  <c r="Q837" i="6" s="1"/>
  <c r="Q838" i="6" s="1"/>
  <c r="Q839" i="6" s="1"/>
  <c r="Q840" i="6" s="1"/>
  <c r="Q841" i="6" s="1"/>
  <c r="Q842" i="6" s="1"/>
  <c r="Q843" i="6" s="1"/>
  <c r="Q844" i="6" s="1"/>
  <c r="Q845" i="6" s="1"/>
  <c r="Q846" i="6" s="1"/>
  <c r="Q847" i="6" s="1"/>
  <c r="Q848" i="6" s="1"/>
  <c r="Q849" i="6" s="1"/>
  <c r="Q850" i="6" s="1"/>
  <c r="Q851" i="6" s="1"/>
  <c r="Q852" i="6" s="1"/>
  <c r="Q853" i="6" s="1"/>
  <c r="Q854" i="6" s="1"/>
  <c r="Q855" i="6" s="1"/>
  <c r="Q856" i="6" s="1"/>
  <c r="Q857" i="6" s="1"/>
  <c r="Q858" i="6" s="1"/>
  <c r="Q859" i="6" s="1"/>
  <c r="Q860" i="6" s="1"/>
  <c r="Q861" i="6" s="1"/>
  <c r="Q862" i="6" s="1"/>
  <c r="Q863" i="6" s="1"/>
  <c r="Q864" i="6" s="1"/>
  <c r="Q865" i="6" s="1"/>
  <c r="Q866" i="6" s="1"/>
  <c r="Q867" i="6" s="1"/>
  <c r="Q868" i="6" s="1"/>
  <c r="Q869" i="6" s="1"/>
  <c r="Q870" i="6" s="1"/>
  <c r="Q871" i="6" s="1"/>
  <c r="Q872" i="6" s="1"/>
  <c r="Q873" i="6" s="1"/>
  <c r="Q874" i="6" s="1"/>
  <c r="Q875" i="6" s="1"/>
  <c r="Q876" i="6" s="1"/>
  <c r="Q877" i="6" s="1"/>
  <c r="Q878" i="6" s="1"/>
  <c r="Q879" i="6" s="1"/>
  <c r="Q880" i="6" s="1"/>
  <c r="Q881" i="6" s="1"/>
  <c r="Q882" i="6" s="1"/>
  <c r="Q883" i="6" s="1"/>
  <c r="Q884" i="6" s="1"/>
  <c r="Q885" i="6" s="1"/>
  <c r="Q886" i="6" s="1"/>
  <c r="Q887" i="6" s="1"/>
  <c r="Q888" i="6" s="1"/>
  <c r="Q889" i="6" s="1"/>
  <c r="Q890" i="6" s="1"/>
  <c r="Q891" i="6" s="1"/>
  <c r="Q892" i="6" s="1"/>
  <c r="Q893" i="6" s="1"/>
  <c r="Q894" i="6" s="1"/>
  <c r="Q895" i="6" s="1"/>
  <c r="Q896" i="6" s="1"/>
  <c r="Q897" i="6" s="1"/>
  <c r="Q898" i="6" s="1"/>
  <c r="Q899" i="6" s="1"/>
  <c r="Q900" i="6" s="1"/>
  <c r="Q901" i="6" s="1"/>
  <c r="Q902" i="6" s="1"/>
  <c r="Q903" i="6" s="1"/>
  <c r="Q904" i="6" s="1"/>
  <c r="Q905" i="6" s="1"/>
  <c r="Q906" i="6" s="1"/>
  <c r="Q907" i="6" s="1"/>
  <c r="Q908" i="6" s="1"/>
  <c r="Q909" i="6" s="1"/>
  <c r="Q910" i="6" s="1"/>
  <c r="Q911" i="6" s="1"/>
  <c r="Q912" i="6" s="1"/>
  <c r="Q913" i="6" s="1"/>
  <c r="Q914" i="6" s="1"/>
  <c r="Q915" i="6" s="1"/>
  <c r="Q916" i="6" s="1"/>
  <c r="Q917" i="6" s="1"/>
  <c r="Q918" i="6" s="1"/>
  <c r="Q919" i="6" s="1"/>
  <c r="Q920" i="6" s="1"/>
  <c r="Q921" i="6" s="1"/>
  <c r="Q922" i="6" s="1"/>
  <c r="Q923" i="6" s="1"/>
  <c r="Q924" i="6" s="1"/>
  <c r="Q925" i="6" s="1"/>
  <c r="Q926" i="6" s="1"/>
  <c r="Q927" i="6" s="1"/>
  <c r="Q928" i="6" s="1"/>
  <c r="Q929" i="6" s="1"/>
  <c r="Q930" i="6" s="1"/>
  <c r="Q931" i="6" s="1"/>
  <c r="Q932" i="6" s="1"/>
  <c r="Q933" i="6" s="1"/>
  <c r="Q934" i="6" s="1"/>
  <c r="Q935" i="6" s="1"/>
  <c r="Q936" i="6" s="1"/>
  <c r="Q937" i="6" s="1"/>
  <c r="Q938" i="6" s="1"/>
  <c r="Q939" i="6" s="1"/>
  <c r="Q940" i="6" s="1"/>
  <c r="Q941" i="6" s="1"/>
  <c r="Q942" i="6" s="1"/>
  <c r="Q943" i="6" s="1"/>
  <c r="Q944" i="6" s="1"/>
  <c r="Q945" i="6" s="1"/>
  <c r="Q946" i="6" s="1"/>
  <c r="Q947" i="6" s="1"/>
  <c r="Q948" i="6" s="1"/>
  <c r="Q949" i="6" s="1"/>
  <c r="Q950" i="6" s="1"/>
  <c r="Q951" i="6" s="1"/>
  <c r="Q952" i="6" s="1"/>
  <c r="Q953" i="6" s="1"/>
  <c r="Q954" i="6" s="1"/>
  <c r="Q955" i="6" s="1"/>
  <c r="Q956" i="6" s="1"/>
  <c r="Q957" i="6" s="1"/>
  <c r="Q958" i="6" s="1"/>
  <c r="Q959" i="6" s="1"/>
  <c r="Q960" i="6" s="1"/>
  <c r="Q961" i="6" s="1"/>
  <c r="Q962" i="6" s="1"/>
  <c r="Q963" i="6" s="1"/>
  <c r="Q964" i="6" s="1"/>
  <c r="Q965" i="6" s="1"/>
  <c r="Q966" i="6" s="1"/>
  <c r="Q967" i="6" s="1"/>
  <c r="Q968" i="6" s="1"/>
  <c r="Q969" i="6" s="1"/>
  <c r="Q970" i="6" s="1"/>
  <c r="Q971" i="6" s="1"/>
  <c r="Q972" i="6" s="1"/>
  <c r="Q973" i="6" s="1"/>
  <c r="Q974" i="6" s="1"/>
  <c r="Q975" i="6" s="1"/>
  <c r="Q976" i="6" s="1"/>
  <c r="Q977" i="6" s="1"/>
  <c r="Q978" i="6" s="1"/>
  <c r="Q979" i="6" s="1"/>
  <c r="Q980" i="6" s="1"/>
  <c r="Q981" i="6" s="1"/>
  <c r="Q982" i="6" s="1"/>
  <c r="Q983" i="6" s="1"/>
  <c r="Q984" i="6" s="1"/>
  <c r="Q985" i="6" s="1"/>
  <c r="Q986" i="6" s="1"/>
  <c r="Q987" i="6" s="1"/>
  <c r="Q988" i="6" s="1"/>
  <c r="Q989" i="6" s="1"/>
  <c r="Q990" i="6" s="1"/>
  <c r="Q991" i="6" s="1"/>
  <c r="Q992" i="6" s="1"/>
  <c r="Q993" i="6" s="1"/>
  <c r="Q994" i="6" s="1"/>
  <c r="Q995" i="6" s="1"/>
  <c r="Q996" i="6" s="1"/>
  <c r="Q997" i="6" s="1"/>
  <c r="Q998" i="6" s="1"/>
  <c r="Q999" i="6" s="1"/>
  <c r="Q1000" i="6" s="1"/>
  <c r="Q1001" i="6" s="1"/>
  <c r="Q1002" i="6" s="1"/>
  <c r="Q1003" i="6" s="1"/>
  <c r="Q1004" i="6" s="1"/>
  <c r="Q1005" i="6" s="1"/>
  <c r="Q1006" i="6" s="1"/>
  <c r="Q1007" i="6" s="1"/>
  <c r="Q1008" i="6" s="1"/>
  <c r="Q1009" i="6" s="1"/>
  <c r="Q1010" i="6" s="1"/>
  <c r="Q1011" i="6" s="1"/>
  <c r="Q1012" i="6" s="1"/>
  <c r="Q1013" i="6" s="1"/>
  <c r="Q1014" i="6" s="1"/>
  <c r="Q1015" i="6" s="1"/>
  <c r="Q1016" i="6" s="1"/>
  <c r="Q1017" i="6" s="1"/>
  <c r="Q1018" i="6" s="1"/>
  <c r="Q1019" i="6" s="1"/>
  <c r="Q1020" i="6" s="1"/>
  <c r="Q1021" i="6" s="1"/>
  <c r="Q1022" i="6" s="1"/>
  <c r="Q1023" i="6" s="1"/>
  <c r="Q1024" i="6" s="1"/>
  <c r="Q1025" i="6" s="1"/>
  <c r="Q1026" i="6" s="1"/>
  <c r="Q1027" i="6" s="1"/>
  <c r="Q1028" i="6" s="1"/>
  <c r="Q1029" i="6" s="1"/>
  <c r="Q1030" i="6" s="1"/>
  <c r="Q1031" i="6" s="1"/>
  <c r="Q1032" i="6" s="1"/>
  <c r="Q1033" i="6" s="1"/>
  <c r="Q1034" i="6" s="1"/>
  <c r="Q1035" i="6" s="1"/>
  <c r="Q1036" i="6" s="1"/>
  <c r="Q1037" i="6" s="1"/>
  <c r="Q1038" i="6" s="1"/>
  <c r="Q1039" i="6" s="1"/>
  <c r="Q1040" i="6" s="1"/>
  <c r="Q1041" i="6" s="1"/>
  <c r="Q1042" i="6" s="1"/>
  <c r="Q1043" i="6" s="1"/>
  <c r="Q1044" i="6" s="1"/>
  <c r="Q1045" i="6" s="1"/>
  <c r="Q1046" i="6" s="1"/>
  <c r="Q1047" i="6" s="1"/>
  <c r="Q1048" i="6" s="1"/>
  <c r="Q1049" i="6" s="1"/>
  <c r="Q1050" i="6" s="1"/>
  <c r="Q1051" i="6" s="1"/>
  <c r="Q1052" i="6" s="1"/>
  <c r="Q1053" i="6" s="1"/>
  <c r="Q1054" i="6" s="1"/>
  <c r="Q1055" i="6" s="1"/>
  <c r="Q1056" i="6" s="1"/>
  <c r="Q1057" i="6" s="1"/>
  <c r="Q1058" i="6" s="1"/>
  <c r="Q1059" i="6" s="1"/>
  <c r="Q1060" i="6" s="1"/>
  <c r="Q1061" i="6" s="1"/>
  <c r="Q1062" i="6" s="1"/>
  <c r="Q1063" i="6" s="1"/>
  <c r="Q1064" i="6" s="1"/>
  <c r="Q1065" i="6" s="1"/>
  <c r="Q1066" i="6" s="1"/>
  <c r="Q1067" i="6" s="1"/>
  <c r="Q1068" i="6" s="1"/>
  <c r="Q1069" i="6" s="1"/>
  <c r="Q1070" i="6" s="1"/>
  <c r="Q1071" i="6" s="1"/>
  <c r="Q1072" i="6" s="1"/>
  <c r="Q1073" i="6" s="1"/>
  <c r="Q1074" i="6" s="1"/>
  <c r="Q1075" i="6" s="1"/>
  <c r="Q1076" i="6" s="1"/>
  <c r="Q1077" i="6" s="1"/>
  <c r="Q1078" i="6" s="1"/>
  <c r="Q1079" i="6" s="1"/>
  <c r="Q1080" i="6" s="1"/>
  <c r="Q1081" i="6" s="1"/>
  <c r="Q1082" i="6" s="1"/>
  <c r="Q1083" i="6" s="1"/>
  <c r="Q1084" i="6" s="1"/>
  <c r="Q1085" i="6" s="1"/>
  <c r="Q1086" i="6" s="1"/>
  <c r="Q1087" i="6" s="1"/>
  <c r="Q1088" i="6" s="1"/>
  <c r="Q1089" i="6" s="1"/>
  <c r="Q1090" i="6" s="1"/>
  <c r="Q1091" i="6" s="1"/>
  <c r="Q1092" i="6" s="1"/>
  <c r="Q1093" i="6" s="1"/>
  <c r="Q1094" i="6" s="1"/>
  <c r="Q1095" i="6" s="1"/>
  <c r="Q1096" i="6" s="1"/>
  <c r="Q1097" i="6" s="1"/>
  <c r="Q1098" i="6" s="1"/>
  <c r="Q1099" i="6" s="1"/>
  <c r="Q1100" i="6" s="1"/>
  <c r="Q1101" i="6" s="1"/>
  <c r="Q1102" i="6" s="1"/>
  <c r="Q1103" i="6" s="1"/>
  <c r="Q1104" i="6" s="1"/>
  <c r="Q1105" i="6" s="1"/>
  <c r="Q1106" i="6" s="1"/>
  <c r="Q1107" i="6" s="1"/>
  <c r="Q1108" i="6" s="1"/>
  <c r="Q1109" i="6" s="1"/>
  <c r="Q1110" i="6" s="1"/>
  <c r="Q1111" i="6" s="1"/>
  <c r="Q1112" i="6" s="1"/>
  <c r="Q1113" i="6" s="1"/>
  <c r="Q1114" i="6" s="1"/>
  <c r="Q1115" i="6" s="1"/>
  <c r="Q1116" i="6" s="1"/>
  <c r="Q1117" i="6" s="1"/>
  <c r="Q1118" i="6" s="1"/>
  <c r="Q1119" i="6" s="1"/>
  <c r="Q1120" i="6" s="1"/>
  <c r="Q1121" i="6" s="1"/>
  <c r="Q1122" i="6" s="1"/>
  <c r="Q1123" i="6" s="1"/>
  <c r="Q1124" i="6" s="1"/>
  <c r="Q1125" i="6" s="1"/>
  <c r="Q1126" i="6" s="1"/>
  <c r="Q1127" i="6" s="1"/>
  <c r="Q1128" i="6" s="1"/>
  <c r="Q1129" i="6" s="1"/>
  <c r="Q1130" i="6" s="1"/>
  <c r="Q1131" i="6" s="1"/>
  <c r="Q1132" i="6" s="1"/>
  <c r="Q1133" i="6" s="1"/>
  <c r="Q1134" i="6" s="1"/>
  <c r="Q1135" i="6" s="1"/>
  <c r="Q1136" i="6" s="1"/>
  <c r="Q1137" i="6" s="1"/>
  <c r="Q1138" i="6" s="1"/>
  <c r="Q1139" i="6" s="1"/>
  <c r="Q1140" i="6" s="1"/>
  <c r="Q1141" i="6" s="1"/>
  <c r="Q1142" i="6" s="1"/>
  <c r="Q1143" i="6" s="1"/>
  <c r="Q1144" i="6" s="1"/>
  <c r="Q1145" i="6" s="1"/>
  <c r="Q1146" i="6" s="1"/>
  <c r="Q1147" i="6" s="1"/>
  <c r="Q1148" i="6" s="1"/>
  <c r="Q1149" i="6" s="1"/>
  <c r="Q1150" i="6" s="1"/>
  <c r="Q1151" i="6" s="1"/>
  <c r="Q1152" i="6" s="1"/>
  <c r="Q1153" i="6" s="1"/>
  <c r="Q1154" i="6" s="1"/>
  <c r="Q1155" i="6" s="1"/>
  <c r="Q1156" i="6" s="1"/>
  <c r="Q1157" i="6" s="1"/>
  <c r="Q1158" i="6" s="1"/>
  <c r="Q1159" i="6" s="1"/>
  <c r="Q1160" i="6" s="1"/>
  <c r="Q1161" i="6" s="1"/>
  <c r="Q1162" i="6" s="1"/>
  <c r="Q1163" i="6" s="1"/>
  <c r="Q1164" i="6" s="1"/>
  <c r="Q1165" i="6" s="1"/>
  <c r="Q1166" i="6" s="1"/>
  <c r="Q1167" i="6" s="1"/>
  <c r="Q1168" i="6" s="1"/>
  <c r="Q1169" i="6" s="1"/>
  <c r="Q1170" i="6" s="1"/>
  <c r="Q1171" i="6" s="1"/>
  <c r="Q1172" i="6" s="1"/>
  <c r="Q1173" i="6" s="1"/>
  <c r="Q1174" i="6" s="1"/>
  <c r="Q1175" i="6" s="1"/>
  <c r="Q1176" i="6" s="1"/>
  <c r="Q1177" i="6" s="1"/>
  <c r="Q1178" i="6" s="1"/>
  <c r="Q1179" i="6" s="1"/>
  <c r="Q1180" i="6" s="1"/>
  <c r="Q1181" i="6" s="1"/>
  <c r="Q1182" i="6" s="1"/>
  <c r="Q1183" i="6" s="1"/>
  <c r="Q1184" i="6" s="1"/>
  <c r="Q1185" i="6" s="1"/>
  <c r="Q1186" i="6" s="1"/>
  <c r="Q1187" i="6" s="1"/>
  <c r="Q1188" i="6" s="1"/>
  <c r="Q1189" i="6" s="1"/>
  <c r="Q1190" i="6" s="1"/>
  <c r="Q1191" i="6" s="1"/>
  <c r="Q1192" i="6" s="1"/>
  <c r="Q1193" i="6" s="1"/>
  <c r="Q1194" i="6" s="1"/>
  <c r="Q1195" i="6" s="1"/>
  <c r="Q1196" i="6" s="1"/>
  <c r="Q1197" i="6" s="1"/>
  <c r="Q1198" i="6" s="1"/>
  <c r="Q1199" i="6" s="1"/>
  <c r="Q1200" i="6" s="1"/>
  <c r="Q1201" i="6" s="1"/>
  <c r="Q1202" i="6" s="1"/>
  <c r="Q1203" i="6" s="1"/>
  <c r="Q1204" i="6" s="1"/>
  <c r="Q1205" i="6" s="1"/>
  <c r="Q1206" i="6" s="1"/>
  <c r="Q1207" i="6" s="1"/>
  <c r="Q1208" i="6" s="1"/>
  <c r="Q1209" i="6" s="1"/>
  <c r="Q1210" i="6" s="1"/>
  <c r="Q1211" i="6" s="1"/>
  <c r="Q1212" i="6" s="1"/>
  <c r="Q1213" i="6" s="1"/>
  <c r="Q1214" i="6" s="1"/>
  <c r="Q1215" i="6" s="1"/>
  <c r="Q1216" i="6" s="1"/>
  <c r="Q1217" i="6" s="1"/>
  <c r="Q1218" i="6" s="1"/>
  <c r="Q1219" i="6" s="1"/>
  <c r="Q1220" i="6" s="1"/>
  <c r="Q1221" i="6" s="1"/>
  <c r="Q1222" i="6" s="1"/>
  <c r="Q1223" i="6" s="1"/>
  <c r="Q1224" i="6" s="1"/>
  <c r="Q1225" i="6" s="1"/>
  <c r="Q1226" i="6" s="1"/>
  <c r="Q1227" i="6" s="1"/>
  <c r="Q1228" i="6" s="1"/>
  <c r="Q1229" i="6" s="1"/>
  <c r="Q1230" i="6" s="1"/>
  <c r="Q1231" i="6" s="1"/>
  <c r="Q1232" i="6" s="1"/>
  <c r="Q1233" i="6" s="1"/>
  <c r="Q1234" i="6" s="1"/>
  <c r="Q1235" i="6" s="1"/>
  <c r="Q1236" i="6" s="1"/>
  <c r="Q1237" i="6" s="1"/>
  <c r="Q1238" i="6" s="1"/>
  <c r="Q1239" i="6" s="1"/>
  <c r="Q1240" i="6" s="1"/>
  <c r="Q1241" i="6" s="1"/>
  <c r="Q1242" i="6" s="1"/>
  <c r="Q1243" i="6" s="1"/>
  <c r="Q1244" i="6" s="1"/>
  <c r="Q1245" i="6" s="1"/>
  <c r="Q1246" i="6" s="1"/>
  <c r="Q1247" i="6" s="1"/>
  <c r="Q1248" i="6" s="1"/>
  <c r="Q1249" i="6" s="1"/>
  <c r="Q1250" i="6" s="1"/>
  <c r="Q1251" i="6" s="1"/>
  <c r="Q1252" i="6" s="1"/>
  <c r="Q1253" i="6" s="1"/>
  <c r="Q1254" i="6" s="1"/>
  <c r="Q1255" i="6" s="1"/>
  <c r="Q1256" i="6" s="1"/>
  <c r="Q1257" i="6" s="1"/>
  <c r="Q1258" i="6" s="1"/>
  <c r="Q1259" i="6" s="1"/>
  <c r="Q1260" i="6" s="1"/>
  <c r="Q1261" i="6" s="1"/>
  <c r="Q1262" i="6" s="1"/>
  <c r="Q1263" i="6" s="1"/>
  <c r="Q1264" i="6" s="1"/>
  <c r="Q1265" i="6" s="1"/>
  <c r="Q1266" i="6" s="1"/>
  <c r="Q1267" i="6" s="1"/>
  <c r="Q1268" i="6" s="1"/>
  <c r="Q1269" i="6" s="1"/>
  <c r="Q1270" i="6" s="1"/>
  <c r="Q1271" i="6" s="1"/>
  <c r="Q1272" i="6" s="1"/>
  <c r="Q1273" i="6" s="1"/>
  <c r="Q1274" i="6" s="1"/>
  <c r="Q1275" i="6" s="1"/>
  <c r="Q1276" i="6" s="1"/>
  <c r="Q1277" i="6" s="1"/>
  <c r="Q1278" i="6" s="1"/>
  <c r="Q1279" i="6" s="1"/>
  <c r="Q1280" i="6" s="1"/>
  <c r="Q1281" i="6" s="1"/>
  <c r="Q1282" i="6" s="1"/>
  <c r="Q1283" i="6" s="1"/>
  <c r="Q1284" i="6" s="1"/>
  <c r="Q1285" i="6" s="1"/>
  <c r="Q1286" i="6" s="1"/>
  <c r="Q1287" i="6" s="1"/>
  <c r="Q1288" i="6" s="1"/>
  <c r="Q1289" i="6" s="1"/>
  <c r="Q1290" i="6" s="1"/>
  <c r="Q1291" i="6" s="1"/>
  <c r="Q1292" i="6" s="1"/>
  <c r="Q1293" i="6" s="1"/>
  <c r="Q1294" i="6" s="1"/>
  <c r="Q1295" i="6" s="1"/>
  <c r="Q1296" i="6" s="1"/>
  <c r="Q1297" i="6" s="1"/>
  <c r="Q1298" i="6" s="1"/>
  <c r="Q1299" i="6" s="1"/>
  <c r="Q1300" i="6" s="1"/>
  <c r="Q1301" i="6" s="1"/>
  <c r="Q1302" i="6" s="1"/>
  <c r="Q1303" i="6" s="1"/>
  <c r="Q1304" i="6" s="1"/>
  <c r="Q1305" i="6" s="1"/>
  <c r="Q1306" i="6" s="1"/>
  <c r="Q4" i="6"/>
  <c r="P7" i="6"/>
  <c r="P5" i="6"/>
  <c r="P6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21" i="6" s="1"/>
  <c r="P22" i="6" s="1"/>
  <c r="P23" i="6" s="1"/>
  <c r="P24" i="6" s="1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P35" i="6" s="1"/>
  <c r="P36" i="6" s="1"/>
  <c r="P37" i="6" s="1"/>
  <c r="P38" i="6" s="1"/>
  <c r="P39" i="6" s="1"/>
  <c r="P40" i="6" s="1"/>
  <c r="P41" i="6" s="1"/>
  <c r="P42" i="6" s="1"/>
  <c r="P43" i="6" s="1"/>
  <c r="P44" i="6" s="1"/>
  <c r="P45" i="6" s="1"/>
  <c r="P46" i="6" s="1"/>
  <c r="P47" i="6" s="1"/>
  <c r="P48" i="6" s="1"/>
  <c r="P49" i="6" s="1"/>
  <c r="P50" i="6" s="1"/>
  <c r="P51" i="6" s="1"/>
  <c r="P52" i="6" s="1"/>
  <c r="P53" i="6" s="1"/>
  <c r="P54" i="6" s="1"/>
  <c r="P55" i="6" s="1"/>
  <c r="P56" i="6" s="1"/>
  <c r="P57" i="6" s="1"/>
  <c r="P58" i="6" s="1"/>
  <c r="P59" i="6" s="1"/>
  <c r="P60" i="6" s="1"/>
  <c r="P61" i="6" s="1"/>
  <c r="P62" i="6" s="1"/>
  <c r="P63" i="6" s="1"/>
  <c r="P64" i="6" s="1"/>
  <c r="P65" i="6" s="1"/>
  <c r="P66" i="6" s="1"/>
  <c r="P67" i="6" s="1"/>
  <c r="P68" i="6" s="1"/>
  <c r="P69" i="6" s="1"/>
  <c r="P70" i="6" s="1"/>
  <c r="P71" i="6" s="1"/>
  <c r="P72" i="6" s="1"/>
  <c r="P73" i="6" s="1"/>
  <c r="P74" i="6" s="1"/>
  <c r="P75" i="6" s="1"/>
  <c r="P76" i="6" s="1"/>
  <c r="P77" i="6" s="1"/>
  <c r="P78" i="6" s="1"/>
  <c r="P79" i="6" s="1"/>
  <c r="P80" i="6" s="1"/>
  <c r="P81" i="6" s="1"/>
  <c r="P82" i="6" s="1"/>
  <c r="P83" i="6" s="1"/>
  <c r="P84" i="6" s="1"/>
  <c r="P85" i="6" s="1"/>
  <c r="P86" i="6" s="1"/>
  <c r="P87" i="6" s="1"/>
  <c r="P88" i="6" s="1"/>
  <c r="P89" i="6" s="1"/>
  <c r="P90" i="6" s="1"/>
  <c r="P91" i="6" s="1"/>
  <c r="P92" i="6" s="1"/>
  <c r="P93" i="6" s="1"/>
  <c r="P94" i="6" s="1"/>
  <c r="P95" i="6" s="1"/>
  <c r="P96" i="6" s="1"/>
  <c r="P97" i="6" s="1"/>
  <c r="P98" i="6" s="1"/>
  <c r="P99" i="6" s="1"/>
  <c r="P100" i="6" s="1"/>
  <c r="P101" i="6" s="1"/>
  <c r="P102" i="6" s="1"/>
  <c r="P103" i="6" s="1"/>
  <c r="P104" i="6" s="1"/>
  <c r="P105" i="6" s="1"/>
  <c r="P106" i="6" s="1"/>
  <c r="P107" i="6" s="1"/>
  <c r="P108" i="6" s="1"/>
  <c r="P109" i="6" s="1"/>
  <c r="P110" i="6" s="1"/>
  <c r="P111" i="6" s="1"/>
  <c r="P112" i="6" s="1"/>
  <c r="P113" i="6" s="1"/>
  <c r="P114" i="6" s="1"/>
  <c r="P115" i="6" s="1"/>
  <c r="P116" i="6" s="1"/>
  <c r="P117" i="6" s="1"/>
  <c r="P118" i="6" s="1"/>
  <c r="P119" i="6" s="1"/>
  <c r="P120" i="6" s="1"/>
  <c r="P121" i="6" s="1"/>
  <c r="P122" i="6" s="1"/>
  <c r="P123" i="6" s="1"/>
  <c r="P124" i="6" s="1"/>
  <c r="P125" i="6" s="1"/>
  <c r="P126" i="6" s="1"/>
  <c r="P127" i="6" s="1"/>
  <c r="P128" i="6" s="1"/>
  <c r="P129" i="6" s="1"/>
  <c r="P130" i="6" s="1"/>
  <c r="P131" i="6" s="1"/>
  <c r="P132" i="6" s="1"/>
  <c r="P133" i="6" s="1"/>
  <c r="P134" i="6" s="1"/>
  <c r="P135" i="6" s="1"/>
  <c r="P136" i="6" s="1"/>
  <c r="P137" i="6" s="1"/>
  <c r="P138" i="6" s="1"/>
  <c r="P139" i="6" s="1"/>
  <c r="P140" i="6" s="1"/>
  <c r="P141" i="6" s="1"/>
  <c r="P142" i="6" s="1"/>
  <c r="P143" i="6" s="1"/>
  <c r="P144" i="6" s="1"/>
  <c r="P145" i="6" s="1"/>
  <c r="P146" i="6" s="1"/>
  <c r="P147" i="6" s="1"/>
  <c r="P148" i="6" s="1"/>
  <c r="P149" i="6" s="1"/>
  <c r="P150" i="6" s="1"/>
  <c r="P151" i="6" s="1"/>
  <c r="P152" i="6" s="1"/>
  <c r="P153" i="6" s="1"/>
  <c r="P154" i="6" s="1"/>
  <c r="P155" i="6" s="1"/>
  <c r="P156" i="6" s="1"/>
  <c r="P157" i="6" s="1"/>
  <c r="P158" i="6" s="1"/>
  <c r="P159" i="6" s="1"/>
  <c r="P160" i="6" s="1"/>
  <c r="P161" i="6" s="1"/>
  <c r="P162" i="6" s="1"/>
  <c r="P163" i="6" s="1"/>
  <c r="P164" i="6" s="1"/>
  <c r="P165" i="6" s="1"/>
  <c r="P166" i="6" s="1"/>
  <c r="P167" i="6" s="1"/>
  <c r="P168" i="6" s="1"/>
  <c r="P169" i="6" s="1"/>
  <c r="P170" i="6" s="1"/>
  <c r="P171" i="6" s="1"/>
  <c r="P172" i="6" s="1"/>
  <c r="P173" i="6" s="1"/>
  <c r="P174" i="6" s="1"/>
  <c r="P175" i="6" s="1"/>
  <c r="P176" i="6" s="1"/>
  <c r="P177" i="6" s="1"/>
  <c r="P178" i="6" s="1"/>
  <c r="P179" i="6" s="1"/>
  <c r="P180" i="6" s="1"/>
  <c r="P181" i="6" s="1"/>
  <c r="P182" i="6" s="1"/>
  <c r="P183" i="6" s="1"/>
  <c r="P184" i="6" s="1"/>
  <c r="P185" i="6" s="1"/>
  <c r="P186" i="6" s="1"/>
  <c r="P187" i="6" s="1"/>
  <c r="P188" i="6" s="1"/>
  <c r="P189" i="6" s="1"/>
  <c r="P190" i="6" s="1"/>
  <c r="P191" i="6" s="1"/>
  <c r="P192" i="6" s="1"/>
  <c r="P193" i="6" s="1"/>
  <c r="P194" i="6" s="1"/>
  <c r="P195" i="6" s="1"/>
  <c r="P196" i="6" s="1"/>
  <c r="P197" i="6" s="1"/>
  <c r="P198" i="6" s="1"/>
  <c r="P199" i="6" s="1"/>
  <c r="P200" i="6" s="1"/>
  <c r="P201" i="6" s="1"/>
  <c r="P202" i="6" s="1"/>
  <c r="P203" i="6" s="1"/>
  <c r="P204" i="6" s="1"/>
  <c r="P205" i="6" s="1"/>
  <c r="P206" i="6" s="1"/>
  <c r="P207" i="6" s="1"/>
  <c r="P208" i="6" s="1"/>
  <c r="P209" i="6" s="1"/>
  <c r="P210" i="6" s="1"/>
  <c r="P211" i="6" s="1"/>
  <c r="P212" i="6" s="1"/>
  <c r="P213" i="6" s="1"/>
  <c r="P214" i="6" s="1"/>
  <c r="P215" i="6" s="1"/>
  <c r="P216" i="6" s="1"/>
  <c r="P217" i="6" s="1"/>
  <c r="P218" i="6" s="1"/>
  <c r="P219" i="6" s="1"/>
  <c r="P220" i="6" s="1"/>
  <c r="P221" i="6" s="1"/>
  <c r="P222" i="6" s="1"/>
  <c r="P223" i="6" s="1"/>
  <c r="P224" i="6" s="1"/>
  <c r="P225" i="6" s="1"/>
  <c r="P226" i="6" s="1"/>
  <c r="P227" i="6" s="1"/>
  <c r="P228" i="6" s="1"/>
  <c r="P229" i="6" s="1"/>
  <c r="P230" i="6" s="1"/>
  <c r="P231" i="6" s="1"/>
  <c r="P232" i="6" s="1"/>
  <c r="P233" i="6" s="1"/>
  <c r="P234" i="6" s="1"/>
  <c r="P235" i="6" s="1"/>
  <c r="P236" i="6" s="1"/>
  <c r="P237" i="6" s="1"/>
  <c r="P238" i="6" s="1"/>
  <c r="P239" i="6" s="1"/>
  <c r="P240" i="6" s="1"/>
  <c r="P241" i="6" s="1"/>
  <c r="P242" i="6" s="1"/>
  <c r="P243" i="6" s="1"/>
  <c r="P244" i="6" s="1"/>
  <c r="P245" i="6" s="1"/>
  <c r="P246" i="6" s="1"/>
  <c r="P247" i="6" s="1"/>
  <c r="P248" i="6" s="1"/>
  <c r="P249" i="6" s="1"/>
  <c r="P250" i="6" s="1"/>
  <c r="P251" i="6" s="1"/>
  <c r="P252" i="6" s="1"/>
  <c r="P253" i="6" s="1"/>
  <c r="P254" i="6" s="1"/>
  <c r="P255" i="6" s="1"/>
  <c r="P256" i="6" s="1"/>
  <c r="P257" i="6" s="1"/>
  <c r="P258" i="6" s="1"/>
  <c r="P259" i="6" s="1"/>
  <c r="P260" i="6" s="1"/>
  <c r="P261" i="6" s="1"/>
  <c r="P262" i="6" s="1"/>
  <c r="P263" i="6" s="1"/>
  <c r="P264" i="6" s="1"/>
  <c r="P265" i="6" s="1"/>
  <c r="P266" i="6" s="1"/>
  <c r="P267" i="6" s="1"/>
  <c r="P268" i="6" s="1"/>
  <c r="P269" i="6" s="1"/>
  <c r="P270" i="6" s="1"/>
  <c r="P271" i="6" s="1"/>
  <c r="P272" i="6" s="1"/>
  <c r="P273" i="6" s="1"/>
  <c r="P274" i="6" s="1"/>
  <c r="P275" i="6" s="1"/>
  <c r="P276" i="6" s="1"/>
  <c r="P277" i="6" s="1"/>
  <c r="P278" i="6" s="1"/>
  <c r="P279" i="6" s="1"/>
  <c r="P280" i="6" s="1"/>
  <c r="P281" i="6" s="1"/>
  <c r="P282" i="6" s="1"/>
  <c r="P283" i="6" s="1"/>
  <c r="P284" i="6" s="1"/>
  <c r="P285" i="6" s="1"/>
  <c r="P286" i="6" s="1"/>
  <c r="P287" i="6" s="1"/>
  <c r="P288" i="6" s="1"/>
  <c r="P289" i="6" s="1"/>
  <c r="P290" i="6" s="1"/>
  <c r="P291" i="6" s="1"/>
  <c r="P292" i="6" s="1"/>
  <c r="P293" i="6" s="1"/>
  <c r="P294" i="6" s="1"/>
  <c r="P295" i="6" s="1"/>
  <c r="P296" i="6" s="1"/>
  <c r="P297" i="6" s="1"/>
  <c r="P298" i="6" s="1"/>
  <c r="P299" i="6" s="1"/>
  <c r="P300" i="6" s="1"/>
  <c r="P301" i="6" s="1"/>
  <c r="P302" i="6" s="1"/>
  <c r="P303" i="6" s="1"/>
  <c r="P304" i="6" s="1"/>
  <c r="P305" i="6" s="1"/>
  <c r="P306" i="6" s="1"/>
  <c r="P307" i="6" s="1"/>
  <c r="P308" i="6" s="1"/>
  <c r="P309" i="6" s="1"/>
  <c r="P310" i="6" s="1"/>
  <c r="P311" i="6" s="1"/>
  <c r="P312" i="6" s="1"/>
  <c r="P313" i="6" s="1"/>
  <c r="P314" i="6" s="1"/>
  <c r="P315" i="6" s="1"/>
  <c r="P316" i="6" s="1"/>
  <c r="P317" i="6" s="1"/>
  <c r="P318" i="6" s="1"/>
  <c r="P319" i="6" s="1"/>
  <c r="P320" i="6" s="1"/>
  <c r="P321" i="6" s="1"/>
  <c r="P322" i="6" s="1"/>
  <c r="P323" i="6" s="1"/>
  <c r="P324" i="6" s="1"/>
  <c r="P325" i="6" s="1"/>
  <c r="P326" i="6" s="1"/>
  <c r="P327" i="6" s="1"/>
  <c r="P328" i="6" s="1"/>
  <c r="P329" i="6" s="1"/>
  <c r="P330" i="6" s="1"/>
  <c r="P331" i="6" s="1"/>
  <c r="P332" i="6" s="1"/>
  <c r="P333" i="6" s="1"/>
  <c r="P334" i="6" s="1"/>
  <c r="P335" i="6" s="1"/>
  <c r="P336" i="6" s="1"/>
  <c r="P337" i="6" s="1"/>
  <c r="P338" i="6" s="1"/>
  <c r="P339" i="6" s="1"/>
  <c r="P340" i="6" s="1"/>
  <c r="P341" i="6" s="1"/>
  <c r="P342" i="6" s="1"/>
  <c r="P343" i="6" s="1"/>
  <c r="P344" i="6" s="1"/>
  <c r="P345" i="6" s="1"/>
  <c r="P346" i="6" s="1"/>
  <c r="P347" i="6" s="1"/>
  <c r="P348" i="6" s="1"/>
  <c r="P349" i="6" s="1"/>
  <c r="P350" i="6" s="1"/>
  <c r="P351" i="6" s="1"/>
  <c r="P352" i="6" s="1"/>
  <c r="P353" i="6" s="1"/>
  <c r="P354" i="6" s="1"/>
  <c r="P355" i="6" s="1"/>
  <c r="P356" i="6" s="1"/>
  <c r="P357" i="6" s="1"/>
  <c r="P358" i="6" s="1"/>
  <c r="P359" i="6" s="1"/>
  <c r="P360" i="6" s="1"/>
  <c r="P361" i="6" s="1"/>
  <c r="P362" i="6" s="1"/>
  <c r="P363" i="6" s="1"/>
  <c r="P364" i="6" s="1"/>
  <c r="P365" i="6" s="1"/>
  <c r="P366" i="6" s="1"/>
  <c r="P367" i="6" s="1"/>
  <c r="P368" i="6" s="1"/>
  <c r="P369" i="6" s="1"/>
  <c r="P370" i="6" s="1"/>
  <c r="P371" i="6" s="1"/>
  <c r="P372" i="6" s="1"/>
  <c r="P373" i="6" s="1"/>
  <c r="P374" i="6" s="1"/>
  <c r="P375" i="6" s="1"/>
  <c r="P376" i="6" s="1"/>
  <c r="P377" i="6" s="1"/>
  <c r="P378" i="6" s="1"/>
  <c r="P379" i="6" s="1"/>
  <c r="P380" i="6" s="1"/>
  <c r="P381" i="6" s="1"/>
  <c r="P382" i="6" s="1"/>
  <c r="P383" i="6" s="1"/>
  <c r="P384" i="6" s="1"/>
  <c r="P385" i="6" s="1"/>
  <c r="P386" i="6" s="1"/>
  <c r="P387" i="6" s="1"/>
  <c r="P388" i="6" s="1"/>
  <c r="P389" i="6" s="1"/>
  <c r="P390" i="6" s="1"/>
  <c r="P391" i="6" s="1"/>
  <c r="P392" i="6" s="1"/>
  <c r="P393" i="6" s="1"/>
  <c r="P394" i="6" s="1"/>
  <c r="P395" i="6" s="1"/>
  <c r="P396" i="6" s="1"/>
  <c r="P397" i="6" s="1"/>
  <c r="P398" i="6" s="1"/>
  <c r="P399" i="6" s="1"/>
  <c r="P400" i="6" s="1"/>
  <c r="P401" i="6" s="1"/>
  <c r="P402" i="6" s="1"/>
  <c r="P403" i="6" s="1"/>
  <c r="P404" i="6" s="1"/>
  <c r="P405" i="6" s="1"/>
  <c r="P406" i="6" s="1"/>
  <c r="P407" i="6" s="1"/>
  <c r="P408" i="6" s="1"/>
  <c r="P409" i="6" s="1"/>
  <c r="P410" i="6" s="1"/>
  <c r="P411" i="6" s="1"/>
  <c r="P412" i="6" s="1"/>
  <c r="P413" i="6" s="1"/>
  <c r="P414" i="6" s="1"/>
  <c r="P415" i="6" s="1"/>
  <c r="P416" i="6" s="1"/>
  <c r="P417" i="6" s="1"/>
  <c r="P418" i="6" s="1"/>
  <c r="P419" i="6" s="1"/>
  <c r="P420" i="6" s="1"/>
  <c r="P421" i="6" s="1"/>
  <c r="P422" i="6" s="1"/>
  <c r="P423" i="6" s="1"/>
  <c r="P424" i="6" s="1"/>
  <c r="P425" i="6" s="1"/>
  <c r="P426" i="6" s="1"/>
  <c r="P427" i="6" s="1"/>
  <c r="P428" i="6" s="1"/>
  <c r="P429" i="6" s="1"/>
  <c r="P430" i="6" s="1"/>
  <c r="P431" i="6" s="1"/>
  <c r="P432" i="6" s="1"/>
  <c r="P433" i="6" s="1"/>
  <c r="P434" i="6" s="1"/>
  <c r="P435" i="6" s="1"/>
  <c r="P436" i="6" s="1"/>
  <c r="P437" i="6" s="1"/>
  <c r="P438" i="6" s="1"/>
  <c r="P439" i="6" s="1"/>
  <c r="P440" i="6" s="1"/>
  <c r="P441" i="6" s="1"/>
  <c r="P442" i="6" s="1"/>
  <c r="P443" i="6" s="1"/>
  <c r="P444" i="6" s="1"/>
  <c r="P445" i="6" s="1"/>
  <c r="P446" i="6" s="1"/>
  <c r="P447" i="6" s="1"/>
  <c r="P448" i="6" s="1"/>
  <c r="P449" i="6" s="1"/>
  <c r="P450" i="6" s="1"/>
  <c r="P451" i="6" s="1"/>
  <c r="P452" i="6" s="1"/>
  <c r="P453" i="6" s="1"/>
  <c r="P454" i="6" s="1"/>
  <c r="P455" i="6" s="1"/>
  <c r="P456" i="6" s="1"/>
  <c r="P457" i="6" s="1"/>
  <c r="P458" i="6" s="1"/>
  <c r="P459" i="6" s="1"/>
  <c r="P460" i="6" s="1"/>
  <c r="P461" i="6" s="1"/>
  <c r="P462" i="6" s="1"/>
  <c r="P463" i="6" s="1"/>
  <c r="P464" i="6" s="1"/>
  <c r="P465" i="6" s="1"/>
  <c r="P466" i="6" s="1"/>
  <c r="P467" i="6" s="1"/>
  <c r="P468" i="6" s="1"/>
  <c r="P469" i="6" s="1"/>
  <c r="P470" i="6" s="1"/>
  <c r="P471" i="6" s="1"/>
  <c r="P472" i="6" s="1"/>
  <c r="P473" i="6" s="1"/>
  <c r="P474" i="6" s="1"/>
  <c r="P475" i="6" s="1"/>
  <c r="P476" i="6" s="1"/>
  <c r="P477" i="6" s="1"/>
  <c r="P478" i="6" s="1"/>
  <c r="P479" i="6" s="1"/>
  <c r="P480" i="6" s="1"/>
  <c r="P481" i="6" s="1"/>
  <c r="P482" i="6" s="1"/>
  <c r="P483" i="6" s="1"/>
  <c r="P484" i="6" s="1"/>
  <c r="P485" i="6" s="1"/>
  <c r="P486" i="6" s="1"/>
  <c r="P487" i="6" s="1"/>
  <c r="P488" i="6" s="1"/>
  <c r="P489" i="6" s="1"/>
  <c r="P490" i="6" s="1"/>
  <c r="P491" i="6" s="1"/>
  <c r="P492" i="6" s="1"/>
  <c r="P493" i="6" s="1"/>
  <c r="P494" i="6" s="1"/>
  <c r="P495" i="6" s="1"/>
  <c r="P496" i="6" s="1"/>
  <c r="P497" i="6" s="1"/>
  <c r="P498" i="6" s="1"/>
  <c r="P499" i="6" s="1"/>
  <c r="P500" i="6" s="1"/>
  <c r="P501" i="6" s="1"/>
  <c r="P502" i="6" s="1"/>
  <c r="P503" i="6" s="1"/>
  <c r="P504" i="6" s="1"/>
  <c r="P505" i="6" s="1"/>
  <c r="P506" i="6" s="1"/>
  <c r="P507" i="6" s="1"/>
  <c r="P508" i="6" s="1"/>
  <c r="P509" i="6" s="1"/>
  <c r="P510" i="6" s="1"/>
  <c r="P511" i="6" s="1"/>
  <c r="P512" i="6" s="1"/>
  <c r="P513" i="6" s="1"/>
  <c r="P514" i="6" s="1"/>
  <c r="P515" i="6" s="1"/>
  <c r="P516" i="6" s="1"/>
  <c r="P517" i="6" s="1"/>
  <c r="P518" i="6" s="1"/>
  <c r="P519" i="6" s="1"/>
  <c r="P520" i="6" s="1"/>
  <c r="P521" i="6" s="1"/>
  <c r="P522" i="6" s="1"/>
  <c r="P523" i="6" s="1"/>
  <c r="P524" i="6" s="1"/>
  <c r="P525" i="6" s="1"/>
  <c r="P526" i="6" s="1"/>
  <c r="P527" i="6" s="1"/>
  <c r="P528" i="6" s="1"/>
  <c r="P529" i="6" s="1"/>
  <c r="P530" i="6" s="1"/>
  <c r="P531" i="6" s="1"/>
  <c r="P532" i="6" s="1"/>
  <c r="P533" i="6" s="1"/>
  <c r="P534" i="6" s="1"/>
  <c r="P535" i="6" s="1"/>
  <c r="P536" i="6" s="1"/>
  <c r="P537" i="6" s="1"/>
  <c r="P538" i="6" s="1"/>
  <c r="P539" i="6" s="1"/>
  <c r="P540" i="6" s="1"/>
  <c r="P541" i="6" s="1"/>
  <c r="P542" i="6" s="1"/>
  <c r="P543" i="6" s="1"/>
  <c r="P544" i="6" s="1"/>
  <c r="P545" i="6" s="1"/>
  <c r="P546" i="6" s="1"/>
  <c r="P547" i="6" s="1"/>
  <c r="P548" i="6" s="1"/>
  <c r="P549" i="6" s="1"/>
  <c r="P550" i="6" s="1"/>
  <c r="P551" i="6" s="1"/>
  <c r="P552" i="6" s="1"/>
  <c r="P553" i="6" s="1"/>
  <c r="P554" i="6" s="1"/>
  <c r="P555" i="6" s="1"/>
  <c r="P556" i="6" s="1"/>
  <c r="P557" i="6" s="1"/>
  <c r="P558" i="6" s="1"/>
  <c r="P559" i="6" s="1"/>
  <c r="P560" i="6" s="1"/>
  <c r="P561" i="6" s="1"/>
  <c r="P562" i="6" s="1"/>
  <c r="P563" i="6" s="1"/>
  <c r="P564" i="6" s="1"/>
  <c r="P565" i="6" s="1"/>
  <c r="P566" i="6" s="1"/>
  <c r="P567" i="6" s="1"/>
  <c r="P568" i="6" s="1"/>
  <c r="P569" i="6" s="1"/>
  <c r="P570" i="6" s="1"/>
  <c r="P571" i="6" s="1"/>
  <c r="P572" i="6" s="1"/>
  <c r="P573" i="6" s="1"/>
  <c r="P574" i="6" s="1"/>
  <c r="P575" i="6" s="1"/>
  <c r="P576" i="6" s="1"/>
  <c r="P577" i="6" s="1"/>
  <c r="P578" i="6" s="1"/>
  <c r="P579" i="6" s="1"/>
  <c r="P580" i="6" s="1"/>
  <c r="P581" i="6" s="1"/>
  <c r="P582" i="6" s="1"/>
  <c r="P583" i="6" s="1"/>
  <c r="P584" i="6" s="1"/>
  <c r="P585" i="6" s="1"/>
  <c r="P586" i="6" s="1"/>
  <c r="P587" i="6" s="1"/>
  <c r="P588" i="6" s="1"/>
  <c r="P589" i="6" s="1"/>
  <c r="P590" i="6" s="1"/>
  <c r="P591" i="6" s="1"/>
  <c r="P592" i="6" s="1"/>
  <c r="P593" i="6" s="1"/>
  <c r="P594" i="6" s="1"/>
  <c r="P595" i="6" s="1"/>
  <c r="P596" i="6" s="1"/>
  <c r="P597" i="6" s="1"/>
  <c r="P598" i="6" s="1"/>
  <c r="P599" i="6" s="1"/>
  <c r="P600" i="6" s="1"/>
  <c r="P601" i="6" s="1"/>
  <c r="P602" i="6" s="1"/>
  <c r="P603" i="6" s="1"/>
  <c r="P604" i="6" s="1"/>
  <c r="P605" i="6" s="1"/>
  <c r="P606" i="6" s="1"/>
  <c r="P607" i="6" s="1"/>
  <c r="P608" i="6" s="1"/>
  <c r="P609" i="6" s="1"/>
  <c r="P610" i="6" s="1"/>
  <c r="P611" i="6" s="1"/>
  <c r="P612" i="6" s="1"/>
  <c r="P613" i="6" s="1"/>
  <c r="P614" i="6" s="1"/>
  <c r="P615" i="6" s="1"/>
  <c r="P616" i="6" s="1"/>
  <c r="P617" i="6" s="1"/>
  <c r="P618" i="6" s="1"/>
  <c r="P619" i="6" s="1"/>
  <c r="P620" i="6" s="1"/>
  <c r="P621" i="6" s="1"/>
  <c r="P622" i="6" s="1"/>
  <c r="P623" i="6" s="1"/>
  <c r="P624" i="6" s="1"/>
  <c r="P625" i="6" s="1"/>
  <c r="P626" i="6" s="1"/>
  <c r="P627" i="6" s="1"/>
  <c r="P628" i="6" s="1"/>
  <c r="P629" i="6" s="1"/>
  <c r="P630" i="6" s="1"/>
  <c r="P631" i="6" s="1"/>
  <c r="P632" i="6" s="1"/>
  <c r="P633" i="6" s="1"/>
  <c r="P634" i="6" s="1"/>
  <c r="P635" i="6" s="1"/>
  <c r="P636" i="6" s="1"/>
  <c r="P637" i="6" s="1"/>
  <c r="P638" i="6" s="1"/>
  <c r="P639" i="6" s="1"/>
  <c r="P640" i="6" s="1"/>
  <c r="P641" i="6" s="1"/>
  <c r="P642" i="6" s="1"/>
  <c r="P643" i="6" s="1"/>
  <c r="P644" i="6" s="1"/>
  <c r="P645" i="6" s="1"/>
  <c r="P646" i="6" s="1"/>
  <c r="P647" i="6" s="1"/>
  <c r="P648" i="6" s="1"/>
  <c r="P649" i="6" s="1"/>
  <c r="P650" i="6" s="1"/>
  <c r="P651" i="6" s="1"/>
  <c r="P652" i="6" s="1"/>
  <c r="P653" i="6" s="1"/>
  <c r="P654" i="6" s="1"/>
  <c r="P655" i="6" s="1"/>
  <c r="P656" i="6" s="1"/>
  <c r="P657" i="6" s="1"/>
  <c r="P658" i="6" s="1"/>
  <c r="P659" i="6" s="1"/>
  <c r="P660" i="6" s="1"/>
  <c r="P661" i="6" s="1"/>
  <c r="P662" i="6" s="1"/>
  <c r="P663" i="6" s="1"/>
  <c r="P664" i="6" s="1"/>
  <c r="P665" i="6" s="1"/>
  <c r="P666" i="6" s="1"/>
  <c r="P667" i="6" s="1"/>
  <c r="P668" i="6" s="1"/>
  <c r="P669" i="6" s="1"/>
  <c r="P670" i="6" s="1"/>
  <c r="P671" i="6" s="1"/>
  <c r="P672" i="6" s="1"/>
  <c r="P673" i="6" s="1"/>
  <c r="P674" i="6" s="1"/>
  <c r="P675" i="6" s="1"/>
  <c r="P676" i="6" s="1"/>
  <c r="P677" i="6" s="1"/>
  <c r="P678" i="6" s="1"/>
  <c r="P679" i="6" s="1"/>
  <c r="P680" i="6" s="1"/>
  <c r="P681" i="6" s="1"/>
  <c r="P682" i="6" s="1"/>
  <c r="P683" i="6" s="1"/>
  <c r="P684" i="6" s="1"/>
  <c r="P685" i="6" s="1"/>
  <c r="P686" i="6" s="1"/>
  <c r="P687" i="6" s="1"/>
  <c r="P688" i="6" s="1"/>
  <c r="P689" i="6" s="1"/>
  <c r="P690" i="6" s="1"/>
  <c r="P691" i="6" s="1"/>
  <c r="P692" i="6" s="1"/>
  <c r="P693" i="6" s="1"/>
  <c r="P694" i="6" s="1"/>
  <c r="P695" i="6" s="1"/>
  <c r="P696" i="6" s="1"/>
  <c r="P697" i="6" s="1"/>
  <c r="P698" i="6" s="1"/>
  <c r="P699" i="6" s="1"/>
  <c r="P700" i="6" s="1"/>
  <c r="P701" i="6" s="1"/>
  <c r="P702" i="6" s="1"/>
  <c r="P703" i="6" s="1"/>
  <c r="P704" i="6" s="1"/>
  <c r="P705" i="6" s="1"/>
  <c r="P706" i="6" s="1"/>
  <c r="P707" i="6" s="1"/>
  <c r="P708" i="6" s="1"/>
  <c r="P709" i="6" s="1"/>
  <c r="P710" i="6" s="1"/>
  <c r="P711" i="6" s="1"/>
  <c r="P712" i="6" s="1"/>
  <c r="P713" i="6" s="1"/>
  <c r="P714" i="6" s="1"/>
  <c r="P715" i="6" s="1"/>
  <c r="P716" i="6" s="1"/>
  <c r="P717" i="6" s="1"/>
  <c r="P718" i="6" s="1"/>
  <c r="P719" i="6" s="1"/>
  <c r="P720" i="6" s="1"/>
  <c r="P721" i="6" s="1"/>
  <c r="P722" i="6" s="1"/>
  <c r="P723" i="6" s="1"/>
  <c r="P724" i="6" s="1"/>
  <c r="P725" i="6" s="1"/>
  <c r="P726" i="6" s="1"/>
  <c r="P727" i="6" s="1"/>
  <c r="P728" i="6" s="1"/>
  <c r="P729" i="6" s="1"/>
  <c r="P730" i="6" s="1"/>
  <c r="P731" i="6" s="1"/>
  <c r="P732" i="6" s="1"/>
  <c r="P733" i="6" s="1"/>
  <c r="P734" i="6" s="1"/>
  <c r="P735" i="6" s="1"/>
  <c r="P736" i="6" s="1"/>
  <c r="P737" i="6" s="1"/>
  <c r="P738" i="6" s="1"/>
  <c r="P739" i="6" s="1"/>
  <c r="P740" i="6" s="1"/>
  <c r="P741" i="6" s="1"/>
  <c r="P742" i="6" s="1"/>
  <c r="P743" i="6" s="1"/>
  <c r="P744" i="6" s="1"/>
  <c r="P745" i="6" s="1"/>
  <c r="P746" i="6" s="1"/>
  <c r="P747" i="6" s="1"/>
  <c r="P748" i="6" s="1"/>
  <c r="P749" i="6" s="1"/>
  <c r="P750" i="6" s="1"/>
  <c r="P751" i="6" s="1"/>
  <c r="P752" i="6" s="1"/>
  <c r="P753" i="6" s="1"/>
  <c r="P754" i="6" s="1"/>
  <c r="P755" i="6" s="1"/>
  <c r="P756" i="6" s="1"/>
  <c r="P757" i="6" s="1"/>
  <c r="P758" i="6" s="1"/>
  <c r="P759" i="6" s="1"/>
  <c r="P760" i="6" s="1"/>
  <c r="P761" i="6" s="1"/>
  <c r="P762" i="6" s="1"/>
  <c r="P763" i="6" s="1"/>
  <c r="P764" i="6" s="1"/>
  <c r="P765" i="6" s="1"/>
  <c r="P766" i="6" s="1"/>
  <c r="P767" i="6" s="1"/>
  <c r="P768" i="6" s="1"/>
  <c r="P769" i="6" s="1"/>
  <c r="P770" i="6" s="1"/>
  <c r="P771" i="6" s="1"/>
  <c r="P772" i="6" s="1"/>
  <c r="P773" i="6" s="1"/>
  <c r="P774" i="6" s="1"/>
  <c r="P775" i="6" s="1"/>
  <c r="P776" i="6" s="1"/>
  <c r="P777" i="6" s="1"/>
  <c r="P778" i="6" s="1"/>
  <c r="P779" i="6" s="1"/>
  <c r="P780" i="6" s="1"/>
  <c r="P781" i="6" s="1"/>
  <c r="P782" i="6" s="1"/>
  <c r="P783" i="6" s="1"/>
  <c r="P784" i="6" s="1"/>
  <c r="P785" i="6" s="1"/>
  <c r="P786" i="6" s="1"/>
  <c r="P787" i="6" s="1"/>
  <c r="P788" i="6" s="1"/>
  <c r="P789" i="6" s="1"/>
  <c r="P790" i="6" s="1"/>
  <c r="P791" i="6" s="1"/>
  <c r="P792" i="6" s="1"/>
  <c r="P793" i="6" s="1"/>
  <c r="P794" i="6" s="1"/>
  <c r="P795" i="6" s="1"/>
  <c r="P796" i="6" s="1"/>
  <c r="P797" i="6" s="1"/>
  <c r="P798" i="6" s="1"/>
  <c r="P799" i="6" s="1"/>
  <c r="P800" i="6" s="1"/>
  <c r="P801" i="6" s="1"/>
  <c r="P802" i="6" s="1"/>
  <c r="P803" i="6" s="1"/>
  <c r="P804" i="6" s="1"/>
  <c r="P805" i="6" s="1"/>
  <c r="P806" i="6" s="1"/>
  <c r="P807" i="6" s="1"/>
  <c r="P808" i="6" s="1"/>
  <c r="P809" i="6" s="1"/>
  <c r="P810" i="6" s="1"/>
  <c r="P811" i="6" s="1"/>
  <c r="P812" i="6" s="1"/>
  <c r="P813" i="6" s="1"/>
  <c r="P814" i="6" s="1"/>
  <c r="P815" i="6" s="1"/>
  <c r="P816" i="6" s="1"/>
  <c r="P817" i="6" s="1"/>
  <c r="P818" i="6" s="1"/>
  <c r="P819" i="6" s="1"/>
  <c r="P820" i="6" s="1"/>
  <c r="P821" i="6" s="1"/>
  <c r="P822" i="6" s="1"/>
  <c r="P823" i="6" s="1"/>
  <c r="P824" i="6" s="1"/>
  <c r="P825" i="6" s="1"/>
  <c r="P826" i="6" s="1"/>
  <c r="P827" i="6" s="1"/>
  <c r="P828" i="6" s="1"/>
  <c r="P829" i="6" s="1"/>
  <c r="P830" i="6" s="1"/>
  <c r="P831" i="6" s="1"/>
  <c r="P832" i="6" s="1"/>
  <c r="P833" i="6" s="1"/>
  <c r="P834" i="6" s="1"/>
  <c r="P835" i="6" s="1"/>
  <c r="P836" i="6" s="1"/>
  <c r="P837" i="6" s="1"/>
  <c r="P838" i="6" s="1"/>
  <c r="P839" i="6" s="1"/>
  <c r="P840" i="6" s="1"/>
  <c r="P841" i="6" s="1"/>
  <c r="P842" i="6" s="1"/>
  <c r="P843" i="6" s="1"/>
  <c r="P844" i="6" s="1"/>
  <c r="P845" i="6" s="1"/>
  <c r="P846" i="6" s="1"/>
  <c r="P847" i="6" s="1"/>
  <c r="P848" i="6" s="1"/>
  <c r="P849" i="6" s="1"/>
  <c r="P850" i="6" s="1"/>
  <c r="P851" i="6" s="1"/>
  <c r="P852" i="6" s="1"/>
  <c r="P853" i="6" s="1"/>
  <c r="P854" i="6" s="1"/>
  <c r="P855" i="6" s="1"/>
  <c r="P856" i="6" s="1"/>
  <c r="P857" i="6" s="1"/>
  <c r="P858" i="6" s="1"/>
  <c r="P859" i="6" s="1"/>
  <c r="P860" i="6" s="1"/>
  <c r="P861" i="6" s="1"/>
  <c r="P862" i="6" s="1"/>
  <c r="P863" i="6" s="1"/>
  <c r="P864" i="6" s="1"/>
  <c r="P865" i="6" s="1"/>
  <c r="P866" i="6" s="1"/>
  <c r="P867" i="6" s="1"/>
  <c r="P868" i="6" s="1"/>
  <c r="P869" i="6" s="1"/>
  <c r="P870" i="6" s="1"/>
  <c r="P871" i="6" s="1"/>
  <c r="P872" i="6" s="1"/>
  <c r="P873" i="6" s="1"/>
  <c r="P874" i="6" s="1"/>
  <c r="P875" i="6" s="1"/>
  <c r="P876" i="6" s="1"/>
  <c r="P877" i="6" s="1"/>
  <c r="P878" i="6" s="1"/>
  <c r="P879" i="6" s="1"/>
  <c r="P880" i="6" s="1"/>
  <c r="P881" i="6" s="1"/>
  <c r="P882" i="6" s="1"/>
  <c r="P883" i="6" s="1"/>
  <c r="P884" i="6" s="1"/>
  <c r="P885" i="6" s="1"/>
  <c r="P886" i="6" s="1"/>
  <c r="P887" i="6" s="1"/>
  <c r="P888" i="6" s="1"/>
  <c r="P889" i="6" s="1"/>
  <c r="P890" i="6" s="1"/>
  <c r="P891" i="6" s="1"/>
  <c r="P892" i="6" s="1"/>
  <c r="P893" i="6" s="1"/>
  <c r="P894" i="6" s="1"/>
  <c r="P895" i="6" s="1"/>
  <c r="P896" i="6" s="1"/>
  <c r="P897" i="6" s="1"/>
  <c r="P898" i="6" s="1"/>
  <c r="P899" i="6" s="1"/>
  <c r="P900" i="6" s="1"/>
  <c r="P901" i="6" s="1"/>
  <c r="P902" i="6" s="1"/>
  <c r="P903" i="6" s="1"/>
  <c r="P904" i="6" s="1"/>
  <c r="P905" i="6" s="1"/>
  <c r="P906" i="6" s="1"/>
  <c r="P907" i="6" s="1"/>
  <c r="P908" i="6" s="1"/>
  <c r="P909" i="6" s="1"/>
  <c r="P910" i="6" s="1"/>
  <c r="P911" i="6" s="1"/>
  <c r="P912" i="6" s="1"/>
  <c r="P913" i="6" s="1"/>
  <c r="P914" i="6" s="1"/>
  <c r="P915" i="6" s="1"/>
  <c r="P916" i="6" s="1"/>
  <c r="P917" i="6" s="1"/>
  <c r="P918" i="6" s="1"/>
  <c r="P919" i="6" s="1"/>
  <c r="P920" i="6" s="1"/>
  <c r="P921" i="6" s="1"/>
  <c r="P922" i="6" s="1"/>
  <c r="P923" i="6" s="1"/>
  <c r="P924" i="6" s="1"/>
  <c r="P925" i="6" s="1"/>
  <c r="P926" i="6" s="1"/>
  <c r="P927" i="6" s="1"/>
  <c r="P928" i="6" s="1"/>
  <c r="P929" i="6" s="1"/>
  <c r="P930" i="6" s="1"/>
  <c r="P931" i="6" s="1"/>
  <c r="P932" i="6" s="1"/>
  <c r="P933" i="6" s="1"/>
  <c r="P934" i="6" s="1"/>
  <c r="P935" i="6" s="1"/>
  <c r="P936" i="6" s="1"/>
  <c r="P937" i="6" s="1"/>
  <c r="P938" i="6" s="1"/>
  <c r="P939" i="6" s="1"/>
  <c r="P940" i="6" s="1"/>
  <c r="P941" i="6" s="1"/>
  <c r="P942" i="6" s="1"/>
  <c r="P943" i="6" s="1"/>
  <c r="P944" i="6" s="1"/>
  <c r="P945" i="6" s="1"/>
  <c r="P946" i="6" s="1"/>
  <c r="P947" i="6" s="1"/>
  <c r="P948" i="6" s="1"/>
  <c r="P949" i="6" s="1"/>
  <c r="P950" i="6" s="1"/>
  <c r="P951" i="6" s="1"/>
  <c r="P952" i="6" s="1"/>
  <c r="P953" i="6" s="1"/>
  <c r="P954" i="6" s="1"/>
  <c r="P955" i="6" s="1"/>
  <c r="P956" i="6" s="1"/>
  <c r="P957" i="6" s="1"/>
  <c r="P958" i="6" s="1"/>
  <c r="P959" i="6" s="1"/>
  <c r="P960" i="6" s="1"/>
  <c r="P961" i="6" s="1"/>
  <c r="P962" i="6" s="1"/>
  <c r="P963" i="6" s="1"/>
  <c r="P964" i="6" s="1"/>
  <c r="P965" i="6" s="1"/>
  <c r="P966" i="6" s="1"/>
  <c r="P967" i="6" s="1"/>
  <c r="P968" i="6" s="1"/>
  <c r="P969" i="6" s="1"/>
  <c r="P970" i="6" s="1"/>
  <c r="P971" i="6" s="1"/>
  <c r="P972" i="6" s="1"/>
  <c r="P973" i="6" s="1"/>
  <c r="P974" i="6" s="1"/>
  <c r="P975" i="6" s="1"/>
  <c r="P976" i="6" s="1"/>
  <c r="P977" i="6" s="1"/>
  <c r="P978" i="6" s="1"/>
  <c r="P979" i="6" s="1"/>
  <c r="P980" i="6" s="1"/>
  <c r="P981" i="6" s="1"/>
  <c r="P982" i="6" s="1"/>
  <c r="P983" i="6" s="1"/>
  <c r="P984" i="6" s="1"/>
  <c r="P985" i="6" s="1"/>
  <c r="P986" i="6" s="1"/>
  <c r="P987" i="6" s="1"/>
  <c r="P988" i="6" s="1"/>
  <c r="P989" i="6" s="1"/>
  <c r="P990" i="6" s="1"/>
  <c r="P991" i="6" s="1"/>
  <c r="P992" i="6" s="1"/>
  <c r="P993" i="6" s="1"/>
  <c r="P994" i="6" s="1"/>
  <c r="P995" i="6" s="1"/>
  <c r="P996" i="6" s="1"/>
  <c r="P997" i="6" s="1"/>
  <c r="P998" i="6" s="1"/>
  <c r="P999" i="6" s="1"/>
  <c r="P1000" i="6" s="1"/>
  <c r="P1001" i="6" s="1"/>
  <c r="P1002" i="6" s="1"/>
  <c r="P1003" i="6" s="1"/>
  <c r="P1004" i="6" s="1"/>
  <c r="P1005" i="6" s="1"/>
  <c r="P1006" i="6" s="1"/>
  <c r="P1007" i="6" s="1"/>
  <c r="P1008" i="6" s="1"/>
  <c r="P1009" i="6" s="1"/>
  <c r="P1010" i="6" s="1"/>
  <c r="P1011" i="6" s="1"/>
  <c r="P1012" i="6" s="1"/>
  <c r="P1013" i="6" s="1"/>
  <c r="P1014" i="6" s="1"/>
  <c r="P1015" i="6" s="1"/>
  <c r="P1016" i="6" s="1"/>
  <c r="P1017" i="6" s="1"/>
  <c r="P1018" i="6" s="1"/>
  <c r="P1019" i="6" s="1"/>
  <c r="P1020" i="6" s="1"/>
  <c r="P1021" i="6" s="1"/>
  <c r="P1022" i="6" s="1"/>
  <c r="P1023" i="6" s="1"/>
  <c r="P1024" i="6" s="1"/>
  <c r="P1025" i="6" s="1"/>
  <c r="P1026" i="6" s="1"/>
  <c r="P1027" i="6" s="1"/>
  <c r="P1028" i="6" s="1"/>
  <c r="P1029" i="6" s="1"/>
  <c r="P1030" i="6" s="1"/>
  <c r="P1031" i="6" s="1"/>
  <c r="P1032" i="6" s="1"/>
  <c r="P1033" i="6" s="1"/>
  <c r="P1034" i="6" s="1"/>
  <c r="P1035" i="6" s="1"/>
  <c r="P1036" i="6" s="1"/>
  <c r="P1037" i="6" s="1"/>
  <c r="P1038" i="6" s="1"/>
  <c r="P1039" i="6" s="1"/>
  <c r="P1040" i="6" s="1"/>
  <c r="P1041" i="6" s="1"/>
  <c r="P1042" i="6" s="1"/>
  <c r="P1043" i="6" s="1"/>
  <c r="P1044" i="6" s="1"/>
  <c r="P1045" i="6" s="1"/>
  <c r="P1046" i="6" s="1"/>
  <c r="P1047" i="6" s="1"/>
  <c r="P1048" i="6" s="1"/>
  <c r="P1049" i="6" s="1"/>
  <c r="P1050" i="6" s="1"/>
  <c r="P1051" i="6" s="1"/>
  <c r="P1052" i="6" s="1"/>
  <c r="P1053" i="6" s="1"/>
  <c r="P1054" i="6" s="1"/>
  <c r="P1055" i="6" s="1"/>
  <c r="P1056" i="6" s="1"/>
  <c r="P1057" i="6" s="1"/>
  <c r="P1058" i="6" s="1"/>
  <c r="P1059" i="6" s="1"/>
  <c r="P1060" i="6" s="1"/>
  <c r="P1061" i="6" s="1"/>
  <c r="P1062" i="6" s="1"/>
  <c r="P1063" i="6" s="1"/>
  <c r="P1064" i="6" s="1"/>
  <c r="P1065" i="6" s="1"/>
  <c r="P1066" i="6" s="1"/>
  <c r="P1067" i="6" s="1"/>
  <c r="P1068" i="6" s="1"/>
  <c r="P1069" i="6" s="1"/>
  <c r="P1070" i="6" s="1"/>
  <c r="P1071" i="6" s="1"/>
  <c r="P1072" i="6" s="1"/>
  <c r="P1073" i="6" s="1"/>
  <c r="P1074" i="6" s="1"/>
  <c r="P1075" i="6" s="1"/>
  <c r="P1076" i="6" s="1"/>
  <c r="P1077" i="6" s="1"/>
  <c r="P1078" i="6" s="1"/>
  <c r="P1079" i="6" s="1"/>
  <c r="P1080" i="6" s="1"/>
  <c r="P1081" i="6" s="1"/>
  <c r="P1082" i="6" s="1"/>
  <c r="P1083" i="6" s="1"/>
  <c r="P1084" i="6" s="1"/>
  <c r="P1085" i="6" s="1"/>
  <c r="P1086" i="6" s="1"/>
  <c r="P1087" i="6" s="1"/>
  <c r="P1088" i="6" s="1"/>
  <c r="P1089" i="6" s="1"/>
  <c r="P1090" i="6" s="1"/>
  <c r="P1091" i="6" s="1"/>
  <c r="P1092" i="6" s="1"/>
  <c r="P1093" i="6" s="1"/>
  <c r="P1094" i="6" s="1"/>
  <c r="P1095" i="6" s="1"/>
  <c r="P1096" i="6" s="1"/>
  <c r="P1097" i="6" s="1"/>
  <c r="P1098" i="6" s="1"/>
  <c r="P1099" i="6" s="1"/>
  <c r="P1100" i="6" s="1"/>
  <c r="P1101" i="6" s="1"/>
  <c r="P1102" i="6" s="1"/>
  <c r="P1103" i="6" s="1"/>
  <c r="P1104" i="6" s="1"/>
  <c r="P1105" i="6" s="1"/>
  <c r="P1106" i="6" s="1"/>
  <c r="P1107" i="6" s="1"/>
  <c r="P1108" i="6" s="1"/>
  <c r="P1109" i="6" s="1"/>
  <c r="P1110" i="6" s="1"/>
  <c r="P1111" i="6" s="1"/>
  <c r="P1112" i="6" s="1"/>
  <c r="P1113" i="6" s="1"/>
  <c r="P1114" i="6" s="1"/>
  <c r="P1115" i="6" s="1"/>
  <c r="P1116" i="6" s="1"/>
  <c r="P1117" i="6" s="1"/>
  <c r="P1118" i="6" s="1"/>
  <c r="P1119" i="6" s="1"/>
  <c r="P1120" i="6" s="1"/>
  <c r="P1121" i="6" s="1"/>
  <c r="P1122" i="6" s="1"/>
  <c r="P1123" i="6" s="1"/>
  <c r="P1124" i="6" s="1"/>
  <c r="P1125" i="6" s="1"/>
  <c r="P1126" i="6" s="1"/>
  <c r="P1127" i="6" s="1"/>
  <c r="P1128" i="6" s="1"/>
  <c r="P1129" i="6" s="1"/>
  <c r="P1130" i="6" s="1"/>
  <c r="P1131" i="6" s="1"/>
  <c r="P1132" i="6" s="1"/>
  <c r="P1133" i="6" s="1"/>
  <c r="P1134" i="6" s="1"/>
  <c r="P1135" i="6" s="1"/>
  <c r="P1136" i="6" s="1"/>
  <c r="P1137" i="6" s="1"/>
  <c r="P1138" i="6" s="1"/>
  <c r="P1139" i="6" s="1"/>
  <c r="P1140" i="6" s="1"/>
  <c r="P1141" i="6" s="1"/>
  <c r="P1142" i="6" s="1"/>
  <c r="P1143" i="6" s="1"/>
  <c r="P1144" i="6" s="1"/>
  <c r="P1145" i="6" s="1"/>
  <c r="P1146" i="6" s="1"/>
  <c r="P1147" i="6" s="1"/>
  <c r="P1148" i="6" s="1"/>
  <c r="P1149" i="6" s="1"/>
  <c r="P1150" i="6" s="1"/>
  <c r="P1151" i="6" s="1"/>
  <c r="P1152" i="6" s="1"/>
  <c r="P1153" i="6" s="1"/>
  <c r="P1154" i="6" s="1"/>
  <c r="P1155" i="6" s="1"/>
  <c r="P1156" i="6" s="1"/>
  <c r="P1157" i="6" s="1"/>
  <c r="P1158" i="6" s="1"/>
  <c r="P1159" i="6" s="1"/>
  <c r="P1160" i="6" s="1"/>
  <c r="P1161" i="6" s="1"/>
  <c r="P1162" i="6" s="1"/>
  <c r="P1163" i="6" s="1"/>
  <c r="P1164" i="6" s="1"/>
  <c r="P1165" i="6" s="1"/>
  <c r="P1166" i="6" s="1"/>
  <c r="P1167" i="6" s="1"/>
  <c r="P1168" i="6" s="1"/>
  <c r="P1169" i="6" s="1"/>
  <c r="P1170" i="6" s="1"/>
  <c r="P1171" i="6" s="1"/>
  <c r="P1172" i="6" s="1"/>
  <c r="P1173" i="6" s="1"/>
  <c r="P1174" i="6" s="1"/>
  <c r="P1175" i="6" s="1"/>
  <c r="P1176" i="6" s="1"/>
  <c r="P1177" i="6" s="1"/>
  <c r="P1178" i="6" s="1"/>
  <c r="P1179" i="6" s="1"/>
  <c r="P1180" i="6" s="1"/>
  <c r="P1181" i="6" s="1"/>
  <c r="P1182" i="6" s="1"/>
  <c r="P1183" i="6" s="1"/>
  <c r="P1184" i="6" s="1"/>
  <c r="P1185" i="6" s="1"/>
  <c r="P1186" i="6" s="1"/>
  <c r="P1187" i="6" s="1"/>
  <c r="P1188" i="6" s="1"/>
  <c r="P1189" i="6" s="1"/>
  <c r="P1190" i="6" s="1"/>
  <c r="P1191" i="6" s="1"/>
  <c r="P1192" i="6" s="1"/>
  <c r="P1193" i="6" s="1"/>
  <c r="P1194" i="6" s="1"/>
  <c r="P1195" i="6" s="1"/>
  <c r="P1196" i="6" s="1"/>
  <c r="P1197" i="6" s="1"/>
  <c r="P1198" i="6" s="1"/>
  <c r="P1199" i="6" s="1"/>
  <c r="P1200" i="6" s="1"/>
  <c r="P1201" i="6" s="1"/>
  <c r="P1202" i="6" s="1"/>
  <c r="P1203" i="6" s="1"/>
  <c r="P1204" i="6" s="1"/>
  <c r="P1205" i="6" s="1"/>
  <c r="P1206" i="6" s="1"/>
  <c r="P1207" i="6" s="1"/>
  <c r="P1208" i="6" s="1"/>
  <c r="P1209" i="6" s="1"/>
  <c r="P1210" i="6" s="1"/>
  <c r="P1211" i="6" s="1"/>
  <c r="P1212" i="6" s="1"/>
  <c r="P1213" i="6" s="1"/>
  <c r="P1214" i="6" s="1"/>
  <c r="P1215" i="6" s="1"/>
  <c r="P1216" i="6" s="1"/>
  <c r="P1217" i="6" s="1"/>
  <c r="P1218" i="6" s="1"/>
  <c r="P1219" i="6" s="1"/>
  <c r="P1220" i="6" s="1"/>
  <c r="P1221" i="6" s="1"/>
  <c r="P1222" i="6" s="1"/>
  <c r="P1223" i="6" s="1"/>
  <c r="P1224" i="6" s="1"/>
  <c r="P1225" i="6" s="1"/>
  <c r="P1226" i="6" s="1"/>
  <c r="P1227" i="6" s="1"/>
  <c r="P1228" i="6" s="1"/>
  <c r="P1229" i="6" s="1"/>
  <c r="P1230" i="6" s="1"/>
  <c r="P1231" i="6" s="1"/>
  <c r="P1232" i="6" s="1"/>
  <c r="P1233" i="6" s="1"/>
  <c r="P1234" i="6" s="1"/>
  <c r="P1235" i="6" s="1"/>
  <c r="P1236" i="6" s="1"/>
  <c r="P1237" i="6" s="1"/>
  <c r="P1238" i="6" s="1"/>
  <c r="P1239" i="6" s="1"/>
  <c r="P1240" i="6" s="1"/>
  <c r="P1241" i="6" s="1"/>
  <c r="P1242" i="6" s="1"/>
  <c r="P1243" i="6" s="1"/>
  <c r="P1244" i="6" s="1"/>
  <c r="P1245" i="6" s="1"/>
  <c r="P1246" i="6" s="1"/>
  <c r="P1247" i="6" s="1"/>
  <c r="P1248" i="6" s="1"/>
  <c r="P1249" i="6" s="1"/>
  <c r="P1250" i="6" s="1"/>
  <c r="P1251" i="6" s="1"/>
  <c r="P1252" i="6" s="1"/>
  <c r="P1253" i="6" s="1"/>
  <c r="P1254" i="6" s="1"/>
  <c r="P1255" i="6" s="1"/>
  <c r="P1256" i="6" s="1"/>
  <c r="P1257" i="6" s="1"/>
  <c r="P1258" i="6" s="1"/>
  <c r="P1259" i="6" s="1"/>
  <c r="P1260" i="6" s="1"/>
  <c r="P1261" i="6" s="1"/>
  <c r="P1262" i="6" s="1"/>
  <c r="P1263" i="6" s="1"/>
  <c r="P1264" i="6" s="1"/>
  <c r="P1265" i="6" s="1"/>
  <c r="P1266" i="6" s="1"/>
  <c r="P1267" i="6" s="1"/>
  <c r="P1268" i="6" s="1"/>
  <c r="P1269" i="6" s="1"/>
  <c r="P1270" i="6" s="1"/>
  <c r="P1271" i="6" s="1"/>
  <c r="P1272" i="6" s="1"/>
  <c r="P1273" i="6" s="1"/>
  <c r="P1274" i="6" s="1"/>
  <c r="P1275" i="6" s="1"/>
  <c r="P1276" i="6" s="1"/>
  <c r="P1277" i="6" s="1"/>
  <c r="P1278" i="6" s="1"/>
  <c r="P1279" i="6" s="1"/>
  <c r="P1280" i="6" s="1"/>
  <c r="P1281" i="6" s="1"/>
  <c r="P1282" i="6" s="1"/>
  <c r="P1283" i="6" s="1"/>
  <c r="P1284" i="6" s="1"/>
  <c r="P1285" i="6" s="1"/>
  <c r="P1286" i="6" s="1"/>
  <c r="P1287" i="6" s="1"/>
  <c r="P1288" i="6" s="1"/>
  <c r="P1289" i="6" s="1"/>
  <c r="P1290" i="6" s="1"/>
  <c r="P1291" i="6" s="1"/>
  <c r="P1292" i="6" s="1"/>
  <c r="P1293" i="6" s="1"/>
  <c r="P1294" i="6" s="1"/>
  <c r="P1295" i="6" s="1"/>
  <c r="P1296" i="6" s="1"/>
  <c r="P1297" i="6" s="1"/>
  <c r="P1298" i="6" s="1"/>
  <c r="P1299" i="6" s="1"/>
  <c r="P1300" i="6" s="1"/>
  <c r="P1301" i="6" s="1"/>
  <c r="P1302" i="6" s="1"/>
  <c r="P1303" i="6" s="1"/>
  <c r="P1304" i="6" s="1"/>
  <c r="P1305" i="6" s="1"/>
  <c r="P1306" i="6" s="1"/>
  <c r="P4" i="6"/>
  <c r="N4" i="6" a="1"/>
  <c r="N4" i="6" s="1"/>
  <c r="N5" i="6" a="1"/>
  <c r="N5" i="6"/>
  <c r="N6" i="6" a="1"/>
  <c r="N6" i="6" s="1"/>
  <c r="N7" i="6" a="1"/>
  <c r="N7" i="6"/>
  <c r="N8" i="6" a="1"/>
  <c r="N8" i="6" s="1"/>
  <c r="N9" i="6" a="1"/>
  <c r="N9" i="6"/>
  <c r="N10" i="6" a="1"/>
  <c r="N10" i="6" s="1"/>
  <c r="N11" i="6" a="1"/>
  <c r="N11" i="6"/>
  <c r="N12" i="6" a="1"/>
  <c r="N12" i="6" s="1"/>
  <c r="N13" i="6" a="1"/>
  <c r="N13" i="6" s="1"/>
  <c r="N14" i="6" a="1"/>
  <c r="N14" i="6" s="1"/>
  <c r="N15" i="6" a="1"/>
  <c r="N15" i="6" s="1"/>
  <c r="N16" i="6" a="1"/>
  <c r="N16" i="6" s="1"/>
  <c r="N17" i="6" a="1"/>
  <c r="N17" i="6" s="1"/>
  <c r="N18" i="6" a="1"/>
  <c r="N18" i="6" s="1"/>
  <c r="N19" i="6" a="1"/>
  <c r="N19" i="6"/>
  <c r="N20" i="6" a="1"/>
  <c r="N20" i="6" s="1"/>
  <c r="N21" i="6" a="1"/>
  <c r="N21" i="6" s="1"/>
  <c r="N22" i="6" a="1"/>
  <c r="N22" i="6" s="1"/>
  <c r="N23" i="6" a="1"/>
  <c r="N23" i="6" s="1"/>
  <c r="N24" i="6" a="1"/>
  <c r="N24" i="6" s="1"/>
  <c r="N25" i="6" a="1"/>
  <c r="N25" i="6" s="1"/>
  <c r="N26" i="6" a="1"/>
  <c r="N26" i="6" s="1"/>
  <c r="N27" i="6" a="1"/>
  <c r="N27" i="6"/>
  <c r="N28" i="6" a="1"/>
  <c r="N28" i="6" s="1"/>
  <c r="N29" i="6" a="1"/>
  <c r="N29" i="6" s="1"/>
  <c r="N30" i="6" a="1"/>
  <c r="N30" i="6" s="1"/>
  <c r="N31" i="6" a="1"/>
  <c r="N31" i="6" s="1"/>
  <c r="N32" i="6" a="1"/>
  <c r="N32" i="6" s="1"/>
  <c r="N33" i="6" a="1"/>
  <c r="N33" i="6" s="1"/>
  <c r="N34" i="6" a="1"/>
  <c r="N34" i="6" s="1"/>
  <c r="N35" i="6" a="1"/>
  <c r="N35" i="6"/>
  <c r="N36" i="6" a="1"/>
  <c r="N36" i="6" s="1"/>
  <c r="N37" i="6" a="1"/>
  <c r="N37" i="6" s="1"/>
  <c r="N38" i="6" a="1"/>
  <c r="N38" i="6" s="1"/>
  <c r="N39" i="6" a="1"/>
  <c r="N39" i="6" s="1"/>
  <c r="N40" i="6" a="1"/>
  <c r="N40" i="6" s="1"/>
  <c r="N41" i="6" a="1"/>
  <c r="N41" i="6" s="1"/>
  <c r="N42" i="6" a="1"/>
  <c r="N42" i="6" s="1"/>
  <c r="N43" i="6" a="1"/>
  <c r="N43" i="6"/>
  <c r="N44" i="6" a="1"/>
  <c r="N44" i="6" s="1"/>
  <c r="N45" i="6" a="1"/>
  <c r="N45" i="6" s="1"/>
  <c r="N46" i="6" a="1"/>
  <c r="N46" i="6" s="1"/>
  <c r="N47" i="6" a="1"/>
  <c r="N47" i="6" s="1"/>
  <c r="N48" i="6" a="1"/>
  <c r="N48" i="6" s="1"/>
  <c r="N49" i="6" a="1"/>
  <c r="N49" i="6" s="1"/>
  <c r="N50" i="6" a="1"/>
  <c r="N50" i="6" s="1"/>
  <c r="N51" i="6" a="1"/>
  <c r="N51" i="6"/>
  <c r="N52" i="6" a="1"/>
  <c r="N52" i="6" s="1"/>
  <c r="N53" i="6" a="1"/>
  <c r="N53" i="6" s="1"/>
  <c r="N54" i="6" a="1"/>
  <c r="N54" i="6" s="1"/>
  <c r="N55" i="6" a="1"/>
  <c r="N55" i="6" s="1"/>
  <c r="N56" i="6" a="1"/>
  <c r="N56" i="6" s="1"/>
  <c r="N57" i="6" a="1"/>
  <c r="N57" i="6" s="1"/>
  <c r="N58" i="6" a="1"/>
  <c r="N58" i="6" s="1"/>
  <c r="N59" i="6" a="1"/>
  <c r="N59" i="6"/>
  <c r="N60" i="6" a="1"/>
  <c r="N60" i="6" s="1"/>
  <c r="N61" i="6" a="1"/>
  <c r="N61" i="6" s="1"/>
  <c r="N62" i="6" a="1"/>
  <c r="N62" i="6" s="1"/>
  <c r="N63" i="6" a="1"/>
  <c r="N63" i="6" s="1"/>
  <c r="N64" i="6" a="1"/>
  <c r="N64" i="6" s="1"/>
  <c r="N65" i="6" a="1"/>
  <c r="N65" i="6" s="1"/>
  <c r="N66" i="6" a="1"/>
  <c r="N66" i="6" s="1"/>
  <c r="N67" i="6" a="1"/>
  <c r="N67" i="6"/>
  <c r="N68" i="6" a="1"/>
  <c r="N68" i="6" s="1"/>
  <c r="N69" i="6" a="1"/>
  <c r="N69" i="6" s="1"/>
  <c r="N70" i="6" a="1"/>
  <c r="N70" i="6" s="1"/>
  <c r="N71" i="6" a="1"/>
  <c r="N71" i="6" s="1"/>
  <c r="N72" i="6" a="1"/>
  <c r="N72" i="6" s="1"/>
  <c r="N73" i="6" a="1"/>
  <c r="N73" i="6" s="1"/>
  <c r="N74" i="6" a="1"/>
  <c r="N74" i="6" s="1"/>
  <c r="N75" i="6" a="1"/>
  <c r="N75" i="6"/>
  <c r="N76" i="6" a="1"/>
  <c r="N76" i="6" s="1"/>
  <c r="N77" i="6" a="1"/>
  <c r="N77" i="6" s="1"/>
  <c r="N78" i="6" a="1"/>
  <c r="N78" i="6" s="1"/>
  <c r="N79" i="6" a="1"/>
  <c r="N79" i="6" s="1"/>
  <c r="N80" i="6" a="1"/>
  <c r="N80" i="6" s="1"/>
  <c r="N81" i="6" a="1"/>
  <c r="N81" i="6" s="1"/>
  <c r="N82" i="6" a="1"/>
  <c r="N82" i="6" s="1"/>
  <c r="N83" i="6" a="1"/>
  <c r="N83" i="6"/>
  <c r="N84" i="6" a="1"/>
  <c r="N84" i="6" s="1"/>
  <c r="N85" i="6" a="1"/>
  <c r="N85" i="6" s="1"/>
  <c r="N86" i="6" a="1"/>
  <c r="N86" i="6" s="1"/>
  <c r="N87" i="6" a="1"/>
  <c r="N87" i="6" s="1"/>
  <c r="N88" i="6" a="1"/>
  <c r="N88" i="6" s="1"/>
  <c r="N89" i="6" a="1"/>
  <c r="N89" i="6" s="1"/>
  <c r="N90" i="6" a="1"/>
  <c r="N90" i="6" s="1"/>
  <c r="N91" i="6" a="1"/>
  <c r="N91" i="6"/>
  <c r="N92" i="6" a="1"/>
  <c r="N92" i="6" s="1"/>
  <c r="N93" i="6" a="1"/>
  <c r="N93" i="6" s="1"/>
  <c r="N94" i="6" a="1"/>
  <c r="N94" i="6" s="1"/>
  <c r="N95" i="6" a="1"/>
  <c r="N95" i="6" s="1"/>
  <c r="N96" i="6" a="1"/>
  <c r="N96" i="6" s="1"/>
  <c r="N97" i="6" a="1"/>
  <c r="N97" i="6" s="1"/>
  <c r="N98" i="6" a="1"/>
  <c r="N98" i="6" s="1"/>
  <c r="N99" i="6" a="1"/>
  <c r="N99" i="6"/>
  <c r="N100" i="6" a="1"/>
  <c r="N100" i="6" s="1"/>
  <c r="N101" i="6" a="1"/>
  <c r="N101" i="6" s="1"/>
  <c r="N102" i="6" a="1"/>
  <c r="N102" i="6" s="1"/>
  <c r="N103" i="6" a="1"/>
  <c r="N103" i="6" s="1"/>
  <c r="N104" i="6" a="1"/>
  <c r="N104" i="6" s="1"/>
  <c r="N105" i="6" a="1"/>
  <c r="N105" i="6" s="1"/>
  <c r="N106" i="6" a="1"/>
  <c r="N106" i="6" s="1"/>
  <c r="N107" i="6" a="1"/>
  <c r="N107" i="6"/>
  <c r="N108" i="6" a="1"/>
  <c r="N108" i="6" s="1"/>
  <c r="N109" i="6" a="1"/>
  <c r="N109" i="6" s="1"/>
  <c r="N110" i="6" a="1"/>
  <c r="N110" i="6" s="1"/>
  <c r="N111" i="6" a="1"/>
  <c r="N111" i="6" s="1"/>
  <c r="N112" i="6" a="1"/>
  <c r="N112" i="6" s="1"/>
  <c r="N113" i="6" a="1"/>
  <c r="N113" i="6" s="1"/>
  <c r="N114" i="6" a="1"/>
  <c r="N114" i="6" s="1"/>
  <c r="N115" i="6" a="1"/>
  <c r="N115" i="6"/>
  <c r="N116" i="6" a="1"/>
  <c r="N116" i="6" s="1"/>
  <c r="N117" i="6" a="1"/>
  <c r="N117" i="6" s="1"/>
  <c r="N118" i="6" a="1"/>
  <c r="N118" i="6" s="1"/>
  <c r="N119" i="6" a="1"/>
  <c r="N119" i="6" s="1"/>
  <c r="N120" i="6" a="1"/>
  <c r="N120" i="6" s="1"/>
  <c r="N121" i="6" a="1"/>
  <c r="N121" i="6" s="1"/>
  <c r="N122" i="6" a="1"/>
  <c r="N122" i="6" s="1"/>
  <c r="N123" i="6" a="1"/>
  <c r="N123" i="6"/>
  <c r="N124" i="6" a="1"/>
  <c r="N124" i="6" s="1"/>
  <c r="N125" i="6" a="1"/>
  <c r="N125" i="6" s="1"/>
  <c r="N126" i="6" a="1"/>
  <c r="N126" i="6" s="1"/>
  <c r="N127" i="6" a="1"/>
  <c r="N127" i="6" s="1"/>
  <c r="N128" i="6" a="1"/>
  <c r="N128" i="6" s="1"/>
  <c r="N129" i="6" a="1"/>
  <c r="N129" i="6" s="1"/>
  <c r="N130" i="6" a="1"/>
  <c r="N130" i="6" s="1"/>
  <c r="N131" i="6" a="1"/>
  <c r="N131" i="6"/>
  <c r="N132" i="6" a="1"/>
  <c r="N132" i="6" s="1"/>
  <c r="N133" i="6" a="1"/>
  <c r="N133" i="6" s="1"/>
  <c r="N134" i="6" a="1"/>
  <c r="N134" i="6" s="1"/>
  <c r="N135" i="6" a="1"/>
  <c r="N135" i="6" s="1"/>
  <c r="N136" i="6" a="1"/>
  <c r="N136" i="6" s="1"/>
  <c r="N137" i="6" a="1"/>
  <c r="N137" i="6" s="1"/>
  <c r="N138" i="6" a="1"/>
  <c r="N138" i="6" s="1"/>
  <c r="N139" i="6" a="1"/>
  <c r="N139" i="6"/>
  <c r="N140" i="6" a="1"/>
  <c r="N140" i="6" s="1"/>
  <c r="N141" i="6" a="1"/>
  <c r="N141" i="6" s="1"/>
  <c r="N142" i="6" a="1"/>
  <c r="N142" i="6" s="1"/>
  <c r="N143" i="6" a="1"/>
  <c r="N143" i="6" s="1"/>
  <c r="N144" i="6" a="1"/>
  <c r="N144" i="6" s="1"/>
  <c r="N145" i="6" a="1"/>
  <c r="N145" i="6" s="1"/>
  <c r="N146" i="6" a="1"/>
  <c r="N146" i="6" s="1"/>
  <c r="N147" i="6" a="1"/>
  <c r="N147" i="6"/>
  <c r="N148" i="6" a="1"/>
  <c r="N148" i="6" s="1"/>
  <c r="N149" i="6" a="1"/>
  <c r="N149" i="6" s="1"/>
  <c r="N150" i="6" a="1"/>
  <c r="N150" i="6" s="1"/>
  <c r="N151" i="6" a="1"/>
  <c r="N151" i="6" s="1"/>
  <c r="N152" i="6" a="1"/>
  <c r="N152" i="6" s="1"/>
  <c r="N153" i="6" a="1"/>
  <c r="N153" i="6" s="1"/>
  <c r="N154" i="6" a="1"/>
  <c r="N154" i="6" s="1"/>
  <c r="N155" i="6" a="1"/>
  <c r="N155" i="6"/>
  <c r="N156" i="6" a="1"/>
  <c r="N156" i="6" s="1"/>
  <c r="N157" i="6" a="1"/>
  <c r="N157" i="6" s="1"/>
  <c r="N158" i="6" a="1"/>
  <c r="N158" i="6" s="1"/>
  <c r="N159" i="6" a="1"/>
  <c r="N159" i="6" s="1"/>
  <c r="N160" i="6" a="1"/>
  <c r="N160" i="6" s="1"/>
  <c r="N161" i="6" a="1"/>
  <c r="N161" i="6" s="1"/>
  <c r="N162" i="6" a="1"/>
  <c r="N162" i="6" s="1"/>
  <c r="N163" i="6" a="1"/>
  <c r="N163" i="6"/>
  <c r="N164" i="6" a="1"/>
  <c r="N164" i="6" s="1"/>
  <c r="N165" i="6" a="1"/>
  <c r="N165" i="6" s="1"/>
  <c r="N166" i="6" a="1"/>
  <c r="N166" i="6" s="1"/>
  <c r="N167" i="6" a="1"/>
  <c r="N167" i="6" s="1"/>
  <c r="N168" i="6" a="1"/>
  <c r="N168" i="6" s="1"/>
  <c r="N169" i="6" a="1"/>
  <c r="N169" i="6" s="1"/>
  <c r="N170" i="6" a="1"/>
  <c r="N170" i="6" s="1"/>
  <c r="N171" i="6" a="1"/>
  <c r="N171" i="6"/>
  <c r="N172" i="6" a="1"/>
  <c r="N172" i="6" s="1"/>
  <c r="N173" i="6" a="1"/>
  <c r="N173" i="6" s="1"/>
  <c r="N174" i="6" a="1"/>
  <c r="N174" i="6" s="1"/>
  <c r="N175" i="6" a="1"/>
  <c r="N175" i="6" s="1"/>
  <c r="N176" i="6" a="1"/>
  <c r="N176" i="6" s="1"/>
  <c r="N177" i="6" a="1"/>
  <c r="N177" i="6" s="1"/>
  <c r="N178" i="6" a="1"/>
  <c r="N178" i="6" s="1"/>
  <c r="N179" i="6" a="1"/>
  <c r="N179" i="6" s="1"/>
  <c r="N180" i="6" a="1"/>
  <c r="N180" i="6" s="1"/>
  <c r="N181" i="6" a="1"/>
  <c r="N181" i="6" s="1"/>
  <c r="N182" i="6" a="1"/>
  <c r="N182" i="6" s="1"/>
  <c r="N183" i="6" a="1"/>
  <c r="N183" i="6" s="1"/>
  <c r="N184" i="6" a="1"/>
  <c r="N184" i="6" s="1"/>
  <c r="N185" i="6" a="1"/>
  <c r="N185" i="6" s="1"/>
  <c r="N186" i="6" a="1"/>
  <c r="N186" i="6" s="1"/>
  <c r="N187" i="6" a="1"/>
  <c r="N187" i="6" s="1"/>
  <c r="N188" i="6" a="1"/>
  <c r="N188" i="6" s="1"/>
  <c r="N189" i="6" a="1"/>
  <c r="N189" i="6" s="1"/>
  <c r="N190" i="6" a="1"/>
  <c r="N190" i="6" s="1"/>
  <c r="N191" i="6" a="1"/>
  <c r="N191" i="6" s="1"/>
  <c r="N192" i="6" a="1"/>
  <c r="N192" i="6" s="1"/>
  <c r="N193" i="6" a="1"/>
  <c r="N193" i="6" s="1"/>
  <c r="N194" i="6" a="1"/>
  <c r="N194" i="6" s="1"/>
  <c r="N195" i="6" a="1"/>
  <c r="N195" i="6" s="1"/>
  <c r="N196" i="6" a="1"/>
  <c r="N196" i="6" s="1"/>
  <c r="N197" i="6" a="1"/>
  <c r="N197" i="6" s="1"/>
  <c r="N198" i="6" a="1"/>
  <c r="N198" i="6" s="1"/>
  <c r="N199" i="6" a="1"/>
  <c r="N199" i="6" s="1"/>
  <c r="N200" i="6" a="1"/>
  <c r="N200" i="6" s="1"/>
  <c r="N201" i="6" a="1"/>
  <c r="N201" i="6" s="1"/>
  <c r="N202" i="6" a="1"/>
  <c r="N202" i="6" s="1"/>
  <c r="N203" i="6" a="1"/>
  <c r="N203" i="6" s="1"/>
  <c r="N204" i="6" a="1"/>
  <c r="N204" i="6" s="1"/>
  <c r="N205" i="6" a="1"/>
  <c r="N205" i="6" s="1"/>
  <c r="N206" i="6" a="1"/>
  <c r="N206" i="6" s="1"/>
  <c r="N207" i="6" a="1"/>
  <c r="N207" i="6" s="1"/>
  <c r="N208" i="6" a="1"/>
  <c r="N208" i="6" s="1"/>
  <c r="N209" i="6" a="1"/>
  <c r="N209" i="6" s="1"/>
  <c r="N210" i="6" a="1"/>
  <c r="N210" i="6" s="1"/>
  <c r="N211" i="6" a="1"/>
  <c r="N211" i="6" s="1"/>
  <c r="N212" i="6" a="1"/>
  <c r="N212" i="6" s="1"/>
  <c r="N213" i="6" a="1"/>
  <c r="N213" i="6" s="1"/>
  <c r="N214" i="6" a="1"/>
  <c r="N214" i="6" s="1"/>
  <c r="N215" i="6" a="1"/>
  <c r="N215" i="6" s="1"/>
  <c r="N216" i="6" a="1"/>
  <c r="N216" i="6" s="1"/>
  <c r="N217" i="6" a="1"/>
  <c r="N217" i="6" s="1"/>
  <c r="N218" i="6" a="1"/>
  <c r="N218" i="6" s="1"/>
  <c r="N219" i="6" a="1"/>
  <c r="N219" i="6" s="1"/>
  <c r="N220" i="6" a="1"/>
  <c r="N220" i="6" s="1"/>
  <c r="N221" i="6" a="1"/>
  <c r="N221" i="6" s="1"/>
  <c r="N222" i="6" a="1"/>
  <c r="N222" i="6" s="1"/>
  <c r="N223" i="6" a="1"/>
  <c r="N223" i="6" s="1"/>
  <c r="N224" i="6" a="1"/>
  <c r="N224" i="6" s="1"/>
  <c r="N225" i="6" a="1"/>
  <c r="N225" i="6" s="1"/>
  <c r="N226" i="6" a="1"/>
  <c r="N226" i="6" s="1"/>
  <c r="N227" i="6" a="1"/>
  <c r="N227" i="6" s="1"/>
  <c r="N228" i="6" a="1"/>
  <c r="N228" i="6" s="1"/>
  <c r="N229" i="6" a="1"/>
  <c r="N229" i="6" s="1"/>
  <c r="N230" i="6" a="1"/>
  <c r="N230" i="6" s="1"/>
  <c r="N231" i="6" a="1"/>
  <c r="N231" i="6" s="1"/>
  <c r="N232" i="6" a="1"/>
  <c r="N232" i="6" s="1"/>
  <c r="N233" i="6" a="1"/>
  <c r="N233" i="6" s="1"/>
  <c r="N234" i="6" a="1"/>
  <c r="N234" i="6" s="1"/>
  <c r="N235" i="6" a="1"/>
  <c r="N235" i="6" s="1"/>
  <c r="N236" i="6" a="1"/>
  <c r="N236" i="6" s="1"/>
  <c r="N237" i="6" a="1"/>
  <c r="N237" i="6" s="1"/>
  <c r="N238" i="6" a="1"/>
  <c r="N238" i="6" s="1"/>
  <c r="N239" i="6" a="1"/>
  <c r="N239" i="6" s="1"/>
  <c r="N240" i="6" a="1"/>
  <c r="N240" i="6" s="1"/>
  <c r="N241" i="6" a="1"/>
  <c r="N241" i="6" s="1"/>
  <c r="N242" i="6" a="1"/>
  <c r="N242" i="6" s="1"/>
  <c r="N243" i="6" a="1"/>
  <c r="N243" i="6" s="1"/>
  <c r="N244" i="6" a="1"/>
  <c r="N244" i="6" s="1"/>
  <c r="N245" i="6" a="1"/>
  <c r="N245" i="6" s="1"/>
  <c r="N246" i="6" a="1"/>
  <c r="N246" i="6" s="1"/>
  <c r="N247" i="6" a="1"/>
  <c r="N247" i="6" s="1"/>
  <c r="N248" i="6" a="1"/>
  <c r="N248" i="6" s="1"/>
  <c r="N249" i="6" a="1"/>
  <c r="N249" i="6" s="1"/>
  <c r="N250" i="6" a="1"/>
  <c r="N250" i="6" s="1"/>
  <c r="N251" i="6" a="1"/>
  <c r="N251" i="6" s="1"/>
  <c r="N252" i="6" a="1"/>
  <c r="N252" i="6" s="1"/>
  <c r="N253" i="6" a="1"/>
  <c r="N253" i="6" s="1"/>
  <c r="N254" i="6" a="1"/>
  <c r="N254" i="6" s="1"/>
  <c r="N255" i="6" a="1"/>
  <c r="N255" i="6" s="1"/>
  <c r="N256" i="6" a="1"/>
  <c r="N256" i="6" s="1"/>
  <c r="N257" i="6" a="1"/>
  <c r="N257" i="6" s="1"/>
  <c r="N258" i="6" a="1"/>
  <c r="N258" i="6" s="1"/>
  <c r="N259" i="6" a="1"/>
  <c r="N259" i="6" s="1"/>
  <c r="N260" i="6" a="1"/>
  <c r="N260" i="6" s="1"/>
  <c r="N261" i="6" a="1"/>
  <c r="N261" i="6" s="1"/>
  <c r="N262" i="6" a="1"/>
  <c r="N262" i="6" s="1"/>
  <c r="N263" i="6" a="1"/>
  <c r="N263" i="6" s="1"/>
  <c r="N264" i="6" a="1"/>
  <c r="N264" i="6" s="1"/>
  <c r="N265" i="6" a="1"/>
  <c r="N265" i="6" s="1"/>
  <c r="N266" i="6" a="1"/>
  <c r="N266" i="6" s="1"/>
  <c r="N267" i="6" a="1"/>
  <c r="N267" i="6" s="1"/>
  <c r="N268" i="6" a="1"/>
  <c r="N268" i="6" s="1"/>
  <c r="N269" i="6" a="1"/>
  <c r="N269" i="6" s="1"/>
  <c r="N270" i="6" a="1"/>
  <c r="N270" i="6" s="1"/>
  <c r="N271" i="6" a="1"/>
  <c r="N271" i="6" s="1"/>
  <c r="N272" i="6" a="1"/>
  <c r="N272" i="6" s="1"/>
  <c r="N273" i="6" a="1"/>
  <c r="N273" i="6" s="1"/>
  <c r="N274" i="6" a="1"/>
  <c r="N274" i="6" s="1"/>
  <c r="N275" i="6" a="1"/>
  <c r="N275" i="6" s="1"/>
  <c r="N276" i="6" a="1"/>
  <c r="N276" i="6" s="1"/>
  <c r="N277" i="6" a="1"/>
  <c r="N277" i="6" s="1"/>
  <c r="N278" i="6" a="1"/>
  <c r="N278" i="6" s="1"/>
  <c r="N279" i="6" a="1"/>
  <c r="N279" i="6" s="1"/>
  <c r="N280" i="6" a="1"/>
  <c r="N280" i="6"/>
  <c r="N281" i="6" a="1"/>
  <c r="N281" i="6" s="1"/>
  <c r="N282" i="6" a="1"/>
  <c r="N282" i="6"/>
  <c r="N283" i="6" a="1"/>
  <c r="N283" i="6" s="1"/>
  <c r="N284" i="6" a="1"/>
  <c r="N284" i="6" s="1"/>
  <c r="N285" i="6" a="1"/>
  <c r="N285" i="6" s="1"/>
  <c r="N286" i="6" a="1"/>
  <c r="N286" i="6" s="1"/>
  <c r="N287" i="6" a="1"/>
  <c r="N287" i="6" s="1"/>
  <c r="N288" i="6" a="1"/>
  <c r="N288" i="6"/>
  <c r="N289" i="6" a="1"/>
  <c r="N289" i="6" s="1"/>
  <c r="N290" i="6" a="1"/>
  <c r="N290" i="6"/>
  <c r="N291" i="6" a="1"/>
  <c r="N291" i="6" s="1"/>
  <c r="N292" i="6" a="1"/>
  <c r="N292" i="6" s="1"/>
  <c r="N293" i="6" a="1"/>
  <c r="N293" i="6" s="1"/>
  <c r="N294" i="6" a="1"/>
  <c r="N294" i="6" s="1"/>
  <c r="N295" i="6" a="1"/>
  <c r="N295" i="6" s="1"/>
  <c r="N296" i="6" a="1"/>
  <c r="N296" i="6"/>
  <c r="N297" i="6" a="1"/>
  <c r="N297" i="6" s="1"/>
  <c r="N298" i="6" a="1"/>
  <c r="N298" i="6"/>
  <c r="N299" i="6" a="1"/>
  <c r="N299" i="6" s="1"/>
  <c r="N300" i="6" a="1"/>
  <c r="N300" i="6" s="1"/>
  <c r="N301" i="6" a="1"/>
  <c r="N301" i="6" s="1"/>
  <c r="N302" i="6" a="1"/>
  <c r="N302" i="6" s="1"/>
  <c r="N303" i="6" a="1"/>
  <c r="N303" i="6"/>
  <c r="N304" i="6" a="1"/>
  <c r="N304" i="6" s="1"/>
  <c r="N305" i="6" a="1"/>
  <c r="N305" i="6"/>
  <c r="N306" i="6" a="1"/>
  <c r="N306" i="6" s="1"/>
  <c r="N307" i="6" a="1"/>
  <c r="N307" i="6"/>
  <c r="N308" i="6" a="1"/>
  <c r="N308" i="6" s="1"/>
  <c r="N309" i="6" a="1"/>
  <c r="N309" i="6"/>
  <c r="N310" i="6" a="1"/>
  <c r="N310" i="6" s="1"/>
  <c r="N311" i="6" a="1"/>
  <c r="N311" i="6"/>
  <c r="N312" i="6" a="1"/>
  <c r="N312" i="6" s="1"/>
  <c r="N313" i="6" a="1"/>
  <c r="N313" i="6"/>
  <c r="N314" i="6" a="1"/>
  <c r="N314" i="6" s="1"/>
  <c r="N315" i="6" a="1"/>
  <c r="N315" i="6"/>
  <c r="N316" i="6" a="1"/>
  <c r="N316" i="6" s="1"/>
  <c r="N317" i="6" a="1"/>
  <c r="N317" i="6" s="1"/>
  <c r="N318" i="6" a="1"/>
  <c r="N318" i="6" s="1"/>
  <c r="N319" i="6" a="1"/>
  <c r="N319" i="6" s="1"/>
  <c r="N320" i="6" a="1"/>
  <c r="N320" i="6" s="1"/>
  <c r="N321" i="6" a="1"/>
  <c r="N321" i="6" s="1"/>
  <c r="N322" i="6" a="1"/>
  <c r="N322" i="6" s="1"/>
  <c r="N323" i="6" a="1"/>
  <c r="N323" i="6" s="1"/>
  <c r="N324" i="6" a="1"/>
  <c r="N324" i="6" s="1"/>
  <c r="N325" i="6" a="1"/>
  <c r="N325" i="6" s="1"/>
  <c r="N326" i="6" a="1"/>
  <c r="N326" i="6" s="1"/>
  <c r="N327" i="6" a="1"/>
  <c r="N327" i="6" s="1"/>
  <c r="N328" i="6" a="1"/>
  <c r="N328" i="6" s="1"/>
  <c r="N329" i="6" a="1"/>
  <c r="N329" i="6" s="1"/>
  <c r="N330" i="6" a="1"/>
  <c r="N330" i="6" s="1"/>
  <c r="N331" i="6" a="1"/>
  <c r="N331" i="6" s="1"/>
  <c r="N332" i="6" a="1"/>
  <c r="N332" i="6" s="1"/>
  <c r="N333" i="6" a="1"/>
  <c r="N333" i="6" s="1"/>
  <c r="N334" i="6" a="1"/>
  <c r="N334" i="6" s="1"/>
  <c r="N335" i="6" a="1"/>
  <c r="N335" i="6" s="1"/>
  <c r="N336" i="6" a="1"/>
  <c r="N336" i="6" s="1"/>
  <c r="N337" i="6" a="1"/>
  <c r="N337" i="6" s="1"/>
  <c r="N338" i="6" a="1"/>
  <c r="N338" i="6" s="1"/>
  <c r="N339" i="6" a="1"/>
  <c r="N339" i="6" s="1"/>
  <c r="N340" i="6" a="1"/>
  <c r="N340" i="6" s="1"/>
  <c r="N341" i="6" a="1"/>
  <c r="N341" i="6" s="1"/>
  <c r="N342" i="6" a="1"/>
  <c r="N342" i="6" s="1"/>
  <c r="N343" i="6" a="1"/>
  <c r="N343" i="6" s="1"/>
  <c r="N344" i="6" a="1"/>
  <c r="N344" i="6" s="1"/>
  <c r="N345" i="6" a="1"/>
  <c r="N345" i="6" s="1"/>
  <c r="N346" i="6" a="1"/>
  <c r="N346" i="6" s="1"/>
  <c r="N347" i="6" a="1"/>
  <c r="N347" i="6" s="1"/>
  <c r="N348" i="6" a="1"/>
  <c r="N348" i="6" s="1"/>
  <c r="N349" i="6" a="1"/>
  <c r="N349" i="6" s="1"/>
  <c r="N350" i="6" a="1"/>
  <c r="N350" i="6" s="1"/>
  <c r="N351" i="6" a="1"/>
  <c r="N351" i="6" s="1"/>
  <c r="N352" i="6" a="1"/>
  <c r="N352" i="6" s="1"/>
  <c r="N353" i="6" a="1"/>
  <c r="N353" i="6" s="1"/>
  <c r="N354" i="6" a="1"/>
  <c r="N354" i="6" s="1"/>
  <c r="N355" i="6" a="1"/>
  <c r="N355" i="6" s="1"/>
  <c r="N356" i="6" a="1"/>
  <c r="N356" i="6" s="1"/>
  <c r="N357" i="6" a="1"/>
  <c r="N357" i="6" s="1"/>
  <c r="N358" i="6" a="1"/>
  <c r="N358" i="6" s="1"/>
  <c r="N359" i="6" a="1"/>
  <c r="N359" i="6" s="1"/>
  <c r="N360" i="6" a="1"/>
  <c r="N360" i="6" s="1"/>
  <c r="N361" i="6" a="1"/>
  <c r="N361" i="6" s="1"/>
  <c r="N362" i="6" a="1"/>
  <c r="N362" i="6" s="1"/>
  <c r="N363" i="6" a="1"/>
  <c r="N363" i="6" s="1"/>
  <c r="N364" i="6" a="1"/>
  <c r="N364" i="6" s="1"/>
  <c r="N365" i="6" a="1"/>
  <c r="N365" i="6" s="1"/>
  <c r="N366" i="6" a="1"/>
  <c r="N366" i="6" s="1"/>
  <c r="N367" i="6" a="1"/>
  <c r="N367" i="6" s="1"/>
  <c r="N368" i="6" a="1"/>
  <c r="N368" i="6" s="1"/>
  <c r="N369" i="6" a="1"/>
  <c r="N369" i="6" s="1"/>
  <c r="N370" i="6" a="1"/>
  <c r="N370" i="6" s="1"/>
  <c r="N371" i="6" a="1"/>
  <c r="N371" i="6" s="1"/>
  <c r="N372" i="6" a="1"/>
  <c r="N372" i="6" s="1"/>
  <c r="N373" i="6" a="1"/>
  <c r="N373" i="6" s="1"/>
  <c r="N374" i="6" a="1"/>
  <c r="N374" i="6" s="1"/>
  <c r="N375" i="6" a="1"/>
  <c r="N375" i="6" s="1"/>
  <c r="N376" i="6" a="1"/>
  <c r="N376" i="6" s="1"/>
  <c r="N377" i="6" a="1"/>
  <c r="N377" i="6" s="1"/>
  <c r="N378" i="6" a="1"/>
  <c r="N378" i="6" s="1"/>
  <c r="N379" i="6" a="1"/>
  <c r="N379" i="6" s="1"/>
  <c r="N380" i="6" a="1"/>
  <c r="N380" i="6" s="1"/>
  <c r="N381" i="6" a="1"/>
  <c r="N381" i="6" s="1"/>
  <c r="N382" i="6" a="1"/>
  <c r="N382" i="6" s="1"/>
  <c r="N383" i="6" a="1"/>
  <c r="N383" i="6" s="1"/>
  <c r="N384" i="6" a="1"/>
  <c r="N384" i="6" s="1"/>
  <c r="N385" i="6" a="1"/>
  <c r="N385" i="6" s="1"/>
  <c r="N386" i="6" a="1"/>
  <c r="N386" i="6" s="1"/>
  <c r="N387" i="6" a="1"/>
  <c r="N387" i="6" s="1"/>
  <c r="N388" i="6" a="1"/>
  <c r="N388" i="6" s="1"/>
  <c r="N389" i="6" a="1"/>
  <c r="N389" i="6" s="1"/>
  <c r="N390" i="6" a="1"/>
  <c r="N390" i="6" s="1"/>
  <c r="N391" i="6" a="1"/>
  <c r="N391" i="6" s="1"/>
  <c r="N392" i="6" a="1"/>
  <c r="N392" i="6" s="1"/>
  <c r="N393" i="6" a="1"/>
  <c r="N393" i="6" s="1"/>
  <c r="N394" i="6" a="1"/>
  <c r="N394" i="6" s="1"/>
  <c r="N395" i="6" a="1"/>
  <c r="N395" i="6" s="1"/>
  <c r="N396" i="6" a="1"/>
  <c r="N396" i="6" s="1"/>
  <c r="N397" i="6" a="1"/>
  <c r="N397" i="6" s="1"/>
  <c r="N398" i="6" a="1"/>
  <c r="N398" i="6" s="1"/>
  <c r="N399" i="6" a="1"/>
  <c r="N399" i="6" s="1"/>
  <c r="N400" i="6" a="1"/>
  <c r="N400" i="6" s="1"/>
  <c r="N401" i="6" a="1"/>
  <c r="N401" i="6" s="1"/>
  <c r="N402" i="6" a="1"/>
  <c r="N402" i="6" s="1"/>
  <c r="N403" i="6" a="1"/>
  <c r="N403" i="6" s="1"/>
  <c r="N404" i="6" a="1"/>
  <c r="N404" i="6" s="1"/>
  <c r="N405" i="6" a="1"/>
  <c r="N405" i="6" s="1"/>
  <c r="N406" i="6" a="1"/>
  <c r="N406" i="6" s="1"/>
  <c r="N407" i="6" a="1"/>
  <c r="N407" i="6" s="1"/>
  <c r="N408" i="6" a="1"/>
  <c r="N408" i="6" s="1"/>
  <c r="N409" i="6" a="1"/>
  <c r="N409" i="6" s="1"/>
  <c r="N410" i="6" a="1"/>
  <c r="N410" i="6" s="1"/>
  <c r="N411" i="6" a="1"/>
  <c r="N411" i="6" s="1"/>
  <c r="N412" i="6" a="1"/>
  <c r="N412" i="6" s="1"/>
  <c r="N413" i="6" a="1"/>
  <c r="N413" i="6" s="1"/>
  <c r="N414" i="6" a="1"/>
  <c r="N414" i="6" s="1"/>
  <c r="N415" i="6" a="1"/>
  <c r="N415" i="6" s="1"/>
  <c r="N416" i="6" a="1"/>
  <c r="N416" i="6" s="1"/>
  <c r="N417" i="6" a="1"/>
  <c r="N417" i="6" s="1"/>
  <c r="N418" i="6" a="1"/>
  <c r="N418" i="6" s="1"/>
  <c r="N419" i="6" a="1"/>
  <c r="N419" i="6" s="1"/>
  <c r="N420" i="6" a="1"/>
  <c r="N420" i="6" s="1"/>
  <c r="N421" i="6" a="1"/>
  <c r="N421" i="6" s="1"/>
  <c r="N422" i="6" a="1"/>
  <c r="N422" i="6" s="1"/>
  <c r="N423" i="6" a="1"/>
  <c r="N423" i="6" s="1"/>
  <c r="N424" i="6" a="1"/>
  <c r="N424" i="6" s="1"/>
  <c r="N425" i="6" a="1"/>
  <c r="N425" i="6" s="1"/>
  <c r="N426" i="6" a="1"/>
  <c r="N426" i="6" s="1"/>
  <c r="N427" i="6" a="1"/>
  <c r="N427" i="6" s="1"/>
  <c r="N428" i="6" a="1"/>
  <c r="N428" i="6" s="1"/>
  <c r="N429" i="6" a="1"/>
  <c r="N429" i="6" s="1"/>
  <c r="N430" i="6" a="1"/>
  <c r="N430" i="6" s="1"/>
  <c r="N431" i="6" a="1"/>
  <c r="N431" i="6" s="1"/>
  <c r="N432" i="6" a="1"/>
  <c r="N432" i="6" s="1"/>
  <c r="N433" i="6" a="1"/>
  <c r="N433" i="6" s="1"/>
  <c r="N434" i="6" a="1"/>
  <c r="N434" i="6" s="1"/>
  <c r="N435" i="6" a="1"/>
  <c r="N435" i="6" s="1"/>
  <c r="N436" i="6" a="1"/>
  <c r="N436" i="6" s="1"/>
  <c r="N437" i="6" a="1"/>
  <c r="N437" i="6" s="1"/>
  <c r="N438" i="6" a="1"/>
  <c r="N438" i="6" s="1"/>
  <c r="N439" i="6" a="1"/>
  <c r="N439" i="6" s="1"/>
  <c r="N440" i="6" a="1"/>
  <c r="N440" i="6" s="1"/>
  <c r="N441" i="6" a="1"/>
  <c r="N441" i="6" s="1"/>
  <c r="N442" i="6" a="1"/>
  <c r="N442" i="6" s="1"/>
  <c r="N443" i="6" a="1"/>
  <c r="N443" i="6" s="1"/>
  <c r="N444" i="6" a="1"/>
  <c r="N444" i="6" s="1"/>
  <c r="N445" i="6" a="1"/>
  <c r="N445" i="6" s="1"/>
  <c r="N446" i="6" a="1"/>
  <c r="N446" i="6" s="1"/>
  <c r="N447" i="6" a="1"/>
  <c r="N447" i="6" s="1"/>
  <c r="N448" i="6" a="1"/>
  <c r="N448" i="6" s="1"/>
  <c r="N449" i="6" a="1"/>
  <c r="N449" i="6"/>
  <c r="N450" i="6" a="1"/>
  <c r="N450" i="6" s="1"/>
  <c r="N451" i="6" a="1"/>
  <c r="N451" i="6" s="1"/>
  <c r="N452" i="6" a="1"/>
  <c r="N452" i="6" s="1"/>
  <c r="N453" i="6" a="1"/>
  <c r="N453" i="6" s="1"/>
  <c r="N454" i="6" a="1"/>
  <c r="N454" i="6" s="1"/>
  <c r="N455" i="6" a="1"/>
  <c r="N455" i="6" s="1"/>
  <c r="N456" i="6" a="1"/>
  <c r="N456" i="6" s="1"/>
  <c r="N457" i="6" a="1"/>
  <c r="N457" i="6"/>
  <c r="N458" i="6" a="1"/>
  <c r="N458" i="6" s="1"/>
  <c r="N459" i="6" a="1"/>
  <c r="N459" i="6" s="1"/>
  <c r="N460" i="6" a="1"/>
  <c r="N460" i="6" s="1"/>
  <c r="N461" i="6" a="1"/>
  <c r="N461" i="6" s="1"/>
  <c r="N462" i="6" a="1"/>
  <c r="N462" i="6" s="1"/>
  <c r="N463" i="6" a="1"/>
  <c r="N463" i="6" s="1"/>
  <c r="N464" i="6" a="1"/>
  <c r="N464" i="6" s="1"/>
  <c r="N465" i="6" a="1"/>
  <c r="N465" i="6"/>
  <c r="N466" i="6" a="1"/>
  <c r="N466" i="6" s="1"/>
  <c r="N467" i="6" a="1"/>
  <c r="N467" i="6"/>
  <c r="N468" i="6" a="1"/>
  <c r="N468" i="6" s="1"/>
  <c r="N469" i="6" a="1"/>
  <c r="N469" i="6"/>
  <c r="N470" i="6" a="1"/>
  <c r="N470" i="6" s="1"/>
  <c r="N471" i="6" a="1"/>
  <c r="N471" i="6"/>
  <c r="N472" i="6" a="1"/>
  <c r="N472" i="6" s="1"/>
  <c r="N473" i="6" a="1"/>
  <c r="N473" i="6"/>
  <c r="N474" i="6" a="1"/>
  <c r="N474" i="6" s="1"/>
  <c r="N475" i="6" a="1"/>
  <c r="N475" i="6"/>
  <c r="N476" i="6" a="1"/>
  <c r="N476" i="6" s="1"/>
  <c r="N477" i="6" a="1"/>
  <c r="N477" i="6"/>
  <c r="N478" i="6" a="1"/>
  <c r="N478" i="6" s="1"/>
  <c r="N479" i="6" a="1"/>
  <c r="N479" i="6"/>
  <c r="N480" i="6" a="1"/>
  <c r="N480" i="6" s="1"/>
  <c r="N481" i="6" a="1"/>
  <c r="N481" i="6"/>
  <c r="N482" i="6" a="1"/>
  <c r="N482" i="6" s="1"/>
  <c r="N483" i="6" a="1"/>
  <c r="N483" i="6"/>
  <c r="N484" i="6" a="1"/>
  <c r="N484" i="6" s="1"/>
  <c r="N485" i="6" a="1"/>
  <c r="N485" i="6"/>
  <c r="N486" i="6" a="1"/>
  <c r="N486" i="6" s="1"/>
  <c r="N487" i="6" a="1"/>
  <c r="N487" i="6"/>
  <c r="N488" i="6" a="1"/>
  <c r="N488" i="6" s="1"/>
  <c r="N489" i="6" a="1"/>
  <c r="N489" i="6"/>
  <c r="N490" i="6" a="1"/>
  <c r="N490" i="6" s="1"/>
  <c r="N491" i="6" a="1"/>
  <c r="N491" i="6"/>
  <c r="N492" i="6" a="1"/>
  <c r="N492" i="6" s="1"/>
  <c r="N493" i="6" a="1"/>
  <c r="N493" i="6"/>
  <c r="N494" i="6" a="1"/>
  <c r="N494" i="6" s="1"/>
  <c r="N495" i="6" a="1"/>
  <c r="N495" i="6"/>
  <c r="N496" i="6" a="1"/>
  <c r="N496" i="6" s="1"/>
  <c r="N497" i="6" a="1"/>
  <c r="N497" i="6"/>
  <c r="N498" i="6" a="1"/>
  <c r="N498" i="6" s="1"/>
  <c r="N499" i="6" a="1"/>
  <c r="N499" i="6"/>
  <c r="N500" i="6" a="1"/>
  <c r="N500" i="6" s="1"/>
  <c r="N501" i="6" a="1"/>
  <c r="N501" i="6"/>
  <c r="N502" i="6" a="1"/>
  <c r="N502" i="6" s="1"/>
  <c r="N503" i="6" a="1"/>
  <c r="N503" i="6" s="1"/>
  <c r="N504" i="6" a="1"/>
  <c r="N504" i="6" s="1"/>
  <c r="N505" i="6" a="1"/>
  <c r="N505" i="6"/>
  <c r="N506" i="6" a="1"/>
  <c r="N506" i="6" s="1"/>
  <c r="N507" i="6" a="1"/>
  <c r="N507" i="6" s="1"/>
  <c r="N508" i="6" a="1"/>
  <c r="N508" i="6" s="1"/>
  <c r="N509" i="6" a="1"/>
  <c r="N509" i="6"/>
  <c r="N510" i="6" a="1"/>
  <c r="N510" i="6" s="1"/>
  <c r="N511" i="6" a="1"/>
  <c r="N511" i="6"/>
  <c r="N512" i="6" a="1"/>
  <c r="N512" i="6" s="1"/>
  <c r="N513" i="6" a="1"/>
  <c r="N513" i="6"/>
  <c r="N514" i="6" a="1"/>
  <c r="N514" i="6" s="1"/>
  <c r="N515" i="6" a="1"/>
  <c r="N515" i="6" s="1"/>
  <c r="N516" i="6" a="1"/>
  <c r="N516" i="6" s="1"/>
  <c r="N517" i="6" a="1"/>
  <c r="N517" i="6"/>
  <c r="N518" i="6" a="1"/>
  <c r="N518" i="6" s="1"/>
  <c r="N519" i="6" a="1"/>
  <c r="N519" i="6"/>
  <c r="N520" i="6" a="1"/>
  <c r="N520" i="6" s="1"/>
  <c r="N521" i="6" a="1"/>
  <c r="N521" i="6"/>
  <c r="N522" i="6" a="1"/>
  <c r="N522" i="6" s="1"/>
  <c r="N523" i="6" a="1"/>
  <c r="N523" i="6" s="1"/>
  <c r="N524" i="6" a="1"/>
  <c r="N524" i="6" s="1"/>
  <c r="N525" i="6" a="1"/>
  <c r="N525" i="6"/>
  <c r="N526" i="6" a="1"/>
  <c r="N526" i="6" s="1"/>
  <c r="N527" i="6" a="1"/>
  <c r="N527" i="6"/>
  <c r="N528" i="6" a="1"/>
  <c r="N528" i="6" s="1"/>
  <c r="N529" i="6" a="1"/>
  <c r="N529" i="6"/>
  <c r="N530" i="6" a="1"/>
  <c r="N530" i="6" s="1"/>
  <c r="N531" i="6" a="1"/>
  <c r="N531" i="6" s="1"/>
  <c r="N532" i="6" a="1"/>
  <c r="N532" i="6" s="1"/>
  <c r="N533" i="6" a="1"/>
  <c r="N533" i="6"/>
  <c r="N534" i="6" a="1"/>
  <c r="N534" i="6" s="1"/>
  <c r="N535" i="6" a="1"/>
  <c r="N535" i="6"/>
  <c r="N536" i="6" a="1"/>
  <c r="N536" i="6" s="1"/>
  <c r="N537" i="6" a="1"/>
  <c r="N537" i="6" s="1"/>
  <c r="N538" i="6" a="1"/>
  <c r="N538" i="6" s="1"/>
  <c r="N539" i="6" a="1"/>
  <c r="N539" i="6" s="1"/>
  <c r="N540" i="6" a="1"/>
  <c r="N540" i="6" s="1"/>
  <c r="N541" i="6" a="1"/>
  <c r="N541" i="6"/>
  <c r="N542" i="6" a="1"/>
  <c r="N542" i="6" s="1"/>
  <c r="N543" i="6" a="1"/>
  <c r="N543" i="6"/>
  <c r="N544" i="6" a="1"/>
  <c r="N544" i="6" s="1"/>
  <c r="N545" i="6" a="1"/>
  <c r="N545" i="6"/>
  <c r="N546" i="6" a="1"/>
  <c r="N546" i="6" s="1"/>
  <c r="N547" i="6" a="1"/>
  <c r="N547" i="6" s="1"/>
  <c r="N548" i="6" a="1"/>
  <c r="N548" i="6" s="1"/>
  <c r="N549" i="6" a="1"/>
  <c r="N549" i="6"/>
  <c r="N550" i="6" a="1"/>
  <c r="N550" i="6" s="1"/>
  <c r="N551" i="6" a="1"/>
  <c r="N551" i="6"/>
  <c r="N552" i="6" a="1"/>
  <c r="N552" i="6" s="1"/>
  <c r="N553" i="6" a="1"/>
  <c r="N553" i="6" s="1"/>
  <c r="N554" i="6" a="1"/>
  <c r="N554" i="6" s="1"/>
  <c r="N555" i="6" a="1"/>
  <c r="N555" i="6" s="1"/>
  <c r="N556" i="6" a="1"/>
  <c r="N556" i="6" s="1"/>
  <c r="N557" i="6" a="1"/>
  <c r="N557" i="6"/>
  <c r="N558" i="6" a="1"/>
  <c r="N558" i="6" s="1"/>
  <c r="N559" i="6" a="1"/>
  <c r="N559" i="6" s="1"/>
  <c r="N560" i="6" a="1"/>
  <c r="N560" i="6" s="1"/>
  <c r="N561" i="6" a="1"/>
  <c r="N561" i="6" s="1"/>
  <c r="N562" i="6" a="1"/>
  <c r="N562" i="6" s="1"/>
  <c r="N563" i="6" a="1"/>
  <c r="N563" i="6" s="1"/>
  <c r="N564" i="6" a="1"/>
  <c r="N564" i="6" s="1"/>
  <c r="N565" i="6" a="1"/>
  <c r="N565" i="6"/>
  <c r="N566" i="6" a="1"/>
  <c r="N566" i="6" s="1"/>
  <c r="N567" i="6" a="1"/>
  <c r="N567" i="6" s="1"/>
  <c r="N568" i="6" a="1"/>
  <c r="N568" i="6" s="1"/>
  <c r="N569" i="6" a="1"/>
  <c r="N569" i="6" s="1"/>
  <c r="N570" i="6" a="1"/>
  <c r="N570" i="6" s="1"/>
  <c r="N571" i="6" a="1"/>
  <c r="N571" i="6" s="1"/>
  <c r="N572" i="6" a="1"/>
  <c r="N572" i="6" s="1"/>
  <c r="N573" i="6" a="1"/>
  <c r="N573" i="6"/>
  <c r="N574" i="6" a="1"/>
  <c r="N574" i="6" s="1"/>
  <c r="N575" i="6" a="1"/>
  <c r="N575" i="6" s="1"/>
  <c r="N576" i="6" a="1"/>
  <c r="N576" i="6" s="1"/>
  <c r="N577" i="6" a="1"/>
  <c r="N577" i="6" s="1"/>
  <c r="N578" i="6" a="1"/>
  <c r="N578" i="6" s="1"/>
  <c r="N579" i="6" a="1"/>
  <c r="N579" i="6" s="1"/>
  <c r="N580" i="6" a="1"/>
  <c r="N580" i="6" s="1"/>
  <c r="N581" i="6" a="1"/>
  <c r="N581" i="6"/>
  <c r="N582" i="6" a="1"/>
  <c r="N582" i="6" s="1"/>
  <c r="N583" i="6" a="1"/>
  <c r="N583" i="6"/>
  <c r="N584" i="6" a="1"/>
  <c r="N584" i="6" s="1"/>
  <c r="N585" i="6" a="1"/>
  <c r="N585" i="6" s="1"/>
  <c r="N586" i="6" a="1"/>
  <c r="N586" i="6" s="1"/>
  <c r="N587" i="6" a="1"/>
  <c r="N587" i="6" s="1"/>
  <c r="N588" i="6" a="1"/>
  <c r="N588" i="6" s="1"/>
  <c r="N589" i="6" a="1"/>
  <c r="N589" i="6"/>
  <c r="N590" i="6" a="1"/>
  <c r="N590" i="6" s="1"/>
  <c r="N591" i="6" a="1"/>
  <c r="N591" i="6"/>
  <c r="N592" i="6" a="1"/>
  <c r="N592" i="6" s="1"/>
  <c r="N593" i="6" a="1"/>
  <c r="N593" i="6" s="1"/>
  <c r="N594" i="6" a="1"/>
  <c r="N594" i="6" s="1"/>
  <c r="N595" i="6" a="1"/>
  <c r="N595" i="6" s="1"/>
  <c r="N596" i="6" a="1"/>
  <c r="N596" i="6" s="1"/>
  <c r="N597" i="6" a="1"/>
  <c r="N597" i="6"/>
  <c r="N598" i="6" a="1"/>
  <c r="N598" i="6" s="1"/>
  <c r="N599" i="6" a="1"/>
  <c r="N599" i="6" s="1"/>
  <c r="N600" i="6" a="1"/>
  <c r="N600" i="6" s="1"/>
  <c r="N601" i="6" a="1"/>
  <c r="N601" i="6" s="1"/>
  <c r="N602" i="6" a="1"/>
  <c r="N602" i="6" s="1"/>
  <c r="N603" i="6" a="1"/>
  <c r="N603" i="6" s="1"/>
  <c r="N604" i="6" a="1"/>
  <c r="N604" i="6" s="1"/>
  <c r="N605" i="6" a="1"/>
  <c r="N605" i="6"/>
  <c r="N606" i="6" a="1"/>
  <c r="N606" i="6" s="1"/>
  <c r="N607" i="6" a="1"/>
  <c r="N607" i="6"/>
  <c r="N608" i="6" a="1"/>
  <c r="N608" i="6" s="1"/>
  <c r="N609" i="6" a="1"/>
  <c r="N609" i="6" s="1"/>
  <c r="N610" i="6" a="1"/>
  <c r="N610" i="6" s="1"/>
  <c r="N611" i="6" a="1"/>
  <c r="N611" i="6" s="1"/>
  <c r="N612" i="6" a="1"/>
  <c r="N612" i="6" s="1"/>
  <c r="N613" i="6" a="1"/>
  <c r="N613" i="6"/>
  <c r="N614" i="6" a="1"/>
  <c r="N614" i="6" s="1"/>
  <c r="N615" i="6" a="1"/>
  <c r="N615" i="6" s="1"/>
  <c r="N616" i="6" a="1"/>
  <c r="N616" i="6" s="1"/>
  <c r="N617" i="6" a="1"/>
  <c r="N617" i="6" s="1"/>
  <c r="N618" i="6" a="1"/>
  <c r="N618" i="6" s="1"/>
  <c r="N619" i="6" a="1"/>
  <c r="N619" i="6" s="1"/>
  <c r="N620" i="6" a="1"/>
  <c r="N620" i="6" s="1"/>
  <c r="N621" i="6" a="1"/>
  <c r="N621" i="6"/>
  <c r="N622" i="6" a="1"/>
  <c r="N622" i="6" s="1"/>
  <c r="N623" i="6" a="1"/>
  <c r="N623" i="6"/>
  <c r="N624" i="6" a="1"/>
  <c r="N624" i="6" s="1"/>
  <c r="N625" i="6" a="1"/>
  <c r="N625" i="6" s="1"/>
  <c r="N626" i="6" a="1"/>
  <c r="N626" i="6" s="1"/>
  <c r="N627" i="6" a="1"/>
  <c r="N627" i="6" s="1"/>
  <c r="N628" i="6" a="1"/>
  <c r="N628" i="6" s="1"/>
  <c r="N629" i="6" a="1"/>
  <c r="N629" i="6"/>
  <c r="N630" i="6" a="1"/>
  <c r="N630" i="6" s="1"/>
  <c r="N631" i="6" a="1"/>
  <c r="N631" i="6" s="1"/>
  <c r="N632" i="6" a="1"/>
  <c r="N632" i="6" s="1"/>
  <c r="N633" i="6" a="1"/>
  <c r="N633" i="6" s="1"/>
  <c r="N634" i="6" a="1"/>
  <c r="N634" i="6" s="1"/>
  <c r="N635" i="6" a="1"/>
  <c r="N635" i="6" s="1"/>
  <c r="N636" i="6" a="1"/>
  <c r="N636" i="6" s="1"/>
  <c r="N637" i="6" a="1"/>
  <c r="N637" i="6"/>
  <c r="N638" i="6" a="1"/>
  <c r="N638" i="6" s="1"/>
  <c r="N639" i="6" a="1"/>
  <c r="N639" i="6"/>
  <c r="N640" i="6" a="1"/>
  <c r="N640" i="6" s="1"/>
  <c r="N641" i="6" a="1"/>
  <c r="N641" i="6" s="1"/>
  <c r="N642" i="6" a="1"/>
  <c r="N642" i="6" s="1"/>
  <c r="N643" i="6" a="1"/>
  <c r="N643" i="6" s="1"/>
  <c r="N644" i="6" a="1"/>
  <c r="N644" i="6" s="1"/>
  <c r="N645" i="6" a="1"/>
  <c r="N645" i="6"/>
  <c r="N646" i="6" a="1"/>
  <c r="N646" i="6" s="1"/>
  <c r="N647" i="6" a="1"/>
  <c r="N647" i="6"/>
  <c r="N648" i="6" a="1"/>
  <c r="N648" i="6" s="1"/>
  <c r="N649" i="6" a="1"/>
  <c r="N649" i="6" s="1"/>
  <c r="N650" i="6" a="1"/>
  <c r="N650" i="6" s="1"/>
  <c r="N651" i="6" a="1"/>
  <c r="N651" i="6" s="1"/>
  <c r="N652" i="6" a="1"/>
  <c r="N652" i="6" s="1"/>
  <c r="N653" i="6" a="1"/>
  <c r="N653" i="6"/>
  <c r="N654" i="6" a="1"/>
  <c r="N654" i="6" s="1"/>
  <c r="N655" i="6" a="1"/>
  <c r="N655" i="6"/>
  <c r="N656" i="6" a="1"/>
  <c r="N656" i="6" s="1"/>
  <c r="N657" i="6" a="1"/>
  <c r="N657" i="6" s="1"/>
  <c r="N658" i="6" a="1"/>
  <c r="N658" i="6" s="1"/>
  <c r="N659" i="6" a="1"/>
  <c r="N659" i="6" s="1"/>
  <c r="N660" i="6" a="1"/>
  <c r="N660" i="6" s="1"/>
  <c r="N661" i="6" a="1"/>
  <c r="N661" i="6"/>
  <c r="N662" i="6" a="1"/>
  <c r="N662" i="6" s="1"/>
  <c r="N663" i="6" a="1"/>
  <c r="N663" i="6"/>
  <c r="N664" i="6" a="1"/>
  <c r="N664" i="6" s="1"/>
  <c r="N665" i="6" a="1"/>
  <c r="N665" i="6" s="1"/>
  <c r="N666" i="6" a="1"/>
  <c r="N666" i="6" s="1"/>
  <c r="N667" i="6" a="1"/>
  <c r="N667" i="6" s="1"/>
  <c r="N668" i="6" a="1"/>
  <c r="N668" i="6" s="1"/>
  <c r="N669" i="6" a="1"/>
  <c r="N669" i="6"/>
  <c r="N670" i="6" a="1"/>
  <c r="N670" i="6" s="1"/>
  <c r="N671" i="6" a="1"/>
  <c r="N671" i="6" s="1"/>
  <c r="N672" i="6" a="1"/>
  <c r="N672" i="6" s="1"/>
  <c r="N673" i="6" a="1"/>
  <c r="N673" i="6" s="1"/>
  <c r="N674" i="6" a="1"/>
  <c r="N674" i="6" s="1"/>
  <c r="N675" i="6" a="1"/>
  <c r="N675" i="6" s="1"/>
  <c r="N676" i="6" a="1"/>
  <c r="N676" i="6" s="1"/>
  <c r="N677" i="6" a="1"/>
  <c r="N677" i="6"/>
  <c r="N678" i="6" a="1"/>
  <c r="N678" i="6" s="1"/>
  <c r="N679" i="6" a="1"/>
  <c r="N679" i="6" s="1"/>
  <c r="N680" i="6" a="1"/>
  <c r="N680" i="6" s="1"/>
  <c r="N681" i="6" a="1"/>
  <c r="N681" i="6" s="1"/>
  <c r="N682" i="6" a="1"/>
  <c r="N682" i="6" s="1"/>
  <c r="N683" i="6" a="1"/>
  <c r="N683" i="6" s="1"/>
  <c r="N684" i="6" a="1"/>
  <c r="N684" i="6" s="1"/>
  <c r="N685" i="6" a="1"/>
  <c r="N685" i="6"/>
  <c r="N686" i="6" a="1"/>
  <c r="N686" i="6" s="1"/>
  <c r="N687" i="6" a="1"/>
  <c r="N687" i="6" s="1"/>
  <c r="N688" i="6" a="1"/>
  <c r="N688" i="6" s="1"/>
  <c r="N689" i="6" a="1"/>
  <c r="N689" i="6" s="1"/>
  <c r="N690" i="6" a="1"/>
  <c r="N690" i="6" s="1"/>
  <c r="N691" i="6" a="1"/>
  <c r="N691" i="6" s="1"/>
  <c r="N692" i="6" a="1"/>
  <c r="N692" i="6" s="1"/>
  <c r="N693" i="6" a="1"/>
  <c r="N693" i="6"/>
  <c r="N694" i="6" a="1"/>
  <c r="N694" i="6" s="1"/>
  <c r="N695" i="6" a="1"/>
  <c r="N695" i="6" s="1"/>
  <c r="N696" i="6" a="1"/>
  <c r="N696" i="6" s="1"/>
  <c r="N697" i="6" a="1"/>
  <c r="N697" i="6" s="1"/>
  <c r="N698" i="6" a="1"/>
  <c r="N698" i="6" s="1"/>
  <c r="N699" i="6" a="1"/>
  <c r="N699" i="6" s="1"/>
  <c r="N700" i="6" a="1"/>
  <c r="N700" i="6" s="1"/>
  <c r="N701" i="6" a="1"/>
  <c r="N701" i="6"/>
  <c r="N702" i="6" a="1"/>
  <c r="N702" i="6" s="1"/>
  <c r="N703" i="6" a="1"/>
  <c r="N703" i="6"/>
  <c r="N704" i="6" a="1"/>
  <c r="N704" i="6" s="1"/>
  <c r="N705" i="6" a="1"/>
  <c r="N705" i="6" s="1"/>
  <c r="N706" i="6" a="1"/>
  <c r="N706" i="6" s="1"/>
  <c r="N707" i="6" a="1"/>
  <c r="N707" i="6" s="1"/>
  <c r="N708" i="6" a="1"/>
  <c r="N708" i="6" s="1"/>
  <c r="N709" i="6" a="1"/>
  <c r="N709" i="6"/>
  <c r="N710" i="6" a="1"/>
  <c r="N710" i="6" s="1"/>
  <c r="N711" i="6" a="1"/>
  <c r="N711" i="6"/>
  <c r="N712" i="6" a="1"/>
  <c r="N712" i="6" s="1"/>
  <c r="N713" i="6" a="1"/>
  <c r="N713" i="6" s="1"/>
  <c r="N714" i="6" a="1"/>
  <c r="N714" i="6" s="1"/>
  <c r="N715" i="6" a="1"/>
  <c r="N715" i="6" s="1"/>
  <c r="N716" i="6" a="1"/>
  <c r="N716" i="6" s="1"/>
  <c r="N717" i="6" a="1"/>
  <c r="N717" i="6"/>
  <c r="N718" i="6" a="1"/>
  <c r="N718" i="6" s="1"/>
  <c r="N719" i="6" a="1"/>
  <c r="N719" i="6"/>
  <c r="N720" i="6" a="1"/>
  <c r="N720" i="6" s="1"/>
  <c r="N721" i="6" a="1"/>
  <c r="N721" i="6" s="1"/>
  <c r="N722" i="6" a="1"/>
  <c r="N722" i="6" s="1"/>
  <c r="N723" i="6" a="1"/>
  <c r="N723" i="6" s="1"/>
  <c r="N724" i="6" a="1"/>
  <c r="N724" i="6" s="1"/>
  <c r="N725" i="6" a="1"/>
  <c r="N725" i="6"/>
  <c r="N726" i="6" a="1"/>
  <c r="N726" i="6" s="1"/>
  <c r="N727" i="6" a="1"/>
  <c r="N727" i="6"/>
  <c r="N728" i="6" a="1"/>
  <c r="N728" i="6" s="1"/>
  <c r="N729" i="6" a="1"/>
  <c r="N729" i="6" s="1"/>
  <c r="N730" i="6" a="1"/>
  <c r="N730" i="6" s="1"/>
  <c r="N731" i="6" a="1"/>
  <c r="N731" i="6" s="1"/>
  <c r="N732" i="6" a="1"/>
  <c r="N732" i="6" s="1"/>
  <c r="N733" i="6" a="1"/>
  <c r="N733" i="6"/>
  <c r="N734" i="6" a="1"/>
  <c r="N734" i="6" s="1"/>
  <c r="N735" i="6" a="1"/>
  <c r="N735" i="6"/>
  <c r="N736" i="6" a="1"/>
  <c r="N736" i="6" s="1"/>
  <c r="N737" i="6" a="1"/>
  <c r="N737" i="6" s="1"/>
  <c r="N738" i="6" a="1"/>
  <c r="N738" i="6" s="1"/>
  <c r="N739" i="6" a="1"/>
  <c r="N739" i="6" s="1"/>
  <c r="N740" i="6" a="1"/>
  <c r="N740" i="6" s="1"/>
  <c r="N741" i="6" a="1"/>
  <c r="N741" i="6"/>
  <c r="N742" i="6" a="1"/>
  <c r="N742" i="6" s="1"/>
  <c r="N743" i="6" a="1"/>
  <c r="N743" i="6"/>
  <c r="N744" i="6" a="1"/>
  <c r="N744" i="6" s="1"/>
  <c r="N745" i="6" a="1"/>
  <c r="N745" i="6" s="1"/>
  <c r="N746" i="6" a="1"/>
  <c r="N746" i="6" s="1"/>
  <c r="N747" i="6" a="1"/>
  <c r="N747" i="6" s="1"/>
  <c r="N748" i="6" a="1"/>
  <c r="N748" i="6" s="1"/>
  <c r="N749" i="6" a="1"/>
  <c r="N749" i="6"/>
  <c r="N750" i="6" a="1"/>
  <c r="N750" i="6" s="1"/>
  <c r="N751" i="6" a="1"/>
  <c r="N751" i="6"/>
  <c r="N752" i="6" a="1"/>
  <c r="N752" i="6" s="1"/>
  <c r="N753" i="6" a="1"/>
  <c r="N753" i="6" s="1"/>
  <c r="N754" i="6" a="1"/>
  <c r="N754" i="6" s="1"/>
  <c r="N755" i="6" a="1"/>
  <c r="N755" i="6" s="1"/>
  <c r="N756" i="6" a="1"/>
  <c r="N756" i="6" s="1"/>
  <c r="N757" i="6" a="1"/>
  <c r="N757" i="6"/>
  <c r="N758" i="6" a="1"/>
  <c r="N758" i="6" s="1"/>
  <c r="N759" i="6" a="1"/>
  <c r="N759" i="6"/>
  <c r="N760" i="6" a="1"/>
  <c r="N760" i="6" s="1"/>
  <c r="N761" i="6" a="1"/>
  <c r="N761" i="6" s="1"/>
  <c r="N762" i="6" a="1"/>
  <c r="N762" i="6" s="1"/>
  <c r="N763" i="6" a="1"/>
  <c r="N763" i="6" s="1"/>
  <c r="N764" i="6" a="1"/>
  <c r="N764" i="6" s="1"/>
  <c r="N765" i="6" a="1"/>
  <c r="N765" i="6"/>
  <c r="N766" i="6" a="1"/>
  <c r="N766" i="6" s="1"/>
  <c r="N767" i="6" a="1"/>
  <c r="N767" i="6"/>
  <c r="N768" i="6" a="1"/>
  <c r="N768" i="6" s="1"/>
  <c r="N769" i="6" a="1"/>
  <c r="N769" i="6" s="1"/>
  <c r="N770" i="6" a="1"/>
  <c r="N770" i="6" s="1"/>
  <c r="N771" i="6" a="1"/>
  <c r="N771" i="6" s="1"/>
  <c r="N772" i="6" a="1"/>
  <c r="N772" i="6" s="1"/>
  <c r="N773" i="6" a="1"/>
  <c r="N773" i="6"/>
  <c r="N774" i="6" a="1"/>
  <c r="N774" i="6" s="1"/>
  <c r="N775" i="6" a="1"/>
  <c r="N775" i="6"/>
  <c r="N776" i="6" a="1"/>
  <c r="N776" i="6" s="1"/>
  <c r="N777" i="6" a="1"/>
  <c r="N777" i="6" s="1"/>
  <c r="N778" i="6" a="1"/>
  <c r="N778" i="6" s="1"/>
  <c r="N779" i="6" a="1"/>
  <c r="N779" i="6" s="1"/>
  <c r="N780" i="6" a="1"/>
  <c r="N780" i="6" s="1"/>
  <c r="N781" i="6" a="1"/>
  <c r="N781" i="6"/>
  <c r="N782" i="6" a="1"/>
  <c r="N782" i="6" s="1"/>
  <c r="N783" i="6" a="1"/>
  <c r="N783" i="6"/>
  <c r="N784" i="6" a="1"/>
  <c r="N784" i="6" s="1"/>
  <c r="N785" i="6" a="1"/>
  <c r="N785" i="6" s="1"/>
  <c r="N786" i="6" a="1"/>
  <c r="N786" i="6" s="1"/>
  <c r="N787" i="6" a="1"/>
  <c r="N787" i="6" s="1"/>
  <c r="N788" i="6" a="1"/>
  <c r="N788" i="6" s="1"/>
  <c r="N789" i="6" a="1"/>
  <c r="N789" i="6"/>
  <c r="N790" i="6" a="1"/>
  <c r="N790" i="6" s="1"/>
  <c r="N791" i="6" a="1"/>
  <c r="N791" i="6"/>
  <c r="N792" i="6" a="1"/>
  <c r="N792" i="6" s="1"/>
  <c r="N793" i="6" a="1"/>
  <c r="N793" i="6" s="1"/>
  <c r="N794" i="6" a="1"/>
  <c r="N794" i="6" s="1"/>
  <c r="N795" i="6" a="1"/>
  <c r="N795" i="6" s="1"/>
  <c r="N796" i="6" a="1"/>
  <c r="N796" i="6" s="1"/>
  <c r="N797" i="6" a="1"/>
  <c r="N797" i="6"/>
  <c r="N798" i="6" a="1"/>
  <c r="N798" i="6" s="1"/>
  <c r="N799" i="6" a="1"/>
  <c r="N799" i="6"/>
  <c r="N800" i="6" a="1"/>
  <c r="N800" i="6" s="1"/>
  <c r="N801" i="6" a="1"/>
  <c r="N801" i="6" s="1"/>
  <c r="N802" i="6" a="1"/>
  <c r="N802" i="6"/>
  <c r="N803" i="6" a="1"/>
  <c r="N803" i="6" s="1"/>
  <c r="N804" i="6" a="1"/>
  <c r="N804" i="6"/>
  <c r="N805" i="6" a="1"/>
  <c r="N805" i="6" s="1"/>
  <c r="N806" i="6" a="1"/>
  <c r="N806" i="6"/>
  <c r="N807" i="6" a="1"/>
  <c r="N807" i="6" s="1"/>
  <c r="N808" i="6" a="1"/>
  <c r="N808" i="6"/>
  <c r="N809" i="6" a="1"/>
  <c r="N809" i="6" s="1"/>
  <c r="N810" i="6" a="1"/>
  <c r="N810" i="6"/>
  <c r="N811" i="6" a="1"/>
  <c r="N811" i="6" s="1"/>
  <c r="N812" i="6" a="1"/>
  <c r="N812" i="6"/>
  <c r="N813" i="6" a="1"/>
  <c r="N813" i="6" s="1"/>
  <c r="N814" i="6" a="1"/>
  <c r="N814" i="6"/>
  <c r="N815" i="6" a="1"/>
  <c r="N815" i="6" s="1"/>
  <c r="N816" i="6" a="1"/>
  <c r="N816" i="6"/>
  <c r="N817" i="6" a="1"/>
  <c r="N817" i="6" s="1"/>
  <c r="N818" i="6" a="1"/>
  <c r="N818" i="6"/>
  <c r="N819" i="6" a="1"/>
  <c r="N819" i="6" s="1"/>
  <c r="N820" i="6" a="1"/>
  <c r="N820" i="6"/>
  <c r="N821" i="6" a="1"/>
  <c r="N821" i="6" s="1"/>
  <c r="N822" i="6" a="1"/>
  <c r="N822" i="6"/>
  <c r="N823" i="6" a="1"/>
  <c r="N823" i="6" s="1"/>
  <c r="N824" i="6" a="1"/>
  <c r="N824" i="6"/>
  <c r="N825" i="6" a="1"/>
  <c r="N825" i="6" s="1"/>
  <c r="N826" i="6" a="1"/>
  <c r="N826" i="6"/>
  <c r="N827" i="6" a="1"/>
  <c r="N827" i="6" s="1"/>
  <c r="N828" i="6" a="1"/>
  <c r="N828" i="6"/>
  <c r="N829" i="6" a="1"/>
  <c r="N829" i="6" s="1"/>
  <c r="N830" i="6" a="1"/>
  <c r="N830" i="6"/>
  <c r="N831" i="6" a="1"/>
  <c r="N831" i="6" s="1"/>
  <c r="N832" i="6" a="1"/>
  <c r="N832" i="6"/>
  <c r="N833" i="6" a="1"/>
  <c r="N833" i="6" s="1"/>
  <c r="N834" i="6" a="1"/>
  <c r="N834" i="6"/>
  <c r="N835" i="6" a="1"/>
  <c r="N835" i="6" s="1"/>
  <c r="N836" i="6" a="1"/>
  <c r="N836" i="6"/>
  <c r="N837" i="6" a="1"/>
  <c r="N837" i="6" s="1"/>
  <c r="N838" i="6" a="1"/>
  <c r="N838" i="6"/>
  <c r="N839" i="6" a="1"/>
  <c r="N839" i="6" s="1"/>
  <c r="N840" i="6" a="1"/>
  <c r="N840" i="6"/>
  <c r="N841" i="6" a="1"/>
  <c r="N841" i="6" s="1"/>
  <c r="N842" i="6" a="1"/>
  <c r="N842" i="6"/>
  <c r="N843" i="6" a="1"/>
  <c r="N843" i="6" s="1"/>
  <c r="N844" i="6" a="1"/>
  <c r="N844" i="6"/>
  <c r="N845" i="6" a="1"/>
  <c r="N845" i="6" s="1"/>
  <c r="N846" i="6" a="1"/>
  <c r="N846" i="6"/>
  <c r="N847" i="6" a="1"/>
  <c r="N847" i="6" s="1"/>
  <c r="N848" i="6" a="1"/>
  <c r="N848" i="6"/>
  <c r="N849" i="6" a="1"/>
  <c r="N849" i="6" s="1"/>
  <c r="N850" i="6" a="1"/>
  <c r="N850" i="6"/>
  <c r="N851" i="6" a="1"/>
  <c r="N851" i="6" s="1"/>
  <c r="N852" i="6" a="1"/>
  <c r="N852" i="6"/>
  <c r="N853" i="6" a="1"/>
  <c r="N853" i="6" s="1"/>
  <c r="N854" i="6" a="1"/>
  <c r="N854" i="6"/>
  <c r="N855" i="6" a="1"/>
  <c r="N855" i="6" s="1"/>
  <c r="N856" i="6" a="1"/>
  <c r="N856" i="6"/>
  <c r="N857" i="6" a="1"/>
  <c r="N857" i="6" s="1"/>
  <c r="N858" i="6" a="1"/>
  <c r="N858" i="6"/>
  <c r="N859" i="6" a="1"/>
  <c r="N859" i="6" s="1"/>
  <c r="N860" i="6" a="1"/>
  <c r="N860" i="6"/>
  <c r="N861" i="6" a="1"/>
  <c r="N861" i="6" s="1"/>
  <c r="N862" i="6" a="1"/>
  <c r="N862" i="6"/>
  <c r="N863" i="6" a="1"/>
  <c r="N863" i="6" s="1"/>
  <c r="N864" i="6" a="1"/>
  <c r="N864" i="6"/>
  <c r="N865" i="6" a="1"/>
  <c r="N865" i="6" s="1"/>
  <c r="N866" i="6" a="1"/>
  <c r="N866" i="6"/>
  <c r="N867" i="6" a="1"/>
  <c r="N867" i="6" s="1"/>
  <c r="N868" i="6" a="1"/>
  <c r="N868" i="6"/>
  <c r="N869" i="6" a="1"/>
  <c r="N869" i="6" s="1"/>
  <c r="N870" i="6" a="1"/>
  <c r="N870" i="6"/>
  <c r="N871" i="6" a="1"/>
  <c r="N871" i="6" s="1"/>
  <c r="N872" i="6" a="1"/>
  <c r="N872" i="6"/>
  <c r="N873" i="6" a="1"/>
  <c r="N873" i="6" s="1"/>
  <c r="N874" i="6" a="1"/>
  <c r="N874" i="6"/>
  <c r="N875" i="6" a="1"/>
  <c r="N875" i="6" s="1"/>
  <c r="N876" i="6" a="1"/>
  <c r="N876" i="6"/>
  <c r="N877" i="6" a="1"/>
  <c r="N877" i="6" s="1"/>
  <c r="N878" i="6" a="1"/>
  <c r="N878" i="6"/>
  <c r="N879" i="6" a="1"/>
  <c r="N879" i="6" s="1"/>
  <c r="N880" i="6" a="1"/>
  <c r="N880" i="6"/>
  <c r="N881" i="6" a="1"/>
  <c r="N881" i="6" s="1"/>
  <c r="N882" i="6" a="1"/>
  <c r="N882" i="6"/>
  <c r="N883" i="6" a="1"/>
  <c r="N883" i="6" s="1"/>
  <c r="N884" i="6" a="1"/>
  <c r="N884" i="6"/>
  <c r="N885" i="6" a="1"/>
  <c r="N885" i="6" s="1"/>
  <c r="N886" i="6" a="1"/>
  <c r="N886" i="6"/>
  <c r="N887" i="6" a="1"/>
  <c r="N887" i="6" s="1"/>
  <c r="N888" i="6" a="1"/>
  <c r="N888" i="6"/>
  <c r="N889" i="6" a="1"/>
  <c r="N889" i="6" s="1"/>
  <c r="N890" i="6" a="1"/>
  <c r="N890" i="6"/>
  <c r="N891" i="6" a="1"/>
  <c r="N891" i="6" s="1"/>
  <c r="N892" i="6" a="1"/>
  <c r="N892" i="6"/>
  <c r="N893" i="6" a="1"/>
  <c r="N893" i="6" s="1"/>
  <c r="N894" i="6" a="1"/>
  <c r="N894" i="6"/>
  <c r="N895" i="6" a="1"/>
  <c r="N895" i="6" s="1"/>
  <c r="N896" i="6" a="1"/>
  <c r="N896" i="6"/>
  <c r="N897" i="6" a="1"/>
  <c r="N897" i="6" s="1"/>
  <c r="N898" i="6" a="1"/>
  <c r="N898" i="6"/>
  <c r="N899" i="6" a="1"/>
  <c r="N899" i="6" s="1"/>
  <c r="N900" i="6" a="1"/>
  <c r="N900" i="6"/>
  <c r="N901" i="6" a="1"/>
  <c r="N901" i="6" s="1"/>
  <c r="N902" i="6" a="1"/>
  <c r="N902" i="6"/>
  <c r="N903" i="6" a="1"/>
  <c r="N903" i="6" s="1"/>
  <c r="N904" i="6" a="1"/>
  <c r="N904" i="6"/>
  <c r="N905" i="6" a="1"/>
  <c r="N905" i="6" s="1"/>
  <c r="N906" i="6" a="1"/>
  <c r="N906" i="6"/>
  <c r="N907" i="6" a="1"/>
  <c r="N907" i="6" s="1"/>
  <c r="N908" i="6" a="1"/>
  <c r="N908" i="6"/>
  <c r="N909" i="6" a="1"/>
  <c r="N909" i="6" s="1"/>
  <c r="N910" i="6" a="1"/>
  <c r="N910" i="6"/>
  <c r="N911" i="6" a="1"/>
  <c r="N911" i="6" s="1"/>
  <c r="N912" i="6" a="1"/>
  <c r="N912" i="6"/>
  <c r="N913" i="6" a="1"/>
  <c r="N913" i="6" s="1"/>
  <c r="N914" i="6" a="1"/>
  <c r="N914" i="6"/>
  <c r="N915" i="6" a="1"/>
  <c r="N915" i="6" s="1"/>
  <c r="N916" i="6" a="1"/>
  <c r="N916" i="6"/>
  <c r="N917" i="6" a="1"/>
  <c r="N917" i="6" s="1"/>
  <c r="N918" i="6" a="1"/>
  <c r="N918" i="6"/>
  <c r="N919" i="6" a="1"/>
  <c r="N919" i="6" s="1"/>
  <c r="N920" i="6" a="1"/>
  <c r="N920" i="6"/>
  <c r="N921" i="6" a="1"/>
  <c r="N921" i="6" s="1"/>
  <c r="N922" i="6" a="1"/>
  <c r="N922" i="6"/>
  <c r="N923" i="6" a="1"/>
  <c r="N923" i="6" s="1"/>
  <c r="N924" i="6" a="1"/>
  <c r="N924" i="6"/>
  <c r="N925" i="6" a="1"/>
  <c r="N925" i="6" s="1"/>
  <c r="N926" i="6" a="1"/>
  <c r="N926" i="6"/>
  <c r="N927" i="6" a="1"/>
  <c r="N927" i="6" s="1"/>
  <c r="N928" i="6" a="1"/>
  <c r="N928" i="6"/>
  <c r="N929" i="6" a="1"/>
  <c r="N929" i="6" s="1"/>
  <c r="N930" i="6" a="1"/>
  <c r="N930" i="6"/>
  <c r="N931" i="6" a="1"/>
  <c r="N931" i="6" s="1"/>
  <c r="N932" i="6" a="1"/>
  <c r="N932" i="6"/>
  <c r="N933" i="6" a="1"/>
  <c r="N933" i="6" s="1"/>
  <c r="N934" i="6" a="1"/>
  <c r="N934" i="6"/>
  <c r="N935" i="6" a="1"/>
  <c r="N935" i="6" s="1"/>
  <c r="N936" i="6" a="1"/>
  <c r="N936" i="6"/>
  <c r="N937" i="6" a="1"/>
  <c r="N937" i="6" s="1"/>
  <c r="N938" i="6" a="1"/>
  <c r="N938" i="6"/>
  <c r="N939" i="6" a="1"/>
  <c r="N939" i="6" s="1"/>
  <c r="N940" i="6" a="1"/>
  <c r="N940" i="6"/>
  <c r="N941" i="6" a="1"/>
  <c r="N941" i="6" s="1"/>
  <c r="N942" i="6" a="1"/>
  <c r="N942" i="6"/>
  <c r="N943" i="6" a="1"/>
  <c r="N943" i="6" s="1"/>
  <c r="N944" i="6" a="1"/>
  <c r="N944" i="6"/>
  <c r="N945" i="6" a="1"/>
  <c r="N945" i="6" s="1"/>
  <c r="N946" i="6" a="1"/>
  <c r="N946" i="6"/>
  <c r="N947" i="6" a="1"/>
  <c r="N947" i="6" s="1"/>
  <c r="N948" i="6" a="1"/>
  <c r="N948" i="6"/>
  <c r="N949" i="6" a="1"/>
  <c r="N949" i="6" s="1"/>
  <c r="N950" i="6" a="1"/>
  <c r="N950" i="6"/>
  <c r="N951" i="6" a="1"/>
  <c r="N951" i="6" s="1"/>
  <c r="N952" i="6" a="1"/>
  <c r="N952" i="6"/>
  <c r="N953" i="6" a="1"/>
  <c r="N953" i="6" s="1"/>
  <c r="N954" i="6" a="1"/>
  <c r="N954" i="6"/>
  <c r="N955" i="6" a="1"/>
  <c r="N955" i="6" s="1"/>
  <c r="N956" i="6" a="1"/>
  <c r="N956" i="6"/>
  <c r="N957" i="6" a="1"/>
  <c r="N957" i="6" s="1"/>
  <c r="N958" i="6" a="1"/>
  <c r="N958" i="6"/>
  <c r="N959" i="6" a="1"/>
  <c r="N959" i="6" s="1"/>
  <c r="N960" i="6" a="1"/>
  <c r="N960" i="6"/>
  <c r="N961" i="6" a="1"/>
  <c r="N961" i="6" s="1"/>
  <c r="N962" i="6" a="1"/>
  <c r="N962" i="6"/>
  <c r="N963" i="6" a="1"/>
  <c r="N963" i="6" s="1"/>
  <c r="N964" i="6" a="1"/>
  <c r="N964" i="6"/>
  <c r="N965" i="6" a="1"/>
  <c r="N965" i="6" s="1"/>
  <c r="N966" i="6" a="1"/>
  <c r="N966" i="6"/>
  <c r="N967" i="6" a="1"/>
  <c r="N967" i="6" s="1"/>
  <c r="N968" i="6" a="1"/>
  <c r="N968" i="6"/>
  <c r="N969" i="6" a="1"/>
  <c r="N969" i="6" s="1"/>
  <c r="N970" i="6" a="1"/>
  <c r="N970" i="6"/>
  <c r="N971" i="6" a="1"/>
  <c r="N971" i="6" s="1"/>
  <c r="N972" i="6" a="1"/>
  <c r="N972" i="6"/>
  <c r="N973" i="6" a="1"/>
  <c r="N973" i="6" s="1"/>
  <c r="N974" i="6" a="1"/>
  <c r="N974" i="6"/>
  <c r="N975" i="6" a="1"/>
  <c r="N975" i="6" s="1"/>
  <c r="N976" i="6" a="1"/>
  <c r="N976" i="6"/>
  <c r="N977" i="6" a="1"/>
  <c r="N977" i="6" s="1"/>
  <c r="N978" i="6" a="1"/>
  <c r="N978" i="6"/>
  <c r="N979" i="6" a="1"/>
  <c r="N979" i="6" s="1"/>
  <c r="N980" i="6" a="1"/>
  <c r="N980" i="6"/>
  <c r="N981" i="6" a="1"/>
  <c r="N981" i="6" s="1"/>
  <c r="N982" i="6" a="1"/>
  <c r="N982" i="6"/>
  <c r="N983" i="6" a="1"/>
  <c r="N983" i="6" s="1"/>
  <c r="N984" i="6" a="1"/>
  <c r="N984" i="6"/>
  <c r="N985" i="6" a="1"/>
  <c r="N985" i="6" s="1"/>
  <c r="N986" i="6" a="1"/>
  <c r="N986" i="6"/>
  <c r="N987" i="6" a="1"/>
  <c r="N987" i="6" s="1"/>
  <c r="N988" i="6" a="1"/>
  <c r="N988" i="6"/>
  <c r="N989" i="6" a="1"/>
  <c r="N989" i="6" s="1"/>
  <c r="N990" i="6" a="1"/>
  <c r="N990" i="6"/>
  <c r="N991" i="6" a="1"/>
  <c r="N991" i="6" s="1"/>
  <c r="N992" i="6" a="1"/>
  <c r="N992" i="6"/>
  <c r="N993" i="6" a="1"/>
  <c r="N993" i="6" s="1"/>
  <c r="N994" i="6" a="1"/>
  <c r="N994" i="6"/>
  <c r="N995" i="6" a="1"/>
  <c r="N995" i="6" s="1"/>
  <c r="N996" i="6" a="1"/>
  <c r="N996" i="6"/>
  <c r="N997" i="6" a="1"/>
  <c r="N997" i="6" s="1"/>
  <c r="N998" i="6" a="1"/>
  <c r="N998" i="6"/>
  <c r="N999" i="6" a="1"/>
  <c r="N999" i="6" s="1"/>
  <c r="N1000" i="6" a="1"/>
  <c r="N1000" i="6"/>
  <c r="N1001" i="6" a="1"/>
  <c r="N1001" i="6" s="1"/>
  <c r="N1002" i="6" a="1"/>
  <c r="N1002" i="6"/>
  <c r="N1003" i="6" a="1"/>
  <c r="N1003" i="6" s="1"/>
  <c r="N1004" i="6" a="1"/>
  <c r="N1004" i="6"/>
  <c r="N1005" i="6" a="1"/>
  <c r="N1005" i="6" s="1"/>
  <c r="N1006" i="6" a="1"/>
  <c r="N1006" i="6"/>
  <c r="N1007" i="6" a="1"/>
  <c r="N1007" i="6" s="1"/>
  <c r="N1008" i="6" a="1"/>
  <c r="N1008" i="6"/>
  <c r="N1009" i="6" a="1"/>
  <c r="N1009" i="6" s="1"/>
  <c r="N1010" i="6" a="1"/>
  <c r="N1010" i="6"/>
  <c r="N1011" i="6" a="1"/>
  <c r="N1011" i="6" s="1"/>
  <c r="N1012" i="6" a="1"/>
  <c r="N1012" i="6"/>
  <c r="N1013" i="6" a="1"/>
  <c r="N1013" i="6" s="1"/>
  <c r="N1014" i="6" a="1"/>
  <c r="N1014" i="6"/>
  <c r="N1015" i="6" a="1"/>
  <c r="N1015" i="6" s="1"/>
  <c r="N1016" i="6" a="1"/>
  <c r="N1016" i="6"/>
  <c r="N1017" i="6" a="1"/>
  <c r="N1017" i="6" s="1"/>
  <c r="N1018" i="6" a="1"/>
  <c r="N1018" i="6"/>
  <c r="N1019" i="6" a="1"/>
  <c r="N1019" i="6" s="1"/>
  <c r="N1020" i="6" a="1"/>
  <c r="N1020" i="6"/>
  <c r="N1021" i="6" a="1"/>
  <c r="N1021" i="6" s="1"/>
  <c r="N1022" i="6" a="1"/>
  <c r="N1022" i="6"/>
  <c r="N1023" i="6" a="1"/>
  <c r="N1023" i="6" s="1"/>
  <c r="N1024" i="6" a="1"/>
  <c r="N1024" i="6"/>
  <c r="N1025" i="6" a="1"/>
  <c r="N1025" i="6" s="1"/>
  <c r="N1026" i="6" a="1"/>
  <c r="N1026" i="6"/>
  <c r="N1027" i="6" a="1"/>
  <c r="N1027" i="6" s="1"/>
  <c r="N1028" i="6" a="1"/>
  <c r="N1028" i="6"/>
  <c r="N1029" i="6" a="1"/>
  <c r="N1029" i="6" s="1"/>
  <c r="N1030" i="6" a="1"/>
  <c r="N1030" i="6"/>
  <c r="N1031" i="6" a="1"/>
  <c r="N1031" i="6" s="1"/>
  <c r="N1032" i="6" a="1"/>
  <c r="N1032" i="6"/>
  <c r="N1033" i="6" a="1"/>
  <c r="N1033" i="6" s="1"/>
  <c r="N1034" i="6" a="1"/>
  <c r="N1034" i="6"/>
  <c r="N1035" i="6" a="1"/>
  <c r="N1035" i="6" s="1"/>
  <c r="N1036" i="6" a="1"/>
  <c r="N1036" i="6"/>
  <c r="N1037" i="6" a="1"/>
  <c r="N1037" i="6" s="1"/>
  <c r="N1038" i="6" a="1"/>
  <c r="N1038" i="6"/>
  <c r="N1039" i="6" a="1"/>
  <c r="N1039" i="6" s="1"/>
  <c r="N1040" i="6" a="1"/>
  <c r="N1040" i="6"/>
  <c r="N1041" i="6" a="1"/>
  <c r="N1041" i="6" s="1"/>
  <c r="N1042" i="6" a="1"/>
  <c r="N1042" i="6"/>
  <c r="N1043" i="6" a="1"/>
  <c r="N1043" i="6" s="1"/>
  <c r="N1044" i="6" a="1"/>
  <c r="N1044" i="6"/>
  <c r="N1045" i="6" a="1"/>
  <c r="N1045" i="6" s="1"/>
  <c r="N1046" i="6" a="1"/>
  <c r="N1046" i="6"/>
  <c r="N1047" i="6" a="1"/>
  <c r="N1047" i="6" s="1"/>
  <c r="N1048" i="6" a="1"/>
  <c r="N1048" i="6"/>
  <c r="N1049" i="6" a="1"/>
  <c r="N1049" i="6" s="1"/>
  <c r="N1050" i="6" a="1"/>
  <c r="N1050" i="6"/>
  <c r="N1051" i="6" a="1"/>
  <c r="N1051" i="6" s="1"/>
  <c r="N1052" i="6" a="1"/>
  <c r="N1052" i="6"/>
  <c r="N1053" i="6" a="1"/>
  <c r="N1053" i="6" s="1"/>
  <c r="N1054" i="6" a="1"/>
  <c r="N1054" i="6"/>
  <c r="N1055" i="6" a="1"/>
  <c r="N1055" i="6" s="1"/>
  <c r="N1056" i="6" a="1"/>
  <c r="N1056" i="6"/>
  <c r="N1057" i="6" a="1"/>
  <c r="N1057" i="6" s="1"/>
  <c r="N1058" i="6" a="1"/>
  <c r="N1058" i="6"/>
  <c r="N1059" i="6" a="1"/>
  <c r="N1059" i="6" s="1"/>
  <c r="N1060" i="6" a="1"/>
  <c r="N1060" i="6"/>
  <c r="N1061" i="6" a="1"/>
  <c r="N1061" i="6" s="1"/>
  <c r="N1062" i="6" a="1"/>
  <c r="N1062" i="6"/>
  <c r="N1063" i="6" a="1"/>
  <c r="N1063" i="6" s="1"/>
  <c r="N1064" i="6" a="1"/>
  <c r="N1064" i="6"/>
  <c r="N1065" i="6" a="1"/>
  <c r="N1065" i="6" s="1"/>
  <c r="N1066" i="6" a="1"/>
  <c r="N1066" i="6"/>
  <c r="N1067" i="6" a="1"/>
  <c r="N1067" i="6" s="1"/>
  <c r="N1068" i="6" a="1"/>
  <c r="N1068" i="6"/>
  <c r="N1069" i="6" a="1"/>
  <c r="N1069" i="6" s="1"/>
  <c r="N1070" i="6" a="1"/>
  <c r="N1070" i="6"/>
  <c r="N1071" i="6" a="1"/>
  <c r="N1071" i="6" s="1"/>
  <c r="N1072" i="6" a="1"/>
  <c r="N1072" i="6"/>
  <c r="N1073" i="6" a="1"/>
  <c r="N1073" i="6" s="1"/>
  <c r="N1074" i="6" a="1"/>
  <c r="N1074" i="6"/>
  <c r="N1075" i="6" a="1"/>
  <c r="N1075" i="6" s="1"/>
  <c r="N1076" i="6" a="1"/>
  <c r="N1076" i="6"/>
  <c r="N1077" i="6" a="1"/>
  <c r="N1077" i="6" s="1"/>
  <c r="N1078" i="6" a="1"/>
  <c r="N1078" i="6"/>
  <c r="N1079" i="6" a="1"/>
  <c r="N1079" i="6" s="1"/>
  <c r="N1080" i="6" a="1"/>
  <c r="N1080" i="6"/>
  <c r="N1081" i="6" a="1"/>
  <c r="N1081" i="6" s="1"/>
  <c r="N1082" i="6" a="1"/>
  <c r="N1082" i="6"/>
  <c r="N1083" i="6" a="1"/>
  <c r="N1083" i="6" s="1"/>
  <c r="N1084" i="6" a="1"/>
  <c r="N1084" i="6"/>
  <c r="N1085" i="6" a="1"/>
  <c r="N1085" i="6" s="1"/>
  <c r="N1086" i="6" a="1"/>
  <c r="N1086" i="6"/>
  <c r="N1087" i="6" a="1"/>
  <c r="N1087" i="6" s="1"/>
  <c r="N1088" i="6" a="1"/>
  <c r="N1088" i="6"/>
  <c r="N1089" i="6" a="1"/>
  <c r="N1089" i="6" s="1"/>
  <c r="N1090" i="6" a="1"/>
  <c r="N1090" i="6"/>
  <c r="N1091" i="6" a="1"/>
  <c r="N1091" i="6" s="1"/>
  <c r="N1092" i="6" a="1"/>
  <c r="N1092" i="6"/>
  <c r="N1093" i="6" a="1"/>
  <c r="N1093" i="6" s="1"/>
  <c r="N1094" i="6" a="1"/>
  <c r="N1094" i="6"/>
  <c r="N1095" i="6" a="1"/>
  <c r="N1095" i="6" s="1"/>
  <c r="N1096" i="6" a="1"/>
  <c r="N1096" i="6"/>
  <c r="N1097" i="6" a="1"/>
  <c r="N1097" i="6" s="1"/>
  <c r="N1098" i="6" a="1"/>
  <c r="N1098" i="6"/>
  <c r="N1099" i="6" a="1"/>
  <c r="N1099" i="6" s="1"/>
  <c r="N1100" i="6" a="1"/>
  <c r="N1100" i="6"/>
  <c r="N1101" i="6" a="1"/>
  <c r="N1101" i="6" s="1"/>
  <c r="N1102" i="6" a="1"/>
  <c r="N1102" i="6"/>
  <c r="N1103" i="6" a="1"/>
  <c r="N1103" i="6" s="1"/>
  <c r="N1104" i="6" a="1"/>
  <c r="N1104" i="6"/>
  <c r="N1105" i="6" a="1"/>
  <c r="N1105" i="6" s="1"/>
  <c r="N1106" i="6" a="1"/>
  <c r="N1106" i="6"/>
  <c r="N1107" i="6" a="1"/>
  <c r="N1107" i="6" s="1"/>
  <c r="N1108" i="6" a="1"/>
  <c r="N1108" i="6"/>
  <c r="N1109" i="6" a="1"/>
  <c r="N1109" i="6" s="1"/>
  <c r="N1110" i="6" a="1"/>
  <c r="N1110" i="6"/>
  <c r="N1111" i="6" a="1"/>
  <c r="N1111" i="6" s="1"/>
  <c r="N1112" i="6" a="1"/>
  <c r="N1112" i="6"/>
  <c r="N1113" i="6" a="1"/>
  <c r="N1113" i="6" s="1"/>
  <c r="N1114" i="6" a="1"/>
  <c r="N1114" i="6"/>
  <c r="N1115" i="6" a="1"/>
  <c r="N1115" i="6" s="1"/>
  <c r="N1116" i="6" a="1"/>
  <c r="N1116" i="6"/>
  <c r="N1117" i="6" a="1"/>
  <c r="N1117" i="6" s="1"/>
  <c r="N1118" i="6" a="1"/>
  <c r="N1118" i="6"/>
  <c r="N1119" i="6" a="1"/>
  <c r="N1119" i="6" s="1"/>
  <c r="N1120" i="6" a="1"/>
  <c r="N1120" i="6"/>
  <c r="N1121" i="6" a="1"/>
  <c r="N1121" i="6" s="1"/>
  <c r="N1122" i="6" a="1"/>
  <c r="N1122" i="6"/>
  <c r="N1123" i="6" a="1"/>
  <c r="N1123" i="6" s="1"/>
  <c r="N1124" i="6" a="1"/>
  <c r="N1124" i="6"/>
  <c r="N1125" i="6" a="1"/>
  <c r="N1125" i="6" s="1"/>
  <c r="N1126" i="6" a="1"/>
  <c r="N1126" i="6"/>
  <c r="N1127" i="6" a="1"/>
  <c r="N1127" i="6" s="1"/>
  <c r="N1128" i="6" a="1"/>
  <c r="N1128" i="6"/>
  <c r="N1129" i="6" a="1"/>
  <c r="N1129" i="6" s="1"/>
  <c r="N1130" i="6" a="1"/>
  <c r="N1130" i="6"/>
  <c r="N1131" i="6" a="1"/>
  <c r="N1131" i="6" s="1"/>
  <c r="N1132" i="6" a="1"/>
  <c r="N1132" i="6"/>
  <c r="N1133" i="6" a="1"/>
  <c r="N1133" i="6" s="1"/>
  <c r="N1134" i="6" a="1"/>
  <c r="N1134" i="6"/>
  <c r="N1135" i="6" a="1"/>
  <c r="N1135" i="6" s="1"/>
  <c r="N1136" i="6" a="1"/>
  <c r="N1136" i="6"/>
  <c r="N1137" i="6" a="1"/>
  <c r="N1137" i="6" s="1"/>
  <c r="N1138" i="6" a="1"/>
  <c r="N1138" i="6"/>
  <c r="N1139" i="6" a="1"/>
  <c r="N1139" i="6" s="1"/>
  <c r="N1140" i="6" a="1"/>
  <c r="N1140" i="6"/>
  <c r="N1141" i="6" a="1"/>
  <c r="N1141" i="6" s="1"/>
  <c r="N1142" i="6" a="1"/>
  <c r="N1142" i="6"/>
  <c r="N1143" i="6" a="1"/>
  <c r="N1143" i="6" s="1"/>
  <c r="N1144" i="6" a="1"/>
  <c r="N1144" i="6"/>
  <c r="N1145" i="6" a="1"/>
  <c r="N1145" i="6" s="1"/>
  <c r="N1146" i="6" a="1"/>
  <c r="N1146" i="6"/>
  <c r="N1147" i="6" a="1"/>
  <c r="N1147" i="6" s="1"/>
  <c r="N1148" i="6" a="1"/>
  <c r="N1148" i="6"/>
  <c r="N1149" i="6" a="1"/>
  <c r="N1149" i="6" s="1"/>
  <c r="N1150" i="6" a="1"/>
  <c r="N1150" i="6"/>
  <c r="N1151" i="6" a="1"/>
  <c r="N1151" i="6" s="1"/>
  <c r="N1152" i="6" a="1"/>
  <c r="N1152" i="6"/>
  <c r="N1153" i="6" a="1"/>
  <c r="N1153" i="6" s="1"/>
  <c r="N1154" i="6" a="1"/>
  <c r="N1154" i="6"/>
  <c r="N1155" i="6" a="1"/>
  <c r="N1155" i="6" s="1"/>
  <c r="N1156" i="6" a="1"/>
  <c r="N1156" i="6"/>
  <c r="N1157" i="6" a="1"/>
  <c r="N1157" i="6" s="1"/>
  <c r="N1158" i="6" a="1"/>
  <c r="N1158" i="6"/>
  <c r="N1159" i="6" a="1"/>
  <c r="N1159" i="6" s="1"/>
  <c r="N1160" i="6" a="1"/>
  <c r="N1160" i="6"/>
  <c r="N1161" i="6" a="1"/>
  <c r="N1161" i="6" s="1"/>
  <c r="N1162" i="6" a="1"/>
  <c r="N1162" i="6"/>
  <c r="N1163" i="6" a="1"/>
  <c r="N1163" i="6" s="1"/>
  <c r="N1164" i="6" a="1"/>
  <c r="N1164" i="6"/>
  <c r="N1165" i="6" a="1"/>
  <c r="N1165" i="6" s="1"/>
  <c r="N1166" i="6" a="1"/>
  <c r="N1166" i="6"/>
  <c r="N1167" i="6" a="1"/>
  <c r="N1167" i="6" s="1"/>
  <c r="N1168" i="6" a="1"/>
  <c r="N1168" i="6"/>
  <c r="N1169" i="6" a="1"/>
  <c r="N1169" i="6" s="1"/>
  <c r="N1170" i="6" a="1"/>
  <c r="N1170" i="6"/>
  <c r="N1171" i="6" a="1"/>
  <c r="N1171" i="6" s="1"/>
  <c r="N1172" i="6" a="1"/>
  <c r="N1172" i="6"/>
  <c r="N1173" i="6" a="1"/>
  <c r="N1173" i="6" s="1"/>
  <c r="N1174" i="6" a="1"/>
  <c r="N1174" i="6"/>
  <c r="N1175" i="6" a="1"/>
  <c r="N1175" i="6" s="1"/>
  <c r="N1176" i="6" a="1"/>
  <c r="N1176" i="6"/>
  <c r="N1177" i="6" a="1"/>
  <c r="N1177" i="6" s="1"/>
  <c r="N1178" i="6" a="1"/>
  <c r="N1178" i="6"/>
  <c r="N1179" i="6" a="1"/>
  <c r="N1179" i="6" s="1"/>
  <c r="N1180" i="6" a="1"/>
  <c r="N1180" i="6"/>
  <c r="N1181" i="6" a="1"/>
  <c r="N1181" i="6" s="1"/>
  <c r="N1182" i="6" a="1"/>
  <c r="N1182" i="6"/>
  <c r="N1183" i="6" a="1"/>
  <c r="N1183" i="6" s="1"/>
  <c r="N1184" i="6" a="1"/>
  <c r="N1184" i="6"/>
  <c r="N1185" i="6" a="1"/>
  <c r="N1185" i="6" s="1"/>
  <c r="N1186" i="6" a="1"/>
  <c r="N1186" i="6"/>
  <c r="N1187" i="6" a="1"/>
  <c r="N1187" i="6" s="1"/>
  <c r="N1188" i="6" a="1"/>
  <c r="N1188" i="6"/>
  <c r="N1189" i="6" a="1"/>
  <c r="N1189" i="6" s="1"/>
  <c r="N1190" i="6" a="1"/>
  <c r="N1190" i="6"/>
  <c r="N1191" i="6" a="1"/>
  <c r="N1191" i="6" s="1"/>
  <c r="N1192" i="6" a="1"/>
  <c r="N1192" i="6"/>
  <c r="N1193" i="6" a="1"/>
  <c r="N1193" i="6" s="1"/>
  <c r="N1194" i="6" a="1"/>
  <c r="N1194" i="6"/>
  <c r="N1195" i="6" a="1"/>
  <c r="N1195" i="6" s="1"/>
  <c r="N1196" i="6" a="1"/>
  <c r="N1196" i="6"/>
  <c r="N1197" i="6" a="1"/>
  <c r="N1197" i="6" s="1"/>
  <c r="N1198" i="6" a="1"/>
  <c r="N1198" i="6"/>
  <c r="N1199" i="6" a="1"/>
  <c r="N1199" i="6" s="1"/>
  <c r="N1200" i="6" a="1"/>
  <c r="N1200" i="6"/>
  <c r="N1201" i="6" a="1"/>
  <c r="N1201" i="6" s="1"/>
  <c r="N1202" i="6" a="1"/>
  <c r="N1202" i="6"/>
  <c r="N1203" i="6" a="1"/>
  <c r="N1203" i="6" s="1"/>
  <c r="N1204" i="6" a="1"/>
  <c r="N1204" i="6"/>
  <c r="N1205" i="6" a="1"/>
  <c r="N1205" i="6" s="1"/>
  <c r="N1206" i="6" a="1"/>
  <c r="N1206" i="6"/>
  <c r="N1207" i="6" a="1"/>
  <c r="N1207" i="6" s="1"/>
  <c r="N1208" i="6" a="1"/>
  <c r="N1208" i="6"/>
  <c r="N1209" i="6" a="1"/>
  <c r="N1209" i="6" s="1"/>
  <c r="N1210" i="6" a="1"/>
  <c r="N1210" i="6"/>
  <c r="N1211" i="6" a="1"/>
  <c r="N1211" i="6" s="1"/>
  <c r="N1212" i="6" a="1"/>
  <c r="N1212" i="6"/>
  <c r="N1213" i="6" a="1"/>
  <c r="N1213" i="6" s="1"/>
  <c r="N1214" i="6" a="1"/>
  <c r="N1214" i="6"/>
  <c r="N1215" i="6" a="1"/>
  <c r="N1215" i="6" s="1"/>
  <c r="N1216" i="6" a="1"/>
  <c r="N1216" i="6"/>
  <c r="N1217" i="6" a="1"/>
  <c r="N1217" i="6" s="1"/>
  <c r="N1218" i="6" a="1"/>
  <c r="N1218" i="6"/>
  <c r="N1219" i="6" a="1"/>
  <c r="N1219" i="6" s="1"/>
  <c r="N1220" i="6" a="1"/>
  <c r="N1220" i="6"/>
  <c r="N1221" i="6" a="1"/>
  <c r="N1221" i="6" s="1"/>
  <c r="N1222" i="6" a="1"/>
  <c r="N1222" i="6"/>
  <c r="N1223" i="6" a="1"/>
  <c r="N1223" i="6" s="1"/>
  <c r="N1224" i="6" a="1"/>
  <c r="N1224" i="6"/>
  <c r="N1225" i="6" a="1"/>
  <c r="N1225" i="6" s="1"/>
  <c r="N1226" i="6" a="1"/>
  <c r="N1226" i="6"/>
  <c r="N1227" i="6" a="1"/>
  <c r="N1227" i="6" s="1"/>
  <c r="N1228" i="6" a="1"/>
  <c r="N1228" i="6"/>
  <c r="N1229" i="6" a="1"/>
  <c r="N1229" i="6" s="1"/>
  <c r="N1230" i="6" a="1"/>
  <c r="N1230" i="6"/>
  <c r="N1231" i="6" a="1"/>
  <c r="N1231" i="6" s="1"/>
  <c r="N1232" i="6" a="1"/>
  <c r="N1232" i="6"/>
  <c r="N1233" i="6" a="1"/>
  <c r="N1233" i="6" s="1"/>
  <c r="N1234" i="6" a="1"/>
  <c r="N1234" i="6"/>
  <c r="N1235" i="6" a="1"/>
  <c r="N1235" i="6" s="1"/>
  <c r="N1236" i="6" a="1"/>
  <c r="N1236" i="6"/>
  <c r="N1237" i="6" a="1"/>
  <c r="N1237" i="6" s="1"/>
  <c r="N1238" i="6" a="1"/>
  <c r="N1238" i="6"/>
  <c r="N1239" i="6" a="1"/>
  <c r="N1239" i="6" s="1"/>
  <c r="N1240" i="6" a="1"/>
  <c r="N1240" i="6"/>
  <c r="N1241" i="6" a="1"/>
  <c r="N1241" i="6" s="1"/>
  <c r="N1242" i="6" a="1"/>
  <c r="N1242" i="6"/>
  <c r="N1243" i="6" a="1"/>
  <c r="N1243" i="6" s="1"/>
  <c r="N1244" i="6" a="1"/>
  <c r="N1244" i="6"/>
  <c r="N1245" i="6" a="1"/>
  <c r="N1245" i="6" s="1"/>
  <c r="N1246" i="6" a="1"/>
  <c r="N1246" i="6"/>
  <c r="N1247" i="6" a="1"/>
  <c r="N1247" i="6" s="1"/>
  <c r="N1248" i="6" a="1"/>
  <c r="N1248" i="6"/>
  <c r="N1249" i="6" a="1"/>
  <c r="N1249" i="6" s="1"/>
  <c r="N1250" i="6" a="1"/>
  <c r="N1250" i="6"/>
  <c r="N1251" i="6" a="1"/>
  <c r="N1251" i="6" s="1"/>
  <c r="N1252" i="6" a="1"/>
  <c r="N1252" i="6"/>
  <c r="N1253" i="6" a="1"/>
  <c r="N1253" i="6" s="1"/>
  <c r="N1254" i="6" a="1"/>
  <c r="N1254" i="6"/>
  <c r="N1255" i="6" a="1"/>
  <c r="N1255" i="6" s="1"/>
  <c r="N1256" i="6" a="1"/>
  <c r="N1256" i="6"/>
  <c r="N1257" i="6" a="1"/>
  <c r="N1257" i="6" s="1"/>
  <c r="N1258" i="6" a="1"/>
  <c r="N1258" i="6"/>
  <c r="N1259" i="6" a="1"/>
  <c r="N1259" i="6" s="1"/>
  <c r="N1260" i="6" a="1"/>
  <c r="N1260" i="6"/>
  <c r="N1261" i="6" a="1"/>
  <c r="N1261" i="6" s="1"/>
  <c r="N1262" i="6" a="1"/>
  <c r="N1262" i="6"/>
  <c r="N1263" i="6" a="1"/>
  <c r="N1263" i="6" s="1"/>
  <c r="N1264" i="6" a="1"/>
  <c r="N1264" i="6"/>
  <c r="N1265" i="6" a="1"/>
  <c r="N1265" i="6" s="1"/>
  <c r="N1266" i="6" a="1"/>
  <c r="N1266" i="6"/>
  <c r="N1267" i="6" a="1"/>
  <c r="N1267" i="6" s="1"/>
  <c r="N1268" i="6" a="1"/>
  <c r="N1268" i="6"/>
  <c r="N1269" i="6" a="1"/>
  <c r="N1269" i="6" s="1"/>
  <c r="N1270" i="6" a="1"/>
  <c r="N1270" i="6"/>
  <c r="N1271" i="6" a="1"/>
  <c r="N1271" i="6" s="1"/>
  <c r="N1272" i="6" a="1"/>
  <c r="N1272" i="6"/>
  <c r="N1273" i="6" a="1"/>
  <c r="N1273" i="6" s="1"/>
  <c r="N1274" i="6" a="1"/>
  <c r="N1274" i="6"/>
  <c r="N1275" i="6" a="1"/>
  <c r="N1275" i="6" s="1"/>
  <c r="N1276" i="6" a="1"/>
  <c r="N1276" i="6"/>
  <c r="N1277" i="6" a="1"/>
  <c r="N1277" i="6" s="1"/>
  <c r="N1278" i="6" a="1"/>
  <c r="N1278" i="6"/>
  <c r="N1279" i="6" a="1"/>
  <c r="N1279" i="6" s="1"/>
  <c r="N1280" i="6" a="1"/>
  <c r="N1280" i="6"/>
  <c r="N1281" i="6" a="1"/>
  <c r="N1281" i="6" s="1"/>
  <c r="N1282" i="6" a="1"/>
  <c r="N1282" i="6"/>
  <c r="N1283" i="6" a="1"/>
  <c r="N1283" i="6" s="1"/>
  <c r="N1284" i="6" a="1"/>
  <c r="N1284" i="6"/>
  <c r="N1285" i="6" a="1"/>
  <c r="N1285" i="6" s="1"/>
  <c r="N1286" i="6" a="1"/>
  <c r="N1286" i="6"/>
  <c r="N1287" i="6" a="1"/>
  <c r="N1287" i="6" s="1"/>
  <c r="N1288" i="6" a="1"/>
  <c r="N1288" i="6"/>
  <c r="N1289" i="6" a="1"/>
  <c r="N1289" i="6" s="1"/>
  <c r="N1290" i="6" a="1"/>
  <c r="N1290" i="6"/>
  <c r="N1291" i="6" a="1"/>
  <c r="N1291" i="6" s="1"/>
  <c r="N1292" i="6" a="1"/>
  <c r="N1292" i="6"/>
  <c r="N1293" i="6" a="1"/>
  <c r="N1293" i="6" s="1"/>
  <c r="N1294" i="6" a="1"/>
  <c r="N1294" i="6"/>
  <c r="N1295" i="6" a="1"/>
  <c r="N1295" i="6" s="1"/>
  <c r="N1296" i="6" a="1"/>
  <c r="N1296" i="6"/>
  <c r="N1297" i="6" a="1"/>
  <c r="N1297" i="6" s="1"/>
  <c r="N1298" i="6" a="1"/>
  <c r="N1298" i="6"/>
  <c r="N1299" i="6" a="1"/>
  <c r="N1299" i="6" s="1"/>
  <c r="N1300" i="6" a="1"/>
  <c r="N1300" i="6"/>
  <c r="N1301" i="6" a="1"/>
  <c r="N1301" i="6" s="1"/>
  <c r="N1302" i="6" a="1"/>
  <c r="N1302" i="6"/>
  <c r="N1303" i="6" a="1"/>
  <c r="N1303" i="6" s="1"/>
  <c r="N1304" i="6" a="1"/>
  <c r="N1304" i="6"/>
  <c r="N1305" i="6" a="1"/>
  <c r="N1305" i="6" s="1"/>
  <c r="N3" i="6" a="1"/>
  <c r="N3" i="6" s="1"/>
  <c r="O4" i="6" a="1"/>
  <c r="O4" i="6" s="1"/>
  <c r="O5" i="6" a="1"/>
  <c r="O5" i="6"/>
  <c r="O6" i="6" a="1"/>
  <c r="O6" i="6" s="1"/>
  <c r="O7" i="6" a="1"/>
  <c r="O7" i="6"/>
  <c r="O8" i="6" a="1"/>
  <c r="O8" i="6" s="1"/>
  <c r="O9" i="6" a="1"/>
  <c r="O9" i="6"/>
  <c r="O10" i="6" a="1"/>
  <c r="O10" i="6" s="1"/>
  <c r="O11" i="6" a="1"/>
  <c r="O11" i="6"/>
  <c r="O12" i="6" a="1"/>
  <c r="O12" i="6" s="1"/>
  <c r="O13" i="6" a="1"/>
  <c r="O13" i="6"/>
  <c r="O14" i="6" a="1"/>
  <c r="O14" i="6" s="1"/>
  <c r="O15" i="6" a="1"/>
  <c r="O15" i="6" s="1"/>
  <c r="O16" i="6" a="1"/>
  <c r="O16" i="6" s="1"/>
  <c r="O17" i="6" a="1"/>
  <c r="O17" i="6" s="1"/>
  <c r="O18" i="6" a="1"/>
  <c r="O18" i="6" s="1"/>
  <c r="O19" i="6" a="1"/>
  <c r="O19" i="6"/>
  <c r="O20" i="6" a="1"/>
  <c r="O20" i="6" s="1"/>
  <c r="O21" i="6" a="1"/>
  <c r="O21" i="6" s="1"/>
  <c r="O22" i="6" a="1"/>
  <c r="O22" i="6" s="1"/>
  <c r="O23" i="6" a="1"/>
  <c r="O23" i="6" s="1"/>
  <c r="O24" i="6" a="1"/>
  <c r="O24" i="6" s="1"/>
  <c r="O25" i="6" a="1"/>
  <c r="O25" i="6" s="1"/>
  <c r="O26" i="6" a="1"/>
  <c r="O26" i="6" s="1"/>
  <c r="O27" i="6" a="1"/>
  <c r="O27" i="6"/>
  <c r="O28" i="6" a="1"/>
  <c r="O28" i="6" s="1"/>
  <c r="O29" i="6" a="1"/>
  <c r="O29" i="6" s="1"/>
  <c r="O30" i="6" a="1"/>
  <c r="O30" i="6" s="1"/>
  <c r="O31" i="6" a="1"/>
  <c r="O31" i="6" s="1"/>
  <c r="O32" i="6" a="1"/>
  <c r="O32" i="6" s="1"/>
  <c r="O33" i="6" a="1"/>
  <c r="O33" i="6" s="1"/>
  <c r="O34" i="6" a="1"/>
  <c r="O34" i="6" s="1"/>
  <c r="O35" i="6" a="1"/>
  <c r="O35" i="6"/>
  <c r="O36" i="6" a="1"/>
  <c r="O36" i="6" s="1"/>
  <c r="O37" i="6" a="1"/>
  <c r="O37" i="6" s="1"/>
  <c r="O38" i="6" a="1"/>
  <c r="O38" i="6" s="1"/>
  <c r="O39" i="6" a="1"/>
  <c r="O39" i="6" s="1"/>
  <c r="O40" i="6" a="1"/>
  <c r="O40" i="6" s="1"/>
  <c r="O41" i="6" a="1"/>
  <c r="O41" i="6" s="1"/>
  <c r="O42" i="6" a="1"/>
  <c r="O42" i="6" s="1"/>
  <c r="O43" i="6" a="1"/>
  <c r="O43" i="6"/>
  <c r="O44" i="6" a="1"/>
  <c r="O44" i="6" s="1"/>
  <c r="O45" i="6" a="1"/>
  <c r="O45" i="6" s="1"/>
  <c r="O46" i="6" a="1"/>
  <c r="O46" i="6" s="1"/>
  <c r="O47" i="6" a="1"/>
  <c r="O47" i="6" s="1"/>
  <c r="O48" i="6" a="1"/>
  <c r="O48" i="6" s="1"/>
  <c r="O49" i="6" a="1"/>
  <c r="O49" i="6" s="1"/>
  <c r="O50" i="6" a="1"/>
  <c r="O50" i="6" s="1"/>
  <c r="O51" i="6" a="1"/>
  <c r="O51" i="6"/>
  <c r="O52" i="6" a="1"/>
  <c r="O52" i="6" s="1"/>
  <c r="O53" i="6" a="1"/>
  <c r="O53" i="6" s="1"/>
  <c r="O54" i="6" a="1"/>
  <c r="O54" i="6" s="1"/>
  <c r="O55" i="6" a="1"/>
  <c r="O55" i="6" s="1"/>
  <c r="O56" i="6" a="1"/>
  <c r="O56" i="6" s="1"/>
  <c r="O57" i="6" a="1"/>
  <c r="O57" i="6" s="1"/>
  <c r="O58" i="6" a="1"/>
  <c r="O58" i="6" s="1"/>
  <c r="O59" i="6" a="1"/>
  <c r="O59" i="6"/>
  <c r="O60" i="6" a="1"/>
  <c r="O60" i="6" s="1"/>
  <c r="O61" i="6" a="1"/>
  <c r="O61" i="6" s="1"/>
  <c r="O62" i="6" a="1"/>
  <c r="O62" i="6" s="1"/>
  <c r="O63" i="6" a="1"/>
  <c r="O63" i="6" s="1"/>
  <c r="O64" i="6" a="1"/>
  <c r="O64" i="6" s="1"/>
  <c r="O65" i="6" a="1"/>
  <c r="O65" i="6" s="1"/>
  <c r="O66" i="6" a="1"/>
  <c r="O66" i="6" s="1"/>
  <c r="O67" i="6" a="1"/>
  <c r="O67" i="6"/>
  <c r="O68" i="6" a="1"/>
  <c r="O68" i="6" s="1"/>
  <c r="O69" i="6" a="1"/>
  <c r="O69" i="6" s="1"/>
  <c r="O70" i="6" a="1"/>
  <c r="O70" i="6" s="1"/>
  <c r="O71" i="6" a="1"/>
  <c r="O71" i="6" s="1"/>
  <c r="O72" i="6" a="1"/>
  <c r="O72" i="6" s="1"/>
  <c r="O73" i="6" a="1"/>
  <c r="O73" i="6" s="1"/>
  <c r="O74" i="6" a="1"/>
  <c r="O74" i="6" s="1"/>
  <c r="O75" i="6" a="1"/>
  <c r="O75" i="6"/>
  <c r="O76" i="6" a="1"/>
  <c r="O76" i="6" s="1"/>
  <c r="O77" i="6" a="1"/>
  <c r="O77" i="6" s="1"/>
  <c r="O78" i="6" a="1"/>
  <c r="O78" i="6" s="1"/>
  <c r="O79" i="6" a="1"/>
  <c r="O79" i="6" s="1"/>
  <c r="O80" i="6" a="1"/>
  <c r="O80" i="6" s="1"/>
  <c r="O81" i="6" a="1"/>
  <c r="O81" i="6" s="1"/>
  <c r="O82" i="6" a="1"/>
  <c r="O82" i="6" s="1"/>
  <c r="O83" i="6" a="1"/>
  <c r="O83" i="6"/>
  <c r="O84" i="6" a="1"/>
  <c r="O84" i="6" s="1"/>
  <c r="O85" i="6" a="1"/>
  <c r="O85" i="6" s="1"/>
  <c r="O86" i="6" a="1"/>
  <c r="O86" i="6" s="1"/>
  <c r="O87" i="6" a="1"/>
  <c r="O87" i="6" s="1"/>
  <c r="O88" i="6" a="1"/>
  <c r="O88" i="6" s="1"/>
  <c r="O89" i="6" a="1"/>
  <c r="O89" i="6" s="1"/>
  <c r="O90" i="6" a="1"/>
  <c r="O90" i="6" s="1"/>
  <c r="O91" i="6" a="1"/>
  <c r="O91" i="6"/>
  <c r="O92" i="6" a="1"/>
  <c r="O92" i="6" s="1"/>
  <c r="O93" i="6" a="1"/>
  <c r="O93" i="6" s="1"/>
  <c r="O94" i="6" a="1"/>
  <c r="O94" i="6" s="1"/>
  <c r="O95" i="6" a="1"/>
  <c r="O95" i="6" s="1"/>
  <c r="O96" i="6" a="1"/>
  <c r="O96" i="6" s="1"/>
  <c r="O97" i="6" a="1"/>
  <c r="O97" i="6" s="1"/>
  <c r="O98" i="6" a="1"/>
  <c r="O98" i="6" s="1"/>
  <c r="O99" i="6" a="1"/>
  <c r="O99" i="6"/>
  <c r="O100" i="6" a="1"/>
  <c r="O100" i="6" s="1"/>
  <c r="O101" i="6" a="1"/>
  <c r="O101" i="6" s="1"/>
  <c r="O102" i="6" a="1"/>
  <c r="O102" i="6" s="1"/>
  <c r="O103" i="6" a="1"/>
  <c r="O103" i="6" s="1"/>
  <c r="O104" i="6" a="1"/>
  <c r="O104" i="6" s="1"/>
  <c r="O105" i="6" a="1"/>
  <c r="O105" i="6" s="1"/>
  <c r="O106" i="6" a="1"/>
  <c r="O106" i="6" s="1"/>
  <c r="O107" i="6" a="1"/>
  <c r="O107" i="6"/>
  <c r="O108" i="6" a="1"/>
  <c r="O108" i="6" s="1"/>
  <c r="O109" i="6" a="1"/>
  <c r="O109" i="6" s="1"/>
  <c r="O110" i="6" a="1"/>
  <c r="O110" i="6" s="1"/>
  <c r="O111" i="6" a="1"/>
  <c r="O111" i="6" s="1"/>
  <c r="O112" i="6" a="1"/>
  <c r="O112" i="6" s="1"/>
  <c r="O113" i="6" a="1"/>
  <c r="O113" i="6" s="1"/>
  <c r="O114" i="6" a="1"/>
  <c r="O114" i="6" s="1"/>
  <c r="O115" i="6" a="1"/>
  <c r="O115" i="6"/>
  <c r="O116" i="6" a="1"/>
  <c r="O116" i="6" s="1"/>
  <c r="O117" i="6" a="1"/>
  <c r="O117" i="6" s="1"/>
  <c r="O118" i="6" a="1"/>
  <c r="O118" i="6" s="1"/>
  <c r="O119" i="6" a="1"/>
  <c r="O119" i="6" s="1"/>
  <c r="O120" i="6" a="1"/>
  <c r="O120" i="6" s="1"/>
  <c r="O121" i="6" a="1"/>
  <c r="O121" i="6" s="1"/>
  <c r="O122" i="6" a="1"/>
  <c r="O122" i="6" s="1"/>
  <c r="O123" i="6" a="1"/>
  <c r="O123" i="6"/>
  <c r="O124" i="6" a="1"/>
  <c r="O124" i="6" s="1"/>
  <c r="O125" i="6" a="1"/>
  <c r="O125" i="6" s="1"/>
  <c r="O126" i="6" a="1"/>
  <c r="O126" i="6" s="1"/>
  <c r="O127" i="6" a="1"/>
  <c r="O127" i="6" s="1"/>
  <c r="O128" i="6" a="1"/>
  <c r="O128" i="6" s="1"/>
  <c r="O129" i="6" a="1"/>
  <c r="O129" i="6" s="1"/>
  <c r="O130" i="6" a="1"/>
  <c r="O130" i="6" s="1"/>
  <c r="O131" i="6" a="1"/>
  <c r="O131" i="6"/>
  <c r="O132" i="6" a="1"/>
  <c r="O132" i="6" s="1"/>
  <c r="O133" i="6" a="1"/>
  <c r="O133" i="6" s="1"/>
  <c r="O134" i="6" a="1"/>
  <c r="O134" i="6" s="1"/>
  <c r="O135" i="6" a="1"/>
  <c r="O135" i="6" s="1"/>
  <c r="O136" i="6" a="1"/>
  <c r="O136" i="6" s="1"/>
  <c r="O137" i="6" a="1"/>
  <c r="O137" i="6" s="1"/>
  <c r="O138" i="6" a="1"/>
  <c r="O138" i="6" s="1"/>
  <c r="O139" i="6" a="1"/>
  <c r="O139" i="6"/>
  <c r="O140" i="6" a="1"/>
  <c r="O140" i="6" s="1"/>
  <c r="O141" i="6" a="1"/>
  <c r="O141" i="6" s="1"/>
  <c r="O142" i="6" a="1"/>
  <c r="O142" i="6" s="1"/>
  <c r="O143" i="6" a="1"/>
  <c r="O143" i="6" s="1"/>
  <c r="O144" i="6" a="1"/>
  <c r="O144" i="6" s="1"/>
  <c r="O145" i="6" a="1"/>
  <c r="O145" i="6" s="1"/>
  <c r="O146" i="6" a="1"/>
  <c r="O146" i="6" s="1"/>
  <c r="O147" i="6" a="1"/>
  <c r="O147" i="6"/>
  <c r="O148" i="6" a="1"/>
  <c r="O148" i="6" s="1"/>
  <c r="O149" i="6" a="1"/>
  <c r="O149" i="6" s="1"/>
  <c r="O150" i="6" a="1"/>
  <c r="O150" i="6" s="1"/>
  <c r="O151" i="6" a="1"/>
  <c r="O151" i="6" s="1"/>
  <c r="O152" i="6" a="1"/>
  <c r="O152" i="6" s="1"/>
  <c r="O153" i="6" a="1"/>
  <c r="O153" i="6" s="1"/>
  <c r="O154" i="6" a="1"/>
  <c r="O154" i="6" s="1"/>
  <c r="O155" i="6" a="1"/>
  <c r="O155" i="6"/>
  <c r="O156" i="6" a="1"/>
  <c r="O156" i="6" s="1"/>
  <c r="O157" i="6" a="1"/>
  <c r="O157" i="6" s="1"/>
  <c r="O158" i="6" a="1"/>
  <c r="O158" i="6" s="1"/>
  <c r="O159" i="6" a="1"/>
  <c r="O159" i="6" s="1"/>
  <c r="O160" i="6" a="1"/>
  <c r="O160" i="6" s="1"/>
  <c r="O161" i="6" a="1"/>
  <c r="O161" i="6" s="1"/>
  <c r="O162" i="6" a="1"/>
  <c r="O162" i="6" s="1"/>
  <c r="O163" i="6" a="1"/>
  <c r="O163" i="6"/>
  <c r="O164" i="6" a="1"/>
  <c r="O164" i="6" s="1"/>
  <c r="O165" i="6" a="1"/>
  <c r="O165" i="6" s="1"/>
  <c r="O166" i="6" a="1"/>
  <c r="O166" i="6" s="1"/>
  <c r="O167" i="6" a="1"/>
  <c r="O167" i="6" s="1"/>
  <c r="O168" i="6" a="1"/>
  <c r="O168" i="6" s="1"/>
  <c r="O169" i="6" a="1"/>
  <c r="O169" i="6" s="1"/>
  <c r="O170" i="6" a="1"/>
  <c r="O170" i="6" s="1"/>
  <c r="O171" i="6" a="1"/>
  <c r="O171" i="6"/>
  <c r="O172" i="6" a="1"/>
  <c r="O172" i="6" s="1"/>
  <c r="O173" i="6" a="1"/>
  <c r="O173" i="6" s="1"/>
  <c r="O174" i="6" a="1"/>
  <c r="O174" i="6" s="1"/>
  <c r="O175" i="6" a="1"/>
  <c r="O175" i="6" s="1"/>
  <c r="O176" i="6" a="1"/>
  <c r="O176" i="6" s="1"/>
  <c r="O177" i="6" a="1"/>
  <c r="O177" i="6" s="1"/>
  <c r="O178" i="6" a="1"/>
  <c r="O178" i="6" s="1"/>
  <c r="O179" i="6" a="1"/>
  <c r="O179" i="6" s="1"/>
  <c r="O180" i="6" a="1"/>
  <c r="O180" i="6" s="1"/>
  <c r="O181" i="6" a="1"/>
  <c r="O181" i="6" s="1"/>
  <c r="O182" i="6" a="1"/>
  <c r="O182" i="6" s="1"/>
  <c r="O183" i="6" a="1"/>
  <c r="O183" i="6" s="1"/>
  <c r="O184" i="6" a="1"/>
  <c r="O184" i="6" s="1"/>
  <c r="O185" i="6" a="1"/>
  <c r="O185" i="6" s="1"/>
  <c r="O186" i="6" a="1"/>
  <c r="O186" i="6" s="1"/>
  <c r="O187" i="6" a="1"/>
  <c r="O187" i="6" s="1"/>
  <c r="O188" i="6" a="1"/>
  <c r="O188" i="6" s="1"/>
  <c r="O189" i="6" a="1"/>
  <c r="O189" i="6" s="1"/>
  <c r="O190" i="6" a="1"/>
  <c r="O190" i="6" s="1"/>
  <c r="O191" i="6" a="1"/>
  <c r="O191" i="6" s="1"/>
  <c r="O192" i="6" a="1"/>
  <c r="O192" i="6" s="1"/>
  <c r="O193" i="6" a="1"/>
  <c r="O193" i="6" s="1"/>
  <c r="O194" i="6" a="1"/>
  <c r="O194" i="6" s="1"/>
  <c r="O195" i="6" a="1"/>
  <c r="O195" i="6" s="1"/>
  <c r="O196" i="6" a="1"/>
  <c r="O196" i="6" s="1"/>
  <c r="O197" i="6" a="1"/>
  <c r="O197" i="6" s="1"/>
  <c r="O198" i="6" a="1"/>
  <c r="O198" i="6" s="1"/>
  <c r="O199" i="6" a="1"/>
  <c r="O199" i="6" s="1"/>
  <c r="O200" i="6" a="1"/>
  <c r="O200" i="6" s="1"/>
  <c r="O201" i="6" a="1"/>
  <c r="O201" i="6" s="1"/>
  <c r="O202" i="6" a="1"/>
  <c r="O202" i="6" s="1"/>
  <c r="O203" i="6" a="1"/>
  <c r="O203" i="6" s="1"/>
  <c r="O204" i="6" a="1"/>
  <c r="O204" i="6" s="1"/>
  <c r="O205" i="6" a="1"/>
  <c r="O205" i="6" s="1"/>
  <c r="O206" i="6" a="1"/>
  <c r="O206" i="6" s="1"/>
  <c r="O207" i="6" a="1"/>
  <c r="O207" i="6" s="1"/>
  <c r="O208" i="6" a="1"/>
  <c r="O208" i="6" s="1"/>
  <c r="O209" i="6" a="1"/>
  <c r="O209" i="6" s="1"/>
  <c r="O210" i="6" a="1"/>
  <c r="O210" i="6" s="1"/>
  <c r="O211" i="6" a="1"/>
  <c r="O211" i="6" s="1"/>
  <c r="O212" i="6" a="1"/>
  <c r="O212" i="6" s="1"/>
  <c r="O213" i="6" a="1"/>
  <c r="O213" i="6" s="1"/>
  <c r="O214" i="6" a="1"/>
  <c r="O214" i="6" s="1"/>
  <c r="O215" i="6" a="1"/>
  <c r="O215" i="6" s="1"/>
  <c r="O216" i="6" a="1"/>
  <c r="O216" i="6" s="1"/>
  <c r="O217" i="6" a="1"/>
  <c r="O217" i="6" s="1"/>
  <c r="O218" i="6" a="1"/>
  <c r="O218" i="6" s="1"/>
  <c r="O219" i="6" a="1"/>
  <c r="O219" i="6" s="1"/>
  <c r="O220" i="6" a="1"/>
  <c r="O220" i="6" s="1"/>
  <c r="O221" i="6" a="1"/>
  <c r="O221" i="6" s="1"/>
  <c r="O222" i="6" a="1"/>
  <c r="O222" i="6" s="1"/>
  <c r="O223" i="6" a="1"/>
  <c r="O223" i="6" s="1"/>
  <c r="O224" i="6" a="1"/>
  <c r="O224" i="6" s="1"/>
  <c r="O225" i="6" a="1"/>
  <c r="O225" i="6" s="1"/>
  <c r="O226" i="6" a="1"/>
  <c r="O226" i="6" s="1"/>
  <c r="O227" i="6" a="1"/>
  <c r="O227" i="6" s="1"/>
  <c r="O228" i="6" a="1"/>
  <c r="O228" i="6" s="1"/>
  <c r="O229" i="6" a="1"/>
  <c r="O229" i="6" s="1"/>
  <c r="O230" i="6" a="1"/>
  <c r="O230" i="6" s="1"/>
  <c r="O231" i="6" a="1"/>
  <c r="O231" i="6" s="1"/>
  <c r="O232" i="6" a="1"/>
  <c r="O232" i="6" s="1"/>
  <c r="O233" i="6" a="1"/>
  <c r="O233" i="6" s="1"/>
  <c r="O234" i="6" a="1"/>
  <c r="O234" i="6" s="1"/>
  <c r="O235" i="6" a="1"/>
  <c r="O235" i="6" s="1"/>
  <c r="O236" i="6" a="1"/>
  <c r="O236" i="6" s="1"/>
  <c r="O237" i="6" a="1"/>
  <c r="O237" i="6" s="1"/>
  <c r="O238" i="6" a="1"/>
  <c r="O238" i="6" s="1"/>
  <c r="O239" i="6" a="1"/>
  <c r="O239" i="6" s="1"/>
  <c r="O240" i="6" a="1"/>
  <c r="O240" i="6" s="1"/>
  <c r="O241" i="6" a="1"/>
  <c r="O241" i="6" s="1"/>
  <c r="O242" i="6" a="1"/>
  <c r="O242" i="6" s="1"/>
  <c r="O243" i="6" a="1"/>
  <c r="O243" i="6" s="1"/>
  <c r="O244" i="6" a="1"/>
  <c r="O244" i="6"/>
  <c r="O245" i="6" a="1"/>
  <c r="O245" i="6" s="1"/>
  <c r="O246" i="6" a="1"/>
  <c r="O246" i="6" s="1"/>
  <c r="O247" i="6" a="1"/>
  <c r="O247" i="6" s="1"/>
  <c r="O248" i="6" a="1"/>
  <c r="O248" i="6"/>
  <c r="O249" i="6" a="1"/>
  <c r="O249" i="6" s="1"/>
  <c r="O250" i="6" a="1"/>
  <c r="O250" i="6" s="1"/>
  <c r="O251" i="6" a="1"/>
  <c r="O251" i="6" s="1"/>
  <c r="O252" i="6" a="1"/>
  <c r="O252" i="6"/>
  <c r="O253" i="6" a="1"/>
  <c r="O253" i="6" s="1"/>
  <c r="O254" i="6" a="1"/>
  <c r="O254" i="6" s="1"/>
  <c r="O255" i="6" a="1"/>
  <c r="O255" i="6" s="1"/>
  <c r="O256" i="6" a="1"/>
  <c r="O256" i="6"/>
  <c r="O257" i="6" a="1"/>
  <c r="O257" i="6" s="1"/>
  <c r="O258" i="6" a="1"/>
  <c r="O258" i="6" s="1"/>
  <c r="O259" i="6" a="1"/>
  <c r="O259" i="6" s="1"/>
  <c r="O260" i="6" a="1"/>
  <c r="O260" i="6"/>
  <c r="O261" i="6" a="1"/>
  <c r="O261" i="6" s="1"/>
  <c r="O262" i="6" a="1"/>
  <c r="O262" i="6" s="1"/>
  <c r="O263" i="6" a="1"/>
  <c r="O263" i="6" s="1"/>
  <c r="O264" i="6" a="1"/>
  <c r="O264" i="6"/>
  <c r="O265" i="6" a="1"/>
  <c r="O265" i="6" s="1"/>
  <c r="O266" i="6" a="1"/>
  <c r="O266" i="6" s="1"/>
  <c r="O267" i="6" a="1"/>
  <c r="O267" i="6" s="1"/>
  <c r="O268" i="6" a="1"/>
  <c r="O268" i="6"/>
  <c r="O269" i="6" a="1"/>
  <c r="O269" i="6" s="1"/>
  <c r="O270" i="6" a="1"/>
  <c r="O270" i="6" s="1"/>
  <c r="O271" i="6" a="1"/>
  <c r="O271" i="6" s="1"/>
  <c r="O272" i="6" a="1"/>
  <c r="O272" i="6"/>
  <c r="O273" i="6" a="1"/>
  <c r="O273" i="6" s="1"/>
  <c r="O274" i="6" a="1"/>
  <c r="O274" i="6" s="1"/>
  <c r="O275" i="6" a="1"/>
  <c r="O275" i="6" s="1"/>
  <c r="O276" i="6" a="1"/>
  <c r="O276" i="6"/>
  <c r="O277" i="6" a="1"/>
  <c r="O277" i="6" s="1"/>
  <c r="O278" i="6" a="1"/>
  <c r="O278" i="6" s="1"/>
  <c r="O279" i="6" a="1"/>
  <c r="O279" i="6" s="1"/>
  <c r="O280" i="6" a="1"/>
  <c r="O280" i="6"/>
  <c r="O281" i="6" a="1"/>
  <c r="O281" i="6" s="1"/>
  <c r="O282" i="6" a="1"/>
  <c r="O282" i="6" s="1"/>
  <c r="O283" i="6" a="1"/>
  <c r="O283" i="6" s="1"/>
  <c r="O284" i="6" a="1"/>
  <c r="O284" i="6"/>
  <c r="O285" i="6" a="1"/>
  <c r="O285" i="6" s="1"/>
  <c r="O286" i="6" a="1"/>
  <c r="O286" i="6" s="1"/>
  <c r="O287" i="6" a="1"/>
  <c r="O287" i="6" s="1"/>
  <c r="O288" i="6" a="1"/>
  <c r="O288" i="6"/>
  <c r="O289" i="6" a="1"/>
  <c r="O289" i="6" s="1"/>
  <c r="O290" i="6" a="1"/>
  <c r="O290" i="6" s="1"/>
  <c r="O291" i="6" a="1"/>
  <c r="O291" i="6" s="1"/>
  <c r="O292" i="6" a="1"/>
  <c r="O292" i="6"/>
  <c r="O293" i="6" a="1"/>
  <c r="O293" i="6" s="1"/>
  <c r="O294" i="6" a="1"/>
  <c r="O294" i="6" s="1"/>
  <c r="O295" i="6" a="1"/>
  <c r="O295" i="6" s="1"/>
  <c r="O296" i="6" a="1"/>
  <c r="O296" i="6"/>
  <c r="O297" i="6" a="1"/>
  <c r="O297" i="6" s="1"/>
  <c r="O298" i="6" a="1"/>
  <c r="O298" i="6" s="1"/>
  <c r="O299" i="6" a="1"/>
  <c r="O299" i="6" s="1"/>
  <c r="O300" i="6" a="1"/>
  <c r="O300" i="6"/>
  <c r="O301" i="6" a="1"/>
  <c r="O301" i="6" s="1"/>
  <c r="O302" i="6" a="1"/>
  <c r="O302" i="6" s="1"/>
  <c r="O303" i="6" a="1"/>
  <c r="O303" i="6" s="1"/>
  <c r="O304" i="6" a="1"/>
  <c r="O304" i="6"/>
  <c r="O305" i="6" a="1"/>
  <c r="O305" i="6"/>
  <c r="O306" i="6" a="1"/>
  <c r="O306" i="6"/>
  <c r="O307" i="6" a="1"/>
  <c r="O307" i="6"/>
  <c r="O308" i="6" a="1"/>
  <c r="O308" i="6"/>
  <c r="O309" i="6" a="1"/>
  <c r="O309" i="6"/>
  <c r="O310" i="6" a="1"/>
  <c r="O310" i="6"/>
  <c r="O311" i="6" a="1"/>
  <c r="O311" i="6"/>
  <c r="O312" i="6" a="1"/>
  <c r="O312" i="6"/>
  <c r="O313" i="6" a="1"/>
  <c r="O313" i="6"/>
  <c r="O314" i="6" a="1"/>
  <c r="O314" i="6"/>
  <c r="O315" i="6" a="1"/>
  <c r="O315" i="6"/>
  <c r="O316" i="6" a="1"/>
  <c r="O316" i="6"/>
  <c r="O317" i="6" a="1"/>
  <c r="O317" i="6"/>
  <c r="O318" i="6" a="1"/>
  <c r="O318" i="6"/>
  <c r="O319" i="6" a="1"/>
  <c r="O319" i="6"/>
  <c r="O320" i="6" a="1"/>
  <c r="O320" i="6"/>
  <c r="O321" i="6" a="1"/>
  <c r="O321" i="6"/>
  <c r="O322" i="6" a="1"/>
  <c r="O322" i="6"/>
  <c r="O323" i="6" a="1"/>
  <c r="O323" i="6"/>
  <c r="O324" i="6" a="1"/>
  <c r="O324" i="6"/>
  <c r="O325" i="6" a="1"/>
  <c r="O325" i="6"/>
  <c r="O326" i="6" a="1"/>
  <c r="O326" i="6"/>
  <c r="O327" i="6" a="1"/>
  <c r="O327" i="6"/>
  <c r="O328" i="6" a="1"/>
  <c r="O328" i="6" s="1"/>
  <c r="O329" i="6" a="1"/>
  <c r="O329" i="6"/>
  <c r="O330" i="6" a="1"/>
  <c r="O330" i="6" s="1"/>
  <c r="O331" i="6" a="1"/>
  <c r="O331" i="6"/>
  <c r="O332" i="6" a="1"/>
  <c r="O332" i="6" s="1"/>
  <c r="O333" i="6" a="1"/>
  <c r="O333" i="6"/>
  <c r="O334" i="6" a="1"/>
  <c r="O334" i="6" s="1"/>
  <c r="O335" i="6" a="1"/>
  <c r="O335" i="6"/>
  <c r="O336" i="6" a="1"/>
  <c r="O336" i="6" s="1"/>
  <c r="O337" i="6" a="1"/>
  <c r="O337" i="6"/>
  <c r="O338" i="6" a="1"/>
  <c r="O338" i="6" s="1"/>
  <c r="O339" i="6" a="1"/>
  <c r="O339" i="6"/>
  <c r="O340" i="6" a="1"/>
  <c r="O340" i="6" s="1"/>
  <c r="O341" i="6" a="1"/>
  <c r="O341" i="6"/>
  <c r="O342" i="6" a="1"/>
  <c r="O342" i="6" s="1"/>
  <c r="O343" i="6" a="1"/>
  <c r="O343" i="6"/>
  <c r="O344" i="6" a="1"/>
  <c r="O344" i="6" s="1"/>
  <c r="O345" i="6" a="1"/>
  <c r="O345" i="6"/>
  <c r="O346" i="6" a="1"/>
  <c r="O346" i="6" s="1"/>
  <c r="O347" i="6" a="1"/>
  <c r="O347" i="6"/>
  <c r="O348" i="6" a="1"/>
  <c r="O348" i="6" s="1"/>
  <c r="O349" i="6" a="1"/>
  <c r="O349" i="6"/>
  <c r="O350" i="6" a="1"/>
  <c r="O350" i="6" s="1"/>
  <c r="O351" i="6" a="1"/>
  <c r="O351" i="6"/>
  <c r="O352" i="6" a="1"/>
  <c r="O352" i="6" s="1"/>
  <c r="O353" i="6" a="1"/>
  <c r="O353" i="6"/>
  <c r="O354" i="6" a="1"/>
  <c r="O354" i="6" s="1"/>
  <c r="O355" i="6" a="1"/>
  <c r="O355" i="6"/>
  <c r="O356" i="6" a="1"/>
  <c r="O356" i="6" s="1"/>
  <c r="O357" i="6" a="1"/>
  <c r="O357" i="6"/>
  <c r="O358" i="6" a="1"/>
  <c r="O358" i="6" s="1"/>
  <c r="O359" i="6" a="1"/>
  <c r="O359" i="6"/>
  <c r="O360" i="6" a="1"/>
  <c r="O360" i="6" s="1"/>
  <c r="O361" i="6" a="1"/>
  <c r="O361" i="6"/>
  <c r="O362" i="6" a="1"/>
  <c r="O362" i="6" s="1"/>
  <c r="O363" i="6" a="1"/>
  <c r="O363" i="6"/>
  <c r="O364" i="6" a="1"/>
  <c r="O364" i="6" s="1"/>
  <c r="O365" i="6" a="1"/>
  <c r="O365" i="6"/>
  <c r="O366" i="6" a="1"/>
  <c r="O366" i="6" s="1"/>
  <c r="O367" i="6" a="1"/>
  <c r="O367" i="6"/>
  <c r="O368" i="6" a="1"/>
  <c r="O368" i="6" s="1"/>
  <c r="O369" i="6" a="1"/>
  <c r="O369" i="6"/>
  <c r="O370" i="6" a="1"/>
  <c r="O370" i="6" s="1"/>
  <c r="O371" i="6" a="1"/>
  <c r="O371" i="6"/>
  <c r="O372" i="6" a="1"/>
  <c r="O372" i="6" s="1"/>
  <c r="O373" i="6" a="1"/>
  <c r="O373" i="6" s="1"/>
  <c r="O374" i="6" a="1"/>
  <c r="O374" i="6" s="1"/>
  <c r="O375" i="6" a="1"/>
  <c r="O375" i="6"/>
  <c r="O376" i="6" a="1"/>
  <c r="O376" i="6" s="1"/>
  <c r="O377" i="6" a="1"/>
  <c r="O377" i="6" s="1"/>
  <c r="O378" i="6" a="1"/>
  <c r="O378" i="6" s="1"/>
  <c r="O379" i="6" a="1"/>
  <c r="O379" i="6"/>
  <c r="O380" i="6" a="1"/>
  <c r="O380" i="6" s="1"/>
  <c r="O381" i="6" a="1"/>
  <c r="O381" i="6" s="1"/>
  <c r="O382" i="6" a="1"/>
  <c r="O382" i="6" s="1"/>
  <c r="O383" i="6" a="1"/>
  <c r="O383" i="6"/>
  <c r="O384" i="6" a="1"/>
  <c r="O384" i="6" s="1"/>
  <c r="O385" i="6" a="1"/>
  <c r="O385" i="6" s="1"/>
  <c r="O386" i="6" a="1"/>
  <c r="O386" i="6" s="1"/>
  <c r="O387" i="6" a="1"/>
  <c r="O387" i="6"/>
  <c r="O388" i="6" a="1"/>
  <c r="O388" i="6" s="1"/>
  <c r="O389" i="6" a="1"/>
  <c r="O389" i="6" s="1"/>
  <c r="O390" i="6" a="1"/>
  <c r="O390" i="6" s="1"/>
  <c r="O391" i="6" a="1"/>
  <c r="O391" i="6"/>
  <c r="O392" i="6" a="1"/>
  <c r="O392" i="6" s="1"/>
  <c r="O393" i="6" a="1"/>
  <c r="O393" i="6" s="1"/>
  <c r="O394" i="6" a="1"/>
  <c r="O394" i="6" s="1"/>
  <c r="O395" i="6" a="1"/>
  <c r="O395" i="6"/>
  <c r="O396" i="6" a="1"/>
  <c r="O396" i="6" s="1"/>
  <c r="O397" i="6" a="1"/>
  <c r="O397" i="6" s="1"/>
  <c r="O398" i="6" a="1"/>
  <c r="O398" i="6" s="1"/>
  <c r="O399" i="6" a="1"/>
  <c r="O399" i="6"/>
  <c r="O400" i="6" a="1"/>
  <c r="O400" i="6" s="1"/>
  <c r="O401" i="6" a="1"/>
  <c r="O401" i="6" s="1"/>
  <c r="O402" i="6" a="1"/>
  <c r="O402" i="6" s="1"/>
  <c r="O403" i="6" a="1"/>
  <c r="O403" i="6"/>
  <c r="O404" i="6" a="1"/>
  <c r="O404" i="6" s="1"/>
  <c r="O405" i="6" a="1"/>
  <c r="O405" i="6" s="1"/>
  <c r="O406" i="6" a="1"/>
  <c r="O406" i="6" s="1"/>
  <c r="O407" i="6" a="1"/>
  <c r="O407" i="6"/>
  <c r="O408" i="6" a="1"/>
  <c r="O408" i="6" s="1"/>
  <c r="O409" i="6" a="1"/>
  <c r="O409" i="6" s="1"/>
  <c r="O410" i="6" a="1"/>
  <c r="O410" i="6" s="1"/>
  <c r="O411" i="6" a="1"/>
  <c r="O411" i="6"/>
  <c r="O412" i="6" a="1"/>
  <c r="O412" i="6" s="1"/>
  <c r="O413" i="6" a="1"/>
  <c r="O413" i="6" s="1"/>
  <c r="O414" i="6" a="1"/>
  <c r="O414" i="6" s="1"/>
  <c r="O415" i="6" a="1"/>
  <c r="O415" i="6"/>
  <c r="O416" i="6" a="1"/>
  <c r="O416" i="6" s="1"/>
  <c r="O417" i="6" a="1"/>
  <c r="O417" i="6" s="1"/>
  <c r="O418" i="6" a="1"/>
  <c r="O418" i="6" s="1"/>
  <c r="O419" i="6" a="1"/>
  <c r="O419" i="6"/>
  <c r="O420" i="6" a="1"/>
  <c r="O420" i="6" s="1"/>
  <c r="O421" i="6" a="1"/>
  <c r="O421" i="6" s="1"/>
  <c r="O422" i="6" a="1"/>
  <c r="O422" i="6" s="1"/>
  <c r="O423" i="6" a="1"/>
  <c r="O423" i="6"/>
  <c r="O424" i="6" a="1"/>
  <c r="O424" i="6" s="1"/>
  <c r="O425" i="6" a="1"/>
  <c r="O425" i="6" s="1"/>
  <c r="O426" i="6" a="1"/>
  <c r="O426" i="6" s="1"/>
  <c r="O427" i="6" a="1"/>
  <c r="O427" i="6"/>
  <c r="O428" i="6" a="1"/>
  <c r="O428" i="6" s="1"/>
  <c r="O429" i="6" a="1"/>
  <c r="O429" i="6" s="1"/>
  <c r="O430" i="6" a="1"/>
  <c r="O430" i="6" s="1"/>
  <c r="O431" i="6" a="1"/>
  <c r="O431" i="6"/>
  <c r="O432" i="6" a="1"/>
  <c r="O432" i="6" s="1"/>
  <c r="O433" i="6" a="1"/>
  <c r="O433" i="6" s="1"/>
  <c r="O434" i="6" a="1"/>
  <c r="O434" i="6" s="1"/>
  <c r="O435" i="6" a="1"/>
  <c r="O435" i="6"/>
  <c r="O436" i="6" a="1"/>
  <c r="O436" i="6" s="1"/>
  <c r="O437" i="6" a="1"/>
  <c r="O437" i="6" s="1"/>
  <c r="O438" i="6" a="1"/>
  <c r="O438" i="6" s="1"/>
  <c r="O439" i="6" a="1"/>
  <c r="O439" i="6"/>
  <c r="O440" i="6" a="1"/>
  <c r="O440" i="6" s="1"/>
  <c r="O441" i="6" a="1"/>
  <c r="O441" i="6" s="1"/>
  <c r="O442" i="6" a="1"/>
  <c r="O442" i="6" s="1"/>
  <c r="O443" i="6" a="1"/>
  <c r="O443" i="6"/>
  <c r="O444" i="6" a="1"/>
  <c r="O444" i="6" s="1"/>
  <c r="O445" i="6" a="1"/>
  <c r="O445" i="6" s="1"/>
  <c r="O446" i="6" a="1"/>
  <c r="O446" i="6" s="1"/>
  <c r="O447" i="6" a="1"/>
  <c r="O447" i="6"/>
  <c r="O448" i="6" a="1"/>
  <c r="O448" i="6" s="1"/>
  <c r="O449" i="6" a="1"/>
  <c r="O449" i="6" s="1"/>
  <c r="O450" i="6" a="1"/>
  <c r="O450" i="6" s="1"/>
  <c r="O451" i="6" a="1"/>
  <c r="O451" i="6"/>
  <c r="O452" i="6" a="1"/>
  <c r="O452" i="6" s="1"/>
  <c r="O453" i="6" a="1"/>
  <c r="O453" i="6" s="1"/>
  <c r="O454" i="6" a="1"/>
  <c r="O454" i="6" s="1"/>
  <c r="O455" i="6" a="1"/>
  <c r="O455" i="6"/>
  <c r="O456" i="6" a="1"/>
  <c r="O456" i="6" s="1"/>
  <c r="O457" i="6" a="1"/>
  <c r="O457" i="6" s="1"/>
  <c r="O458" i="6" a="1"/>
  <c r="O458" i="6" s="1"/>
  <c r="O459" i="6" a="1"/>
  <c r="O459" i="6"/>
  <c r="O460" i="6" a="1"/>
  <c r="O460" i="6" s="1"/>
  <c r="O461" i="6" a="1"/>
  <c r="O461" i="6" s="1"/>
  <c r="O462" i="6" a="1"/>
  <c r="O462" i="6" s="1"/>
  <c r="O463" i="6" a="1"/>
  <c r="O463" i="6"/>
  <c r="O464" i="6" a="1"/>
  <c r="O464" i="6" s="1"/>
  <c r="O465" i="6" a="1"/>
  <c r="O465" i="6" s="1"/>
  <c r="O466" i="6" a="1"/>
  <c r="O466" i="6" s="1"/>
  <c r="O467" i="6" a="1"/>
  <c r="O467" i="6"/>
  <c r="O468" i="6" a="1"/>
  <c r="O468" i="6" s="1"/>
  <c r="O469" i="6" a="1"/>
  <c r="O469" i="6" s="1"/>
  <c r="O470" i="6" a="1"/>
  <c r="O470" i="6" s="1"/>
  <c r="O471" i="6" a="1"/>
  <c r="O471" i="6"/>
  <c r="O472" i="6" a="1"/>
  <c r="O472" i="6" s="1"/>
  <c r="O473" i="6" a="1"/>
  <c r="O473" i="6" s="1"/>
  <c r="O474" i="6" a="1"/>
  <c r="O474" i="6" s="1"/>
  <c r="O475" i="6" a="1"/>
  <c r="O475" i="6"/>
  <c r="O476" i="6" a="1"/>
  <c r="O476" i="6" s="1"/>
  <c r="O477" i="6" a="1"/>
  <c r="O477" i="6" s="1"/>
  <c r="O478" i="6" a="1"/>
  <c r="O478" i="6" s="1"/>
  <c r="O479" i="6" a="1"/>
  <c r="O479" i="6"/>
  <c r="O480" i="6" a="1"/>
  <c r="O480" i="6" s="1"/>
  <c r="O481" i="6" a="1"/>
  <c r="O481" i="6" s="1"/>
  <c r="O482" i="6" a="1"/>
  <c r="O482" i="6" s="1"/>
  <c r="O483" i="6" a="1"/>
  <c r="O483" i="6"/>
  <c r="O484" i="6" a="1"/>
  <c r="O484" i="6" s="1"/>
  <c r="O485" i="6" a="1"/>
  <c r="O485" i="6" s="1"/>
  <c r="O486" i="6" a="1"/>
  <c r="O486" i="6" s="1"/>
  <c r="O487" i="6" a="1"/>
  <c r="O487" i="6"/>
  <c r="O488" i="6" a="1"/>
  <c r="O488" i="6" s="1"/>
  <c r="O489" i="6" a="1"/>
  <c r="O489" i="6" s="1"/>
  <c r="O490" i="6" a="1"/>
  <c r="O490" i="6" s="1"/>
  <c r="O491" i="6" a="1"/>
  <c r="O491" i="6"/>
  <c r="O492" i="6" a="1"/>
  <c r="O492" i="6" s="1"/>
  <c r="O493" i="6" a="1"/>
  <c r="O493" i="6" s="1"/>
  <c r="O494" i="6" a="1"/>
  <c r="O494" i="6" s="1"/>
  <c r="O495" i="6" a="1"/>
  <c r="O495" i="6"/>
  <c r="O496" i="6" a="1"/>
  <c r="O496" i="6" s="1"/>
  <c r="O497" i="6" a="1"/>
  <c r="O497" i="6" s="1"/>
  <c r="O498" i="6" a="1"/>
  <c r="O498" i="6" s="1"/>
  <c r="O499" i="6" a="1"/>
  <c r="O499" i="6"/>
  <c r="O500" i="6" a="1"/>
  <c r="O500" i="6" s="1"/>
  <c r="O501" i="6" a="1"/>
  <c r="O501" i="6" s="1"/>
  <c r="O502" i="6" a="1"/>
  <c r="O502" i="6" s="1"/>
  <c r="O503" i="6" a="1"/>
  <c r="O503" i="6"/>
  <c r="O504" i="6" a="1"/>
  <c r="O504" i="6" s="1"/>
  <c r="O505" i="6" a="1"/>
  <c r="O505" i="6" s="1"/>
  <c r="O506" i="6" a="1"/>
  <c r="O506" i="6" s="1"/>
  <c r="O507" i="6" a="1"/>
  <c r="O507" i="6"/>
  <c r="O508" i="6" a="1"/>
  <c r="O508" i="6" s="1"/>
  <c r="O509" i="6" a="1"/>
  <c r="O509" i="6" s="1"/>
  <c r="O510" i="6" a="1"/>
  <c r="O510" i="6" s="1"/>
  <c r="O511" i="6" a="1"/>
  <c r="O511" i="6"/>
  <c r="O512" i="6" a="1"/>
  <c r="O512" i="6" s="1"/>
  <c r="O513" i="6" a="1"/>
  <c r="O513" i="6" s="1"/>
  <c r="O514" i="6" a="1"/>
  <c r="O514" i="6" s="1"/>
  <c r="O515" i="6" a="1"/>
  <c r="O515" i="6"/>
  <c r="O516" i="6" a="1"/>
  <c r="O516" i="6" s="1"/>
  <c r="O517" i="6" a="1"/>
  <c r="O517" i="6" s="1"/>
  <c r="O518" i="6" a="1"/>
  <c r="O518" i="6" s="1"/>
  <c r="O519" i="6" a="1"/>
  <c r="O519" i="6"/>
  <c r="O520" i="6" a="1"/>
  <c r="O520" i="6" s="1"/>
  <c r="O521" i="6" a="1"/>
  <c r="O521" i="6" s="1"/>
  <c r="O522" i="6" a="1"/>
  <c r="O522" i="6" s="1"/>
  <c r="O523" i="6" a="1"/>
  <c r="O523" i="6"/>
  <c r="O524" i="6" a="1"/>
  <c r="O524" i="6" s="1"/>
  <c r="O525" i="6" a="1"/>
  <c r="O525" i="6" s="1"/>
  <c r="O526" i="6" a="1"/>
  <c r="O526" i="6" s="1"/>
  <c r="O527" i="6" a="1"/>
  <c r="O527" i="6"/>
  <c r="O528" i="6" a="1"/>
  <c r="O528" i="6" s="1"/>
  <c r="O529" i="6" a="1"/>
  <c r="O529" i="6" s="1"/>
  <c r="O530" i="6" a="1"/>
  <c r="O530" i="6" s="1"/>
  <c r="O531" i="6" a="1"/>
  <c r="O531" i="6"/>
  <c r="O532" i="6" a="1"/>
  <c r="O532" i="6" s="1"/>
  <c r="O533" i="6" a="1"/>
  <c r="O533" i="6" s="1"/>
  <c r="O534" i="6" a="1"/>
  <c r="O534" i="6" s="1"/>
  <c r="O535" i="6" a="1"/>
  <c r="O535" i="6"/>
  <c r="O536" i="6" a="1"/>
  <c r="O536" i="6" s="1"/>
  <c r="O537" i="6" a="1"/>
  <c r="O537" i="6" s="1"/>
  <c r="O538" i="6" a="1"/>
  <c r="O538" i="6" s="1"/>
  <c r="O539" i="6" a="1"/>
  <c r="O539" i="6" s="1"/>
  <c r="O540" i="6" a="1"/>
  <c r="O540" i="6" s="1"/>
  <c r="O541" i="6" a="1"/>
  <c r="O541" i="6" s="1"/>
  <c r="O542" i="6" a="1"/>
  <c r="O542" i="6" s="1"/>
  <c r="O543" i="6" a="1"/>
  <c r="O543" i="6"/>
  <c r="O544" i="6" a="1"/>
  <c r="O544" i="6" s="1"/>
  <c r="O545" i="6" a="1"/>
  <c r="O545" i="6" s="1"/>
  <c r="O546" i="6" a="1"/>
  <c r="O546" i="6" s="1"/>
  <c r="O547" i="6" a="1"/>
  <c r="O547" i="6"/>
  <c r="O548" i="6" a="1"/>
  <c r="O548" i="6" s="1"/>
  <c r="O549" i="6" a="1"/>
  <c r="O549" i="6" s="1"/>
  <c r="O550" i="6" a="1"/>
  <c r="O550" i="6" s="1"/>
  <c r="O551" i="6" a="1"/>
  <c r="O551" i="6"/>
  <c r="O552" i="6" a="1"/>
  <c r="O552" i="6" s="1"/>
  <c r="O553" i="6" a="1"/>
  <c r="O553" i="6" s="1"/>
  <c r="O554" i="6" a="1"/>
  <c r="O554" i="6" s="1"/>
  <c r="O555" i="6" a="1"/>
  <c r="O555" i="6" s="1"/>
  <c r="O556" i="6" a="1"/>
  <c r="O556" i="6" s="1"/>
  <c r="O557" i="6" a="1"/>
  <c r="O557" i="6" s="1"/>
  <c r="O558" i="6" a="1"/>
  <c r="O558" i="6" s="1"/>
  <c r="O559" i="6" a="1"/>
  <c r="O559" i="6"/>
  <c r="O560" i="6" a="1"/>
  <c r="O560" i="6" s="1"/>
  <c r="O561" i="6" a="1"/>
  <c r="O561" i="6" s="1"/>
  <c r="O562" i="6" a="1"/>
  <c r="O562" i="6" s="1"/>
  <c r="O563" i="6" a="1"/>
  <c r="O563" i="6" s="1"/>
  <c r="O564" i="6" a="1"/>
  <c r="O564" i="6" s="1"/>
  <c r="O565" i="6" a="1"/>
  <c r="O565" i="6" s="1"/>
  <c r="O566" i="6" a="1"/>
  <c r="O566" i="6" s="1"/>
  <c r="O567" i="6" a="1"/>
  <c r="O567" i="6"/>
  <c r="O568" i="6" a="1"/>
  <c r="O568" i="6" s="1"/>
  <c r="O569" i="6" a="1"/>
  <c r="O569" i="6" s="1"/>
  <c r="O570" i="6" a="1"/>
  <c r="O570" i="6" s="1"/>
  <c r="O571" i="6" a="1"/>
  <c r="O571" i="6" s="1"/>
  <c r="O572" i="6" a="1"/>
  <c r="O572" i="6" s="1"/>
  <c r="O573" i="6" a="1"/>
  <c r="O573" i="6" s="1"/>
  <c r="O574" i="6" a="1"/>
  <c r="O574" i="6" s="1"/>
  <c r="O575" i="6" a="1"/>
  <c r="O575" i="6"/>
  <c r="O576" i="6" a="1"/>
  <c r="O576" i="6" s="1"/>
  <c r="O577" i="6" a="1"/>
  <c r="O577" i="6" s="1"/>
  <c r="O578" i="6" a="1"/>
  <c r="O578" i="6" s="1"/>
  <c r="O579" i="6" a="1"/>
  <c r="O579" i="6" s="1"/>
  <c r="O580" i="6" a="1"/>
  <c r="O580" i="6" s="1"/>
  <c r="O581" i="6" a="1"/>
  <c r="O581" i="6" s="1"/>
  <c r="O582" i="6" a="1"/>
  <c r="O582" i="6" s="1"/>
  <c r="O583" i="6" a="1"/>
  <c r="O583" i="6"/>
  <c r="O584" i="6" a="1"/>
  <c r="O584" i="6" s="1"/>
  <c r="O585" i="6" a="1"/>
  <c r="O585" i="6" s="1"/>
  <c r="O586" i="6" a="1"/>
  <c r="O586" i="6" s="1"/>
  <c r="O587" i="6" a="1"/>
  <c r="O587" i="6" s="1"/>
  <c r="O588" i="6" a="1"/>
  <c r="O588" i="6" s="1"/>
  <c r="O589" i="6" a="1"/>
  <c r="O589" i="6" s="1"/>
  <c r="O590" i="6" a="1"/>
  <c r="O590" i="6" s="1"/>
  <c r="O591" i="6" a="1"/>
  <c r="O591" i="6"/>
  <c r="O592" i="6" a="1"/>
  <c r="O592" i="6" s="1"/>
  <c r="O593" i="6" a="1"/>
  <c r="O593" i="6" s="1"/>
  <c r="O594" i="6" a="1"/>
  <c r="O594" i="6" s="1"/>
  <c r="O595" i="6" a="1"/>
  <c r="O595" i="6" s="1"/>
  <c r="O596" i="6" a="1"/>
  <c r="O596" i="6" s="1"/>
  <c r="O597" i="6" a="1"/>
  <c r="O597" i="6" s="1"/>
  <c r="O598" i="6" a="1"/>
  <c r="O598" i="6" s="1"/>
  <c r="O599" i="6" a="1"/>
  <c r="O599" i="6"/>
  <c r="O600" i="6" a="1"/>
  <c r="O600" i="6" s="1"/>
  <c r="O601" i="6" a="1"/>
  <c r="O601" i="6" s="1"/>
  <c r="O602" i="6" a="1"/>
  <c r="O602" i="6" s="1"/>
  <c r="O603" i="6" a="1"/>
  <c r="O603" i="6" s="1"/>
  <c r="O604" i="6" a="1"/>
  <c r="O604" i="6" s="1"/>
  <c r="O605" i="6" a="1"/>
  <c r="O605" i="6" s="1"/>
  <c r="O606" i="6" a="1"/>
  <c r="O606" i="6" s="1"/>
  <c r="O607" i="6" a="1"/>
  <c r="O607" i="6"/>
  <c r="O608" i="6" a="1"/>
  <c r="O608" i="6" s="1"/>
  <c r="O609" i="6" a="1"/>
  <c r="O609" i="6"/>
  <c r="O610" i="6" a="1"/>
  <c r="O610" i="6" s="1"/>
  <c r="O611" i="6" a="1"/>
  <c r="O611" i="6" s="1"/>
  <c r="O612" i="6" a="1"/>
  <c r="O612" i="6" s="1"/>
  <c r="O613" i="6" a="1"/>
  <c r="O613" i="6" s="1"/>
  <c r="O614" i="6" a="1"/>
  <c r="O614" i="6" s="1"/>
  <c r="O615" i="6" a="1"/>
  <c r="O615" i="6"/>
  <c r="O616" i="6" a="1"/>
  <c r="O616" i="6" s="1"/>
  <c r="O617" i="6" a="1"/>
  <c r="O617" i="6"/>
  <c r="O618" i="6" a="1"/>
  <c r="O618" i="6" s="1"/>
  <c r="O619" i="6" a="1"/>
  <c r="O619" i="6" s="1"/>
  <c r="O620" i="6" a="1"/>
  <c r="O620" i="6" s="1"/>
  <c r="O621" i="6" a="1"/>
  <c r="O621" i="6" s="1"/>
  <c r="O622" i="6" a="1"/>
  <c r="O622" i="6" s="1"/>
  <c r="O623" i="6" a="1"/>
  <c r="O623" i="6"/>
  <c r="O624" i="6" a="1"/>
  <c r="O624" i="6" s="1"/>
  <c r="O625" i="6" a="1"/>
  <c r="O625" i="6"/>
  <c r="O626" i="6" a="1"/>
  <c r="O626" i="6" s="1"/>
  <c r="O627" i="6" a="1"/>
  <c r="O627" i="6" s="1"/>
  <c r="O628" i="6" a="1"/>
  <c r="O628" i="6" s="1"/>
  <c r="O629" i="6" a="1"/>
  <c r="O629" i="6" s="1"/>
  <c r="O630" i="6" a="1"/>
  <c r="O630" i="6" s="1"/>
  <c r="O631" i="6" a="1"/>
  <c r="O631" i="6"/>
  <c r="O632" i="6" a="1"/>
  <c r="O632" i="6" s="1"/>
  <c r="O633" i="6" a="1"/>
  <c r="O633" i="6"/>
  <c r="O634" i="6" a="1"/>
  <c r="O634" i="6" s="1"/>
  <c r="O635" i="6" a="1"/>
  <c r="O635" i="6" s="1"/>
  <c r="O636" i="6" a="1"/>
  <c r="O636" i="6" s="1"/>
  <c r="O637" i="6" a="1"/>
  <c r="O637" i="6" s="1"/>
  <c r="O638" i="6" a="1"/>
  <c r="O638" i="6" s="1"/>
  <c r="O639" i="6" a="1"/>
  <c r="O639" i="6"/>
  <c r="O640" i="6" a="1"/>
  <c r="O640" i="6" s="1"/>
  <c r="O641" i="6" a="1"/>
  <c r="O641" i="6"/>
  <c r="O642" i="6" a="1"/>
  <c r="O642" i="6" s="1"/>
  <c r="O643" i="6" a="1"/>
  <c r="O643" i="6" s="1"/>
  <c r="O644" i="6" a="1"/>
  <c r="O644" i="6" s="1"/>
  <c r="O645" i="6" a="1"/>
  <c r="O645" i="6" s="1"/>
  <c r="O646" i="6" a="1"/>
  <c r="O646" i="6" s="1"/>
  <c r="O647" i="6" a="1"/>
  <c r="O647" i="6"/>
  <c r="O648" i="6" a="1"/>
  <c r="O648" i="6" s="1"/>
  <c r="O649" i="6" a="1"/>
  <c r="O649" i="6"/>
  <c r="O650" i="6" a="1"/>
  <c r="O650" i="6" s="1"/>
  <c r="O651" i="6" a="1"/>
  <c r="O651" i="6" s="1"/>
  <c r="O652" i="6" a="1"/>
  <c r="O652" i="6" s="1"/>
  <c r="O653" i="6" a="1"/>
  <c r="O653" i="6" s="1"/>
  <c r="O654" i="6" a="1"/>
  <c r="O654" i="6" s="1"/>
  <c r="O655" i="6" a="1"/>
  <c r="O655" i="6"/>
  <c r="O656" i="6" a="1"/>
  <c r="O656" i="6" s="1"/>
  <c r="O657" i="6" a="1"/>
  <c r="O657" i="6"/>
  <c r="O658" i="6" a="1"/>
  <c r="O658" i="6" s="1"/>
  <c r="O659" i="6" a="1"/>
  <c r="O659" i="6" s="1"/>
  <c r="O660" i="6" a="1"/>
  <c r="O660" i="6" s="1"/>
  <c r="O661" i="6" a="1"/>
  <c r="O661" i="6" s="1"/>
  <c r="O662" i="6" a="1"/>
  <c r="O662" i="6" s="1"/>
  <c r="O663" i="6" a="1"/>
  <c r="O663" i="6"/>
  <c r="O664" i="6" a="1"/>
  <c r="O664" i="6" s="1"/>
  <c r="O665" i="6" a="1"/>
  <c r="O665" i="6"/>
  <c r="O666" i="6" a="1"/>
  <c r="O666" i="6" s="1"/>
  <c r="O667" i="6" a="1"/>
  <c r="O667" i="6" s="1"/>
  <c r="O668" i="6" a="1"/>
  <c r="O668" i="6"/>
  <c r="O669" i="6" a="1"/>
  <c r="O669" i="6" s="1"/>
  <c r="O670" i="6" a="1"/>
  <c r="O670" i="6"/>
  <c r="O671" i="6" a="1"/>
  <c r="O671" i="6" s="1"/>
  <c r="O672" i="6" a="1"/>
  <c r="O672" i="6"/>
  <c r="O673" i="6" a="1"/>
  <c r="O673" i="6" s="1"/>
  <c r="O674" i="6" a="1"/>
  <c r="O674" i="6"/>
  <c r="O675" i="6" a="1"/>
  <c r="O675" i="6" s="1"/>
  <c r="O676" i="6" a="1"/>
  <c r="O676" i="6"/>
  <c r="O677" i="6" a="1"/>
  <c r="O677" i="6" s="1"/>
  <c r="O678" i="6" a="1"/>
  <c r="O678" i="6"/>
  <c r="O679" i="6" a="1"/>
  <c r="O679" i="6" s="1"/>
  <c r="O680" i="6" a="1"/>
  <c r="O680" i="6"/>
  <c r="O681" i="6" a="1"/>
  <c r="O681" i="6" s="1"/>
  <c r="O682" i="6" a="1"/>
  <c r="O682" i="6"/>
  <c r="O683" i="6" a="1"/>
  <c r="O683" i="6" s="1"/>
  <c r="O684" i="6" a="1"/>
  <c r="O684" i="6"/>
  <c r="O685" i="6" a="1"/>
  <c r="O685" i="6" s="1"/>
  <c r="O686" i="6" a="1"/>
  <c r="O686" i="6"/>
  <c r="O687" i="6" a="1"/>
  <c r="O687" i="6" s="1"/>
  <c r="O688" i="6" a="1"/>
  <c r="O688" i="6"/>
  <c r="O689" i="6" a="1"/>
  <c r="O689" i="6" s="1"/>
  <c r="O690" i="6" a="1"/>
  <c r="O690" i="6"/>
  <c r="O691" i="6" a="1"/>
  <c r="O691" i="6" s="1"/>
  <c r="O692" i="6" a="1"/>
  <c r="O692" i="6"/>
  <c r="O693" i="6" a="1"/>
  <c r="O693" i="6" s="1"/>
  <c r="O694" i="6" a="1"/>
  <c r="O694" i="6"/>
  <c r="O695" i="6" a="1"/>
  <c r="O695" i="6" s="1"/>
  <c r="O696" i="6" a="1"/>
  <c r="O696" i="6"/>
  <c r="O697" i="6" a="1"/>
  <c r="O697" i="6" s="1"/>
  <c r="O698" i="6" a="1"/>
  <c r="O698" i="6"/>
  <c r="O699" i="6" a="1"/>
  <c r="O699" i="6" s="1"/>
  <c r="O700" i="6" a="1"/>
  <c r="O700" i="6"/>
  <c r="O701" i="6" a="1"/>
  <c r="O701" i="6" s="1"/>
  <c r="O702" i="6" a="1"/>
  <c r="O702" i="6"/>
  <c r="O703" i="6" a="1"/>
  <c r="O703" i="6" s="1"/>
  <c r="O704" i="6" a="1"/>
  <c r="O704" i="6"/>
  <c r="O705" i="6" a="1"/>
  <c r="O705" i="6" s="1"/>
  <c r="O706" i="6" a="1"/>
  <c r="O706" i="6"/>
  <c r="O707" i="6" a="1"/>
  <c r="O707" i="6" s="1"/>
  <c r="O708" i="6" a="1"/>
  <c r="O708" i="6"/>
  <c r="O709" i="6" a="1"/>
  <c r="O709" i="6" s="1"/>
  <c r="O710" i="6" a="1"/>
  <c r="O710" i="6"/>
  <c r="O711" i="6" a="1"/>
  <c r="O711" i="6" s="1"/>
  <c r="O712" i="6" a="1"/>
  <c r="O712" i="6"/>
  <c r="O713" i="6" a="1"/>
  <c r="O713" i="6" s="1"/>
  <c r="O714" i="6" a="1"/>
  <c r="O714" i="6"/>
  <c r="O715" i="6" a="1"/>
  <c r="O715" i="6" s="1"/>
  <c r="O716" i="6" a="1"/>
  <c r="O716" i="6"/>
  <c r="O717" i="6" a="1"/>
  <c r="O717" i="6" s="1"/>
  <c r="O718" i="6" a="1"/>
  <c r="O718" i="6"/>
  <c r="O719" i="6" a="1"/>
  <c r="O719" i="6" s="1"/>
  <c r="O720" i="6" a="1"/>
  <c r="O720" i="6"/>
  <c r="O721" i="6" a="1"/>
  <c r="O721" i="6" s="1"/>
  <c r="O722" i="6" a="1"/>
  <c r="O722" i="6"/>
  <c r="O723" i="6" a="1"/>
  <c r="O723" i="6" s="1"/>
  <c r="O724" i="6" a="1"/>
  <c r="O724" i="6"/>
  <c r="O725" i="6" a="1"/>
  <c r="O725" i="6" s="1"/>
  <c r="O726" i="6" a="1"/>
  <c r="O726" i="6"/>
  <c r="O727" i="6" a="1"/>
  <c r="O727" i="6" s="1"/>
  <c r="O728" i="6" a="1"/>
  <c r="O728" i="6"/>
  <c r="O729" i="6" a="1"/>
  <c r="O729" i="6" s="1"/>
  <c r="O730" i="6" a="1"/>
  <c r="O730" i="6"/>
  <c r="O731" i="6" a="1"/>
  <c r="O731" i="6" s="1"/>
  <c r="O732" i="6" a="1"/>
  <c r="O732" i="6"/>
  <c r="O733" i="6" a="1"/>
  <c r="O733" i="6" s="1"/>
  <c r="O734" i="6" a="1"/>
  <c r="O734" i="6"/>
  <c r="O735" i="6" a="1"/>
  <c r="O735" i="6" s="1"/>
  <c r="O736" i="6" a="1"/>
  <c r="O736" i="6"/>
  <c r="O737" i="6" a="1"/>
  <c r="O737" i="6" s="1"/>
  <c r="O738" i="6" a="1"/>
  <c r="O738" i="6"/>
  <c r="O739" i="6" a="1"/>
  <c r="O739" i="6" s="1"/>
  <c r="O740" i="6" a="1"/>
  <c r="O740" i="6"/>
  <c r="O741" i="6" a="1"/>
  <c r="O741" i="6" s="1"/>
  <c r="O742" i="6" a="1"/>
  <c r="O742" i="6"/>
  <c r="O743" i="6" a="1"/>
  <c r="O743" i="6" s="1"/>
  <c r="O744" i="6" a="1"/>
  <c r="O744" i="6"/>
  <c r="O745" i="6" a="1"/>
  <c r="O745" i="6" s="1"/>
  <c r="O746" i="6" a="1"/>
  <c r="O746" i="6"/>
  <c r="O747" i="6" a="1"/>
  <c r="O747" i="6" s="1"/>
  <c r="O748" i="6" a="1"/>
  <c r="O748" i="6"/>
  <c r="O749" i="6" a="1"/>
  <c r="O749" i="6" s="1"/>
  <c r="O750" i="6" a="1"/>
  <c r="O750" i="6"/>
  <c r="O751" i="6" a="1"/>
  <c r="O751" i="6" s="1"/>
  <c r="O752" i="6" a="1"/>
  <c r="O752" i="6"/>
  <c r="O753" i="6" a="1"/>
  <c r="O753" i="6" s="1"/>
  <c r="O754" i="6" a="1"/>
  <c r="O754" i="6"/>
  <c r="O755" i="6" a="1"/>
  <c r="O755" i="6" s="1"/>
  <c r="O756" i="6" a="1"/>
  <c r="O756" i="6"/>
  <c r="O757" i="6" a="1"/>
  <c r="O757" i="6" s="1"/>
  <c r="O758" i="6" a="1"/>
  <c r="O758" i="6"/>
  <c r="O759" i="6" a="1"/>
  <c r="O759" i="6" s="1"/>
  <c r="O760" i="6" a="1"/>
  <c r="O760" i="6"/>
  <c r="O761" i="6" a="1"/>
  <c r="O761" i="6" s="1"/>
  <c r="O762" i="6" a="1"/>
  <c r="O762" i="6"/>
  <c r="O763" i="6" a="1"/>
  <c r="O763" i="6" s="1"/>
  <c r="O764" i="6" a="1"/>
  <c r="O764" i="6"/>
  <c r="O765" i="6" a="1"/>
  <c r="O765" i="6" s="1"/>
  <c r="O766" i="6" a="1"/>
  <c r="O766" i="6"/>
  <c r="O767" i="6" a="1"/>
  <c r="O767" i="6" s="1"/>
  <c r="O768" i="6" a="1"/>
  <c r="O768" i="6"/>
  <c r="O769" i="6" a="1"/>
  <c r="O769" i="6" s="1"/>
  <c r="O770" i="6" a="1"/>
  <c r="O770" i="6"/>
  <c r="O771" i="6" a="1"/>
  <c r="O771" i="6" s="1"/>
  <c r="O772" i="6" a="1"/>
  <c r="O772" i="6"/>
  <c r="O773" i="6" a="1"/>
  <c r="O773" i="6" s="1"/>
  <c r="O774" i="6" a="1"/>
  <c r="O774" i="6"/>
  <c r="O775" i="6" a="1"/>
  <c r="O775" i="6" s="1"/>
  <c r="O776" i="6" a="1"/>
  <c r="O776" i="6"/>
  <c r="O777" i="6" a="1"/>
  <c r="O777" i="6" s="1"/>
  <c r="O778" i="6" a="1"/>
  <c r="O778" i="6"/>
  <c r="O779" i="6" a="1"/>
  <c r="O779" i="6" s="1"/>
  <c r="O780" i="6" a="1"/>
  <c r="O780" i="6"/>
  <c r="O781" i="6" a="1"/>
  <c r="O781" i="6" s="1"/>
  <c r="O782" i="6" a="1"/>
  <c r="O782" i="6"/>
  <c r="O783" i="6" a="1"/>
  <c r="O783" i="6" s="1"/>
  <c r="O784" i="6" a="1"/>
  <c r="O784" i="6"/>
  <c r="O785" i="6" a="1"/>
  <c r="O785" i="6" s="1"/>
  <c r="O786" i="6" a="1"/>
  <c r="O786" i="6"/>
  <c r="O787" i="6" a="1"/>
  <c r="O787" i="6" s="1"/>
  <c r="O788" i="6" a="1"/>
  <c r="O788" i="6"/>
  <c r="O789" i="6" a="1"/>
  <c r="O789" i="6" s="1"/>
  <c r="O790" i="6" a="1"/>
  <c r="O790" i="6"/>
  <c r="O791" i="6" a="1"/>
  <c r="O791" i="6" s="1"/>
  <c r="O792" i="6" a="1"/>
  <c r="O792" i="6"/>
  <c r="O793" i="6" a="1"/>
  <c r="O793" i="6" s="1"/>
  <c r="O794" i="6" a="1"/>
  <c r="O794" i="6"/>
  <c r="O795" i="6" a="1"/>
  <c r="O795" i="6" s="1"/>
  <c r="O796" i="6" a="1"/>
  <c r="O796" i="6"/>
  <c r="O797" i="6" a="1"/>
  <c r="O797" i="6" s="1"/>
  <c r="O798" i="6" a="1"/>
  <c r="O798" i="6"/>
  <c r="O799" i="6" a="1"/>
  <c r="O799" i="6" s="1"/>
  <c r="O800" i="6" a="1"/>
  <c r="O800" i="6"/>
  <c r="O801" i="6" a="1"/>
  <c r="O801" i="6" s="1"/>
  <c r="O802" i="6" a="1"/>
  <c r="O802" i="6"/>
  <c r="O803" i="6" a="1"/>
  <c r="O803" i="6" s="1"/>
  <c r="O804" i="6" a="1"/>
  <c r="O804" i="6"/>
  <c r="O805" i="6" a="1"/>
  <c r="O805" i="6" s="1"/>
  <c r="O806" i="6" a="1"/>
  <c r="O806" i="6"/>
  <c r="O807" i="6" a="1"/>
  <c r="O807" i="6" s="1"/>
  <c r="O808" i="6" a="1"/>
  <c r="O808" i="6"/>
  <c r="O809" i="6" a="1"/>
  <c r="O809" i="6" s="1"/>
  <c r="O810" i="6" a="1"/>
  <c r="O810" i="6"/>
  <c r="O811" i="6" a="1"/>
  <c r="O811" i="6" s="1"/>
  <c r="O812" i="6" a="1"/>
  <c r="O812" i="6"/>
  <c r="O813" i="6" a="1"/>
  <c r="O813" i="6" s="1"/>
  <c r="O814" i="6" a="1"/>
  <c r="O814" i="6"/>
  <c r="O815" i="6" a="1"/>
  <c r="O815" i="6" s="1"/>
  <c r="O816" i="6" a="1"/>
  <c r="O816" i="6"/>
  <c r="O817" i="6" a="1"/>
  <c r="O817" i="6" s="1"/>
  <c r="O818" i="6" a="1"/>
  <c r="O818" i="6"/>
  <c r="O819" i="6" a="1"/>
  <c r="O819" i="6" s="1"/>
  <c r="O820" i="6" a="1"/>
  <c r="O820" i="6"/>
  <c r="O821" i="6" a="1"/>
  <c r="O821" i="6" s="1"/>
  <c r="O822" i="6" a="1"/>
  <c r="O822" i="6"/>
  <c r="O823" i="6" a="1"/>
  <c r="O823" i="6" s="1"/>
  <c r="O824" i="6" a="1"/>
  <c r="O824" i="6"/>
  <c r="O825" i="6" a="1"/>
  <c r="O825" i="6" s="1"/>
  <c r="O826" i="6" a="1"/>
  <c r="O826" i="6"/>
  <c r="O827" i="6" a="1"/>
  <c r="O827" i="6" s="1"/>
  <c r="O828" i="6" a="1"/>
  <c r="O828" i="6"/>
  <c r="O829" i="6" a="1"/>
  <c r="O829" i="6" s="1"/>
  <c r="O830" i="6" a="1"/>
  <c r="O830" i="6"/>
  <c r="O831" i="6" a="1"/>
  <c r="O831" i="6" s="1"/>
  <c r="O832" i="6" a="1"/>
  <c r="O832" i="6"/>
  <c r="O833" i="6" a="1"/>
  <c r="O833" i="6" s="1"/>
  <c r="O834" i="6" a="1"/>
  <c r="O834" i="6"/>
  <c r="O835" i="6" a="1"/>
  <c r="O835" i="6" s="1"/>
  <c r="O836" i="6" a="1"/>
  <c r="O836" i="6"/>
  <c r="O837" i="6" a="1"/>
  <c r="O837" i="6" s="1"/>
  <c r="O838" i="6" a="1"/>
  <c r="O838" i="6"/>
  <c r="O839" i="6" a="1"/>
  <c r="O839" i="6" s="1"/>
  <c r="O840" i="6" a="1"/>
  <c r="O840" i="6"/>
  <c r="O841" i="6" a="1"/>
  <c r="O841" i="6" s="1"/>
  <c r="O842" i="6" a="1"/>
  <c r="O842" i="6"/>
  <c r="O843" i="6" a="1"/>
  <c r="O843" i="6" s="1"/>
  <c r="O844" i="6" a="1"/>
  <c r="O844" i="6"/>
  <c r="O845" i="6" a="1"/>
  <c r="O845" i="6" s="1"/>
  <c r="O846" i="6" a="1"/>
  <c r="O846" i="6"/>
  <c r="O847" i="6" a="1"/>
  <c r="O847" i="6" s="1"/>
  <c r="O848" i="6" a="1"/>
  <c r="O848" i="6"/>
  <c r="O849" i="6" a="1"/>
  <c r="O849" i="6" s="1"/>
  <c r="O850" i="6" a="1"/>
  <c r="O850" i="6"/>
  <c r="O851" i="6" a="1"/>
  <c r="O851" i="6" s="1"/>
  <c r="O852" i="6" a="1"/>
  <c r="O852" i="6"/>
  <c r="O853" i="6" a="1"/>
  <c r="O853" i="6" s="1"/>
  <c r="O854" i="6" a="1"/>
  <c r="O854" i="6"/>
  <c r="O855" i="6" a="1"/>
  <c r="O855" i="6" s="1"/>
  <c r="O856" i="6" a="1"/>
  <c r="O856" i="6"/>
  <c r="O857" i="6" a="1"/>
  <c r="O857" i="6" s="1"/>
  <c r="O858" i="6" a="1"/>
  <c r="O858" i="6"/>
  <c r="O859" i="6" a="1"/>
  <c r="O859" i="6" s="1"/>
  <c r="O860" i="6" a="1"/>
  <c r="O860" i="6"/>
  <c r="O861" i="6" a="1"/>
  <c r="O861" i="6" s="1"/>
  <c r="O862" i="6" a="1"/>
  <c r="O862" i="6"/>
  <c r="O863" i="6" a="1"/>
  <c r="O863" i="6" s="1"/>
  <c r="O864" i="6" a="1"/>
  <c r="O864" i="6"/>
  <c r="O865" i="6" a="1"/>
  <c r="O865" i="6" s="1"/>
  <c r="O866" i="6" a="1"/>
  <c r="O866" i="6"/>
  <c r="O867" i="6" a="1"/>
  <c r="O867" i="6" s="1"/>
  <c r="O868" i="6" a="1"/>
  <c r="O868" i="6"/>
  <c r="O869" i="6" a="1"/>
  <c r="O869" i="6" s="1"/>
  <c r="O870" i="6" a="1"/>
  <c r="O870" i="6"/>
  <c r="O871" i="6" a="1"/>
  <c r="O871" i="6" s="1"/>
  <c r="O872" i="6" a="1"/>
  <c r="O872" i="6"/>
  <c r="O873" i="6" a="1"/>
  <c r="O873" i="6" s="1"/>
  <c r="O874" i="6" a="1"/>
  <c r="O874" i="6"/>
  <c r="O875" i="6" a="1"/>
  <c r="O875" i="6" s="1"/>
  <c r="O876" i="6" a="1"/>
  <c r="O876" i="6"/>
  <c r="O877" i="6" a="1"/>
  <c r="O877" i="6" s="1"/>
  <c r="O878" i="6" a="1"/>
  <c r="O878" i="6"/>
  <c r="O879" i="6" a="1"/>
  <c r="O879" i="6" s="1"/>
  <c r="O880" i="6" a="1"/>
  <c r="O880" i="6"/>
  <c r="O881" i="6" a="1"/>
  <c r="O881" i="6" s="1"/>
  <c r="O882" i="6" a="1"/>
  <c r="O882" i="6"/>
  <c r="O883" i="6" a="1"/>
  <c r="O883" i="6" s="1"/>
  <c r="O884" i="6" a="1"/>
  <c r="O884" i="6"/>
  <c r="O885" i="6" a="1"/>
  <c r="O885" i="6" s="1"/>
  <c r="O886" i="6" a="1"/>
  <c r="O886" i="6"/>
  <c r="O887" i="6" a="1"/>
  <c r="O887" i="6" s="1"/>
  <c r="O888" i="6" a="1"/>
  <c r="O888" i="6"/>
  <c r="O889" i="6" a="1"/>
  <c r="O889" i="6" s="1"/>
  <c r="O890" i="6" a="1"/>
  <c r="O890" i="6"/>
  <c r="O891" i="6" a="1"/>
  <c r="O891" i="6" s="1"/>
  <c r="O892" i="6" a="1"/>
  <c r="O892" i="6"/>
  <c r="O893" i="6" a="1"/>
  <c r="O893" i="6" s="1"/>
  <c r="O894" i="6" a="1"/>
  <c r="O894" i="6"/>
  <c r="O895" i="6" a="1"/>
  <c r="O895" i="6" s="1"/>
  <c r="O896" i="6" a="1"/>
  <c r="O896" i="6"/>
  <c r="O897" i="6" a="1"/>
  <c r="O897" i="6" s="1"/>
  <c r="O898" i="6" a="1"/>
  <c r="O898" i="6"/>
  <c r="O899" i="6" a="1"/>
  <c r="O899" i="6" s="1"/>
  <c r="O900" i="6" a="1"/>
  <c r="O900" i="6"/>
  <c r="O901" i="6" a="1"/>
  <c r="O901" i="6" s="1"/>
  <c r="O902" i="6" a="1"/>
  <c r="O902" i="6"/>
  <c r="O903" i="6" a="1"/>
  <c r="O903" i="6" s="1"/>
  <c r="O904" i="6" a="1"/>
  <c r="O904" i="6"/>
  <c r="O905" i="6" a="1"/>
  <c r="O905" i="6" s="1"/>
  <c r="O906" i="6" a="1"/>
  <c r="O906" i="6"/>
  <c r="O907" i="6" a="1"/>
  <c r="O907" i="6" s="1"/>
  <c r="O908" i="6" a="1"/>
  <c r="O908" i="6"/>
  <c r="O909" i="6" a="1"/>
  <c r="O909" i="6" s="1"/>
  <c r="O910" i="6" a="1"/>
  <c r="O910" i="6"/>
  <c r="O911" i="6" a="1"/>
  <c r="O911" i="6" s="1"/>
  <c r="O912" i="6" a="1"/>
  <c r="O912" i="6"/>
  <c r="O913" i="6" a="1"/>
  <c r="O913" i="6" s="1"/>
  <c r="O914" i="6" a="1"/>
  <c r="O914" i="6"/>
  <c r="O915" i="6" a="1"/>
  <c r="O915" i="6" s="1"/>
  <c r="O916" i="6" a="1"/>
  <c r="O916" i="6"/>
  <c r="O917" i="6" a="1"/>
  <c r="O917" i="6" s="1"/>
  <c r="O918" i="6" a="1"/>
  <c r="O918" i="6"/>
  <c r="O919" i="6" a="1"/>
  <c r="O919" i="6" s="1"/>
  <c r="O920" i="6" a="1"/>
  <c r="O920" i="6"/>
  <c r="O921" i="6" a="1"/>
  <c r="O921" i="6" s="1"/>
  <c r="O922" i="6" a="1"/>
  <c r="O922" i="6"/>
  <c r="O923" i="6" a="1"/>
  <c r="O923" i="6" s="1"/>
  <c r="O924" i="6" a="1"/>
  <c r="O924" i="6"/>
  <c r="O925" i="6" a="1"/>
  <c r="O925" i="6" s="1"/>
  <c r="O926" i="6" a="1"/>
  <c r="O926" i="6"/>
  <c r="O927" i="6" a="1"/>
  <c r="O927" i="6" s="1"/>
  <c r="O928" i="6" a="1"/>
  <c r="O928" i="6"/>
  <c r="O929" i="6" a="1"/>
  <c r="O929" i="6" s="1"/>
  <c r="O930" i="6" a="1"/>
  <c r="O930" i="6"/>
  <c r="O931" i="6" a="1"/>
  <c r="O931" i="6" s="1"/>
  <c r="O932" i="6" a="1"/>
  <c r="O932" i="6"/>
  <c r="O933" i="6" a="1"/>
  <c r="O933" i="6" s="1"/>
  <c r="O934" i="6" a="1"/>
  <c r="O934" i="6"/>
  <c r="O935" i="6" a="1"/>
  <c r="O935" i="6" s="1"/>
  <c r="O936" i="6" a="1"/>
  <c r="O936" i="6"/>
  <c r="O937" i="6" a="1"/>
  <c r="O937" i="6" s="1"/>
  <c r="O938" i="6" a="1"/>
  <c r="O938" i="6"/>
  <c r="O939" i="6" a="1"/>
  <c r="O939" i="6" s="1"/>
  <c r="O940" i="6" a="1"/>
  <c r="O940" i="6"/>
  <c r="O941" i="6" a="1"/>
  <c r="O941" i="6" s="1"/>
  <c r="O942" i="6" a="1"/>
  <c r="O942" i="6"/>
  <c r="O943" i="6" a="1"/>
  <c r="O943" i="6" s="1"/>
  <c r="O944" i="6" a="1"/>
  <c r="O944" i="6"/>
  <c r="O945" i="6" a="1"/>
  <c r="O945" i="6" s="1"/>
  <c r="O946" i="6" a="1"/>
  <c r="O946" i="6"/>
  <c r="O947" i="6" a="1"/>
  <c r="O947" i="6" s="1"/>
  <c r="O948" i="6" a="1"/>
  <c r="O948" i="6"/>
  <c r="O949" i="6" a="1"/>
  <c r="O949" i="6" s="1"/>
  <c r="O950" i="6" a="1"/>
  <c r="O950" i="6"/>
  <c r="O951" i="6" a="1"/>
  <c r="O951" i="6" s="1"/>
  <c r="O952" i="6" a="1"/>
  <c r="O952" i="6"/>
  <c r="O953" i="6" a="1"/>
  <c r="O953" i="6" s="1"/>
  <c r="O954" i="6" a="1"/>
  <c r="O954" i="6"/>
  <c r="O955" i="6" a="1"/>
  <c r="O955" i="6" s="1"/>
  <c r="O956" i="6" a="1"/>
  <c r="O956" i="6"/>
  <c r="O957" i="6" a="1"/>
  <c r="O957" i="6" s="1"/>
  <c r="O958" i="6" a="1"/>
  <c r="O958" i="6"/>
  <c r="O959" i="6" a="1"/>
  <c r="O959" i="6" s="1"/>
  <c r="O960" i="6" a="1"/>
  <c r="O960" i="6"/>
  <c r="O961" i="6" a="1"/>
  <c r="O961" i="6" s="1"/>
  <c r="O962" i="6" a="1"/>
  <c r="O962" i="6"/>
  <c r="O963" i="6" a="1"/>
  <c r="O963" i="6" s="1"/>
  <c r="O964" i="6" a="1"/>
  <c r="O964" i="6"/>
  <c r="O965" i="6" a="1"/>
  <c r="O965" i="6" s="1"/>
  <c r="O966" i="6" a="1"/>
  <c r="O966" i="6"/>
  <c r="O967" i="6" a="1"/>
  <c r="O967" i="6" s="1"/>
  <c r="O968" i="6" a="1"/>
  <c r="O968" i="6"/>
  <c r="O969" i="6" a="1"/>
  <c r="O969" i="6" s="1"/>
  <c r="O970" i="6" a="1"/>
  <c r="O970" i="6"/>
  <c r="O971" i="6" a="1"/>
  <c r="O971" i="6" s="1"/>
  <c r="O972" i="6" a="1"/>
  <c r="O972" i="6"/>
  <c r="O973" i="6" a="1"/>
  <c r="O973" i="6" s="1"/>
  <c r="O974" i="6" a="1"/>
  <c r="O974" i="6"/>
  <c r="O975" i="6" a="1"/>
  <c r="O975" i="6" s="1"/>
  <c r="O976" i="6" a="1"/>
  <c r="O976" i="6"/>
  <c r="O977" i="6" a="1"/>
  <c r="O977" i="6" s="1"/>
  <c r="O978" i="6" a="1"/>
  <c r="O978" i="6"/>
  <c r="O979" i="6" a="1"/>
  <c r="O979" i="6" s="1"/>
  <c r="O980" i="6" a="1"/>
  <c r="O980" i="6"/>
  <c r="O981" i="6" a="1"/>
  <c r="O981" i="6" s="1"/>
  <c r="O982" i="6" a="1"/>
  <c r="O982" i="6"/>
  <c r="O983" i="6" a="1"/>
  <c r="O983" i="6" s="1"/>
  <c r="O984" i="6" a="1"/>
  <c r="O984" i="6"/>
  <c r="O985" i="6" a="1"/>
  <c r="O985" i="6" s="1"/>
  <c r="O986" i="6" a="1"/>
  <c r="O986" i="6"/>
  <c r="O987" i="6" a="1"/>
  <c r="O987" i="6" s="1"/>
  <c r="O988" i="6" a="1"/>
  <c r="O988" i="6"/>
  <c r="O989" i="6" a="1"/>
  <c r="O989" i="6" s="1"/>
  <c r="O990" i="6" a="1"/>
  <c r="O990" i="6"/>
  <c r="O991" i="6" a="1"/>
  <c r="O991" i="6" s="1"/>
  <c r="O992" i="6" a="1"/>
  <c r="O992" i="6"/>
  <c r="O993" i="6" a="1"/>
  <c r="O993" i="6" s="1"/>
  <c r="O994" i="6" a="1"/>
  <c r="O994" i="6"/>
  <c r="O995" i="6" a="1"/>
  <c r="O995" i="6" s="1"/>
  <c r="O996" i="6" a="1"/>
  <c r="O996" i="6"/>
  <c r="O997" i="6" a="1"/>
  <c r="O997" i="6" s="1"/>
  <c r="O998" i="6" a="1"/>
  <c r="O998" i="6"/>
  <c r="O999" i="6" a="1"/>
  <c r="O999" i="6" s="1"/>
  <c r="O1000" i="6" a="1"/>
  <c r="O1000" i="6"/>
  <c r="O1001" i="6" a="1"/>
  <c r="O1001" i="6" s="1"/>
  <c r="O1002" i="6" a="1"/>
  <c r="O1002" i="6"/>
  <c r="O1003" i="6" a="1"/>
  <c r="O1003" i="6" s="1"/>
  <c r="O1004" i="6" a="1"/>
  <c r="O1004" i="6"/>
  <c r="O1005" i="6" a="1"/>
  <c r="O1005" i="6" s="1"/>
  <c r="O1006" i="6" a="1"/>
  <c r="O1006" i="6"/>
  <c r="O1007" i="6" a="1"/>
  <c r="O1007" i="6" s="1"/>
  <c r="O1008" i="6" a="1"/>
  <c r="O1008" i="6"/>
  <c r="O1009" i="6" a="1"/>
  <c r="O1009" i="6" s="1"/>
  <c r="O1010" i="6" a="1"/>
  <c r="O1010" i="6"/>
  <c r="O1011" i="6" a="1"/>
  <c r="O1011" i="6" s="1"/>
  <c r="O1012" i="6" a="1"/>
  <c r="O1012" i="6"/>
  <c r="O1013" i="6" a="1"/>
  <c r="O1013" i="6" s="1"/>
  <c r="O1014" i="6" a="1"/>
  <c r="O1014" i="6"/>
  <c r="O1015" i="6" a="1"/>
  <c r="O1015" i="6" s="1"/>
  <c r="O1016" i="6" a="1"/>
  <c r="O1016" i="6"/>
  <c r="O1017" i="6" a="1"/>
  <c r="O1017" i="6" s="1"/>
  <c r="O1018" i="6" a="1"/>
  <c r="O1018" i="6"/>
  <c r="O1019" i="6" a="1"/>
  <c r="O1019" i="6" s="1"/>
  <c r="O1020" i="6" a="1"/>
  <c r="O1020" i="6"/>
  <c r="O1021" i="6" a="1"/>
  <c r="O1021" i="6" s="1"/>
  <c r="O1022" i="6" a="1"/>
  <c r="O1022" i="6"/>
  <c r="O1023" i="6" a="1"/>
  <c r="O1023" i="6" s="1"/>
  <c r="O1024" i="6" a="1"/>
  <c r="O1024" i="6"/>
  <c r="O1025" i="6" a="1"/>
  <c r="O1025" i="6" s="1"/>
  <c r="O1026" i="6" a="1"/>
  <c r="O1026" i="6"/>
  <c r="O1027" i="6" a="1"/>
  <c r="O1027" i="6" s="1"/>
  <c r="O1028" i="6" a="1"/>
  <c r="O1028" i="6"/>
  <c r="O1029" i="6" a="1"/>
  <c r="O1029" i="6" s="1"/>
  <c r="O1030" i="6" a="1"/>
  <c r="O1030" i="6"/>
  <c r="O1031" i="6" a="1"/>
  <c r="O1031" i="6" s="1"/>
  <c r="O1032" i="6" a="1"/>
  <c r="O1032" i="6"/>
  <c r="O1033" i="6" a="1"/>
  <c r="O1033" i="6" s="1"/>
  <c r="O1034" i="6" a="1"/>
  <c r="O1034" i="6"/>
  <c r="O1035" i="6" a="1"/>
  <c r="O1035" i="6" s="1"/>
  <c r="O1036" i="6" a="1"/>
  <c r="O1036" i="6"/>
  <c r="O1037" i="6" a="1"/>
  <c r="O1037" i="6" s="1"/>
  <c r="O1038" i="6" a="1"/>
  <c r="O1038" i="6"/>
  <c r="O1039" i="6" a="1"/>
  <c r="O1039" i="6" s="1"/>
  <c r="O1040" i="6" a="1"/>
  <c r="O1040" i="6"/>
  <c r="O1041" i="6" a="1"/>
  <c r="O1041" i="6" s="1"/>
  <c r="O1042" i="6" a="1"/>
  <c r="O1042" i="6"/>
  <c r="O1043" i="6" a="1"/>
  <c r="O1043" i="6" s="1"/>
  <c r="O1044" i="6" a="1"/>
  <c r="O1044" i="6"/>
  <c r="O1045" i="6" a="1"/>
  <c r="O1045" i="6" s="1"/>
  <c r="O1046" i="6" a="1"/>
  <c r="O1046" i="6"/>
  <c r="O1047" i="6" a="1"/>
  <c r="O1047" i="6" s="1"/>
  <c r="O1048" i="6" a="1"/>
  <c r="O1048" i="6"/>
  <c r="O1049" i="6" a="1"/>
  <c r="O1049" i="6" s="1"/>
  <c r="O1050" i="6" a="1"/>
  <c r="O1050" i="6"/>
  <c r="O1051" i="6" a="1"/>
  <c r="O1051" i="6" s="1"/>
  <c r="O1052" i="6" a="1"/>
  <c r="O1052" i="6"/>
  <c r="O1053" i="6" a="1"/>
  <c r="O1053" i="6" s="1"/>
  <c r="O1054" i="6" a="1"/>
  <c r="O1054" i="6"/>
  <c r="O1055" i="6" a="1"/>
  <c r="O1055" i="6" s="1"/>
  <c r="O1056" i="6" a="1"/>
  <c r="O1056" i="6"/>
  <c r="O1057" i="6" a="1"/>
  <c r="O1057" i="6" s="1"/>
  <c r="O1058" i="6" a="1"/>
  <c r="O1058" i="6"/>
  <c r="O1059" i="6" a="1"/>
  <c r="O1059" i="6" s="1"/>
  <c r="O1060" i="6" a="1"/>
  <c r="O1060" i="6"/>
  <c r="O1061" i="6" a="1"/>
  <c r="O1061" i="6" s="1"/>
  <c r="O1062" i="6" a="1"/>
  <c r="O1062" i="6"/>
  <c r="O1063" i="6" a="1"/>
  <c r="O1063" i="6" s="1"/>
  <c r="O1064" i="6" a="1"/>
  <c r="O1064" i="6"/>
  <c r="O1065" i="6" a="1"/>
  <c r="O1065" i="6" s="1"/>
  <c r="O1066" i="6" a="1"/>
  <c r="O1066" i="6"/>
  <c r="O1067" i="6" a="1"/>
  <c r="O1067" i="6" s="1"/>
  <c r="O1068" i="6" a="1"/>
  <c r="O1068" i="6"/>
  <c r="O1069" i="6" a="1"/>
  <c r="O1069" i="6" s="1"/>
  <c r="O1070" i="6" a="1"/>
  <c r="O1070" i="6"/>
  <c r="O1071" i="6" a="1"/>
  <c r="O1071" i="6" s="1"/>
  <c r="O1072" i="6" a="1"/>
  <c r="O1072" i="6"/>
  <c r="O1073" i="6" a="1"/>
  <c r="O1073" i="6" s="1"/>
  <c r="O1074" i="6" a="1"/>
  <c r="O1074" i="6"/>
  <c r="O1075" i="6" a="1"/>
  <c r="O1075" i="6" s="1"/>
  <c r="O1076" i="6" a="1"/>
  <c r="O1076" i="6"/>
  <c r="O1077" i="6" a="1"/>
  <c r="O1077" i="6" s="1"/>
  <c r="O1078" i="6" a="1"/>
  <c r="O1078" i="6"/>
  <c r="O1079" i="6" a="1"/>
  <c r="O1079" i="6" s="1"/>
  <c r="O1080" i="6" a="1"/>
  <c r="O1080" i="6"/>
  <c r="O1081" i="6" a="1"/>
  <c r="O1081" i="6" s="1"/>
  <c r="O1082" i="6" a="1"/>
  <c r="O1082" i="6"/>
  <c r="O1083" i="6" a="1"/>
  <c r="O1083" i="6" s="1"/>
  <c r="O1084" i="6" a="1"/>
  <c r="O1084" i="6"/>
  <c r="O1085" i="6" a="1"/>
  <c r="O1085" i="6" s="1"/>
  <c r="O1086" i="6" a="1"/>
  <c r="O1086" i="6"/>
  <c r="O1087" i="6" a="1"/>
  <c r="O1087" i="6" s="1"/>
  <c r="O1088" i="6" a="1"/>
  <c r="O1088" i="6"/>
  <c r="O1089" i="6" a="1"/>
  <c r="O1089" i="6" s="1"/>
  <c r="O1090" i="6" a="1"/>
  <c r="O1090" i="6"/>
  <c r="O1091" i="6" a="1"/>
  <c r="O1091" i="6" s="1"/>
  <c r="O1092" i="6" a="1"/>
  <c r="O1092" i="6"/>
  <c r="O1093" i="6" a="1"/>
  <c r="O1093" i="6" s="1"/>
  <c r="O1094" i="6" a="1"/>
  <c r="O1094" i="6"/>
  <c r="O1095" i="6" a="1"/>
  <c r="O1095" i="6" s="1"/>
  <c r="O1096" i="6" a="1"/>
  <c r="O1096" i="6"/>
  <c r="O1097" i="6" a="1"/>
  <c r="O1097" i="6" s="1"/>
  <c r="O1098" i="6" a="1"/>
  <c r="O1098" i="6"/>
  <c r="O1099" i="6" a="1"/>
  <c r="O1099" i="6" s="1"/>
  <c r="O1100" i="6" a="1"/>
  <c r="O1100" i="6"/>
  <c r="O1101" i="6" a="1"/>
  <c r="O1101" i="6" s="1"/>
  <c r="O1102" i="6" a="1"/>
  <c r="O1102" i="6"/>
  <c r="O1103" i="6" a="1"/>
  <c r="O1103" i="6" s="1"/>
  <c r="O1104" i="6" a="1"/>
  <c r="O1104" i="6"/>
  <c r="O1105" i="6" a="1"/>
  <c r="O1105" i="6" s="1"/>
  <c r="O1106" i="6" a="1"/>
  <c r="O1106" i="6"/>
  <c r="O1107" i="6" a="1"/>
  <c r="O1107" i="6" s="1"/>
  <c r="O1108" i="6" a="1"/>
  <c r="O1108" i="6"/>
  <c r="O1109" i="6" a="1"/>
  <c r="O1109" i="6" s="1"/>
  <c r="O1110" i="6" a="1"/>
  <c r="O1110" i="6"/>
  <c r="O1111" i="6" a="1"/>
  <c r="O1111" i="6" s="1"/>
  <c r="O1112" i="6" a="1"/>
  <c r="O1112" i="6"/>
  <c r="O1113" i="6" a="1"/>
  <c r="O1113" i="6" s="1"/>
  <c r="O1114" i="6" a="1"/>
  <c r="O1114" i="6"/>
  <c r="O1115" i="6" a="1"/>
  <c r="O1115" i="6" s="1"/>
  <c r="O1116" i="6" a="1"/>
  <c r="O1116" i="6"/>
  <c r="O1117" i="6" a="1"/>
  <c r="O1117" i="6" s="1"/>
  <c r="O1118" i="6" a="1"/>
  <c r="O1118" i="6"/>
  <c r="O1119" i="6" a="1"/>
  <c r="O1119" i="6" s="1"/>
  <c r="O1120" i="6" a="1"/>
  <c r="O1120" i="6"/>
  <c r="O1121" i="6" a="1"/>
  <c r="O1121" i="6" s="1"/>
  <c r="O1122" i="6" a="1"/>
  <c r="O1122" i="6"/>
  <c r="O1123" i="6" a="1"/>
  <c r="O1123" i="6" s="1"/>
  <c r="O1124" i="6" a="1"/>
  <c r="O1124" i="6"/>
  <c r="O1125" i="6" a="1"/>
  <c r="O1125" i="6" s="1"/>
  <c r="O1126" i="6" a="1"/>
  <c r="O1126" i="6"/>
  <c r="O1127" i="6" a="1"/>
  <c r="O1127" i="6" s="1"/>
  <c r="O1128" i="6" a="1"/>
  <c r="O1128" i="6"/>
  <c r="O1129" i="6" a="1"/>
  <c r="O1129" i="6" s="1"/>
  <c r="O1130" i="6" a="1"/>
  <c r="O1130" i="6"/>
  <c r="O1131" i="6" a="1"/>
  <c r="O1131" i="6" s="1"/>
  <c r="O1132" i="6" a="1"/>
  <c r="O1132" i="6"/>
  <c r="O1133" i="6" a="1"/>
  <c r="O1133" i="6" s="1"/>
  <c r="O1134" i="6" a="1"/>
  <c r="O1134" i="6"/>
  <c r="O1135" i="6" a="1"/>
  <c r="O1135" i="6" s="1"/>
  <c r="O1136" i="6" a="1"/>
  <c r="O1136" i="6"/>
  <c r="O1137" i="6" a="1"/>
  <c r="O1137" i="6" s="1"/>
  <c r="O1138" i="6" a="1"/>
  <c r="O1138" i="6"/>
  <c r="O1139" i="6" a="1"/>
  <c r="O1139" i="6" s="1"/>
  <c r="O1140" i="6" a="1"/>
  <c r="O1140" i="6"/>
  <c r="O1141" i="6" a="1"/>
  <c r="O1141" i="6" s="1"/>
  <c r="O1142" i="6" a="1"/>
  <c r="O1142" i="6"/>
  <c r="O1143" i="6" a="1"/>
  <c r="O1143" i="6" s="1"/>
  <c r="O1144" i="6" a="1"/>
  <c r="O1144" i="6"/>
  <c r="O1145" i="6" a="1"/>
  <c r="O1145" i="6" s="1"/>
  <c r="O1146" i="6" a="1"/>
  <c r="O1146" i="6"/>
  <c r="O1147" i="6" a="1"/>
  <c r="O1147" i="6" s="1"/>
  <c r="O1148" i="6" a="1"/>
  <c r="O1148" i="6"/>
  <c r="O1149" i="6" a="1"/>
  <c r="O1149" i="6" s="1"/>
  <c r="O1150" i="6" a="1"/>
  <c r="O1150" i="6"/>
  <c r="O1151" i="6" a="1"/>
  <c r="O1151" i="6" s="1"/>
  <c r="O1152" i="6" a="1"/>
  <c r="O1152" i="6"/>
  <c r="O1153" i="6" a="1"/>
  <c r="O1153" i="6" s="1"/>
  <c r="O1154" i="6" a="1"/>
  <c r="O1154" i="6"/>
  <c r="O1155" i="6" a="1"/>
  <c r="O1155" i="6" s="1"/>
  <c r="O1156" i="6" a="1"/>
  <c r="O1156" i="6"/>
  <c r="O1157" i="6" a="1"/>
  <c r="O1157" i="6" s="1"/>
  <c r="O1158" i="6" a="1"/>
  <c r="O1158" i="6"/>
  <c r="O1159" i="6" a="1"/>
  <c r="O1159" i="6" s="1"/>
  <c r="O1160" i="6" a="1"/>
  <c r="O1160" i="6"/>
  <c r="O1161" i="6" a="1"/>
  <c r="O1161" i="6" s="1"/>
  <c r="O1162" i="6" a="1"/>
  <c r="O1162" i="6"/>
  <c r="O1163" i="6" a="1"/>
  <c r="O1163" i="6" s="1"/>
  <c r="O1164" i="6" a="1"/>
  <c r="O1164" i="6"/>
  <c r="O1165" i="6" a="1"/>
  <c r="O1165" i="6" s="1"/>
  <c r="O1166" i="6" a="1"/>
  <c r="O1166" i="6"/>
  <c r="O1167" i="6" a="1"/>
  <c r="O1167" i="6" s="1"/>
  <c r="O1168" i="6" a="1"/>
  <c r="O1168" i="6"/>
  <c r="O1169" i="6" a="1"/>
  <c r="O1169" i="6" s="1"/>
  <c r="O1170" i="6" a="1"/>
  <c r="O1170" i="6"/>
  <c r="O1171" i="6" a="1"/>
  <c r="O1171" i="6" s="1"/>
  <c r="O1172" i="6" a="1"/>
  <c r="O1172" i="6"/>
  <c r="O1173" i="6" a="1"/>
  <c r="O1173" i="6" s="1"/>
  <c r="O1174" i="6" a="1"/>
  <c r="O1174" i="6"/>
  <c r="O1175" i="6" a="1"/>
  <c r="O1175" i="6" s="1"/>
  <c r="O1176" i="6" a="1"/>
  <c r="O1176" i="6"/>
  <c r="O1177" i="6" a="1"/>
  <c r="O1177" i="6" s="1"/>
  <c r="O1178" i="6" a="1"/>
  <c r="O1178" i="6"/>
  <c r="O1179" i="6" a="1"/>
  <c r="O1179" i="6" s="1"/>
  <c r="O1180" i="6" a="1"/>
  <c r="O1180" i="6"/>
  <c r="O1181" i="6" a="1"/>
  <c r="O1181" i="6" s="1"/>
  <c r="O1182" i="6" a="1"/>
  <c r="O1182" i="6"/>
  <c r="O1183" i="6" a="1"/>
  <c r="O1183" i="6" s="1"/>
  <c r="O1184" i="6" a="1"/>
  <c r="O1184" i="6"/>
  <c r="O1185" i="6" a="1"/>
  <c r="O1185" i="6" s="1"/>
  <c r="O1186" i="6" a="1"/>
  <c r="O1186" i="6"/>
  <c r="O1187" i="6" a="1"/>
  <c r="O1187" i="6" s="1"/>
  <c r="O1188" i="6" a="1"/>
  <c r="O1188" i="6"/>
  <c r="O1189" i="6" a="1"/>
  <c r="O1189" i="6" s="1"/>
  <c r="O1190" i="6" a="1"/>
  <c r="O1190" i="6"/>
  <c r="O1191" i="6" a="1"/>
  <c r="O1191" i="6" s="1"/>
  <c r="O1192" i="6" a="1"/>
  <c r="O1192" i="6"/>
  <c r="O1193" i="6" a="1"/>
  <c r="O1193" i="6" s="1"/>
  <c r="O1194" i="6" a="1"/>
  <c r="O1194" i="6"/>
  <c r="O1195" i="6" a="1"/>
  <c r="O1195" i="6" s="1"/>
  <c r="O1196" i="6" a="1"/>
  <c r="O1196" i="6"/>
  <c r="O1197" i="6" a="1"/>
  <c r="O1197" i="6" s="1"/>
  <c r="O1198" i="6" a="1"/>
  <c r="O1198" i="6"/>
  <c r="O1199" i="6" a="1"/>
  <c r="O1199" i="6" s="1"/>
  <c r="O1200" i="6" a="1"/>
  <c r="O1200" i="6"/>
  <c r="O1201" i="6" a="1"/>
  <c r="O1201" i="6" s="1"/>
  <c r="O1202" i="6" a="1"/>
  <c r="O1202" i="6"/>
  <c r="O1203" i="6" a="1"/>
  <c r="O1203" i="6" s="1"/>
  <c r="O1204" i="6" a="1"/>
  <c r="O1204" i="6"/>
  <c r="O1205" i="6" a="1"/>
  <c r="O1205" i="6" s="1"/>
  <c r="O1206" i="6" a="1"/>
  <c r="O1206" i="6"/>
  <c r="O1207" i="6" a="1"/>
  <c r="O1207" i="6" s="1"/>
  <c r="O1208" i="6" a="1"/>
  <c r="O1208" i="6"/>
  <c r="O1209" i="6" a="1"/>
  <c r="O1209" i="6" s="1"/>
  <c r="O1210" i="6" a="1"/>
  <c r="O1210" i="6"/>
  <c r="O1211" i="6" a="1"/>
  <c r="O1211" i="6" s="1"/>
  <c r="O1212" i="6" a="1"/>
  <c r="O1212" i="6"/>
  <c r="O1213" i="6" a="1"/>
  <c r="O1213" i="6" s="1"/>
  <c r="O1214" i="6" a="1"/>
  <c r="O1214" i="6"/>
  <c r="O1215" i="6" a="1"/>
  <c r="O1215" i="6" s="1"/>
  <c r="O1216" i="6" a="1"/>
  <c r="O1216" i="6"/>
  <c r="O1217" i="6" a="1"/>
  <c r="O1217" i="6" s="1"/>
  <c r="O1218" i="6" a="1"/>
  <c r="O1218" i="6"/>
  <c r="O1219" i="6" a="1"/>
  <c r="O1219" i="6" s="1"/>
  <c r="O1220" i="6" a="1"/>
  <c r="O1220" i="6"/>
  <c r="O1221" i="6" a="1"/>
  <c r="O1221" i="6" s="1"/>
  <c r="O1222" i="6" a="1"/>
  <c r="O1222" i="6"/>
  <c r="O1223" i="6" a="1"/>
  <c r="O1223" i="6" s="1"/>
  <c r="O1224" i="6" a="1"/>
  <c r="O1224" i="6"/>
  <c r="O1225" i="6" a="1"/>
  <c r="O1225" i="6" s="1"/>
  <c r="O1226" i="6" a="1"/>
  <c r="O1226" i="6"/>
  <c r="O1227" i="6" a="1"/>
  <c r="O1227" i="6" s="1"/>
  <c r="O1228" i="6" a="1"/>
  <c r="O1228" i="6"/>
  <c r="O1229" i="6" a="1"/>
  <c r="O1229" i="6" s="1"/>
  <c r="O1230" i="6" a="1"/>
  <c r="O1230" i="6"/>
  <c r="O1231" i="6" a="1"/>
  <c r="O1231" i="6" s="1"/>
  <c r="O1232" i="6" a="1"/>
  <c r="O1232" i="6"/>
  <c r="O1233" i="6" a="1"/>
  <c r="O1233" i="6" s="1"/>
  <c r="O1234" i="6" a="1"/>
  <c r="O1234" i="6"/>
  <c r="O1235" i="6" a="1"/>
  <c r="O1235" i="6" s="1"/>
  <c r="O1236" i="6" a="1"/>
  <c r="O1236" i="6"/>
  <c r="O1237" i="6" a="1"/>
  <c r="O1237" i="6" s="1"/>
  <c r="O1238" i="6" a="1"/>
  <c r="O1238" i="6"/>
  <c r="O1239" i="6" a="1"/>
  <c r="O1239" i="6" s="1"/>
  <c r="O1240" i="6" a="1"/>
  <c r="O1240" i="6"/>
  <c r="O1241" i="6" a="1"/>
  <c r="O1241" i="6" s="1"/>
  <c r="O1242" i="6" a="1"/>
  <c r="O1242" i="6"/>
  <c r="O1243" i="6" a="1"/>
  <c r="O1243" i="6" s="1"/>
  <c r="O1244" i="6" a="1"/>
  <c r="O1244" i="6"/>
  <c r="O1245" i="6" a="1"/>
  <c r="O1245" i="6" s="1"/>
  <c r="O1246" i="6" a="1"/>
  <c r="O1246" i="6"/>
  <c r="O1247" i="6" a="1"/>
  <c r="O1247" i="6" s="1"/>
  <c r="O1248" i="6" a="1"/>
  <c r="O1248" i="6"/>
  <c r="O1249" i="6" a="1"/>
  <c r="O1249" i="6" s="1"/>
  <c r="O1250" i="6" a="1"/>
  <c r="O1250" i="6"/>
  <c r="O1251" i="6" a="1"/>
  <c r="O1251" i="6" s="1"/>
  <c r="O1252" i="6" a="1"/>
  <c r="O1252" i="6"/>
  <c r="O1253" i="6" a="1"/>
  <c r="O1253" i="6" s="1"/>
  <c r="O1254" i="6" a="1"/>
  <c r="O1254" i="6"/>
  <c r="O1255" i="6" a="1"/>
  <c r="O1255" i="6" s="1"/>
  <c r="O1256" i="6" a="1"/>
  <c r="O1256" i="6"/>
  <c r="O1257" i="6" a="1"/>
  <c r="O1257" i="6" s="1"/>
  <c r="O1258" i="6" a="1"/>
  <c r="O1258" i="6"/>
  <c r="O1259" i="6" a="1"/>
  <c r="O1259" i="6" s="1"/>
  <c r="O1260" i="6" a="1"/>
  <c r="O1260" i="6"/>
  <c r="O1261" i="6" a="1"/>
  <c r="O1261" i="6" s="1"/>
  <c r="O1262" i="6" a="1"/>
  <c r="O1262" i="6"/>
  <c r="O1263" i="6" a="1"/>
  <c r="O1263" i="6" s="1"/>
  <c r="O1264" i="6" a="1"/>
  <c r="O1264" i="6"/>
  <c r="O1265" i="6" a="1"/>
  <c r="O1265" i="6" s="1"/>
  <c r="O1266" i="6" a="1"/>
  <c r="O1266" i="6"/>
  <c r="O1267" i="6" a="1"/>
  <c r="O1267" i="6" s="1"/>
  <c r="O1268" i="6" a="1"/>
  <c r="O1268" i="6"/>
  <c r="O1269" i="6" a="1"/>
  <c r="O1269" i="6" s="1"/>
  <c r="O1270" i="6" a="1"/>
  <c r="O1270" i="6"/>
  <c r="O1271" i="6" a="1"/>
  <c r="O1271" i="6" s="1"/>
  <c r="O1272" i="6" a="1"/>
  <c r="O1272" i="6"/>
  <c r="O1273" i="6" a="1"/>
  <c r="O1273" i="6" s="1"/>
  <c r="O1274" i="6" a="1"/>
  <c r="O1274" i="6"/>
  <c r="O1275" i="6" a="1"/>
  <c r="O1275" i="6" s="1"/>
  <c r="O1276" i="6" a="1"/>
  <c r="O1276" i="6"/>
  <c r="O1277" i="6" a="1"/>
  <c r="O1277" i="6" s="1"/>
  <c r="O1278" i="6" a="1"/>
  <c r="O1278" i="6"/>
  <c r="O1279" i="6" a="1"/>
  <c r="O1279" i="6" s="1"/>
  <c r="O1280" i="6" a="1"/>
  <c r="O1280" i="6"/>
  <c r="O1281" i="6" a="1"/>
  <c r="O1281" i="6" s="1"/>
  <c r="O1282" i="6" a="1"/>
  <c r="O1282" i="6"/>
  <c r="O1283" i="6" a="1"/>
  <c r="O1283" i="6" s="1"/>
  <c r="O1284" i="6" a="1"/>
  <c r="O1284" i="6"/>
  <c r="O1285" i="6" a="1"/>
  <c r="O1285" i="6" s="1"/>
  <c r="O1286" i="6" a="1"/>
  <c r="O1286" i="6"/>
  <c r="O1287" i="6" a="1"/>
  <c r="O1287" i="6" s="1"/>
  <c r="O1288" i="6" a="1"/>
  <c r="O1288" i="6"/>
  <c r="O1289" i="6" a="1"/>
  <c r="O1289" i="6" s="1"/>
  <c r="O1290" i="6" a="1"/>
  <c r="O1290" i="6"/>
  <c r="O1291" i="6" a="1"/>
  <c r="O1291" i="6" s="1"/>
  <c r="O1292" i="6" a="1"/>
  <c r="O1292" i="6"/>
  <c r="O1293" i="6" a="1"/>
  <c r="O1293" i="6" s="1"/>
  <c r="O1294" i="6" a="1"/>
  <c r="O1294" i="6"/>
  <c r="O1295" i="6" a="1"/>
  <c r="O1295" i="6" s="1"/>
  <c r="O1296" i="6" a="1"/>
  <c r="O1296" i="6"/>
  <c r="O1297" i="6" a="1"/>
  <c r="O1297" i="6" s="1"/>
  <c r="O1298" i="6" a="1"/>
  <c r="O1298" i="6"/>
  <c r="O1299" i="6" a="1"/>
  <c r="O1299" i="6" s="1"/>
  <c r="O1300" i="6" a="1"/>
  <c r="O1300" i="6"/>
  <c r="O1301" i="6" a="1"/>
  <c r="O1301" i="6" s="1"/>
  <c r="O1302" i="6" a="1"/>
  <c r="O1302" i="6"/>
  <c r="O1303" i="6" a="1"/>
  <c r="O1303" i="6" s="1"/>
  <c r="O1304" i="6" a="1"/>
  <c r="O1304" i="6"/>
  <c r="O1305" i="6" a="1"/>
  <c r="O1305" i="6" s="1"/>
  <c r="O3" i="6" a="1"/>
  <c r="O3" i="6" s="1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0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K1301" i="6"/>
  <c r="K1302" i="6"/>
  <c r="K1303" i="6"/>
  <c r="K1304" i="6"/>
  <c r="K1305" i="6"/>
  <c r="K1306" i="6"/>
  <c r="K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4" i="6"/>
  <c r="L1148" i="7"/>
  <c r="G2" i="9" l="1" a="1"/>
  <c r="G2" i="9" s="1"/>
  <c r="F2" i="9" a="1"/>
  <c r="F2" i="9" s="1"/>
  <c r="E3" i="9"/>
  <c r="C3" i="9"/>
  <c r="D3" i="9"/>
  <c r="A3" i="9"/>
  <c r="B3" i="9"/>
  <c r="V8" i="7"/>
  <c r="V12" i="7"/>
  <c r="V16" i="7"/>
  <c r="V20" i="7"/>
  <c r="V24" i="7"/>
  <c r="V28" i="7"/>
  <c r="V32" i="7"/>
  <c r="V36" i="7"/>
  <c r="V40" i="7"/>
  <c r="V44" i="7"/>
  <c r="V48" i="7"/>
  <c r="V52" i="7"/>
  <c r="V56" i="7"/>
  <c r="V60" i="7"/>
  <c r="V64" i="7"/>
  <c r="V68" i="7"/>
  <c r="V72" i="7"/>
  <c r="V76" i="7"/>
  <c r="V80" i="7"/>
  <c r="V84" i="7"/>
  <c r="V88" i="7"/>
  <c r="V92" i="7"/>
  <c r="V96" i="7"/>
  <c r="V100" i="7"/>
  <c r="V104" i="7"/>
  <c r="V108" i="7"/>
  <c r="V112" i="7"/>
  <c r="V116" i="7"/>
  <c r="V120" i="7"/>
  <c r="V124" i="7"/>
  <c r="V128" i="7"/>
  <c r="V132" i="7"/>
  <c r="V136" i="7"/>
  <c r="V140" i="7"/>
  <c r="V144" i="7"/>
  <c r="V148" i="7"/>
  <c r="V152" i="7"/>
  <c r="V156" i="7"/>
  <c r="V160" i="7"/>
  <c r="V164" i="7"/>
  <c r="V168" i="7"/>
  <c r="V172" i="7"/>
  <c r="V176" i="7"/>
  <c r="V180" i="7"/>
  <c r="V184" i="7"/>
  <c r="V188" i="7"/>
  <c r="V192" i="7"/>
  <c r="V196" i="7"/>
  <c r="V200" i="7"/>
  <c r="V204" i="7"/>
  <c r="V208" i="7"/>
  <c r="V212" i="7"/>
  <c r="V216" i="7"/>
  <c r="V220" i="7"/>
  <c r="V224" i="7"/>
  <c r="V228" i="7"/>
  <c r="V232" i="7"/>
  <c r="V236" i="7"/>
  <c r="V240" i="7"/>
  <c r="V244" i="7"/>
  <c r="V248" i="7"/>
  <c r="V252" i="7"/>
  <c r="V256" i="7"/>
  <c r="V260" i="7"/>
  <c r="V264" i="7"/>
  <c r="V268" i="7"/>
  <c r="V272" i="7"/>
  <c r="V276" i="7"/>
  <c r="V280" i="7"/>
  <c r="V284" i="7"/>
  <c r="V288" i="7"/>
  <c r="V292" i="7"/>
  <c r="V296" i="7"/>
  <c r="V300" i="7"/>
  <c r="V304" i="7"/>
  <c r="V308" i="7"/>
  <c r="V312" i="7"/>
  <c r="V316" i="7"/>
  <c r="V320" i="7"/>
  <c r="V324" i="7"/>
  <c r="V328" i="7"/>
  <c r="V332" i="7"/>
  <c r="V336" i="7"/>
  <c r="V340" i="7"/>
  <c r="V344" i="7"/>
  <c r="V9" i="7"/>
  <c r="V13" i="7"/>
  <c r="V17" i="7"/>
  <c r="V21" i="7"/>
  <c r="V25" i="7"/>
  <c r="V29" i="7"/>
  <c r="V33" i="7"/>
  <c r="V37" i="7"/>
  <c r="V41" i="7"/>
  <c r="V45" i="7"/>
  <c r="V49" i="7"/>
  <c r="V53" i="7"/>
  <c r="V57" i="7"/>
  <c r="V61" i="7"/>
  <c r="V65" i="7"/>
  <c r="V69" i="7"/>
  <c r="V73" i="7"/>
  <c r="V77" i="7"/>
  <c r="V81" i="7"/>
  <c r="V85" i="7"/>
  <c r="V89" i="7"/>
  <c r="V93" i="7"/>
  <c r="V97" i="7"/>
  <c r="V101" i="7"/>
  <c r="V105" i="7"/>
  <c r="V109" i="7"/>
  <c r="V113" i="7"/>
  <c r="V117" i="7"/>
  <c r="V121" i="7"/>
  <c r="V125" i="7"/>
  <c r="V129" i="7"/>
  <c r="V133" i="7"/>
  <c r="V137" i="7"/>
  <c r="V141" i="7"/>
  <c r="V145" i="7"/>
  <c r="V149" i="7"/>
  <c r="V153" i="7"/>
  <c r="V157" i="7"/>
  <c r="V161" i="7"/>
  <c r="V165" i="7"/>
  <c r="V169" i="7"/>
  <c r="V173" i="7"/>
  <c r="V177" i="7"/>
  <c r="V181" i="7"/>
  <c r="V185" i="7"/>
  <c r="V189" i="7"/>
  <c r="V193" i="7"/>
  <c r="V197" i="7"/>
  <c r="V201" i="7"/>
  <c r="V205" i="7"/>
  <c r="V209" i="7"/>
  <c r="V213" i="7"/>
  <c r="V217" i="7"/>
  <c r="V221" i="7"/>
  <c r="V225" i="7"/>
  <c r="V229" i="7"/>
  <c r="V233" i="7"/>
  <c r="V237" i="7"/>
  <c r="V241" i="7"/>
  <c r="V245" i="7"/>
  <c r="V249" i="7"/>
  <c r="V253" i="7"/>
  <c r="V257" i="7"/>
  <c r="V261" i="7"/>
  <c r="V265" i="7"/>
  <c r="V269" i="7"/>
  <c r="V273" i="7"/>
  <c r="V277" i="7"/>
  <c r="V281" i="7"/>
  <c r="V285" i="7"/>
  <c r="V289" i="7"/>
  <c r="V293" i="7"/>
  <c r="V297" i="7"/>
  <c r="V301" i="7"/>
  <c r="V305" i="7"/>
  <c r="V309" i="7"/>
  <c r="V313" i="7"/>
  <c r="V317" i="7"/>
  <c r="V321" i="7"/>
  <c r="V325" i="7"/>
  <c r="V329" i="7"/>
  <c r="V333" i="7"/>
  <c r="V337" i="7"/>
  <c r="V341" i="7"/>
  <c r="V345" i="7"/>
  <c r="V10" i="7"/>
  <c r="V18" i="7"/>
  <c r="V26" i="7"/>
  <c r="V34" i="7"/>
  <c r="V42" i="7"/>
  <c r="V50" i="7"/>
  <c r="V58" i="7"/>
  <c r="V66" i="7"/>
  <c r="V74" i="7"/>
  <c r="V82" i="7"/>
  <c r="V90" i="7"/>
  <c r="V98" i="7"/>
  <c r="V106" i="7"/>
  <c r="V114" i="7"/>
  <c r="V122" i="7"/>
  <c r="V130" i="7"/>
  <c r="V138" i="7"/>
  <c r="V146" i="7"/>
  <c r="V154" i="7"/>
  <c r="V162" i="7"/>
  <c r="V170" i="7"/>
  <c r="V178" i="7"/>
  <c r="V186" i="7"/>
  <c r="V194" i="7"/>
  <c r="V202" i="7"/>
  <c r="V210" i="7"/>
  <c r="V218" i="7"/>
  <c r="V226" i="7"/>
  <c r="V234" i="7"/>
  <c r="V242" i="7"/>
  <c r="V250" i="7"/>
  <c r="V258" i="7"/>
  <c r="V266" i="7"/>
  <c r="V274" i="7"/>
  <c r="V282" i="7"/>
  <c r="V290" i="7"/>
  <c r="V298" i="7"/>
  <c r="V306" i="7"/>
  <c r="V314" i="7"/>
  <c r="V322" i="7"/>
  <c r="V330" i="7"/>
  <c r="V338" i="7"/>
  <c r="V346" i="7"/>
  <c r="V350" i="7"/>
  <c r="V354" i="7"/>
  <c r="V358" i="7"/>
  <c r="V362" i="7"/>
  <c r="V366" i="7"/>
  <c r="V370" i="7"/>
  <c r="V374" i="7"/>
  <c r="V378" i="7"/>
  <c r="V382" i="7"/>
  <c r="V386" i="7"/>
  <c r="V390" i="7"/>
  <c r="V394" i="7"/>
  <c r="V398" i="7"/>
  <c r="V402" i="7"/>
  <c r="V406" i="7"/>
  <c r="V410" i="7"/>
  <c r="V414" i="7"/>
  <c r="V418" i="7"/>
  <c r="V422" i="7"/>
  <c r="V426" i="7"/>
  <c r="V430" i="7"/>
  <c r="V434" i="7"/>
  <c r="V438" i="7"/>
  <c r="V442" i="7"/>
  <c r="V446" i="7"/>
  <c r="V450" i="7"/>
  <c r="V454" i="7"/>
  <c r="V458" i="7"/>
  <c r="V462" i="7"/>
  <c r="V466" i="7"/>
  <c r="V470" i="7"/>
  <c r="V474" i="7"/>
  <c r="V478" i="7"/>
  <c r="V482" i="7"/>
  <c r="V486" i="7"/>
  <c r="V490" i="7"/>
  <c r="V494" i="7"/>
  <c r="V498" i="7"/>
  <c r="V502" i="7"/>
  <c r="V506" i="7"/>
  <c r="V510" i="7"/>
  <c r="V514" i="7"/>
  <c r="V518" i="7"/>
  <c r="V522" i="7"/>
  <c r="V526" i="7"/>
  <c r="V530" i="7"/>
  <c r="V534" i="7"/>
  <c r="V538" i="7"/>
  <c r="V542" i="7"/>
  <c r="V546" i="7"/>
  <c r="V550" i="7"/>
  <c r="V554" i="7"/>
  <c r="V558" i="7"/>
  <c r="V562" i="7"/>
  <c r="V566" i="7"/>
  <c r="V570" i="7"/>
  <c r="V574" i="7"/>
  <c r="V578" i="7"/>
  <c r="V582" i="7"/>
  <c r="V586" i="7"/>
  <c r="V590" i="7"/>
  <c r="V594" i="7"/>
  <c r="V598" i="7"/>
  <c r="V602" i="7"/>
  <c r="V606" i="7"/>
  <c r="V610" i="7"/>
  <c r="V614" i="7"/>
  <c r="V618" i="7"/>
  <c r="V622" i="7"/>
  <c r="V626" i="7"/>
  <c r="V630" i="7"/>
  <c r="V634" i="7"/>
  <c r="V638" i="7"/>
  <c r="V642" i="7"/>
  <c r="V646" i="7"/>
  <c r="V650" i="7"/>
  <c r="V654" i="7"/>
  <c r="V658" i="7"/>
  <c r="V662" i="7"/>
  <c r="V666" i="7"/>
  <c r="V670" i="7"/>
  <c r="V674" i="7"/>
  <c r="V678" i="7"/>
  <c r="V682" i="7"/>
  <c r="V686" i="7"/>
  <c r="V690" i="7"/>
  <c r="V694" i="7"/>
  <c r="V698" i="7"/>
  <c r="V702" i="7"/>
  <c r="V706" i="7"/>
  <c r="V710" i="7"/>
  <c r="V714" i="7"/>
  <c r="V718" i="7"/>
  <c r="V722" i="7"/>
  <c r="V726" i="7"/>
  <c r="V730" i="7"/>
  <c r="V734" i="7"/>
  <c r="V738" i="7"/>
  <c r="V742" i="7"/>
  <c r="V746" i="7"/>
  <c r="V750" i="7"/>
  <c r="V754" i="7"/>
  <c r="V758" i="7"/>
  <c r="V762" i="7"/>
  <c r="V766" i="7"/>
  <c r="V770" i="7"/>
  <c r="V774" i="7"/>
  <c r="V778" i="7"/>
  <c r="V782" i="7"/>
  <c r="V786" i="7"/>
  <c r="V790" i="7"/>
  <c r="V794" i="7"/>
  <c r="V798" i="7"/>
  <c r="V802" i="7"/>
  <c r="V806" i="7"/>
  <c r="V810" i="7"/>
  <c r="V814" i="7"/>
  <c r="V818" i="7"/>
  <c r="V822" i="7"/>
  <c r="V826" i="7"/>
  <c r="V830" i="7"/>
  <c r="V834" i="7"/>
  <c r="V838" i="7"/>
  <c r="V842" i="7"/>
  <c r="V846" i="7"/>
  <c r="V850" i="7"/>
  <c r="V854" i="7"/>
  <c r="V11" i="7"/>
  <c r="V22" i="7"/>
  <c r="V31" i="7"/>
  <c r="V43" i="7"/>
  <c r="V54" i="7"/>
  <c r="V63" i="7"/>
  <c r="V75" i="7"/>
  <c r="V86" i="7"/>
  <c r="V95" i="7"/>
  <c r="V107" i="7"/>
  <c r="V118" i="7"/>
  <c r="V127" i="7"/>
  <c r="V139" i="7"/>
  <c r="V150" i="7"/>
  <c r="V159" i="7"/>
  <c r="V171" i="7"/>
  <c r="V182" i="7"/>
  <c r="V191" i="7"/>
  <c r="V203" i="7"/>
  <c r="V214" i="7"/>
  <c r="V223" i="7"/>
  <c r="V235" i="7"/>
  <c r="V246" i="7"/>
  <c r="V255" i="7"/>
  <c r="V267" i="7"/>
  <c r="V278" i="7"/>
  <c r="V287" i="7"/>
  <c r="V299" i="7"/>
  <c r="V310" i="7"/>
  <c r="V319" i="7"/>
  <c r="V331" i="7"/>
  <c r="V342" i="7"/>
  <c r="V349" i="7"/>
  <c r="V355" i="7"/>
  <c r="V360" i="7"/>
  <c r="V365" i="7"/>
  <c r="V371" i="7"/>
  <c r="V376" i="7"/>
  <c r="V381" i="7"/>
  <c r="V387" i="7"/>
  <c r="V392" i="7"/>
  <c r="V397" i="7"/>
  <c r="V403" i="7"/>
  <c r="V408" i="7"/>
  <c r="V413" i="7"/>
  <c r="V14" i="7"/>
  <c r="V23" i="7"/>
  <c r="V35" i="7"/>
  <c r="V46" i="7"/>
  <c r="V55" i="7"/>
  <c r="V67" i="7"/>
  <c r="V78" i="7"/>
  <c r="V87" i="7"/>
  <c r="V99" i="7"/>
  <c r="V110" i="7"/>
  <c r="V119" i="7"/>
  <c r="V131" i="7"/>
  <c r="V142" i="7"/>
  <c r="V151" i="7"/>
  <c r="V163" i="7"/>
  <c r="V174" i="7"/>
  <c r="V183" i="7"/>
  <c r="V195" i="7"/>
  <c r="V206" i="7"/>
  <c r="V215" i="7"/>
  <c r="V227" i="7"/>
  <c r="V238" i="7"/>
  <c r="V247" i="7"/>
  <c r="V259" i="7"/>
  <c r="V270" i="7"/>
  <c r="V279" i="7"/>
  <c r="V291" i="7"/>
  <c r="V302" i="7"/>
  <c r="V311" i="7"/>
  <c r="V323" i="7"/>
  <c r="V334" i="7"/>
  <c r="V343" i="7"/>
  <c r="V351" i="7"/>
  <c r="V356" i="7"/>
  <c r="V361" i="7"/>
  <c r="V367" i="7"/>
  <c r="V372" i="7"/>
  <c r="V377" i="7"/>
  <c r="V383" i="7"/>
  <c r="V388" i="7"/>
  <c r="V393" i="7"/>
  <c r="V399" i="7"/>
  <c r="V404" i="7"/>
  <c r="V409" i="7"/>
  <c r="V415" i="7"/>
  <c r="V420" i="7"/>
  <c r="V425" i="7"/>
  <c r="V431" i="7"/>
  <c r="V436" i="7"/>
  <c r="V441" i="7"/>
  <c r="V447" i="7"/>
  <c r="V452" i="7"/>
  <c r="V457" i="7"/>
  <c r="V463" i="7"/>
  <c r="V468" i="7"/>
  <c r="V473" i="7"/>
  <c r="V479" i="7"/>
  <c r="V484" i="7"/>
  <c r="V489" i="7"/>
  <c r="V495" i="7"/>
  <c r="V500" i="7"/>
  <c r="V505" i="7"/>
  <c r="V511" i="7"/>
  <c r="V516" i="7"/>
  <c r="V521" i="7"/>
  <c r="V527" i="7"/>
  <c r="V532" i="7"/>
  <c r="V537" i="7"/>
  <c r="V543" i="7"/>
  <c r="V548" i="7"/>
  <c r="V553" i="7"/>
  <c r="V559" i="7"/>
  <c r="V564" i="7"/>
  <c r="V569" i="7"/>
  <c r="V575" i="7"/>
  <c r="V580" i="7"/>
  <c r="V585" i="7"/>
  <c r="V591" i="7"/>
  <c r="V596" i="7"/>
  <c r="V601" i="7"/>
  <c r="V607" i="7"/>
  <c r="V612" i="7"/>
  <c r="V617" i="7"/>
  <c r="V623" i="7"/>
  <c r="V628" i="7"/>
  <c r="V15" i="7"/>
  <c r="V38" i="7"/>
  <c r="V59" i="7"/>
  <c r="V79" i="7"/>
  <c r="V102" i="7"/>
  <c r="V123" i="7"/>
  <c r="V143" i="7"/>
  <c r="V166" i="7"/>
  <c r="V187" i="7"/>
  <c r="V207" i="7"/>
  <c r="V230" i="7"/>
  <c r="V251" i="7"/>
  <c r="V271" i="7"/>
  <c r="V294" i="7"/>
  <c r="V315" i="7"/>
  <c r="V335" i="7"/>
  <c r="V352" i="7"/>
  <c r="V363" i="7"/>
  <c r="V373" i="7"/>
  <c r="V384" i="7"/>
  <c r="V395" i="7"/>
  <c r="V405" i="7"/>
  <c r="V416" i="7"/>
  <c r="V423" i="7"/>
  <c r="V429" i="7"/>
  <c r="V437" i="7"/>
  <c r="V444" i="7"/>
  <c r="V451" i="7"/>
  <c r="V459" i="7"/>
  <c r="V465" i="7"/>
  <c r="V472" i="7"/>
  <c r="V480" i="7"/>
  <c r="V487" i="7"/>
  <c r="V493" i="7"/>
  <c r="V501" i="7"/>
  <c r="V508" i="7"/>
  <c r="V515" i="7"/>
  <c r="V523" i="7"/>
  <c r="V529" i="7"/>
  <c r="V536" i="7"/>
  <c r="V544" i="7"/>
  <c r="V551" i="7"/>
  <c r="V557" i="7"/>
  <c r="V565" i="7"/>
  <c r="V572" i="7"/>
  <c r="V579" i="7"/>
  <c r="V587" i="7"/>
  <c r="V593" i="7"/>
  <c r="V600" i="7"/>
  <c r="V608" i="7"/>
  <c r="V615" i="7"/>
  <c r="V621" i="7"/>
  <c r="V629" i="7"/>
  <c r="V635" i="7"/>
  <c r="V640" i="7"/>
  <c r="V645" i="7"/>
  <c r="V651" i="7"/>
  <c r="V656" i="7"/>
  <c r="V661" i="7"/>
  <c r="V667" i="7"/>
  <c r="V672" i="7"/>
  <c r="V677" i="7"/>
  <c r="V683" i="7"/>
  <c r="V688" i="7"/>
  <c r="V693" i="7"/>
  <c r="V699" i="7"/>
  <c r="V704" i="7"/>
  <c r="V709" i="7"/>
  <c r="V715" i="7"/>
  <c r="V720" i="7"/>
  <c r="V725" i="7"/>
  <c r="V731" i="7"/>
  <c r="V736" i="7"/>
  <c r="V741" i="7"/>
  <c r="V747" i="7"/>
  <c r="V752" i="7"/>
  <c r="V757" i="7"/>
  <c r="V763" i="7"/>
  <c r="V768" i="7"/>
  <c r="V773" i="7"/>
  <c r="V779" i="7"/>
  <c r="V784" i="7"/>
  <c r="V789" i="7"/>
  <c r="V795" i="7"/>
  <c r="V800" i="7"/>
  <c r="V805" i="7"/>
  <c r="V811" i="7"/>
  <c r="V816" i="7"/>
  <c r="V821" i="7"/>
  <c r="V827" i="7"/>
  <c r="V832" i="7"/>
  <c r="V837" i="7"/>
  <c r="V843" i="7"/>
  <c r="V848" i="7"/>
  <c r="V853" i="7"/>
  <c r="V858" i="7"/>
  <c r="V862" i="7"/>
  <c r="V866" i="7"/>
  <c r="V870" i="7"/>
  <c r="V874" i="7"/>
  <c r="V878" i="7"/>
  <c r="V882" i="7"/>
  <c r="V886" i="7"/>
  <c r="V890" i="7"/>
  <c r="V894" i="7"/>
  <c r="V898" i="7"/>
  <c r="V902" i="7"/>
  <c r="V906" i="7"/>
  <c r="V910" i="7"/>
  <c r="V914" i="7"/>
  <c r="V918" i="7"/>
  <c r="V922" i="7"/>
  <c r="V926" i="7"/>
  <c r="V930" i="7"/>
  <c r="V934" i="7"/>
  <c r="V938" i="7"/>
  <c r="V942" i="7"/>
  <c r="V946" i="7"/>
  <c r="V950" i="7"/>
  <c r="V954" i="7"/>
  <c r="V958" i="7"/>
  <c r="V962" i="7"/>
  <c r="V966" i="7"/>
  <c r="V970" i="7"/>
  <c r="V974" i="7"/>
  <c r="V978" i="7"/>
  <c r="V982" i="7"/>
  <c r="V986" i="7"/>
  <c r="V990" i="7"/>
  <c r="V994" i="7"/>
  <c r="V998" i="7"/>
  <c r="V1002" i="7"/>
  <c r="V1006" i="7"/>
  <c r="V1010" i="7"/>
  <c r="V1014" i="7"/>
  <c r="V1018" i="7"/>
  <c r="V1022" i="7"/>
  <c r="V1026" i="7"/>
  <c r="V1030" i="7"/>
  <c r="V1034" i="7"/>
  <c r="V1038" i="7"/>
  <c r="V1042" i="7"/>
  <c r="V1046" i="7"/>
  <c r="V1050" i="7"/>
  <c r="V1054" i="7"/>
  <c r="V1058" i="7"/>
  <c r="V1062" i="7"/>
  <c r="V1066" i="7"/>
  <c r="V1070" i="7"/>
  <c r="V1074" i="7"/>
  <c r="V1078" i="7"/>
  <c r="V1082" i="7"/>
  <c r="V1086" i="7"/>
  <c r="V1090" i="7"/>
  <c r="V1094" i="7"/>
  <c r="V1098" i="7"/>
  <c r="V1102" i="7"/>
  <c r="V1106" i="7"/>
  <c r="V1110" i="7"/>
  <c r="V1114" i="7"/>
  <c r="V1118" i="7"/>
  <c r="V1122" i="7"/>
  <c r="V1126" i="7"/>
  <c r="V1130" i="7"/>
  <c r="V1134" i="7"/>
  <c r="V1138" i="7"/>
  <c r="V1142" i="7"/>
  <c r="V1146" i="7"/>
  <c r="V1150" i="7"/>
  <c r="V1154" i="7"/>
  <c r="V1158" i="7"/>
  <c r="V1162" i="7"/>
  <c r="V1166" i="7"/>
  <c r="V1170" i="7"/>
  <c r="V1174" i="7"/>
  <c r="V1178" i="7"/>
  <c r="V1182" i="7"/>
  <c r="V1186" i="7"/>
  <c r="V1190" i="7"/>
  <c r="V1194" i="7"/>
  <c r="V1198" i="7"/>
  <c r="V1202" i="7"/>
  <c r="V1206" i="7"/>
  <c r="V1210" i="7"/>
  <c r="V1214" i="7"/>
  <c r="V1218" i="7"/>
  <c r="V1222" i="7"/>
  <c r="V1226" i="7"/>
  <c r="V1230" i="7"/>
  <c r="V1234" i="7"/>
  <c r="V1238" i="7"/>
  <c r="V1242" i="7"/>
  <c r="V1246" i="7"/>
  <c r="V1250" i="7"/>
  <c r="V1254" i="7"/>
  <c r="V1258" i="7"/>
  <c r="V1262" i="7"/>
  <c r="V1266" i="7"/>
  <c r="V1270" i="7"/>
  <c r="V1274" i="7"/>
  <c r="V1278" i="7"/>
  <c r="V1282" i="7"/>
  <c r="V1286" i="7"/>
  <c r="V1290" i="7"/>
  <c r="V1294" i="7"/>
  <c r="V1298" i="7"/>
  <c r="V1302" i="7"/>
  <c r="V1306" i="7"/>
  <c r="V475" i="7"/>
  <c r="V481" i="7"/>
  <c r="V488" i="7"/>
  <c r="V496" i="7"/>
  <c r="V503" i="7"/>
  <c r="V509" i="7"/>
  <c r="V517" i="7"/>
  <c r="V524" i="7"/>
  <c r="V531" i="7"/>
  <c r="V539" i="7"/>
  <c r="V545" i="7"/>
  <c r="V552" i="7"/>
  <c r="V560" i="7"/>
  <c r="V567" i="7"/>
  <c r="V573" i="7"/>
  <c r="V581" i="7"/>
  <c r="V588" i="7"/>
  <c r="V595" i="7"/>
  <c r="V603" i="7"/>
  <c r="V609" i="7"/>
  <c r="V616" i="7"/>
  <c r="V624" i="7"/>
  <c r="V631" i="7"/>
  <c r="V636" i="7"/>
  <c r="V641" i="7"/>
  <c r="V647" i="7"/>
  <c r="V652" i="7"/>
  <c r="V657" i="7"/>
  <c r="V663" i="7"/>
  <c r="V668" i="7"/>
  <c r="V673" i="7"/>
  <c r="V679" i="7"/>
  <c r="V684" i="7"/>
  <c r="V689" i="7"/>
  <c r="V695" i="7"/>
  <c r="V700" i="7"/>
  <c r="V705" i="7"/>
  <c r="V711" i="7"/>
  <c r="V716" i="7"/>
  <c r="V721" i="7"/>
  <c r="V727" i="7"/>
  <c r="V732" i="7"/>
  <c r="V737" i="7"/>
  <c r="V743" i="7"/>
  <c r="V748" i="7"/>
  <c r="V753" i="7"/>
  <c r="V759" i="7"/>
  <c r="V764" i="7"/>
  <c r="V769" i="7"/>
  <c r="V775" i="7"/>
  <c r="V780" i="7"/>
  <c r="V785" i="7"/>
  <c r="V791" i="7"/>
  <c r="V796" i="7"/>
  <c r="V801" i="7"/>
  <c r="V807" i="7"/>
  <c r="V812" i="7"/>
  <c r="V817" i="7"/>
  <c r="V823" i="7"/>
  <c r="V828" i="7"/>
  <c r="V833" i="7"/>
  <c r="V839" i="7"/>
  <c r="V844" i="7"/>
  <c r="V849" i="7"/>
  <c r="V855" i="7"/>
  <c r="V859" i="7"/>
  <c r="V863" i="7"/>
  <c r="V867" i="7"/>
  <c r="V871" i="7"/>
  <c r="V875" i="7"/>
  <c r="V879" i="7"/>
  <c r="V883" i="7"/>
  <c r="V887" i="7"/>
  <c r="V891" i="7"/>
  <c r="V895" i="7"/>
  <c r="V899" i="7"/>
  <c r="V903" i="7"/>
  <c r="V907" i="7"/>
  <c r="V911" i="7"/>
  <c r="V915" i="7"/>
  <c r="V919" i="7"/>
  <c r="V923" i="7"/>
  <c r="V927" i="7"/>
  <c r="V931" i="7"/>
  <c r="V935" i="7"/>
  <c r="V939" i="7"/>
  <c r="V943" i="7"/>
  <c r="V947" i="7"/>
  <c r="V951" i="7"/>
  <c r="V955" i="7"/>
  <c r="V959" i="7"/>
  <c r="V963" i="7"/>
  <c r="V967" i="7"/>
  <c r="V971" i="7"/>
  <c r="V975" i="7"/>
  <c r="V979" i="7"/>
  <c r="V983" i="7"/>
  <c r="V987" i="7"/>
  <c r="V991" i="7"/>
  <c r="V995" i="7"/>
  <c r="V999" i="7"/>
  <c r="V1003" i="7"/>
  <c r="V1007" i="7"/>
  <c r="V1011" i="7"/>
  <c r="V1015" i="7"/>
  <c r="V1019" i="7"/>
  <c r="V1023" i="7"/>
  <c r="V1027" i="7"/>
  <c r="V1031" i="7"/>
  <c r="V1035" i="7"/>
  <c r="V1039" i="7"/>
  <c r="V1043" i="7"/>
  <c r="V1047" i="7"/>
  <c r="V1051" i="7"/>
  <c r="V1055" i="7"/>
  <c r="V1059" i="7"/>
  <c r="V1063" i="7"/>
  <c r="V1067" i="7"/>
  <c r="V1071" i="7"/>
  <c r="V1075" i="7"/>
  <c r="V1079" i="7"/>
  <c r="V1083" i="7"/>
  <c r="V1087" i="7"/>
  <c r="V1091" i="7"/>
  <c r="V1095" i="7"/>
  <c r="V1099" i="7"/>
  <c r="V1103" i="7"/>
  <c r="V1107" i="7"/>
  <c r="V1111" i="7"/>
  <c r="V1115" i="7"/>
  <c r="V1119" i="7"/>
  <c r="V1123" i="7"/>
  <c r="V1127" i="7"/>
  <c r="V19" i="7"/>
  <c r="V39" i="7"/>
  <c r="V62" i="7"/>
  <c r="V83" i="7"/>
  <c r="V103" i="7"/>
  <c r="V126" i="7"/>
  <c r="V147" i="7"/>
  <c r="V167" i="7"/>
  <c r="V190" i="7"/>
  <c r="V211" i="7"/>
  <c r="V231" i="7"/>
  <c r="V254" i="7"/>
  <c r="V275" i="7"/>
  <c r="V295" i="7"/>
  <c r="V318" i="7"/>
  <c r="V339" i="7"/>
  <c r="V353" i="7"/>
  <c r="V364" i="7"/>
  <c r="V375" i="7"/>
  <c r="V385" i="7"/>
  <c r="V396" i="7"/>
  <c r="V407" i="7"/>
  <c r="V417" i="7"/>
  <c r="V424" i="7"/>
  <c r="V432" i="7"/>
  <c r="V439" i="7"/>
  <c r="V445" i="7"/>
  <c r="V453" i="7"/>
  <c r="V460" i="7"/>
  <c r="V467" i="7"/>
  <c r="V27" i="7"/>
  <c r="V70" i="7"/>
  <c r="V111" i="7"/>
  <c r="V155" i="7"/>
  <c r="V198" i="7"/>
  <c r="V239" i="7"/>
  <c r="V283" i="7"/>
  <c r="V326" i="7"/>
  <c r="V357" i="7"/>
  <c r="V379" i="7"/>
  <c r="V400" i="7"/>
  <c r="V419" i="7"/>
  <c r="V433" i="7"/>
  <c r="V448" i="7"/>
  <c r="V461" i="7"/>
  <c r="V476" i="7"/>
  <c r="V491" i="7"/>
  <c r="V504" i="7"/>
  <c r="V519" i="7"/>
  <c r="V533" i="7"/>
  <c r="V547" i="7"/>
  <c r="V561" i="7"/>
  <c r="V576" i="7"/>
  <c r="V589" i="7"/>
  <c r="V604" i="7"/>
  <c r="V619" i="7"/>
  <c r="V632" i="7"/>
  <c r="V643" i="7"/>
  <c r="V653" i="7"/>
  <c r="V664" i="7"/>
  <c r="V675" i="7"/>
  <c r="V685" i="7"/>
  <c r="V696" i="7"/>
  <c r="V707" i="7"/>
  <c r="V717" i="7"/>
  <c r="V728" i="7"/>
  <c r="V739" i="7"/>
  <c r="V749" i="7"/>
  <c r="V760" i="7"/>
  <c r="V771" i="7"/>
  <c r="V781" i="7"/>
  <c r="V792" i="7"/>
  <c r="V803" i="7"/>
  <c r="V813" i="7"/>
  <c r="V824" i="7"/>
  <c r="V835" i="7"/>
  <c r="V845" i="7"/>
  <c r="V856" i="7"/>
  <c r="V864" i="7"/>
  <c r="V872" i="7"/>
  <c r="V880" i="7"/>
  <c r="V888" i="7"/>
  <c r="V896" i="7"/>
  <c r="V904" i="7"/>
  <c r="V912" i="7"/>
  <c r="V920" i="7"/>
  <c r="V928" i="7"/>
  <c r="V936" i="7"/>
  <c r="V944" i="7"/>
  <c r="V952" i="7"/>
  <c r="V960" i="7"/>
  <c r="V968" i="7"/>
  <c r="V976" i="7"/>
  <c r="V984" i="7"/>
  <c r="V992" i="7"/>
  <c r="V1000" i="7"/>
  <c r="V1008" i="7"/>
  <c r="V1016" i="7"/>
  <c r="V1024" i="7"/>
  <c r="V1032" i="7"/>
  <c r="V1040" i="7"/>
  <c r="V1048" i="7"/>
  <c r="V1056" i="7"/>
  <c r="V1064" i="7"/>
  <c r="V1072" i="7"/>
  <c r="V1080" i="7"/>
  <c r="V1088" i="7"/>
  <c r="V1096" i="7"/>
  <c r="V1104" i="7"/>
  <c r="V1112" i="7"/>
  <c r="V1120" i="7"/>
  <c r="V1128" i="7"/>
  <c r="V1133" i="7"/>
  <c r="V1139" i="7"/>
  <c r="V1144" i="7"/>
  <c r="V1149" i="7"/>
  <c r="V1155" i="7"/>
  <c r="V1160" i="7"/>
  <c r="V1165" i="7"/>
  <c r="V1171" i="7"/>
  <c r="V1176" i="7"/>
  <c r="V1181" i="7"/>
  <c r="V1187" i="7"/>
  <c r="V1192" i="7"/>
  <c r="V1197" i="7"/>
  <c r="V1203" i="7"/>
  <c r="V1208" i="7"/>
  <c r="V1213" i="7"/>
  <c r="V1219" i="7"/>
  <c r="V1224" i="7"/>
  <c r="V1229" i="7"/>
  <c r="V1235" i="7"/>
  <c r="V1240" i="7"/>
  <c r="V1245" i="7"/>
  <c r="V1251" i="7"/>
  <c r="V1256" i="7"/>
  <c r="V1261" i="7"/>
  <c r="V1267" i="7"/>
  <c r="V1272" i="7"/>
  <c r="V1277" i="7"/>
  <c r="V1283" i="7"/>
  <c r="V1288" i="7"/>
  <c r="V1293" i="7"/>
  <c r="V1299" i="7"/>
  <c r="V1304" i="7"/>
  <c r="V6" i="7"/>
  <c r="L20" i="8" s="1"/>
  <c r="V71" i="7"/>
  <c r="V327" i="7"/>
  <c r="V401" i="7"/>
  <c r="V435" i="7"/>
  <c r="V464" i="7"/>
  <c r="V477" i="7"/>
  <c r="V520" i="7"/>
  <c r="V549" i="7"/>
  <c r="V577" i="7"/>
  <c r="V605" i="7"/>
  <c r="V620" i="7"/>
  <c r="V644" i="7"/>
  <c r="V665" i="7"/>
  <c r="V687" i="7"/>
  <c r="V708" i="7"/>
  <c r="V729" i="7"/>
  <c r="V751" i="7"/>
  <c r="V772" i="7"/>
  <c r="V793" i="7"/>
  <c r="V815" i="7"/>
  <c r="V836" i="7"/>
  <c r="V857" i="7"/>
  <c r="V873" i="7"/>
  <c r="V889" i="7"/>
  <c r="V905" i="7"/>
  <c r="V921" i="7"/>
  <c r="V937" i="7"/>
  <c r="V945" i="7"/>
  <c r="V961" i="7"/>
  <c r="V985" i="7"/>
  <c r="V1001" i="7"/>
  <c r="V1009" i="7"/>
  <c r="V1025" i="7"/>
  <c r="V1041" i="7"/>
  <c r="V1057" i="7"/>
  <c r="V1081" i="7"/>
  <c r="V1097" i="7"/>
  <c r="V1113" i="7"/>
  <c r="V1121" i="7"/>
  <c r="V1135" i="7"/>
  <c r="V1145" i="7"/>
  <c r="V1156" i="7"/>
  <c r="V1167" i="7"/>
  <c r="V1183" i="7"/>
  <c r="V1193" i="7"/>
  <c r="V1204" i="7"/>
  <c r="V1215" i="7"/>
  <c r="V1225" i="7"/>
  <c r="V1236" i="7"/>
  <c r="V1247" i="7"/>
  <c r="V1257" i="7"/>
  <c r="V1263" i="7"/>
  <c r="V1273" i="7"/>
  <c r="V1284" i="7"/>
  <c r="V1295" i="7"/>
  <c r="V1305" i="7"/>
  <c r="V47" i="7"/>
  <c r="V134" i="7"/>
  <c r="V219" i="7"/>
  <c r="V303" i="7"/>
  <c r="V368" i="7"/>
  <c r="V411" i="7"/>
  <c r="V440" i="7"/>
  <c r="V469" i="7"/>
  <c r="V497" i="7"/>
  <c r="V540" i="7"/>
  <c r="V568" i="7"/>
  <c r="V597" i="7"/>
  <c r="V625" i="7"/>
  <c r="V637" i="7"/>
  <c r="V659" i="7"/>
  <c r="V680" i="7"/>
  <c r="V701" i="7"/>
  <c r="V723" i="7"/>
  <c r="V744" i="7"/>
  <c r="V765" i="7"/>
  <c r="V787" i="7"/>
  <c r="V819" i="7"/>
  <c r="V840" i="7"/>
  <c r="V860" i="7"/>
  <c r="V876" i="7"/>
  <c r="V884" i="7"/>
  <c r="V900" i="7"/>
  <c r="V916" i="7"/>
  <c r="V932" i="7"/>
  <c r="V948" i="7"/>
  <c r="V964" i="7"/>
  <c r="V980" i="7"/>
  <c r="V996" i="7"/>
  <c r="V1012" i="7"/>
  <c r="V1028" i="7"/>
  <c r="V1044" i="7"/>
  <c r="V1060" i="7"/>
  <c r="V1076" i="7"/>
  <c r="V1092" i="7"/>
  <c r="V1108" i="7"/>
  <c r="V1124" i="7"/>
  <c r="V1136" i="7"/>
  <c r="V1147" i="7"/>
  <c r="V1157" i="7"/>
  <c r="V1168" i="7"/>
  <c r="V1179" i="7"/>
  <c r="V1184" i="7"/>
  <c r="V1195" i="7"/>
  <c r="V1205" i="7"/>
  <c r="V1221" i="7"/>
  <c r="V1232" i="7"/>
  <c r="V1243" i="7"/>
  <c r="V1253" i="7"/>
  <c r="V1259" i="7"/>
  <c r="V1269" i="7"/>
  <c r="V1280" i="7"/>
  <c r="V1296" i="7"/>
  <c r="V1307" i="7"/>
  <c r="V51" i="7"/>
  <c r="V135" i="7"/>
  <c r="V179" i="7"/>
  <c r="V263" i="7"/>
  <c r="V348" i="7"/>
  <c r="V391" i="7"/>
  <c r="V428" i="7"/>
  <c r="V456" i="7"/>
  <c r="V485" i="7"/>
  <c r="V513" i="7"/>
  <c r="V528" i="7"/>
  <c r="V556" i="7"/>
  <c r="V584" i="7"/>
  <c r="V613" i="7"/>
  <c r="V639" i="7"/>
  <c r="V671" i="7"/>
  <c r="V692" i="7"/>
  <c r="V713" i="7"/>
  <c r="V735" i="7"/>
  <c r="V756" i="7"/>
  <c r="V777" i="7"/>
  <c r="V799" i="7"/>
  <c r="V820" i="7"/>
  <c r="V841" i="7"/>
  <c r="V861" i="7"/>
  <c r="V877" i="7"/>
  <c r="V893" i="7"/>
  <c r="V909" i="7"/>
  <c r="V925" i="7"/>
  <c r="V941" i="7"/>
  <c r="V957" i="7"/>
  <c r="V973" i="7"/>
  <c r="V989" i="7"/>
  <c r="V1005" i="7"/>
  <c r="V1021" i="7"/>
  <c r="V1037" i="7"/>
  <c r="V1053" i="7"/>
  <c r="V1069" i="7"/>
  <c r="V1077" i="7"/>
  <c r="V1101" i="7"/>
  <c r="V1109" i="7"/>
  <c r="V1125" i="7"/>
  <c r="V1137" i="7"/>
  <c r="V1148" i="7"/>
  <c r="V1159" i="7"/>
  <c r="V1169" i="7"/>
  <c r="V1180" i="7"/>
  <c r="V1191" i="7"/>
  <c r="V1201" i="7"/>
  <c r="V1212" i="7"/>
  <c r="V1223" i="7"/>
  <c r="V1233" i="7"/>
  <c r="V1244" i="7"/>
  <c r="V1255" i="7"/>
  <c r="V1265" i="7"/>
  <c r="V1276" i="7"/>
  <c r="V30" i="7"/>
  <c r="V115" i="7"/>
  <c r="V158" i="7"/>
  <c r="V199" i="7"/>
  <c r="V243" i="7"/>
  <c r="V286" i="7"/>
  <c r="V359" i="7"/>
  <c r="V380" i="7"/>
  <c r="V421" i="7"/>
  <c r="V449" i="7"/>
  <c r="V492" i="7"/>
  <c r="V507" i="7"/>
  <c r="V535" i="7"/>
  <c r="V563" i="7"/>
  <c r="V592" i="7"/>
  <c r="V633" i="7"/>
  <c r="V655" i="7"/>
  <c r="V676" i="7"/>
  <c r="V697" i="7"/>
  <c r="V719" i="7"/>
  <c r="V740" i="7"/>
  <c r="V761" i="7"/>
  <c r="V783" i="7"/>
  <c r="V804" i="7"/>
  <c r="V825" i="7"/>
  <c r="V847" i="7"/>
  <c r="V865" i="7"/>
  <c r="V881" i="7"/>
  <c r="V897" i="7"/>
  <c r="V913" i="7"/>
  <c r="V929" i="7"/>
  <c r="V953" i="7"/>
  <c r="V969" i="7"/>
  <c r="V977" i="7"/>
  <c r="V993" i="7"/>
  <c r="V1017" i="7"/>
  <c r="V1033" i="7"/>
  <c r="V1049" i="7"/>
  <c r="V1065" i="7"/>
  <c r="V1073" i="7"/>
  <c r="V1089" i="7"/>
  <c r="V1105" i="7"/>
  <c r="V1129" i="7"/>
  <c r="V1140" i="7"/>
  <c r="V1151" i="7"/>
  <c r="V1161" i="7"/>
  <c r="V1172" i="7"/>
  <c r="V1177" i="7"/>
  <c r="V1188" i="7"/>
  <c r="V1199" i="7"/>
  <c r="V1209" i="7"/>
  <c r="V1220" i="7"/>
  <c r="V1231" i="7"/>
  <c r="V1241" i="7"/>
  <c r="V1252" i="7"/>
  <c r="V1268" i="7"/>
  <c r="V1279" i="7"/>
  <c r="V1289" i="7"/>
  <c r="V1300" i="7"/>
  <c r="V91" i="7"/>
  <c r="V175" i="7"/>
  <c r="V262" i="7"/>
  <c r="V347" i="7"/>
  <c r="V389" i="7"/>
  <c r="V427" i="7"/>
  <c r="V455" i="7"/>
  <c r="V483" i="7"/>
  <c r="V512" i="7"/>
  <c r="V525" i="7"/>
  <c r="V555" i="7"/>
  <c r="V583" i="7"/>
  <c r="V611" i="7"/>
  <c r="V648" i="7"/>
  <c r="V669" i="7"/>
  <c r="V691" i="7"/>
  <c r="V712" i="7"/>
  <c r="V733" i="7"/>
  <c r="V755" i="7"/>
  <c r="V776" i="7"/>
  <c r="V797" i="7"/>
  <c r="V808" i="7"/>
  <c r="V829" i="7"/>
  <c r="V851" i="7"/>
  <c r="V868" i="7"/>
  <c r="V892" i="7"/>
  <c r="V908" i="7"/>
  <c r="V924" i="7"/>
  <c r="V940" i="7"/>
  <c r="V956" i="7"/>
  <c r="V972" i="7"/>
  <c r="V988" i="7"/>
  <c r="V1004" i="7"/>
  <c r="V1020" i="7"/>
  <c r="V1036" i="7"/>
  <c r="V1052" i="7"/>
  <c r="V1068" i="7"/>
  <c r="V1084" i="7"/>
  <c r="V1100" i="7"/>
  <c r="V1116" i="7"/>
  <c r="V1131" i="7"/>
  <c r="V1141" i="7"/>
  <c r="V1152" i="7"/>
  <c r="V1163" i="7"/>
  <c r="V1173" i="7"/>
  <c r="V1189" i="7"/>
  <c r="V1200" i="7"/>
  <c r="V1211" i="7"/>
  <c r="V1216" i="7"/>
  <c r="V1227" i="7"/>
  <c r="V1237" i="7"/>
  <c r="V1248" i="7"/>
  <c r="V1264" i="7"/>
  <c r="V1275" i="7"/>
  <c r="V1285" i="7"/>
  <c r="V1291" i="7"/>
  <c r="V1301" i="7"/>
  <c r="V7" i="7"/>
  <c r="V94" i="7"/>
  <c r="V222" i="7"/>
  <c r="V307" i="7"/>
  <c r="V369" i="7"/>
  <c r="V412" i="7"/>
  <c r="V443" i="7"/>
  <c r="V471" i="7"/>
  <c r="V499" i="7"/>
  <c r="V541" i="7"/>
  <c r="V571" i="7"/>
  <c r="V599" i="7"/>
  <c r="V627" i="7"/>
  <c r="V649" i="7"/>
  <c r="V660" i="7"/>
  <c r="V681" i="7"/>
  <c r="V703" i="7"/>
  <c r="V724" i="7"/>
  <c r="V745" i="7"/>
  <c r="V767" i="7"/>
  <c r="V788" i="7"/>
  <c r="V809" i="7"/>
  <c r="V831" i="7"/>
  <c r="V852" i="7"/>
  <c r="V869" i="7"/>
  <c r="V885" i="7"/>
  <c r="V901" i="7"/>
  <c r="V917" i="7"/>
  <c r="V933" i="7"/>
  <c r="V949" i="7"/>
  <c r="V965" i="7"/>
  <c r="V981" i="7"/>
  <c r="V997" i="7"/>
  <c r="V1013" i="7"/>
  <c r="V1029" i="7"/>
  <c r="V1045" i="7"/>
  <c r="V1061" i="7"/>
  <c r="V1085" i="7"/>
  <c r="V1093" i="7"/>
  <c r="V1117" i="7"/>
  <c r="V1132" i="7"/>
  <c r="V1143" i="7"/>
  <c r="V1153" i="7"/>
  <c r="V1164" i="7"/>
  <c r="V1175" i="7"/>
  <c r="V1185" i="7"/>
  <c r="V1196" i="7"/>
  <c r="V1207" i="7"/>
  <c r="V1217" i="7"/>
  <c r="V1228" i="7"/>
  <c r="V1239" i="7"/>
  <c r="V1249" i="7"/>
  <c r="V1260" i="7"/>
  <c r="V1271" i="7"/>
  <c r="V1287" i="7"/>
  <c r="V1308" i="7"/>
  <c r="V1292" i="7"/>
  <c r="V1297" i="7"/>
  <c r="V1281" i="7"/>
  <c r="V1303" i="7"/>
  <c r="U8" i="7"/>
  <c r="U9" i="7"/>
  <c r="U13" i="7"/>
  <c r="U17" i="7"/>
  <c r="U21" i="7"/>
  <c r="U25" i="7"/>
  <c r="U29" i="7"/>
  <c r="U33" i="7"/>
  <c r="U37" i="7"/>
  <c r="U41" i="7"/>
  <c r="U45" i="7"/>
  <c r="U49" i="7"/>
  <c r="U53" i="7"/>
  <c r="U57" i="7"/>
  <c r="U61" i="7"/>
  <c r="U65" i="7"/>
  <c r="U69" i="7"/>
  <c r="U73" i="7"/>
  <c r="U77" i="7"/>
  <c r="U81" i="7"/>
  <c r="U85" i="7"/>
  <c r="U89" i="7"/>
  <c r="U93" i="7"/>
  <c r="U97" i="7"/>
  <c r="U101" i="7"/>
  <c r="U105" i="7"/>
  <c r="U109" i="7"/>
  <c r="U113" i="7"/>
  <c r="U117" i="7"/>
  <c r="U121" i="7"/>
  <c r="U125" i="7"/>
  <c r="U129" i="7"/>
  <c r="U133" i="7"/>
  <c r="U137" i="7"/>
  <c r="U141" i="7"/>
  <c r="U145" i="7"/>
  <c r="U149" i="7"/>
  <c r="U153" i="7"/>
  <c r="U157" i="7"/>
  <c r="U161" i="7"/>
  <c r="U165" i="7"/>
  <c r="U169" i="7"/>
  <c r="U173" i="7"/>
  <c r="U177" i="7"/>
  <c r="U181" i="7"/>
  <c r="U185" i="7"/>
  <c r="U189" i="7"/>
  <c r="U193" i="7"/>
  <c r="U197" i="7"/>
  <c r="U201" i="7"/>
  <c r="U205" i="7"/>
  <c r="U209" i="7"/>
  <c r="U213" i="7"/>
  <c r="U217" i="7"/>
  <c r="U221" i="7"/>
  <c r="U225" i="7"/>
  <c r="U229" i="7"/>
  <c r="U233" i="7"/>
  <c r="U237" i="7"/>
  <c r="U241" i="7"/>
  <c r="U245" i="7"/>
  <c r="U249" i="7"/>
  <c r="U253" i="7"/>
  <c r="U257" i="7"/>
  <c r="U261" i="7"/>
  <c r="U265" i="7"/>
  <c r="U269" i="7"/>
  <c r="U273" i="7"/>
  <c r="U277" i="7"/>
  <c r="U281" i="7"/>
  <c r="U285" i="7"/>
  <c r="U289" i="7"/>
  <c r="U293" i="7"/>
  <c r="U297" i="7"/>
  <c r="U301" i="7"/>
  <c r="U305" i="7"/>
  <c r="U309" i="7"/>
  <c r="U313" i="7"/>
  <c r="U317" i="7"/>
  <c r="U321" i="7"/>
  <c r="U325" i="7"/>
  <c r="U329" i="7"/>
  <c r="U333" i="7"/>
  <c r="U337" i="7"/>
  <c r="U341" i="7"/>
  <c r="U345" i="7"/>
  <c r="U10" i="7"/>
  <c r="U7" i="7"/>
  <c r="U15" i="7"/>
  <c r="U20" i="7"/>
  <c r="U26" i="7"/>
  <c r="U31" i="7"/>
  <c r="U36" i="7"/>
  <c r="U42" i="7"/>
  <c r="U47" i="7"/>
  <c r="U52" i="7"/>
  <c r="U58" i="7"/>
  <c r="U63" i="7"/>
  <c r="U68" i="7"/>
  <c r="U74" i="7"/>
  <c r="U79" i="7"/>
  <c r="U84" i="7"/>
  <c r="U90" i="7"/>
  <c r="U95" i="7"/>
  <c r="U100" i="7"/>
  <c r="U106" i="7"/>
  <c r="U111" i="7"/>
  <c r="U116" i="7"/>
  <c r="U122" i="7"/>
  <c r="U127" i="7"/>
  <c r="U132" i="7"/>
  <c r="U138" i="7"/>
  <c r="U143" i="7"/>
  <c r="U148" i="7"/>
  <c r="U154" i="7"/>
  <c r="U159" i="7"/>
  <c r="U164" i="7"/>
  <c r="U170" i="7"/>
  <c r="U175" i="7"/>
  <c r="U180" i="7"/>
  <c r="U11" i="7"/>
  <c r="U16" i="7"/>
  <c r="U22" i="7"/>
  <c r="U27" i="7"/>
  <c r="U32" i="7"/>
  <c r="U38" i="7"/>
  <c r="U43" i="7"/>
  <c r="U48" i="7"/>
  <c r="U54" i="7"/>
  <c r="U59" i="7"/>
  <c r="U64" i="7"/>
  <c r="U70" i="7"/>
  <c r="U75" i="7"/>
  <c r="U80" i="7"/>
  <c r="U86" i="7"/>
  <c r="U91" i="7"/>
  <c r="U96" i="7"/>
  <c r="U102" i="7"/>
  <c r="U107" i="7"/>
  <c r="U112" i="7"/>
  <c r="U118" i="7"/>
  <c r="U123" i="7"/>
  <c r="U128" i="7"/>
  <c r="U134" i="7"/>
  <c r="U139" i="7"/>
  <c r="U144" i="7"/>
  <c r="U150" i="7"/>
  <c r="U155" i="7"/>
  <c r="U160" i="7"/>
  <c r="U166" i="7"/>
  <c r="U171" i="7"/>
  <c r="U176" i="7"/>
  <c r="U182" i="7"/>
  <c r="U187" i="7"/>
  <c r="U192" i="7"/>
  <c r="U198" i="7"/>
  <c r="U203" i="7"/>
  <c r="U208" i="7"/>
  <c r="U214" i="7"/>
  <c r="U219" i="7"/>
  <c r="U224" i="7"/>
  <c r="U230" i="7"/>
  <c r="U235" i="7"/>
  <c r="U240" i="7"/>
  <c r="U246" i="7"/>
  <c r="U251" i="7"/>
  <c r="U256" i="7"/>
  <c r="U262" i="7"/>
  <c r="U267" i="7"/>
  <c r="U272" i="7"/>
  <c r="U278" i="7"/>
  <c r="U283" i="7"/>
  <c r="U288" i="7"/>
  <c r="U294" i="7"/>
  <c r="U299" i="7"/>
  <c r="U304" i="7"/>
  <c r="U310" i="7"/>
  <c r="U315" i="7"/>
  <c r="U320" i="7"/>
  <c r="U326" i="7"/>
  <c r="U331" i="7"/>
  <c r="U336" i="7"/>
  <c r="U342" i="7"/>
  <c r="U347" i="7"/>
  <c r="U351" i="7"/>
  <c r="U355" i="7"/>
  <c r="U359" i="7"/>
  <c r="U363" i="7"/>
  <c r="U367" i="7"/>
  <c r="U371" i="7"/>
  <c r="U375" i="7"/>
  <c r="U379" i="7"/>
  <c r="U383" i="7"/>
  <c r="U387" i="7"/>
  <c r="U391" i="7"/>
  <c r="U395" i="7"/>
  <c r="U399" i="7"/>
  <c r="U403" i="7"/>
  <c r="U407" i="7"/>
  <c r="U411" i="7"/>
  <c r="U415" i="7"/>
  <c r="U419" i="7"/>
  <c r="U423" i="7"/>
  <c r="U427" i="7"/>
  <c r="U431" i="7"/>
  <c r="U12" i="7"/>
  <c r="U18" i="7"/>
  <c r="U23" i="7"/>
  <c r="U28" i="7"/>
  <c r="U34" i="7"/>
  <c r="U39" i="7"/>
  <c r="U44" i="7"/>
  <c r="U50" i="7"/>
  <c r="U55" i="7"/>
  <c r="U60" i="7"/>
  <c r="U66" i="7"/>
  <c r="U71" i="7"/>
  <c r="U76" i="7"/>
  <c r="U82" i="7"/>
  <c r="U87" i="7"/>
  <c r="U92" i="7"/>
  <c r="U98" i="7"/>
  <c r="U103" i="7"/>
  <c r="U108" i="7"/>
  <c r="U114" i="7"/>
  <c r="U119" i="7"/>
  <c r="U124" i="7"/>
  <c r="U130" i="7"/>
  <c r="U135" i="7"/>
  <c r="U140" i="7"/>
  <c r="U146" i="7"/>
  <c r="U151" i="7"/>
  <c r="U156" i="7"/>
  <c r="U162" i="7"/>
  <c r="U167" i="7"/>
  <c r="U172" i="7"/>
  <c r="U178" i="7"/>
  <c r="U183" i="7"/>
  <c r="U188" i="7"/>
  <c r="U194" i="7"/>
  <c r="U199" i="7"/>
  <c r="U204" i="7"/>
  <c r="U210" i="7"/>
  <c r="U215" i="7"/>
  <c r="U220" i="7"/>
  <c r="U226" i="7"/>
  <c r="U231" i="7"/>
  <c r="U236" i="7"/>
  <c r="U242" i="7"/>
  <c r="U247" i="7"/>
  <c r="U252" i="7"/>
  <c r="U258" i="7"/>
  <c r="U263" i="7"/>
  <c r="U268" i="7"/>
  <c r="U274" i="7"/>
  <c r="U279" i="7"/>
  <c r="U284" i="7"/>
  <c r="U290" i="7"/>
  <c r="U295" i="7"/>
  <c r="U300" i="7"/>
  <c r="U306" i="7"/>
  <c r="U311" i="7"/>
  <c r="U316" i="7"/>
  <c r="U322" i="7"/>
  <c r="U327" i="7"/>
  <c r="U332" i="7"/>
  <c r="U338" i="7"/>
  <c r="U343" i="7"/>
  <c r="U348" i="7"/>
  <c r="U352" i="7"/>
  <c r="U356" i="7"/>
  <c r="U360" i="7"/>
  <c r="U364" i="7"/>
  <c r="U368" i="7"/>
  <c r="U372" i="7"/>
  <c r="U376" i="7"/>
  <c r="U380" i="7"/>
  <c r="U384" i="7"/>
  <c r="U388" i="7"/>
  <c r="U392" i="7"/>
  <c r="U396" i="7"/>
  <c r="U400" i="7"/>
  <c r="U404" i="7"/>
  <c r="U408" i="7"/>
  <c r="U412" i="7"/>
  <c r="U416" i="7"/>
  <c r="U420" i="7"/>
  <c r="U424" i="7"/>
  <c r="U428" i="7"/>
  <c r="U432" i="7"/>
  <c r="U436" i="7"/>
  <c r="U440" i="7"/>
  <c r="U14" i="7"/>
  <c r="U35" i="7"/>
  <c r="U56" i="7"/>
  <c r="U78" i="7"/>
  <c r="U99" i="7"/>
  <c r="U120" i="7"/>
  <c r="U142" i="7"/>
  <c r="U163" i="7"/>
  <c r="U184" i="7"/>
  <c r="U195" i="7"/>
  <c r="U206" i="7"/>
  <c r="U216" i="7"/>
  <c r="U227" i="7"/>
  <c r="U238" i="7"/>
  <c r="U248" i="7"/>
  <c r="U259" i="7"/>
  <c r="U270" i="7"/>
  <c r="U280" i="7"/>
  <c r="U291" i="7"/>
  <c r="U302" i="7"/>
  <c r="U312" i="7"/>
  <c r="U323" i="7"/>
  <c r="U334" i="7"/>
  <c r="U344" i="7"/>
  <c r="U353" i="7"/>
  <c r="U361" i="7"/>
  <c r="U369" i="7"/>
  <c r="U377" i="7"/>
  <c r="U385" i="7"/>
  <c r="U393" i="7"/>
  <c r="U401" i="7"/>
  <c r="U409" i="7"/>
  <c r="U417" i="7"/>
  <c r="U425" i="7"/>
  <c r="U433" i="7"/>
  <c r="U438" i="7"/>
  <c r="U443" i="7"/>
  <c r="U447" i="7"/>
  <c r="U451" i="7"/>
  <c r="U455" i="7"/>
  <c r="U459" i="7"/>
  <c r="U463" i="7"/>
  <c r="U467" i="7"/>
  <c r="U471" i="7"/>
  <c r="U475" i="7"/>
  <c r="U479" i="7"/>
  <c r="U483" i="7"/>
  <c r="U487" i="7"/>
  <c r="U491" i="7"/>
  <c r="U495" i="7"/>
  <c r="U499" i="7"/>
  <c r="U503" i="7"/>
  <c r="U507" i="7"/>
  <c r="U511" i="7"/>
  <c r="U515" i="7"/>
  <c r="U519" i="7"/>
  <c r="U523" i="7"/>
  <c r="U527" i="7"/>
  <c r="U531" i="7"/>
  <c r="U535" i="7"/>
  <c r="U539" i="7"/>
  <c r="U543" i="7"/>
  <c r="U547" i="7"/>
  <c r="U551" i="7"/>
  <c r="U555" i="7"/>
  <c r="U559" i="7"/>
  <c r="U563" i="7"/>
  <c r="U567" i="7"/>
  <c r="U571" i="7"/>
  <c r="U575" i="7"/>
  <c r="U579" i="7"/>
  <c r="U583" i="7"/>
  <c r="U587" i="7"/>
  <c r="U591" i="7"/>
  <c r="U595" i="7"/>
  <c r="U599" i="7"/>
  <c r="U603" i="7"/>
  <c r="U607" i="7"/>
  <c r="U611" i="7"/>
  <c r="U615" i="7"/>
  <c r="U619" i="7"/>
  <c r="U623" i="7"/>
  <c r="U627" i="7"/>
  <c r="U631" i="7"/>
  <c r="U635" i="7"/>
  <c r="U19" i="7"/>
  <c r="U40" i="7"/>
  <c r="U62" i="7"/>
  <c r="U83" i="7"/>
  <c r="U104" i="7"/>
  <c r="U126" i="7"/>
  <c r="U147" i="7"/>
  <c r="U168" i="7"/>
  <c r="U186" i="7"/>
  <c r="U196" i="7"/>
  <c r="U207" i="7"/>
  <c r="U218" i="7"/>
  <c r="U228" i="7"/>
  <c r="U239" i="7"/>
  <c r="U250" i="7"/>
  <c r="U260" i="7"/>
  <c r="U271" i="7"/>
  <c r="U282" i="7"/>
  <c r="U292" i="7"/>
  <c r="U303" i="7"/>
  <c r="U314" i="7"/>
  <c r="U324" i="7"/>
  <c r="U335" i="7"/>
  <c r="U346" i="7"/>
  <c r="U354" i="7"/>
  <c r="U362" i="7"/>
  <c r="U370" i="7"/>
  <c r="U378" i="7"/>
  <c r="U386" i="7"/>
  <c r="U394" i="7"/>
  <c r="U402" i="7"/>
  <c r="U410" i="7"/>
  <c r="U418" i="7"/>
  <c r="U426" i="7"/>
  <c r="U434" i="7"/>
  <c r="U439" i="7"/>
  <c r="U444" i="7"/>
  <c r="U448" i="7"/>
  <c r="U452" i="7"/>
  <c r="U456" i="7"/>
  <c r="U460" i="7"/>
  <c r="U464" i="7"/>
  <c r="U468" i="7"/>
  <c r="U472" i="7"/>
  <c r="U476" i="7"/>
  <c r="U480" i="7"/>
  <c r="U484" i="7"/>
  <c r="U488" i="7"/>
  <c r="U492" i="7"/>
  <c r="U496" i="7"/>
  <c r="U500" i="7"/>
  <c r="U504" i="7"/>
  <c r="U508" i="7"/>
  <c r="U512" i="7"/>
  <c r="U516" i="7"/>
  <c r="U520" i="7"/>
  <c r="U524" i="7"/>
  <c r="U528" i="7"/>
  <c r="U532" i="7"/>
  <c r="U536" i="7"/>
  <c r="U540" i="7"/>
  <c r="U544" i="7"/>
  <c r="U548" i="7"/>
  <c r="U552" i="7"/>
  <c r="U556" i="7"/>
  <c r="U560" i="7"/>
  <c r="U564" i="7"/>
  <c r="U568" i="7"/>
  <c r="U572" i="7"/>
  <c r="U576" i="7"/>
  <c r="U580" i="7"/>
  <c r="U584" i="7"/>
  <c r="U588" i="7"/>
  <c r="U592" i="7"/>
  <c r="U596" i="7"/>
  <c r="U600" i="7"/>
  <c r="U604" i="7"/>
  <c r="U608" i="7"/>
  <c r="U612" i="7"/>
  <c r="U616" i="7"/>
  <c r="U620" i="7"/>
  <c r="U624" i="7"/>
  <c r="U628" i="7"/>
  <c r="U632" i="7"/>
  <c r="U636" i="7"/>
  <c r="U640" i="7"/>
  <c r="U24" i="7"/>
  <c r="U46" i="7"/>
  <c r="U67" i="7"/>
  <c r="U88" i="7"/>
  <c r="U110" i="7"/>
  <c r="U131" i="7"/>
  <c r="U152" i="7"/>
  <c r="U174" i="7"/>
  <c r="U190" i="7"/>
  <c r="U200" i="7"/>
  <c r="U211" i="7"/>
  <c r="U222" i="7"/>
  <c r="U232" i="7"/>
  <c r="U243" i="7"/>
  <c r="U254" i="7"/>
  <c r="U264" i="7"/>
  <c r="U275" i="7"/>
  <c r="U286" i="7"/>
  <c r="U296" i="7"/>
  <c r="U307" i="7"/>
  <c r="U318" i="7"/>
  <c r="U328" i="7"/>
  <c r="U339" i="7"/>
  <c r="U349" i="7"/>
  <c r="U357" i="7"/>
  <c r="U365" i="7"/>
  <c r="U373" i="7"/>
  <c r="U381" i="7"/>
  <c r="U389" i="7"/>
  <c r="U397" i="7"/>
  <c r="U405" i="7"/>
  <c r="U413" i="7"/>
  <c r="U421" i="7"/>
  <c r="U429" i="7"/>
  <c r="U435" i="7"/>
  <c r="U441" i="7"/>
  <c r="U445" i="7"/>
  <c r="U449" i="7"/>
  <c r="U453" i="7"/>
  <c r="U457" i="7"/>
  <c r="U461" i="7"/>
  <c r="U465" i="7"/>
  <c r="U469" i="7"/>
  <c r="U473" i="7"/>
  <c r="U477" i="7"/>
  <c r="U481" i="7"/>
  <c r="U485" i="7"/>
  <c r="U489" i="7"/>
  <c r="U493" i="7"/>
  <c r="U497" i="7"/>
  <c r="U501" i="7"/>
  <c r="U505" i="7"/>
  <c r="U509" i="7"/>
  <c r="U513" i="7"/>
  <c r="U517" i="7"/>
  <c r="U521" i="7"/>
  <c r="U525" i="7"/>
  <c r="U529" i="7"/>
  <c r="U533" i="7"/>
  <c r="U537" i="7"/>
  <c r="U541" i="7"/>
  <c r="U545" i="7"/>
  <c r="U549" i="7"/>
  <c r="U553" i="7"/>
  <c r="U557" i="7"/>
  <c r="U561" i="7"/>
  <c r="U565" i="7"/>
  <c r="U569" i="7"/>
  <c r="U573" i="7"/>
  <c r="U577" i="7"/>
  <c r="U581" i="7"/>
  <c r="U585" i="7"/>
  <c r="U589" i="7"/>
  <c r="U593" i="7"/>
  <c r="U597" i="7"/>
  <c r="U601" i="7"/>
  <c r="U605" i="7"/>
  <c r="U609" i="7"/>
  <c r="U613" i="7"/>
  <c r="U617" i="7"/>
  <c r="U621" i="7"/>
  <c r="U625" i="7"/>
  <c r="U629" i="7"/>
  <c r="U633" i="7"/>
  <c r="U637" i="7"/>
  <c r="U641" i="7"/>
  <c r="U645" i="7"/>
  <c r="U30" i="7"/>
  <c r="U115" i="7"/>
  <c r="U191" i="7"/>
  <c r="U234" i="7"/>
  <c r="U276" i="7"/>
  <c r="U319" i="7"/>
  <c r="U358" i="7"/>
  <c r="U390" i="7"/>
  <c r="U422" i="7"/>
  <c r="U446" i="7"/>
  <c r="U462" i="7"/>
  <c r="U478" i="7"/>
  <c r="U494" i="7"/>
  <c r="U510" i="7"/>
  <c r="U526" i="7"/>
  <c r="U542" i="7"/>
  <c r="U558" i="7"/>
  <c r="U574" i="7"/>
  <c r="U590" i="7"/>
  <c r="U606" i="7"/>
  <c r="U622" i="7"/>
  <c r="U638" i="7"/>
  <c r="U644" i="7"/>
  <c r="U649" i="7"/>
  <c r="U653" i="7"/>
  <c r="U657" i="7"/>
  <c r="U661" i="7"/>
  <c r="U665" i="7"/>
  <c r="U669" i="7"/>
  <c r="U673" i="7"/>
  <c r="U677" i="7"/>
  <c r="U681" i="7"/>
  <c r="U685" i="7"/>
  <c r="U689" i="7"/>
  <c r="U693" i="7"/>
  <c r="U697" i="7"/>
  <c r="U701" i="7"/>
  <c r="U705" i="7"/>
  <c r="U709" i="7"/>
  <c r="U713" i="7"/>
  <c r="U717" i="7"/>
  <c r="U721" i="7"/>
  <c r="U725" i="7"/>
  <c r="U729" i="7"/>
  <c r="U733" i="7"/>
  <c r="U737" i="7"/>
  <c r="U741" i="7"/>
  <c r="U745" i="7"/>
  <c r="U749" i="7"/>
  <c r="U753" i="7"/>
  <c r="U757" i="7"/>
  <c r="U761" i="7"/>
  <c r="U765" i="7"/>
  <c r="U769" i="7"/>
  <c r="U773" i="7"/>
  <c r="U777" i="7"/>
  <c r="U781" i="7"/>
  <c r="U785" i="7"/>
  <c r="U789" i="7"/>
  <c r="U793" i="7"/>
  <c r="U797" i="7"/>
  <c r="U801" i="7"/>
  <c r="U805" i="7"/>
  <c r="U809" i="7"/>
  <c r="U813" i="7"/>
  <c r="U817" i="7"/>
  <c r="U821" i="7"/>
  <c r="U825" i="7"/>
  <c r="U829" i="7"/>
  <c r="U833" i="7"/>
  <c r="U837" i="7"/>
  <c r="U841" i="7"/>
  <c r="U845" i="7"/>
  <c r="U849" i="7"/>
  <c r="U853" i="7"/>
  <c r="U857" i="7"/>
  <c r="U861" i="7"/>
  <c r="U865" i="7"/>
  <c r="U869" i="7"/>
  <c r="U873" i="7"/>
  <c r="U877" i="7"/>
  <c r="U881" i="7"/>
  <c r="U885" i="7"/>
  <c r="U889" i="7"/>
  <c r="U893" i="7"/>
  <c r="U897" i="7"/>
  <c r="U901" i="7"/>
  <c r="U905" i="7"/>
  <c r="U909" i="7"/>
  <c r="U913" i="7"/>
  <c r="U917" i="7"/>
  <c r="U921" i="7"/>
  <c r="U925" i="7"/>
  <c r="U929" i="7"/>
  <c r="U933" i="7"/>
  <c r="U937" i="7"/>
  <c r="U941" i="7"/>
  <c r="U945" i="7"/>
  <c r="U949" i="7"/>
  <c r="U953" i="7"/>
  <c r="U957" i="7"/>
  <c r="U961" i="7"/>
  <c r="U965" i="7"/>
  <c r="U969" i="7"/>
  <c r="U973" i="7"/>
  <c r="U977" i="7"/>
  <c r="U981" i="7"/>
  <c r="U985" i="7"/>
  <c r="U989" i="7"/>
  <c r="U993" i="7"/>
  <c r="U997" i="7"/>
  <c r="U1001" i="7"/>
  <c r="U1005" i="7"/>
  <c r="U1009" i="7"/>
  <c r="U1013" i="7"/>
  <c r="U1017" i="7"/>
  <c r="U1021" i="7"/>
  <c r="U1025" i="7"/>
  <c r="U1029" i="7"/>
  <c r="U1033" i="7"/>
  <c r="U1037" i="7"/>
  <c r="U1041" i="7"/>
  <c r="U1045" i="7"/>
  <c r="U1049" i="7"/>
  <c r="U1053" i="7"/>
  <c r="U1057" i="7"/>
  <c r="U1061" i="7"/>
  <c r="U1065" i="7"/>
  <c r="U1069" i="7"/>
  <c r="U1073" i="7"/>
  <c r="U1077" i="7"/>
  <c r="U1081" i="7"/>
  <c r="U1085" i="7"/>
  <c r="U1089" i="7"/>
  <c r="U1093" i="7"/>
  <c r="U1097" i="7"/>
  <c r="U1101" i="7"/>
  <c r="U1105" i="7"/>
  <c r="U1109" i="7"/>
  <c r="U1113" i="7"/>
  <c r="U1117" i="7"/>
  <c r="U1121" i="7"/>
  <c r="U1125" i="7"/>
  <c r="U1129" i="7"/>
  <c r="U1133" i="7"/>
  <c r="U1137" i="7"/>
  <c r="U1141" i="7"/>
  <c r="U1145" i="7"/>
  <c r="U1149" i="7"/>
  <c r="U1153" i="7"/>
  <c r="U1157" i="7"/>
  <c r="U1161" i="7"/>
  <c r="U1165" i="7"/>
  <c r="U1169" i="7"/>
  <c r="U1173" i="7"/>
  <c r="U1177" i="7"/>
  <c r="U1181" i="7"/>
  <c r="U1185" i="7"/>
  <c r="U1189" i="7"/>
  <c r="U1193" i="7"/>
  <c r="U1197" i="7"/>
  <c r="U1201" i="7"/>
  <c r="U1205" i="7"/>
  <c r="U1209" i="7"/>
  <c r="U1213" i="7"/>
  <c r="U1217" i="7"/>
  <c r="U1221" i="7"/>
  <c r="U51" i="7"/>
  <c r="U136" i="7"/>
  <c r="U202" i="7"/>
  <c r="U244" i="7"/>
  <c r="U287" i="7"/>
  <c r="U330" i="7"/>
  <c r="U366" i="7"/>
  <c r="U398" i="7"/>
  <c r="U430" i="7"/>
  <c r="U450" i="7"/>
  <c r="U466" i="7"/>
  <c r="U482" i="7"/>
  <c r="U498" i="7"/>
  <c r="U514" i="7"/>
  <c r="U530" i="7"/>
  <c r="U546" i="7"/>
  <c r="U562" i="7"/>
  <c r="U578" i="7"/>
  <c r="U594" i="7"/>
  <c r="U610" i="7"/>
  <c r="U626" i="7"/>
  <c r="U639" i="7"/>
  <c r="U646" i="7"/>
  <c r="U650" i="7"/>
  <c r="U654" i="7"/>
  <c r="U658" i="7"/>
  <c r="U662" i="7"/>
  <c r="U666" i="7"/>
  <c r="U670" i="7"/>
  <c r="U674" i="7"/>
  <c r="U678" i="7"/>
  <c r="U682" i="7"/>
  <c r="U686" i="7"/>
  <c r="U690" i="7"/>
  <c r="U694" i="7"/>
  <c r="U698" i="7"/>
  <c r="U702" i="7"/>
  <c r="U706" i="7"/>
  <c r="U710" i="7"/>
  <c r="U714" i="7"/>
  <c r="U718" i="7"/>
  <c r="U722" i="7"/>
  <c r="U726" i="7"/>
  <c r="U730" i="7"/>
  <c r="U734" i="7"/>
  <c r="U738" i="7"/>
  <c r="U742" i="7"/>
  <c r="U746" i="7"/>
  <c r="U750" i="7"/>
  <c r="U754" i="7"/>
  <c r="U758" i="7"/>
  <c r="U762" i="7"/>
  <c r="U766" i="7"/>
  <c r="U770" i="7"/>
  <c r="U774" i="7"/>
  <c r="U778" i="7"/>
  <c r="U782" i="7"/>
  <c r="U786" i="7"/>
  <c r="U790" i="7"/>
  <c r="U794" i="7"/>
  <c r="U798" i="7"/>
  <c r="U802" i="7"/>
  <c r="U806" i="7"/>
  <c r="U810" i="7"/>
  <c r="U814" i="7"/>
  <c r="U818" i="7"/>
  <c r="U822" i="7"/>
  <c r="U826" i="7"/>
  <c r="U830" i="7"/>
  <c r="U834" i="7"/>
  <c r="U838" i="7"/>
  <c r="U842" i="7"/>
  <c r="U846" i="7"/>
  <c r="U850" i="7"/>
  <c r="U854" i="7"/>
  <c r="U858" i="7"/>
  <c r="U862" i="7"/>
  <c r="U866" i="7"/>
  <c r="U870" i="7"/>
  <c r="U874" i="7"/>
  <c r="U878" i="7"/>
  <c r="U882" i="7"/>
  <c r="U886" i="7"/>
  <c r="U890" i="7"/>
  <c r="U894" i="7"/>
  <c r="U898" i="7"/>
  <c r="U902" i="7"/>
  <c r="U906" i="7"/>
  <c r="U910" i="7"/>
  <c r="U914" i="7"/>
  <c r="U918" i="7"/>
  <c r="U922" i="7"/>
  <c r="U926" i="7"/>
  <c r="U930" i="7"/>
  <c r="U934" i="7"/>
  <c r="U938" i="7"/>
  <c r="U942" i="7"/>
  <c r="U946" i="7"/>
  <c r="U950" i="7"/>
  <c r="U954" i="7"/>
  <c r="U958" i="7"/>
  <c r="U962" i="7"/>
  <c r="U966" i="7"/>
  <c r="U970" i="7"/>
  <c r="U974" i="7"/>
  <c r="U978" i="7"/>
  <c r="U982" i="7"/>
  <c r="U986" i="7"/>
  <c r="U990" i="7"/>
  <c r="U994" i="7"/>
  <c r="U998" i="7"/>
  <c r="U1002" i="7"/>
  <c r="U1006" i="7"/>
  <c r="U1010" i="7"/>
  <c r="U1014" i="7"/>
  <c r="U1018" i="7"/>
  <c r="U1022" i="7"/>
  <c r="U1026" i="7"/>
  <c r="U1030" i="7"/>
  <c r="U1034" i="7"/>
  <c r="U1038" i="7"/>
  <c r="U1042" i="7"/>
  <c r="U1046" i="7"/>
  <c r="U1050" i="7"/>
  <c r="U1054" i="7"/>
  <c r="U1058" i="7"/>
  <c r="U1062" i="7"/>
  <c r="U1066" i="7"/>
  <c r="U1070" i="7"/>
  <c r="U1074" i="7"/>
  <c r="U1078" i="7"/>
  <c r="U1082" i="7"/>
  <c r="U1086" i="7"/>
  <c r="U1090" i="7"/>
  <c r="U1094" i="7"/>
  <c r="U1098" i="7"/>
  <c r="U1102" i="7"/>
  <c r="U1106" i="7"/>
  <c r="U1110" i="7"/>
  <c r="U1114" i="7"/>
  <c r="U1118" i="7"/>
  <c r="U1122" i="7"/>
  <c r="U1126" i="7"/>
  <c r="U1130" i="7"/>
  <c r="U1134" i="7"/>
  <c r="U1138" i="7"/>
  <c r="U1142" i="7"/>
  <c r="U1146" i="7"/>
  <c r="U1150" i="7"/>
  <c r="U1154" i="7"/>
  <c r="U1158" i="7"/>
  <c r="U1162" i="7"/>
  <c r="U1166" i="7"/>
  <c r="U1170" i="7"/>
  <c r="U1174" i="7"/>
  <c r="U1178" i="7"/>
  <c r="U1182" i="7"/>
  <c r="U1186" i="7"/>
  <c r="U1190" i="7"/>
  <c r="U1194" i="7"/>
  <c r="U1198" i="7"/>
  <c r="U1202" i="7"/>
  <c r="U1206" i="7"/>
  <c r="U1210" i="7"/>
  <c r="U1214" i="7"/>
  <c r="U1218" i="7"/>
  <c r="U1222" i="7"/>
  <c r="U1226" i="7"/>
  <c r="U1230" i="7"/>
  <c r="U1234" i="7"/>
  <c r="U72" i="7"/>
  <c r="U158" i="7"/>
  <c r="U212" i="7"/>
  <c r="U255" i="7"/>
  <c r="U298" i="7"/>
  <c r="U340" i="7"/>
  <c r="U374" i="7"/>
  <c r="U406" i="7"/>
  <c r="U437" i="7"/>
  <c r="U454" i="7"/>
  <c r="U470" i="7"/>
  <c r="U486" i="7"/>
  <c r="U502" i="7"/>
  <c r="U518" i="7"/>
  <c r="U534" i="7"/>
  <c r="U550" i="7"/>
  <c r="U566" i="7"/>
  <c r="U582" i="7"/>
  <c r="U598" i="7"/>
  <c r="U614" i="7"/>
  <c r="U630" i="7"/>
  <c r="U642" i="7"/>
  <c r="U647" i="7"/>
  <c r="U651" i="7"/>
  <c r="U655" i="7"/>
  <c r="U659" i="7"/>
  <c r="U663" i="7"/>
  <c r="U667" i="7"/>
  <c r="U671" i="7"/>
  <c r="U675" i="7"/>
  <c r="U679" i="7"/>
  <c r="U683" i="7"/>
  <c r="U687" i="7"/>
  <c r="U691" i="7"/>
  <c r="U695" i="7"/>
  <c r="U699" i="7"/>
  <c r="U703" i="7"/>
  <c r="U707" i="7"/>
  <c r="U711" i="7"/>
  <c r="U715" i="7"/>
  <c r="U719" i="7"/>
  <c r="U723" i="7"/>
  <c r="U727" i="7"/>
  <c r="U731" i="7"/>
  <c r="U735" i="7"/>
  <c r="U739" i="7"/>
  <c r="U743" i="7"/>
  <c r="U747" i="7"/>
  <c r="U751" i="7"/>
  <c r="U755" i="7"/>
  <c r="U759" i="7"/>
  <c r="U763" i="7"/>
  <c r="U767" i="7"/>
  <c r="U771" i="7"/>
  <c r="U775" i="7"/>
  <c r="U779" i="7"/>
  <c r="U783" i="7"/>
  <c r="U787" i="7"/>
  <c r="U791" i="7"/>
  <c r="U795" i="7"/>
  <c r="U799" i="7"/>
  <c r="U803" i="7"/>
  <c r="U807" i="7"/>
  <c r="U811" i="7"/>
  <c r="U815" i="7"/>
  <c r="U819" i="7"/>
  <c r="U823" i="7"/>
  <c r="U827" i="7"/>
  <c r="U831" i="7"/>
  <c r="U835" i="7"/>
  <c r="U839" i="7"/>
  <c r="U843" i="7"/>
  <c r="U847" i="7"/>
  <c r="U851" i="7"/>
  <c r="U855" i="7"/>
  <c r="U859" i="7"/>
  <c r="U863" i="7"/>
  <c r="U867" i="7"/>
  <c r="U871" i="7"/>
  <c r="U875" i="7"/>
  <c r="U879" i="7"/>
  <c r="U883" i="7"/>
  <c r="U887" i="7"/>
  <c r="U891" i="7"/>
  <c r="U895" i="7"/>
  <c r="U899" i="7"/>
  <c r="U903" i="7"/>
  <c r="U907" i="7"/>
  <c r="U911" i="7"/>
  <c r="U915" i="7"/>
  <c r="U919" i="7"/>
  <c r="U923" i="7"/>
  <c r="U927" i="7"/>
  <c r="U931" i="7"/>
  <c r="U935" i="7"/>
  <c r="U939" i="7"/>
  <c r="U943" i="7"/>
  <c r="U947" i="7"/>
  <c r="U951" i="7"/>
  <c r="U955" i="7"/>
  <c r="U959" i="7"/>
  <c r="U963" i="7"/>
  <c r="U967" i="7"/>
  <c r="U971" i="7"/>
  <c r="U975" i="7"/>
  <c r="U979" i="7"/>
  <c r="U983" i="7"/>
  <c r="U987" i="7"/>
  <c r="U991" i="7"/>
  <c r="U995" i="7"/>
  <c r="U999" i="7"/>
  <c r="U1003" i="7"/>
  <c r="U1007" i="7"/>
  <c r="U1011" i="7"/>
  <c r="U1015" i="7"/>
  <c r="U1019" i="7"/>
  <c r="U1023" i="7"/>
  <c r="U1027" i="7"/>
  <c r="U1031" i="7"/>
  <c r="U1035" i="7"/>
  <c r="U1039" i="7"/>
  <c r="U1043" i="7"/>
  <c r="U1047" i="7"/>
  <c r="U1051" i="7"/>
  <c r="U1055" i="7"/>
  <c r="U1059" i="7"/>
  <c r="U1063" i="7"/>
  <c r="U1067" i="7"/>
  <c r="U1071" i="7"/>
  <c r="U1075" i="7"/>
  <c r="U1079" i="7"/>
  <c r="U1083" i="7"/>
  <c r="U1087" i="7"/>
  <c r="U1091" i="7"/>
  <c r="U1095" i="7"/>
  <c r="U1099" i="7"/>
  <c r="U1103" i="7"/>
  <c r="U1107" i="7"/>
  <c r="U1111" i="7"/>
  <c r="U1115" i="7"/>
  <c r="U1119" i="7"/>
  <c r="U1123" i="7"/>
  <c r="U1127" i="7"/>
  <c r="U1131" i="7"/>
  <c r="U1135" i="7"/>
  <c r="U1139" i="7"/>
  <c r="U1143" i="7"/>
  <c r="U1147" i="7"/>
  <c r="U1151" i="7"/>
  <c r="U1155" i="7"/>
  <c r="U1159" i="7"/>
  <c r="U1163" i="7"/>
  <c r="U1167" i="7"/>
  <c r="U1171" i="7"/>
  <c r="U1175" i="7"/>
  <c r="U1179" i="7"/>
  <c r="U1183" i="7"/>
  <c r="U1187" i="7"/>
  <c r="U1191" i="7"/>
  <c r="U1195" i="7"/>
  <c r="U1199" i="7"/>
  <c r="U1203" i="7"/>
  <c r="U1207" i="7"/>
  <c r="U1211" i="7"/>
  <c r="U1215" i="7"/>
  <c r="U1219" i="7"/>
  <c r="U1223" i="7"/>
  <c r="U1227" i="7"/>
  <c r="U1231" i="7"/>
  <c r="U1235" i="7"/>
  <c r="U94" i="7"/>
  <c r="U308" i="7"/>
  <c r="U442" i="7"/>
  <c r="U506" i="7"/>
  <c r="U570" i="7"/>
  <c r="U634" i="7"/>
  <c r="U656" i="7"/>
  <c r="U672" i="7"/>
  <c r="U688" i="7"/>
  <c r="U704" i="7"/>
  <c r="U720" i="7"/>
  <c r="U736" i="7"/>
  <c r="U752" i="7"/>
  <c r="U768" i="7"/>
  <c r="U784" i="7"/>
  <c r="U800" i="7"/>
  <c r="U816" i="7"/>
  <c r="U832" i="7"/>
  <c r="U848" i="7"/>
  <c r="U864" i="7"/>
  <c r="U880" i="7"/>
  <c r="U896" i="7"/>
  <c r="U912" i="7"/>
  <c r="U928" i="7"/>
  <c r="U944" i="7"/>
  <c r="U960" i="7"/>
  <c r="U976" i="7"/>
  <c r="U992" i="7"/>
  <c r="U1008" i="7"/>
  <c r="U1024" i="7"/>
  <c r="U1040" i="7"/>
  <c r="U1056" i="7"/>
  <c r="U1072" i="7"/>
  <c r="U1088" i="7"/>
  <c r="U1104" i="7"/>
  <c r="U1120" i="7"/>
  <c r="U1136" i="7"/>
  <c r="U1152" i="7"/>
  <c r="U1168" i="7"/>
  <c r="U1184" i="7"/>
  <c r="U1200" i="7"/>
  <c r="U1216" i="7"/>
  <c r="U1228" i="7"/>
  <c r="U1236" i="7"/>
  <c r="U1240" i="7"/>
  <c r="U1244" i="7"/>
  <c r="U1248" i="7"/>
  <c r="U1252" i="7"/>
  <c r="U1256" i="7"/>
  <c r="U1260" i="7"/>
  <c r="U1264" i="7"/>
  <c r="U1268" i="7"/>
  <c r="U1272" i="7"/>
  <c r="U1276" i="7"/>
  <c r="U1280" i="7"/>
  <c r="U1284" i="7"/>
  <c r="U1288" i="7"/>
  <c r="U1292" i="7"/>
  <c r="U1296" i="7"/>
  <c r="U1300" i="7"/>
  <c r="U1304" i="7"/>
  <c r="U1308" i="7"/>
  <c r="T10" i="7"/>
  <c r="T14" i="7"/>
  <c r="T18" i="7"/>
  <c r="T22" i="7"/>
  <c r="T26" i="7"/>
  <c r="T30" i="7"/>
  <c r="T34" i="7"/>
  <c r="T38" i="7"/>
  <c r="T42" i="7"/>
  <c r="T46" i="7"/>
  <c r="T50" i="7"/>
  <c r="T54" i="7"/>
  <c r="T58" i="7"/>
  <c r="T62" i="7"/>
  <c r="T66" i="7"/>
  <c r="T70" i="7"/>
  <c r="T74" i="7"/>
  <c r="T78" i="7"/>
  <c r="T82" i="7"/>
  <c r="T86" i="7"/>
  <c r="T90" i="7"/>
  <c r="T94" i="7"/>
  <c r="U179" i="7"/>
  <c r="U350" i="7"/>
  <c r="U458" i="7"/>
  <c r="U522" i="7"/>
  <c r="U586" i="7"/>
  <c r="U643" i="7"/>
  <c r="U660" i="7"/>
  <c r="U676" i="7"/>
  <c r="U692" i="7"/>
  <c r="U708" i="7"/>
  <c r="U724" i="7"/>
  <c r="U740" i="7"/>
  <c r="U756" i="7"/>
  <c r="U772" i="7"/>
  <c r="U788" i="7"/>
  <c r="U804" i="7"/>
  <c r="U820" i="7"/>
  <c r="U836" i="7"/>
  <c r="U852" i="7"/>
  <c r="U868" i="7"/>
  <c r="U884" i="7"/>
  <c r="U900" i="7"/>
  <c r="U916" i="7"/>
  <c r="U932" i="7"/>
  <c r="U948" i="7"/>
  <c r="U964" i="7"/>
  <c r="U980" i="7"/>
  <c r="U996" i="7"/>
  <c r="U1012" i="7"/>
  <c r="U1028" i="7"/>
  <c r="U1044" i="7"/>
  <c r="U1060" i="7"/>
  <c r="U1076" i="7"/>
  <c r="U1092" i="7"/>
  <c r="U1108" i="7"/>
  <c r="U1124" i="7"/>
  <c r="U1140" i="7"/>
  <c r="U1156" i="7"/>
  <c r="U1172" i="7"/>
  <c r="U1188" i="7"/>
  <c r="U1204" i="7"/>
  <c r="U1220" i="7"/>
  <c r="U1229" i="7"/>
  <c r="U1237" i="7"/>
  <c r="U1241" i="7"/>
  <c r="U1245" i="7"/>
  <c r="U1249" i="7"/>
  <c r="U1253" i="7"/>
  <c r="U1257" i="7"/>
  <c r="U1261" i="7"/>
  <c r="U1265" i="7"/>
  <c r="U1269" i="7"/>
  <c r="U1273" i="7"/>
  <c r="U1277" i="7"/>
  <c r="U1281" i="7"/>
  <c r="U1285" i="7"/>
  <c r="U1289" i="7"/>
  <c r="U1293" i="7"/>
  <c r="U1297" i="7"/>
  <c r="U1301" i="7"/>
  <c r="U1305" i="7"/>
  <c r="T7" i="7"/>
  <c r="T11" i="7"/>
  <c r="T15" i="7"/>
  <c r="T19" i="7"/>
  <c r="T23" i="7"/>
  <c r="T27" i="7"/>
  <c r="T31" i="7"/>
  <c r="T35" i="7"/>
  <c r="T39" i="7"/>
  <c r="T43" i="7"/>
  <c r="T47" i="7"/>
  <c r="T51" i="7"/>
  <c r="T55" i="7"/>
  <c r="T59" i="7"/>
  <c r="T63" i="7"/>
  <c r="T67" i="7"/>
  <c r="T71" i="7"/>
  <c r="T75" i="7"/>
  <c r="T79" i="7"/>
  <c r="T83" i="7"/>
  <c r="T87" i="7"/>
  <c r="T91" i="7"/>
  <c r="T95" i="7"/>
  <c r="T99" i="7"/>
  <c r="T103" i="7"/>
  <c r="T107" i="7"/>
  <c r="U223" i="7"/>
  <c r="U382" i="7"/>
  <c r="U474" i="7"/>
  <c r="U538" i="7"/>
  <c r="U602" i="7"/>
  <c r="U648" i="7"/>
  <c r="U664" i="7"/>
  <c r="U680" i="7"/>
  <c r="U696" i="7"/>
  <c r="U712" i="7"/>
  <c r="U728" i="7"/>
  <c r="U744" i="7"/>
  <c r="U760" i="7"/>
  <c r="U776" i="7"/>
  <c r="U792" i="7"/>
  <c r="U808" i="7"/>
  <c r="U824" i="7"/>
  <c r="U840" i="7"/>
  <c r="U856" i="7"/>
  <c r="U872" i="7"/>
  <c r="U888" i="7"/>
  <c r="U904" i="7"/>
  <c r="U920" i="7"/>
  <c r="U936" i="7"/>
  <c r="U952" i="7"/>
  <c r="U968" i="7"/>
  <c r="U984" i="7"/>
  <c r="U1000" i="7"/>
  <c r="U1016" i="7"/>
  <c r="U1032" i="7"/>
  <c r="U1048" i="7"/>
  <c r="U1064" i="7"/>
  <c r="U1080" i="7"/>
  <c r="U1096" i="7"/>
  <c r="U1112" i="7"/>
  <c r="U1128" i="7"/>
  <c r="U1144" i="7"/>
  <c r="U1160" i="7"/>
  <c r="U1176" i="7"/>
  <c r="U1192" i="7"/>
  <c r="U1208" i="7"/>
  <c r="U1224" i="7"/>
  <c r="U1232" i="7"/>
  <c r="U1238" i="7"/>
  <c r="U1242" i="7"/>
  <c r="U1246" i="7"/>
  <c r="U1250" i="7"/>
  <c r="U1254" i="7"/>
  <c r="U1258" i="7"/>
  <c r="U1262" i="7"/>
  <c r="U1266" i="7"/>
  <c r="U1270" i="7"/>
  <c r="U1274" i="7"/>
  <c r="U1278" i="7"/>
  <c r="U1282" i="7"/>
  <c r="U1286" i="7"/>
  <c r="U1290" i="7"/>
  <c r="U1294" i="7"/>
  <c r="U1298" i="7"/>
  <c r="U1302" i="7"/>
  <c r="U1306" i="7"/>
  <c r="T8" i="7"/>
  <c r="T12" i="7"/>
  <c r="T16" i="7"/>
  <c r="T20" i="7"/>
  <c r="T24" i="7"/>
  <c r="T28" i="7"/>
  <c r="T32" i="7"/>
  <c r="T36" i="7"/>
  <c r="T40" i="7"/>
  <c r="T44" i="7"/>
  <c r="T48" i="7"/>
  <c r="T52" i="7"/>
  <c r="T56" i="7"/>
  <c r="T60" i="7"/>
  <c r="T64" i="7"/>
  <c r="T68" i="7"/>
  <c r="T72" i="7"/>
  <c r="T76" i="7"/>
  <c r="T80" i="7"/>
  <c r="T84" i="7"/>
  <c r="T88" i="7"/>
  <c r="T92" i="7"/>
  <c r="T96" i="7"/>
  <c r="U266" i="7"/>
  <c r="U414" i="7"/>
  <c r="U490" i="7"/>
  <c r="U554" i="7"/>
  <c r="U618" i="7"/>
  <c r="U652" i="7"/>
  <c r="U668" i="7"/>
  <c r="U684" i="7"/>
  <c r="U700" i="7"/>
  <c r="U716" i="7"/>
  <c r="U732" i="7"/>
  <c r="U748" i="7"/>
  <c r="U764" i="7"/>
  <c r="U780" i="7"/>
  <c r="U796" i="7"/>
  <c r="U812" i="7"/>
  <c r="U828" i="7"/>
  <c r="U844" i="7"/>
  <c r="U860" i="7"/>
  <c r="U876" i="7"/>
  <c r="U892" i="7"/>
  <c r="U908" i="7"/>
  <c r="U924" i="7"/>
  <c r="U940" i="7"/>
  <c r="U956" i="7"/>
  <c r="U972" i="7"/>
  <c r="U988" i="7"/>
  <c r="U1004" i="7"/>
  <c r="U1020" i="7"/>
  <c r="U1036" i="7"/>
  <c r="U1052" i="7"/>
  <c r="U1068" i="7"/>
  <c r="U1084" i="7"/>
  <c r="U1100" i="7"/>
  <c r="U1116" i="7"/>
  <c r="U1132" i="7"/>
  <c r="U1148" i="7"/>
  <c r="U1164" i="7"/>
  <c r="U1180" i="7"/>
  <c r="U1196" i="7"/>
  <c r="U1212" i="7"/>
  <c r="U1225" i="7"/>
  <c r="U1233" i="7"/>
  <c r="U1239" i="7"/>
  <c r="U1243" i="7"/>
  <c r="U1247" i="7"/>
  <c r="U1251" i="7"/>
  <c r="U1255" i="7"/>
  <c r="U1259" i="7"/>
  <c r="U1263" i="7"/>
  <c r="U1267" i="7"/>
  <c r="U1271" i="7"/>
  <c r="U1275" i="7"/>
  <c r="U1279" i="7"/>
  <c r="U1283" i="7"/>
  <c r="U1287" i="7"/>
  <c r="U1291" i="7"/>
  <c r="U1295" i="7"/>
  <c r="U1299" i="7"/>
  <c r="U1303" i="7"/>
  <c r="U1307" i="7"/>
  <c r="T9" i="7"/>
  <c r="T13" i="7"/>
  <c r="T17" i="7"/>
  <c r="T21" i="7"/>
  <c r="T25" i="7"/>
  <c r="T29" i="7"/>
  <c r="T33" i="7"/>
  <c r="T37" i="7"/>
  <c r="T41" i="7"/>
  <c r="T45" i="7"/>
  <c r="T49" i="7"/>
  <c r="T53" i="7"/>
  <c r="T57" i="7"/>
  <c r="T61" i="7"/>
  <c r="T65" i="7"/>
  <c r="T69" i="7"/>
  <c r="T73" i="7"/>
  <c r="T77" i="7"/>
  <c r="T81" i="7"/>
  <c r="T85" i="7"/>
  <c r="T89" i="7"/>
  <c r="T93" i="7"/>
  <c r="T97" i="7"/>
  <c r="T101" i="7"/>
  <c r="T98" i="7"/>
  <c r="T105" i="7"/>
  <c r="T110" i="7"/>
  <c r="T114" i="7"/>
  <c r="T118" i="7"/>
  <c r="T122" i="7"/>
  <c r="T126" i="7"/>
  <c r="T130" i="7"/>
  <c r="T134" i="7"/>
  <c r="T138" i="7"/>
  <c r="T142" i="7"/>
  <c r="T146" i="7"/>
  <c r="T150" i="7"/>
  <c r="T154" i="7"/>
  <c r="T158" i="7"/>
  <c r="T162" i="7"/>
  <c r="T166" i="7"/>
  <c r="T170" i="7"/>
  <c r="T174" i="7"/>
  <c r="T178" i="7"/>
  <c r="T182" i="7"/>
  <c r="T186" i="7"/>
  <c r="T190" i="7"/>
  <c r="T194" i="7"/>
  <c r="T198" i="7"/>
  <c r="T202" i="7"/>
  <c r="T206" i="7"/>
  <c r="T210" i="7"/>
  <c r="T214" i="7"/>
  <c r="T218" i="7"/>
  <c r="T222" i="7"/>
  <c r="T226" i="7"/>
  <c r="T230" i="7"/>
  <c r="T234" i="7"/>
  <c r="T238" i="7"/>
  <c r="T242" i="7"/>
  <c r="T246" i="7"/>
  <c r="T250" i="7"/>
  <c r="T254" i="7"/>
  <c r="T258" i="7"/>
  <c r="T262" i="7"/>
  <c r="T266" i="7"/>
  <c r="T270" i="7"/>
  <c r="T274" i="7"/>
  <c r="T278" i="7"/>
  <c r="T282" i="7"/>
  <c r="T286" i="7"/>
  <c r="T290" i="7"/>
  <c r="T294" i="7"/>
  <c r="T298" i="7"/>
  <c r="T302" i="7"/>
  <c r="T306" i="7"/>
  <c r="T310" i="7"/>
  <c r="T314" i="7"/>
  <c r="T318" i="7"/>
  <c r="T322" i="7"/>
  <c r="T326" i="7"/>
  <c r="T330" i="7"/>
  <c r="T334" i="7"/>
  <c r="T338" i="7"/>
  <c r="T342" i="7"/>
  <c r="T346" i="7"/>
  <c r="T350" i="7"/>
  <c r="T354" i="7"/>
  <c r="T358" i="7"/>
  <c r="T362" i="7"/>
  <c r="T366" i="7"/>
  <c r="T370" i="7"/>
  <c r="T374" i="7"/>
  <c r="T378" i="7"/>
  <c r="T382" i="7"/>
  <c r="T386" i="7"/>
  <c r="T390" i="7"/>
  <c r="T394" i="7"/>
  <c r="T398" i="7"/>
  <c r="T402" i="7"/>
  <c r="T406" i="7"/>
  <c r="T410" i="7"/>
  <c r="T414" i="7"/>
  <c r="T418" i="7"/>
  <c r="T422" i="7"/>
  <c r="T426" i="7"/>
  <c r="T430" i="7"/>
  <c r="T434" i="7"/>
  <c r="T438" i="7"/>
  <c r="T442" i="7"/>
  <c r="T446" i="7"/>
  <c r="T450" i="7"/>
  <c r="T454" i="7"/>
  <c r="T458" i="7"/>
  <c r="T462" i="7"/>
  <c r="T466" i="7"/>
  <c r="T470" i="7"/>
  <c r="T474" i="7"/>
  <c r="T478" i="7"/>
  <c r="T482" i="7"/>
  <c r="T486" i="7"/>
  <c r="T490" i="7"/>
  <c r="T494" i="7"/>
  <c r="T498" i="7"/>
  <c r="T502" i="7"/>
  <c r="T506" i="7"/>
  <c r="T510" i="7"/>
  <c r="T514" i="7"/>
  <c r="T518" i="7"/>
  <c r="T522" i="7"/>
  <c r="T526" i="7"/>
  <c r="T530" i="7"/>
  <c r="T534" i="7"/>
  <c r="T538" i="7"/>
  <c r="T542" i="7"/>
  <c r="T546" i="7"/>
  <c r="T550" i="7"/>
  <c r="T554" i="7"/>
  <c r="T558" i="7"/>
  <c r="T562" i="7"/>
  <c r="T566" i="7"/>
  <c r="T570" i="7"/>
  <c r="T574" i="7"/>
  <c r="T578" i="7"/>
  <c r="T582" i="7"/>
  <c r="T586" i="7"/>
  <c r="T590" i="7"/>
  <c r="T594" i="7"/>
  <c r="T598" i="7"/>
  <c r="T602" i="7"/>
  <c r="T606" i="7"/>
  <c r="T610" i="7"/>
  <c r="T614" i="7"/>
  <c r="T618" i="7"/>
  <c r="T622" i="7"/>
  <c r="T626" i="7"/>
  <c r="T630" i="7"/>
  <c r="T634" i="7"/>
  <c r="T638" i="7"/>
  <c r="T642" i="7"/>
  <c r="T646" i="7"/>
  <c r="T650" i="7"/>
  <c r="T654" i="7"/>
  <c r="T658" i="7"/>
  <c r="T662" i="7"/>
  <c r="T666" i="7"/>
  <c r="T670" i="7"/>
  <c r="T674" i="7"/>
  <c r="T678" i="7"/>
  <c r="T682" i="7"/>
  <c r="T686" i="7"/>
  <c r="T690" i="7"/>
  <c r="T694" i="7"/>
  <c r="T698" i="7"/>
  <c r="T702" i="7"/>
  <c r="T706" i="7"/>
  <c r="T710" i="7"/>
  <c r="T714" i="7"/>
  <c r="T718" i="7"/>
  <c r="T722" i="7"/>
  <c r="T726" i="7"/>
  <c r="T730" i="7"/>
  <c r="T734" i="7"/>
  <c r="T738" i="7"/>
  <c r="T742" i="7"/>
  <c r="T746" i="7"/>
  <c r="T750" i="7"/>
  <c r="T754" i="7"/>
  <c r="T758" i="7"/>
  <c r="T762" i="7"/>
  <c r="T766" i="7"/>
  <c r="T770" i="7"/>
  <c r="T774" i="7"/>
  <c r="T778" i="7"/>
  <c r="T100" i="7"/>
  <c r="T106" i="7"/>
  <c r="T111" i="7"/>
  <c r="T115" i="7"/>
  <c r="T119" i="7"/>
  <c r="T123" i="7"/>
  <c r="T127" i="7"/>
  <c r="T131" i="7"/>
  <c r="T135" i="7"/>
  <c r="T139" i="7"/>
  <c r="T143" i="7"/>
  <c r="T147" i="7"/>
  <c r="T151" i="7"/>
  <c r="T155" i="7"/>
  <c r="T159" i="7"/>
  <c r="T163" i="7"/>
  <c r="T167" i="7"/>
  <c r="T171" i="7"/>
  <c r="T175" i="7"/>
  <c r="T179" i="7"/>
  <c r="T183" i="7"/>
  <c r="T187" i="7"/>
  <c r="T191" i="7"/>
  <c r="T195" i="7"/>
  <c r="T199" i="7"/>
  <c r="T203" i="7"/>
  <c r="T207" i="7"/>
  <c r="T211" i="7"/>
  <c r="T215" i="7"/>
  <c r="T219" i="7"/>
  <c r="T223" i="7"/>
  <c r="T227" i="7"/>
  <c r="T231" i="7"/>
  <c r="T235" i="7"/>
  <c r="T239" i="7"/>
  <c r="T243" i="7"/>
  <c r="T247" i="7"/>
  <c r="T251" i="7"/>
  <c r="T255" i="7"/>
  <c r="T259" i="7"/>
  <c r="T263" i="7"/>
  <c r="T267" i="7"/>
  <c r="T271" i="7"/>
  <c r="T275" i="7"/>
  <c r="T279" i="7"/>
  <c r="T283" i="7"/>
  <c r="T287" i="7"/>
  <c r="T291" i="7"/>
  <c r="T295" i="7"/>
  <c r="T299" i="7"/>
  <c r="T303" i="7"/>
  <c r="T307" i="7"/>
  <c r="T311" i="7"/>
  <c r="T315" i="7"/>
  <c r="T319" i="7"/>
  <c r="T323" i="7"/>
  <c r="T327" i="7"/>
  <c r="T331" i="7"/>
  <c r="T335" i="7"/>
  <c r="T339" i="7"/>
  <c r="T343" i="7"/>
  <c r="T347" i="7"/>
  <c r="T351" i="7"/>
  <c r="T355" i="7"/>
  <c r="T359" i="7"/>
  <c r="T363" i="7"/>
  <c r="T367" i="7"/>
  <c r="T371" i="7"/>
  <c r="T375" i="7"/>
  <c r="T379" i="7"/>
  <c r="T383" i="7"/>
  <c r="T387" i="7"/>
  <c r="T391" i="7"/>
  <c r="T395" i="7"/>
  <c r="T399" i="7"/>
  <c r="T403" i="7"/>
  <c r="T407" i="7"/>
  <c r="T411" i="7"/>
  <c r="T415" i="7"/>
  <c r="T419" i="7"/>
  <c r="T423" i="7"/>
  <c r="T427" i="7"/>
  <c r="T431" i="7"/>
  <c r="T435" i="7"/>
  <c r="T439" i="7"/>
  <c r="T443" i="7"/>
  <c r="T447" i="7"/>
  <c r="T451" i="7"/>
  <c r="T455" i="7"/>
  <c r="T459" i="7"/>
  <c r="T463" i="7"/>
  <c r="T467" i="7"/>
  <c r="T471" i="7"/>
  <c r="T475" i="7"/>
  <c r="T479" i="7"/>
  <c r="T483" i="7"/>
  <c r="T487" i="7"/>
  <c r="T491" i="7"/>
  <c r="T495" i="7"/>
  <c r="T499" i="7"/>
  <c r="T503" i="7"/>
  <c r="T507" i="7"/>
  <c r="T511" i="7"/>
  <c r="T515" i="7"/>
  <c r="T519" i="7"/>
  <c r="T523" i="7"/>
  <c r="T527" i="7"/>
  <c r="T531" i="7"/>
  <c r="T535" i="7"/>
  <c r="T539" i="7"/>
  <c r="T543" i="7"/>
  <c r="T547" i="7"/>
  <c r="T551" i="7"/>
  <c r="T555" i="7"/>
  <c r="T559" i="7"/>
  <c r="T563" i="7"/>
  <c r="T567" i="7"/>
  <c r="T571" i="7"/>
  <c r="T575" i="7"/>
  <c r="T579" i="7"/>
  <c r="T583" i="7"/>
  <c r="T587" i="7"/>
  <c r="T591" i="7"/>
  <c r="T595" i="7"/>
  <c r="T599" i="7"/>
  <c r="T603" i="7"/>
  <c r="T607" i="7"/>
  <c r="T611" i="7"/>
  <c r="T615" i="7"/>
  <c r="T619" i="7"/>
  <c r="T623" i="7"/>
  <c r="T627" i="7"/>
  <c r="T631" i="7"/>
  <c r="T635" i="7"/>
  <c r="T639" i="7"/>
  <c r="T643" i="7"/>
  <c r="T647" i="7"/>
  <c r="T651" i="7"/>
  <c r="T655" i="7"/>
  <c r="T659" i="7"/>
  <c r="T663" i="7"/>
  <c r="T667" i="7"/>
  <c r="T671" i="7"/>
  <c r="T675" i="7"/>
  <c r="T679" i="7"/>
  <c r="T683" i="7"/>
  <c r="T687" i="7"/>
  <c r="T691" i="7"/>
  <c r="T695" i="7"/>
  <c r="T699" i="7"/>
  <c r="T703" i="7"/>
  <c r="T707" i="7"/>
  <c r="T711" i="7"/>
  <c r="T715" i="7"/>
  <c r="T719" i="7"/>
  <c r="T723" i="7"/>
  <c r="T727" i="7"/>
  <c r="T731" i="7"/>
  <c r="T735" i="7"/>
  <c r="T739" i="7"/>
  <c r="T743" i="7"/>
  <c r="T747" i="7"/>
  <c r="T751" i="7"/>
  <c r="T755" i="7"/>
  <c r="T759" i="7"/>
  <c r="T763" i="7"/>
  <c r="T767" i="7"/>
  <c r="T771" i="7"/>
  <c r="T775" i="7"/>
  <c r="T102" i="7"/>
  <c r="T108" i="7"/>
  <c r="T112" i="7"/>
  <c r="T116" i="7"/>
  <c r="T120" i="7"/>
  <c r="T124" i="7"/>
  <c r="T128" i="7"/>
  <c r="T132" i="7"/>
  <c r="T136" i="7"/>
  <c r="T140" i="7"/>
  <c r="T144" i="7"/>
  <c r="T148" i="7"/>
  <c r="T152" i="7"/>
  <c r="T156" i="7"/>
  <c r="T160" i="7"/>
  <c r="T164" i="7"/>
  <c r="T168" i="7"/>
  <c r="T172" i="7"/>
  <c r="T176" i="7"/>
  <c r="T180" i="7"/>
  <c r="T184" i="7"/>
  <c r="T188" i="7"/>
  <c r="T192" i="7"/>
  <c r="T196" i="7"/>
  <c r="T200" i="7"/>
  <c r="T204" i="7"/>
  <c r="T208" i="7"/>
  <c r="T212" i="7"/>
  <c r="T216" i="7"/>
  <c r="T220" i="7"/>
  <c r="T224" i="7"/>
  <c r="T228" i="7"/>
  <c r="T232" i="7"/>
  <c r="T236" i="7"/>
  <c r="T240" i="7"/>
  <c r="T244" i="7"/>
  <c r="T248" i="7"/>
  <c r="T252" i="7"/>
  <c r="T256" i="7"/>
  <c r="T260" i="7"/>
  <c r="T264" i="7"/>
  <c r="T268" i="7"/>
  <c r="T272" i="7"/>
  <c r="T276" i="7"/>
  <c r="T280" i="7"/>
  <c r="T284" i="7"/>
  <c r="T288" i="7"/>
  <c r="T292" i="7"/>
  <c r="T296" i="7"/>
  <c r="T300" i="7"/>
  <c r="T304" i="7"/>
  <c r="T308" i="7"/>
  <c r="T312" i="7"/>
  <c r="T316" i="7"/>
  <c r="T320" i="7"/>
  <c r="T324" i="7"/>
  <c r="T328" i="7"/>
  <c r="T332" i="7"/>
  <c r="T336" i="7"/>
  <c r="T340" i="7"/>
  <c r="T344" i="7"/>
  <c r="T348" i="7"/>
  <c r="T352" i="7"/>
  <c r="T356" i="7"/>
  <c r="T360" i="7"/>
  <c r="T364" i="7"/>
  <c r="T368" i="7"/>
  <c r="T372" i="7"/>
  <c r="T376" i="7"/>
  <c r="T380" i="7"/>
  <c r="T384" i="7"/>
  <c r="T388" i="7"/>
  <c r="T392" i="7"/>
  <c r="T396" i="7"/>
  <c r="T400" i="7"/>
  <c r="T404" i="7"/>
  <c r="T408" i="7"/>
  <c r="T412" i="7"/>
  <c r="T416" i="7"/>
  <c r="T420" i="7"/>
  <c r="T424" i="7"/>
  <c r="T428" i="7"/>
  <c r="T432" i="7"/>
  <c r="T436" i="7"/>
  <c r="T440" i="7"/>
  <c r="T444" i="7"/>
  <c r="T448" i="7"/>
  <c r="T452" i="7"/>
  <c r="T456" i="7"/>
  <c r="T460" i="7"/>
  <c r="T464" i="7"/>
  <c r="T468" i="7"/>
  <c r="T472" i="7"/>
  <c r="T476" i="7"/>
  <c r="T480" i="7"/>
  <c r="T484" i="7"/>
  <c r="T488" i="7"/>
  <c r="T492" i="7"/>
  <c r="T496" i="7"/>
  <c r="T500" i="7"/>
  <c r="T504" i="7"/>
  <c r="T508" i="7"/>
  <c r="T512" i="7"/>
  <c r="T516" i="7"/>
  <c r="T520" i="7"/>
  <c r="T524" i="7"/>
  <c r="T528" i="7"/>
  <c r="T532" i="7"/>
  <c r="T536" i="7"/>
  <c r="T540" i="7"/>
  <c r="T544" i="7"/>
  <c r="T548" i="7"/>
  <c r="T552" i="7"/>
  <c r="T556" i="7"/>
  <c r="T560" i="7"/>
  <c r="T564" i="7"/>
  <c r="T568" i="7"/>
  <c r="T572" i="7"/>
  <c r="T576" i="7"/>
  <c r="T580" i="7"/>
  <c r="T584" i="7"/>
  <c r="T588" i="7"/>
  <c r="T592" i="7"/>
  <c r="T596" i="7"/>
  <c r="T600" i="7"/>
  <c r="T604" i="7"/>
  <c r="T608" i="7"/>
  <c r="T612" i="7"/>
  <c r="T616" i="7"/>
  <c r="T620" i="7"/>
  <c r="T624" i="7"/>
  <c r="T628" i="7"/>
  <c r="T632" i="7"/>
  <c r="T636" i="7"/>
  <c r="T640" i="7"/>
  <c r="T644" i="7"/>
  <c r="T648" i="7"/>
  <c r="T652" i="7"/>
  <c r="T656" i="7"/>
  <c r="T660" i="7"/>
  <c r="T664" i="7"/>
  <c r="T668" i="7"/>
  <c r="T672" i="7"/>
  <c r="T676" i="7"/>
  <c r="T680" i="7"/>
  <c r="T684" i="7"/>
  <c r="T688" i="7"/>
  <c r="T692" i="7"/>
  <c r="T696" i="7"/>
  <c r="T700" i="7"/>
  <c r="T704" i="7"/>
  <c r="T708" i="7"/>
  <c r="T712" i="7"/>
  <c r="T716" i="7"/>
  <c r="T720" i="7"/>
  <c r="T724" i="7"/>
  <c r="T728" i="7"/>
  <c r="T732" i="7"/>
  <c r="T736" i="7"/>
  <c r="T740" i="7"/>
  <c r="T744" i="7"/>
  <c r="T748" i="7"/>
  <c r="T752" i="7"/>
  <c r="T756" i="7"/>
  <c r="T760" i="7"/>
  <c r="T764" i="7"/>
  <c r="T768" i="7"/>
  <c r="T772" i="7"/>
  <c r="T776" i="7"/>
  <c r="T104" i="7"/>
  <c r="T109" i="7"/>
  <c r="T113" i="7"/>
  <c r="T117" i="7"/>
  <c r="T121" i="7"/>
  <c r="T125" i="7"/>
  <c r="T129" i="7"/>
  <c r="T133" i="7"/>
  <c r="T137" i="7"/>
  <c r="T141" i="7"/>
  <c r="T145" i="7"/>
  <c r="T149" i="7"/>
  <c r="T153" i="7"/>
  <c r="T157" i="7"/>
  <c r="T161" i="7"/>
  <c r="T165" i="7"/>
  <c r="T169" i="7"/>
  <c r="T173" i="7"/>
  <c r="T177" i="7"/>
  <c r="T181" i="7"/>
  <c r="T185" i="7"/>
  <c r="T189" i="7"/>
  <c r="T193" i="7"/>
  <c r="T197" i="7"/>
  <c r="T201" i="7"/>
  <c r="T205" i="7"/>
  <c r="T209" i="7"/>
  <c r="T213" i="7"/>
  <c r="T217" i="7"/>
  <c r="T221" i="7"/>
  <c r="T225" i="7"/>
  <c r="T229" i="7"/>
  <c r="T233" i="7"/>
  <c r="T237" i="7"/>
  <c r="T241" i="7"/>
  <c r="T245" i="7"/>
  <c r="T249" i="7"/>
  <c r="T253" i="7"/>
  <c r="T257" i="7"/>
  <c r="T261" i="7"/>
  <c r="T265" i="7"/>
  <c r="T269" i="7"/>
  <c r="T273" i="7"/>
  <c r="T277" i="7"/>
  <c r="T281" i="7"/>
  <c r="T285" i="7"/>
  <c r="T289" i="7"/>
  <c r="T293" i="7"/>
  <c r="T297" i="7"/>
  <c r="T301" i="7"/>
  <c r="T305" i="7"/>
  <c r="T309" i="7"/>
  <c r="T313" i="7"/>
  <c r="T317" i="7"/>
  <c r="T321" i="7"/>
  <c r="T325" i="7"/>
  <c r="T329" i="7"/>
  <c r="T333" i="7"/>
  <c r="T337" i="7"/>
  <c r="T341" i="7"/>
  <c r="T345" i="7"/>
  <c r="T349" i="7"/>
  <c r="T353" i="7"/>
  <c r="T357" i="7"/>
  <c r="T361" i="7"/>
  <c r="T365" i="7"/>
  <c r="T369" i="7"/>
  <c r="T373" i="7"/>
  <c r="T377" i="7"/>
  <c r="T381" i="7"/>
  <c r="T385" i="7"/>
  <c r="T389" i="7"/>
  <c r="T393" i="7"/>
  <c r="T397" i="7"/>
  <c r="T401" i="7"/>
  <c r="T405" i="7"/>
  <c r="T409" i="7"/>
  <c r="T413" i="7"/>
  <c r="T417" i="7"/>
  <c r="T421" i="7"/>
  <c r="T425" i="7"/>
  <c r="T429" i="7"/>
  <c r="T433" i="7"/>
  <c r="T437" i="7"/>
  <c r="T441" i="7"/>
  <c r="T445" i="7"/>
  <c r="T449" i="7"/>
  <c r="T453" i="7"/>
  <c r="T457" i="7"/>
  <c r="T461" i="7"/>
  <c r="T465" i="7"/>
  <c r="T469" i="7"/>
  <c r="T473" i="7"/>
  <c r="T477" i="7"/>
  <c r="T481" i="7"/>
  <c r="T485" i="7"/>
  <c r="T489" i="7"/>
  <c r="T493" i="7"/>
  <c r="T497" i="7"/>
  <c r="T501" i="7"/>
  <c r="T505" i="7"/>
  <c r="T509" i="7"/>
  <c r="T513" i="7"/>
  <c r="T517" i="7"/>
  <c r="T521" i="7"/>
  <c r="T525" i="7"/>
  <c r="T529" i="7"/>
  <c r="T533" i="7"/>
  <c r="T537" i="7"/>
  <c r="T541" i="7"/>
  <c r="T545" i="7"/>
  <c r="T549" i="7"/>
  <c r="T553" i="7"/>
  <c r="T557" i="7"/>
  <c r="T561" i="7"/>
  <c r="T565" i="7"/>
  <c r="T569" i="7"/>
  <c r="T573" i="7"/>
  <c r="T577" i="7"/>
  <c r="T581" i="7"/>
  <c r="T585" i="7"/>
  <c r="T589" i="7"/>
  <c r="T593" i="7"/>
  <c r="T597" i="7"/>
  <c r="T601" i="7"/>
  <c r="T605" i="7"/>
  <c r="T609" i="7"/>
  <c r="T613" i="7"/>
  <c r="T617" i="7"/>
  <c r="T621" i="7"/>
  <c r="T625" i="7"/>
  <c r="T629" i="7"/>
  <c r="T633" i="7"/>
  <c r="T637" i="7"/>
  <c r="T641" i="7"/>
  <c r="T645" i="7"/>
  <c r="T649" i="7"/>
  <c r="T653" i="7"/>
  <c r="T657" i="7"/>
  <c r="T661" i="7"/>
  <c r="T665" i="7"/>
  <c r="T669" i="7"/>
  <c r="T673" i="7"/>
  <c r="T677" i="7"/>
  <c r="T681" i="7"/>
  <c r="T685" i="7"/>
  <c r="T689" i="7"/>
  <c r="T693" i="7"/>
  <c r="T697" i="7"/>
  <c r="T701" i="7"/>
  <c r="T705" i="7"/>
  <c r="T709" i="7"/>
  <c r="T713" i="7"/>
  <c r="T717" i="7"/>
  <c r="T721" i="7"/>
  <c r="T725" i="7"/>
  <c r="T729" i="7"/>
  <c r="T733" i="7"/>
  <c r="T737" i="7"/>
  <c r="T741" i="7"/>
  <c r="T745" i="7"/>
  <c r="T749" i="7"/>
  <c r="T753" i="7"/>
  <c r="T757" i="7"/>
  <c r="T761" i="7"/>
  <c r="T765" i="7"/>
  <c r="T769" i="7"/>
  <c r="T773" i="7"/>
  <c r="T777" i="7"/>
  <c r="T779" i="7"/>
  <c r="T783" i="7"/>
  <c r="T787" i="7"/>
  <c r="T791" i="7"/>
  <c r="T795" i="7"/>
  <c r="T799" i="7"/>
  <c r="T803" i="7"/>
  <c r="T807" i="7"/>
  <c r="T811" i="7"/>
  <c r="T815" i="7"/>
  <c r="T819" i="7"/>
  <c r="T823" i="7"/>
  <c r="T827" i="7"/>
  <c r="T831" i="7"/>
  <c r="T835" i="7"/>
  <c r="T839" i="7"/>
  <c r="T843" i="7"/>
  <c r="T847" i="7"/>
  <c r="T851" i="7"/>
  <c r="T855" i="7"/>
  <c r="T859" i="7"/>
  <c r="T863" i="7"/>
  <c r="T867" i="7"/>
  <c r="T871" i="7"/>
  <c r="T875" i="7"/>
  <c r="T879" i="7"/>
  <c r="T883" i="7"/>
  <c r="T887" i="7"/>
  <c r="T891" i="7"/>
  <c r="T895" i="7"/>
  <c r="T899" i="7"/>
  <c r="T903" i="7"/>
  <c r="T907" i="7"/>
  <c r="T911" i="7"/>
  <c r="T915" i="7"/>
  <c r="T919" i="7"/>
  <c r="T923" i="7"/>
  <c r="T927" i="7"/>
  <c r="T931" i="7"/>
  <c r="T935" i="7"/>
  <c r="T939" i="7"/>
  <c r="T943" i="7"/>
  <c r="T947" i="7"/>
  <c r="T951" i="7"/>
  <c r="T955" i="7"/>
  <c r="T959" i="7"/>
  <c r="T963" i="7"/>
  <c r="T967" i="7"/>
  <c r="T971" i="7"/>
  <c r="T975" i="7"/>
  <c r="T979" i="7"/>
  <c r="T983" i="7"/>
  <c r="T987" i="7"/>
  <c r="T991" i="7"/>
  <c r="T995" i="7"/>
  <c r="T999" i="7"/>
  <c r="T1003" i="7"/>
  <c r="T1007" i="7"/>
  <c r="T1011" i="7"/>
  <c r="T1015" i="7"/>
  <c r="T1019" i="7"/>
  <c r="T1023" i="7"/>
  <c r="T1027" i="7"/>
  <c r="T1031" i="7"/>
  <c r="T1035" i="7"/>
  <c r="T1039" i="7"/>
  <c r="T1043" i="7"/>
  <c r="T1047" i="7"/>
  <c r="T1051" i="7"/>
  <c r="T1055" i="7"/>
  <c r="T1059" i="7"/>
  <c r="T1063" i="7"/>
  <c r="T1067" i="7"/>
  <c r="T1071" i="7"/>
  <c r="T1075" i="7"/>
  <c r="T1079" i="7"/>
  <c r="T1083" i="7"/>
  <c r="T1087" i="7"/>
  <c r="T1091" i="7"/>
  <c r="T1095" i="7"/>
  <c r="T1099" i="7"/>
  <c r="T1103" i="7"/>
  <c r="T1107" i="7"/>
  <c r="T1111" i="7"/>
  <c r="T1115" i="7"/>
  <c r="T1119" i="7"/>
  <c r="T1123" i="7"/>
  <c r="T1127" i="7"/>
  <c r="T1131" i="7"/>
  <c r="T1135" i="7"/>
  <c r="T1139" i="7"/>
  <c r="T1143" i="7"/>
  <c r="T1147" i="7"/>
  <c r="T1151" i="7"/>
  <c r="T1155" i="7"/>
  <c r="T1159" i="7"/>
  <c r="T1163" i="7"/>
  <c r="T1167" i="7"/>
  <c r="T1171" i="7"/>
  <c r="T1175" i="7"/>
  <c r="T1179" i="7"/>
  <c r="T1183" i="7"/>
  <c r="T1187" i="7"/>
  <c r="T1191" i="7"/>
  <c r="T1195" i="7"/>
  <c r="T1199" i="7"/>
  <c r="T1203" i="7"/>
  <c r="T1207" i="7"/>
  <c r="T1211" i="7"/>
  <c r="T1215" i="7"/>
  <c r="T1219" i="7"/>
  <c r="T1223" i="7"/>
  <c r="T1227" i="7"/>
  <c r="T1231" i="7"/>
  <c r="T1235" i="7"/>
  <c r="T1239" i="7"/>
  <c r="T1243" i="7"/>
  <c r="T1247" i="7"/>
  <c r="T1251" i="7"/>
  <c r="T1255" i="7"/>
  <c r="T1259" i="7"/>
  <c r="T1263" i="7"/>
  <c r="T1267" i="7"/>
  <c r="T1271" i="7"/>
  <c r="T1275" i="7"/>
  <c r="T1279" i="7"/>
  <c r="T1283" i="7"/>
  <c r="T1287" i="7"/>
  <c r="T1291" i="7"/>
  <c r="T1295" i="7"/>
  <c r="T1299" i="7"/>
  <c r="T1303" i="7"/>
  <c r="T1307" i="7"/>
  <c r="S9" i="7"/>
  <c r="S13" i="7"/>
  <c r="S17" i="7"/>
  <c r="S21" i="7"/>
  <c r="S25" i="7"/>
  <c r="S29" i="7"/>
  <c r="S33" i="7"/>
  <c r="S37" i="7"/>
  <c r="S41" i="7"/>
  <c r="S45" i="7"/>
  <c r="S49" i="7"/>
  <c r="S53" i="7"/>
  <c r="S57" i="7"/>
  <c r="S61" i="7"/>
  <c r="S65" i="7"/>
  <c r="S69" i="7"/>
  <c r="S73" i="7"/>
  <c r="S77" i="7"/>
  <c r="S81" i="7"/>
  <c r="S85" i="7"/>
  <c r="S89" i="7"/>
  <c r="S93" i="7"/>
  <c r="S97" i="7"/>
  <c r="S101" i="7"/>
  <c r="S105" i="7"/>
  <c r="S109" i="7"/>
  <c r="S113" i="7"/>
  <c r="S117" i="7"/>
  <c r="S121" i="7"/>
  <c r="S125" i="7"/>
  <c r="S129" i="7"/>
  <c r="S133" i="7"/>
  <c r="S137" i="7"/>
  <c r="S141" i="7"/>
  <c r="S145" i="7"/>
  <c r="S149" i="7"/>
  <c r="S153" i="7"/>
  <c r="S157" i="7"/>
  <c r="T780" i="7"/>
  <c r="T784" i="7"/>
  <c r="T788" i="7"/>
  <c r="T792" i="7"/>
  <c r="T796" i="7"/>
  <c r="T800" i="7"/>
  <c r="T804" i="7"/>
  <c r="T808" i="7"/>
  <c r="T812" i="7"/>
  <c r="T816" i="7"/>
  <c r="T820" i="7"/>
  <c r="T824" i="7"/>
  <c r="T828" i="7"/>
  <c r="T832" i="7"/>
  <c r="T836" i="7"/>
  <c r="T840" i="7"/>
  <c r="T844" i="7"/>
  <c r="T848" i="7"/>
  <c r="T852" i="7"/>
  <c r="T856" i="7"/>
  <c r="T860" i="7"/>
  <c r="T864" i="7"/>
  <c r="T868" i="7"/>
  <c r="T872" i="7"/>
  <c r="T876" i="7"/>
  <c r="T880" i="7"/>
  <c r="T884" i="7"/>
  <c r="T888" i="7"/>
  <c r="T892" i="7"/>
  <c r="T896" i="7"/>
  <c r="T900" i="7"/>
  <c r="T904" i="7"/>
  <c r="T908" i="7"/>
  <c r="T912" i="7"/>
  <c r="T916" i="7"/>
  <c r="T920" i="7"/>
  <c r="T924" i="7"/>
  <c r="T928" i="7"/>
  <c r="T932" i="7"/>
  <c r="T936" i="7"/>
  <c r="T940" i="7"/>
  <c r="T944" i="7"/>
  <c r="T948" i="7"/>
  <c r="T952" i="7"/>
  <c r="T956" i="7"/>
  <c r="T960" i="7"/>
  <c r="T964" i="7"/>
  <c r="T968" i="7"/>
  <c r="T972" i="7"/>
  <c r="T976" i="7"/>
  <c r="T980" i="7"/>
  <c r="T984" i="7"/>
  <c r="T988" i="7"/>
  <c r="T992" i="7"/>
  <c r="T996" i="7"/>
  <c r="T1000" i="7"/>
  <c r="T1004" i="7"/>
  <c r="T1008" i="7"/>
  <c r="T1012" i="7"/>
  <c r="T1016" i="7"/>
  <c r="T1020" i="7"/>
  <c r="T1024" i="7"/>
  <c r="T1028" i="7"/>
  <c r="T1032" i="7"/>
  <c r="T1036" i="7"/>
  <c r="T1040" i="7"/>
  <c r="T1044" i="7"/>
  <c r="T1048" i="7"/>
  <c r="T1052" i="7"/>
  <c r="T1056" i="7"/>
  <c r="T1060" i="7"/>
  <c r="T1064" i="7"/>
  <c r="T1068" i="7"/>
  <c r="T1072" i="7"/>
  <c r="T1076" i="7"/>
  <c r="T1080" i="7"/>
  <c r="T1084" i="7"/>
  <c r="T1088" i="7"/>
  <c r="T1092" i="7"/>
  <c r="T1096" i="7"/>
  <c r="T1100" i="7"/>
  <c r="T1104" i="7"/>
  <c r="T1108" i="7"/>
  <c r="T1112" i="7"/>
  <c r="T1116" i="7"/>
  <c r="T1120" i="7"/>
  <c r="T1124" i="7"/>
  <c r="T1128" i="7"/>
  <c r="T1132" i="7"/>
  <c r="T1136" i="7"/>
  <c r="T1140" i="7"/>
  <c r="T1144" i="7"/>
  <c r="T1148" i="7"/>
  <c r="T1152" i="7"/>
  <c r="T1156" i="7"/>
  <c r="T1160" i="7"/>
  <c r="T1164" i="7"/>
  <c r="T1168" i="7"/>
  <c r="T1172" i="7"/>
  <c r="T1176" i="7"/>
  <c r="T1180" i="7"/>
  <c r="T1184" i="7"/>
  <c r="T1188" i="7"/>
  <c r="T1192" i="7"/>
  <c r="T1196" i="7"/>
  <c r="T1200" i="7"/>
  <c r="T1204" i="7"/>
  <c r="T1208" i="7"/>
  <c r="T1212" i="7"/>
  <c r="T1216" i="7"/>
  <c r="T1220" i="7"/>
  <c r="T1224" i="7"/>
  <c r="T1228" i="7"/>
  <c r="T1232" i="7"/>
  <c r="T1236" i="7"/>
  <c r="T1240" i="7"/>
  <c r="T1244" i="7"/>
  <c r="T1248" i="7"/>
  <c r="T1252" i="7"/>
  <c r="T1256" i="7"/>
  <c r="T1260" i="7"/>
  <c r="T1264" i="7"/>
  <c r="T1268" i="7"/>
  <c r="T1272" i="7"/>
  <c r="T1276" i="7"/>
  <c r="T1280" i="7"/>
  <c r="T1284" i="7"/>
  <c r="T1288" i="7"/>
  <c r="T1292" i="7"/>
  <c r="T1296" i="7"/>
  <c r="T1300" i="7"/>
  <c r="T1304" i="7"/>
  <c r="T1308" i="7"/>
  <c r="S10" i="7"/>
  <c r="S14" i="7"/>
  <c r="S18" i="7"/>
  <c r="S22" i="7"/>
  <c r="S26" i="7"/>
  <c r="S30" i="7"/>
  <c r="S34" i="7"/>
  <c r="S38" i="7"/>
  <c r="S42" i="7"/>
  <c r="S46" i="7"/>
  <c r="S50" i="7"/>
  <c r="S54" i="7"/>
  <c r="S58" i="7"/>
  <c r="S62" i="7"/>
  <c r="S66" i="7"/>
  <c r="S70" i="7"/>
  <c r="S74" i="7"/>
  <c r="S78" i="7"/>
  <c r="S82" i="7"/>
  <c r="S86" i="7"/>
  <c r="S90" i="7"/>
  <c r="S94" i="7"/>
  <c r="S98" i="7"/>
  <c r="S102" i="7"/>
  <c r="S106" i="7"/>
  <c r="S110" i="7"/>
  <c r="S114" i="7"/>
  <c r="S118" i="7"/>
  <c r="S122" i="7"/>
  <c r="S126" i="7"/>
  <c r="S130" i="7"/>
  <c r="S134" i="7"/>
  <c r="S138" i="7"/>
  <c r="S142" i="7"/>
  <c r="S146" i="7"/>
  <c r="S150" i="7"/>
  <c r="S154" i="7"/>
  <c r="T781" i="7"/>
  <c r="T785" i="7"/>
  <c r="T789" i="7"/>
  <c r="T793" i="7"/>
  <c r="T797" i="7"/>
  <c r="T801" i="7"/>
  <c r="T805" i="7"/>
  <c r="T809" i="7"/>
  <c r="T813" i="7"/>
  <c r="T817" i="7"/>
  <c r="T821" i="7"/>
  <c r="T825" i="7"/>
  <c r="T829" i="7"/>
  <c r="T833" i="7"/>
  <c r="T837" i="7"/>
  <c r="T841" i="7"/>
  <c r="T845" i="7"/>
  <c r="T849" i="7"/>
  <c r="T853" i="7"/>
  <c r="T857" i="7"/>
  <c r="T861" i="7"/>
  <c r="T865" i="7"/>
  <c r="T869" i="7"/>
  <c r="T873" i="7"/>
  <c r="T877" i="7"/>
  <c r="T881" i="7"/>
  <c r="T885" i="7"/>
  <c r="T889" i="7"/>
  <c r="T893" i="7"/>
  <c r="T897" i="7"/>
  <c r="T901" i="7"/>
  <c r="T905" i="7"/>
  <c r="T909" i="7"/>
  <c r="T913" i="7"/>
  <c r="T917" i="7"/>
  <c r="T921" i="7"/>
  <c r="T925" i="7"/>
  <c r="T929" i="7"/>
  <c r="T933" i="7"/>
  <c r="T937" i="7"/>
  <c r="T941" i="7"/>
  <c r="T945" i="7"/>
  <c r="T949" i="7"/>
  <c r="T953" i="7"/>
  <c r="T957" i="7"/>
  <c r="T961" i="7"/>
  <c r="T965" i="7"/>
  <c r="T969" i="7"/>
  <c r="T973" i="7"/>
  <c r="T977" i="7"/>
  <c r="T981" i="7"/>
  <c r="T985" i="7"/>
  <c r="T989" i="7"/>
  <c r="T993" i="7"/>
  <c r="T997" i="7"/>
  <c r="T1001" i="7"/>
  <c r="T1005" i="7"/>
  <c r="T1009" i="7"/>
  <c r="T1013" i="7"/>
  <c r="T1017" i="7"/>
  <c r="T1021" i="7"/>
  <c r="T1025" i="7"/>
  <c r="T1029" i="7"/>
  <c r="T1033" i="7"/>
  <c r="T1037" i="7"/>
  <c r="T1041" i="7"/>
  <c r="T1045" i="7"/>
  <c r="T1049" i="7"/>
  <c r="T1053" i="7"/>
  <c r="T1057" i="7"/>
  <c r="T1061" i="7"/>
  <c r="T1065" i="7"/>
  <c r="T1069" i="7"/>
  <c r="T1073" i="7"/>
  <c r="T1077" i="7"/>
  <c r="T1081" i="7"/>
  <c r="T1085" i="7"/>
  <c r="T1089" i="7"/>
  <c r="T1093" i="7"/>
  <c r="T1097" i="7"/>
  <c r="T1101" i="7"/>
  <c r="T1105" i="7"/>
  <c r="T1109" i="7"/>
  <c r="T1113" i="7"/>
  <c r="T1117" i="7"/>
  <c r="T1121" i="7"/>
  <c r="T1125" i="7"/>
  <c r="T1129" i="7"/>
  <c r="T1133" i="7"/>
  <c r="T1137" i="7"/>
  <c r="T1141" i="7"/>
  <c r="T1145" i="7"/>
  <c r="T1149" i="7"/>
  <c r="T1153" i="7"/>
  <c r="T1157" i="7"/>
  <c r="T1161" i="7"/>
  <c r="T1165" i="7"/>
  <c r="T1169" i="7"/>
  <c r="T1173" i="7"/>
  <c r="T1177" i="7"/>
  <c r="T1181" i="7"/>
  <c r="T1185" i="7"/>
  <c r="T1189" i="7"/>
  <c r="T1193" i="7"/>
  <c r="T1197" i="7"/>
  <c r="T1201" i="7"/>
  <c r="T1205" i="7"/>
  <c r="T1209" i="7"/>
  <c r="T1213" i="7"/>
  <c r="T1217" i="7"/>
  <c r="T1221" i="7"/>
  <c r="T1225" i="7"/>
  <c r="T1229" i="7"/>
  <c r="T1233" i="7"/>
  <c r="T1237" i="7"/>
  <c r="T1241" i="7"/>
  <c r="T1245" i="7"/>
  <c r="T1249" i="7"/>
  <c r="T1253" i="7"/>
  <c r="T1257" i="7"/>
  <c r="T1261" i="7"/>
  <c r="T1265" i="7"/>
  <c r="T1269" i="7"/>
  <c r="T1273" i="7"/>
  <c r="T1277" i="7"/>
  <c r="T1281" i="7"/>
  <c r="T1285" i="7"/>
  <c r="T1289" i="7"/>
  <c r="T1293" i="7"/>
  <c r="T1297" i="7"/>
  <c r="T1301" i="7"/>
  <c r="T1305" i="7"/>
  <c r="S7" i="7"/>
  <c r="S11" i="7"/>
  <c r="S15" i="7"/>
  <c r="S19" i="7"/>
  <c r="S23" i="7"/>
  <c r="S27" i="7"/>
  <c r="S31" i="7"/>
  <c r="S35" i="7"/>
  <c r="S39" i="7"/>
  <c r="S43" i="7"/>
  <c r="S47" i="7"/>
  <c r="S51" i="7"/>
  <c r="S55" i="7"/>
  <c r="S59" i="7"/>
  <c r="S63" i="7"/>
  <c r="S67" i="7"/>
  <c r="S71" i="7"/>
  <c r="S75" i="7"/>
  <c r="S79" i="7"/>
  <c r="S83" i="7"/>
  <c r="S87" i="7"/>
  <c r="S91" i="7"/>
  <c r="S95" i="7"/>
  <c r="S99" i="7"/>
  <c r="S103" i="7"/>
  <c r="S107" i="7"/>
  <c r="S111" i="7"/>
  <c r="S115" i="7"/>
  <c r="S119" i="7"/>
  <c r="S123" i="7"/>
  <c r="S127" i="7"/>
  <c r="S131" i="7"/>
  <c r="S135" i="7"/>
  <c r="S139" i="7"/>
  <c r="S143" i="7"/>
  <c r="T782" i="7"/>
  <c r="T786" i="7"/>
  <c r="T790" i="7"/>
  <c r="T794" i="7"/>
  <c r="T798" i="7"/>
  <c r="T802" i="7"/>
  <c r="T806" i="7"/>
  <c r="T810" i="7"/>
  <c r="T814" i="7"/>
  <c r="T818" i="7"/>
  <c r="T822" i="7"/>
  <c r="T826" i="7"/>
  <c r="T830" i="7"/>
  <c r="T834" i="7"/>
  <c r="T838" i="7"/>
  <c r="T842" i="7"/>
  <c r="T846" i="7"/>
  <c r="T850" i="7"/>
  <c r="T854" i="7"/>
  <c r="T858" i="7"/>
  <c r="T862" i="7"/>
  <c r="T866" i="7"/>
  <c r="T870" i="7"/>
  <c r="T874" i="7"/>
  <c r="T878" i="7"/>
  <c r="T882" i="7"/>
  <c r="T886" i="7"/>
  <c r="T890" i="7"/>
  <c r="T894" i="7"/>
  <c r="T898" i="7"/>
  <c r="T902" i="7"/>
  <c r="T906" i="7"/>
  <c r="T910" i="7"/>
  <c r="T914" i="7"/>
  <c r="T918" i="7"/>
  <c r="T922" i="7"/>
  <c r="T926" i="7"/>
  <c r="T930" i="7"/>
  <c r="T934" i="7"/>
  <c r="T938" i="7"/>
  <c r="T942" i="7"/>
  <c r="T946" i="7"/>
  <c r="T950" i="7"/>
  <c r="T954" i="7"/>
  <c r="T958" i="7"/>
  <c r="T962" i="7"/>
  <c r="T966" i="7"/>
  <c r="T970" i="7"/>
  <c r="T974" i="7"/>
  <c r="T978" i="7"/>
  <c r="T982" i="7"/>
  <c r="T986" i="7"/>
  <c r="T990" i="7"/>
  <c r="T994" i="7"/>
  <c r="T998" i="7"/>
  <c r="T1002" i="7"/>
  <c r="T1006" i="7"/>
  <c r="T1010" i="7"/>
  <c r="T1014" i="7"/>
  <c r="T1018" i="7"/>
  <c r="T1022" i="7"/>
  <c r="T1026" i="7"/>
  <c r="T1030" i="7"/>
  <c r="T1034" i="7"/>
  <c r="T1038" i="7"/>
  <c r="T1042" i="7"/>
  <c r="T1046" i="7"/>
  <c r="T1050" i="7"/>
  <c r="T1054" i="7"/>
  <c r="T1058" i="7"/>
  <c r="T1062" i="7"/>
  <c r="T1066" i="7"/>
  <c r="T1070" i="7"/>
  <c r="T1074" i="7"/>
  <c r="T1078" i="7"/>
  <c r="T1082" i="7"/>
  <c r="T1086" i="7"/>
  <c r="T1090" i="7"/>
  <c r="T1094" i="7"/>
  <c r="T1098" i="7"/>
  <c r="T1102" i="7"/>
  <c r="T1106" i="7"/>
  <c r="T1110" i="7"/>
  <c r="T1114" i="7"/>
  <c r="T1118" i="7"/>
  <c r="T1122" i="7"/>
  <c r="T1126" i="7"/>
  <c r="T1130" i="7"/>
  <c r="T1134" i="7"/>
  <c r="T1138" i="7"/>
  <c r="T1142" i="7"/>
  <c r="T1146" i="7"/>
  <c r="T1150" i="7"/>
  <c r="T1154" i="7"/>
  <c r="T1158" i="7"/>
  <c r="T1162" i="7"/>
  <c r="T1166" i="7"/>
  <c r="T1170" i="7"/>
  <c r="T1174" i="7"/>
  <c r="T1178" i="7"/>
  <c r="T1182" i="7"/>
  <c r="T1186" i="7"/>
  <c r="T1190" i="7"/>
  <c r="T1194" i="7"/>
  <c r="T1198" i="7"/>
  <c r="T1202" i="7"/>
  <c r="T1206" i="7"/>
  <c r="T1210" i="7"/>
  <c r="T1214" i="7"/>
  <c r="T1218" i="7"/>
  <c r="T1222" i="7"/>
  <c r="T1226" i="7"/>
  <c r="T1230" i="7"/>
  <c r="T1234" i="7"/>
  <c r="T1238" i="7"/>
  <c r="T1242" i="7"/>
  <c r="T1246" i="7"/>
  <c r="T1250" i="7"/>
  <c r="T1254" i="7"/>
  <c r="T1258" i="7"/>
  <c r="T1262" i="7"/>
  <c r="T1266" i="7"/>
  <c r="T1270" i="7"/>
  <c r="T1274" i="7"/>
  <c r="T1278" i="7"/>
  <c r="T1282" i="7"/>
  <c r="T1286" i="7"/>
  <c r="T1290" i="7"/>
  <c r="T1294" i="7"/>
  <c r="T1298" i="7"/>
  <c r="T1302" i="7"/>
  <c r="T1306" i="7"/>
  <c r="S8" i="7"/>
  <c r="S12" i="7"/>
  <c r="S16" i="7"/>
  <c r="S20" i="7"/>
  <c r="S24" i="7"/>
  <c r="S28" i="7"/>
  <c r="S32" i="7"/>
  <c r="S36" i="7"/>
  <c r="S40" i="7"/>
  <c r="S44" i="7"/>
  <c r="S48" i="7"/>
  <c r="S52" i="7"/>
  <c r="S56" i="7"/>
  <c r="S60" i="7"/>
  <c r="S64" i="7"/>
  <c r="S68" i="7"/>
  <c r="S72" i="7"/>
  <c r="S76" i="7"/>
  <c r="S80" i="7"/>
  <c r="S84" i="7"/>
  <c r="S88" i="7"/>
  <c r="S92" i="7"/>
  <c r="S96" i="7"/>
  <c r="S100" i="7"/>
  <c r="S104" i="7"/>
  <c r="S108" i="7"/>
  <c r="S112" i="7"/>
  <c r="S116" i="7"/>
  <c r="S120" i="7"/>
  <c r="S124" i="7"/>
  <c r="S128" i="7"/>
  <c r="S132" i="7"/>
  <c r="S136" i="7"/>
  <c r="S140" i="7"/>
  <c r="S144" i="7"/>
  <c r="S148" i="7"/>
  <c r="S152" i="7"/>
  <c r="S156" i="7"/>
  <c r="S147" i="7"/>
  <c r="S159" i="7"/>
  <c r="S163" i="7"/>
  <c r="S167" i="7"/>
  <c r="S171" i="7"/>
  <c r="S175" i="7"/>
  <c r="S179" i="7"/>
  <c r="S183" i="7"/>
  <c r="S187" i="7"/>
  <c r="S191" i="7"/>
  <c r="S195" i="7"/>
  <c r="S199" i="7"/>
  <c r="S203" i="7"/>
  <c r="S207" i="7"/>
  <c r="S211" i="7"/>
  <c r="S215" i="7"/>
  <c r="S219" i="7"/>
  <c r="S223" i="7"/>
  <c r="S227" i="7"/>
  <c r="S231" i="7"/>
  <c r="S235" i="7"/>
  <c r="S239" i="7"/>
  <c r="S243" i="7"/>
  <c r="S247" i="7"/>
  <c r="S251" i="7"/>
  <c r="S255" i="7"/>
  <c r="S259" i="7"/>
  <c r="S263" i="7"/>
  <c r="S267" i="7"/>
  <c r="S271" i="7"/>
  <c r="S275" i="7"/>
  <c r="S279" i="7"/>
  <c r="S283" i="7"/>
  <c r="S287" i="7"/>
  <c r="S291" i="7"/>
  <c r="S295" i="7"/>
  <c r="S299" i="7"/>
  <c r="S303" i="7"/>
  <c r="S307" i="7"/>
  <c r="S311" i="7"/>
  <c r="S315" i="7"/>
  <c r="S319" i="7"/>
  <c r="S323" i="7"/>
  <c r="S327" i="7"/>
  <c r="S331" i="7"/>
  <c r="S335" i="7"/>
  <c r="S339" i="7"/>
  <c r="S343" i="7"/>
  <c r="S347" i="7"/>
  <c r="S351" i="7"/>
  <c r="S355" i="7"/>
  <c r="S359" i="7"/>
  <c r="S363" i="7"/>
  <c r="S367" i="7"/>
  <c r="S371" i="7"/>
  <c r="S375" i="7"/>
  <c r="S379" i="7"/>
  <c r="S383" i="7"/>
  <c r="S387" i="7"/>
  <c r="S391" i="7"/>
  <c r="S395" i="7"/>
  <c r="S399" i="7"/>
  <c r="S403" i="7"/>
  <c r="S407" i="7"/>
  <c r="S411" i="7"/>
  <c r="S415" i="7"/>
  <c r="S419" i="7"/>
  <c r="S423" i="7"/>
  <c r="S427" i="7"/>
  <c r="S431" i="7"/>
  <c r="S435" i="7"/>
  <c r="S439" i="7"/>
  <c r="S443" i="7"/>
  <c r="S447" i="7"/>
  <c r="S451" i="7"/>
  <c r="S455" i="7"/>
  <c r="S459" i="7"/>
  <c r="S463" i="7"/>
  <c r="S467" i="7"/>
  <c r="S471" i="7"/>
  <c r="S475" i="7"/>
  <c r="S479" i="7"/>
  <c r="S483" i="7"/>
  <c r="S487" i="7"/>
  <c r="S491" i="7"/>
  <c r="S495" i="7"/>
  <c r="S499" i="7"/>
  <c r="S503" i="7"/>
  <c r="S507" i="7"/>
  <c r="S511" i="7"/>
  <c r="S515" i="7"/>
  <c r="S519" i="7"/>
  <c r="S523" i="7"/>
  <c r="S527" i="7"/>
  <c r="S531" i="7"/>
  <c r="S535" i="7"/>
  <c r="S539" i="7"/>
  <c r="S543" i="7"/>
  <c r="S547" i="7"/>
  <c r="S551" i="7"/>
  <c r="S555" i="7"/>
  <c r="S559" i="7"/>
  <c r="S563" i="7"/>
  <c r="S567" i="7"/>
  <c r="S571" i="7"/>
  <c r="S575" i="7"/>
  <c r="S579" i="7"/>
  <c r="S583" i="7"/>
  <c r="S587" i="7"/>
  <c r="S591" i="7"/>
  <c r="S595" i="7"/>
  <c r="S599" i="7"/>
  <c r="S603" i="7"/>
  <c r="S607" i="7"/>
  <c r="S611" i="7"/>
  <c r="S615" i="7"/>
  <c r="S619" i="7"/>
  <c r="S623" i="7"/>
  <c r="S627" i="7"/>
  <c r="S631" i="7"/>
  <c r="S635" i="7"/>
  <c r="S639" i="7"/>
  <c r="S643" i="7"/>
  <c r="S647" i="7"/>
  <c r="S651" i="7"/>
  <c r="S655" i="7"/>
  <c r="S659" i="7"/>
  <c r="S663" i="7"/>
  <c r="S667" i="7"/>
  <c r="S671" i="7"/>
  <c r="S675" i="7"/>
  <c r="S679" i="7"/>
  <c r="S683" i="7"/>
  <c r="S687" i="7"/>
  <c r="S691" i="7"/>
  <c r="S695" i="7"/>
  <c r="S699" i="7"/>
  <c r="S703" i="7"/>
  <c r="S707" i="7"/>
  <c r="S711" i="7"/>
  <c r="S715" i="7"/>
  <c r="S719" i="7"/>
  <c r="S723" i="7"/>
  <c r="S727" i="7"/>
  <c r="S151" i="7"/>
  <c r="S160" i="7"/>
  <c r="S164" i="7"/>
  <c r="S168" i="7"/>
  <c r="S172" i="7"/>
  <c r="S176" i="7"/>
  <c r="S180" i="7"/>
  <c r="S184" i="7"/>
  <c r="S188" i="7"/>
  <c r="S192" i="7"/>
  <c r="S196" i="7"/>
  <c r="S200" i="7"/>
  <c r="S204" i="7"/>
  <c r="S208" i="7"/>
  <c r="S212" i="7"/>
  <c r="S216" i="7"/>
  <c r="S220" i="7"/>
  <c r="S224" i="7"/>
  <c r="S228" i="7"/>
  <c r="S232" i="7"/>
  <c r="S236" i="7"/>
  <c r="S240" i="7"/>
  <c r="S244" i="7"/>
  <c r="S248" i="7"/>
  <c r="S252" i="7"/>
  <c r="S256" i="7"/>
  <c r="S260" i="7"/>
  <c r="S264" i="7"/>
  <c r="S268" i="7"/>
  <c r="S272" i="7"/>
  <c r="S276" i="7"/>
  <c r="S280" i="7"/>
  <c r="S284" i="7"/>
  <c r="S288" i="7"/>
  <c r="S292" i="7"/>
  <c r="S296" i="7"/>
  <c r="S300" i="7"/>
  <c r="S304" i="7"/>
  <c r="S308" i="7"/>
  <c r="S312" i="7"/>
  <c r="S316" i="7"/>
  <c r="S320" i="7"/>
  <c r="S324" i="7"/>
  <c r="S328" i="7"/>
  <c r="S332" i="7"/>
  <c r="S336" i="7"/>
  <c r="S340" i="7"/>
  <c r="S344" i="7"/>
  <c r="S348" i="7"/>
  <c r="S352" i="7"/>
  <c r="S356" i="7"/>
  <c r="S360" i="7"/>
  <c r="S364" i="7"/>
  <c r="S368" i="7"/>
  <c r="S372" i="7"/>
  <c r="S376" i="7"/>
  <c r="S380" i="7"/>
  <c r="S384" i="7"/>
  <c r="S388" i="7"/>
  <c r="S392" i="7"/>
  <c r="S396" i="7"/>
  <c r="S400" i="7"/>
  <c r="S404" i="7"/>
  <c r="S408" i="7"/>
  <c r="S412" i="7"/>
  <c r="S416" i="7"/>
  <c r="S420" i="7"/>
  <c r="S424" i="7"/>
  <c r="S428" i="7"/>
  <c r="S432" i="7"/>
  <c r="S436" i="7"/>
  <c r="S440" i="7"/>
  <c r="S444" i="7"/>
  <c r="S448" i="7"/>
  <c r="S452" i="7"/>
  <c r="S456" i="7"/>
  <c r="S460" i="7"/>
  <c r="S464" i="7"/>
  <c r="S468" i="7"/>
  <c r="S472" i="7"/>
  <c r="S476" i="7"/>
  <c r="S480" i="7"/>
  <c r="S484" i="7"/>
  <c r="S488" i="7"/>
  <c r="S492" i="7"/>
  <c r="S496" i="7"/>
  <c r="S500" i="7"/>
  <c r="S504" i="7"/>
  <c r="S508" i="7"/>
  <c r="S512" i="7"/>
  <c r="S516" i="7"/>
  <c r="S520" i="7"/>
  <c r="S524" i="7"/>
  <c r="S528" i="7"/>
  <c r="S532" i="7"/>
  <c r="S536" i="7"/>
  <c r="S540" i="7"/>
  <c r="S544" i="7"/>
  <c r="S548" i="7"/>
  <c r="S552" i="7"/>
  <c r="S556" i="7"/>
  <c r="S560" i="7"/>
  <c r="S564" i="7"/>
  <c r="S568" i="7"/>
  <c r="S572" i="7"/>
  <c r="S576" i="7"/>
  <c r="S580" i="7"/>
  <c r="S584" i="7"/>
  <c r="S588" i="7"/>
  <c r="S592" i="7"/>
  <c r="S596" i="7"/>
  <c r="S600" i="7"/>
  <c r="S604" i="7"/>
  <c r="S608" i="7"/>
  <c r="S612" i="7"/>
  <c r="S616" i="7"/>
  <c r="S620" i="7"/>
  <c r="S624" i="7"/>
  <c r="S628" i="7"/>
  <c r="S632" i="7"/>
  <c r="S636" i="7"/>
  <c r="S640" i="7"/>
  <c r="S644" i="7"/>
  <c r="S648" i="7"/>
  <c r="S652" i="7"/>
  <c r="S656" i="7"/>
  <c r="S660" i="7"/>
  <c r="S664" i="7"/>
  <c r="S668" i="7"/>
  <c r="S672" i="7"/>
  <c r="S676" i="7"/>
  <c r="S680" i="7"/>
  <c r="S684" i="7"/>
  <c r="S688" i="7"/>
  <c r="S692" i="7"/>
  <c r="S696" i="7"/>
  <c r="S700" i="7"/>
  <c r="S704" i="7"/>
  <c r="S708" i="7"/>
  <c r="S712" i="7"/>
  <c r="S716" i="7"/>
  <c r="S720" i="7"/>
  <c r="S724" i="7"/>
  <c r="S728" i="7"/>
  <c r="S732" i="7"/>
  <c r="S736" i="7"/>
  <c r="S740" i="7"/>
  <c r="S744" i="7"/>
  <c r="S748" i="7"/>
  <c r="S752" i="7"/>
  <c r="S756" i="7"/>
  <c r="S760" i="7"/>
  <c r="S764" i="7"/>
  <c r="S768" i="7"/>
  <c r="S772" i="7"/>
  <c r="S776" i="7"/>
  <c r="S780" i="7"/>
  <c r="S784" i="7"/>
  <c r="S788" i="7"/>
  <c r="S792" i="7"/>
  <c r="S796" i="7"/>
  <c r="S800" i="7"/>
  <c r="S804" i="7"/>
  <c r="S808" i="7"/>
  <c r="S812" i="7"/>
  <c r="S816" i="7"/>
  <c r="S820" i="7"/>
  <c r="S155" i="7"/>
  <c r="S161" i="7"/>
  <c r="S165" i="7"/>
  <c r="S169" i="7"/>
  <c r="S173" i="7"/>
  <c r="S177" i="7"/>
  <c r="S181" i="7"/>
  <c r="S185" i="7"/>
  <c r="S189" i="7"/>
  <c r="S193" i="7"/>
  <c r="S197" i="7"/>
  <c r="S201" i="7"/>
  <c r="S205" i="7"/>
  <c r="S209" i="7"/>
  <c r="S213" i="7"/>
  <c r="S217" i="7"/>
  <c r="S221" i="7"/>
  <c r="S225" i="7"/>
  <c r="S229" i="7"/>
  <c r="S233" i="7"/>
  <c r="S237" i="7"/>
  <c r="S241" i="7"/>
  <c r="S245" i="7"/>
  <c r="S249" i="7"/>
  <c r="S253" i="7"/>
  <c r="S257" i="7"/>
  <c r="S261" i="7"/>
  <c r="S265" i="7"/>
  <c r="S269" i="7"/>
  <c r="S273" i="7"/>
  <c r="S277" i="7"/>
  <c r="S281" i="7"/>
  <c r="S285" i="7"/>
  <c r="S289" i="7"/>
  <c r="S293" i="7"/>
  <c r="S297" i="7"/>
  <c r="S301" i="7"/>
  <c r="S305" i="7"/>
  <c r="S309" i="7"/>
  <c r="S313" i="7"/>
  <c r="S317" i="7"/>
  <c r="S321" i="7"/>
  <c r="S325" i="7"/>
  <c r="S329" i="7"/>
  <c r="S333" i="7"/>
  <c r="S337" i="7"/>
  <c r="S341" i="7"/>
  <c r="S345" i="7"/>
  <c r="S349" i="7"/>
  <c r="S353" i="7"/>
  <c r="S357" i="7"/>
  <c r="S361" i="7"/>
  <c r="S365" i="7"/>
  <c r="S369" i="7"/>
  <c r="S373" i="7"/>
  <c r="S377" i="7"/>
  <c r="S381" i="7"/>
  <c r="S385" i="7"/>
  <c r="S389" i="7"/>
  <c r="S393" i="7"/>
  <c r="S397" i="7"/>
  <c r="S401" i="7"/>
  <c r="S405" i="7"/>
  <c r="S409" i="7"/>
  <c r="S413" i="7"/>
  <c r="S417" i="7"/>
  <c r="S421" i="7"/>
  <c r="S425" i="7"/>
  <c r="S429" i="7"/>
  <c r="S433" i="7"/>
  <c r="S437" i="7"/>
  <c r="S441" i="7"/>
  <c r="S445" i="7"/>
  <c r="S449" i="7"/>
  <c r="S453" i="7"/>
  <c r="S457" i="7"/>
  <c r="S461" i="7"/>
  <c r="S465" i="7"/>
  <c r="S469" i="7"/>
  <c r="S473" i="7"/>
  <c r="S477" i="7"/>
  <c r="S481" i="7"/>
  <c r="S485" i="7"/>
  <c r="S489" i="7"/>
  <c r="S493" i="7"/>
  <c r="S497" i="7"/>
  <c r="S501" i="7"/>
  <c r="S505" i="7"/>
  <c r="S509" i="7"/>
  <c r="S513" i="7"/>
  <c r="S517" i="7"/>
  <c r="S521" i="7"/>
  <c r="S525" i="7"/>
  <c r="S529" i="7"/>
  <c r="S533" i="7"/>
  <c r="S537" i="7"/>
  <c r="S541" i="7"/>
  <c r="S545" i="7"/>
  <c r="S549" i="7"/>
  <c r="S553" i="7"/>
  <c r="S557" i="7"/>
  <c r="S561" i="7"/>
  <c r="S565" i="7"/>
  <c r="S569" i="7"/>
  <c r="S573" i="7"/>
  <c r="S577" i="7"/>
  <c r="S581" i="7"/>
  <c r="S585" i="7"/>
  <c r="S589" i="7"/>
  <c r="S593" i="7"/>
  <c r="S597" i="7"/>
  <c r="S601" i="7"/>
  <c r="S605" i="7"/>
  <c r="S609" i="7"/>
  <c r="S613" i="7"/>
  <c r="S617" i="7"/>
  <c r="S621" i="7"/>
  <c r="S625" i="7"/>
  <c r="S629" i="7"/>
  <c r="S633" i="7"/>
  <c r="S637" i="7"/>
  <c r="S641" i="7"/>
  <c r="S645" i="7"/>
  <c r="S649" i="7"/>
  <c r="S653" i="7"/>
  <c r="S657" i="7"/>
  <c r="S661" i="7"/>
  <c r="S665" i="7"/>
  <c r="S669" i="7"/>
  <c r="S673" i="7"/>
  <c r="S677" i="7"/>
  <c r="S681" i="7"/>
  <c r="S685" i="7"/>
  <c r="S689" i="7"/>
  <c r="S693" i="7"/>
  <c r="S697" i="7"/>
  <c r="S701" i="7"/>
  <c r="S705" i="7"/>
  <c r="S709" i="7"/>
  <c r="S713" i="7"/>
  <c r="S717" i="7"/>
  <c r="S721" i="7"/>
  <c r="S725" i="7"/>
  <c r="S729" i="7"/>
  <c r="S733" i="7"/>
  <c r="S737" i="7"/>
  <c r="S741" i="7"/>
  <c r="S745" i="7"/>
  <c r="S749" i="7"/>
  <c r="S753" i="7"/>
  <c r="S757" i="7"/>
  <c r="S761" i="7"/>
  <c r="S765" i="7"/>
  <c r="S769" i="7"/>
  <c r="S773" i="7"/>
  <c r="S777" i="7"/>
  <c r="S781" i="7"/>
  <c r="S785" i="7"/>
  <c r="S789" i="7"/>
  <c r="S793" i="7"/>
  <c r="S797" i="7"/>
  <c r="S801" i="7"/>
  <c r="S805" i="7"/>
  <c r="S809" i="7"/>
  <c r="S813" i="7"/>
  <c r="S817" i="7"/>
  <c r="S821" i="7"/>
  <c r="S825" i="7"/>
  <c r="S829" i="7"/>
  <c r="S833" i="7"/>
  <c r="S158" i="7"/>
  <c r="S162" i="7"/>
  <c r="S166" i="7"/>
  <c r="S170" i="7"/>
  <c r="S174" i="7"/>
  <c r="S178" i="7"/>
  <c r="S182" i="7"/>
  <c r="S186" i="7"/>
  <c r="S190" i="7"/>
  <c r="S194" i="7"/>
  <c r="S198" i="7"/>
  <c r="S202" i="7"/>
  <c r="S206" i="7"/>
  <c r="S210" i="7"/>
  <c r="S214" i="7"/>
  <c r="S218" i="7"/>
  <c r="S222" i="7"/>
  <c r="S226" i="7"/>
  <c r="S230" i="7"/>
  <c r="S234" i="7"/>
  <c r="S238" i="7"/>
  <c r="S242" i="7"/>
  <c r="S246" i="7"/>
  <c r="S250" i="7"/>
  <c r="S254" i="7"/>
  <c r="S258" i="7"/>
  <c r="S262" i="7"/>
  <c r="S266" i="7"/>
  <c r="S270" i="7"/>
  <c r="S274" i="7"/>
  <c r="S278" i="7"/>
  <c r="S282" i="7"/>
  <c r="S286" i="7"/>
  <c r="S290" i="7"/>
  <c r="S294" i="7"/>
  <c r="S298" i="7"/>
  <c r="S302" i="7"/>
  <c r="S306" i="7"/>
  <c r="S310" i="7"/>
  <c r="S314" i="7"/>
  <c r="S318" i="7"/>
  <c r="S322" i="7"/>
  <c r="S326" i="7"/>
  <c r="S330" i="7"/>
  <c r="S334" i="7"/>
  <c r="S338" i="7"/>
  <c r="S342" i="7"/>
  <c r="S346" i="7"/>
  <c r="S350" i="7"/>
  <c r="S354" i="7"/>
  <c r="S358" i="7"/>
  <c r="S362" i="7"/>
  <c r="S366" i="7"/>
  <c r="S370" i="7"/>
  <c r="S374" i="7"/>
  <c r="S378" i="7"/>
  <c r="S382" i="7"/>
  <c r="S386" i="7"/>
  <c r="S390" i="7"/>
  <c r="S394" i="7"/>
  <c r="S398" i="7"/>
  <c r="S402" i="7"/>
  <c r="S406" i="7"/>
  <c r="S410" i="7"/>
  <c r="S414" i="7"/>
  <c r="S418" i="7"/>
  <c r="S422" i="7"/>
  <c r="S426" i="7"/>
  <c r="S430" i="7"/>
  <c r="S434" i="7"/>
  <c r="S438" i="7"/>
  <c r="S442" i="7"/>
  <c r="S446" i="7"/>
  <c r="S450" i="7"/>
  <c r="S454" i="7"/>
  <c r="S458" i="7"/>
  <c r="S462" i="7"/>
  <c r="S466" i="7"/>
  <c r="S470" i="7"/>
  <c r="S474" i="7"/>
  <c r="S478" i="7"/>
  <c r="S482" i="7"/>
  <c r="S486" i="7"/>
  <c r="S490" i="7"/>
  <c r="S494" i="7"/>
  <c r="S498" i="7"/>
  <c r="S502" i="7"/>
  <c r="S506" i="7"/>
  <c r="S510" i="7"/>
  <c r="S514" i="7"/>
  <c r="S518" i="7"/>
  <c r="S522" i="7"/>
  <c r="S526" i="7"/>
  <c r="S530" i="7"/>
  <c r="S534" i="7"/>
  <c r="S538" i="7"/>
  <c r="S542" i="7"/>
  <c r="S546" i="7"/>
  <c r="S550" i="7"/>
  <c r="S554" i="7"/>
  <c r="S558" i="7"/>
  <c r="S562" i="7"/>
  <c r="S566" i="7"/>
  <c r="S570" i="7"/>
  <c r="S574" i="7"/>
  <c r="S578" i="7"/>
  <c r="S582" i="7"/>
  <c r="S586" i="7"/>
  <c r="S590" i="7"/>
  <c r="S594" i="7"/>
  <c r="S598" i="7"/>
  <c r="S602" i="7"/>
  <c r="S606" i="7"/>
  <c r="S610" i="7"/>
  <c r="S614" i="7"/>
  <c r="S618" i="7"/>
  <c r="S622" i="7"/>
  <c r="S626" i="7"/>
  <c r="S630" i="7"/>
  <c r="S634" i="7"/>
  <c r="S638" i="7"/>
  <c r="S642" i="7"/>
  <c r="S646" i="7"/>
  <c r="S650" i="7"/>
  <c r="S654" i="7"/>
  <c r="S658" i="7"/>
  <c r="S662" i="7"/>
  <c r="S666" i="7"/>
  <c r="S670" i="7"/>
  <c r="S674" i="7"/>
  <c r="S678" i="7"/>
  <c r="S682" i="7"/>
  <c r="S686" i="7"/>
  <c r="S690" i="7"/>
  <c r="S694" i="7"/>
  <c r="S698" i="7"/>
  <c r="S702" i="7"/>
  <c r="S706" i="7"/>
  <c r="S710" i="7"/>
  <c r="S714" i="7"/>
  <c r="S718" i="7"/>
  <c r="S722" i="7"/>
  <c r="S726" i="7"/>
  <c r="S730" i="7"/>
  <c r="S734" i="7"/>
  <c r="S738" i="7"/>
  <c r="S742" i="7"/>
  <c r="S746" i="7"/>
  <c r="S750" i="7"/>
  <c r="S754" i="7"/>
  <c r="S758" i="7"/>
  <c r="S762" i="7"/>
  <c r="S766" i="7"/>
  <c r="S770" i="7"/>
  <c r="S774" i="7"/>
  <c r="S778" i="7"/>
  <c r="S782" i="7"/>
  <c r="S786" i="7"/>
  <c r="S790" i="7"/>
  <c r="S794" i="7"/>
  <c r="S798" i="7"/>
  <c r="S802" i="7"/>
  <c r="S806" i="7"/>
  <c r="S810" i="7"/>
  <c r="S814" i="7"/>
  <c r="S818" i="7"/>
  <c r="S822" i="7"/>
  <c r="S731" i="7"/>
  <c r="S747" i="7"/>
  <c r="S763" i="7"/>
  <c r="S779" i="7"/>
  <c r="S795" i="7"/>
  <c r="S811" i="7"/>
  <c r="S824" i="7"/>
  <c r="S830" i="7"/>
  <c r="S835" i="7"/>
  <c r="S839" i="7"/>
  <c r="S843" i="7"/>
  <c r="S847" i="7"/>
  <c r="S851" i="7"/>
  <c r="S855" i="7"/>
  <c r="S859" i="7"/>
  <c r="S863" i="7"/>
  <c r="S867" i="7"/>
  <c r="S871" i="7"/>
  <c r="S875" i="7"/>
  <c r="S879" i="7"/>
  <c r="S883" i="7"/>
  <c r="S887" i="7"/>
  <c r="S891" i="7"/>
  <c r="S895" i="7"/>
  <c r="S899" i="7"/>
  <c r="S903" i="7"/>
  <c r="S907" i="7"/>
  <c r="S911" i="7"/>
  <c r="S915" i="7"/>
  <c r="S919" i="7"/>
  <c r="S923" i="7"/>
  <c r="S927" i="7"/>
  <c r="S931" i="7"/>
  <c r="S935" i="7"/>
  <c r="S939" i="7"/>
  <c r="S943" i="7"/>
  <c r="S947" i="7"/>
  <c r="S951" i="7"/>
  <c r="S955" i="7"/>
  <c r="S959" i="7"/>
  <c r="S963" i="7"/>
  <c r="S967" i="7"/>
  <c r="S971" i="7"/>
  <c r="S975" i="7"/>
  <c r="S979" i="7"/>
  <c r="S983" i="7"/>
  <c r="S987" i="7"/>
  <c r="S991" i="7"/>
  <c r="S995" i="7"/>
  <c r="S999" i="7"/>
  <c r="S1003" i="7"/>
  <c r="S1007" i="7"/>
  <c r="S1011" i="7"/>
  <c r="S1015" i="7"/>
  <c r="S1019" i="7"/>
  <c r="S1023" i="7"/>
  <c r="S1027" i="7"/>
  <c r="S1031" i="7"/>
  <c r="S1035" i="7"/>
  <c r="S1039" i="7"/>
  <c r="S1043" i="7"/>
  <c r="S1047" i="7"/>
  <c r="S1051" i="7"/>
  <c r="S1055" i="7"/>
  <c r="S1059" i="7"/>
  <c r="S1063" i="7"/>
  <c r="S1067" i="7"/>
  <c r="S1071" i="7"/>
  <c r="S1075" i="7"/>
  <c r="S1079" i="7"/>
  <c r="S1083" i="7"/>
  <c r="S1087" i="7"/>
  <c r="S1091" i="7"/>
  <c r="S1095" i="7"/>
  <c r="S1099" i="7"/>
  <c r="S1103" i="7"/>
  <c r="S1107" i="7"/>
  <c r="S1111" i="7"/>
  <c r="S1115" i="7"/>
  <c r="S1119" i="7"/>
  <c r="S1123" i="7"/>
  <c r="S1127" i="7"/>
  <c r="S1131" i="7"/>
  <c r="S1135" i="7"/>
  <c r="S1139" i="7"/>
  <c r="S1143" i="7"/>
  <c r="S1147" i="7"/>
  <c r="S1151" i="7"/>
  <c r="S1155" i="7"/>
  <c r="S1159" i="7"/>
  <c r="S1163" i="7"/>
  <c r="S1167" i="7"/>
  <c r="S1171" i="7"/>
  <c r="S1175" i="7"/>
  <c r="S1179" i="7"/>
  <c r="S1183" i="7"/>
  <c r="S1187" i="7"/>
  <c r="S1191" i="7"/>
  <c r="S1195" i="7"/>
  <c r="S1199" i="7"/>
  <c r="S1203" i="7"/>
  <c r="S1207" i="7"/>
  <c r="S1211" i="7"/>
  <c r="S1215" i="7"/>
  <c r="S1219" i="7"/>
  <c r="S1223" i="7"/>
  <c r="S1227" i="7"/>
  <c r="S1231" i="7"/>
  <c r="S1235" i="7"/>
  <c r="S1239" i="7"/>
  <c r="S1243" i="7"/>
  <c r="S1247" i="7"/>
  <c r="S1251" i="7"/>
  <c r="S1255" i="7"/>
  <c r="S1259" i="7"/>
  <c r="S1263" i="7"/>
  <c r="S1267" i="7"/>
  <c r="S1271" i="7"/>
  <c r="S1275" i="7"/>
  <c r="S1279" i="7"/>
  <c r="S1283" i="7"/>
  <c r="S1287" i="7"/>
  <c r="S1291" i="7"/>
  <c r="S1295" i="7"/>
  <c r="S1299" i="7"/>
  <c r="S1303" i="7"/>
  <c r="S1307" i="7"/>
  <c r="R9" i="7"/>
  <c r="R13" i="7"/>
  <c r="R17" i="7"/>
  <c r="R21" i="7"/>
  <c r="R25" i="7"/>
  <c r="R29" i="7"/>
  <c r="R33" i="7"/>
  <c r="R37" i="7"/>
  <c r="R41" i="7"/>
  <c r="R45" i="7"/>
  <c r="R49" i="7"/>
  <c r="R53" i="7"/>
  <c r="R57" i="7"/>
  <c r="R61" i="7"/>
  <c r="R65" i="7"/>
  <c r="R69" i="7"/>
  <c r="R73" i="7"/>
  <c r="R77" i="7"/>
  <c r="R81" i="7"/>
  <c r="R85" i="7"/>
  <c r="R89" i="7"/>
  <c r="R93" i="7"/>
  <c r="R97" i="7"/>
  <c r="R101" i="7"/>
  <c r="R105" i="7"/>
  <c r="R109" i="7"/>
  <c r="R113" i="7"/>
  <c r="R117" i="7"/>
  <c r="R121" i="7"/>
  <c r="R125" i="7"/>
  <c r="R129" i="7"/>
  <c r="R133" i="7"/>
  <c r="R137" i="7"/>
  <c r="R141" i="7"/>
  <c r="R145" i="7"/>
  <c r="R149" i="7"/>
  <c r="R153" i="7"/>
  <c r="R157" i="7"/>
  <c r="R161" i="7"/>
  <c r="R165" i="7"/>
  <c r="R169" i="7"/>
  <c r="R173" i="7"/>
  <c r="R177" i="7"/>
  <c r="R181" i="7"/>
  <c r="R185" i="7"/>
  <c r="R189" i="7"/>
  <c r="R193" i="7"/>
  <c r="R197" i="7"/>
  <c r="R201" i="7"/>
  <c r="R205" i="7"/>
  <c r="R209" i="7"/>
  <c r="R213" i="7"/>
  <c r="R217" i="7"/>
  <c r="R221" i="7"/>
  <c r="R225" i="7"/>
  <c r="R229" i="7"/>
  <c r="R233" i="7"/>
  <c r="R237" i="7"/>
  <c r="R241" i="7"/>
  <c r="R245" i="7"/>
  <c r="R249" i="7"/>
  <c r="R253" i="7"/>
  <c r="R257" i="7"/>
  <c r="R261" i="7"/>
  <c r="R265" i="7"/>
  <c r="R269" i="7"/>
  <c r="R273" i="7"/>
  <c r="R277" i="7"/>
  <c r="R281" i="7"/>
  <c r="R285" i="7"/>
  <c r="R289" i="7"/>
  <c r="R293" i="7"/>
  <c r="R297" i="7"/>
  <c r="R301" i="7"/>
  <c r="R305" i="7"/>
  <c r="R309" i="7"/>
  <c r="R313" i="7"/>
  <c r="R317" i="7"/>
  <c r="R321" i="7"/>
  <c r="R325" i="7"/>
  <c r="R329" i="7"/>
  <c r="R333" i="7"/>
  <c r="R337" i="7"/>
  <c r="R341" i="7"/>
  <c r="R345" i="7"/>
  <c r="R349" i="7"/>
  <c r="R353" i="7"/>
  <c r="R357" i="7"/>
  <c r="R361" i="7"/>
  <c r="R365" i="7"/>
  <c r="R369" i="7"/>
  <c r="R373" i="7"/>
  <c r="R377" i="7"/>
  <c r="R381" i="7"/>
  <c r="R385" i="7"/>
  <c r="R389" i="7"/>
  <c r="R393" i="7"/>
  <c r="R397" i="7"/>
  <c r="R401" i="7"/>
  <c r="R405" i="7"/>
  <c r="R409" i="7"/>
  <c r="R413" i="7"/>
  <c r="R417" i="7"/>
  <c r="R421" i="7"/>
  <c r="R425" i="7"/>
  <c r="R429" i="7"/>
  <c r="R433" i="7"/>
  <c r="R437" i="7"/>
  <c r="R441" i="7"/>
  <c r="R445" i="7"/>
  <c r="R449" i="7"/>
  <c r="R453" i="7"/>
  <c r="R457" i="7"/>
  <c r="R461" i="7"/>
  <c r="R465" i="7"/>
  <c r="R469" i="7"/>
  <c r="R473" i="7"/>
  <c r="R477" i="7"/>
  <c r="R481" i="7"/>
  <c r="R485" i="7"/>
  <c r="R489" i="7"/>
  <c r="R493" i="7"/>
  <c r="R497" i="7"/>
  <c r="R501" i="7"/>
  <c r="R505" i="7"/>
  <c r="R509" i="7"/>
  <c r="R513" i="7"/>
  <c r="R517" i="7"/>
  <c r="R521" i="7"/>
  <c r="R525" i="7"/>
  <c r="R529" i="7"/>
  <c r="R533" i="7"/>
  <c r="R537" i="7"/>
  <c r="R541" i="7"/>
  <c r="R545" i="7"/>
  <c r="R549" i="7"/>
  <c r="R553" i="7"/>
  <c r="R557" i="7"/>
  <c r="R561" i="7"/>
  <c r="R565" i="7"/>
  <c r="R569" i="7"/>
  <c r="R573" i="7"/>
  <c r="R577" i="7"/>
  <c r="R581" i="7"/>
  <c r="R585" i="7"/>
  <c r="R589" i="7"/>
  <c r="R593" i="7"/>
  <c r="R597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669" i="7"/>
  <c r="R673" i="7"/>
  <c r="R677" i="7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785" i="7"/>
  <c r="R789" i="7"/>
  <c r="R793" i="7"/>
  <c r="R797" i="7"/>
  <c r="R801" i="7"/>
  <c r="R805" i="7"/>
  <c r="R809" i="7"/>
  <c r="R813" i="7"/>
  <c r="R817" i="7"/>
  <c r="R821" i="7"/>
  <c r="R825" i="7"/>
  <c r="R829" i="7"/>
  <c r="R833" i="7"/>
  <c r="R837" i="7"/>
  <c r="R841" i="7"/>
  <c r="R845" i="7"/>
  <c r="R849" i="7"/>
  <c r="R853" i="7"/>
  <c r="R857" i="7"/>
  <c r="S735" i="7"/>
  <c r="S751" i="7"/>
  <c r="S767" i="7"/>
  <c r="S783" i="7"/>
  <c r="S799" i="7"/>
  <c r="S815" i="7"/>
  <c r="S826" i="7"/>
  <c r="S831" i="7"/>
  <c r="S836" i="7"/>
  <c r="S840" i="7"/>
  <c r="S844" i="7"/>
  <c r="S848" i="7"/>
  <c r="S852" i="7"/>
  <c r="S856" i="7"/>
  <c r="S860" i="7"/>
  <c r="S864" i="7"/>
  <c r="S868" i="7"/>
  <c r="S872" i="7"/>
  <c r="S876" i="7"/>
  <c r="S880" i="7"/>
  <c r="S884" i="7"/>
  <c r="S888" i="7"/>
  <c r="S892" i="7"/>
  <c r="S896" i="7"/>
  <c r="S900" i="7"/>
  <c r="S904" i="7"/>
  <c r="S908" i="7"/>
  <c r="S912" i="7"/>
  <c r="S916" i="7"/>
  <c r="S920" i="7"/>
  <c r="S924" i="7"/>
  <c r="S928" i="7"/>
  <c r="S932" i="7"/>
  <c r="S936" i="7"/>
  <c r="S940" i="7"/>
  <c r="S944" i="7"/>
  <c r="S948" i="7"/>
  <c r="S952" i="7"/>
  <c r="S956" i="7"/>
  <c r="S960" i="7"/>
  <c r="S964" i="7"/>
  <c r="S968" i="7"/>
  <c r="S972" i="7"/>
  <c r="S976" i="7"/>
  <c r="S980" i="7"/>
  <c r="S984" i="7"/>
  <c r="S988" i="7"/>
  <c r="S992" i="7"/>
  <c r="S996" i="7"/>
  <c r="S1000" i="7"/>
  <c r="S1004" i="7"/>
  <c r="S1008" i="7"/>
  <c r="S1012" i="7"/>
  <c r="S1016" i="7"/>
  <c r="S1020" i="7"/>
  <c r="S1024" i="7"/>
  <c r="S1028" i="7"/>
  <c r="S1032" i="7"/>
  <c r="S1036" i="7"/>
  <c r="S1040" i="7"/>
  <c r="S1044" i="7"/>
  <c r="S1048" i="7"/>
  <c r="S1052" i="7"/>
  <c r="S1056" i="7"/>
  <c r="S1060" i="7"/>
  <c r="S1064" i="7"/>
  <c r="S1068" i="7"/>
  <c r="S1072" i="7"/>
  <c r="S1076" i="7"/>
  <c r="S1080" i="7"/>
  <c r="S1084" i="7"/>
  <c r="S1088" i="7"/>
  <c r="S1092" i="7"/>
  <c r="S1096" i="7"/>
  <c r="S1100" i="7"/>
  <c r="S1104" i="7"/>
  <c r="S1108" i="7"/>
  <c r="S1112" i="7"/>
  <c r="S1116" i="7"/>
  <c r="S1120" i="7"/>
  <c r="S1124" i="7"/>
  <c r="S1128" i="7"/>
  <c r="S1132" i="7"/>
  <c r="S1136" i="7"/>
  <c r="S1140" i="7"/>
  <c r="S1144" i="7"/>
  <c r="S1148" i="7"/>
  <c r="S1152" i="7"/>
  <c r="S1156" i="7"/>
  <c r="S1160" i="7"/>
  <c r="S1164" i="7"/>
  <c r="S1168" i="7"/>
  <c r="S1172" i="7"/>
  <c r="S1176" i="7"/>
  <c r="S1180" i="7"/>
  <c r="S1184" i="7"/>
  <c r="S1188" i="7"/>
  <c r="S1192" i="7"/>
  <c r="S1196" i="7"/>
  <c r="S1200" i="7"/>
  <c r="S1204" i="7"/>
  <c r="S1208" i="7"/>
  <c r="S1212" i="7"/>
  <c r="S1216" i="7"/>
  <c r="S1220" i="7"/>
  <c r="S1224" i="7"/>
  <c r="S1228" i="7"/>
  <c r="S1232" i="7"/>
  <c r="S1236" i="7"/>
  <c r="S1240" i="7"/>
  <c r="S1244" i="7"/>
  <c r="S1248" i="7"/>
  <c r="S1252" i="7"/>
  <c r="S1256" i="7"/>
  <c r="S1260" i="7"/>
  <c r="S1264" i="7"/>
  <c r="S1268" i="7"/>
  <c r="S1272" i="7"/>
  <c r="S1276" i="7"/>
  <c r="S1280" i="7"/>
  <c r="S1284" i="7"/>
  <c r="S1288" i="7"/>
  <c r="S1292" i="7"/>
  <c r="S1296" i="7"/>
  <c r="S1300" i="7"/>
  <c r="S1304" i="7"/>
  <c r="S1308" i="7"/>
  <c r="R10" i="7"/>
  <c r="R14" i="7"/>
  <c r="R18" i="7"/>
  <c r="R22" i="7"/>
  <c r="R26" i="7"/>
  <c r="R30" i="7"/>
  <c r="R34" i="7"/>
  <c r="R38" i="7"/>
  <c r="R42" i="7"/>
  <c r="R46" i="7"/>
  <c r="R50" i="7"/>
  <c r="R54" i="7"/>
  <c r="R58" i="7"/>
  <c r="R62" i="7"/>
  <c r="R66" i="7"/>
  <c r="R70" i="7"/>
  <c r="R74" i="7"/>
  <c r="R78" i="7"/>
  <c r="R82" i="7"/>
  <c r="R86" i="7"/>
  <c r="R90" i="7"/>
  <c r="R94" i="7"/>
  <c r="R98" i="7"/>
  <c r="R102" i="7"/>
  <c r="R106" i="7"/>
  <c r="R110" i="7"/>
  <c r="R114" i="7"/>
  <c r="R118" i="7"/>
  <c r="R122" i="7"/>
  <c r="R126" i="7"/>
  <c r="R130" i="7"/>
  <c r="R134" i="7"/>
  <c r="R138" i="7"/>
  <c r="R142" i="7"/>
  <c r="R146" i="7"/>
  <c r="R150" i="7"/>
  <c r="R154" i="7"/>
  <c r="R158" i="7"/>
  <c r="R162" i="7"/>
  <c r="R166" i="7"/>
  <c r="R170" i="7"/>
  <c r="R174" i="7"/>
  <c r="R178" i="7"/>
  <c r="R182" i="7"/>
  <c r="R186" i="7"/>
  <c r="R190" i="7"/>
  <c r="R194" i="7"/>
  <c r="R198" i="7"/>
  <c r="R202" i="7"/>
  <c r="R206" i="7"/>
  <c r="R210" i="7"/>
  <c r="R214" i="7"/>
  <c r="R218" i="7"/>
  <c r="R222" i="7"/>
  <c r="R226" i="7"/>
  <c r="R230" i="7"/>
  <c r="R234" i="7"/>
  <c r="R238" i="7"/>
  <c r="R242" i="7"/>
  <c r="R246" i="7"/>
  <c r="R250" i="7"/>
  <c r="R254" i="7"/>
  <c r="R258" i="7"/>
  <c r="R262" i="7"/>
  <c r="R266" i="7"/>
  <c r="R270" i="7"/>
  <c r="R274" i="7"/>
  <c r="R278" i="7"/>
  <c r="R282" i="7"/>
  <c r="R286" i="7"/>
  <c r="R290" i="7"/>
  <c r="R294" i="7"/>
  <c r="R298" i="7"/>
  <c r="R302" i="7"/>
  <c r="R306" i="7"/>
  <c r="R310" i="7"/>
  <c r="R314" i="7"/>
  <c r="R318" i="7"/>
  <c r="R322" i="7"/>
  <c r="R326" i="7"/>
  <c r="R330" i="7"/>
  <c r="R334" i="7"/>
  <c r="R338" i="7"/>
  <c r="R342" i="7"/>
  <c r="R346" i="7"/>
  <c r="R350" i="7"/>
  <c r="R354" i="7"/>
  <c r="R358" i="7"/>
  <c r="R362" i="7"/>
  <c r="R366" i="7"/>
  <c r="R370" i="7"/>
  <c r="R374" i="7"/>
  <c r="R378" i="7"/>
  <c r="R382" i="7"/>
  <c r="R386" i="7"/>
  <c r="R390" i="7"/>
  <c r="R394" i="7"/>
  <c r="R398" i="7"/>
  <c r="R402" i="7"/>
  <c r="R406" i="7"/>
  <c r="R410" i="7"/>
  <c r="R414" i="7"/>
  <c r="R418" i="7"/>
  <c r="R422" i="7"/>
  <c r="R426" i="7"/>
  <c r="R430" i="7"/>
  <c r="R434" i="7"/>
  <c r="R438" i="7"/>
  <c r="R442" i="7"/>
  <c r="R446" i="7"/>
  <c r="R450" i="7"/>
  <c r="R454" i="7"/>
  <c r="R458" i="7"/>
  <c r="R462" i="7"/>
  <c r="R466" i="7"/>
  <c r="R470" i="7"/>
  <c r="R474" i="7"/>
  <c r="R478" i="7"/>
  <c r="R482" i="7"/>
  <c r="R486" i="7"/>
  <c r="R490" i="7"/>
  <c r="R494" i="7"/>
  <c r="R498" i="7"/>
  <c r="R502" i="7"/>
  <c r="R506" i="7"/>
  <c r="R510" i="7"/>
  <c r="R514" i="7"/>
  <c r="R518" i="7"/>
  <c r="R522" i="7"/>
  <c r="R526" i="7"/>
  <c r="R530" i="7"/>
  <c r="R534" i="7"/>
  <c r="R538" i="7"/>
  <c r="R542" i="7"/>
  <c r="R546" i="7"/>
  <c r="R550" i="7"/>
  <c r="R554" i="7"/>
  <c r="R558" i="7"/>
  <c r="R562" i="7"/>
  <c r="R566" i="7"/>
  <c r="R570" i="7"/>
  <c r="R574" i="7"/>
  <c r="R578" i="7"/>
  <c r="R582" i="7"/>
  <c r="R586" i="7"/>
  <c r="R590" i="7"/>
  <c r="R594" i="7"/>
  <c r="R598" i="7"/>
  <c r="R602" i="7"/>
  <c r="R606" i="7"/>
  <c r="R610" i="7"/>
  <c r="R614" i="7"/>
  <c r="R618" i="7"/>
  <c r="R622" i="7"/>
  <c r="R626" i="7"/>
  <c r="R630" i="7"/>
  <c r="R634" i="7"/>
  <c r="R638" i="7"/>
  <c r="R642" i="7"/>
  <c r="R646" i="7"/>
  <c r="R650" i="7"/>
  <c r="R654" i="7"/>
  <c r="R658" i="7"/>
  <c r="R662" i="7"/>
  <c r="R666" i="7"/>
  <c r="R670" i="7"/>
  <c r="R674" i="7"/>
  <c r="R678" i="7"/>
  <c r="R682" i="7"/>
  <c r="R686" i="7"/>
  <c r="R690" i="7"/>
  <c r="R694" i="7"/>
  <c r="R698" i="7"/>
  <c r="R702" i="7"/>
  <c r="R706" i="7"/>
  <c r="R710" i="7"/>
  <c r="R714" i="7"/>
  <c r="R718" i="7"/>
  <c r="R722" i="7"/>
  <c r="R726" i="7"/>
  <c r="R730" i="7"/>
  <c r="R734" i="7"/>
  <c r="R738" i="7"/>
  <c r="R742" i="7"/>
  <c r="R746" i="7"/>
  <c r="R750" i="7"/>
  <c r="R754" i="7"/>
  <c r="R758" i="7"/>
  <c r="R762" i="7"/>
  <c r="R766" i="7"/>
  <c r="R770" i="7"/>
  <c r="R774" i="7"/>
  <c r="R778" i="7"/>
  <c r="R782" i="7"/>
  <c r="R786" i="7"/>
  <c r="R790" i="7"/>
  <c r="R794" i="7"/>
  <c r="R798" i="7"/>
  <c r="R802" i="7"/>
  <c r="R806" i="7"/>
  <c r="R810" i="7"/>
  <c r="R814" i="7"/>
  <c r="R818" i="7"/>
  <c r="R822" i="7"/>
  <c r="R826" i="7"/>
  <c r="R830" i="7"/>
  <c r="R834" i="7"/>
  <c r="R838" i="7"/>
  <c r="R842" i="7"/>
  <c r="R846" i="7"/>
  <c r="R850" i="7"/>
  <c r="R854" i="7"/>
  <c r="R858" i="7"/>
  <c r="R862" i="7"/>
  <c r="S739" i="7"/>
  <c r="S755" i="7"/>
  <c r="S771" i="7"/>
  <c r="S787" i="7"/>
  <c r="S803" i="7"/>
  <c r="S819" i="7"/>
  <c r="S827" i="7"/>
  <c r="S832" i="7"/>
  <c r="S837" i="7"/>
  <c r="S841" i="7"/>
  <c r="S845" i="7"/>
  <c r="S849" i="7"/>
  <c r="S853" i="7"/>
  <c r="S857" i="7"/>
  <c r="S861" i="7"/>
  <c r="S865" i="7"/>
  <c r="S869" i="7"/>
  <c r="S873" i="7"/>
  <c r="S877" i="7"/>
  <c r="S881" i="7"/>
  <c r="S885" i="7"/>
  <c r="S889" i="7"/>
  <c r="S893" i="7"/>
  <c r="S897" i="7"/>
  <c r="S901" i="7"/>
  <c r="S905" i="7"/>
  <c r="S909" i="7"/>
  <c r="S913" i="7"/>
  <c r="S917" i="7"/>
  <c r="S921" i="7"/>
  <c r="S925" i="7"/>
  <c r="S929" i="7"/>
  <c r="S933" i="7"/>
  <c r="S937" i="7"/>
  <c r="S941" i="7"/>
  <c r="S945" i="7"/>
  <c r="S949" i="7"/>
  <c r="S953" i="7"/>
  <c r="S957" i="7"/>
  <c r="S961" i="7"/>
  <c r="S965" i="7"/>
  <c r="S969" i="7"/>
  <c r="S973" i="7"/>
  <c r="S977" i="7"/>
  <c r="S981" i="7"/>
  <c r="S985" i="7"/>
  <c r="S989" i="7"/>
  <c r="S993" i="7"/>
  <c r="S997" i="7"/>
  <c r="S1001" i="7"/>
  <c r="S1005" i="7"/>
  <c r="S1009" i="7"/>
  <c r="S1013" i="7"/>
  <c r="S1017" i="7"/>
  <c r="S1021" i="7"/>
  <c r="S1025" i="7"/>
  <c r="S1029" i="7"/>
  <c r="S1033" i="7"/>
  <c r="S1037" i="7"/>
  <c r="S1041" i="7"/>
  <c r="S1045" i="7"/>
  <c r="S1049" i="7"/>
  <c r="S1053" i="7"/>
  <c r="S1057" i="7"/>
  <c r="S1061" i="7"/>
  <c r="S1065" i="7"/>
  <c r="S1069" i="7"/>
  <c r="S1073" i="7"/>
  <c r="S1077" i="7"/>
  <c r="S1081" i="7"/>
  <c r="S1085" i="7"/>
  <c r="S1089" i="7"/>
  <c r="S1093" i="7"/>
  <c r="S1097" i="7"/>
  <c r="S1101" i="7"/>
  <c r="S1105" i="7"/>
  <c r="S1109" i="7"/>
  <c r="S1113" i="7"/>
  <c r="S1117" i="7"/>
  <c r="S1121" i="7"/>
  <c r="S1125" i="7"/>
  <c r="S1129" i="7"/>
  <c r="S1133" i="7"/>
  <c r="S1137" i="7"/>
  <c r="S1141" i="7"/>
  <c r="S1145" i="7"/>
  <c r="S1149" i="7"/>
  <c r="S1153" i="7"/>
  <c r="S1157" i="7"/>
  <c r="S1161" i="7"/>
  <c r="S1165" i="7"/>
  <c r="S1169" i="7"/>
  <c r="S1173" i="7"/>
  <c r="S1177" i="7"/>
  <c r="S1181" i="7"/>
  <c r="S1185" i="7"/>
  <c r="S1189" i="7"/>
  <c r="S1193" i="7"/>
  <c r="S1197" i="7"/>
  <c r="S1201" i="7"/>
  <c r="S1205" i="7"/>
  <c r="S1209" i="7"/>
  <c r="S1213" i="7"/>
  <c r="S1217" i="7"/>
  <c r="S1221" i="7"/>
  <c r="S1225" i="7"/>
  <c r="S1229" i="7"/>
  <c r="S1233" i="7"/>
  <c r="S1237" i="7"/>
  <c r="S1241" i="7"/>
  <c r="S1245" i="7"/>
  <c r="S1249" i="7"/>
  <c r="S1253" i="7"/>
  <c r="S1257" i="7"/>
  <c r="S1261" i="7"/>
  <c r="S1265" i="7"/>
  <c r="S1269" i="7"/>
  <c r="S1273" i="7"/>
  <c r="S1277" i="7"/>
  <c r="S1281" i="7"/>
  <c r="S1285" i="7"/>
  <c r="S1289" i="7"/>
  <c r="S1293" i="7"/>
  <c r="S1297" i="7"/>
  <c r="S1301" i="7"/>
  <c r="S1305" i="7"/>
  <c r="R7" i="7"/>
  <c r="R11" i="7"/>
  <c r="R15" i="7"/>
  <c r="R19" i="7"/>
  <c r="R23" i="7"/>
  <c r="R27" i="7"/>
  <c r="R31" i="7"/>
  <c r="R35" i="7"/>
  <c r="R39" i="7"/>
  <c r="R43" i="7"/>
  <c r="R47" i="7"/>
  <c r="R51" i="7"/>
  <c r="R55" i="7"/>
  <c r="R59" i="7"/>
  <c r="R63" i="7"/>
  <c r="R67" i="7"/>
  <c r="R71" i="7"/>
  <c r="R75" i="7"/>
  <c r="R79" i="7"/>
  <c r="R83" i="7"/>
  <c r="R87" i="7"/>
  <c r="R91" i="7"/>
  <c r="R95" i="7"/>
  <c r="R99" i="7"/>
  <c r="R103" i="7"/>
  <c r="R107" i="7"/>
  <c r="R111" i="7"/>
  <c r="R115" i="7"/>
  <c r="R119" i="7"/>
  <c r="R123" i="7"/>
  <c r="R127" i="7"/>
  <c r="R131" i="7"/>
  <c r="R135" i="7"/>
  <c r="R139" i="7"/>
  <c r="R143" i="7"/>
  <c r="R147" i="7"/>
  <c r="R151" i="7"/>
  <c r="R155" i="7"/>
  <c r="R159" i="7"/>
  <c r="R163" i="7"/>
  <c r="R167" i="7"/>
  <c r="R171" i="7"/>
  <c r="R175" i="7"/>
  <c r="R179" i="7"/>
  <c r="R183" i="7"/>
  <c r="R187" i="7"/>
  <c r="R191" i="7"/>
  <c r="R195" i="7"/>
  <c r="R199" i="7"/>
  <c r="R203" i="7"/>
  <c r="R207" i="7"/>
  <c r="R211" i="7"/>
  <c r="R215" i="7"/>
  <c r="R219" i="7"/>
  <c r="R223" i="7"/>
  <c r="R227" i="7"/>
  <c r="R231" i="7"/>
  <c r="R235" i="7"/>
  <c r="R239" i="7"/>
  <c r="R243" i="7"/>
  <c r="R247" i="7"/>
  <c r="R251" i="7"/>
  <c r="R255" i="7"/>
  <c r="R259" i="7"/>
  <c r="R263" i="7"/>
  <c r="R267" i="7"/>
  <c r="R271" i="7"/>
  <c r="R275" i="7"/>
  <c r="R279" i="7"/>
  <c r="R283" i="7"/>
  <c r="R287" i="7"/>
  <c r="R291" i="7"/>
  <c r="R295" i="7"/>
  <c r="R299" i="7"/>
  <c r="R303" i="7"/>
  <c r="R307" i="7"/>
  <c r="R311" i="7"/>
  <c r="R315" i="7"/>
  <c r="R319" i="7"/>
  <c r="R323" i="7"/>
  <c r="R327" i="7"/>
  <c r="R331" i="7"/>
  <c r="R335" i="7"/>
  <c r="R339" i="7"/>
  <c r="R343" i="7"/>
  <c r="R347" i="7"/>
  <c r="R351" i="7"/>
  <c r="R355" i="7"/>
  <c r="R359" i="7"/>
  <c r="R363" i="7"/>
  <c r="R367" i="7"/>
  <c r="R371" i="7"/>
  <c r="R375" i="7"/>
  <c r="R379" i="7"/>
  <c r="R383" i="7"/>
  <c r="R387" i="7"/>
  <c r="R391" i="7"/>
  <c r="R395" i="7"/>
  <c r="R399" i="7"/>
  <c r="R403" i="7"/>
  <c r="R407" i="7"/>
  <c r="R411" i="7"/>
  <c r="R415" i="7"/>
  <c r="R419" i="7"/>
  <c r="R423" i="7"/>
  <c r="R427" i="7"/>
  <c r="R431" i="7"/>
  <c r="R435" i="7"/>
  <c r="R439" i="7"/>
  <c r="R443" i="7"/>
  <c r="R447" i="7"/>
  <c r="R451" i="7"/>
  <c r="R455" i="7"/>
  <c r="R459" i="7"/>
  <c r="R463" i="7"/>
  <c r="R467" i="7"/>
  <c r="R471" i="7"/>
  <c r="R475" i="7"/>
  <c r="R479" i="7"/>
  <c r="R483" i="7"/>
  <c r="R487" i="7"/>
  <c r="R491" i="7"/>
  <c r="R495" i="7"/>
  <c r="R499" i="7"/>
  <c r="R503" i="7"/>
  <c r="R507" i="7"/>
  <c r="R511" i="7"/>
  <c r="R515" i="7"/>
  <c r="R519" i="7"/>
  <c r="R523" i="7"/>
  <c r="R527" i="7"/>
  <c r="R531" i="7"/>
  <c r="R535" i="7"/>
  <c r="R539" i="7"/>
  <c r="R543" i="7"/>
  <c r="R547" i="7"/>
  <c r="R551" i="7"/>
  <c r="R555" i="7"/>
  <c r="R559" i="7"/>
  <c r="R563" i="7"/>
  <c r="R567" i="7"/>
  <c r="R571" i="7"/>
  <c r="R575" i="7"/>
  <c r="R579" i="7"/>
  <c r="R583" i="7"/>
  <c r="R587" i="7"/>
  <c r="R591" i="7"/>
  <c r="R595" i="7"/>
  <c r="R599" i="7"/>
  <c r="R603" i="7"/>
  <c r="R607" i="7"/>
  <c r="R611" i="7"/>
  <c r="R615" i="7"/>
  <c r="R619" i="7"/>
  <c r="R623" i="7"/>
  <c r="R627" i="7"/>
  <c r="R631" i="7"/>
  <c r="R635" i="7"/>
  <c r="R639" i="7"/>
  <c r="R643" i="7"/>
  <c r="R647" i="7"/>
  <c r="R651" i="7"/>
  <c r="R655" i="7"/>
  <c r="R659" i="7"/>
  <c r="R663" i="7"/>
  <c r="R667" i="7"/>
  <c r="R671" i="7"/>
  <c r="R675" i="7"/>
  <c r="R679" i="7"/>
  <c r="R683" i="7"/>
  <c r="R687" i="7"/>
  <c r="R691" i="7"/>
  <c r="R695" i="7"/>
  <c r="R699" i="7"/>
  <c r="R703" i="7"/>
  <c r="R707" i="7"/>
  <c r="R711" i="7"/>
  <c r="R715" i="7"/>
  <c r="R719" i="7"/>
  <c r="R723" i="7"/>
  <c r="R727" i="7"/>
  <c r="R731" i="7"/>
  <c r="R735" i="7"/>
  <c r="R739" i="7"/>
  <c r="R743" i="7"/>
  <c r="R747" i="7"/>
  <c r="R751" i="7"/>
  <c r="R755" i="7"/>
  <c r="R759" i="7"/>
  <c r="R763" i="7"/>
  <c r="R767" i="7"/>
  <c r="R771" i="7"/>
  <c r="R775" i="7"/>
  <c r="R779" i="7"/>
  <c r="R783" i="7"/>
  <c r="R787" i="7"/>
  <c r="R791" i="7"/>
  <c r="R795" i="7"/>
  <c r="R799" i="7"/>
  <c r="R803" i="7"/>
  <c r="R807" i="7"/>
  <c r="R811" i="7"/>
  <c r="R815" i="7"/>
  <c r="R819" i="7"/>
  <c r="R823" i="7"/>
  <c r="R827" i="7"/>
  <c r="R831" i="7"/>
  <c r="R835" i="7"/>
  <c r="R839" i="7"/>
  <c r="S743" i="7"/>
  <c r="S759" i="7"/>
  <c r="S775" i="7"/>
  <c r="S791" i="7"/>
  <c r="S807" i="7"/>
  <c r="S823" i="7"/>
  <c r="S828" i="7"/>
  <c r="S834" i="7"/>
  <c r="S838" i="7"/>
  <c r="S842" i="7"/>
  <c r="S846" i="7"/>
  <c r="S850" i="7"/>
  <c r="S854" i="7"/>
  <c r="S858" i="7"/>
  <c r="S862" i="7"/>
  <c r="S866" i="7"/>
  <c r="S870" i="7"/>
  <c r="S874" i="7"/>
  <c r="S878" i="7"/>
  <c r="S882" i="7"/>
  <c r="S886" i="7"/>
  <c r="S890" i="7"/>
  <c r="S894" i="7"/>
  <c r="S898" i="7"/>
  <c r="S902" i="7"/>
  <c r="S906" i="7"/>
  <c r="S910" i="7"/>
  <c r="S914" i="7"/>
  <c r="S918" i="7"/>
  <c r="S922" i="7"/>
  <c r="S926" i="7"/>
  <c r="S930" i="7"/>
  <c r="S934" i="7"/>
  <c r="S938" i="7"/>
  <c r="S942" i="7"/>
  <c r="S946" i="7"/>
  <c r="S950" i="7"/>
  <c r="S954" i="7"/>
  <c r="S958" i="7"/>
  <c r="S962" i="7"/>
  <c r="S966" i="7"/>
  <c r="S970" i="7"/>
  <c r="S974" i="7"/>
  <c r="S978" i="7"/>
  <c r="S982" i="7"/>
  <c r="S986" i="7"/>
  <c r="S990" i="7"/>
  <c r="S994" i="7"/>
  <c r="S998" i="7"/>
  <c r="S1002" i="7"/>
  <c r="S1006" i="7"/>
  <c r="S1010" i="7"/>
  <c r="S1014" i="7"/>
  <c r="S1018" i="7"/>
  <c r="S1022" i="7"/>
  <c r="S1026" i="7"/>
  <c r="S1030" i="7"/>
  <c r="S1034" i="7"/>
  <c r="S1038" i="7"/>
  <c r="S1042" i="7"/>
  <c r="S1046" i="7"/>
  <c r="S1050" i="7"/>
  <c r="S1054" i="7"/>
  <c r="S1058" i="7"/>
  <c r="S1062" i="7"/>
  <c r="S1066" i="7"/>
  <c r="S1070" i="7"/>
  <c r="S1074" i="7"/>
  <c r="S1078" i="7"/>
  <c r="S1082" i="7"/>
  <c r="S1086" i="7"/>
  <c r="S1090" i="7"/>
  <c r="S1094" i="7"/>
  <c r="S1098" i="7"/>
  <c r="S1102" i="7"/>
  <c r="S1106" i="7"/>
  <c r="S1110" i="7"/>
  <c r="S1114" i="7"/>
  <c r="S1118" i="7"/>
  <c r="S1122" i="7"/>
  <c r="S1126" i="7"/>
  <c r="S1130" i="7"/>
  <c r="S1134" i="7"/>
  <c r="S1138" i="7"/>
  <c r="S1142" i="7"/>
  <c r="S1146" i="7"/>
  <c r="S1150" i="7"/>
  <c r="S1154" i="7"/>
  <c r="S1158" i="7"/>
  <c r="S1162" i="7"/>
  <c r="S1166" i="7"/>
  <c r="S1170" i="7"/>
  <c r="S1174" i="7"/>
  <c r="S1178" i="7"/>
  <c r="S1182" i="7"/>
  <c r="S1186" i="7"/>
  <c r="S1190" i="7"/>
  <c r="S1194" i="7"/>
  <c r="S1198" i="7"/>
  <c r="S1202" i="7"/>
  <c r="S1206" i="7"/>
  <c r="S1210" i="7"/>
  <c r="S1214" i="7"/>
  <c r="S1218" i="7"/>
  <c r="S1222" i="7"/>
  <c r="S1226" i="7"/>
  <c r="S1230" i="7"/>
  <c r="S1234" i="7"/>
  <c r="S1238" i="7"/>
  <c r="S1242" i="7"/>
  <c r="S1246" i="7"/>
  <c r="S1250" i="7"/>
  <c r="S1254" i="7"/>
  <c r="S1258" i="7"/>
  <c r="S1262" i="7"/>
  <c r="S1266" i="7"/>
  <c r="S1270" i="7"/>
  <c r="S1274" i="7"/>
  <c r="S1278" i="7"/>
  <c r="S1282" i="7"/>
  <c r="S1286" i="7"/>
  <c r="S1290" i="7"/>
  <c r="S1294" i="7"/>
  <c r="S1298" i="7"/>
  <c r="S1302" i="7"/>
  <c r="S1306" i="7"/>
  <c r="R8" i="7"/>
  <c r="R12" i="7"/>
  <c r="R16" i="7"/>
  <c r="R20" i="7"/>
  <c r="R24" i="7"/>
  <c r="R28" i="7"/>
  <c r="R32" i="7"/>
  <c r="R36" i="7"/>
  <c r="R40" i="7"/>
  <c r="R44" i="7"/>
  <c r="R48" i="7"/>
  <c r="R52" i="7"/>
  <c r="R56" i="7"/>
  <c r="R60" i="7"/>
  <c r="R64" i="7"/>
  <c r="R68" i="7"/>
  <c r="R72" i="7"/>
  <c r="R76" i="7"/>
  <c r="R80" i="7"/>
  <c r="R84" i="7"/>
  <c r="R88" i="7"/>
  <c r="R92" i="7"/>
  <c r="R96" i="7"/>
  <c r="R100" i="7"/>
  <c r="R104" i="7"/>
  <c r="R108" i="7"/>
  <c r="R112" i="7"/>
  <c r="R116" i="7"/>
  <c r="R120" i="7"/>
  <c r="R124" i="7"/>
  <c r="R128" i="7"/>
  <c r="R132" i="7"/>
  <c r="R136" i="7"/>
  <c r="R140" i="7"/>
  <c r="R144" i="7"/>
  <c r="R148" i="7"/>
  <c r="R152" i="7"/>
  <c r="R156" i="7"/>
  <c r="R160" i="7"/>
  <c r="R164" i="7"/>
  <c r="R168" i="7"/>
  <c r="R172" i="7"/>
  <c r="R176" i="7"/>
  <c r="R180" i="7"/>
  <c r="R184" i="7"/>
  <c r="R188" i="7"/>
  <c r="R192" i="7"/>
  <c r="R196" i="7"/>
  <c r="R200" i="7"/>
  <c r="R204" i="7"/>
  <c r="R208" i="7"/>
  <c r="R212" i="7"/>
  <c r="R216" i="7"/>
  <c r="R220" i="7"/>
  <c r="R224" i="7"/>
  <c r="R228" i="7"/>
  <c r="R232" i="7"/>
  <c r="R236" i="7"/>
  <c r="R240" i="7"/>
  <c r="R244" i="7"/>
  <c r="R248" i="7"/>
  <c r="R252" i="7"/>
  <c r="R256" i="7"/>
  <c r="R260" i="7"/>
  <c r="R264" i="7"/>
  <c r="R268" i="7"/>
  <c r="R272" i="7"/>
  <c r="R276" i="7"/>
  <c r="R280" i="7"/>
  <c r="R284" i="7"/>
  <c r="R288" i="7"/>
  <c r="R292" i="7"/>
  <c r="R296" i="7"/>
  <c r="R300" i="7"/>
  <c r="R304" i="7"/>
  <c r="R308" i="7"/>
  <c r="R312" i="7"/>
  <c r="R316" i="7"/>
  <c r="R320" i="7"/>
  <c r="R324" i="7"/>
  <c r="R328" i="7"/>
  <c r="R332" i="7"/>
  <c r="R336" i="7"/>
  <c r="R340" i="7"/>
  <c r="R344" i="7"/>
  <c r="R348" i="7"/>
  <c r="R352" i="7"/>
  <c r="R356" i="7"/>
  <c r="R360" i="7"/>
  <c r="R364" i="7"/>
  <c r="R368" i="7"/>
  <c r="R372" i="7"/>
  <c r="R376" i="7"/>
  <c r="R380" i="7"/>
  <c r="R384" i="7"/>
  <c r="R388" i="7"/>
  <c r="R392" i="7"/>
  <c r="R396" i="7"/>
  <c r="R400" i="7"/>
  <c r="R404" i="7"/>
  <c r="R408" i="7"/>
  <c r="R412" i="7"/>
  <c r="R416" i="7"/>
  <c r="R420" i="7"/>
  <c r="R424" i="7"/>
  <c r="R428" i="7"/>
  <c r="R432" i="7"/>
  <c r="R436" i="7"/>
  <c r="R440" i="7"/>
  <c r="R444" i="7"/>
  <c r="R448" i="7"/>
  <c r="R452" i="7"/>
  <c r="R456" i="7"/>
  <c r="R460" i="7"/>
  <c r="R464" i="7"/>
  <c r="R468" i="7"/>
  <c r="R472" i="7"/>
  <c r="R476" i="7"/>
  <c r="R480" i="7"/>
  <c r="R484" i="7"/>
  <c r="R488" i="7"/>
  <c r="R492" i="7"/>
  <c r="R496" i="7"/>
  <c r="R500" i="7"/>
  <c r="R504" i="7"/>
  <c r="R508" i="7"/>
  <c r="R512" i="7"/>
  <c r="R516" i="7"/>
  <c r="R520" i="7"/>
  <c r="R524" i="7"/>
  <c r="R528" i="7"/>
  <c r="R532" i="7"/>
  <c r="R536" i="7"/>
  <c r="R540" i="7"/>
  <c r="R544" i="7"/>
  <c r="R548" i="7"/>
  <c r="R552" i="7"/>
  <c r="R556" i="7"/>
  <c r="R560" i="7"/>
  <c r="R564" i="7"/>
  <c r="R568" i="7"/>
  <c r="R572" i="7"/>
  <c r="R576" i="7"/>
  <c r="R580" i="7"/>
  <c r="R584" i="7"/>
  <c r="R588" i="7"/>
  <c r="R592" i="7"/>
  <c r="R596" i="7"/>
  <c r="R600" i="7"/>
  <c r="R604" i="7"/>
  <c r="R608" i="7"/>
  <c r="R612" i="7"/>
  <c r="R616" i="7"/>
  <c r="R620" i="7"/>
  <c r="R624" i="7"/>
  <c r="R628" i="7"/>
  <c r="R632" i="7"/>
  <c r="R636" i="7"/>
  <c r="R640" i="7"/>
  <c r="R644" i="7"/>
  <c r="R648" i="7"/>
  <c r="R652" i="7"/>
  <c r="R656" i="7"/>
  <c r="R660" i="7"/>
  <c r="R664" i="7"/>
  <c r="R668" i="7"/>
  <c r="R672" i="7"/>
  <c r="R676" i="7"/>
  <c r="R680" i="7"/>
  <c r="R684" i="7"/>
  <c r="R688" i="7"/>
  <c r="R692" i="7"/>
  <c r="R696" i="7"/>
  <c r="R700" i="7"/>
  <c r="R704" i="7"/>
  <c r="R708" i="7"/>
  <c r="R712" i="7"/>
  <c r="R716" i="7"/>
  <c r="R720" i="7"/>
  <c r="R724" i="7"/>
  <c r="R728" i="7"/>
  <c r="R732" i="7"/>
  <c r="R736" i="7"/>
  <c r="R740" i="7"/>
  <c r="R744" i="7"/>
  <c r="R748" i="7"/>
  <c r="R752" i="7"/>
  <c r="R756" i="7"/>
  <c r="R760" i="7"/>
  <c r="R764" i="7"/>
  <c r="R768" i="7"/>
  <c r="R772" i="7"/>
  <c r="R776" i="7"/>
  <c r="R780" i="7"/>
  <c r="R784" i="7"/>
  <c r="R788" i="7"/>
  <c r="R792" i="7"/>
  <c r="R796" i="7"/>
  <c r="R800" i="7"/>
  <c r="R804" i="7"/>
  <c r="R808" i="7"/>
  <c r="R812" i="7"/>
  <c r="R816" i="7"/>
  <c r="R820" i="7"/>
  <c r="R824" i="7"/>
  <c r="R828" i="7"/>
  <c r="R832" i="7"/>
  <c r="R836" i="7"/>
  <c r="R840" i="7"/>
  <c r="R844" i="7"/>
  <c r="R848" i="7"/>
  <c r="R852" i="7"/>
  <c r="R856" i="7"/>
  <c r="R843" i="7"/>
  <c r="R859" i="7"/>
  <c r="R864" i="7"/>
  <c r="R868" i="7"/>
  <c r="R872" i="7"/>
  <c r="R876" i="7"/>
  <c r="R880" i="7"/>
  <c r="R884" i="7"/>
  <c r="R888" i="7"/>
  <c r="R892" i="7"/>
  <c r="R896" i="7"/>
  <c r="R900" i="7"/>
  <c r="R904" i="7"/>
  <c r="R908" i="7"/>
  <c r="R912" i="7"/>
  <c r="R916" i="7"/>
  <c r="R920" i="7"/>
  <c r="R924" i="7"/>
  <c r="R928" i="7"/>
  <c r="R932" i="7"/>
  <c r="R936" i="7"/>
  <c r="R940" i="7"/>
  <c r="R944" i="7"/>
  <c r="R948" i="7"/>
  <c r="R952" i="7"/>
  <c r="R956" i="7"/>
  <c r="R960" i="7"/>
  <c r="R964" i="7"/>
  <c r="R968" i="7"/>
  <c r="R972" i="7"/>
  <c r="R976" i="7"/>
  <c r="R980" i="7"/>
  <c r="R984" i="7"/>
  <c r="R988" i="7"/>
  <c r="R992" i="7"/>
  <c r="R996" i="7"/>
  <c r="R1000" i="7"/>
  <c r="R1004" i="7"/>
  <c r="R1008" i="7"/>
  <c r="R1012" i="7"/>
  <c r="R1016" i="7"/>
  <c r="R1020" i="7"/>
  <c r="R1024" i="7"/>
  <c r="R1028" i="7"/>
  <c r="R1032" i="7"/>
  <c r="R1036" i="7"/>
  <c r="R1040" i="7"/>
  <c r="R1044" i="7"/>
  <c r="R1048" i="7"/>
  <c r="R1052" i="7"/>
  <c r="R1056" i="7"/>
  <c r="R1060" i="7"/>
  <c r="R1064" i="7"/>
  <c r="R1068" i="7"/>
  <c r="R1072" i="7"/>
  <c r="R1076" i="7"/>
  <c r="R1080" i="7"/>
  <c r="R1084" i="7"/>
  <c r="R1088" i="7"/>
  <c r="R1092" i="7"/>
  <c r="R1096" i="7"/>
  <c r="R1100" i="7"/>
  <c r="R1104" i="7"/>
  <c r="R1108" i="7"/>
  <c r="R1112" i="7"/>
  <c r="R1116" i="7"/>
  <c r="R1120" i="7"/>
  <c r="R1124" i="7"/>
  <c r="R1128" i="7"/>
  <c r="R1132" i="7"/>
  <c r="R1136" i="7"/>
  <c r="R1140" i="7"/>
  <c r="R1144" i="7"/>
  <c r="R1148" i="7"/>
  <c r="R1152" i="7"/>
  <c r="R1156" i="7"/>
  <c r="R1160" i="7"/>
  <c r="R1164" i="7"/>
  <c r="R1168" i="7"/>
  <c r="R1172" i="7"/>
  <c r="R1176" i="7"/>
  <c r="R1180" i="7"/>
  <c r="R1184" i="7"/>
  <c r="R1188" i="7"/>
  <c r="R1192" i="7"/>
  <c r="R1196" i="7"/>
  <c r="R1200" i="7"/>
  <c r="R1204" i="7"/>
  <c r="R1208" i="7"/>
  <c r="R1212" i="7"/>
  <c r="R1216" i="7"/>
  <c r="R1220" i="7"/>
  <c r="R1224" i="7"/>
  <c r="R1228" i="7"/>
  <c r="R1232" i="7"/>
  <c r="R1236" i="7"/>
  <c r="R1240" i="7"/>
  <c r="R1244" i="7"/>
  <c r="R1248" i="7"/>
  <c r="R1252" i="7"/>
  <c r="R1256" i="7"/>
  <c r="R1260" i="7"/>
  <c r="R1264" i="7"/>
  <c r="R1268" i="7"/>
  <c r="R1272" i="7"/>
  <c r="R1276" i="7"/>
  <c r="R1280" i="7"/>
  <c r="R1284" i="7"/>
  <c r="R1288" i="7"/>
  <c r="R1292" i="7"/>
  <c r="R1296" i="7"/>
  <c r="R1300" i="7"/>
  <c r="R1304" i="7"/>
  <c r="R1308" i="7"/>
  <c r="R6" i="7"/>
  <c r="L16" i="8" s="1"/>
  <c r="R847" i="7"/>
  <c r="R860" i="7"/>
  <c r="R865" i="7"/>
  <c r="R869" i="7"/>
  <c r="R873" i="7"/>
  <c r="R877" i="7"/>
  <c r="R881" i="7"/>
  <c r="R885" i="7"/>
  <c r="R889" i="7"/>
  <c r="R893" i="7"/>
  <c r="R897" i="7"/>
  <c r="R901" i="7"/>
  <c r="R905" i="7"/>
  <c r="R909" i="7"/>
  <c r="R913" i="7"/>
  <c r="R917" i="7"/>
  <c r="R921" i="7"/>
  <c r="R925" i="7"/>
  <c r="R929" i="7"/>
  <c r="R933" i="7"/>
  <c r="R937" i="7"/>
  <c r="R941" i="7"/>
  <c r="R945" i="7"/>
  <c r="R949" i="7"/>
  <c r="R953" i="7"/>
  <c r="R957" i="7"/>
  <c r="R961" i="7"/>
  <c r="R965" i="7"/>
  <c r="R969" i="7"/>
  <c r="R973" i="7"/>
  <c r="R977" i="7"/>
  <c r="R981" i="7"/>
  <c r="R985" i="7"/>
  <c r="R989" i="7"/>
  <c r="R993" i="7"/>
  <c r="R997" i="7"/>
  <c r="R1001" i="7"/>
  <c r="R1005" i="7"/>
  <c r="R1009" i="7"/>
  <c r="R1013" i="7"/>
  <c r="R1017" i="7"/>
  <c r="R1021" i="7"/>
  <c r="R1025" i="7"/>
  <c r="R1029" i="7"/>
  <c r="R1033" i="7"/>
  <c r="R1037" i="7"/>
  <c r="R1041" i="7"/>
  <c r="R1045" i="7"/>
  <c r="R1049" i="7"/>
  <c r="R1053" i="7"/>
  <c r="R1057" i="7"/>
  <c r="R1061" i="7"/>
  <c r="R1065" i="7"/>
  <c r="R1069" i="7"/>
  <c r="R1073" i="7"/>
  <c r="R1077" i="7"/>
  <c r="R1081" i="7"/>
  <c r="R1085" i="7"/>
  <c r="R1089" i="7"/>
  <c r="R1093" i="7"/>
  <c r="R1097" i="7"/>
  <c r="R1101" i="7"/>
  <c r="R1105" i="7"/>
  <c r="R1109" i="7"/>
  <c r="R1113" i="7"/>
  <c r="R1117" i="7"/>
  <c r="R1121" i="7"/>
  <c r="R1125" i="7"/>
  <c r="R1129" i="7"/>
  <c r="R1133" i="7"/>
  <c r="R1137" i="7"/>
  <c r="R1141" i="7"/>
  <c r="R1145" i="7"/>
  <c r="R1149" i="7"/>
  <c r="R1153" i="7"/>
  <c r="R1157" i="7"/>
  <c r="R1161" i="7"/>
  <c r="R1165" i="7"/>
  <c r="R1169" i="7"/>
  <c r="R1173" i="7"/>
  <c r="R1177" i="7"/>
  <c r="R1181" i="7"/>
  <c r="R1185" i="7"/>
  <c r="R1189" i="7"/>
  <c r="R1193" i="7"/>
  <c r="R1197" i="7"/>
  <c r="R1201" i="7"/>
  <c r="R1205" i="7"/>
  <c r="R1209" i="7"/>
  <c r="R1213" i="7"/>
  <c r="R1217" i="7"/>
  <c r="R1221" i="7"/>
  <c r="R1225" i="7"/>
  <c r="R1229" i="7"/>
  <c r="R1233" i="7"/>
  <c r="R1237" i="7"/>
  <c r="R1241" i="7"/>
  <c r="R1245" i="7"/>
  <c r="R1249" i="7"/>
  <c r="R1253" i="7"/>
  <c r="R1257" i="7"/>
  <c r="R1261" i="7"/>
  <c r="R1265" i="7"/>
  <c r="R1269" i="7"/>
  <c r="R1273" i="7"/>
  <c r="R1277" i="7"/>
  <c r="R1281" i="7"/>
  <c r="R1285" i="7"/>
  <c r="R1289" i="7"/>
  <c r="R1293" i="7"/>
  <c r="R1297" i="7"/>
  <c r="R1301" i="7"/>
  <c r="R1305" i="7"/>
  <c r="U6" i="7"/>
  <c r="L19" i="8" s="1"/>
  <c r="R851" i="7"/>
  <c r="R861" i="7"/>
  <c r="R866" i="7"/>
  <c r="R870" i="7"/>
  <c r="R874" i="7"/>
  <c r="R878" i="7"/>
  <c r="R882" i="7"/>
  <c r="R886" i="7"/>
  <c r="R890" i="7"/>
  <c r="R894" i="7"/>
  <c r="R898" i="7"/>
  <c r="R902" i="7"/>
  <c r="R906" i="7"/>
  <c r="R910" i="7"/>
  <c r="R914" i="7"/>
  <c r="R918" i="7"/>
  <c r="R922" i="7"/>
  <c r="R926" i="7"/>
  <c r="R930" i="7"/>
  <c r="R934" i="7"/>
  <c r="R938" i="7"/>
  <c r="R942" i="7"/>
  <c r="R946" i="7"/>
  <c r="R950" i="7"/>
  <c r="R954" i="7"/>
  <c r="R958" i="7"/>
  <c r="R962" i="7"/>
  <c r="R966" i="7"/>
  <c r="R970" i="7"/>
  <c r="R974" i="7"/>
  <c r="R978" i="7"/>
  <c r="R982" i="7"/>
  <c r="R986" i="7"/>
  <c r="R990" i="7"/>
  <c r="R994" i="7"/>
  <c r="R998" i="7"/>
  <c r="R1002" i="7"/>
  <c r="R1006" i="7"/>
  <c r="R1010" i="7"/>
  <c r="R1014" i="7"/>
  <c r="R1018" i="7"/>
  <c r="R1022" i="7"/>
  <c r="R1026" i="7"/>
  <c r="R1030" i="7"/>
  <c r="R1034" i="7"/>
  <c r="R1038" i="7"/>
  <c r="R1042" i="7"/>
  <c r="R1046" i="7"/>
  <c r="R1050" i="7"/>
  <c r="R1054" i="7"/>
  <c r="R1058" i="7"/>
  <c r="R1062" i="7"/>
  <c r="R1066" i="7"/>
  <c r="R1070" i="7"/>
  <c r="R1074" i="7"/>
  <c r="R1078" i="7"/>
  <c r="R1082" i="7"/>
  <c r="R1086" i="7"/>
  <c r="R1090" i="7"/>
  <c r="R1094" i="7"/>
  <c r="R1098" i="7"/>
  <c r="R1102" i="7"/>
  <c r="R1106" i="7"/>
  <c r="R1110" i="7"/>
  <c r="R1114" i="7"/>
  <c r="R1118" i="7"/>
  <c r="R1122" i="7"/>
  <c r="R1126" i="7"/>
  <c r="R1130" i="7"/>
  <c r="R1134" i="7"/>
  <c r="R1138" i="7"/>
  <c r="R1142" i="7"/>
  <c r="R1146" i="7"/>
  <c r="R1150" i="7"/>
  <c r="R1154" i="7"/>
  <c r="R1158" i="7"/>
  <c r="R1162" i="7"/>
  <c r="R1166" i="7"/>
  <c r="R1170" i="7"/>
  <c r="R1174" i="7"/>
  <c r="R1178" i="7"/>
  <c r="R1182" i="7"/>
  <c r="R1186" i="7"/>
  <c r="R1190" i="7"/>
  <c r="R1194" i="7"/>
  <c r="R1198" i="7"/>
  <c r="R1202" i="7"/>
  <c r="R1206" i="7"/>
  <c r="R1210" i="7"/>
  <c r="R1214" i="7"/>
  <c r="R1218" i="7"/>
  <c r="R1222" i="7"/>
  <c r="R1226" i="7"/>
  <c r="R1230" i="7"/>
  <c r="R1234" i="7"/>
  <c r="R1238" i="7"/>
  <c r="R1242" i="7"/>
  <c r="R1246" i="7"/>
  <c r="R1250" i="7"/>
  <c r="R1254" i="7"/>
  <c r="R1258" i="7"/>
  <c r="R1262" i="7"/>
  <c r="R1266" i="7"/>
  <c r="R1270" i="7"/>
  <c r="R1274" i="7"/>
  <c r="R1278" i="7"/>
  <c r="R1282" i="7"/>
  <c r="R1286" i="7"/>
  <c r="R1290" i="7"/>
  <c r="R1294" i="7"/>
  <c r="R1298" i="7"/>
  <c r="R1302" i="7"/>
  <c r="R1306" i="7"/>
  <c r="T6" i="7"/>
  <c r="L18" i="8" s="1"/>
  <c r="R855" i="7"/>
  <c r="R863" i="7"/>
  <c r="R867" i="7"/>
  <c r="R871" i="7"/>
  <c r="R875" i="7"/>
  <c r="R879" i="7"/>
  <c r="R883" i="7"/>
  <c r="R887" i="7"/>
  <c r="R891" i="7"/>
  <c r="R895" i="7"/>
  <c r="R899" i="7"/>
  <c r="R903" i="7"/>
  <c r="R907" i="7"/>
  <c r="R911" i="7"/>
  <c r="R915" i="7"/>
  <c r="R919" i="7"/>
  <c r="R923" i="7"/>
  <c r="R927" i="7"/>
  <c r="R931" i="7"/>
  <c r="R935" i="7"/>
  <c r="R939" i="7"/>
  <c r="R943" i="7"/>
  <c r="R947" i="7"/>
  <c r="R951" i="7"/>
  <c r="R955" i="7"/>
  <c r="R959" i="7"/>
  <c r="R963" i="7"/>
  <c r="R967" i="7"/>
  <c r="R971" i="7"/>
  <c r="R975" i="7"/>
  <c r="R979" i="7"/>
  <c r="R983" i="7"/>
  <c r="R987" i="7"/>
  <c r="R991" i="7"/>
  <c r="R995" i="7"/>
  <c r="R999" i="7"/>
  <c r="R1003" i="7"/>
  <c r="R1007" i="7"/>
  <c r="R1011" i="7"/>
  <c r="R1015" i="7"/>
  <c r="R1019" i="7"/>
  <c r="R1023" i="7"/>
  <c r="R1027" i="7"/>
  <c r="R1031" i="7"/>
  <c r="R1035" i="7"/>
  <c r="R1039" i="7"/>
  <c r="R1043" i="7"/>
  <c r="R1047" i="7"/>
  <c r="R1051" i="7"/>
  <c r="R1055" i="7"/>
  <c r="R1059" i="7"/>
  <c r="R1063" i="7"/>
  <c r="R1067" i="7"/>
  <c r="R1071" i="7"/>
  <c r="R1075" i="7"/>
  <c r="R1079" i="7"/>
  <c r="R1083" i="7"/>
  <c r="R1087" i="7"/>
  <c r="R1091" i="7"/>
  <c r="R1095" i="7"/>
  <c r="R1099" i="7"/>
  <c r="R1103" i="7"/>
  <c r="R1107" i="7"/>
  <c r="R1111" i="7"/>
  <c r="R1115" i="7"/>
  <c r="R1119" i="7"/>
  <c r="R1123" i="7"/>
  <c r="R1127" i="7"/>
  <c r="R1131" i="7"/>
  <c r="R1135" i="7"/>
  <c r="R1139" i="7"/>
  <c r="R1143" i="7"/>
  <c r="R1147" i="7"/>
  <c r="R1151" i="7"/>
  <c r="R1155" i="7"/>
  <c r="R1159" i="7"/>
  <c r="R1163" i="7"/>
  <c r="R1167" i="7"/>
  <c r="R1171" i="7"/>
  <c r="R1175" i="7"/>
  <c r="R1179" i="7"/>
  <c r="R1183" i="7"/>
  <c r="R1187" i="7"/>
  <c r="R1191" i="7"/>
  <c r="R1195" i="7"/>
  <c r="R1199" i="7"/>
  <c r="R1203" i="7"/>
  <c r="R1207" i="7"/>
  <c r="R1211" i="7"/>
  <c r="R1215" i="7"/>
  <c r="R1219" i="7"/>
  <c r="R1223" i="7"/>
  <c r="R1227" i="7"/>
  <c r="R1231" i="7"/>
  <c r="R1235" i="7"/>
  <c r="R1239" i="7"/>
  <c r="R1243" i="7"/>
  <c r="R1247" i="7"/>
  <c r="R1251" i="7"/>
  <c r="R1255" i="7"/>
  <c r="R1259" i="7"/>
  <c r="R1263" i="7"/>
  <c r="R1267" i="7"/>
  <c r="R1271" i="7"/>
  <c r="R1275" i="7"/>
  <c r="R1279" i="7"/>
  <c r="R1283" i="7"/>
  <c r="R1287" i="7"/>
  <c r="R1291" i="7"/>
  <c r="R1295" i="7"/>
  <c r="R1299" i="7"/>
  <c r="R1303" i="7"/>
  <c r="R1307" i="7"/>
  <c r="L17" i="8"/>
  <c r="L6" i="7"/>
  <c r="L8" i="8" s="1"/>
  <c r="P6" i="7"/>
  <c r="L12" i="8" s="1"/>
  <c r="M6" i="7"/>
  <c r="L9" i="8" s="1"/>
  <c r="L1308" i="7"/>
  <c r="L1304" i="7"/>
  <c r="L1300" i="7"/>
  <c r="L1296" i="7"/>
  <c r="L1292" i="7"/>
  <c r="L1288" i="7"/>
  <c r="L1284" i="7"/>
  <c r="L1280" i="7"/>
  <c r="L1276" i="7"/>
  <c r="L1272" i="7"/>
  <c r="L1268" i="7"/>
  <c r="L1264" i="7"/>
  <c r="L1260" i="7"/>
  <c r="L1256" i="7"/>
  <c r="L1252" i="7"/>
  <c r="L1248" i="7"/>
  <c r="L1244" i="7"/>
  <c r="L1240" i="7"/>
  <c r="L1236" i="7"/>
  <c r="L1232" i="7"/>
  <c r="L1228" i="7"/>
  <c r="L1224" i="7"/>
  <c r="L1220" i="7"/>
  <c r="L1216" i="7"/>
  <c r="L1212" i="7"/>
  <c r="L1208" i="7"/>
  <c r="L1204" i="7"/>
  <c r="L1200" i="7"/>
  <c r="L1196" i="7"/>
  <c r="L1192" i="7"/>
  <c r="L1188" i="7"/>
  <c r="L1184" i="7"/>
  <c r="L1180" i="7"/>
  <c r="L1176" i="7"/>
  <c r="L1172" i="7"/>
  <c r="L1168" i="7"/>
  <c r="L1164" i="7"/>
  <c r="L1160" i="7"/>
  <c r="L1156" i="7"/>
  <c r="L1152" i="7"/>
  <c r="P10" i="7"/>
  <c r="P14" i="7"/>
  <c r="P18" i="7"/>
  <c r="P22" i="7"/>
  <c r="P26" i="7"/>
  <c r="P30" i="7"/>
  <c r="P34" i="7"/>
  <c r="P38" i="7"/>
  <c r="P42" i="7"/>
  <c r="P46" i="7"/>
  <c r="P50" i="7"/>
  <c r="P54" i="7"/>
  <c r="P58" i="7"/>
  <c r="P62" i="7"/>
  <c r="P66" i="7"/>
  <c r="P70" i="7"/>
  <c r="P74" i="7"/>
  <c r="P78" i="7"/>
  <c r="P82" i="7"/>
  <c r="P86" i="7"/>
  <c r="P90" i="7"/>
  <c r="P94" i="7"/>
  <c r="P98" i="7"/>
  <c r="P102" i="7"/>
  <c r="P106" i="7"/>
  <c r="P110" i="7"/>
  <c r="P114" i="7"/>
  <c r="P118" i="7"/>
  <c r="P122" i="7"/>
  <c r="P126" i="7"/>
  <c r="P130" i="7"/>
  <c r="P134" i="7"/>
  <c r="P138" i="7"/>
  <c r="P142" i="7"/>
  <c r="P146" i="7"/>
  <c r="P150" i="7"/>
  <c r="P154" i="7"/>
  <c r="P158" i="7"/>
  <c r="P162" i="7"/>
  <c r="P166" i="7"/>
  <c r="P170" i="7"/>
  <c r="P174" i="7"/>
  <c r="P178" i="7"/>
  <c r="P182" i="7"/>
  <c r="P186" i="7"/>
  <c r="P190" i="7"/>
  <c r="P194" i="7"/>
  <c r="P198" i="7"/>
  <c r="P202" i="7"/>
  <c r="P206" i="7"/>
  <c r="P210" i="7"/>
  <c r="P214" i="7"/>
  <c r="P218" i="7"/>
  <c r="P222" i="7"/>
  <c r="P226" i="7"/>
  <c r="P230" i="7"/>
  <c r="P234" i="7"/>
  <c r="P238" i="7"/>
  <c r="P242" i="7"/>
  <c r="P246" i="7"/>
  <c r="P250" i="7"/>
  <c r="P254" i="7"/>
  <c r="P258" i="7"/>
  <c r="P262" i="7"/>
  <c r="P266" i="7"/>
  <c r="P270" i="7"/>
  <c r="P274" i="7"/>
  <c r="P278" i="7"/>
  <c r="P282" i="7"/>
  <c r="P286" i="7"/>
  <c r="P290" i="7"/>
  <c r="P294" i="7"/>
  <c r="P298" i="7"/>
  <c r="P302" i="7"/>
  <c r="P306" i="7"/>
  <c r="P310" i="7"/>
  <c r="P314" i="7"/>
  <c r="P318" i="7"/>
  <c r="P322" i="7"/>
  <c r="P326" i="7"/>
  <c r="P330" i="7"/>
  <c r="P334" i="7"/>
  <c r="P338" i="7"/>
  <c r="P342" i="7"/>
  <c r="P346" i="7"/>
  <c r="P350" i="7"/>
  <c r="P354" i="7"/>
  <c r="P358" i="7"/>
  <c r="P362" i="7"/>
  <c r="P366" i="7"/>
  <c r="P370" i="7"/>
  <c r="P374" i="7"/>
  <c r="P378" i="7"/>
  <c r="P382" i="7"/>
  <c r="P386" i="7"/>
  <c r="P390" i="7"/>
  <c r="P394" i="7"/>
  <c r="P398" i="7"/>
  <c r="P402" i="7"/>
  <c r="P406" i="7"/>
  <c r="P410" i="7"/>
  <c r="P414" i="7"/>
  <c r="P418" i="7"/>
  <c r="P422" i="7"/>
  <c r="P426" i="7"/>
  <c r="P430" i="7"/>
  <c r="P434" i="7"/>
  <c r="P438" i="7"/>
  <c r="P442" i="7"/>
  <c r="P446" i="7"/>
  <c r="P450" i="7"/>
  <c r="P454" i="7"/>
  <c r="P458" i="7"/>
  <c r="P462" i="7"/>
  <c r="P466" i="7"/>
  <c r="P470" i="7"/>
  <c r="P474" i="7"/>
  <c r="P478" i="7"/>
  <c r="P482" i="7"/>
  <c r="P486" i="7"/>
  <c r="P490" i="7"/>
  <c r="P494" i="7"/>
  <c r="P498" i="7"/>
  <c r="P502" i="7"/>
  <c r="P506" i="7"/>
  <c r="P510" i="7"/>
  <c r="P514" i="7"/>
  <c r="P518" i="7"/>
  <c r="P522" i="7"/>
  <c r="P526" i="7"/>
  <c r="P530" i="7"/>
  <c r="P534" i="7"/>
  <c r="P538" i="7"/>
  <c r="P542" i="7"/>
  <c r="P546" i="7"/>
  <c r="P550" i="7"/>
  <c r="P554" i="7"/>
  <c r="P558" i="7"/>
  <c r="P562" i="7"/>
  <c r="P566" i="7"/>
  <c r="P570" i="7"/>
  <c r="P574" i="7"/>
  <c r="P578" i="7"/>
  <c r="P582" i="7"/>
  <c r="P586" i="7"/>
  <c r="P590" i="7"/>
  <c r="P594" i="7"/>
  <c r="P598" i="7"/>
  <c r="P602" i="7"/>
  <c r="P606" i="7"/>
  <c r="P610" i="7"/>
  <c r="P614" i="7"/>
  <c r="P618" i="7"/>
  <c r="P622" i="7"/>
  <c r="P626" i="7"/>
  <c r="P630" i="7"/>
  <c r="P634" i="7"/>
  <c r="P638" i="7"/>
  <c r="P642" i="7"/>
  <c r="P646" i="7"/>
  <c r="P650" i="7"/>
  <c r="P654" i="7"/>
  <c r="P658" i="7"/>
  <c r="P662" i="7"/>
  <c r="P666" i="7"/>
  <c r="P670" i="7"/>
  <c r="P674" i="7"/>
  <c r="P678" i="7"/>
  <c r="P682" i="7"/>
  <c r="P686" i="7"/>
  <c r="P690" i="7"/>
  <c r="P694" i="7"/>
  <c r="P698" i="7"/>
  <c r="P702" i="7"/>
  <c r="P706" i="7"/>
  <c r="P710" i="7"/>
  <c r="P714" i="7"/>
  <c r="P718" i="7"/>
  <c r="P722" i="7"/>
  <c r="P726" i="7"/>
  <c r="P730" i="7"/>
  <c r="P734" i="7"/>
  <c r="P738" i="7"/>
  <c r="P742" i="7"/>
  <c r="P746" i="7"/>
  <c r="P750" i="7"/>
  <c r="P754" i="7"/>
  <c r="P758" i="7"/>
  <c r="P762" i="7"/>
  <c r="P766" i="7"/>
  <c r="P770" i="7"/>
  <c r="P774" i="7"/>
  <c r="P778" i="7"/>
  <c r="P782" i="7"/>
  <c r="P786" i="7"/>
  <c r="P790" i="7"/>
  <c r="P794" i="7"/>
  <c r="P798" i="7"/>
  <c r="P802" i="7"/>
  <c r="P806" i="7"/>
  <c r="P810" i="7"/>
  <c r="P814" i="7"/>
  <c r="P818" i="7"/>
  <c r="P822" i="7"/>
  <c r="P826" i="7"/>
  <c r="P830" i="7"/>
  <c r="P834" i="7"/>
  <c r="P838" i="7"/>
  <c r="P842" i="7"/>
  <c r="P846" i="7"/>
  <c r="P850" i="7"/>
  <c r="P854" i="7"/>
  <c r="P858" i="7"/>
  <c r="P862" i="7"/>
  <c r="P866" i="7"/>
  <c r="P870" i="7"/>
  <c r="P874" i="7"/>
  <c r="P878" i="7"/>
  <c r="P882" i="7"/>
  <c r="P886" i="7"/>
  <c r="P890" i="7"/>
  <c r="P894" i="7"/>
  <c r="P898" i="7"/>
  <c r="P902" i="7"/>
  <c r="P906" i="7"/>
  <c r="P7" i="7"/>
  <c r="P11" i="7"/>
  <c r="P15" i="7"/>
  <c r="P19" i="7"/>
  <c r="P23" i="7"/>
  <c r="P27" i="7"/>
  <c r="P31" i="7"/>
  <c r="P35" i="7"/>
  <c r="P39" i="7"/>
  <c r="P43" i="7"/>
  <c r="P47" i="7"/>
  <c r="P51" i="7"/>
  <c r="P55" i="7"/>
  <c r="P59" i="7"/>
  <c r="P63" i="7"/>
  <c r="P67" i="7"/>
  <c r="P71" i="7"/>
  <c r="P75" i="7"/>
  <c r="P79" i="7"/>
  <c r="P83" i="7"/>
  <c r="P87" i="7"/>
  <c r="P91" i="7"/>
  <c r="P95" i="7"/>
  <c r="P99" i="7"/>
  <c r="P103" i="7"/>
  <c r="P107" i="7"/>
  <c r="P111" i="7"/>
  <c r="P115" i="7"/>
  <c r="P119" i="7"/>
  <c r="P123" i="7"/>
  <c r="P127" i="7"/>
  <c r="P131" i="7"/>
  <c r="P135" i="7"/>
  <c r="P139" i="7"/>
  <c r="P143" i="7"/>
  <c r="P147" i="7"/>
  <c r="P151" i="7"/>
  <c r="P155" i="7"/>
  <c r="P159" i="7"/>
  <c r="P163" i="7"/>
  <c r="P167" i="7"/>
  <c r="P171" i="7"/>
  <c r="P175" i="7"/>
  <c r="P179" i="7"/>
  <c r="P183" i="7"/>
  <c r="P187" i="7"/>
  <c r="P191" i="7"/>
  <c r="P195" i="7"/>
  <c r="P199" i="7"/>
  <c r="P203" i="7"/>
  <c r="P207" i="7"/>
  <c r="P211" i="7"/>
  <c r="P215" i="7"/>
  <c r="P219" i="7"/>
  <c r="P223" i="7"/>
  <c r="P227" i="7"/>
  <c r="P231" i="7"/>
  <c r="P235" i="7"/>
  <c r="P239" i="7"/>
  <c r="P243" i="7"/>
  <c r="P247" i="7"/>
  <c r="P251" i="7"/>
  <c r="P255" i="7"/>
  <c r="P259" i="7"/>
  <c r="P263" i="7"/>
  <c r="P267" i="7"/>
  <c r="P271" i="7"/>
  <c r="P275" i="7"/>
  <c r="P279" i="7"/>
  <c r="P283" i="7"/>
  <c r="P287" i="7"/>
  <c r="P291" i="7"/>
  <c r="P295" i="7"/>
  <c r="P299" i="7"/>
  <c r="P303" i="7"/>
  <c r="P307" i="7"/>
  <c r="P311" i="7"/>
  <c r="P315" i="7"/>
  <c r="P319" i="7"/>
  <c r="P323" i="7"/>
  <c r="P327" i="7"/>
  <c r="P331" i="7"/>
  <c r="P335" i="7"/>
  <c r="P339" i="7"/>
  <c r="P343" i="7"/>
  <c r="P347" i="7"/>
  <c r="P351" i="7"/>
  <c r="P355" i="7"/>
  <c r="P359" i="7"/>
  <c r="P363" i="7"/>
  <c r="P367" i="7"/>
  <c r="P371" i="7"/>
  <c r="P375" i="7"/>
  <c r="P379" i="7"/>
  <c r="P383" i="7"/>
  <c r="P387" i="7"/>
  <c r="P391" i="7"/>
  <c r="P395" i="7"/>
  <c r="P399" i="7"/>
  <c r="P403" i="7"/>
  <c r="P407" i="7"/>
  <c r="P411" i="7"/>
  <c r="P415" i="7"/>
  <c r="P419" i="7"/>
  <c r="P423" i="7"/>
  <c r="P427" i="7"/>
  <c r="P431" i="7"/>
  <c r="P435" i="7"/>
  <c r="P439" i="7"/>
  <c r="P443" i="7"/>
  <c r="P447" i="7"/>
  <c r="P451" i="7"/>
  <c r="P455" i="7"/>
  <c r="P459" i="7"/>
  <c r="P463" i="7"/>
  <c r="P467" i="7"/>
  <c r="P471" i="7"/>
  <c r="P475" i="7"/>
  <c r="P479" i="7"/>
  <c r="P483" i="7"/>
  <c r="P487" i="7"/>
  <c r="P491" i="7"/>
  <c r="P495" i="7"/>
  <c r="P499" i="7"/>
  <c r="P503" i="7"/>
  <c r="P507" i="7"/>
  <c r="P511" i="7"/>
  <c r="P515" i="7"/>
  <c r="P519" i="7"/>
  <c r="P523" i="7"/>
  <c r="P527" i="7"/>
  <c r="P531" i="7"/>
  <c r="P535" i="7"/>
  <c r="P539" i="7"/>
  <c r="P543" i="7"/>
  <c r="P547" i="7"/>
  <c r="P551" i="7"/>
  <c r="P555" i="7"/>
  <c r="P559" i="7"/>
  <c r="P563" i="7"/>
  <c r="P567" i="7"/>
  <c r="P571" i="7"/>
  <c r="P575" i="7"/>
  <c r="P579" i="7"/>
  <c r="P583" i="7"/>
  <c r="P587" i="7"/>
  <c r="P591" i="7"/>
  <c r="P595" i="7"/>
  <c r="P599" i="7"/>
  <c r="P603" i="7"/>
  <c r="P607" i="7"/>
  <c r="P611" i="7"/>
  <c r="P615" i="7"/>
  <c r="P619" i="7"/>
  <c r="P623" i="7"/>
  <c r="P627" i="7"/>
  <c r="P631" i="7"/>
  <c r="P635" i="7"/>
  <c r="P639" i="7"/>
  <c r="P643" i="7"/>
  <c r="P647" i="7"/>
  <c r="P651" i="7"/>
  <c r="P655" i="7"/>
  <c r="P659" i="7"/>
  <c r="P663" i="7"/>
  <c r="P667" i="7"/>
  <c r="P671" i="7"/>
  <c r="P675" i="7"/>
  <c r="P679" i="7"/>
  <c r="P683" i="7"/>
  <c r="P687" i="7"/>
  <c r="P691" i="7"/>
  <c r="P695" i="7"/>
  <c r="P699" i="7"/>
  <c r="P703" i="7"/>
  <c r="P707" i="7"/>
  <c r="P711" i="7"/>
  <c r="P715" i="7"/>
  <c r="P719" i="7"/>
  <c r="P723" i="7"/>
  <c r="P727" i="7"/>
  <c r="P731" i="7"/>
  <c r="P735" i="7"/>
  <c r="P739" i="7"/>
  <c r="P743" i="7"/>
  <c r="P747" i="7"/>
  <c r="P751" i="7"/>
  <c r="P755" i="7"/>
  <c r="P759" i="7"/>
  <c r="P763" i="7"/>
  <c r="P767" i="7"/>
  <c r="P771" i="7"/>
  <c r="P775" i="7"/>
  <c r="P779" i="7"/>
  <c r="P783" i="7"/>
  <c r="P787" i="7"/>
  <c r="P791" i="7"/>
  <c r="P795" i="7"/>
  <c r="P799" i="7"/>
  <c r="P803" i="7"/>
  <c r="P807" i="7"/>
  <c r="P811" i="7"/>
  <c r="P815" i="7"/>
  <c r="P819" i="7"/>
  <c r="P823" i="7"/>
  <c r="P827" i="7"/>
  <c r="P831" i="7"/>
  <c r="P835" i="7"/>
  <c r="P839" i="7"/>
  <c r="P843" i="7"/>
  <c r="P847" i="7"/>
  <c r="P851" i="7"/>
  <c r="P855" i="7"/>
  <c r="P859" i="7"/>
  <c r="P863" i="7"/>
  <c r="P867" i="7"/>
  <c r="P871" i="7"/>
  <c r="P875" i="7"/>
  <c r="P879" i="7"/>
  <c r="P883" i="7"/>
  <c r="P887" i="7"/>
  <c r="P891" i="7"/>
  <c r="P895" i="7"/>
  <c r="P899" i="7"/>
  <c r="P903" i="7"/>
  <c r="P907" i="7"/>
  <c r="P8" i="7"/>
  <c r="P12" i="7"/>
  <c r="P16" i="7"/>
  <c r="P20" i="7"/>
  <c r="P24" i="7"/>
  <c r="P28" i="7"/>
  <c r="P32" i="7"/>
  <c r="P36" i="7"/>
  <c r="P40" i="7"/>
  <c r="P44" i="7"/>
  <c r="P48" i="7"/>
  <c r="P52" i="7"/>
  <c r="P56" i="7"/>
  <c r="P60" i="7"/>
  <c r="P64" i="7"/>
  <c r="P68" i="7"/>
  <c r="P72" i="7"/>
  <c r="P76" i="7"/>
  <c r="P80" i="7"/>
  <c r="P84" i="7"/>
  <c r="P88" i="7"/>
  <c r="P92" i="7"/>
  <c r="P96" i="7"/>
  <c r="P100" i="7"/>
  <c r="P104" i="7"/>
  <c r="P108" i="7"/>
  <c r="P112" i="7"/>
  <c r="P116" i="7"/>
  <c r="P120" i="7"/>
  <c r="P124" i="7"/>
  <c r="P128" i="7"/>
  <c r="P132" i="7"/>
  <c r="P136" i="7"/>
  <c r="P140" i="7"/>
  <c r="P144" i="7"/>
  <c r="P148" i="7"/>
  <c r="P152" i="7"/>
  <c r="P156" i="7"/>
  <c r="P160" i="7"/>
  <c r="P164" i="7"/>
  <c r="P168" i="7"/>
  <c r="P172" i="7"/>
  <c r="P176" i="7"/>
  <c r="P180" i="7"/>
  <c r="P184" i="7"/>
  <c r="P188" i="7"/>
  <c r="P192" i="7"/>
  <c r="P196" i="7"/>
  <c r="P200" i="7"/>
  <c r="P204" i="7"/>
  <c r="P208" i="7"/>
  <c r="P212" i="7"/>
  <c r="P216" i="7"/>
  <c r="P220" i="7"/>
  <c r="P224" i="7"/>
  <c r="P228" i="7"/>
  <c r="P232" i="7"/>
  <c r="P236" i="7"/>
  <c r="P240" i="7"/>
  <c r="P244" i="7"/>
  <c r="P248" i="7"/>
  <c r="P252" i="7"/>
  <c r="P256" i="7"/>
  <c r="P260" i="7"/>
  <c r="P264" i="7"/>
  <c r="P268" i="7"/>
  <c r="P272" i="7"/>
  <c r="P276" i="7"/>
  <c r="P280" i="7"/>
  <c r="P284" i="7"/>
  <c r="P288" i="7"/>
  <c r="P292" i="7"/>
  <c r="P296" i="7"/>
  <c r="P300" i="7"/>
  <c r="P304" i="7"/>
  <c r="P308" i="7"/>
  <c r="P312" i="7"/>
  <c r="P316" i="7"/>
  <c r="P320" i="7"/>
  <c r="P324" i="7"/>
  <c r="P328" i="7"/>
  <c r="P332" i="7"/>
  <c r="P336" i="7"/>
  <c r="P340" i="7"/>
  <c r="P344" i="7"/>
  <c r="P348" i="7"/>
  <c r="P352" i="7"/>
  <c r="P356" i="7"/>
  <c r="P360" i="7"/>
  <c r="P364" i="7"/>
  <c r="P368" i="7"/>
  <c r="P372" i="7"/>
  <c r="P376" i="7"/>
  <c r="P380" i="7"/>
  <c r="P384" i="7"/>
  <c r="P388" i="7"/>
  <c r="P392" i="7"/>
  <c r="P396" i="7"/>
  <c r="P400" i="7"/>
  <c r="P404" i="7"/>
  <c r="P408" i="7"/>
  <c r="P412" i="7"/>
  <c r="P416" i="7"/>
  <c r="P420" i="7"/>
  <c r="P424" i="7"/>
  <c r="P428" i="7"/>
  <c r="P432" i="7"/>
  <c r="P436" i="7"/>
  <c r="P440" i="7"/>
  <c r="P444" i="7"/>
  <c r="P448" i="7"/>
  <c r="P452" i="7"/>
  <c r="P456" i="7"/>
  <c r="P460" i="7"/>
  <c r="P464" i="7"/>
  <c r="P468" i="7"/>
  <c r="P472" i="7"/>
  <c r="P476" i="7"/>
  <c r="P480" i="7"/>
  <c r="P484" i="7"/>
  <c r="P488" i="7"/>
  <c r="P492" i="7"/>
  <c r="P496" i="7"/>
  <c r="P500" i="7"/>
  <c r="P504" i="7"/>
  <c r="P508" i="7"/>
  <c r="P512" i="7"/>
  <c r="P516" i="7"/>
  <c r="P520" i="7"/>
  <c r="P524" i="7"/>
  <c r="P528" i="7"/>
  <c r="P532" i="7"/>
  <c r="P536" i="7"/>
  <c r="P540" i="7"/>
  <c r="P544" i="7"/>
  <c r="P548" i="7"/>
  <c r="P552" i="7"/>
  <c r="P556" i="7"/>
  <c r="P560" i="7"/>
  <c r="P564" i="7"/>
  <c r="P568" i="7"/>
  <c r="P572" i="7"/>
  <c r="P576" i="7"/>
  <c r="P580" i="7"/>
  <c r="P584" i="7"/>
  <c r="P588" i="7"/>
  <c r="P592" i="7"/>
  <c r="P596" i="7"/>
  <c r="P600" i="7"/>
  <c r="P604" i="7"/>
  <c r="P608" i="7"/>
  <c r="P612" i="7"/>
  <c r="P616" i="7"/>
  <c r="P620" i="7"/>
  <c r="P624" i="7"/>
  <c r="P628" i="7"/>
  <c r="P632" i="7"/>
  <c r="P636" i="7"/>
  <c r="P640" i="7"/>
  <c r="P644" i="7"/>
  <c r="P648" i="7"/>
  <c r="P652" i="7"/>
  <c r="P656" i="7"/>
  <c r="P660" i="7"/>
  <c r="P664" i="7"/>
  <c r="P668" i="7"/>
  <c r="P672" i="7"/>
  <c r="P676" i="7"/>
  <c r="P680" i="7"/>
  <c r="P684" i="7"/>
  <c r="P688" i="7"/>
  <c r="P692" i="7"/>
  <c r="P696" i="7"/>
  <c r="P700" i="7"/>
  <c r="P704" i="7"/>
  <c r="P708" i="7"/>
  <c r="P712" i="7"/>
  <c r="P716" i="7"/>
  <c r="P720" i="7"/>
  <c r="P724" i="7"/>
  <c r="P728" i="7"/>
  <c r="P732" i="7"/>
  <c r="P736" i="7"/>
  <c r="P740" i="7"/>
  <c r="P744" i="7"/>
  <c r="P748" i="7"/>
  <c r="P752" i="7"/>
  <c r="P756" i="7"/>
  <c r="P760" i="7"/>
  <c r="P764" i="7"/>
  <c r="P768" i="7"/>
  <c r="P772" i="7"/>
  <c r="P776" i="7"/>
  <c r="P780" i="7"/>
  <c r="P784" i="7"/>
  <c r="P788" i="7"/>
  <c r="P792" i="7"/>
  <c r="P796" i="7"/>
  <c r="P800" i="7"/>
  <c r="P804" i="7"/>
  <c r="P808" i="7"/>
  <c r="P812" i="7"/>
  <c r="P816" i="7"/>
  <c r="P820" i="7"/>
  <c r="P824" i="7"/>
  <c r="P828" i="7"/>
  <c r="P832" i="7"/>
  <c r="P836" i="7"/>
  <c r="P840" i="7"/>
  <c r="P844" i="7"/>
  <c r="P848" i="7"/>
  <c r="P852" i="7"/>
  <c r="P856" i="7"/>
  <c r="P860" i="7"/>
  <c r="P864" i="7"/>
  <c r="P868" i="7"/>
  <c r="P872" i="7"/>
  <c r="P876" i="7"/>
  <c r="P880" i="7"/>
  <c r="P884" i="7"/>
  <c r="P888" i="7"/>
  <c r="P892" i="7"/>
  <c r="P896" i="7"/>
  <c r="P900" i="7"/>
  <c r="P904" i="7"/>
  <c r="P908" i="7"/>
  <c r="P912" i="7"/>
  <c r="P9" i="7"/>
  <c r="P13" i="7"/>
  <c r="P17" i="7"/>
  <c r="P21" i="7"/>
  <c r="P25" i="7"/>
  <c r="P29" i="7"/>
  <c r="P33" i="7"/>
  <c r="P37" i="7"/>
  <c r="P41" i="7"/>
  <c r="P45" i="7"/>
  <c r="P49" i="7"/>
  <c r="P53" i="7"/>
  <c r="P57" i="7"/>
  <c r="P61" i="7"/>
  <c r="P65" i="7"/>
  <c r="P69" i="7"/>
  <c r="P73" i="7"/>
  <c r="P77" i="7"/>
  <c r="P81" i="7"/>
  <c r="P85" i="7"/>
  <c r="P89" i="7"/>
  <c r="P93" i="7"/>
  <c r="P97" i="7"/>
  <c r="P101" i="7"/>
  <c r="P105" i="7"/>
  <c r="P109" i="7"/>
  <c r="P113" i="7"/>
  <c r="P117" i="7"/>
  <c r="P121" i="7"/>
  <c r="P125" i="7"/>
  <c r="P129" i="7"/>
  <c r="P133" i="7"/>
  <c r="P137" i="7"/>
  <c r="P141" i="7"/>
  <c r="P145" i="7"/>
  <c r="P149" i="7"/>
  <c r="P153" i="7"/>
  <c r="P157" i="7"/>
  <c r="P161" i="7"/>
  <c r="P165" i="7"/>
  <c r="P169" i="7"/>
  <c r="P173" i="7"/>
  <c r="P177" i="7"/>
  <c r="P181" i="7"/>
  <c r="P185" i="7"/>
  <c r="P189" i="7"/>
  <c r="P193" i="7"/>
  <c r="P197" i="7"/>
  <c r="P201" i="7"/>
  <c r="P205" i="7"/>
  <c r="P209" i="7"/>
  <c r="P213" i="7"/>
  <c r="P217" i="7"/>
  <c r="P221" i="7"/>
  <c r="P225" i="7"/>
  <c r="P229" i="7"/>
  <c r="P233" i="7"/>
  <c r="P237" i="7"/>
  <c r="P241" i="7"/>
  <c r="P245" i="7"/>
  <c r="P249" i="7"/>
  <c r="P253" i="7"/>
  <c r="P257" i="7"/>
  <c r="P261" i="7"/>
  <c r="P265" i="7"/>
  <c r="P269" i="7"/>
  <c r="P273" i="7"/>
  <c r="P277" i="7"/>
  <c r="P281" i="7"/>
  <c r="P285" i="7"/>
  <c r="P289" i="7"/>
  <c r="P293" i="7"/>
  <c r="P297" i="7"/>
  <c r="P301" i="7"/>
  <c r="P305" i="7"/>
  <c r="P309" i="7"/>
  <c r="P313" i="7"/>
  <c r="P317" i="7"/>
  <c r="P321" i="7"/>
  <c r="P325" i="7"/>
  <c r="P329" i="7"/>
  <c r="P333" i="7"/>
  <c r="P337" i="7"/>
  <c r="P341" i="7"/>
  <c r="P345" i="7"/>
  <c r="P349" i="7"/>
  <c r="P353" i="7"/>
  <c r="P357" i="7"/>
  <c r="P361" i="7"/>
  <c r="P365" i="7"/>
  <c r="P369" i="7"/>
  <c r="P373" i="7"/>
  <c r="P377" i="7"/>
  <c r="P381" i="7"/>
  <c r="P385" i="7"/>
  <c r="P389" i="7"/>
  <c r="P393" i="7"/>
  <c r="P397" i="7"/>
  <c r="P401" i="7"/>
  <c r="P405" i="7"/>
  <c r="P409" i="7"/>
  <c r="P413" i="7"/>
  <c r="P417" i="7"/>
  <c r="P421" i="7"/>
  <c r="P425" i="7"/>
  <c r="P429" i="7"/>
  <c r="P433" i="7"/>
  <c r="P437" i="7"/>
  <c r="P441" i="7"/>
  <c r="P445" i="7"/>
  <c r="P449" i="7"/>
  <c r="P453" i="7"/>
  <c r="P457" i="7"/>
  <c r="P461" i="7"/>
  <c r="P465" i="7"/>
  <c r="P469" i="7"/>
  <c r="P473" i="7"/>
  <c r="P477" i="7"/>
  <c r="P481" i="7"/>
  <c r="P485" i="7"/>
  <c r="P489" i="7"/>
  <c r="P493" i="7"/>
  <c r="P497" i="7"/>
  <c r="P501" i="7"/>
  <c r="P505" i="7"/>
  <c r="P509" i="7"/>
  <c r="P513" i="7"/>
  <c r="P517" i="7"/>
  <c r="P521" i="7"/>
  <c r="P525" i="7"/>
  <c r="P529" i="7"/>
  <c r="P533" i="7"/>
  <c r="P537" i="7"/>
  <c r="P541" i="7"/>
  <c r="P545" i="7"/>
  <c r="P549" i="7"/>
  <c r="P553" i="7"/>
  <c r="P557" i="7"/>
  <c r="P561" i="7"/>
  <c r="P565" i="7"/>
  <c r="P569" i="7"/>
  <c r="P573" i="7"/>
  <c r="P577" i="7"/>
  <c r="P581" i="7"/>
  <c r="P585" i="7"/>
  <c r="P589" i="7"/>
  <c r="P593" i="7"/>
  <c r="P597" i="7"/>
  <c r="P601" i="7"/>
  <c r="P605" i="7"/>
  <c r="P609" i="7"/>
  <c r="P613" i="7"/>
  <c r="P617" i="7"/>
  <c r="P621" i="7"/>
  <c r="P625" i="7"/>
  <c r="P629" i="7"/>
  <c r="P633" i="7"/>
  <c r="P637" i="7"/>
  <c r="P641" i="7"/>
  <c r="P645" i="7"/>
  <c r="P649" i="7"/>
  <c r="P653" i="7"/>
  <c r="P657" i="7"/>
  <c r="P661" i="7"/>
  <c r="P665" i="7"/>
  <c r="P669" i="7"/>
  <c r="P673" i="7"/>
  <c r="P677" i="7"/>
  <c r="P681" i="7"/>
  <c r="P685" i="7"/>
  <c r="P689" i="7"/>
  <c r="P693" i="7"/>
  <c r="P697" i="7"/>
  <c r="P701" i="7"/>
  <c r="P705" i="7"/>
  <c r="P709" i="7"/>
  <c r="P713" i="7"/>
  <c r="P717" i="7"/>
  <c r="P721" i="7"/>
  <c r="P725" i="7"/>
  <c r="P729" i="7"/>
  <c r="P733" i="7"/>
  <c r="P737" i="7"/>
  <c r="P741" i="7"/>
  <c r="P745" i="7"/>
  <c r="P749" i="7"/>
  <c r="P753" i="7"/>
  <c r="P757" i="7"/>
  <c r="P761" i="7"/>
  <c r="P765" i="7"/>
  <c r="P769" i="7"/>
  <c r="P773" i="7"/>
  <c r="P777" i="7"/>
  <c r="P781" i="7"/>
  <c r="P785" i="7"/>
  <c r="P789" i="7"/>
  <c r="P793" i="7"/>
  <c r="P797" i="7"/>
  <c r="P801" i="7"/>
  <c r="P805" i="7"/>
  <c r="P809" i="7"/>
  <c r="P813" i="7"/>
  <c r="P817" i="7"/>
  <c r="P821" i="7"/>
  <c r="P825" i="7"/>
  <c r="P829" i="7"/>
  <c r="P833" i="7"/>
  <c r="P837" i="7"/>
  <c r="P841" i="7"/>
  <c r="P845" i="7"/>
  <c r="P849" i="7"/>
  <c r="P853" i="7"/>
  <c r="P857" i="7"/>
  <c r="P861" i="7"/>
  <c r="P865" i="7"/>
  <c r="P869" i="7"/>
  <c r="P873" i="7"/>
  <c r="P877" i="7"/>
  <c r="P881" i="7"/>
  <c r="P885" i="7"/>
  <c r="P889" i="7"/>
  <c r="P893" i="7"/>
  <c r="P897" i="7"/>
  <c r="P901" i="7"/>
  <c r="P905" i="7"/>
  <c r="P909" i="7"/>
  <c r="P914" i="7"/>
  <c r="P918" i="7"/>
  <c r="P922" i="7"/>
  <c r="P926" i="7"/>
  <c r="P930" i="7"/>
  <c r="P934" i="7"/>
  <c r="P938" i="7"/>
  <c r="P942" i="7"/>
  <c r="P946" i="7"/>
  <c r="P950" i="7"/>
  <c r="P954" i="7"/>
  <c r="P958" i="7"/>
  <c r="P962" i="7"/>
  <c r="P966" i="7"/>
  <c r="P970" i="7"/>
  <c r="P974" i="7"/>
  <c r="P978" i="7"/>
  <c r="P982" i="7"/>
  <c r="P986" i="7"/>
  <c r="P990" i="7"/>
  <c r="P994" i="7"/>
  <c r="P998" i="7"/>
  <c r="P1002" i="7"/>
  <c r="P1006" i="7"/>
  <c r="P1010" i="7"/>
  <c r="P1014" i="7"/>
  <c r="P1018" i="7"/>
  <c r="P1022" i="7"/>
  <c r="P1026" i="7"/>
  <c r="P1030" i="7"/>
  <c r="P1034" i="7"/>
  <c r="P1038" i="7"/>
  <c r="P1042" i="7"/>
  <c r="P1046" i="7"/>
  <c r="P1050" i="7"/>
  <c r="P1054" i="7"/>
  <c r="P1058" i="7"/>
  <c r="P1062" i="7"/>
  <c r="P1066" i="7"/>
  <c r="P1070" i="7"/>
  <c r="P1074" i="7"/>
  <c r="P1078" i="7"/>
  <c r="P1082" i="7"/>
  <c r="P1086" i="7"/>
  <c r="P1090" i="7"/>
  <c r="P1094" i="7"/>
  <c r="P1098" i="7"/>
  <c r="P1102" i="7"/>
  <c r="P1106" i="7"/>
  <c r="P1110" i="7"/>
  <c r="P1114" i="7"/>
  <c r="P1118" i="7"/>
  <c r="P1122" i="7"/>
  <c r="P1126" i="7"/>
  <c r="P1130" i="7"/>
  <c r="P1134" i="7"/>
  <c r="P1138" i="7"/>
  <c r="P1142" i="7"/>
  <c r="P1146" i="7"/>
  <c r="P1150" i="7"/>
  <c r="P1154" i="7"/>
  <c r="P1158" i="7"/>
  <c r="P1162" i="7"/>
  <c r="P1166" i="7"/>
  <c r="P1170" i="7"/>
  <c r="P1174" i="7"/>
  <c r="P1178" i="7"/>
  <c r="P1182" i="7"/>
  <c r="P1186" i="7"/>
  <c r="P1190" i="7"/>
  <c r="P1194" i="7"/>
  <c r="P1198" i="7"/>
  <c r="P1202" i="7"/>
  <c r="P1206" i="7"/>
  <c r="P1210" i="7"/>
  <c r="P1214" i="7"/>
  <c r="P1218" i="7"/>
  <c r="P1222" i="7"/>
  <c r="P1226" i="7"/>
  <c r="P1230" i="7"/>
  <c r="P1234" i="7"/>
  <c r="P1238" i="7"/>
  <c r="P1242" i="7"/>
  <c r="P1246" i="7"/>
  <c r="P1250" i="7"/>
  <c r="P1254" i="7"/>
  <c r="P1258" i="7"/>
  <c r="P1262" i="7"/>
  <c r="P1266" i="7"/>
  <c r="P1270" i="7"/>
  <c r="P1274" i="7"/>
  <c r="P1278" i="7"/>
  <c r="P1282" i="7"/>
  <c r="P1286" i="7"/>
  <c r="P1290" i="7"/>
  <c r="P1294" i="7"/>
  <c r="P1298" i="7"/>
  <c r="P1302" i="7"/>
  <c r="P1306" i="7"/>
  <c r="O8" i="7"/>
  <c r="O12" i="7"/>
  <c r="O16" i="7"/>
  <c r="O20" i="7"/>
  <c r="O24" i="7"/>
  <c r="O28" i="7"/>
  <c r="O32" i="7"/>
  <c r="O36" i="7"/>
  <c r="O40" i="7"/>
  <c r="O44" i="7"/>
  <c r="O48" i="7"/>
  <c r="O52" i="7"/>
  <c r="O56" i="7"/>
  <c r="O60" i="7"/>
  <c r="O64" i="7"/>
  <c r="O68" i="7"/>
  <c r="O72" i="7"/>
  <c r="O76" i="7"/>
  <c r="O80" i="7"/>
  <c r="O84" i="7"/>
  <c r="O88" i="7"/>
  <c r="O92" i="7"/>
  <c r="O96" i="7"/>
  <c r="O100" i="7"/>
  <c r="O104" i="7"/>
  <c r="O108" i="7"/>
  <c r="O112" i="7"/>
  <c r="O116" i="7"/>
  <c r="O120" i="7"/>
  <c r="O124" i="7"/>
  <c r="O128" i="7"/>
  <c r="O132" i="7"/>
  <c r="O136" i="7"/>
  <c r="O140" i="7"/>
  <c r="O144" i="7"/>
  <c r="O148" i="7"/>
  <c r="O152" i="7"/>
  <c r="O156" i="7"/>
  <c r="O160" i="7"/>
  <c r="O164" i="7"/>
  <c r="O168" i="7"/>
  <c r="O172" i="7"/>
  <c r="O176" i="7"/>
  <c r="O180" i="7"/>
  <c r="O184" i="7"/>
  <c r="O188" i="7"/>
  <c r="O192" i="7"/>
  <c r="O196" i="7"/>
  <c r="O200" i="7"/>
  <c r="O204" i="7"/>
  <c r="O208" i="7"/>
  <c r="O212" i="7"/>
  <c r="O216" i="7"/>
  <c r="O220" i="7"/>
  <c r="O224" i="7"/>
  <c r="O228" i="7"/>
  <c r="O232" i="7"/>
  <c r="O236" i="7"/>
  <c r="O240" i="7"/>
  <c r="O244" i="7"/>
  <c r="O248" i="7"/>
  <c r="O252" i="7"/>
  <c r="O256" i="7"/>
  <c r="O260" i="7"/>
  <c r="O264" i="7"/>
  <c r="O268" i="7"/>
  <c r="O272" i="7"/>
  <c r="O276" i="7"/>
  <c r="O280" i="7"/>
  <c r="O284" i="7"/>
  <c r="O288" i="7"/>
  <c r="O292" i="7"/>
  <c r="O296" i="7"/>
  <c r="O300" i="7"/>
  <c r="O304" i="7"/>
  <c r="O308" i="7"/>
  <c r="O312" i="7"/>
  <c r="O316" i="7"/>
  <c r="O320" i="7"/>
  <c r="O324" i="7"/>
  <c r="O328" i="7"/>
  <c r="O332" i="7"/>
  <c r="O336" i="7"/>
  <c r="O340" i="7"/>
  <c r="O344" i="7"/>
  <c r="O348" i="7"/>
  <c r="O352" i="7"/>
  <c r="O356" i="7"/>
  <c r="O360" i="7"/>
  <c r="O364" i="7"/>
  <c r="O368" i="7"/>
  <c r="O372" i="7"/>
  <c r="O376" i="7"/>
  <c r="O380" i="7"/>
  <c r="O384" i="7"/>
  <c r="O388" i="7"/>
  <c r="O392" i="7"/>
  <c r="O396" i="7"/>
  <c r="O400" i="7"/>
  <c r="O404" i="7"/>
  <c r="O408" i="7"/>
  <c r="O412" i="7"/>
  <c r="O416" i="7"/>
  <c r="O420" i="7"/>
  <c r="O424" i="7"/>
  <c r="O428" i="7"/>
  <c r="O432" i="7"/>
  <c r="O436" i="7"/>
  <c r="O440" i="7"/>
  <c r="O444" i="7"/>
  <c r="O448" i="7"/>
  <c r="O452" i="7"/>
  <c r="O456" i="7"/>
  <c r="O460" i="7"/>
  <c r="O464" i="7"/>
  <c r="O468" i="7"/>
  <c r="O472" i="7"/>
  <c r="O476" i="7"/>
  <c r="O480" i="7"/>
  <c r="O484" i="7"/>
  <c r="O488" i="7"/>
  <c r="O492" i="7"/>
  <c r="O496" i="7"/>
  <c r="O500" i="7"/>
  <c r="O504" i="7"/>
  <c r="O508" i="7"/>
  <c r="O512" i="7"/>
  <c r="O516" i="7"/>
  <c r="O520" i="7"/>
  <c r="O524" i="7"/>
  <c r="O528" i="7"/>
  <c r="O532" i="7"/>
  <c r="O536" i="7"/>
  <c r="O540" i="7"/>
  <c r="O544" i="7"/>
  <c r="O548" i="7"/>
  <c r="O552" i="7"/>
  <c r="O556" i="7"/>
  <c r="O560" i="7"/>
  <c r="O564" i="7"/>
  <c r="O568" i="7"/>
  <c r="O572" i="7"/>
  <c r="O576" i="7"/>
  <c r="O580" i="7"/>
  <c r="O584" i="7"/>
  <c r="O588" i="7"/>
  <c r="O592" i="7"/>
  <c r="O596" i="7"/>
  <c r="O600" i="7"/>
  <c r="O604" i="7"/>
  <c r="O608" i="7"/>
  <c r="O612" i="7"/>
  <c r="O616" i="7"/>
  <c r="O620" i="7"/>
  <c r="O624" i="7"/>
  <c r="O628" i="7"/>
  <c r="O632" i="7"/>
  <c r="O636" i="7"/>
  <c r="O640" i="7"/>
  <c r="O644" i="7"/>
  <c r="O648" i="7"/>
  <c r="O652" i="7"/>
  <c r="O656" i="7"/>
  <c r="O660" i="7"/>
  <c r="O664" i="7"/>
  <c r="O668" i="7"/>
  <c r="O672" i="7"/>
  <c r="O676" i="7"/>
  <c r="O680" i="7"/>
  <c r="O684" i="7"/>
  <c r="O688" i="7"/>
  <c r="O692" i="7"/>
  <c r="O696" i="7"/>
  <c r="O700" i="7"/>
  <c r="O704" i="7"/>
  <c r="O708" i="7"/>
  <c r="O712" i="7"/>
  <c r="O716" i="7"/>
  <c r="O720" i="7"/>
  <c r="O724" i="7"/>
  <c r="O728" i="7"/>
  <c r="O732" i="7"/>
  <c r="O736" i="7"/>
  <c r="O740" i="7"/>
  <c r="O744" i="7"/>
  <c r="O748" i="7"/>
  <c r="O752" i="7"/>
  <c r="O756" i="7"/>
  <c r="O760" i="7"/>
  <c r="O764" i="7"/>
  <c r="O768" i="7"/>
  <c r="O772" i="7"/>
  <c r="O776" i="7"/>
  <c r="O780" i="7"/>
  <c r="O784" i="7"/>
  <c r="O788" i="7"/>
  <c r="O792" i="7"/>
  <c r="O796" i="7"/>
  <c r="O800" i="7"/>
  <c r="O804" i="7"/>
  <c r="O808" i="7"/>
  <c r="O812" i="7"/>
  <c r="O816" i="7"/>
  <c r="O820" i="7"/>
  <c r="O824" i="7"/>
  <c r="O828" i="7"/>
  <c r="O832" i="7"/>
  <c r="O836" i="7"/>
  <c r="O840" i="7"/>
  <c r="O844" i="7"/>
  <c r="O848" i="7"/>
  <c r="O852" i="7"/>
  <c r="O856" i="7"/>
  <c r="O860" i="7"/>
  <c r="O864" i="7"/>
  <c r="O868" i="7"/>
  <c r="O872" i="7"/>
  <c r="O876" i="7"/>
  <c r="O880" i="7"/>
  <c r="O884" i="7"/>
  <c r="O888" i="7"/>
  <c r="O892" i="7"/>
  <c r="O896" i="7"/>
  <c r="O900" i="7"/>
  <c r="O904" i="7"/>
  <c r="O908" i="7"/>
  <c r="O912" i="7"/>
  <c r="O916" i="7"/>
  <c r="O920" i="7"/>
  <c r="O924" i="7"/>
  <c r="O928" i="7"/>
  <c r="O932" i="7"/>
  <c r="O936" i="7"/>
  <c r="O940" i="7"/>
  <c r="O944" i="7"/>
  <c r="O948" i="7"/>
  <c r="O952" i="7"/>
  <c r="O956" i="7"/>
  <c r="O960" i="7"/>
  <c r="O964" i="7"/>
  <c r="O968" i="7"/>
  <c r="P910" i="7"/>
  <c r="P915" i="7"/>
  <c r="P919" i="7"/>
  <c r="P923" i="7"/>
  <c r="P927" i="7"/>
  <c r="P931" i="7"/>
  <c r="P935" i="7"/>
  <c r="P939" i="7"/>
  <c r="P943" i="7"/>
  <c r="P947" i="7"/>
  <c r="P951" i="7"/>
  <c r="P955" i="7"/>
  <c r="P959" i="7"/>
  <c r="P963" i="7"/>
  <c r="P967" i="7"/>
  <c r="P971" i="7"/>
  <c r="P975" i="7"/>
  <c r="P979" i="7"/>
  <c r="P983" i="7"/>
  <c r="P987" i="7"/>
  <c r="P991" i="7"/>
  <c r="P995" i="7"/>
  <c r="P999" i="7"/>
  <c r="P1003" i="7"/>
  <c r="P1007" i="7"/>
  <c r="P1011" i="7"/>
  <c r="P1015" i="7"/>
  <c r="P1019" i="7"/>
  <c r="P1023" i="7"/>
  <c r="P1027" i="7"/>
  <c r="P1031" i="7"/>
  <c r="P1035" i="7"/>
  <c r="P1039" i="7"/>
  <c r="P1043" i="7"/>
  <c r="P1047" i="7"/>
  <c r="P1051" i="7"/>
  <c r="P1055" i="7"/>
  <c r="P1059" i="7"/>
  <c r="P1063" i="7"/>
  <c r="P1067" i="7"/>
  <c r="P1071" i="7"/>
  <c r="P1075" i="7"/>
  <c r="P1079" i="7"/>
  <c r="P1083" i="7"/>
  <c r="P1087" i="7"/>
  <c r="P1091" i="7"/>
  <c r="P1095" i="7"/>
  <c r="P1099" i="7"/>
  <c r="P1103" i="7"/>
  <c r="P1107" i="7"/>
  <c r="P1111" i="7"/>
  <c r="P1115" i="7"/>
  <c r="P1119" i="7"/>
  <c r="P1123" i="7"/>
  <c r="P1127" i="7"/>
  <c r="P1131" i="7"/>
  <c r="P1135" i="7"/>
  <c r="P1139" i="7"/>
  <c r="P1143" i="7"/>
  <c r="P1147" i="7"/>
  <c r="P1151" i="7"/>
  <c r="P1155" i="7"/>
  <c r="P1159" i="7"/>
  <c r="P1163" i="7"/>
  <c r="P1167" i="7"/>
  <c r="P1171" i="7"/>
  <c r="P1175" i="7"/>
  <c r="P1179" i="7"/>
  <c r="P1183" i="7"/>
  <c r="P1187" i="7"/>
  <c r="P1191" i="7"/>
  <c r="P1195" i="7"/>
  <c r="P1199" i="7"/>
  <c r="P1203" i="7"/>
  <c r="P1207" i="7"/>
  <c r="P1211" i="7"/>
  <c r="P1215" i="7"/>
  <c r="P1219" i="7"/>
  <c r="P1223" i="7"/>
  <c r="P1227" i="7"/>
  <c r="P1231" i="7"/>
  <c r="P1235" i="7"/>
  <c r="P1239" i="7"/>
  <c r="P1243" i="7"/>
  <c r="P1247" i="7"/>
  <c r="P1251" i="7"/>
  <c r="P1255" i="7"/>
  <c r="P1259" i="7"/>
  <c r="P1263" i="7"/>
  <c r="P1267" i="7"/>
  <c r="P1271" i="7"/>
  <c r="P1275" i="7"/>
  <c r="P1279" i="7"/>
  <c r="P1283" i="7"/>
  <c r="P1287" i="7"/>
  <c r="P1291" i="7"/>
  <c r="P1295" i="7"/>
  <c r="P1299" i="7"/>
  <c r="P1303" i="7"/>
  <c r="P1307" i="7"/>
  <c r="O9" i="7"/>
  <c r="O13" i="7"/>
  <c r="O17" i="7"/>
  <c r="O21" i="7"/>
  <c r="O25" i="7"/>
  <c r="O29" i="7"/>
  <c r="O33" i="7"/>
  <c r="O37" i="7"/>
  <c r="O41" i="7"/>
  <c r="O45" i="7"/>
  <c r="O49" i="7"/>
  <c r="O53" i="7"/>
  <c r="O57" i="7"/>
  <c r="O61" i="7"/>
  <c r="O65" i="7"/>
  <c r="O69" i="7"/>
  <c r="O73" i="7"/>
  <c r="O77" i="7"/>
  <c r="O81" i="7"/>
  <c r="O85" i="7"/>
  <c r="O89" i="7"/>
  <c r="O93" i="7"/>
  <c r="O97" i="7"/>
  <c r="O101" i="7"/>
  <c r="O105" i="7"/>
  <c r="O109" i="7"/>
  <c r="O113" i="7"/>
  <c r="O117" i="7"/>
  <c r="O121" i="7"/>
  <c r="O125" i="7"/>
  <c r="O129" i="7"/>
  <c r="O133" i="7"/>
  <c r="O137" i="7"/>
  <c r="O141" i="7"/>
  <c r="O145" i="7"/>
  <c r="O149" i="7"/>
  <c r="O153" i="7"/>
  <c r="O157" i="7"/>
  <c r="O161" i="7"/>
  <c r="O165" i="7"/>
  <c r="O169" i="7"/>
  <c r="O173" i="7"/>
  <c r="O177" i="7"/>
  <c r="O181" i="7"/>
  <c r="O185" i="7"/>
  <c r="O189" i="7"/>
  <c r="O193" i="7"/>
  <c r="O197" i="7"/>
  <c r="O201" i="7"/>
  <c r="O205" i="7"/>
  <c r="O209" i="7"/>
  <c r="O213" i="7"/>
  <c r="O217" i="7"/>
  <c r="O221" i="7"/>
  <c r="O225" i="7"/>
  <c r="O229" i="7"/>
  <c r="O233" i="7"/>
  <c r="O237" i="7"/>
  <c r="O241" i="7"/>
  <c r="O245" i="7"/>
  <c r="O249" i="7"/>
  <c r="O253" i="7"/>
  <c r="O257" i="7"/>
  <c r="O261" i="7"/>
  <c r="O265" i="7"/>
  <c r="O269" i="7"/>
  <c r="O273" i="7"/>
  <c r="O277" i="7"/>
  <c r="O281" i="7"/>
  <c r="O285" i="7"/>
  <c r="O289" i="7"/>
  <c r="O293" i="7"/>
  <c r="O297" i="7"/>
  <c r="O301" i="7"/>
  <c r="O305" i="7"/>
  <c r="O309" i="7"/>
  <c r="O313" i="7"/>
  <c r="O317" i="7"/>
  <c r="O321" i="7"/>
  <c r="O325" i="7"/>
  <c r="O329" i="7"/>
  <c r="O333" i="7"/>
  <c r="O337" i="7"/>
  <c r="O341" i="7"/>
  <c r="O345" i="7"/>
  <c r="O349" i="7"/>
  <c r="O353" i="7"/>
  <c r="O357" i="7"/>
  <c r="O361" i="7"/>
  <c r="O365" i="7"/>
  <c r="O369" i="7"/>
  <c r="O373" i="7"/>
  <c r="O377" i="7"/>
  <c r="O381" i="7"/>
  <c r="O385" i="7"/>
  <c r="O389" i="7"/>
  <c r="O393" i="7"/>
  <c r="O397" i="7"/>
  <c r="O401" i="7"/>
  <c r="O405" i="7"/>
  <c r="O409" i="7"/>
  <c r="O413" i="7"/>
  <c r="O417" i="7"/>
  <c r="O421" i="7"/>
  <c r="O425" i="7"/>
  <c r="O429" i="7"/>
  <c r="O433" i="7"/>
  <c r="O437" i="7"/>
  <c r="O441" i="7"/>
  <c r="O445" i="7"/>
  <c r="O449" i="7"/>
  <c r="O453" i="7"/>
  <c r="O457" i="7"/>
  <c r="O461" i="7"/>
  <c r="O465" i="7"/>
  <c r="O469" i="7"/>
  <c r="O473" i="7"/>
  <c r="O477" i="7"/>
  <c r="O481" i="7"/>
  <c r="O485" i="7"/>
  <c r="O489" i="7"/>
  <c r="O493" i="7"/>
  <c r="O497" i="7"/>
  <c r="O501" i="7"/>
  <c r="O505" i="7"/>
  <c r="O509" i="7"/>
  <c r="O513" i="7"/>
  <c r="O517" i="7"/>
  <c r="O521" i="7"/>
  <c r="O525" i="7"/>
  <c r="O529" i="7"/>
  <c r="O533" i="7"/>
  <c r="O537" i="7"/>
  <c r="O541" i="7"/>
  <c r="O545" i="7"/>
  <c r="O549" i="7"/>
  <c r="O553" i="7"/>
  <c r="O557" i="7"/>
  <c r="O561" i="7"/>
  <c r="O565" i="7"/>
  <c r="O569" i="7"/>
  <c r="O573" i="7"/>
  <c r="O577" i="7"/>
  <c r="O581" i="7"/>
  <c r="O585" i="7"/>
  <c r="O589" i="7"/>
  <c r="O593" i="7"/>
  <c r="O597" i="7"/>
  <c r="O601" i="7"/>
  <c r="O605" i="7"/>
  <c r="O609" i="7"/>
  <c r="O613" i="7"/>
  <c r="O617" i="7"/>
  <c r="O621" i="7"/>
  <c r="O625" i="7"/>
  <c r="O629" i="7"/>
  <c r="O633" i="7"/>
  <c r="O637" i="7"/>
  <c r="O641" i="7"/>
  <c r="O645" i="7"/>
  <c r="O649" i="7"/>
  <c r="O653" i="7"/>
  <c r="O657" i="7"/>
  <c r="O661" i="7"/>
  <c r="O665" i="7"/>
  <c r="O669" i="7"/>
  <c r="O673" i="7"/>
  <c r="O677" i="7"/>
  <c r="O681" i="7"/>
  <c r="O685" i="7"/>
  <c r="O689" i="7"/>
  <c r="O693" i="7"/>
  <c r="O697" i="7"/>
  <c r="O701" i="7"/>
  <c r="O705" i="7"/>
  <c r="O709" i="7"/>
  <c r="O713" i="7"/>
  <c r="O717" i="7"/>
  <c r="O721" i="7"/>
  <c r="O725" i="7"/>
  <c r="O729" i="7"/>
  <c r="O733" i="7"/>
  <c r="O737" i="7"/>
  <c r="O741" i="7"/>
  <c r="O745" i="7"/>
  <c r="O749" i="7"/>
  <c r="O753" i="7"/>
  <c r="O757" i="7"/>
  <c r="O761" i="7"/>
  <c r="O765" i="7"/>
  <c r="O769" i="7"/>
  <c r="O773" i="7"/>
  <c r="O777" i="7"/>
  <c r="O781" i="7"/>
  <c r="O785" i="7"/>
  <c r="O789" i="7"/>
  <c r="O793" i="7"/>
  <c r="O797" i="7"/>
  <c r="O801" i="7"/>
  <c r="O805" i="7"/>
  <c r="O809" i="7"/>
  <c r="O813" i="7"/>
  <c r="O817" i="7"/>
  <c r="O821" i="7"/>
  <c r="O825" i="7"/>
  <c r="O829" i="7"/>
  <c r="O833" i="7"/>
  <c r="O837" i="7"/>
  <c r="O841" i="7"/>
  <c r="O845" i="7"/>
  <c r="O849" i="7"/>
  <c r="O853" i="7"/>
  <c r="O857" i="7"/>
  <c r="O861" i="7"/>
  <c r="O865" i="7"/>
  <c r="O869" i="7"/>
  <c r="O873" i="7"/>
  <c r="O877" i="7"/>
  <c r="O881" i="7"/>
  <c r="O885" i="7"/>
  <c r="O889" i="7"/>
  <c r="O893" i="7"/>
  <c r="O897" i="7"/>
  <c r="O901" i="7"/>
  <c r="O905" i="7"/>
  <c r="O909" i="7"/>
  <c r="O913" i="7"/>
  <c r="O917" i="7"/>
  <c r="O921" i="7"/>
  <c r="O925" i="7"/>
  <c r="O929" i="7"/>
  <c r="O933" i="7"/>
  <c r="O937" i="7"/>
  <c r="O941" i="7"/>
  <c r="O945" i="7"/>
  <c r="O949" i="7"/>
  <c r="O953" i="7"/>
  <c r="O957" i="7"/>
  <c r="O961" i="7"/>
  <c r="O965" i="7"/>
  <c r="O969" i="7"/>
  <c r="O973" i="7"/>
  <c r="O977" i="7"/>
  <c r="P911" i="7"/>
  <c r="P916" i="7"/>
  <c r="P920" i="7"/>
  <c r="P924" i="7"/>
  <c r="P928" i="7"/>
  <c r="P932" i="7"/>
  <c r="P936" i="7"/>
  <c r="P940" i="7"/>
  <c r="P944" i="7"/>
  <c r="P948" i="7"/>
  <c r="P952" i="7"/>
  <c r="P956" i="7"/>
  <c r="P960" i="7"/>
  <c r="P964" i="7"/>
  <c r="P968" i="7"/>
  <c r="P972" i="7"/>
  <c r="P976" i="7"/>
  <c r="P980" i="7"/>
  <c r="P984" i="7"/>
  <c r="P988" i="7"/>
  <c r="P992" i="7"/>
  <c r="P996" i="7"/>
  <c r="P1000" i="7"/>
  <c r="P1004" i="7"/>
  <c r="P1008" i="7"/>
  <c r="P1012" i="7"/>
  <c r="P1016" i="7"/>
  <c r="P1020" i="7"/>
  <c r="P1024" i="7"/>
  <c r="P1028" i="7"/>
  <c r="P1032" i="7"/>
  <c r="P1036" i="7"/>
  <c r="P1040" i="7"/>
  <c r="P1044" i="7"/>
  <c r="P1048" i="7"/>
  <c r="P1052" i="7"/>
  <c r="P1056" i="7"/>
  <c r="P1060" i="7"/>
  <c r="P1064" i="7"/>
  <c r="P1068" i="7"/>
  <c r="P1072" i="7"/>
  <c r="P1076" i="7"/>
  <c r="P1080" i="7"/>
  <c r="P1084" i="7"/>
  <c r="P1088" i="7"/>
  <c r="P1092" i="7"/>
  <c r="P1096" i="7"/>
  <c r="P1100" i="7"/>
  <c r="P1104" i="7"/>
  <c r="P1108" i="7"/>
  <c r="P1112" i="7"/>
  <c r="P1116" i="7"/>
  <c r="P1120" i="7"/>
  <c r="P1124" i="7"/>
  <c r="P1128" i="7"/>
  <c r="P1132" i="7"/>
  <c r="P1136" i="7"/>
  <c r="P1140" i="7"/>
  <c r="P1144" i="7"/>
  <c r="P1148" i="7"/>
  <c r="P1152" i="7"/>
  <c r="P1156" i="7"/>
  <c r="P1160" i="7"/>
  <c r="P1164" i="7"/>
  <c r="P1168" i="7"/>
  <c r="P1172" i="7"/>
  <c r="P1176" i="7"/>
  <c r="P1180" i="7"/>
  <c r="P1184" i="7"/>
  <c r="P1188" i="7"/>
  <c r="P1192" i="7"/>
  <c r="P1196" i="7"/>
  <c r="P1200" i="7"/>
  <c r="P1204" i="7"/>
  <c r="P1208" i="7"/>
  <c r="P1212" i="7"/>
  <c r="P1216" i="7"/>
  <c r="P1220" i="7"/>
  <c r="P1224" i="7"/>
  <c r="P1228" i="7"/>
  <c r="P1232" i="7"/>
  <c r="P1236" i="7"/>
  <c r="P1240" i="7"/>
  <c r="P1244" i="7"/>
  <c r="P1248" i="7"/>
  <c r="P1252" i="7"/>
  <c r="P1256" i="7"/>
  <c r="P1260" i="7"/>
  <c r="P1264" i="7"/>
  <c r="P1268" i="7"/>
  <c r="P1272" i="7"/>
  <c r="P1276" i="7"/>
  <c r="P1280" i="7"/>
  <c r="P1284" i="7"/>
  <c r="P1288" i="7"/>
  <c r="P1292" i="7"/>
  <c r="P1296" i="7"/>
  <c r="P1300" i="7"/>
  <c r="P1304" i="7"/>
  <c r="P1308" i="7"/>
  <c r="O10" i="7"/>
  <c r="O14" i="7"/>
  <c r="O18" i="7"/>
  <c r="O22" i="7"/>
  <c r="O26" i="7"/>
  <c r="O30" i="7"/>
  <c r="O34" i="7"/>
  <c r="O38" i="7"/>
  <c r="O42" i="7"/>
  <c r="O46" i="7"/>
  <c r="O50" i="7"/>
  <c r="O54" i="7"/>
  <c r="O58" i="7"/>
  <c r="O62" i="7"/>
  <c r="O66" i="7"/>
  <c r="O70" i="7"/>
  <c r="O74" i="7"/>
  <c r="O78" i="7"/>
  <c r="O82" i="7"/>
  <c r="O86" i="7"/>
  <c r="O90" i="7"/>
  <c r="O94" i="7"/>
  <c r="O98" i="7"/>
  <c r="O102" i="7"/>
  <c r="O106" i="7"/>
  <c r="O110" i="7"/>
  <c r="O114" i="7"/>
  <c r="O118" i="7"/>
  <c r="O122" i="7"/>
  <c r="O126" i="7"/>
  <c r="O130" i="7"/>
  <c r="O134" i="7"/>
  <c r="O138" i="7"/>
  <c r="O142" i="7"/>
  <c r="O146" i="7"/>
  <c r="O150" i="7"/>
  <c r="O154" i="7"/>
  <c r="O158" i="7"/>
  <c r="O162" i="7"/>
  <c r="O166" i="7"/>
  <c r="O170" i="7"/>
  <c r="O174" i="7"/>
  <c r="O178" i="7"/>
  <c r="O182" i="7"/>
  <c r="O186" i="7"/>
  <c r="O190" i="7"/>
  <c r="O194" i="7"/>
  <c r="O198" i="7"/>
  <c r="O202" i="7"/>
  <c r="O206" i="7"/>
  <c r="O210" i="7"/>
  <c r="O214" i="7"/>
  <c r="O218" i="7"/>
  <c r="O222" i="7"/>
  <c r="O226" i="7"/>
  <c r="O230" i="7"/>
  <c r="O234" i="7"/>
  <c r="O238" i="7"/>
  <c r="O242" i="7"/>
  <c r="O246" i="7"/>
  <c r="O250" i="7"/>
  <c r="O254" i="7"/>
  <c r="O258" i="7"/>
  <c r="O262" i="7"/>
  <c r="O266" i="7"/>
  <c r="O270" i="7"/>
  <c r="O274" i="7"/>
  <c r="O278" i="7"/>
  <c r="O282" i="7"/>
  <c r="O286" i="7"/>
  <c r="O290" i="7"/>
  <c r="O294" i="7"/>
  <c r="O298" i="7"/>
  <c r="O302" i="7"/>
  <c r="O306" i="7"/>
  <c r="O310" i="7"/>
  <c r="O314" i="7"/>
  <c r="O318" i="7"/>
  <c r="O322" i="7"/>
  <c r="O326" i="7"/>
  <c r="O330" i="7"/>
  <c r="O334" i="7"/>
  <c r="O338" i="7"/>
  <c r="O342" i="7"/>
  <c r="O346" i="7"/>
  <c r="O350" i="7"/>
  <c r="O354" i="7"/>
  <c r="O358" i="7"/>
  <c r="O362" i="7"/>
  <c r="O366" i="7"/>
  <c r="O370" i="7"/>
  <c r="O374" i="7"/>
  <c r="O378" i="7"/>
  <c r="O382" i="7"/>
  <c r="O386" i="7"/>
  <c r="O390" i="7"/>
  <c r="O394" i="7"/>
  <c r="O398" i="7"/>
  <c r="O402" i="7"/>
  <c r="O406" i="7"/>
  <c r="O410" i="7"/>
  <c r="O414" i="7"/>
  <c r="O418" i="7"/>
  <c r="O422" i="7"/>
  <c r="O426" i="7"/>
  <c r="O430" i="7"/>
  <c r="O434" i="7"/>
  <c r="O438" i="7"/>
  <c r="O442" i="7"/>
  <c r="O446" i="7"/>
  <c r="O450" i="7"/>
  <c r="O454" i="7"/>
  <c r="O458" i="7"/>
  <c r="O462" i="7"/>
  <c r="O466" i="7"/>
  <c r="O470" i="7"/>
  <c r="O474" i="7"/>
  <c r="O478" i="7"/>
  <c r="O482" i="7"/>
  <c r="O486" i="7"/>
  <c r="O490" i="7"/>
  <c r="O494" i="7"/>
  <c r="O498" i="7"/>
  <c r="O502" i="7"/>
  <c r="O506" i="7"/>
  <c r="O510" i="7"/>
  <c r="O514" i="7"/>
  <c r="O518" i="7"/>
  <c r="O522" i="7"/>
  <c r="O526" i="7"/>
  <c r="O530" i="7"/>
  <c r="O534" i="7"/>
  <c r="O538" i="7"/>
  <c r="O542" i="7"/>
  <c r="O546" i="7"/>
  <c r="O550" i="7"/>
  <c r="O554" i="7"/>
  <c r="O558" i="7"/>
  <c r="O562" i="7"/>
  <c r="O566" i="7"/>
  <c r="O570" i="7"/>
  <c r="O574" i="7"/>
  <c r="O578" i="7"/>
  <c r="O582" i="7"/>
  <c r="O586" i="7"/>
  <c r="O590" i="7"/>
  <c r="O594" i="7"/>
  <c r="O598" i="7"/>
  <c r="O602" i="7"/>
  <c r="O606" i="7"/>
  <c r="O610" i="7"/>
  <c r="O614" i="7"/>
  <c r="O618" i="7"/>
  <c r="O622" i="7"/>
  <c r="O626" i="7"/>
  <c r="O630" i="7"/>
  <c r="O634" i="7"/>
  <c r="O638" i="7"/>
  <c r="O642" i="7"/>
  <c r="O646" i="7"/>
  <c r="O650" i="7"/>
  <c r="O654" i="7"/>
  <c r="O658" i="7"/>
  <c r="O662" i="7"/>
  <c r="O666" i="7"/>
  <c r="O670" i="7"/>
  <c r="O674" i="7"/>
  <c r="O678" i="7"/>
  <c r="O682" i="7"/>
  <c r="O686" i="7"/>
  <c r="O690" i="7"/>
  <c r="O694" i="7"/>
  <c r="O698" i="7"/>
  <c r="O702" i="7"/>
  <c r="O706" i="7"/>
  <c r="O710" i="7"/>
  <c r="O714" i="7"/>
  <c r="O718" i="7"/>
  <c r="O722" i="7"/>
  <c r="O726" i="7"/>
  <c r="O730" i="7"/>
  <c r="O734" i="7"/>
  <c r="O738" i="7"/>
  <c r="O742" i="7"/>
  <c r="O746" i="7"/>
  <c r="O750" i="7"/>
  <c r="O754" i="7"/>
  <c r="O758" i="7"/>
  <c r="O762" i="7"/>
  <c r="O766" i="7"/>
  <c r="O770" i="7"/>
  <c r="O774" i="7"/>
  <c r="O778" i="7"/>
  <c r="O782" i="7"/>
  <c r="O786" i="7"/>
  <c r="O790" i="7"/>
  <c r="O794" i="7"/>
  <c r="O798" i="7"/>
  <c r="O802" i="7"/>
  <c r="O806" i="7"/>
  <c r="O810" i="7"/>
  <c r="O814" i="7"/>
  <c r="O818" i="7"/>
  <c r="O822" i="7"/>
  <c r="O826" i="7"/>
  <c r="O830" i="7"/>
  <c r="O834" i="7"/>
  <c r="O838" i="7"/>
  <c r="O842" i="7"/>
  <c r="O846" i="7"/>
  <c r="O850" i="7"/>
  <c r="O854" i="7"/>
  <c r="O858" i="7"/>
  <c r="O862" i="7"/>
  <c r="O866" i="7"/>
  <c r="O870" i="7"/>
  <c r="O874" i="7"/>
  <c r="O878" i="7"/>
  <c r="O882" i="7"/>
  <c r="O886" i="7"/>
  <c r="O890" i="7"/>
  <c r="O894" i="7"/>
  <c r="O898" i="7"/>
  <c r="O902" i="7"/>
  <c r="O906" i="7"/>
  <c r="O910" i="7"/>
  <c r="O914" i="7"/>
  <c r="O918" i="7"/>
  <c r="O922" i="7"/>
  <c r="O926" i="7"/>
  <c r="O930" i="7"/>
  <c r="O934" i="7"/>
  <c r="O938" i="7"/>
  <c r="O942" i="7"/>
  <c r="O946" i="7"/>
  <c r="O950" i="7"/>
  <c r="O954" i="7"/>
  <c r="O958" i="7"/>
  <c r="O962" i="7"/>
  <c r="O966" i="7"/>
  <c r="O970" i="7"/>
  <c r="O974" i="7"/>
  <c r="O978" i="7"/>
  <c r="P913" i="7"/>
  <c r="P917" i="7"/>
  <c r="P921" i="7"/>
  <c r="P925" i="7"/>
  <c r="P929" i="7"/>
  <c r="P933" i="7"/>
  <c r="P937" i="7"/>
  <c r="P941" i="7"/>
  <c r="P945" i="7"/>
  <c r="P949" i="7"/>
  <c r="P953" i="7"/>
  <c r="P957" i="7"/>
  <c r="P961" i="7"/>
  <c r="P965" i="7"/>
  <c r="P969" i="7"/>
  <c r="P973" i="7"/>
  <c r="P977" i="7"/>
  <c r="P981" i="7"/>
  <c r="P985" i="7"/>
  <c r="P989" i="7"/>
  <c r="P993" i="7"/>
  <c r="P997" i="7"/>
  <c r="P1001" i="7"/>
  <c r="P1005" i="7"/>
  <c r="P1009" i="7"/>
  <c r="P1013" i="7"/>
  <c r="P1017" i="7"/>
  <c r="P1021" i="7"/>
  <c r="P1025" i="7"/>
  <c r="P1029" i="7"/>
  <c r="P1033" i="7"/>
  <c r="P1037" i="7"/>
  <c r="P1041" i="7"/>
  <c r="P1045" i="7"/>
  <c r="P1049" i="7"/>
  <c r="P1053" i="7"/>
  <c r="P1057" i="7"/>
  <c r="P1061" i="7"/>
  <c r="P1065" i="7"/>
  <c r="P1069" i="7"/>
  <c r="P1073" i="7"/>
  <c r="P1077" i="7"/>
  <c r="P1081" i="7"/>
  <c r="P1085" i="7"/>
  <c r="P1089" i="7"/>
  <c r="P1093" i="7"/>
  <c r="P1097" i="7"/>
  <c r="P1101" i="7"/>
  <c r="P1105" i="7"/>
  <c r="P1109" i="7"/>
  <c r="P1113" i="7"/>
  <c r="P1117" i="7"/>
  <c r="P1121" i="7"/>
  <c r="P1125" i="7"/>
  <c r="P1129" i="7"/>
  <c r="P1133" i="7"/>
  <c r="P1137" i="7"/>
  <c r="P1141" i="7"/>
  <c r="P1145" i="7"/>
  <c r="P1149" i="7"/>
  <c r="P1153" i="7"/>
  <c r="P1157" i="7"/>
  <c r="P1161" i="7"/>
  <c r="P1165" i="7"/>
  <c r="P1169" i="7"/>
  <c r="P1173" i="7"/>
  <c r="P1177" i="7"/>
  <c r="P1181" i="7"/>
  <c r="P1185" i="7"/>
  <c r="P1189" i="7"/>
  <c r="P1193" i="7"/>
  <c r="P1197" i="7"/>
  <c r="P1201" i="7"/>
  <c r="P1205" i="7"/>
  <c r="P1209" i="7"/>
  <c r="P1213" i="7"/>
  <c r="P1217" i="7"/>
  <c r="P1221" i="7"/>
  <c r="P1225" i="7"/>
  <c r="P1229" i="7"/>
  <c r="P1233" i="7"/>
  <c r="P1237" i="7"/>
  <c r="P1241" i="7"/>
  <c r="P1245" i="7"/>
  <c r="P1249" i="7"/>
  <c r="P1253" i="7"/>
  <c r="P1257" i="7"/>
  <c r="P1261" i="7"/>
  <c r="P1265" i="7"/>
  <c r="P1269" i="7"/>
  <c r="P1273" i="7"/>
  <c r="P1277" i="7"/>
  <c r="P1281" i="7"/>
  <c r="P1285" i="7"/>
  <c r="P1289" i="7"/>
  <c r="P1293" i="7"/>
  <c r="P1297" i="7"/>
  <c r="P1301" i="7"/>
  <c r="P1305" i="7"/>
  <c r="O7" i="7"/>
  <c r="O11" i="7"/>
  <c r="O15" i="7"/>
  <c r="O19" i="7"/>
  <c r="O23" i="7"/>
  <c r="O27" i="7"/>
  <c r="O31" i="7"/>
  <c r="O35" i="7"/>
  <c r="O39" i="7"/>
  <c r="O43" i="7"/>
  <c r="O47" i="7"/>
  <c r="O51" i="7"/>
  <c r="O55" i="7"/>
  <c r="O59" i="7"/>
  <c r="O63" i="7"/>
  <c r="O67" i="7"/>
  <c r="O71" i="7"/>
  <c r="O75" i="7"/>
  <c r="O79" i="7"/>
  <c r="O83" i="7"/>
  <c r="O87" i="7"/>
  <c r="O91" i="7"/>
  <c r="O95" i="7"/>
  <c r="O99" i="7"/>
  <c r="O103" i="7"/>
  <c r="O107" i="7"/>
  <c r="O111" i="7"/>
  <c r="O115" i="7"/>
  <c r="O119" i="7"/>
  <c r="O123" i="7"/>
  <c r="O127" i="7"/>
  <c r="O131" i="7"/>
  <c r="O135" i="7"/>
  <c r="O139" i="7"/>
  <c r="O143" i="7"/>
  <c r="O147" i="7"/>
  <c r="O151" i="7"/>
  <c r="O155" i="7"/>
  <c r="O159" i="7"/>
  <c r="O163" i="7"/>
  <c r="O167" i="7"/>
  <c r="O171" i="7"/>
  <c r="O175" i="7"/>
  <c r="O179" i="7"/>
  <c r="O183" i="7"/>
  <c r="O187" i="7"/>
  <c r="O191" i="7"/>
  <c r="O195" i="7"/>
  <c r="O199" i="7"/>
  <c r="O203" i="7"/>
  <c r="O207" i="7"/>
  <c r="O211" i="7"/>
  <c r="O215" i="7"/>
  <c r="O219" i="7"/>
  <c r="O223" i="7"/>
  <c r="O227" i="7"/>
  <c r="O231" i="7"/>
  <c r="O235" i="7"/>
  <c r="O239" i="7"/>
  <c r="O243" i="7"/>
  <c r="O247" i="7"/>
  <c r="O251" i="7"/>
  <c r="O255" i="7"/>
  <c r="O259" i="7"/>
  <c r="O263" i="7"/>
  <c r="O267" i="7"/>
  <c r="O271" i="7"/>
  <c r="O275" i="7"/>
  <c r="O279" i="7"/>
  <c r="O283" i="7"/>
  <c r="O287" i="7"/>
  <c r="O291" i="7"/>
  <c r="O295" i="7"/>
  <c r="O299" i="7"/>
  <c r="O303" i="7"/>
  <c r="O307" i="7"/>
  <c r="O311" i="7"/>
  <c r="O315" i="7"/>
  <c r="O319" i="7"/>
  <c r="O323" i="7"/>
  <c r="O327" i="7"/>
  <c r="O331" i="7"/>
  <c r="O335" i="7"/>
  <c r="O339" i="7"/>
  <c r="O343" i="7"/>
  <c r="O347" i="7"/>
  <c r="O351" i="7"/>
  <c r="O355" i="7"/>
  <c r="O359" i="7"/>
  <c r="O363" i="7"/>
  <c r="O367" i="7"/>
  <c r="O371" i="7"/>
  <c r="O375" i="7"/>
  <c r="O379" i="7"/>
  <c r="O383" i="7"/>
  <c r="O387" i="7"/>
  <c r="O391" i="7"/>
  <c r="O395" i="7"/>
  <c r="O399" i="7"/>
  <c r="O403" i="7"/>
  <c r="O407" i="7"/>
  <c r="O411" i="7"/>
  <c r="O415" i="7"/>
  <c r="O419" i="7"/>
  <c r="O423" i="7"/>
  <c r="O427" i="7"/>
  <c r="O431" i="7"/>
  <c r="O435" i="7"/>
  <c r="O439" i="7"/>
  <c r="O443" i="7"/>
  <c r="O447" i="7"/>
  <c r="O451" i="7"/>
  <c r="O455" i="7"/>
  <c r="O459" i="7"/>
  <c r="O463" i="7"/>
  <c r="O467" i="7"/>
  <c r="O471" i="7"/>
  <c r="O475" i="7"/>
  <c r="O479" i="7"/>
  <c r="O483" i="7"/>
  <c r="O487" i="7"/>
  <c r="O491" i="7"/>
  <c r="O495" i="7"/>
  <c r="O499" i="7"/>
  <c r="O503" i="7"/>
  <c r="O507" i="7"/>
  <c r="O511" i="7"/>
  <c r="O515" i="7"/>
  <c r="O519" i="7"/>
  <c r="O523" i="7"/>
  <c r="O527" i="7"/>
  <c r="O531" i="7"/>
  <c r="O535" i="7"/>
  <c r="O539" i="7"/>
  <c r="O543" i="7"/>
  <c r="O547" i="7"/>
  <c r="O551" i="7"/>
  <c r="O555" i="7"/>
  <c r="O559" i="7"/>
  <c r="O563" i="7"/>
  <c r="O567" i="7"/>
  <c r="O571" i="7"/>
  <c r="O575" i="7"/>
  <c r="O579" i="7"/>
  <c r="O583" i="7"/>
  <c r="O587" i="7"/>
  <c r="O591" i="7"/>
  <c r="O595" i="7"/>
  <c r="O599" i="7"/>
  <c r="O603" i="7"/>
  <c r="O607" i="7"/>
  <c r="O611" i="7"/>
  <c r="O615" i="7"/>
  <c r="O619" i="7"/>
  <c r="O623" i="7"/>
  <c r="O627" i="7"/>
  <c r="O631" i="7"/>
  <c r="O635" i="7"/>
  <c r="O639" i="7"/>
  <c r="O643" i="7"/>
  <c r="O647" i="7"/>
  <c r="O651" i="7"/>
  <c r="O655" i="7"/>
  <c r="O659" i="7"/>
  <c r="O663" i="7"/>
  <c r="O667" i="7"/>
  <c r="O671" i="7"/>
  <c r="O675" i="7"/>
  <c r="O679" i="7"/>
  <c r="O683" i="7"/>
  <c r="O687" i="7"/>
  <c r="O691" i="7"/>
  <c r="O695" i="7"/>
  <c r="O699" i="7"/>
  <c r="O703" i="7"/>
  <c r="O707" i="7"/>
  <c r="O711" i="7"/>
  <c r="O715" i="7"/>
  <c r="O719" i="7"/>
  <c r="O723" i="7"/>
  <c r="O727" i="7"/>
  <c r="O731" i="7"/>
  <c r="O735" i="7"/>
  <c r="O739" i="7"/>
  <c r="O743" i="7"/>
  <c r="O747" i="7"/>
  <c r="O751" i="7"/>
  <c r="O755" i="7"/>
  <c r="O759" i="7"/>
  <c r="O763" i="7"/>
  <c r="O767" i="7"/>
  <c r="O771" i="7"/>
  <c r="O775" i="7"/>
  <c r="O779" i="7"/>
  <c r="O783" i="7"/>
  <c r="O787" i="7"/>
  <c r="O791" i="7"/>
  <c r="O795" i="7"/>
  <c r="O799" i="7"/>
  <c r="O803" i="7"/>
  <c r="O807" i="7"/>
  <c r="O811" i="7"/>
  <c r="O815" i="7"/>
  <c r="O819" i="7"/>
  <c r="O823" i="7"/>
  <c r="O827" i="7"/>
  <c r="O831" i="7"/>
  <c r="O835" i="7"/>
  <c r="O839" i="7"/>
  <c r="O843" i="7"/>
  <c r="O847" i="7"/>
  <c r="O851" i="7"/>
  <c r="O855" i="7"/>
  <c r="O859" i="7"/>
  <c r="O863" i="7"/>
  <c r="O867" i="7"/>
  <c r="O871" i="7"/>
  <c r="O875" i="7"/>
  <c r="O879" i="7"/>
  <c r="O883" i="7"/>
  <c r="O887" i="7"/>
  <c r="O891" i="7"/>
  <c r="O895" i="7"/>
  <c r="O899" i="7"/>
  <c r="O903" i="7"/>
  <c r="O907" i="7"/>
  <c r="O911" i="7"/>
  <c r="O915" i="7"/>
  <c r="O919" i="7"/>
  <c r="O923" i="7"/>
  <c r="O927" i="7"/>
  <c r="O931" i="7"/>
  <c r="O935" i="7"/>
  <c r="O939" i="7"/>
  <c r="O943" i="7"/>
  <c r="O947" i="7"/>
  <c r="O951" i="7"/>
  <c r="O955" i="7"/>
  <c r="O959" i="7"/>
  <c r="O963" i="7"/>
  <c r="O967" i="7"/>
  <c r="O971" i="7"/>
  <c r="O972" i="7"/>
  <c r="O980" i="7"/>
  <c r="O984" i="7"/>
  <c r="O988" i="7"/>
  <c r="O992" i="7"/>
  <c r="O996" i="7"/>
  <c r="O1000" i="7"/>
  <c r="O1004" i="7"/>
  <c r="O1008" i="7"/>
  <c r="O1012" i="7"/>
  <c r="O1016" i="7"/>
  <c r="O1020" i="7"/>
  <c r="O1024" i="7"/>
  <c r="O1028" i="7"/>
  <c r="O1032" i="7"/>
  <c r="O1036" i="7"/>
  <c r="O1040" i="7"/>
  <c r="O1044" i="7"/>
  <c r="O1048" i="7"/>
  <c r="O1052" i="7"/>
  <c r="O1056" i="7"/>
  <c r="O1060" i="7"/>
  <c r="O1064" i="7"/>
  <c r="O1068" i="7"/>
  <c r="O1072" i="7"/>
  <c r="O1076" i="7"/>
  <c r="O1080" i="7"/>
  <c r="O1084" i="7"/>
  <c r="O1088" i="7"/>
  <c r="O1092" i="7"/>
  <c r="O1096" i="7"/>
  <c r="O1100" i="7"/>
  <c r="O1104" i="7"/>
  <c r="O1108" i="7"/>
  <c r="O1112" i="7"/>
  <c r="O1116" i="7"/>
  <c r="O1120" i="7"/>
  <c r="O1124" i="7"/>
  <c r="O1128" i="7"/>
  <c r="O1132" i="7"/>
  <c r="O1136" i="7"/>
  <c r="O1140" i="7"/>
  <c r="O1144" i="7"/>
  <c r="O1148" i="7"/>
  <c r="O1152" i="7"/>
  <c r="O1156" i="7"/>
  <c r="O1160" i="7"/>
  <c r="O1164" i="7"/>
  <c r="O1168" i="7"/>
  <c r="O1172" i="7"/>
  <c r="O1176" i="7"/>
  <c r="O1180" i="7"/>
  <c r="O1184" i="7"/>
  <c r="O1188" i="7"/>
  <c r="O1192" i="7"/>
  <c r="O1196" i="7"/>
  <c r="O1200" i="7"/>
  <c r="O1204" i="7"/>
  <c r="O1208" i="7"/>
  <c r="O1212" i="7"/>
  <c r="O1216" i="7"/>
  <c r="O1220" i="7"/>
  <c r="O1224" i="7"/>
  <c r="O1228" i="7"/>
  <c r="O1232" i="7"/>
  <c r="O1236" i="7"/>
  <c r="O1240" i="7"/>
  <c r="O1244" i="7"/>
  <c r="O1248" i="7"/>
  <c r="O1252" i="7"/>
  <c r="O1256" i="7"/>
  <c r="O1260" i="7"/>
  <c r="O1264" i="7"/>
  <c r="O1268" i="7"/>
  <c r="O1272" i="7"/>
  <c r="O1276" i="7"/>
  <c r="O1280" i="7"/>
  <c r="O1284" i="7"/>
  <c r="O1288" i="7"/>
  <c r="O1292" i="7"/>
  <c r="O1296" i="7"/>
  <c r="O1300" i="7"/>
  <c r="O1304" i="7"/>
  <c r="O1308" i="7"/>
  <c r="N10" i="7"/>
  <c r="N14" i="7"/>
  <c r="N18" i="7"/>
  <c r="N22" i="7"/>
  <c r="N26" i="7"/>
  <c r="N30" i="7"/>
  <c r="N34" i="7"/>
  <c r="N38" i="7"/>
  <c r="N42" i="7"/>
  <c r="N46" i="7"/>
  <c r="N50" i="7"/>
  <c r="N54" i="7"/>
  <c r="N58" i="7"/>
  <c r="N62" i="7"/>
  <c r="N66" i="7"/>
  <c r="N70" i="7"/>
  <c r="N74" i="7"/>
  <c r="N78" i="7"/>
  <c r="N82" i="7"/>
  <c r="N86" i="7"/>
  <c r="N90" i="7"/>
  <c r="N94" i="7"/>
  <c r="N98" i="7"/>
  <c r="N102" i="7"/>
  <c r="N106" i="7"/>
  <c r="N110" i="7"/>
  <c r="N114" i="7"/>
  <c r="N118" i="7"/>
  <c r="N122" i="7"/>
  <c r="N126" i="7"/>
  <c r="N130" i="7"/>
  <c r="N134" i="7"/>
  <c r="N138" i="7"/>
  <c r="N142" i="7"/>
  <c r="N146" i="7"/>
  <c r="N150" i="7"/>
  <c r="N154" i="7"/>
  <c r="N158" i="7"/>
  <c r="N162" i="7"/>
  <c r="N166" i="7"/>
  <c r="N170" i="7"/>
  <c r="N174" i="7"/>
  <c r="N178" i="7"/>
  <c r="N182" i="7"/>
  <c r="N186" i="7"/>
  <c r="N190" i="7"/>
  <c r="N194" i="7"/>
  <c r="N198" i="7"/>
  <c r="N202" i="7"/>
  <c r="N206" i="7"/>
  <c r="N210" i="7"/>
  <c r="N214" i="7"/>
  <c r="N218" i="7"/>
  <c r="N222" i="7"/>
  <c r="N226" i="7"/>
  <c r="N230" i="7"/>
  <c r="N234" i="7"/>
  <c r="N238" i="7"/>
  <c r="N242" i="7"/>
  <c r="N246" i="7"/>
  <c r="N250" i="7"/>
  <c r="N254" i="7"/>
  <c r="N258" i="7"/>
  <c r="N262" i="7"/>
  <c r="N266" i="7"/>
  <c r="N270" i="7"/>
  <c r="N274" i="7"/>
  <c r="N278" i="7"/>
  <c r="N282" i="7"/>
  <c r="N286" i="7"/>
  <c r="N290" i="7"/>
  <c r="N294" i="7"/>
  <c r="N298" i="7"/>
  <c r="N302" i="7"/>
  <c r="N306" i="7"/>
  <c r="N310" i="7"/>
  <c r="N314" i="7"/>
  <c r="N318" i="7"/>
  <c r="N322" i="7"/>
  <c r="N326" i="7"/>
  <c r="N330" i="7"/>
  <c r="N334" i="7"/>
  <c r="N338" i="7"/>
  <c r="N342" i="7"/>
  <c r="N346" i="7"/>
  <c r="N350" i="7"/>
  <c r="N354" i="7"/>
  <c r="N358" i="7"/>
  <c r="N362" i="7"/>
  <c r="N366" i="7"/>
  <c r="N370" i="7"/>
  <c r="N374" i="7"/>
  <c r="N378" i="7"/>
  <c r="N382" i="7"/>
  <c r="N386" i="7"/>
  <c r="N390" i="7"/>
  <c r="N394" i="7"/>
  <c r="N398" i="7"/>
  <c r="N402" i="7"/>
  <c r="N406" i="7"/>
  <c r="N410" i="7"/>
  <c r="N414" i="7"/>
  <c r="N418" i="7"/>
  <c r="N422" i="7"/>
  <c r="N426" i="7"/>
  <c r="N430" i="7"/>
  <c r="N434" i="7"/>
  <c r="N438" i="7"/>
  <c r="N442" i="7"/>
  <c r="N446" i="7"/>
  <c r="N450" i="7"/>
  <c r="N454" i="7"/>
  <c r="N458" i="7"/>
  <c r="N462" i="7"/>
  <c r="N466" i="7"/>
  <c r="N470" i="7"/>
  <c r="N474" i="7"/>
  <c r="N478" i="7"/>
  <c r="N482" i="7"/>
  <c r="N486" i="7"/>
  <c r="N490" i="7"/>
  <c r="N494" i="7"/>
  <c r="N498" i="7"/>
  <c r="N502" i="7"/>
  <c r="N506" i="7"/>
  <c r="N510" i="7"/>
  <c r="N514" i="7"/>
  <c r="N518" i="7"/>
  <c r="N522" i="7"/>
  <c r="N526" i="7"/>
  <c r="N530" i="7"/>
  <c r="N534" i="7"/>
  <c r="N538" i="7"/>
  <c r="N542" i="7"/>
  <c r="N546" i="7"/>
  <c r="N550" i="7"/>
  <c r="N554" i="7"/>
  <c r="N558" i="7"/>
  <c r="N562" i="7"/>
  <c r="N566" i="7"/>
  <c r="N570" i="7"/>
  <c r="N574" i="7"/>
  <c r="N578" i="7"/>
  <c r="N582" i="7"/>
  <c r="N586" i="7"/>
  <c r="N590" i="7"/>
  <c r="N594" i="7"/>
  <c r="N598" i="7"/>
  <c r="N602" i="7"/>
  <c r="N606" i="7"/>
  <c r="N610" i="7"/>
  <c r="N614" i="7"/>
  <c r="N618" i="7"/>
  <c r="N622" i="7"/>
  <c r="N626" i="7"/>
  <c r="N630" i="7"/>
  <c r="N634" i="7"/>
  <c r="N638" i="7"/>
  <c r="N642" i="7"/>
  <c r="N646" i="7"/>
  <c r="N650" i="7"/>
  <c r="N654" i="7"/>
  <c r="N658" i="7"/>
  <c r="N662" i="7"/>
  <c r="N666" i="7"/>
  <c r="N670" i="7"/>
  <c r="N674" i="7"/>
  <c r="N678" i="7"/>
  <c r="N682" i="7"/>
  <c r="N686" i="7"/>
  <c r="N690" i="7"/>
  <c r="N694" i="7"/>
  <c r="N698" i="7"/>
  <c r="N702" i="7"/>
  <c r="N706" i="7"/>
  <c r="N710" i="7"/>
  <c r="N714" i="7"/>
  <c r="N718" i="7"/>
  <c r="N722" i="7"/>
  <c r="N726" i="7"/>
  <c r="N730" i="7"/>
  <c r="N734" i="7"/>
  <c r="N738" i="7"/>
  <c r="N742" i="7"/>
  <c r="N746" i="7"/>
  <c r="N750" i="7"/>
  <c r="N754" i="7"/>
  <c r="N758" i="7"/>
  <c r="N762" i="7"/>
  <c r="N766" i="7"/>
  <c r="N770" i="7"/>
  <c r="N774" i="7"/>
  <c r="N778" i="7"/>
  <c r="N782" i="7"/>
  <c r="N786" i="7"/>
  <c r="N790" i="7"/>
  <c r="N794" i="7"/>
  <c r="N798" i="7"/>
  <c r="N802" i="7"/>
  <c r="N806" i="7"/>
  <c r="N810" i="7"/>
  <c r="N814" i="7"/>
  <c r="N818" i="7"/>
  <c r="N822" i="7"/>
  <c r="N826" i="7"/>
  <c r="N830" i="7"/>
  <c r="N834" i="7"/>
  <c r="N838" i="7"/>
  <c r="N842" i="7"/>
  <c r="N846" i="7"/>
  <c r="N850" i="7"/>
  <c r="N854" i="7"/>
  <c r="N858" i="7"/>
  <c r="N862" i="7"/>
  <c r="N866" i="7"/>
  <c r="N870" i="7"/>
  <c r="N874" i="7"/>
  <c r="N878" i="7"/>
  <c r="N882" i="7"/>
  <c r="N886" i="7"/>
  <c r="N890" i="7"/>
  <c r="N894" i="7"/>
  <c r="N898" i="7"/>
  <c r="N902" i="7"/>
  <c r="N906" i="7"/>
  <c r="N910" i="7"/>
  <c r="N914" i="7"/>
  <c r="N918" i="7"/>
  <c r="N922" i="7"/>
  <c r="N926" i="7"/>
  <c r="N930" i="7"/>
  <c r="N934" i="7"/>
  <c r="N938" i="7"/>
  <c r="N942" i="7"/>
  <c r="N946" i="7"/>
  <c r="N950" i="7"/>
  <c r="N954" i="7"/>
  <c r="N958" i="7"/>
  <c r="N962" i="7"/>
  <c r="N966" i="7"/>
  <c r="N970" i="7"/>
  <c r="N974" i="7"/>
  <c r="N978" i="7"/>
  <c r="N982" i="7"/>
  <c r="N986" i="7"/>
  <c r="N990" i="7"/>
  <c r="N994" i="7"/>
  <c r="N998" i="7"/>
  <c r="N1002" i="7"/>
  <c r="N1006" i="7"/>
  <c r="N1010" i="7"/>
  <c r="N1014" i="7"/>
  <c r="N1018" i="7"/>
  <c r="N1022" i="7"/>
  <c r="N1026" i="7"/>
  <c r="N1030" i="7"/>
  <c r="N1034" i="7"/>
  <c r="O975" i="7"/>
  <c r="O981" i="7"/>
  <c r="O985" i="7"/>
  <c r="O989" i="7"/>
  <c r="O993" i="7"/>
  <c r="O997" i="7"/>
  <c r="O1001" i="7"/>
  <c r="O1005" i="7"/>
  <c r="O1009" i="7"/>
  <c r="O1013" i="7"/>
  <c r="O1017" i="7"/>
  <c r="O1021" i="7"/>
  <c r="O1025" i="7"/>
  <c r="O1029" i="7"/>
  <c r="O1033" i="7"/>
  <c r="O1037" i="7"/>
  <c r="O1041" i="7"/>
  <c r="O1045" i="7"/>
  <c r="O1049" i="7"/>
  <c r="O1053" i="7"/>
  <c r="O1057" i="7"/>
  <c r="O1061" i="7"/>
  <c r="O1065" i="7"/>
  <c r="O1069" i="7"/>
  <c r="O1073" i="7"/>
  <c r="O1077" i="7"/>
  <c r="O1081" i="7"/>
  <c r="O1085" i="7"/>
  <c r="O1089" i="7"/>
  <c r="O1093" i="7"/>
  <c r="O1097" i="7"/>
  <c r="O1101" i="7"/>
  <c r="O1105" i="7"/>
  <c r="O1109" i="7"/>
  <c r="O1113" i="7"/>
  <c r="O1117" i="7"/>
  <c r="O1121" i="7"/>
  <c r="O1125" i="7"/>
  <c r="O1129" i="7"/>
  <c r="O1133" i="7"/>
  <c r="O1137" i="7"/>
  <c r="O1141" i="7"/>
  <c r="O1145" i="7"/>
  <c r="O1149" i="7"/>
  <c r="O1153" i="7"/>
  <c r="O1157" i="7"/>
  <c r="O1161" i="7"/>
  <c r="O1165" i="7"/>
  <c r="O1169" i="7"/>
  <c r="O1173" i="7"/>
  <c r="O1177" i="7"/>
  <c r="O1181" i="7"/>
  <c r="O1185" i="7"/>
  <c r="O1189" i="7"/>
  <c r="O1193" i="7"/>
  <c r="O1197" i="7"/>
  <c r="O1201" i="7"/>
  <c r="O1205" i="7"/>
  <c r="O1209" i="7"/>
  <c r="O1213" i="7"/>
  <c r="O1217" i="7"/>
  <c r="O1221" i="7"/>
  <c r="O1225" i="7"/>
  <c r="O1229" i="7"/>
  <c r="O1233" i="7"/>
  <c r="O1237" i="7"/>
  <c r="O1241" i="7"/>
  <c r="O1245" i="7"/>
  <c r="O1249" i="7"/>
  <c r="O1253" i="7"/>
  <c r="O1257" i="7"/>
  <c r="O1261" i="7"/>
  <c r="O1265" i="7"/>
  <c r="O1269" i="7"/>
  <c r="O1273" i="7"/>
  <c r="O1277" i="7"/>
  <c r="O1281" i="7"/>
  <c r="O1285" i="7"/>
  <c r="O1289" i="7"/>
  <c r="O1293" i="7"/>
  <c r="O1297" i="7"/>
  <c r="O1301" i="7"/>
  <c r="O1305" i="7"/>
  <c r="N7" i="7"/>
  <c r="N11" i="7"/>
  <c r="N15" i="7"/>
  <c r="N19" i="7"/>
  <c r="N23" i="7"/>
  <c r="N27" i="7"/>
  <c r="N31" i="7"/>
  <c r="N35" i="7"/>
  <c r="N39" i="7"/>
  <c r="N43" i="7"/>
  <c r="N47" i="7"/>
  <c r="N51" i="7"/>
  <c r="N55" i="7"/>
  <c r="N59" i="7"/>
  <c r="N63" i="7"/>
  <c r="N67" i="7"/>
  <c r="N71" i="7"/>
  <c r="N75" i="7"/>
  <c r="N79" i="7"/>
  <c r="N83" i="7"/>
  <c r="N87" i="7"/>
  <c r="N91" i="7"/>
  <c r="N95" i="7"/>
  <c r="N99" i="7"/>
  <c r="N103" i="7"/>
  <c r="N107" i="7"/>
  <c r="N111" i="7"/>
  <c r="N115" i="7"/>
  <c r="N119" i="7"/>
  <c r="N123" i="7"/>
  <c r="N127" i="7"/>
  <c r="N131" i="7"/>
  <c r="N135" i="7"/>
  <c r="N139" i="7"/>
  <c r="N143" i="7"/>
  <c r="N147" i="7"/>
  <c r="N151" i="7"/>
  <c r="N155" i="7"/>
  <c r="N159" i="7"/>
  <c r="N163" i="7"/>
  <c r="N167" i="7"/>
  <c r="N171" i="7"/>
  <c r="N175" i="7"/>
  <c r="N179" i="7"/>
  <c r="N183" i="7"/>
  <c r="N187" i="7"/>
  <c r="N191" i="7"/>
  <c r="N195" i="7"/>
  <c r="N199" i="7"/>
  <c r="N203" i="7"/>
  <c r="N207" i="7"/>
  <c r="N211" i="7"/>
  <c r="N215" i="7"/>
  <c r="N219" i="7"/>
  <c r="N223" i="7"/>
  <c r="N227" i="7"/>
  <c r="N231" i="7"/>
  <c r="N235" i="7"/>
  <c r="N239" i="7"/>
  <c r="N243" i="7"/>
  <c r="N247" i="7"/>
  <c r="N251" i="7"/>
  <c r="N255" i="7"/>
  <c r="N259" i="7"/>
  <c r="N263" i="7"/>
  <c r="N267" i="7"/>
  <c r="N271" i="7"/>
  <c r="N275" i="7"/>
  <c r="N279" i="7"/>
  <c r="N283" i="7"/>
  <c r="N287" i="7"/>
  <c r="N291" i="7"/>
  <c r="N295" i="7"/>
  <c r="N299" i="7"/>
  <c r="N303" i="7"/>
  <c r="N307" i="7"/>
  <c r="N311" i="7"/>
  <c r="N315" i="7"/>
  <c r="N319" i="7"/>
  <c r="N323" i="7"/>
  <c r="N327" i="7"/>
  <c r="N331" i="7"/>
  <c r="N335" i="7"/>
  <c r="N339" i="7"/>
  <c r="N343" i="7"/>
  <c r="N347" i="7"/>
  <c r="N351" i="7"/>
  <c r="N355" i="7"/>
  <c r="N359" i="7"/>
  <c r="N363" i="7"/>
  <c r="N367" i="7"/>
  <c r="N371" i="7"/>
  <c r="N375" i="7"/>
  <c r="N379" i="7"/>
  <c r="N383" i="7"/>
  <c r="N387" i="7"/>
  <c r="N391" i="7"/>
  <c r="N395" i="7"/>
  <c r="N399" i="7"/>
  <c r="N403" i="7"/>
  <c r="N407" i="7"/>
  <c r="N411" i="7"/>
  <c r="N415" i="7"/>
  <c r="N419" i="7"/>
  <c r="N423" i="7"/>
  <c r="N427" i="7"/>
  <c r="N431" i="7"/>
  <c r="N435" i="7"/>
  <c r="N439" i="7"/>
  <c r="N443" i="7"/>
  <c r="N447" i="7"/>
  <c r="N451" i="7"/>
  <c r="N455" i="7"/>
  <c r="N459" i="7"/>
  <c r="N463" i="7"/>
  <c r="N467" i="7"/>
  <c r="N471" i="7"/>
  <c r="N475" i="7"/>
  <c r="N479" i="7"/>
  <c r="N483" i="7"/>
  <c r="N487" i="7"/>
  <c r="N491" i="7"/>
  <c r="N495" i="7"/>
  <c r="N499" i="7"/>
  <c r="N503" i="7"/>
  <c r="N507" i="7"/>
  <c r="N511" i="7"/>
  <c r="N515" i="7"/>
  <c r="N519" i="7"/>
  <c r="N523" i="7"/>
  <c r="N527" i="7"/>
  <c r="N531" i="7"/>
  <c r="N535" i="7"/>
  <c r="N539" i="7"/>
  <c r="N543" i="7"/>
  <c r="N547" i="7"/>
  <c r="N551" i="7"/>
  <c r="N555" i="7"/>
  <c r="N559" i="7"/>
  <c r="N563" i="7"/>
  <c r="N567" i="7"/>
  <c r="N571" i="7"/>
  <c r="N575" i="7"/>
  <c r="N579" i="7"/>
  <c r="N583" i="7"/>
  <c r="N587" i="7"/>
  <c r="N591" i="7"/>
  <c r="N595" i="7"/>
  <c r="N599" i="7"/>
  <c r="N603" i="7"/>
  <c r="N607" i="7"/>
  <c r="N611" i="7"/>
  <c r="N615" i="7"/>
  <c r="N619" i="7"/>
  <c r="N623" i="7"/>
  <c r="N627" i="7"/>
  <c r="N631" i="7"/>
  <c r="N635" i="7"/>
  <c r="N639" i="7"/>
  <c r="N643" i="7"/>
  <c r="N647" i="7"/>
  <c r="N651" i="7"/>
  <c r="N655" i="7"/>
  <c r="N659" i="7"/>
  <c r="N663" i="7"/>
  <c r="N667" i="7"/>
  <c r="N671" i="7"/>
  <c r="N675" i="7"/>
  <c r="N679" i="7"/>
  <c r="N683" i="7"/>
  <c r="N687" i="7"/>
  <c r="N691" i="7"/>
  <c r="N695" i="7"/>
  <c r="N699" i="7"/>
  <c r="N703" i="7"/>
  <c r="N707" i="7"/>
  <c r="N711" i="7"/>
  <c r="N715" i="7"/>
  <c r="N719" i="7"/>
  <c r="N723" i="7"/>
  <c r="N727" i="7"/>
  <c r="N731" i="7"/>
  <c r="N735" i="7"/>
  <c r="N739" i="7"/>
  <c r="N743" i="7"/>
  <c r="N747" i="7"/>
  <c r="N751" i="7"/>
  <c r="N755" i="7"/>
  <c r="N759" i="7"/>
  <c r="N763" i="7"/>
  <c r="N767" i="7"/>
  <c r="N771" i="7"/>
  <c r="N775" i="7"/>
  <c r="N779" i="7"/>
  <c r="N783" i="7"/>
  <c r="N787" i="7"/>
  <c r="N791" i="7"/>
  <c r="N795" i="7"/>
  <c r="N799" i="7"/>
  <c r="N803" i="7"/>
  <c r="N807" i="7"/>
  <c r="N811" i="7"/>
  <c r="N815" i="7"/>
  <c r="N819" i="7"/>
  <c r="N823" i="7"/>
  <c r="N827" i="7"/>
  <c r="N831" i="7"/>
  <c r="N835" i="7"/>
  <c r="N839" i="7"/>
  <c r="N843" i="7"/>
  <c r="N847" i="7"/>
  <c r="N851" i="7"/>
  <c r="N855" i="7"/>
  <c r="N859" i="7"/>
  <c r="N863" i="7"/>
  <c r="N867" i="7"/>
  <c r="N871" i="7"/>
  <c r="N875" i="7"/>
  <c r="N879" i="7"/>
  <c r="N883" i="7"/>
  <c r="N887" i="7"/>
  <c r="N891" i="7"/>
  <c r="N895" i="7"/>
  <c r="N899" i="7"/>
  <c r="N903" i="7"/>
  <c r="N907" i="7"/>
  <c r="N911" i="7"/>
  <c r="N915" i="7"/>
  <c r="N919" i="7"/>
  <c r="N923" i="7"/>
  <c r="N927" i="7"/>
  <c r="N931" i="7"/>
  <c r="N935" i="7"/>
  <c r="N939" i="7"/>
  <c r="N943" i="7"/>
  <c r="N947" i="7"/>
  <c r="N951" i="7"/>
  <c r="N955" i="7"/>
  <c r="N959" i="7"/>
  <c r="N963" i="7"/>
  <c r="N967" i="7"/>
  <c r="N971" i="7"/>
  <c r="N975" i="7"/>
  <c r="N979" i="7"/>
  <c r="N983" i="7"/>
  <c r="N987" i="7"/>
  <c r="N991" i="7"/>
  <c r="N995" i="7"/>
  <c r="N999" i="7"/>
  <c r="N1003" i="7"/>
  <c r="N1007" i="7"/>
  <c r="N1011" i="7"/>
  <c r="N1015" i="7"/>
  <c r="N1019" i="7"/>
  <c r="N1023" i="7"/>
  <c r="N1027" i="7"/>
  <c r="N1031" i="7"/>
  <c r="O976" i="7"/>
  <c r="O982" i="7"/>
  <c r="O986" i="7"/>
  <c r="O990" i="7"/>
  <c r="O994" i="7"/>
  <c r="O998" i="7"/>
  <c r="O1002" i="7"/>
  <c r="O1006" i="7"/>
  <c r="O1010" i="7"/>
  <c r="O1014" i="7"/>
  <c r="O1018" i="7"/>
  <c r="O1022" i="7"/>
  <c r="O1026" i="7"/>
  <c r="O1030" i="7"/>
  <c r="O1034" i="7"/>
  <c r="O1038" i="7"/>
  <c r="O1042" i="7"/>
  <c r="O1046" i="7"/>
  <c r="O1050" i="7"/>
  <c r="O1054" i="7"/>
  <c r="O1058" i="7"/>
  <c r="O1062" i="7"/>
  <c r="O1066" i="7"/>
  <c r="O1070" i="7"/>
  <c r="O1074" i="7"/>
  <c r="O1078" i="7"/>
  <c r="O1082" i="7"/>
  <c r="O1086" i="7"/>
  <c r="O1090" i="7"/>
  <c r="O1094" i="7"/>
  <c r="O1098" i="7"/>
  <c r="O1102" i="7"/>
  <c r="O1106" i="7"/>
  <c r="O1110" i="7"/>
  <c r="O1114" i="7"/>
  <c r="O1118" i="7"/>
  <c r="O1122" i="7"/>
  <c r="O1126" i="7"/>
  <c r="O1130" i="7"/>
  <c r="O1134" i="7"/>
  <c r="O1138" i="7"/>
  <c r="O1142" i="7"/>
  <c r="O1146" i="7"/>
  <c r="O1150" i="7"/>
  <c r="O1154" i="7"/>
  <c r="O1158" i="7"/>
  <c r="O1162" i="7"/>
  <c r="O1166" i="7"/>
  <c r="O1170" i="7"/>
  <c r="O1174" i="7"/>
  <c r="O1178" i="7"/>
  <c r="O1182" i="7"/>
  <c r="O1186" i="7"/>
  <c r="O1190" i="7"/>
  <c r="O1194" i="7"/>
  <c r="O1198" i="7"/>
  <c r="O1202" i="7"/>
  <c r="O1206" i="7"/>
  <c r="O1210" i="7"/>
  <c r="O1214" i="7"/>
  <c r="O1218" i="7"/>
  <c r="O1222" i="7"/>
  <c r="O1226" i="7"/>
  <c r="O1230" i="7"/>
  <c r="O1234" i="7"/>
  <c r="O1238" i="7"/>
  <c r="O1242" i="7"/>
  <c r="O1246" i="7"/>
  <c r="O1250" i="7"/>
  <c r="O1254" i="7"/>
  <c r="O1258" i="7"/>
  <c r="O1262" i="7"/>
  <c r="O1266" i="7"/>
  <c r="O1270" i="7"/>
  <c r="O1274" i="7"/>
  <c r="O1278" i="7"/>
  <c r="O1282" i="7"/>
  <c r="O1286" i="7"/>
  <c r="O1290" i="7"/>
  <c r="O1294" i="7"/>
  <c r="O1298" i="7"/>
  <c r="O1302" i="7"/>
  <c r="O1306" i="7"/>
  <c r="N8" i="7"/>
  <c r="N12" i="7"/>
  <c r="N16" i="7"/>
  <c r="N20" i="7"/>
  <c r="N24" i="7"/>
  <c r="N28" i="7"/>
  <c r="N32" i="7"/>
  <c r="N36" i="7"/>
  <c r="N40" i="7"/>
  <c r="N44" i="7"/>
  <c r="N48" i="7"/>
  <c r="N52" i="7"/>
  <c r="N56" i="7"/>
  <c r="N60" i="7"/>
  <c r="N64" i="7"/>
  <c r="N68" i="7"/>
  <c r="N72" i="7"/>
  <c r="N76" i="7"/>
  <c r="N80" i="7"/>
  <c r="N84" i="7"/>
  <c r="N88" i="7"/>
  <c r="N92" i="7"/>
  <c r="N96" i="7"/>
  <c r="N100" i="7"/>
  <c r="N104" i="7"/>
  <c r="N108" i="7"/>
  <c r="N112" i="7"/>
  <c r="N116" i="7"/>
  <c r="N120" i="7"/>
  <c r="N124" i="7"/>
  <c r="N128" i="7"/>
  <c r="N132" i="7"/>
  <c r="N136" i="7"/>
  <c r="N140" i="7"/>
  <c r="N144" i="7"/>
  <c r="N148" i="7"/>
  <c r="N152" i="7"/>
  <c r="N156" i="7"/>
  <c r="N160" i="7"/>
  <c r="N164" i="7"/>
  <c r="N168" i="7"/>
  <c r="N172" i="7"/>
  <c r="N176" i="7"/>
  <c r="N180" i="7"/>
  <c r="N184" i="7"/>
  <c r="N188" i="7"/>
  <c r="N192" i="7"/>
  <c r="N196" i="7"/>
  <c r="N200" i="7"/>
  <c r="N204" i="7"/>
  <c r="N208" i="7"/>
  <c r="N212" i="7"/>
  <c r="N216" i="7"/>
  <c r="N220" i="7"/>
  <c r="N224" i="7"/>
  <c r="N228" i="7"/>
  <c r="N232" i="7"/>
  <c r="N236" i="7"/>
  <c r="N240" i="7"/>
  <c r="N244" i="7"/>
  <c r="N248" i="7"/>
  <c r="N252" i="7"/>
  <c r="N256" i="7"/>
  <c r="N260" i="7"/>
  <c r="N264" i="7"/>
  <c r="N268" i="7"/>
  <c r="N272" i="7"/>
  <c r="N276" i="7"/>
  <c r="N280" i="7"/>
  <c r="N284" i="7"/>
  <c r="N288" i="7"/>
  <c r="N292" i="7"/>
  <c r="N296" i="7"/>
  <c r="N300" i="7"/>
  <c r="N304" i="7"/>
  <c r="N308" i="7"/>
  <c r="N312" i="7"/>
  <c r="N316" i="7"/>
  <c r="N320" i="7"/>
  <c r="N324" i="7"/>
  <c r="N328" i="7"/>
  <c r="N332" i="7"/>
  <c r="N336" i="7"/>
  <c r="N340" i="7"/>
  <c r="N344" i="7"/>
  <c r="N348" i="7"/>
  <c r="N352" i="7"/>
  <c r="N356" i="7"/>
  <c r="N360" i="7"/>
  <c r="N364" i="7"/>
  <c r="N368" i="7"/>
  <c r="N372" i="7"/>
  <c r="N376" i="7"/>
  <c r="N380" i="7"/>
  <c r="N384" i="7"/>
  <c r="N388" i="7"/>
  <c r="N392" i="7"/>
  <c r="N396" i="7"/>
  <c r="N400" i="7"/>
  <c r="N404" i="7"/>
  <c r="N408" i="7"/>
  <c r="N412" i="7"/>
  <c r="N416" i="7"/>
  <c r="N420" i="7"/>
  <c r="N424" i="7"/>
  <c r="N428" i="7"/>
  <c r="N432" i="7"/>
  <c r="N436" i="7"/>
  <c r="N440" i="7"/>
  <c r="N444" i="7"/>
  <c r="N448" i="7"/>
  <c r="N452" i="7"/>
  <c r="N456" i="7"/>
  <c r="N460" i="7"/>
  <c r="N464" i="7"/>
  <c r="N468" i="7"/>
  <c r="N472" i="7"/>
  <c r="N476" i="7"/>
  <c r="N480" i="7"/>
  <c r="N484" i="7"/>
  <c r="N488" i="7"/>
  <c r="N492" i="7"/>
  <c r="N496" i="7"/>
  <c r="N500" i="7"/>
  <c r="N504" i="7"/>
  <c r="N508" i="7"/>
  <c r="N512" i="7"/>
  <c r="N516" i="7"/>
  <c r="N520" i="7"/>
  <c r="N524" i="7"/>
  <c r="N528" i="7"/>
  <c r="N532" i="7"/>
  <c r="N536" i="7"/>
  <c r="N540" i="7"/>
  <c r="N544" i="7"/>
  <c r="N548" i="7"/>
  <c r="N552" i="7"/>
  <c r="N556" i="7"/>
  <c r="N560" i="7"/>
  <c r="N564" i="7"/>
  <c r="N568" i="7"/>
  <c r="N572" i="7"/>
  <c r="N576" i="7"/>
  <c r="N580" i="7"/>
  <c r="N584" i="7"/>
  <c r="N588" i="7"/>
  <c r="N592" i="7"/>
  <c r="N596" i="7"/>
  <c r="N600" i="7"/>
  <c r="N604" i="7"/>
  <c r="N608" i="7"/>
  <c r="N612" i="7"/>
  <c r="N616" i="7"/>
  <c r="N620" i="7"/>
  <c r="N624" i="7"/>
  <c r="N628" i="7"/>
  <c r="N632" i="7"/>
  <c r="N636" i="7"/>
  <c r="N640" i="7"/>
  <c r="N644" i="7"/>
  <c r="N648" i="7"/>
  <c r="N652" i="7"/>
  <c r="N656" i="7"/>
  <c r="N660" i="7"/>
  <c r="N664" i="7"/>
  <c r="N668" i="7"/>
  <c r="N672" i="7"/>
  <c r="N676" i="7"/>
  <c r="N680" i="7"/>
  <c r="N684" i="7"/>
  <c r="N688" i="7"/>
  <c r="N692" i="7"/>
  <c r="N696" i="7"/>
  <c r="N700" i="7"/>
  <c r="N704" i="7"/>
  <c r="N708" i="7"/>
  <c r="N712" i="7"/>
  <c r="N716" i="7"/>
  <c r="N720" i="7"/>
  <c r="N724" i="7"/>
  <c r="N728" i="7"/>
  <c r="N732" i="7"/>
  <c r="N736" i="7"/>
  <c r="N740" i="7"/>
  <c r="N744" i="7"/>
  <c r="N748" i="7"/>
  <c r="N752" i="7"/>
  <c r="N756" i="7"/>
  <c r="N760" i="7"/>
  <c r="N764" i="7"/>
  <c r="N768" i="7"/>
  <c r="N772" i="7"/>
  <c r="N776" i="7"/>
  <c r="N780" i="7"/>
  <c r="N784" i="7"/>
  <c r="N788" i="7"/>
  <c r="N792" i="7"/>
  <c r="N796" i="7"/>
  <c r="N800" i="7"/>
  <c r="N804" i="7"/>
  <c r="N808" i="7"/>
  <c r="N812" i="7"/>
  <c r="N816" i="7"/>
  <c r="N820" i="7"/>
  <c r="N824" i="7"/>
  <c r="N828" i="7"/>
  <c r="N832" i="7"/>
  <c r="N836" i="7"/>
  <c r="N840" i="7"/>
  <c r="N844" i="7"/>
  <c r="N848" i="7"/>
  <c r="N852" i="7"/>
  <c r="N856" i="7"/>
  <c r="N860" i="7"/>
  <c r="N864" i="7"/>
  <c r="N868" i="7"/>
  <c r="N872" i="7"/>
  <c r="N876" i="7"/>
  <c r="N880" i="7"/>
  <c r="N884" i="7"/>
  <c r="N888" i="7"/>
  <c r="N892" i="7"/>
  <c r="N896" i="7"/>
  <c r="N900" i="7"/>
  <c r="N904" i="7"/>
  <c r="N908" i="7"/>
  <c r="N912" i="7"/>
  <c r="N916" i="7"/>
  <c r="N920" i="7"/>
  <c r="N924" i="7"/>
  <c r="N928" i="7"/>
  <c r="N932" i="7"/>
  <c r="N936" i="7"/>
  <c r="N940" i="7"/>
  <c r="N944" i="7"/>
  <c r="N948" i="7"/>
  <c r="N952" i="7"/>
  <c r="N956" i="7"/>
  <c r="N960" i="7"/>
  <c r="N964" i="7"/>
  <c r="N968" i="7"/>
  <c r="N972" i="7"/>
  <c r="N976" i="7"/>
  <c r="N980" i="7"/>
  <c r="N984" i="7"/>
  <c r="N988" i="7"/>
  <c r="N992" i="7"/>
  <c r="N996" i="7"/>
  <c r="N1000" i="7"/>
  <c r="N1004" i="7"/>
  <c r="N1008" i="7"/>
  <c r="N1012" i="7"/>
  <c r="N1016" i="7"/>
  <c r="N1020" i="7"/>
  <c r="N1024" i="7"/>
  <c r="N1028" i="7"/>
  <c r="N1032" i="7"/>
  <c r="N1036" i="7"/>
  <c r="O979" i="7"/>
  <c r="O983" i="7"/>
  <c r="O987" i="7"/>
  <c r="O991" i="7"/>
  <c r="O995" i="7"/>
  <c r="O999" i="7"/>
  <c r="O1003" i="7"/>
  <c r="O1007" i="7"/>
  <c r="O1011" i="7"/>
  <c r="O1015" i="7"/>
  <c r="O1019" i="7"/>
  <c r="O1023" i="7"/>
  <c r="O1027" i="7"/>
  <c r="O1031" i="7"/>
  <c r="O1035" i="7"/>
  <c r="O1039" i="7"/>
  <c r="O1043" i="7"/>
  <c r="O1047" i="7"/>
  <c r="O1051" i="7"/>
  <c r="O1055" i="7"/>
  <c r="O1059" i="7"/>
  <c r="O1063" i="7"/>
  <c r="O1067" i="7"/>
  <c r="O1071" i="7"/>
  <c r="O1075" i="7"/>
  <c r="O1079" i="7"/>
  <c r="O1083" i="7"/>
  <c r="O1087" i="7"/>
  <c r="O1091" i="7"/>
  <c r="O1095" i="7"/>
  <c r="O1099" i="7"/>
  <c r="O1103" i="7"/>
  <c r="O1107" i="7"/>
  <c r="O1111" i="7"/>
  <c r="O1115" i="7"/>
  <c r="O1119" i="7"/>
  <c r="O1123" i="7"/>
  <c r="O1127" i="7"/>
  <c r="O1131" i="7"/>
  <c r="O1135" i="7"/>
  <c r="O1139" i="7"/>
  <c r="O1143" i="7"/>
  <c r="O1147" i="7"/>
  <c r="O1151" i="7"/>
  <c r="O1155" i="7"/>
  <c r="O1159" i="7"/>
  <c r="O1163" i="7"/>
  <c r="O1167" i="7"/>
  <c r="O1171" i="7"/>
  <c r="O1175" i="7"/>
  <c r="O1179" i="7"/>
  <c r="O1183" i="7"/>
  <c r="O1187" i="7"/>
  <c r="O1191" i="7"/>
  <c r="O1195" i="7"/>
  <c r="O1199" i="7"/>
  <c r="O1203" i="7"/>
  <c r="O1207" i="7"/>
  <c r="O1211" i="7"/>
  <c r="O1215" i="7"/>
  <c r="O1219" i="7"/>
  <c r="O1223" i="7"/>
  <c r="O1227" i="7"/>
  <c r="O1231" i="7"/>
  <c r="O1235" i="7"/>
  <c r="O1239" i="7"/>
  <c r="O1243" i="7"/>
  <c r="O1247" i="7"/>
  <c r="O1251" i="7"/>
  <c r="O1255" i="7"/>
  <c r="O1259" i="7"/>
  <c r="O1263" i="7"/>
  <c r="O1267" i="7"/>
  <c r="O1271" i="7"/>
  <c r="O1275" i="7"/>
  <c r="O1279" i="7"/>
  <c r="O1283" i="7"/>
  <c r="O1287" i="7"/>
  <c r="O1291" i="7"/>
  <c r="O1295" i="7"/>
  <c r="O1299" i="7"/>
  <c r="O1303" i="7"/>
  <c r="O1307" i="7"/>
  <c r="N9" i="7"/>
  <c r="N13" i="7"/>
  <c r="N17" i="7"/>
  <c r="N21" i="7"/>
  <c r="N25" i="7"/>
  <c r="N29" i="7"/>
  <c r="N33" i="7"/>
  <c r="N37" i="7"/>
  <c r="N41" i="7"/>
  <c r="N45" i="7"/>
  <c r="N49" i="7"/>
  <c r="N53" i="7"/>
  <c r="N57" i="7"/>
  <c r="N61" i="7"/>
  <c r="N65" i="7"/>
  <c r="N69" i="7"/>
  <c r="N73" i="7"/>
  <c r="N77" i="7"/>
  <c r="N81" i="7"/>
  <c r="N85" i="7"/>
  <c r="N89" i="7"/>
  <c r="N93" i="7"/>
  <c r="N97" i="7"/>
  <c r="N101" i="7"/>
  <c r="N105" i="7"/>
  <c r="N109" i="7"/>
  <c r="N113" i="7"/>
  <c r="N117" i="7"/>
  <c r="N121" i="7"/>
  <c r="N125" i="7"/>
  <c r="N129" i="7"/>
  <c r="N133" i="7"/>
  <c r="N137" i="7"/>
  <c r="N141" i="7"/>
  <c r="N145" i="7"/>
  <c r="N149" i="7"/>
  <c r="N153" i="7"/>
  <c r="N157" i="7"/>
  <c r="N161" i="7"/>
  <c r="N165" i="7"/>
  <c r="N169" i="7"/>
  <c r="N173" i="7"/>
  <c r="N177" i="7"/>
  <c r="N181" i="7"/>
  <c r="N185" i="7"/>
  <c r="N189" i="7"/>
  <c r="N193" i="7"/>
  <c r="N197" i="7"/>
  <c r="N201" i="7"/>
  <c r="N205" i="7"/>
  <c r="N209" i="7"/>
  <c r="N213" i="7"/>
  <c r="N217" i="7"/>
  <c r="N221" i="7"/>
  <c r="N225" i="7"/>
  <c r="N229" i="7"/>
  <c r="N233" i="7"/>
  <c r="N237" i="7"/>
  <c r="N241" i="7"/>
  <c r="N245" i="7"/>
  <c r="N249" i="7"/>
  <c r="N253" i="7"/>
  <c r="N257" i="7"/>
  <c r="N261" i="7"/>
  <c r="N265" i="7"/>
  <c r="N269" i="7"/>
  <c r="N273" i="7"/>
  <c r="N277" i="7"/>
  <c r="N281" i="7"/>
  <c r="N285" i="7"/>
  <c r="N289" i="7"/>
  <c r="N293" i="7"/>
  <c r="N297" i="7"/>
  <c r="N301" i="7"/>
  <c r="N305" i="7"/>
  <c r="N309" i="7"/>
  <c r="N313" i="7"/>
  <c r="N317" i="7"/>
  <c r="N321" i="7"/>
  <c r="N325" i="7"/>
  <c r="N329" i="7"/>
  <c r="N333" i="7"/>
  <c r="N337" i="7"/>
  <c r="N341" i="7"/>
  <c r="N345" i="7"/>
  <c r="N349" i="7"/>
  <c r="N353" i="7"/>
  <c r="N357" i="7"/>
  <c r="N361" i="7"/>
  <c r="N365" i="7"/>
  <c r="N369" i="7"/>
  <c r="N373" i="7"/>
  <c r="N377" i="7"/>
  <c r="N381" i="7"/>
  <c r="N385" i="7"/>
  <c r="N389" i="7"/>
  <c r="N393" i="7"/>
  <c r="N397" i="7"/>
  <c r="N401" i="7"/>
  <c r="N405" i="7"/>
  <c r="N409" i="7"/>
  <c r="N413" i="7"/>
  <c r="N417" i="7"/>
  <c r="N421" i="7"/>
  <c r="N425" i="7"/>
  <c r="N429" i="7"/>
  <c r="N433" i="7"/>
  <c r="N437" i="7"/>
  <c r="N441" i="7"/>
  <c r="N445" i="7"/>
  <c r="N449" i="7"/>
  <c r="N453" i="7"/>
  <c r="N457" i="7"/>
  <c r="N461" i="7"/>
  <c r="N465" i="7"/>
  <c r="N469" i="7"/>
  <c r="N473" i="7"/>
  <c r="N477" i="7"/>
  <c r="N481" i="7"/>
  <c r="N485" i="7"/>
  <c r="N489" i="7"/>
  <c r="N493" i="7"/>
  <c r="N497" i="7"/>
  <c r="N501" i="7"/>
  <c r="N505" i="7"/>
  <c r="N509" i="7"/>
  <c r="N513" i="7"/>
  <c r="N517" i="7"/>
  <c r="N521" i="7"/>
  <c r="N525" i="7"/>
  <c r="N529" i="7"/>
  <c r="N533" i="7"/>
  <c r="N537" i="7"/>
  <c r="N541" i="7"/>
  <c r="N545" i="7"/>
  <c r="N549" i="7"/>
  <c r="N553" i="7"/>
  <c r="N557" i="7"/>
  <c r="N561" i="7"/>
  <c r="N565" i="7"/>
  <c r="N569" i="7"/>
  <c r="N573" i="7"/>
  <c r="N577" i="7"/>
  <c r="N581" i="7"/>
  <c r="N585" i="7"/>
  <c r="N589" i="7"/>
  <c r="N593" i="7"/>
  <c r="N597" i="7"/>
  <c r="N601" i="7"/>
  <c r="N605" i="7"/>
  <c r="N609" i="7"/>
  <c r="N613" i="7"/>
  <c r="N617" i="7"/>
  <c r="N621" i="7"/>
  <c r="N625" i="7"/>
  <c r="N629" i="7"/>
  <c r="N633" i="7"/>
  <c r="N637" i="7"/>
  <c r="N641" i="7"/>
  <c r="N645" i="7"/>
  <c r="N649" i="7"/>
  <c r="N653" i="7"/>
  <c r="N657" i="7"/>
  <c r="N661" i="7"/>
  <c r="N665" i="7"/>
  <c r="N669" i="7"/>
  <c r="N673" i="7"/>
  <c r="N677" i="7"/>
  <c r="N681" i="7"/>
  <c r="N685" i="7"/>
  <c r="N689" i="7"/>
  <c r="N693" i="7"/>
  <c r="N697" i="7"/>
  <c r="N701" i="7"/>
  <c r="N705" i="7"/>
  <c r="N709" i="7"/>
  <c r="N713" i="7"/>
  <c r="N717" i="7"/>
  <c r="N721" i="7"/>
  <c r="N725" i="7"/>
  <c r="N729" i="7"/>
  <c r="N733" i="7"/>
  <c r="N737" i="7"/>
  <c r="N741" i="7"/>
  <c r="N745" i="7"/>
  <c r="N749" i="7"/>
  <c r="N753" i="7"/>
  <c r="N757" i="7"/>
  <c r="N761" i="7"/>
  <c r="N765" i="7"/>
  <c r="N769" i="7"/>
  <c r="N773" i="7"/>
  <c r="N777" i="7"/>
  <c r="N781" i="7"/>
  <c r="N785" i="7"/>
  <c r="N789" i="7"/>
  <c r="N793" i="7"/>
  <c r="N797" i="7"/>
  <c r="N801" i="7"/>
  <c r="N805" i="7"/>
  <c r="N809" i="7"/>
  <c r="N813" i="7"/>
  <c r="N817" i="7"/>
  <c r="N821" i="7"/>
  <c r="N825" i="7"/>
  <c r="N829" i="7"/>
  <c r="N833" i="7"/>
  <c r="N837" i="7"/>
  <c r="N841" i="7"/>
  <c r="N845" i="7"/>
  <c r="N849" i="7"/>
  <c r="N853" i="7"/>
  <c r="N857" i="7"/>
  <c r="N861" i="7"/>
  <c r="N865" i="7"/>
  <c r="N869" i="7"/>
  <c r="N873" i="7"/>
  <c r="N877" i="7"/>
  <c r="N881" i="7"/>
  <c r="N885" i="7"/>
  <c r="N889" i="7"/>
  <c r="N893" i="7"/>
  <c r="N897" i="7"/>
  <c r="N901" i="7"/>
  <c r="N905" i="7"/>
  <c r="N909" i="7"/>
  <c r="N913" i="7"/>
  <c r="N917" i="7"/>
  <c r="N921" i="7"/>
  <c r="N925" i="7"/>
  <c r="N929" i="7"/>
  <c r="N933" i="7"/>
  <c r="N937" i="7"/>
  <c r="N941" i="7"/>
  <c r="N945" i="7"/>
  <c r="N949" i="7"/>
  <c r="N953" i="7"/>
  <c r="N957" i="7"/>
  <c r="N961" i="7"/>
  <c r="N965" i="7"/>
  <c r="N969" i="7"/>
  <c r="N973" i="7"/>
  <c r="N977" i="7"/>
  <c r="N981" i="7"/>
  <c r="N985" i="7"/>
  <c r="N1001" i="7"/>
  <c r="N1017" i="7"/>
  <c r="N1033" i="7"/>
  <c r="N1039" i="7"/>
  <c r="N1043" i="7"/>
  <c r="N1047" i="7"/>
  <c r="N1051" i="7"/>
  <c r="N1055" i="7"/>
  <c r="N1059" i="7"/>
  <c r="N1063" i="7"/>
  <c r="N1067" i="7"/>
  <c r="N1071" i="7"/>
  <c r="N1075" i="7"/>
  <c r="N1079" i="7"/>
  <c r="N1083" i="7"/>
  <c r="N1087" i="7"/>
  <c r="N1091" i="7"/>
  <c r="N1095" i="7"/>
  <c r="N1099" i="7"/>
  <c r="N1103" i="7"/>
  <c r="N1107" i="7"/>
  <c r="N1111" i="7"/>
  <c r="N1115" i="7"/>
  <c r="N1119" i="7"/>
  <c r="N1123" i="7"/>
  <c r="N1127" i="7"/>
  <c r="N1131" i="7"/>
  <c r="N1135" i="7"/>
  <c r="N1139" i="7"/>
  <c r="N1143" i="7"/>
  <c r="N1147" i="7"/>
  <c r="N1151" i="7"/>
  <c r="N1155" i="7"/>
  <c r="N1159" i="7"/>
  <c r="N1163" i="7"/>
  <c r="N1167" i="7"/>
  <c r="N1171" i="7"/>
  <c r="N1175" i="7"/>
  <c r="N1179" i="7"/>
  <c r="N1183" i="7"/>
  <c r="N1187" i="7"/>
  <c r="N1191" i="7"/>
  <c r="N1195" i="7"/>
  <c r="N1199" i="7"/>
  <c r="N1203" i="7"/>
  <c r="N1207" i="7"/>
  <c r="N1211" i="7"/>
  <c r="N1215" i="7"/>
  <c r="N1219" i="7"/>
  <c r="N1223" i="7"/>
  <c r="N1227" i="7"/>
  <c r="N1231" i="7"/>
  <c r="N1235" i="7"/>
  <c r="N1239" i="7"/>
  <c r="N1243" i="7"/>
  <c r="N1247" i="7"/>
  <c r="N1251" i="7"/>
  <c r="N1255" i="7"/>
  <c r="N1259" i="7"/>
  <c r="N1263" i="7"/>
  <c r="N1267" i="7"/>
  <c r="N1271" i="7"/>
  <c r="N1275" i="7"/>
  <c r="N1279" i="7"/>
  <c r="N1283" i="7"/>
  <c r="N1287" i="7"/>
  <c r="N1291" i="7"/>
  <c r="N1295" i="7"/>
  <c r="N1299" i="7"/>
  <c r="N1303" i="7"/>
  <c r="N1307" i="7"/>
  <c r="M9" i="7"/>
  <c r="M13" i="7"/>
  <c r="M17" i="7"/>
  <c r="M21" i="7"/>
  <c r="M25" i="7"/>
  <c r="M29" i="7"/>
  <c r="M33" i="7"/>
  <c r="M37" i="7"/>
  <c r="M41" i="7"/>
  <c r="M45" i="7"/>
  <c r="M49" i="7"/>
  <c r="M53" i="7"/>
  <c r="M57" i="7"/>
  <c r="M61" i="7"/>
  <c r="M65" i="7"/>
  <c r="M69" i="7"/>
  <c r="M73" i="7"/>
  <c r="M77" i="7"/>
  <c r="M81" i="7"/>
  <c r="M85" i="7"/>
  <c r="M89" i="7"/>
  <c r="M93" i="7"/>
  <c r="M97" i="7"/>
  <c r="M101" i="7"/>
  <c r="M105" i="7"/>
  <c r="M109" i="7"/>
  <c r="M113" i="7"/>
  <c r="M117" i="7"/>
  <c r="M121" i="7"/>
  <c r="M125" i="7"/>
  <c r="M129" i="7"/>
  <c r="M133" i="7"/>
  <c r="M137" i="7"/>
  <c r="M141" i="7"/>
  <c r="M145" i="7"/>
  <c r="M149" i="7"/>
  <c r="M153" i="7"/>
  <c r="M157" i="7"/>
  <c r="M161" i="7"/>
  <c r="M165" i="7"/>
  <c r="M169" i="7"/>
  <c r="M173" i="7"/>
  <c r="M177" i="7"/>
  <c r="M181" i="7"/>
  <c r="M185" i="7"/>
  <c r="M189" i="7"/>
  <c r="M193" i="7"/>
  <c r="M197" i="7"/>
  <c r="M201" i="7"/>
  <c r="M205" i="7"/>
  <c r="M209" i="7"/>
  <c r="M213" i="7"/>
  <c r="M217" i="7"/>
  <c r="M221" i="7"/>
  <c r="M225" i="7"/>
  <c r="M229" i="7"/>
  <c r="M233" i="7"/>
  <c r="M237" i="7"/>
  <c r="M241" i="7"/>
  <c r="M245" i="7"/>
  <c r="M249" i="7"/>
  <c r="M253" i="7"/>
  <c r="M257" i="7"/>
  <c r="M261" i="7"/>
  <c r="M265" i="7"/>
  <c r="M269" i="7"/>
  <c r="M273" i="7"/>
  <c r="M277" i="7"/>
  <c r="M281" i="7"/>
  <c r="M285" i="7"/>
  <c r="M289" i="7"/>
  <c r="M293" i="7"/>
  <c r="M297" i="7"/>
  <c r="M301" i="7"/>
  <c r="M305" i="7"/>
  <c r="M309" i="7"/>
  <c r="M313" i="7"/>
  <c r="M317" i="7"/>
  <c r="M321" i="7"/>
  <c r="M325" i="7"/>
  <c r="M329" i="7"/>
  <c r="M333" i="7"/>
  <c r="M337" i="7"/>
  <c r="M341" i="7"/>
  <c r="M345" i="7"/>
  <c r="M349" i="7"/>
  <c r="M353" i="7"/>
  <c r="M357" i="7"/>
  <c r="M361" i="7"/>
  <c r="M365" i="7"/>
  <c r="M369" i="7"/>
  <c r="M373" i="7"/>
  <c r="M377" i="7"/>
  <c r="M381" i="7"/>
  <c r="M385" i="7"/>
  <c r="M389" i="7"/>
  <c r="M393" i="7"/>
  <c r="M397" i="7"/>
  <c r="M401" i="7"/>
  <c r="M405" i="7"/>
  <c r="M409" i="7"/>
  <c r="M413" i="7"/>
  <c r="M417" i="7"/>
  <c r="M421" i="7"/>
  <c r="M425" i="7"/>
  <c r="M429" i="7"/>
  <c r="M433" i="7"/>
  <c r="M437" i="7"/>
  <c r="M441" i="7"/>
  <c r="M445" i="7"/>
  <c r="M449" i="7"/>
  <c r="M453" i="7"/>
  <c r="M457" i="7"/>
  <c r="M461" i="7"/>
  <c r="M465" i="7"/>
  <c r="M469" i="7"/>
  <c r="M473" i="7"/>
  <c r="M477" i="7"/>
  <c r="M481" i="7"/>
  <c r="M485" i="7"/>
  <c r="M489" i="7"/>
  <c r="M493" i="7"/>
  <c r="M497" i="7"/>
  <c r="M501" i="7"/>
  <c r="M505" i="7"/>
  <c r="M509" i="7"/>
  <c r="M513" i="7"/>
  <c r="M517" i="7"/>
  <c r="M521" i="7"/>
  <c r="M525" i="7"/>
  <c r="M529" i="7"/>
  <c r="M533" i="7"/>
  <c r="M537" i="7"/>
  <c r="M541" i="7"/>
  <c r="M545" i="7"/>
  <c r="M549" i="7"/>
  <c r="M553" i="7"/>
  <c r="M557" i="7"/>
  <c r="M561" i="7"/>
  <c r="M565" i="7"/>
  <c r="M569" i="7"/>
  <c r="M573" i="7"/>
  <c r="M577" i="7"/>
  <c r="M581" i="7"/>
  <c r="M585" i="7"/>
  <c r="M589" i="7"/>
  <c r="M593" i="7"/>
  <c r="M597" i="7"/>
  <c r="M601" i="7"/>
  <c r="M605" i="7"/>
  <c r="M609" i="7"/>
  <c r="M613" i="7"/>
  <c r="M617" i="7"/>
  <c r="M621" i="7"/>
  <c r="M625" i="7"/>
  <c r="M629" i="7"/>
  <c r="M633" i="7"/>
  <c r="M637" i="7"/>
  <c r="M641" i="7"/>
  <c r="M645" i="7"/>
  <c r="M649" i="7"/>
  <c r="M653" i="7"/>
  <c r="M657" i="7"/>
  <c r="M661" i="7"/>
  <c r="M665" i="7"/>
  <c r="M669" i="7"/>
  <c r="M673" i="7"/>
  <c r="M677" i="7"/>
  <c r="M681" i="7"/>
  <c r="M685" i="7"/>
  <c r="M689" i="7"/>
  <c r="M693" i="7"/>
  <c r="M697" i="7"/>
  <c r="M701" i="7"/>
  <c r="M705" i="7"/>
  <c r="M709" i="7"/>
  <c r="M713" i="7"/>
  <c r="M717" i="7"/>
  <c r="M721" i="7"/>
  <c r="M725" i="7"/>
  <c r="M729" i="7"/>
  <c r="M733" i="7"/>
  <c r="M737" i="7"/>
  <c r="M741" i="7"/>
  <c r="M745" i="7"/>
  <c r="M749" i="7"/>
  <c r="M753" i="7"/>
  <c r="M757" i="7"/>
  <c r="M761" i="7"/>
  <c r="M765" i="7"/>
  <c r="M769" i="7"/>
  <c r="M773" i="7"/>
  <c r="M777" i="7"/>
  <c r="M781" i="7"/>
  <c r="M785" i="7"/>
  <c r="M789" i="7"/>
  <c r="M793" i="7"/>
  <c r="M797" i="7"/>
  <c r="M801" i="7"/>
  <c r="M805" i="7"/>
  <c r="M809" i="7"/>
  <c r="M813" i="7"/>
  <c r="M817" i="7"/>
  <c r="M821" i="7"/>
  <c r="M825" i="7"/>
  <c r="M829" i="7"/>
  <c r="M833" i="7"/>
  <c r="M837" i="7"/>
  <c r="M841" i="7"/>
  <c r="M845" i="7"/>
  <c r="M849" i="7"/>
  <c r="M853" i="7"/>
  <c r="M857" i="7"/>
  <c r="M861" i="7"/>
  <c r="M865" i="7"/>
  <c r="M869" i="7"/>
  <c r="M873" i="7"/>
  <c r="M877" i="7"/>
  <c r="M881" i="7"/>
  <c r="M885" i="7"/>
  <c r="M889" i="7"/>
  <c r="M893" i="7"/>
  <c r="M897" i="7"/>
  <c r="M901" i="7"/>
  <c r="M905" i="7"/>
  <c r="M909" i="7"/>
  <c r="M913" i="7"/>
  <c r="M917" i="7"/>
  <c r="M921" i="7"/>
  <c r="M925" i="7"/>
  <c r="M929" i="7"/>
  <c r="M933" i="7"/>
  <c r="M937" i="7"/>
  <c r="M941" i="7"/>
  <c r="M945" i="7"/>
  <c r="M949" i="7"/>
  <c r="M953" i="7"/>
  <c r="M957" i="7"/>
  <c r="M961" i="7"/>
  <c r="M965" i="7"/>
  <c r="M969" i="7"/>
  <c r="M973" i="7"/>
  <c r="M977" i="7"/>
  <c r="M981" i="7"/>
  <c r="M985" i="7"/>
  <c r="M989" i="7"/>
  <c r="M993" i="7"/>
  <c r="M997" i="7"/>
  <c r="M1001" i="7"/>
  <c r="M1005" i="7"/>
  <c r="M1009" i="7"/>
  <c r="M1013" i="7"/>
  <c r="M1017" i="7"/>
  <c r="M1021" i="7"/>
  <c r="M1025" i="7"/>
  <c r="M1029" i="7"/>
  <c r="M1033" i="7"/>
  <c r="M1037" i="7"/>
  <c r="M1041" i="7"/>
  <c r="M1045" i="7"/>
  <c r="M1049" i="7"/>
  <c r="M1053" i="7"/>
  <c r="M1057" i="7"/>
  <c r="M1061" i="7"/>
  <c r="M1065" i="7"/>
  <c r="M1069" i="7"/>
  <c r="M1073" i="7"/>
  <c r="M1077" i="7"/>
  <c r="M1081" i="7"/>
  <c r="M1085" i="7"/>
  <c r="M1089" i="7"/>
  <c r="M1093" i="7"/>
  <c r="M1097" i="7"/>
  <c r="M1101" i="7"/>
  <c r="M1105" i="7"/>
  <c r="M1109" i="7"/>
  <c r="M1113" i="7"/>
  <c r="M1117" i="7"/>
  <c r="M1121" i="7"/>
  <c r="M1125" i="7"/>
  <c r="M1129" i="7"/>
  <c r="M1133" i="7"/>
  <c r="M1137" i="7"/>
  <c r="M1141" i="7"/>
  <c r="M1145" i="7"/>
  <c r="M1149" i="7"/>
  <c r="M1153" i="7"/>
  <c r="M1157" i="7"/>
  <c r="M1161" i="7"/>
  <c r="M1165" i="7"/>
  <c r="M1169" i="7"/>
  <c r="M1173" i="7"/>
  <c r="M1177" i="7"/>
  <c r="M1181" i="7"/>
  <c r="M1185" i="7"/>
  <c r="M1189" i="7"/>
  <c r="M1193" i="7"/>
  <c r="M1197" i="7"/>
  <c r="M1201" i="7"/>
  <c r="M1205" i="7"/>
  <c r="M1209" i="7"/>
  <c r="M1213" i="7"/>
  <c r="M1217" i="7"/>
  <c r="M1221" i="7"/>
  <c r="M1225" i="7"/>
  <c r="M1229" i="7"/>
  <c r="M1233" i="7"/>
  <c r="M1237" i="7"/>
  <c r="M1241" i="7"/>
  <c r="M1245" i="7"/>
  <c r="M1249" i="7"/>
  <c r="M1253" i="7"/>
  <c r="M1257" i="7"/>
  <c r="M1261" i="7"/>
  <c r="M1265" i="7"/>
  <c r="M1269" i="7"/>
  <c r="M1273" i="7"/>
  <c r="M1277" i="7"/>
  <c r="M1281" i="7"/>
  <c r="M1285" i="7"/>
  <c r="M1289" i="7"/>
  <c r="M1293" i="7"/>
  <c r="M1297" i="7"/>
  <c r="M1301" i="7"/>
  <c r="M1305" i="7"/>
  <c r="L7" i="7"/>
  <c r="L11" i="7"/>
  <c r="L15" i="7"/>
  <c r="L19" i="7"/>
  <c r="L23" i="7"/>
  <c r="L27" i="7"/>
  <c r="L31" i="7"/>
  <c r="L35" i="7"/>
  <c r="L39" i="7"/>
  <c r="L43" i="7"/>
  <c r="L47" i="7"/>
  <c r="L51" i="7"/>
  <c r="L55" i="7"/>
  <c r="L59" i="7"/>
  <c r="L63" i="7"/>
  <c r="L67" i="7"/>
  <c r="L71" i="7"/>
  <c r="L75" i="7"/>
  <c r="L79" i="7"/>
  <c r="L83" i="7"/>
  <c r="L87" i="7"/>
  <c r="L91" i="7"/>
  <c r="L95" i="7"/>
  <c r="L99" i="7"/>
  <c r="L103" i="7"/>
  <c r="L107" i="7"/>
  <c r="L111" i="7"/>
  <c r="L115" i="7"/>
  <c r="L119" i="7"/>
  <c r="L123" i="7"/>
  <c r="L127" i="7"/>
  <c r="L131" i="7"/>
  <c r="L135" i="7"/>
  <c r="L139" i="7"/>
  <c r="L143" i="7"/>
  <c r="L147" i="7"/>
  <c r="L151" i="7"/>
  <c r="L155" i="7"/>
  <c r="L159" i="7"/>
  <c r="L163" i="7"/>
  <c r="L167" i="7"/>
  <c r="L171" i="7"/>
  <c r="L175" i="7"/>
  <c r="L179" i="7"/>
  <c r="L183" i="7"/>
  <c r="L187" i="7"/>
  <c r="L191" i="7"/>
  <c r="L195" i="7"/>
  <c r="L199" i="7"/>
  <c r="L203" i="7"/>
  <c r="L207" i="7"/>
  <c r="L211" i="7"/>
  <c r="L215" i="7"/>
  <c r="L219" i="7"/>
  <c r="L223" i="7"/>
  <c r="L227" i="7"/>
  <c r="L231" i="7"/>
  <c r="L235" i="7"/>
  <c r="L239" i="7"/>
  <c r="L243" i="7"/>
  <c r="L247" i="7"/>
  <c r="L251" i="7"/>
  <c r="L255" i="7"/>
  <c r="L259" i="7"/>
  <c r="L263" i="7"/>
  <c r="L267" i="7"/>
  <c r="L271" i="7"/>
  <c r="L275" i="7"/>
  <c r="L279" i="7"/>
  <c r="L283" i="7"/>
  <c r="L287" i="7"/>
  <c r="L291" i="7"/>
  <c r="L295" i="7"/>
  <c r="L299" i="7"/>
  <c r="L303" i="7"/>
  <c r="L307" i="7"/>
  <c r="L311" i="7"/>
  <c r="L315" i="7"/>
  <c r="L319" i="7"/>
  <c r="L323" i="7"/>
  <c r="L327" i="7"/>
  <c r="L331" i="7"/>
  <c r="L335" i="7"/>
  <c r="L339" i="7"/>
  <c r="L343" i="7"/>
  <c r="L347" i="7"/>
  <c r="L351" i="7"/>
  <c r="L355" i="7"/>
  <c r="L359" i="7"/>
  <c r="L363" i="7"/>
  <c r="L367" i="7"/>
  <c r="L371" i="7"/>
  <c r="L375" i="7"/>
  <c r="L379" i="7"/>
  <c r="L383" i="7"/>
  <c r="L387" i="7"/>
  <c r="L391" i="7"/>
  <c r="L395" i="7"/>
  <c r="L399" i="7"/>
  <c r="L403" i="7"/>
  <c r="L407" i="7"/>
  <c r="L411" i="7"/>
  <c r="L415" i="7"/>
  <c r="L419" i="7"/>
  <c r="L423" i="7"/>
  <c r="L427" i="7"/>
  <c r="L431" i="7"/>
  <c r="L435" i="7"/>
  <c r="L439" i="7"/>
  <c r="L443" i="7"/>
  <c r="L447" i="7"/>
  <c r="L451" i="7"/>
  <c r="L455" i="7"/>
  <c r="L459" i="7"/>
  <c r="L463" i="7"/>
  <c r="L467" i="7"/>
  <c r="L471" i="7"/>
  <c r="L475" i="7"/>
  <c r="L479" i="7"/>
  <c r="L483" i="7"/>
  <c r="L487" i="7"/>
  <c r="L491" i="7"/>
  <c r="L495" i="7"/>
  <c r="L499" i="7"/>
  <c r="L503" i="7"/>
  <c r="L507" i="7"/>
  <c r="L511" i="7"/>
  <c r="L515" i="7"/>
  <c r="L519" i="7"/>
  <c r="L523" i="7"/>
  <c r="L527" i="7"/>
  <c r="L531" i="7"/>
  <c r="L535" i="7"/>
  <c r="L539" i="7"/>
  <c r="L543" i="7"/>
  <c r="L547" i="7"/>
  <c r="L551" i="7"/>
  <c r="L555" i="7"/>
  <c r="L559" i="7"/>
  <c r="L563" i="7"/>
  <c r="L567" i="7"/>
  <c r="L571" i="7"/>
  <c r="L575" i="7"/>
  <c r="L579" i="7"/>
  <c r="L583" i="7"/>
  <c r="L587" i="7"/>
  <c r="L591" i="7"/>
  <c r="L595" i="7"/>
  <c r="L599" i="7"/>
  <c r="L603" i="7"/>
  <c r="L607" i="7"/>
  <c r="L611" i="7"/>
  <c r="L615" i="7"/>
  <c r="L619" i="7"/>
  <c r="L623" i="7"/>
  <c r="L627" i="7"/>
  <c r="L631" i="7"/>
  <c r="L635" i="7"/>
  <c r="L639" i="7"/>
  <c r="L643" i="7"/>
  <c r="L647" i="7"/>
  <c r="L651" i="7"/>
  <c r="L655" i="7"/>
  <c r="L659" i="7"/>
  <c r="L663" i="7"/>
  <c r="L667" i="7"/>
  <c r="L671" i="7"/>
  <c r="L675" i="7"/>
  <c r="L679" i="7"/>
  <c r="L683" i="7"/>
  <c r="L687" i="7"/>
  <c r="L691" i="7"/>
  <c r="L695" i="7"/>
  <c r="L699" i="7"/>
  <c r="L703" i="7"/>
  <c r="L707" i="7"/>
  <c r="L711" i="7"/>
  <c r="L715" i="7"/>
  <c r="L719" i="7"/>
  <c r="L723" i="7"/>
  <c r="L727" i="7"/>
  <c r="L731" i="7"/>
  <c r="L735" i="7"/>
  <c r="L739" i="7"/>
  <c r="L743" i="7"/>
  <c r="L747" i="7"/>
  <c r="L751" i="7"/>
  <c r="L755" i="7"/>
  <c r="L759" i="7"/>
  <c r="L763" i="7"/>
  <c r="L767" i="7"/>
  <c r="L771" i="7"/>
  <c r="L775" i="7"/>
  <c r="L779" i="7"/>
  <c r="L783" i="7"/>
  <c r="L787" i="7"/>
  <c r="L791" i="7"/>
  <c r="L795" i="7"/>
  <c r="L799" i="7"/>
  <c r="L803" i="7"/>
  <c r="L807" i="7"/>
  <c r="L811" i="7"/>
  <c r="L815" i="7"/>
  <c r="L819" i="7"/>
  <c r="L823" i="7"/>
  <c r="L827" i="7"/>
  <c r="L831" i="7"/>
  <c r="L835" i="7"/>
  <c r="L839" i="7"/>
  <c r="L843" i="7"/>
  <c r="L847" i="7"/>
  <c r="L851" i="7"/>
  <c r="L855" i="7"/>
  <c r="L859" i="7"/>
  <c r="L863" i="7"/>
  <c r="L867" i="7"/>
  <c r="L871" i="7"/>
  <c r="L875" i="7"/>
  <c r="L879" i="7"/>
  <c r="L883" i="7"/>
  <c r="L887" i="7"/>
  <c r="L891" i="7"/>
  <c r="L895" i="7"/>
  <c r="L899" i="7"/>
  <c r="L903" i="7"/>
  <c r="L907" i="7"/>
  <c r="L911" i="7"/>
  <c r="L915" i="7"/>
  <c r="L919" i="7"/>
  <c r="L923" i="7"/>
  <c r="L927" i="7"/>
  <c r="L931" i="7"/>
  <c r="L935" i="7"/>
  <c r="L939" i="7"/>
  <c r="L943" i="7"/>
  <c r="L947" i="7"/>
  <c r="L951" i="7"/>
  <c r="L955" i="7"/>
  <c r="L959" i="7"/>
  <c r="L963" i="7"/>
  <c r="L967" i="7"/>
  <c r="L971" i="7"/>
  <c r="L975" i="7"/>
  <c r="L979" i="7"/>
  <c r="L983" i="7"/>
  <c r="L987" i="7"/>
  <c r="L991" i="7"/>
  <c r="L995" i="7"/>
  <c r="L999" i="7"/>
  <c r="L1003" i="7"/>
  <c r="L1007" i="7"/>
  <c r="L1011" i="7"/>
  <c r="L1015" i="7"/>
  <c r="L1019" i="7"/>
  <c r="L1023" i="7"/>
  <c r="L1027" i="7"/>
  <c r="L1031" i="7"/>
  <c r="L1035" i="7"/>
  <c r="L1039" i="7"/>
  <c r="L1043" i="7"/>
  <c r="L1047" i="7"/>
  <c r="L1051" i="7"/>
  <c r="L1055" i="7"/>
  <c r="L1059" i="7"/>
  <c r="L1063" i="7"/>
  <c r="L1067" i="7"/>
  <c r="L1071" i="7"/>
  <c r="L1075" i="7"/>
  <c r="L1079" i="7"/>
  <c r="L1083" i="7"/>
  <c r="L1087" i="7"/>
  <c r="L1091" i="7"/>
  <c r="L1095" i="7"/>
  <c r="L1099" i="7"/>
  <c r="L1103" i="7"/>
  <c r="L1107" i="7"/>
  <c r="L1111" i="7"/>
  <c r="L1115" i="7"/>
  <c r="L1119" i="7"/>
  <c r="L1123" i="7"/>
  <c r="L1127" i="7"/>
  <c r="L1131" i="7"/>
  <c r="L1135" i="7"/>
  <c r="L1139" i="7"/>
  <c r="L1143" i="7"/>
  <c r="N989" i="7"/>
  <c r="N1005" i="7"/>
  <c r="N1021" i="7"/>
  <c r="N1035" i="7"/>
  <c r="N1040" i="7"/>
  <c r="N1044" i="7"/>
  <c r="N1048" i="7"/>
  <c r="N1052" i="7"/>
  <c r="N1056" i="7"/>
  <c r="N1060" i="7"/>
  <c r="N1064" i="7"/>
  <c r="N1068" i="7"/>
  <c r="N1072" i="7"/>
  <c r="N1076" i="7"/>
  <c r="N1080" i="7"/>
  <c r="N1084" i="7"/>
  <c r="N1088" i="7"/>
  <c r="N1092" i="7"/>
  <c r="N1096" i="7"/>
  <c r="N1100" i="7"/>
  <c r="N1104" i="7"/>
  <c r="N1108" i="7"/>
  <c r="N1112" i="7"/>
  <c r="N1116" i="7"/>
  <c r="N1120" i="7"/>
  <c r="N1124" i="7"/>
  <c r="N1128" i="7"/>
  <c r="N1132" i="7"/>
  <c r="N1136" i="7"/>
  <c r="N1140" i="7"/>
  <c r="N1144" i="7"/>
  <c r="N1148" i="7"/>
  <c r="N1152" i="7"/>
  <c r="N1156" i="7"/>
  <c r="N1160" i="7"/>
  <c r="N1164" i="7"/>
  <c r="N1168" i="7"/>
  <c r="N1172" i="7"/>
  <c r="N1176" i="7"/>
  <c r="N1180" i="7"/>
  <c r="N1184" i="7"/>
  <c r="N1188" i="7"/>
  <c r="N1192" i="7"/>
  <c r="N1196" i="7"/>
  <c r="N1200" i="7"/>
  <c r="N1204" i="7"/>
  <c r="N1208" i="7"/>
  <c r="N1212" i="7"/>
  <c r="N1216" i="7"/>
  <c r="N1220" i="7"/>
  <c r="N1224" i="7"/>
  <c r="N1228" i="7"/>
  <c r="N1232" i="7"/>
  <c r="N1236" i="7"/>
  <c r="N1240" i="7"/>
  <c r="N1244" i="7"/>
  <c r="N1248" i="7"/>
  <c r="N1252" i="7"/>
  <c r="N1256" i="7"/>
  <c r="N1260" i="7"/>
  <c r="N1264" i="7"/>
  <c r="N1268" i="7"/>
  <c r="N1272" i="7"/>
  <c r="N1276" i="7"/>
  <c r="N1280" i="7"/>
  <c r="N1284" i="7"/>
  <c r="N1288" i="7"/>
  <c r="N1292" i="7"/>
  <c r="N1296" i="7"/>
  <c r="N1300" i="7"/>
  <c r="N1304" i="7"/>
  <c r="N1308" i="7"/>
  <c r="M10" i="7"/>
  <c r="M14" i="7"/>
  <c r="M18" i="7"/>
  <c r="M22" i="7"/>
  <c r="M26" i="7"/>
  <c r="M30" i="7"/>
  <c r="M34" i="7"/>
  <c r="M38" i="7"/>
  <c r="M42" i="7"/>
  <c r="M46" i="7"/>
  <c r="M50" i="7"/>
  <c r="M54" i="7"/>
  <c r="M58" i="7"/>
  <c r="M62" i="7"/>
  <c r="M66" i="7"/>
  <c r="M70" i="7"/>
  <c r="M74" i="7"/>
  <c r="M78" i="7"/>
  <c r="M82" i="7"/>
  <c r="M86" i="7"/>
  <c r="M90" i="7"/>
  <c r="M94" i="7"/>
  <c r="M98" i="7"/>
  <c r="M102" i="7"/>
  <c r="M106" i="7"/>
  <c r="M110" i="7"/>
  <c r="M114" i="7"/>
  <c r="M118" i="7"/>
  <c r="M122" i="7"/>
  <c r="M126" i="7"/>
  <c r="M130" i="7"/>
  <c r="M134" i="7"/>
  <c r="M138" i="7"/>
  <c r="M142" i="7"/>
  <c r="M146" i="7"/>
  <c r="M150" i="7"/>
  <c r="M154" i="7"/>
  <c r="M158" i="7"/>
  <c r="M162" i="7"/>
  <c r="M166" i="7"/>
  <c r="M170" i="7"/>
  <c r="M174" i="7"/>
  <c r="M178" i="7"/>
  <c r="M182" i="7"/>
  <c r="M186" i="7"/>
  <c r="M190" i="7"/>
  <c r="M194" i="7"/>
  <c r="M198" i="7"/>
  <c r="M202" i="7"/>
  <c r="M206" i="7"/>
  <c r="M210" i="7"/>
  <c r="M214" i="7"/>
  <c r="M218" i="7"/>
  <c r="M222" i="7"/>
  <c r="M226" i="7"/>
  <c r="M230" i="7"/>
  <c r="M234" i="7"/>
  <c r="M238" i="7"/>
  <c r="M242" i="7"/>
  <c r="M246" i="7"/>
  <c r="M250" i="7"/>
  <c r="M254" i="7"/>
  <c r="M258" i="7"/>
  <c r="M262" i="7"/>
  <c r="M266" i="7"/>
  <c r="M270" i="7"/>
  <c r="M274" i="7"/>
  <c r="M278" i="7"/>
  <c r="M282" i="7"/>
  <c r="M286" i="7"/>
  <c r="M290" i="7"/>
  <c r="M294" i="7"/>
  <c r="M298" i="7"/>
  <c r="M302" i="7"/>
  <c r="M306" i="7"/>
  <c r="M310" i="7"/>
  <c r="M314" i="7"/>
  <c r="M318" i="7"/>
  <c r="M322" i="7"/>
  <c r="M326" i="7"/>
  <c r="M330" i="7"/>
  <c r="M334" i="7"/>
  <c r="M338" i="7"/>
  <c r="M342" i="7"/>
  <c r="M346" i="7"/>
  <c r="M350" i="7"/>
  <c r="M354" i="7"/>
  <c r="M358" i="7"/>
  <c r="M362" i="7"/>
  <c r="M366" i="7"/>
  <c r="M370" i="7"/>
  <c r="M374" i="7"/>
  <c r="M378" i="7"/>
  <c r="M382" i="7"/>
  <c r="M386" i="7"/>
  <c r="M390" i="7"/>
  <c r="M394" i="7"/>
  <c r="M398" i="7"/>
  <c r="M402" i="7"/>
  <c r="M406" i="7"/>
  <c r="M410" i="7"/>
  <c r="M414" i="7"/>
  <c r="M418" i="7"/>
  <c r="M422" i="7"/>
  <c r="M426" i="7"/>
  <c r="M430" i="7"/>
  <c r="M434" i="7"/>
  <c r="M438" i="7"/>
  <c r="M442" i="7"/>
  <c r="M446" i="7"/>
  <c r="M450" i="7"/>
  <c r="M454" i="7"/>
  <c r="M458" i="7"/>
  <c r="M462" i="7"/>
  <c r="M466" i="7"/>
  <c r="M470" i="7"/>
  <c r="M474" i="7"/>
  <c r="M478" i="7"/>
  <c r="M482" i="7"/>
  <c r="M486" i="7"/>
  <c r="M490" i="7"/>
  <c r="M494" i="7"/>
  <c r="M498" i="7"/>
  <c r="M502" i="7"/>
  <c r="M506" i="7"/>
  <c r="M510" i="7"/>
  <c r="M514" i="7"/>
  <c r="M518" i="7"/>
  <c r="M522" i="7"/>
  <c r="M526" i="7"/>
  <c r="M530" i="7"/>
  <c r="M534" i="7"/>
  <c r="M538" i="7"/>
  <c r="M542" i="7"/>
  <c r="M546" i="7"/>
  <c r="M550" i="7"/>
  <c r="M554" i="7"/>
  <c r="M558" i="7"/>
  <c r="M562" i="7"/>
  <c r="M566" i="7"/>
  <c r="M570" i="7"/>
  <c r="M574" i="7"/>
  <c r="M578" i="7"/>
  <c r="M582" i="7"/>
  <c r="M586" i="7"/>
  <c r="M590" i="7"/>
  <c r="M594" i="7"/>
  <c r="M598" i="7"/>
  <c r="M602" i="7"/>
  <c r="M606" i="7"/>
  <c r="M610" i="7"/>
  <c r="M614" i="7"/>
  <c r="M618" i="7"/>
  <c r="M622" i="7"/>
  <c r="M626" i="7"/>
  <c r="M630" i="7"/>
  <c r="M634" i="7"/>
  <c r="M638" i="7"/>
  <c r="M642" i="7"/>
  <c r="M646" i="7"/>
  <c r="M650" i="7"/>
  <c r="M654" i="7"/>
  <c r="M658" i="7"/>
  <c r="M662" i="7"/>
  <c r="M666" i="7"/>
  <c r="M670" i="7"/>
  <c r="M674" i="7"/>
  <c r="M678" i="7"/>
  <c r="M682" i="7"/>
  <c r="M686" i="7"/>
  <c r="M690" i="7"/>
  <c r="M694" i="7"/>
  <c r="M698" i="7"/>
  <c r="M702" i="7"/>
  <c r="M706" i="7"/>
  <c r="M710" i="7"/>
  <c r="M714" i="7"/>
  <c r="M718" i="7"/>
  <c r="M722" i="7"/>
  <c r="M726" i="7"/>
  <c r="M730" i="7"/>
  <c r="M734" i="7"/>
  <c r="M738" i="7"/>
  <c r="M742" i="7"/>
  <c r="M746" i="7"/>
  <c r="M750" i="7"/>
  <c r="M754" i="7"/>
  <c r="M758" i="7"/>
  <c r="M762" i="7"/>
  <c r="M766" i="7"/>
  <c r="M770" i="7"/>
  <c r="M774" i="7"/>
  <c r="M778" i="7"/>
  <c r="M782" i="7"/>
  <c r="M786" i="7"/>
  <c r="M790" i="7"/>
  <c r="M794" i="7"/>
  <c r="M798" i="7"/>
  <c r="M802" i="7"/>
  <c r="M806" i="7"/>
  <c r="M810" i="7"/>
  <c r="M814" i="7"/>
  <c r="M818" i="7"/>
  <c r="M822" i="7"/>
  <c r="M826" i="7"/>
  <c r="M830" i="7"/>
  <c r="M834" i="7"/>
  <c r="M838" i="7"/>
  <c r="M842" i="7"/>
  <c r="M846" i="7"/>
  <c r="M850" i="7"/>
  <c r="M854" i="7"/>
  <c r="M858" i="7"/>
  <c r="M862" i="7"/>
  <c r="M866" i="7"/>
  <c r="M870" i="7"/>
  <c r="M874" i="7"/>
  <c r="M878" i="7"/>
  <c r="M882" i="7"/>
  <c r="M886" i="7"/>
  <c r="M890" i="7"/>
  <c r="M894" i="7"/>
  <c r="M898" i="7"/>
  <c r="M902" i="7"/>
  <c r="M906" i="7"/>
  <c r="M910" i="7"/>
  <c r="M914" i="7"/>
  <c r="M918" i="7"/>
  <c r="M922" i="7"/>
  <c r="M926" i="7"/>
  <c r="M930" i="7"/>
  <c r="M934" i="7"/>
  <c r="M938" i="7"/>
  <c r="M942" i="7"/>
  <c r="M946" i="7"/>
  <c r="M950" i="7"/>
  <c r="M954" i="7"/>
  <c r="M958" i="7"/>
  <c r="M962" i="7"/>
  <c r="M966" i="7"/>
  <c r="M970" i="7"/>
  <c r="M974" i="7"/>
  <c r="M978" i="7"/>
  <c r="M982" i="7"/>
  <c r="M986" i="7"/>
  <c r="M990" i="7"/>
  <c r="M994" i="7"/>
  <c r="M998" i="7"/>
  <c r="M1002" i="7"/>
  <c r="M1006" i="7"/>
  <c r="M1010" i="7"/>
  <c r="M1014" i="7"/>
  <c r="M1018" i="7"/>
  <c r="M1022" i="7"/>
  <c r="M1026" i="7"/>
  <c r="M1030" i="7"/>
  <c r="M1034" i="7"/>
  <c r="M1038" i="7"/>
  <c r="M1042" i="7"/>
  <c r="M1046" i="7"/>
  <c r="M1050" i="7"/>
  <c r="M1054" i="7"/>
  <c r="M1058" i="7"/>
  <c r="M1062" i="7"/>
  <c r="M1066" i="7"/>
  <c r="M1070" i="7"/>
  <c r="M1074" i="7"/>
  <c r="M1078" i="7"/>
  <c r="M1082" i="7"/>
  <c r="M1086" i="7"/>
  <c r="M1090" i="7"/>
  <c r="M1094" i="7"/>
  <c r="M1098" i="7"/>
  <c r="M1102" i="7"/>
  <c r="M1106" i="7"/>
  <c r="M1110" i="7"/>
  <c r="M1114" i="7"/>
  <c r="M1118" i="7"/>
  <c r="M1122" i="7"/>
  <c r="M1126" i="7"/>
  <c r="M1130" i="7"/>
  <c r="M1134" i="7"/>
  <c r="M1138" i="7"/>
  <c r="M1142" i="7"/>
  <c r="M1146" i="7"/>
  <c r="M1150" i="7"/>
  <c r="M1154" i="7"/>
  <c r="M1158" i="7"/>
  <c r="M1162" i="7"/>
  <c r="M1166" i="7"/>
  <c r="M1170" i="7"/>
  <c r="M1174" i="7"/>
  <c r="M1178" i="7"/>
  <c r="M1182" i="7"/>
  <c r="M1186" i="7"/>
  <c r="M1190" i="7"/>
  <c r="M1194" i="7"/>
  <c r="M1198" i="7"/>
  <c r="M1202" i="7"/>
  <c r="M1206" i="7"/>
  <c r="M1210" i="7"/>
  <c r="M1214" i="7"/>
  <c r="M1218" i="7"/>
  <c r="M1222" i="7"/>
  <c r="M1226" i="7"/>
  <c r="M1230" i="7"/>
  <c r="M1234" i="7"/>
  <c r="M1238" i="7"/>
  <c r="M1242" i="7"/>
  <c r="M1246" i="7"/>
  <c r="M1250" i="7"/>
  <c r="M1254" i="7"/>
  <c r="M1258" i="7"/>
  <c r="M1262" i="7"/>
  <c r="M1266" i="7"/>
  <c r="M1270" i="7"/>
  <c r="M1274" i="7"/>
  <c r="M1278" i="7"/>
  <c r="M1282" i="7"/>
  <c r="M1286" i="7"/>
  <c r="M1290" i="7"/>
  <c r="M1294" i="7"/>
  <c r="M1298" i="7"/>
  <c r="M1302" i="7"/>
  <c r="M1306" i="7"/>
  <c r="L8" i="7"/>
  <c r="L12" i="7"/>
  <c r="L16" i="7"/>
  <c r="L20" i="7"/>
  <c r="L24" i="7"/>
  <c r="L28" i="7"/>
  <c r="L32" i="7"/>
  <c r="L36" i="7"/>
  <c r="L40" i="7"/>
  <c r="L44" i="7"/>
  <c r="L48" i="7"/>
  <c r="L52" i="7"/>
  <c r="L56" i="7"/>
  <c r="L60" i="7"/>
  <c r="L64" i="7"/>
  <c r="L68" i="7"/>
  <c r="L72" i="7"/>
  <c r="L76" i="7"/>
  <c r="L80" i="7"/>
  <c r="L84" i="7"/>
  <c r="L88" i="7"/>
  <c r="L92" i="7"/>
  <c r="L96" i="7"/>
  <c r="L100" i="7"/>
  <c r="L104" i="7"/>
  <c r="L108" i="7"/>
  <c r="L112" i="7"/>
  <c r="L116" i="7"/>
  <c r="L120" i="7"/>
  <c r="L124" i="7"/>
  <c r="L128" i="7"/>
  <c r="L132" i="7"/>
  <c r="L136" i="7"/>
  <c r="L140" i="7"/>
  <c r="L144" i="7"/>
  <c r="L148" i="7"/>
  <c r="L152" i="7"/>
  <c r="L156" i="7"/>
  <c r="L160" i="7"/>
  <c r="L164" i="7"/>
  <c r="L168" i="7"/>
  <c r="L172" i="7"/>
  <c r="L176" i="7"/>
  <c r="L180" i="7"/>
  <c r="L184" i="7"/>
  <c r="L188" i="7"/>
  <c r="L192" i="7"/>
  <c r="L196" i="7"/>
  <c r="L200" i="7"/>
  <c r="L204" i="7"/>
  <c r="L208" i="7"/>
  <c r="L212" i="7"/>
  <c r="L216" i="7"/>
  <c r="L220" i="7"/>
  <c r="L224" i="7"/>
  <c r="L228" i="7"/>
  <c r="L232" i="7"/>
  <c r="L236" i="7"/>
  <c r="L240" i="7"/>
  <c r="L244" i="7"/>
  <c r="L248" i="7"/>
  <c r="L252" i="7"/>
  <c r="L256" i="7"/>
  <c r="L260" i="7"/>
  <c r="L264" i="7"/>
  <c r="L268" i="7"/>
  <c r="L272" i="7"/>
  <c r="L276" i="7"/>
  <c r="L280" i="7"/>
  <c r="L284" i="7"/>
  <c r="L288" i="7"/>
  <c r="L292" i="7"/>
  <c r="L296" i="7"/>
  <c r="L300" i="7"/>
  <c r="L304" i="7"/>
  <c r="L308" i="7"/>
  <c r="L312" i="7"/>
  <c r="L316" i="7"/>
  <c r="L320" i="7"/>
  <c r="L324" i="7"/>
  <c r="L328" i="7"/>
  <c r="L332" i="7"/>
  <c r="L336" i="7"/>
  <c r="L340" i="7"/>
  <c r="L344" i="7"/>
  <c r="L348" i="7"/>
  <c r="L352" i="7"/>
  <c r="L356" i="7"/>
  <c r="L360" i="7"/>
  <c r="L364" i="7"/>
  <c r="L368" i="7"/>
  <c r="L372" i="7"/>
  <c r="L376" i="7"/>
  <c r="L380" i="7"/>
  <c r="L384" i="7"/>
  <c r="L388" i="7"/>
  <c r="L392" i="7"/>
  <c r="L396" i="7"/>
  <c r="L400" i="7"/>
  <c r="L404" i="7"/>
  <c r="L408" i="7"/>
  <c r="L412" i="7"/>
  <c r="L416" i="7"/>
  <c r="L420" i="7"/>
  <c r="L424" i="7"/>
  <c r="L428" i="7"/>
  <c r="L432" i="7"/>
  <c r="L436" i="7"/>
  <c r="L440" i="7"/>
  <c r="L444" i="7"/>
  <c r="L448" i="7"/>
  <c r="L452" i="7"/>
  <c r="L456" i="7"/>
  <c r="L460" i="7"/>
  <c r="L464" i="7"/>
  <c r="L468" i="7"/>
  <c r="L472" i="7"/>
  <c r="L476" i="7"/>
  <c r="L480" i="7"/>
  <c r="L484" i="7"/>
  <c r="L488" i="7"/>
  <c r="L492" i="7"/>
  <c r="L496" i="7"/>
  <c r="L500" i="7"/>
  <c r="L504" i="7"/>
  <c r="L508" i="7"/>
  <c r="L512" i="7"/>
  <c r="L516" i="7"/>
  <c r="L520" i="7"/>
  <c r="L524" i="7"/>
  <c r="L528" i="7"/>
  <c r="L532" i="7"/>
  <c r="L536" i="7"/>
  <c r="L540" i="7"/>
  <c r="L544" i="7"/>
  <c r="L548" i="7"/>
  <c r="L552" i="7"/>
  <c r="L556" i="7"/>
  <c r="L560" i="7"/>
  <c r="L564" i="7"/>
  <c r="L568" i="7"/>
  <c r="L572" i="7"/>
  <c r="L576" i="7"/>
  <c r="L580" i="7"/>
  <c r="L584" i="7"/>
  <c r="L588" i="7"/>
  <c r="L592" i="7"/>
  <c r="L596" i="7"/>
  <c r="L600" i="7"/>
  <c r="L604" i="7"/>
  <c r="L608" i="7"/>
  <c r="L612" i="7"/>
  <c r="L616" i="7"/>
  <c r="L620" i="7"/>
  <c r="L624" i="7"/>
  <c r="L628" i="7"/>
  <c r="L632" i="7"/>
  <c r="L636" i="7"/>
  <c r="L640" i="7"/>
  <c r="L644" i="7"/>
  <c r="L648" i="7"/>
  <c r="L652" i="7"/>
  <c r="L656" i="7"/>
  <c r="L660" i="7"/>
  <c r="L664" i="7"/>
  <c r="L668" i="7"/>
  <c r="L672" i="7"/>
  <c r="L676" i="7"/>
  <c r="L680" i="7"/>
  <c r="L684" i="7"/>
  <c r="L688" i="7"/>
  <c r="L692" i="7"/>
  <c r="L696" i="7"/>
  <c r="L700" i="7"/>
  <c r="L704" i="7"/>
  <c r="L708" i="7"/>
  <c r="L712" i="7"/>
  <c r="L716" i="7"/>
  <c r="L720" i="7"/>
  <c r="L724" i="7"/>
  <c r="L728" i="7"/>
  <c r="L732" i="7"/>
  <c r="L736" i="7"/>
  <c r="L740" i="7"/>
  <c r="L744" i="7"/>
  <c r="L748" i="7"/>
  <c r="L752" i="7"/>
  <c r="L756" i="7"/>
  <c r="L760" i="7"/>
  <c r="L764" i="7"/>
  <c r="L768" i="7"/>
  <c r="L772" i="7"/>
  <c r="L776" i="7"/>
  <c r="L780" i="7"/>
  <c r="L784" i="7"/>
  <c r="L788" i="7"/>
  <c r="L792" i="7"/>
  <c r="L796" i="7"/>
  <c r="L800" i="7"/>
  <c r="L804" i="7"/>
  <c r="L808" i="7"/>
  <c r="L812" i="7"/>
  <c r="L816" i="7"/>
  <c r="L820" i="7"/>
  <c r="L824" i="7"/>
  <c r="L828" i="7"/>
  <c r="L832" i="7"/>
  <c r="L836" i="7"/>
  <c r="L840" i="7"/>
  <c r="L844" i="7"/>
  <c r="L848" i="7"/>
  <c r="L852" i="7"/>
  <c r="L856" i="7"/>
  <c r="L860" i="7"/>
  <c r="L864" i="7"/>
  <c r="L868" i="7"/>
  <c r="L872" i="7"/>
  <c r="L876" i="7"/>
  <c r="L880" i="7"/>
  <c r="L884" i="7"/>
  <c r="L888" i="7"/>
  <c r="L892" i="7"/>
  <c r="L896" i="7"/>
  <c r="L900" i="7"/>
  <c r="L904" i="7"/>
  <c r="L908" i="7"/>
  <c r="L912" i="7"/>
  <c r="L916" i="7"/>
  <c r="L920" i="7"/>
  <c r="L924" i="7"/>
  <c r="L928" i="7"/>
  <c r="L932" i="7"/>
  <c r="L936" i="7"/>
  <c r="L940" i="7"/>
  <c r="L944" i="7"/>
  <c r="L948" i="7"/>
  <c r="L952" i="7"/>
  <c r="L956" i="7"/>
  <c r="L960" i="7"/>
  <c r="L964" i="7"/>
  <c r="L968" i="7"/>
  <c r="L972" i="7"/>
  <c r="L976" i="7"/>
  <c r="L980" i="7"/>
  <c r="L984" i="7"/>
  <c r="L988" i="7"/>
  <c r="L992" i="7"/>
  <c r="L996" i="7"/>
  <c r="L1000" i="7"/>
  <c r="L1004" i="7"/>
  <c r="L1008" i="7"/>
  <c r="L1012" i="7"/>
  <c r="L1016" i="7"/>
  <c r="L1020" i="7"/>
  <c r="L1024" i="7"/>
  <c r="L1028" i="7"/>
  <c r="L1032" i="7"/>
  <c r="L1036" i="7"/>
  <c r="L1040" i="7"/>
  <c r="L1044" i="7"/>
  <c r="L1048" i="7"/>
  <c r="L1052" i="7"/>
  <c r="L1056" i="7"/>
  <c r="L1060" i="7"/>
  <c r="L1064" i="7"/>
  <c r="L1068" i="7"/>
  <c r="L1072" i="7"/>
  <c r="L1076" i="7"/>
  <c r="L1080" i="7"/>
  <c r="L1084" i="7"/>
  <c r="L1088" i="7"/>
  <c r="L1092" i="7"/>
  <c r="L1096" i="7"/>
  <c r="L1100" i="7"/>
  <c r="L1104" i="7"/>
  <c r="L1108" i="7"/>
  <c r="L1112" i="7"/>
  <c r="L1116" i="7"/>
  <c r="L1120" i="7"/>
  <c r="L1124" i="7"/>
  <c r="L1128" i="7"/>
  <c r="L1132" i="7"/>
  <c r="L1136" i="7"/>
  <c r="N993" i="7"/>
  <c r="N1009" i="7"/>
  <c r="N1025" i="7"/>
  <c r="N1037" i="7"/>
  <c r="N1041" i="7"/>
  <c r="N1045" i="7"/>
  <c r="N1049" i="7"/>
  <c r="N1053" i="7"/>
  <c r="N1057" i="7"/>
  <c r="N1061" i="7"/>
  <c r="N1065" i="7"/>
  <c r="N1069" i="7"/>
  <c r="N1073" i="7"/>
  <c r="N1077" i="7"/>
  <c r="N1081" i="7"/>
  <c r="N1085" i="7"/>
  <c r="N1089" i="7"/>
  <c r="N1093" i="7"/>
  <c r="N1097" i="7"/>
  <c r="N1101" i="7"/>
  <c r="N1105" i="7"/>
  <c r="N1109" i="7"/>
  <c r="N1113" i="7"/>
  <c r="N1117" i="7"/>
  <c r="N1121" i="7"/>
  <c r="N1125" i="7"/>
  <c r="N1129" i="7"/>
  <c r="N1133" i="7"/>
  <c r="N1137" i="7"/>
  <c r="N1141" i="7"/>
  <c r="N1145" i="7"/>
  <c r="N1149" i="7"/>
  <c r="N1153" i="7"/>
  <c r="N1157" i="7"/>
  <c r="N1161" i="7"/>
  <c r="N1165" i="7"/>
  <c r="N1169" i="7"/>
  <c r="N1173" i="7"/>
  <c r="N1177" i="7"/>
  <c r="N1181" i="7"/>
  <c r="N1185" i="7"/>
  <c r="N1189" i="7"/>
  <c r="N1193" i="7"/>
  <c r="N1197" i="7"/>
  <c r="N1201" i="7"/>
  <c r="N1205" i="7"/>
  <c r="N1209" i="7"/>
  <c r="N1213" i="7"/>
  <c r="N1217" i="7"/>
  <c r="N1221" i="7"/>
  <c r="N1225" i="7"/>
  <c r="N1229" i="7"/>
  <c r="N1233" i="7"/>
  <c r="N1237" i="7"/>
  <c r="N1241" i="7"/>
  <c r="N1245" i="7"/>
  <c r="N1249" i="7"/>
  <c r="N1253" i="7"/>
  <c r="N1257" i="7"/>
  <c r="N1261" i="7"/>
  <c r="N1265" i="7"/>
  <c r="N1269" i="7"/>
  <c r="N1273" i="7"/>
  <c r="N1277" i="7"/>
  <c r="N1281" i="7"/>
  <c r="N1285" i="7"/>
  <c r="N1289" i="7"/>
  <c r="N1293" i="7"/>
  <c r="N1297" i="7"/>
  <c r="N1301" i="7"/>
  <c r="N1305" i="7"/>
  <c r="M7" i="7"/>
  <c r="M11" i="7"/>
  <c r="M15" i="7"/>
  <c r="M19" i="7"/>
  <c r="M23" i="7"/>
  <c r="M27" i="7"/>
  <c r="M31" i="7"/>
  <c r="M35" i="7"/>
  <c r="M39" i="7"/>
  <c r="M43" i="7"/>
  <c r="M47" i="7"/>
  <c r="M51" i="7"/>
  <c r="M55" i="7"/>
  <c r="M59" i="7"/>
  <c r="M63" i="7"/>
  <c r="M67" i="7"/>
  <c r="M71" i="7"/>
  <c r="M75" i="7"/>
  <c r="M79" i="7"/>
  <c r="M83" i="7"/>
  <c r="M87" i="7"/>
  <c r="M91" i="7"/>
  <c r="M95" i="7"/>
  <c r="M99" i="7"/>
  <c r="M103" i="7"/>
  <c r="M107" i="7"/>
  <c r="M111" i="7"/>
  <c r="M115" i="7"/>
  <c r="M119" i="7"/>
  <c r="M123" i="7"/>
  <c r="M127" i="7"/>
  <c r="M131" i="7"/>
  <c r="M135" i="7"/>
  <c r="M139" i="7"/>
  <c r="M143" i="7"/>
  <c r="M147" i="7"/>
  <c r="M151" i="7"/>
  <c r="M155" i="7"/>
  <c r="M159" i="7"/>
  <c r="M163" i="7"/>
  <c r="M167" i="7"/>
  <c r="M171" i="7"/>
  <c r="M175" i="7"/>
  <c r="M179" i="7"/>
  <c r="M183" i="7"/>
  <c r="M187" i="7"/>
  <c r="M191" i="7"/>
  <c r="M195" i="7"/>
  <c r="M199" i="7"/>
  <c r="M203" i="7"/>
  <c r="M207" i="7"/>
  <c r="M211" i="7"/>
  <c r="M215" i="7"/>
  <c r="M219" i="7"/>
  <c r="M223" i="7"/>
  <c r="M227" i="7"/>
  <c r="M231" i="7"/>
  <c r="M235" i="7"/>
  <c r="M239" i="7"/>
  <c r="M243" i="7"/>
  <c r="M247" i="7"/>
  <c r="M251" i="7"/>
  <c r="M255" i="7"/>
  <c r="M259" i="7"/>
  <c r="M263" i="7"/>
  <c r="M267" i="7"/>
  <c r="M271" i="7"/>
  <c r="M275" i="7"/>
  <c r="M279" i="7"/>
  <c r="M283" i="7"/>
  <c r="M287" i="7"/>
  <c r="M291" i="7"/>
  <c r="M295" i="7"/>
  <c r="M299" i="7"/>
  <c r="M303" i="7"/>
  <c r="M307" i="7"/>
  <c r="M311" i="7"/>
  <c r="M315" i="7"/>
  <c r="M319" i="7"/>
  <c r="M323" i="7"/>
  <c r="M327" i="7"/>
  <c r="M331" i="7"/>
  <c r="M335" i="7"/>
  <c r="M339" i="7"/>
  <c r="M343" i="7"/>
  <c r="M347" i="7"/>
  <c r="M351" i="7"/>
  <c r="M355" i="7"/>
  <c r="M359" i="7"/>
  <c r="M363" i="7"/>
  <c r="M367" i="7"/>
  <c r="M371" i="7"/>
  <c r="M375" i="7"/>
  <c r="M379" i="7"/>
  <c r="M383" i="7"/>
  <c r="M387" i="7"/>
  <c r="M391" i="7"/>
  <c r="M395" i="7"/>
  <c r="M399" i="7"/>
  <c r="M403" i="7"/>
  <c r="M407" i="7"/>
  <c r="M411" i="7"/>
  <c r="M415" i="7"/>
  <c r="M419" i="7"/>
  <c r="M423" i="7"/>
  <c r="M427" i="7"/>
  <c r="M431" i="7"/>
  <c r="M435" i="7"/>
  <c r="M439" i="7"/>
  <c r="M443" i="7"/>
  <c r="M447" i="7"/>
  <c r="M451" i="7"/>
  <c r="M455" i="7"/>
  <c r="M459" i="7"/>
  <c r="M463" i="7"/>
  <c r="M467" i="7"/>
  <c r="M471" i="7"/>
  <c r="M475" i="7"/>
  <c r="M479" i="7"/>
  <c r="M483" i="7"/>
  <c r="M487" i="7"/>
  <c r="M491" i="7"/>
  <c r="M495" i="7"/>
  <c r="M499" i="7"/>
  <c r="M503" i="7"/>
  <c r="M507" i="7"/>
  <c r="M511" i="7"/>
  <c r="M515" i="7"/>
  <c r="M519" i="7"/>
  <c r="M523" i="7"/>
  <c r="M527" i="7"/>
  <c r="M531" i="7"/>
  <c r="M535" i="7"/>
  <c r="M539" i="7"/>
  <c r="M543" i="7"/>
  <c r="M547" i="7"/>
  <c r="M551" i="7"/>
  <c r="M555" i="7"/>
  <c r="M559" i="7"/>
  <c r="M563" i="7"/>
  <c r="M567" i="7"/>
  <c r="M571" i="7"/>
  <c r="M575" i="7"/>
  <c r="M579" i="7"/>
  <c r="M583" i="7"/>
  <c r="M587" i="7"/>
  <c r="M591" i="7"/>
  <c r="M595" i="7"/>
  <c r="M599" i="7"/>
  <c r="M603" i="7"/>
  <c r="M607" i="7"/>
  <c r="M611" i="7"/>
  <c r="M615" i="7"/>
  <c r="M619" i="7"/>
  <c r="M623" i="7"/>
  <c r="M627" i="7"/>
  <c r="M631" i="7"/>
  <c r="M635" i="7"/>
  <c r="M639" i="7"/>
  <c r="M643" i="7"/>
  <c r="M647" i="7"/>
  <c r="M651" i="7"/>
  <c r="M655" i="7"/>
  <c r="M659" i="7"/>
  <c r="M663" i="7"/>
  <c r="M667" i="7"/>
  <c r="M671" i="7"/>
  <c r="M675" i="7"/>
  <c r="M679" i="7"/>
  <c r="M683" i="7"/>
  <c r="M687" i="7"/>
  <c r="M691" i="7"/>
  <c r="M695" i="7"/>
  <c r="M699" i="7"/>
  <c r="M703" i="7"/>
  <c r="M707" i="7"/>
  <c r="M711" i="7"/>
  <c r="M715" i="7"/>
  <c r="M719" i="7"/>
  <c r="M723" i="7"/>
  <c r="M727" i="7"/>
  <c r="M731" i="7"/>
  <c r="M735" i="7"/>
  <c r="M739" i="7"/>
  <c r="M743" i="7"/>
  <c r="M747" i="7"/>
  <c r="M751" i="7"/>
  <c r="M755" i="7"/>
  <c r="M759" i="7"/>
  <c r="M763" i="7"/>
  <c r="M767" i="7"/>
  <c r="M771" i="7"/>
  <c r="M775" i="7"/>
  <c r="M779" i="7"/>
  <c r="M783" i="7"/>
  <c r="M787" i="7"/>
  <c r="M791" i="7"/>
  <c r="M795" i="7"/>
  <c r="M799" i="7"/>
  <c r="M803" i="7"/>
  <c r="M807" i="7"/>
  <c r="M811" i="7"/>
  <c r="M815" i="7"/>
  <c r="M819" i="7"/>
  <c r="M823" i="7"/>
  <c r="M827" i="7"/>
  <c r="M831" i="7"/>
  <c r="M835" i="7"/>
  <c r="M839" i="7"/>
  <c r="M843" i="7"/>
  <c r="M847" i="7"/>
  <c r="M851" i="7"/>
  <c r="M855" i="7"/>
  <c r="M859" i="7"/>
  <c r="M863" i="7"/>
  <c r="M867" i="7"/>
  <c r="M871" i="7"/>
  <c r="M875" i="7"/>
  <c r="M879" i="7"/>
  <c r="M883" i="7"/>
  <c r="M887" i="7"/>
  <c r="M891" i="7"/>
  <c r="M895" i="7"/>
  <c r="M899" i="7"/>
  <c r="M903" i="7"/>
  <c r="M907" i="7"/>
  <c r="M911" i="7"/>
  <c r="M915" i="7"/>
  <c r="M919" i="7"/>
  <c r="M923" i="7"/>
  <c r="M927" i="7"/>
  <c r="M931" i="7"/>
  <c r="M935" i="7"/>
  <c r="M939" i="7"/>
  <c r="M943" i="7"/>
  <c r="M947" i="7"/>
  <c r="M951" i="7"/>
  <c r="M955" i="7"/>
  <c r="M959" i="7"/>
  <c r="M963" i="7"/>
  <c r="M967" i="7"/>
  <c r="M971" i="7"/>
  <c r="M975" i="7"/>
  <c r="M979" i="7"/>
  <c r="M983" i="7"/>
  <c r="M987" i="7"/>
  <c r="M991" i="7"/>
  <c r="M995" i="7"/>
  <c r="M999" i="7"/>
  <c r="M1003" i="7"/>
  <c r="M1007" i="7"/>
  <c r="M1011" i="7"/>
  <c r="M1015" i="7"/>
  <c r="M1019" i="7"/>
  <c r="M1023" i="7"/>
  <c r="M1027" i="7"/>
  <c r="M1031" i="7"/>
  <c r="M1035" i="7"/>
  <c r="M1039" i="7"/>
  <c r="M1043" i="7"/>
  <c r="M1047" i="7"/>
  <c r="M1051" i="7"/>
  <c r="M1055" i="7"/>
  <c r="M1059" i="7"/>
  <c r="M1063" i="7"/>
  <c r="M1067" i="7"/>
  <c r="M1071" i="7"/>
  <c r="M1075" i="7"/>
  <c r="M1079" i="7"/>
  <c r="M1083" i="7"/>
  <c r="M1087" i="7"/>
  <c r="M1091" i="7"/>
  <c r="M1095" i="7"/>
  <c r="M1099" i="7"/>
  <c r="M1103" i="7"/>
  <c r="M1107" i="7"/>
  <c r="M1111" i="7"/>
  <c r="M1115" i="7"/>
  <c r="M1119" i="7"/>
  <c r="M1123" i="7"/>
  <c r="M1127" i="7"/>
  <c r="M1131" i="7"/>
  <c r="M1135" i="7"/>
  <c r="M1139" i="7"/>
  <c r="M1143" i="7"/>
  <c r="M1147" i="7"/>
  <c r="M1151" i="7"/>
  <c r="M1155" i="7"/>
  <c r="M1159" i="7"/>
  <c r="M1163" i="7"/>
  <c r="M1167" i="7"/>
  <c r="M1171" i="7"/>
  <c r="M1175" i="7"/>
  <c r="M1179" i="7"/>
  <c r="M1183" i="7"/>
  <c r="M1187" i="7"/>
  <c r="M1191" i="7"/>
  <c r="M1195" i="7"/>
  <c r="M1199" i="7"/>
  <c r="M1203" i="7"/>
  <c r="M1207" i="7"/>
  <c r="M1211" i="7"/>
  <c r="M1215" i="7"/>
  <c r="M1219" i="7"/>
  <c r="M1223" i="7"/>
  <c r="M1227" i="7"/>
  <c r="M1231" i="7"/>
  <c r="M1235" i="7"/>
  <c r="M1239" i="7"/>
  <c r="M1243" i="7"/>
  <c r="M1247" i="7"/>
  <c r="M1251" i="7"/>
  <c r="M1255" i="7"/>
  <c r="M1259" i="7"/>
  <c r="M1263" i="7"/>
  <c r="M1267" i="7"/>
  <c r="M1271" i="7"/>
  <c r="M1275" i="7"/>
  <c r="M1279" i="7"/>
  <c r="M1283" i="7"/>
  <c r="M1287" i="7"/>
  <c r="M1291" i="7"/>
  <c r="M1295" i="7"/>
  <c r="M1299" i="7"/>
  <c r="M1303" i="7"/>
  <c r="M1307" i="7"/>
  <c r="L9" i="7"/>
  <c r="L13" i="7"/>
  <c r="L17" i="7"/>
  <c r="L21" i="7"/>
  <c r="L25" i="7"/>
  <c r="L29" i="7"/>
  <c r="L33" i="7"/>
  <c r="L37" i="7"/>
  <c r="L41" i="7"/>
  <c r="L45" i="7"/>
  <c r="L49" i="7"/>
  <c r="L53" i="7"/>
  <c r="L57" i="7"/>
  <c r="L61" i="7"/>
  <c r="L65" i="7"/>
  <c r="L69" i="7"/>
  <c r="L73" i="7"/>
  <c r="L77" i="7"/>
  <c r="L81" i="7"/>
  <c r="L85" i="7"/>
  <c r="L89" i="7"/>
  <c r="L93" i="7"/>
  <c r="L97" i="7"/>
  <c r="L101" i="7"/>
  <c r="L105" i="7"/>
  <c r="L109" i="7"/>
  <c r="L113" i="7"/>
  <c r="L117" i="7"/>
  <c r="L121" i="7"/>
  <c r="L125" i="7"/>
  <c r="L129" i="7"/>
  <c r="L133" i="7"/>
  <c r="L137" i="7"/>
  <c r="L141" i="7"/>
  <c r="L145" i="7"/>
  <c r="L149" i="7"/>
  <c r="L153" i="7"/>
  <c r="L157" i="7"/>
  <c r="L161" i="7"/>
  <c r="L165" i="7"/>
  <c r="L169" i="7"/>
  <c r="L173" i="7"/>
  <c r="L177" i="7"/>
  <c r="L181" i="7"/>
  <c r="L185" i="7"/>
  <c r="L189" i="7"/>
  <c r="L193" i="7"/>
  <c r="L197" i="7"/>
  <c r="L201" i="7"/>
  <c r="L205" i="7"/>
  <c r="L209" i="7"/>
  <c r="L213" i="7"/>
  <c r="L217" i="7"/>
  <c r="L221" i="7"/>
  <c r="L225" i="7"/>
  <c r="L229" i="7"/>
  <c r="L233" i="7"/>
  <c r="L237" i="7"/>
  <c r="L241" i="7"/>
  <c r="L245" i="7"/>
  <c r="L249" i="7"/>
  <c r="L253" i="7"/>
  <c r="L257" i="7"/>
  <c r="L261" i="7"/>
  <c r="L265" i="7"/>
  <c r="L269" i="7"/>
  <c r="L273" i="7"/>
  <c r="L277" i="7"/>
  <c r="L281" i="7"/>
  <c r="L285" i="7"/>
  <c r="L289" i="7"/>
  <c r="L293" i="7"/>
  <c r="L297" i="7"/>
  <c r="L301" i="7"/>
  <c r="L305" i="7"/>
  <c r="L309" i="7"/>
  <c r="L313" i="7"/>
  <c r="L317" i="7"/>
  <c r="L321" i="7"/>
  <c r="L325" i="7"/>
  <c r="L329" i="7"/>
  <c r="L333" i="7"/>
  <c r="L337" i="7"/>
  <c r="L341" i="7"/>
  <c r="L345" i="7"/>
  <c r="L349" i="7"/>
  <c r="L353" i="7"/>
  <c r="L357" i="7"/>
  <c r="L361" i="7"/>
  <c r="L365" i="7"/>
  <c r="L369" i="7"/>
  <c r="L373" i="7"/>
  <c r="L377" i="7"/>
  <c r="L381" i="7"/>
  <c r="L385" i="7"/>
  <c r="L389" i="7"/>
  <c r="L393" i="7"/>
  <c r="L397" i="7"/>
  <c r="L401" i="7"/>
  <c r="L405" i="7"/>
  <c r="L409" i="7"/>
  <c r="L413" i="7"/>
  <c r="L417" i="7"/>
  <c r="L421" i="7"/>
  <c r="L425" i="7"/>
  <c r="L429" i="7"/>
  <c r="L433" i="7"/>
  <c r="L437" i="7"/>
  <c r="L441" i="7"/>
  <c r="L445" i="7"/>
  <c r="L449" i="7"/>
  <c r="L453" i="7"/>
  <c r="L457" i="7"/>
  <c r="L461" i="7"/>
  <c r="L465" i="7"/>
  <c r="L469" i="7"/>
  <c r="L473" i="7"/>
  <c r="L477" i="7"/>
  <c r="L481" i="7"/>
  <c r="L485" i="7"/>
  <c r="L489" i="7"/>
  <c r="L493" i="7"/>
  <c r="L497" i="7"/>
  <c r="L501" i="7"/>
  <c r="L505" i="7"/>
  <c r="L509" i="7"/>
  <c r="L513" i="7"/>
  <c r="L517" i="7"/>
  <c r="L521" i="7"/>
  <c r="L525" i="7"/>
  <c r="L529" i="7"/>
  <c r="L533" i="7"/>
  <c r="L537" i="7"/>
  <c r="L541" i="7"/>
  <c r="L545" i="7"/>
  <c r="L549" i="7"/>
  <c r="L553" i="7"/>
  <c r="L557" i="7"/>
  <c r="L561" i="7"/>
  <c r="L565" i="7"/>
  <c r="L569" i="7"/>
  <c r="L573" i="7"/>
  <c r="L577" i="7"/>
  <c r="L581" i="7"/>
  <c r="L585" i="7"/>
  <c r="L589" i="7"/>
  <c r="L593" i="7"/>
  <c r="L597" i="7"/>
  <c r="L601" i="7"/>
  <c r="L605" i="7"/>
  <c r="L609" i="7"/>
  <c r="L613" i="7"/>
  <c r="L617" i="7"/>
  <c r="L621" i="7"/>
  <c r="L625" i="7"/>
  <c r="L629" i="7"/>
  <c r="L633" i="7"/>
  <c r="L637" i="7"/>
  <c r="L641" i="7"/>
  <c r="L645" i="7"/>
  <c r="L649" i="7"/>
  <c r="L653" i="7"/>
  <c r="L657" i="7"/>
  <c r="L661" i="7"/>
  <c r="L665" i="7"/>
  <c r="L669" i="7"/>
  <c r="L673" i="7"/>
  <c r="L677" i="7"/>
  <c r="L681" i="7"/>
  <c r="L685" i="7"/>
  <c r="L689" i="7"/>
  <c r="L693" i="7"/>
  <c r="L697" i="7"/>
  <c r="L701" i="7"/>
  <c r="L705" i="7"/>
  <c r="L709" i="7"/>
  <c r="L713" i="7"/>
  <c r="L717" i="7"/>
  <c r="L721" i="7"/>
  <c r="L725" i="7"/>
  <c r="L729" i="7"/>
  <c r="L733" i="7"/>
  <c r="L737" i="7"/>
  <c r="L741" i="7"/>
  <c r="L745" i="7"/>
  <c r="L749" i="7"/>
  <c r="L753" i="7"/>
  <c r="L757" i="7"/>
  <c r="L761" i="7"/>
  <c r="L765" i="7"/>
  <c r="L769" i="7"/>
  <c r="L773" i="7"/>
  <c r="L777" i="7"/>
  <c r="L781" i="7"/>
  <c r="L785" i="7"/>
  <c r="L789" i="7"/>
  <c r="L793" i="7"/>
  <c r="L797" i="7"/>
  <c r="L801" i="7"/>
  <c r="L805" i="7"/>
  <c r="L809" i="7"/>
  <c r="L813" i="7"/>
  <c r="L817" i="7"/>
  <c r="L821" i="7"/>
  <c r="L825" i="7"/>
  <c r="L829" i="7"/>
  <c r="L833" i="7"/>
  <c r="L837" i="7"/>
  <c r="L841" i="7"/>
  <c r="L845" i="7"/>
  <c r="L849" i="7"/>
  <c r="L853" i="7"/>
  <c r="L857" i="7"/>
  <c r="L861" i="7"/>
  <c r="L865" i="7"/>
  <c r="L869" i="7"/>
  <c r="L873" i="7"/>
  <c r="L877" i="7"/>
  <c r="L881" i="7"/>
  <c r="L885" i="7"/>
  <c r="L889" i="7"/>
  <c r="L893" i="7"/>
  <c r="L897" i="7"/>
  <c r="L901" i="7"/>
  <c r="L905" i="7"/>
  <c r="L909" i="7"/>
  <c r="L913" i="7"/>
  <c r="L917" i="7"/>
  <c r="L921" i="7"/>
  <c r="L925" i="7"/>
  <c r="L929" i="7"/>
  <c r="L933" i="7"/>
  <c r="L937" i="7"/>
  <c r="L941" i="7"/>
  <c r="L945" i="7"/>
  <c r="L949" i="7"/>
  <c r="L953" i="7"/>
  <c r="L957" i="7"/>
  <c r="L961" i="7"/>
  <c r="L965" i="7"/>
  <c r="L969" i="7"/>
  <c r="L973" i="7"/>
  <c r="L977" i="7"/>
  <c r="L981" i="7"/>
  <c r="L985" i="7"/>
  <c r="L989" i="7"/>
  <c r="L993" i="7"/>
  <c r="L997" i="7"/>
  <c r="L1001" i="7"/>
  <c r="L1005" i="7"/>
  <c r="L1009" i="7"/>
  <c r="L1013" i="7"/>
  <c r="L1017" i="7"/>
  <c r="L1021" i="7"/>
  <c r="L1025" i="7"/>
  <c r="L1029" i="7"/>
  <c r="L1033" i="7"/>
  <c r="L1037" i="7"/>
  <c r="L1041" i="7"/>
  <c r="L1045" i="7"/>
  <c r="L1049" i="7"/>
  <c r="L1053" i="7"/>
  <c r="L1057" i="7"/>
  <c r="L1061" i="7"/>
  <c r="L1065" i="7"/>
  <c r="L1069" i="7"/>
  <c r="L1073" i="7"/>
  <c r="L1077" i="7"/>
  <c r="L1081" i="7"/>
  <c r="L1085" i="7"/>
  <c r="L1089" i="7"/>
  <c r="L1093" i="7"/>
  <c r="L1097" i="7"/>
  <c r="L1101" i="7"/>
  <c r="L1105" i="7"/>
  <c r="L1109" i="7"/>
  <c r="L1113" i="7"/>
  <c r="L1117" i="7"/>
  <c r="L1121" i="7"/>
  <c r="L1125" i="7"/>
  <c r="L1129" i="7"/>
  <c r="L1133" i="7"/>
  <c r="L1137" i="7"/>
  <c r="L1141" i="7"/>
  <c r="L1145" i="7"/>
  <c r="N997" i="7"/>
  <c r="N1013" i="7"/>
  <c r="N1029" i="7"/>
  <c r="N1038" i="7"/>
  <c r="N1042" i="7"/>
  <c r="N1046" i="7"/>
  <c r="N1050" i="7"/>
  <c r="N1054" i="7"/>
  <c r="N1058" i="7"/>
  <c r="N1062" i="7"/>
  <c r="N1066" i="7"/>
  <c r="N1070" i="7"/>
  <c r="N1074" i="7"/>
  <c r="N1078" i="7"/>
  <c r="N1082" i="7"/>
  <c r="N1086" i="7"/>
  <c r="N1090" i="7"/>
  <c r="N1094" i="7"/>
  <c r="N1098" i="7"/>
  <c r="N1102" i="7"/>
  <c r="N1106" i="7"/>
  <c r="N1110" i="7"/>
  <c r="N1114" i="7"/>
  <c r="N1118" i="7"/>
  <c r="N1122" i="7"/>
  <c r="N1126" i="7"/>
  <c r="N1130" i="7"/>
  <c r="N1134" i="7"/>
  <c r="N1138" i="7"/>
  <c r="N1142" i="7"/>
  <c r="N1146" i="7"/>
  <c r="N1150" i="7"/>
  <c r="N1154" i="7"/>
  <c r="N1158" i="7"/>
  <c r="N1162" i="7"/>
  <c r="N1166" i="7"/>
  <c r="N1170" i="7"/>
  <c r="N1174" i="7"/>
  <c r="N1178" i="7"/>
  <c r="N1182" i="7"/>
  <c r="N1186" i="7"/>
  <c r="N1190" i="7"/>
  <c r="N1194" i="7"/>
  <c r="N1198" i="7"/>
  <c r="N1202" i="7"/>
  <c r="N1206" i="7"/>
  <c r="N1210" i="7"/>
  <c r="N1214" i="7"/>
  <c r="N1218" i="7"/>
  <c r="N1222" i="7"/>
  <c r="N1226" i="7"/>
  <c r="N1230" i="7"/>
  <c r="N1234" i="7"/>
  <c r="N1238" i="7"/>
  <c r="N1242" i="7"/>
  <c r="N1246" i="7"/>
  <c r="N1250" i="7"/>
  <c r="N1254" i="7"/>
  <c r="N1258" i="7"/>
  <c r="N1262" i="7"/>
  <c r="N1266" i="7"/>
  <c r="N1270" i="7"/>
  <c r="N1274" i="7"/>
  <c r="N1278" i="7"/>
  <c r="N1282" i="7"/>
  <c r="N1286" i="7"/>
  <c r="N1290" i="7"/>
  <c r="N1294" i="7"/>
  <c r="N1298" i="7"/>
  <c r="N1302" i="7"/>
  <c r="N1306" i="7"/>
  <c r="M8" i="7"/>
  <c r="M12" i="7"/>
  <c r="M16" i="7"/>
  <c r="M20" i="7"/>
  <c r="M24" i="7"/>
  <c r="M28" i="7"/>
  <c r="M32" i="7"/>
  <c r="M36" i="7"/>
  <c r="M40" i="7"/>
  <c r="M44" i="7"/>
  <c r="M48" i="7"/>
  <c r="M52" i="7"/>
  <c r="M56" i="7"/>
  <c r="M60" i="7"/>
  <c r="M64" i="7"/>
  <c r="M68" i="7"/>
  <c r="M72" i="7"/>
  <c r="M76" i="7"/>
  <c r="M80" i="7"/>
  <c r="M84" i="7"/>
  <c r="M88" i="7"/>
  <c r="M92" i="7"/>
  <c r="M96" i="7"/>
  <c r="M100" i="7"/>
  <c r="M104" i="7"/>
  <c r="M108" i="7"/>
  <c r="M112" i="7"/>
  <c r="M116" i="7"/>
  <c r="M120" i="7"/>
  <c r="M124" i="7"/>
  <c r="M128" i="7"/>
  <c r="M132" i="7"/>
  <c r="M136" i="7"/>
  <c r="M140" i="7"/>
  <c r="M144" i="7"/>
  <c r="M148" i="7"/>
  <c r="M152" i="7"/>
  <c r="M156" i="7"/>
  <c r="M160" i="7"/>
  <c r="M164" i="7"/>
  <c r="M168" i="7"/>
  <c r="M172" i="7"/>
  <c r="M176" i="7"/>
  <c r="M180" i="7"/>
  <c r="M184" i="7"/>
  <c r="M188" i="7"/>
  <c r="M192" i="7"/>
  <c r="M196" i="7"/>
  <c r="M200" i="7"/>
  <c r="M204" i="7"/>
  <c r="M208" i="7"/>
  <c r="M212" i="7"/>
  <c r="M216" i="7"/>
  <c r="M220" i="7"/>
  <c r="M224" i="7"/>
  <c r="M228" i="7"/>
  <c r="M232" i="7"/>
  <c r="M236" i="7"/>
  <c r="M240" i="7"/>
  <c r="M244" i="7"/>
  <c r="M248" i="7"/>
  <c r="M252" i="7"/>
  <c r="M256" i="7"/>
  <c r="M260" i="7"/>
  <c r="M264" i="7"/>
  <c r="M268" i="7"/>
  <c r="M272" i="7"/>
  <c r="M276" i="7"/>
  <c r="M280" i="7"/>
  <c r="M284" i="7"/>
  <c r="M288" i="7"/>
  <c r="M292" i="7"/>
  <c r="M296" i="7"/>
  <c r="M300" i="7"/>
  <c r="M304" i="7"/>
  <c r="M308" i="7"/>
  <c r="M312" i="7"/>
  <c r="M316" i="7"/>
  <c r="M320" i="7"/>
  <c r="M324" i="7"/>
  <c r="M328" i="7"/>
  <c r="M332" i="7"/>
  <c r="M336" i="7"/>
  <c r="M340" i="7"/>
  <c r="M344" i="7"/>
  <c r="M348" i="7"/>
  <c r="M352" i="7"/>
  <c r="M356" i="7"/>
  <c r="M360" i="7"/>
  <c r="M364" i="7"/>
  <c r="M368" i="7"/>
  <c r="M372" i="7"/>
  <c r="M376" i="7"/>
  <c r="M380" i="7"/>
  <c r="M384" i="7"/>
  <c r="M388" i="7"/>
  <c r="M392" i="7"/>
  <c r="M396" i="7"/>
  <c r="M400" i="7"/>
  <c r="M404" i="7"/>
  <c r="M408" i="7"/>
  <c r="M412" i="7"/>
  <c r="M416" i="7"/>
  <c r="M420" i="7"/>
  <c r="M424" i="7"/>
  <c r="M428" i="7"/>
  <c r="M432" i="7"/>
  <c r="M436" i="7"/>
  <c r="M440" i="7"/>
  <c r="M444" i="7"/>
  <c r="M448" i="7"/>
  <c r="M452" i="7"/>
  <c r="M456" i="7"/>
  <c r="M460" i="7"/>
  <c r="M464" i="7"/>
  <c r="M468" i="7"/>
  <c r="M472" i="7"/>
  <c r="M476" i="7"/>
  <c r="M480" i="7"/>
  <c r="M484" i="7"/>
  <c r="M488" i="7"/>
  <c r="M492" i="7"/>
  <c r="M496" i="7"/>
  <c r="M500" i="7"/>
  <c r="M504" i="7"/>
  <c r="M508" i="7"/>
  <c r="M512" i="7"/>
  <c r="M516" i="7"/>
  <c r="M520" i="7"/>
  <c r="M524" i="7"/>
  <c r="M528" i="7"/>
  <c r="M532" i="7"/>
  <c r="M536" i="7"/>
  <c r="M540" i="7"/>
  <c r="M544" i="7"/>
  <c r="M548" i="7"/>
  <c r="M552" i="7"/>
  <c r="M556" i="7"/>
  <c r="M560" i="7"/>
  <c r="M564" i="7"/>
  <c r="M568" i="7"/>
  <c r="M572" i="7"/>
  <c r="M576" i="7"/>
  <c r="M580" i="7"/>
  <c r="M584" i="7"/>
  <c r="M588" i="7"/>
  <c r="M592" i="7"/>
  <c r="M596" i="7"/>
  <c r="M600" i="7"/>
  <c r="M604" i="7"/>
  <c r="M608" i="7"/>
  <c r="M612" i="7"/>
  <c r="M616" i="7"/>
  <c r="M620" i="7"/>
  <c r="M624" i="7"/>
  <c r="M628" i="7"/>
  <c r="M632" i="7"/>
  <c r="M636" i="7"/>
  <c r="M640" i="7"/>
  <c r="M644" i="7"/>
  <c r="M648" i="7"/>
  <c r="M652" i="7"/>
  <c r="M656" i="7"/>
  <c r="M660" i="7"/>
  <c r="M664" i="7"/>
  <c r="M668" i="7"/>
  <c r="M672" i="7"/>
  <c r="M676" i="7"/>
  <c r="M680" i="7"/>
  <c r="M684" i="7"/>
  <c r="M688" i="7"/>
  <c r="M692" i="7"/>
  <c r="M696" i="7"/>
  <c r="M700" i="7"/>
  <c r="M704" i="7"/>
  <c r="M708" i="7"/>
  <c r="M712" i="7"/>
  <c r="M716" i="7"/>
  <c r="M720" i="7"/>
  <c r="M724" i="7"/>
  <c r="M728" i="7"/>
  <c r="M732" i="7"/>
  <c r="M736" i="7"/>
  <c r="M740" i="7"/>
  <c r="M744" i="7"/>
  <c r="M748" i="7"/>
  <c r="M752" i="7"/>
  <c r="M756" i="7"/>
  <c r="M760" i="7"/>
  <c r="M764" i="7"/>
  <c r="M768" i="7"/>
  <c r="M772" i="7"/>
  <c r="M776" i="7"/>
  <c r="M780" i="7"/>
  <c r="M784" i="7"/>
  <c r="M788" i="7"/>
  <c r="M792" i="7"/>
  <c r="M796" i="7"/>
  <c r="M800" i="7"/>
  <c r="M804" i="7"/>
  <c r="M808" i="7"/>
  <c r="M812" i="7"/>
  <c r="M816" i="7"/>
  <c r="M820" i="7"/>
  <c r="M824" i="7"/>
  <c r="M828" i="7"/>
  <c r="M832" i="7"/>
  <c r="M836" i="7"/>
  <c r="M840" i="7"/>
  <c r="M844" i="7"/>
  <c r="M848" i="7"/>
  <c r="M852" i="7"/>
  <c r="M856" i="7"/>
  <c r="M860" i="7"/>
  <c r="M864" i="7"/>
  <c r="M868" i="7"/>
  <c r="M872" i="7"/>
  <c r="M876" i="7"/>
  <c r="M880" i="7"/>
  <c r="M884" i="7"/>
  <c r="M888" i="7"/>
  <c r="M892" i="7"/>
  <c r="M896" i="7"/>
  <c r="M900" i="7"/>
  <c r="M904" i="7"/>
  <c r="M908" i="7"/>
  <c r="M912" i="7"/>
  <c r="M916" i="7"/>
  <c r="M920" i="7"/>
  <c r="M924" i="7"/>
  <c r="M928" i="7"/>
  <c r="M932" i="7"/>
  <c r="M936" i="7"/>
  <c r="M940" i="7"/>
  <c r="M944" i="7"/>
  <c r="M948" i="7"/>
  <c r="M952" i="7"/>
  <c r="M956" i="7"/>
  <c r="M960" i="7"/>
  <c r="M964" i="7"/>
  <c r="M968" i="7"/>
  <c r="M972" i="7"/>
  <c r="M976" i="7"/>
  <c r="M980" i="7"/>
  <c r="M984" i="7"/>
  <c r="M988" i="7"/>
  <c r="M992" i="7"/>
  <c r="M996" i="7"/>
  <c r="M1000" i="7"/>
  <c r="M1004" i="7"/>
  <c r="M1008" i="7"/>
  <c r="M1012" i="7"/>
  <c r="M1016" i="7"/>
  <c r="M1020" i="7"/>
  <c r="M1024" i="7"/>
  <c r="M1028" i="7"/>
  <c r="M1032" i="7"/>
  <c r="M1036" i="7"/>
  <c r="M1040" i="7"/>
  <c r="M1044" i="7"/>
  <c r="M1048" i="7"/>
  <c r="M1052" i="7"/>
  <c r="M1056" i="7"/>
  <c r="M1060" i="7"/>
  <c r="M1064" i="7"/>
  <c r="M1068" i="7"/>
  <c r="M1072" i="7"/>
  <c r="M1076" i="7"/>
  <c r="M1080" i="7"/>
  <c r="M1084" i="7"/>
  <c r="M1088" i="7"/>
  <c r="M1092" i="7"/>
  <c r="M1096" i="7"/>
  <c r="M1100" i="7"/>
  <c r="M1104" i="7"/>
  <c r="M1108" i="7"/>
  <c r="M1112" i="7"/>
  <c r="M1116" i="7"/>
  <c r="M1120" i="7"/>
  <c r="M1124" i="7"/>
  <c r="M1128" i="7"/>
  <c r="M1132" i="7"/>
  <c r="M1136" i="7"/>
  <c r="M1140" i="7"/>
  <c r="M1144" i="7"/>
  <c r="M1148" i="7"/>
  <c r="M1152" i="7"/>
  <c r="M1156" i="7"/>
  <c r="M1160" i="7"/>
  <c r="M1164" i="7"/>
  <c r="M1168" i="7"/>
  <c r="M1172" i="7"/>
  <c r="M1176" i="7"/>
  <c r="M1180" i="7"/>
  <c r="M1184" i="7"/>
  <c r="M1188" i="7"/>
  <c r="M1192" i="7"/>
  <c r="M1196" i="7"/>
  <c r="M1200" i="7"/>
  <c r="M1204" i="7"/>
  <c r="M1208" i="7"/>
  <c r="M1212" i="7"/>
  <c r="M1216" i="7"/>
  <c r="M1220" i="7"/>
  <c r="M1224" i="7"/>
  <c r="M1228" i="7"/>
  <c r="M1232" i="7"/>
  <c r="M1236" i="7"/>
  <c r="M1240" i="7"/>
  <c r="M1244" i="7"/>
  <c r="M1248" i="7"/>
  <c r="M1252" i="7"/>
  <c r="M1256" i="7"/>
  <c r="M1260" i="7"/>
  <c r="M1264" i="7"/>
  <c r="M1268" i="7"/>
  <c r="M1272" i="7"/>
  <c r="M1276" i="7"/>
  <c r="M1280" i="7"/>
  <c r="M1284" i="7"/>
  <c r="M1288" i="7"/>
  <c r="M1292" i="7"/>
  <c r="M1296" i="7"/>
  <c r="M1300" i="7"/>
  <c r="M1304" i="7"/>
  <c r="M1308" i="7"/>
  <c r="L10" i="7"/>
  <c r="L14" i="7"/>
  <c r="L18" i="7"/>
  <c r="L22" i="7"/>
  <c r="L26" i="7"/>
  <c r="L30" i="7"/>
  <c r="L34" i="7"/>
  <c r="L38" i="7"/>
  <c r="L42" i="7"/>
  <c r="L46" i="7"/>
  <c r="L50" i="7"/>
  <c r="L54" i="7"/>
  <c r="L58" i="7"/>
  <c r="L62" i="7"/>
  <c r="L66" i="7"/>
  <c r="L70" i="7"/>
  <c r="L74" i="7"/>
  <c r="L78" i="7"/>
  <c r="L82" i="7"/>
  <c r="L86" i="7"/>
  <c r="L90" i="7"/>
  <c r="L94" i="7"/>
  <c r="L98" i="7"/>
  <c r="L102" i="7"/>
  <c r="L106" i="7"/>
  <c r="L110" i="7"/>
  <c r="L114" i="7"/>
  <c r="L118" i="7"/>
  <c r="L122" i="7"/>
  <c r="L126" i="7"/>
  <c r="L130" i="7"/>
  <c r="L134" i="7"/>
  <c r="L138" i="7"/>
  <c r="L142" i="7"/>
  <c r="L146" i="7"/>
  <c r="L150" i="7"/>
  <c r="L154" i="7"/>
  <c r="L158" i="7"/>
  <c r="L162" i="7"/>
  <c r="L166" i="7"/>
  <c r="L170" i="7"/>
  <c r="L174" i="7"/>
  <c r="L178" i="7"/>
  <c r="L182" i="7"/>
  <c r="L186" i="7"/>
  <c r="L190" i="7"/>
  <c r="L194" i="7"/>
  <c r="L198" i="7"/>
  <c r="L202" i="7"/>
  <c r="L206" i="7"/>
  <c r="L210" i="7"/>
  <c r="L214" i="7"/>
  <c r="L218" i="7"/>
  <c r="L222" i="7"/>
  <c r="L226" i="7"/>
  <c r="L230" i="7"/>
  <c r="L234" i="7"/>
  <c r="L238" i="7"/>
  <c r="L242" i="7"/>
  <c r="L246" i="7"/>
  <c r="L250" i="7"/>
  <c r="L254" i="7"/>
  <c r="L258" i="7"/>
  <c r="L262" i="7"/>
  <c r="L266" i="7"/>
  <c r="L270" i="7"/>
  <c r="L274" i="7"/>
  <c r="L278" i="7"/>
  <c r="L282" i="7"/>
  <c r="L286" i="7"/>
  <c r="L290" i="7"/>
  <c r="L294" i="7"/>
  <c r="L298" i="7"/>
  <c r="L302" i="7"/>
  <c r="L306" i="7"/>
  <c r="L310" i="7"/>
  <c r="L314" i="7"/>
  <c r="L318" i="7"/>
  <c r="L322" i="7"/>
  <c r="L326" i="7"/>
  <c r="L330" i="7"/>
  <c r="L334" i="7"/>
  <c r="L338" i="7"/>
  <c r="L342" i="7"/>
  <c r="L346" i="7"/>
  <c r="L350" i="7"/>
  <c r="L354" i="7"/>
  <c r="L358" i="7"/>
  <c r="L362" i="7"/>
  <c r="L366" i="7"/>
  <c r="L370" i="7"/>
  <c r="L374" i="7"/>
  <c r="L378" i="7"/>
  <c r="L382" i="7"/>
  <c r="L386" i="7"/>
  <c r="L390" i="7"/>
  <c r="L394" i="7"/>
  <c r="L398" i="7"/>
  <c r="L402" i="7"/>
  <c r="L406" i="7"/>
  <c r="L410" i="7"/>
  <c r="L414" i="7"/>
  <c r="L418" i="7"/>
  <c r="L422" i="7"/>
  <c r="L426" i="7"/>
  <c r="L430" i="7"/>
  <c r="L434" i="7"/>
  <c r="L438" i="7"/>
  <c r="L442" i="7"/>
  <c r="L446" i="7"/>
  <c r="L450" i="7"/>
  <c r="L454" i="7"/>
  <c r="L458" i="7"/>
  <c r="L462" i="7"/>
  <c r="L466" i="7"/>
  <c r="L470" i="7"/>
  <c r="L474" i="7"/>
  <c r="L478" i="7"/>
  <c r="L482" i="7"/>
  <c r="L486" i="7"/>
  <c r="L490" i="7"/>
  <c r="L494" i="7"/>
  <c r="L498" i="7"/>
  <c r="L502" i="7"/>
  <c r="L506" i="7"/>
  <c r="L510" i="7"/>
  <c r="L514" i="7"/>
  <c r="L518" i="7"/>
  <c r="L522" i="7"/>
  <c r="L526" i="7"/>
  <c r="L530" i="7"/>
  <c r="L534" i="7"/>
  <c r="L538" i="7"/>
  <c r="L542" i="7"/>
  <c r="L546" i="7"/>
  <c r="L550" i="7"/>
  <c r="L554" i="7"/>
  <c r="L558" i="7"/>
  <c r="L562" i="7"/>
  <c r="L566" i="7"/>
  <c r="L570" i="7"/>
  <c r="L574" i="7"/>
  <c r="L578" i="7"/>
  <c r="L582" i="7"/>
  <c r="L586" i="7"/>
  <c r="L590" i="7"/>
  <c r="L594" i="7"/>
  <c r="L598" i="7"/>
  <c r="L602" i="7"/>
  <c r="L606" i="7"/>
  <c r="L610" i="7"/>
  <c r="L614" i="7"/>
  <c r="L618" i="7"/>
  <c r="L622" i="7"/>
  <c r="L626" i="7"/>
  <c r="L630" i="7"/>
  <c r="L634" i="7"/>
  <c r="L638" i="7"/>
  <c r="L642" i="7"/>
  <c r="L646" i="7"/>
  <c r="L650" i="7"/>
  <c r="L654" i="7"/>
  <c r="L658" i="7"/>
  <c r="L662" i="7"/>
  <c r="L666" i="7"/>
  <c r="L670" i="7"/>
  <c r="L674" i="7"/>
  <c r="L678" i="7"/>
  <c r="L682" i="7"/>
  <c r="L686" i="7"/>
  <c r="L690" i="7"/>
  <c r="L694" i="7"/>
  <c r="L698" i="7"/>
  <c r="L702" i="7"/>
  <c r="L706" i="7"/>
  <c r="L710" i="7"/>
  <c r="L714" i="7"/>
  <c r="L718" i="7"/>
  <c r="L722" i="7"/>
  <c r="L726" i="7"/>
  <c r="L730" i="7"/>
  <c r="L734" i="7"/>
  <c r="L738" i="7"/>
  <c r="L742" i="7"/>
  <c r="L746" i="7"/>
  <c r="L750" i="7"/>
  <c r="L754" i="7"/>
  <c r="L758" i="7"/>
  <c r="L762" i="7"/>
  <c r="L766" i="7"/>
  <c r="L770" i="7"/>
  <c r="L774" i="7"/>
  <c r="L778" i="7"/>
  <c r="L782" i="7"/>
  <c r="L786" i="7"/>
  <c r="L790" i="7"/>
  <c r="L794" i="7"/>
  <c r="L798" i="7"/>
  <c r="L802" i="7"/>
  <c r="L806" i="7"/>
  <c r="L810" i="7"/>
  <c r="L814" i="7"/>
  <c r="L818" i="7"/>
  <c r="L822" i="7"/>
  <c r="L826" i="7"/>
  <c r="L830" i="7"/>
  <c r="L834" i="7"/>
  <c r="L838" i="7"/>
  <c r="L842" i="7"/>
  <c r="L846" i="7"/>
  <c r="L850" i="7"/>
  <c r="L854" i="7"/>
  <c r="L858" i="7"/>
  <c r="L862" i="7"/>
  <c r="L866" i="7"/>
  <c r="L870" i="7"/>
  <c r="L874" i="7"/>
  <c r="L878" i="7"/>
  <c r="L882" i="7"/>
  <c r="L886" i="7"/>
  <c r="L890" i="7"/>
  <c r="L894" i="7"/>
  <c r="L898" i="7"/>
  <c r="L902" i="7"/>
  <c r="L906" i="7"/>
  <c r="L910" i="7"/>
  <c r="L914" i="7"/>
  <c r="L918" i="7"/>
  <c r="L922" i="7"/>
  <c r="L926" i="7"/>
  <c r="L930" i="7"/>
  <c r="L934" i="7"/>
  <c r="L938" i="7"/>
  <c r="L942" i="7"/>
  <c r="L946" i="7"/>
  <c r="L950" i="7"/>
  <c r="L954" i="7"/>
  <c r="L958" i="7"/>
  <c r="L962" i="7"/>
  <c r="L966" i="7"/>
  <c r="L970" i="7"/>
  <c r="L974" i="7"/>
  <c r="L978" i="7"/>
  <c r="L982" i="7"/>
  <c r="L986" i="7"/>
  <c r="L990" i="7"/>
  <c r="L994" i="7"/>
  <c r="L998" i="7"/>
  <c r="L1002" i="7"/>
  <c r="L1006" i="7"/>
  <c r="L1010" i="7"/>
  <c r="L1014" i="7"/>
  <c r="L1018" i="7"/>
  <c r="L1022" i="7"/>
  <c r="L1026" i="7"/>
  <c r="L1030" i="7"/>
  <c r="L1034" i="7"/>
  <c r="L1038" i="7"/>
  <c r="L1042" i="7"/>
  <c r="L1046" i="7"/>
  <c r="L1050" i="7"/>
  <c r="L1054" i="7"/>
  <c r="L1058" i="7"/>
  <c r="L1062" i="7"/>
  <c r="L1066" i="7"/>
  <c r="L1070" i="7"/>
  <c r="L1074" i="7"/>
  <c r="L1078" i="7"/>
  <c r="L1082" i="7"/>
  <c r="L1086" i="7"/>
  <c r="L1090" i="7"/>
  <c r="L1094" i="7"/>
  <c r="L1098" i="7"/>
  <c r="L1102" i="7"/>
  <c r="L1106" i="7"/>
  <c r="L1110" i="7"/>
  <c r="L1114" i="7"/>
  <c r="L1118" i="7"/>
  <c r="L1122" i="7"/>
  <c r="L1126" i="7"/>
  <c r="L1130" i="7"/>
  <c r="L1134" i="7"/>
  <c r="L1138" i="7"/>
  <c r="L1142" i="7"/>
  <c r="L1146" i="7"/>
  <c r="N6" i="7"/>
  <c r="L10" i="8" s="1"/>
  <c r="L1307" i="7"/>
  <c r="L1303" i="7"/>
  <c r="L1299" i="7"/>
  <c r="L1295" i="7"/>
  <c r="L1291" i="7"/>
  <c r="L1287" i="7"/>
  <c r="L1283" i="7"/>
  <c r="L1279" i="7"/>
  <c r="L1275" i="7"/>
  <c r="L1271" i="7"/>
  <c r="L1267" i="7"/>
  <c r="L1263" i="7"/>
  <c r="L1259" i="7"/>
  <c r="L1255" i="7"/>
  <c r="L1251" i="7"/>
  <c r="L1247" i="7"/>
  <c r="L1243" i="7"/>
  <c r="L1239" i="7"/>
  <c r="L1235" i="7"/>
  <c r="L1231" i="7"/>
  <c r="L1227" i="7"/>
  <c r="L1223" i="7"/>
  <c r="L1219" i="7"/>
  <c r="L1215" i="7"/>
  <c r="L1211" i="7"/>
  <c r="L1207" i="7"/>
  <c r="L1203" i="7"/>
  <c r="L1199" i="7"/>
  <c r="L1195" i="7"/>
  <c r="L1191" i="7"/>
  <c r="L1187" i="7"/>
  <c r="L1183" i="7"/>
  <c r="L1179" i="7"/>
  <c r="L1175" i="7"/>
  <c r="L1171" i="7"/>
  <c r="L1167" i="7"/>
  <c r="L1163" i="7"/>
  <c r="L1159" i="7"/>
  <c r="L1155" i="7"/>
  <c r="L1151" i="7"/>
  <c r="L1147" i="7"/>
  <c r="O6" i="7"/>
  <c r="L11" i="8" s="1"/>
  <c r="L1306" i="7"/>
  <c r="L1302" i="7"/>
  <c r="L1298" i="7"/>
  <c r="L1294" i="7"/>
  <c r="L1290" i="7"/>
  <c r="L1286" i="7"/>
  <c r="L1282" i="7"/>
  <c r="L1278" i="7"/>
  <c r="L1274" i="7"/>
  <c r="L1270" i="7"/>
  <c r="L1266" i="7"/>
  <c r="L1262" i="7"/>
  <c r="L1258" i="7"/>
  <c r="L1254" i="7"/>
  <c r="L1250" i="7"/>
  <c r="L1246" i="7"/>
  <c r="L1242" i="7"/>
  <c r="L1238" i="7"/>
  <c r="L1234" i="7"/>
  <c r="L1230" i="7"/>
  <c r="L1226" i="7"/>
  <c r="L1222" i="7"/>
  <c r="L1218" i="7"/>
  <c r="L1214" i="7"/>
  <c r="L1210" i="7"/>
  <c r="L1206" i="7"/>
  <c r="L1202" i="7"/>
  <c r="L1198" i="7"/>
  <c r="L1194" i="7"/>
  <c r="L1190" i="7"/>
  <c r="L1186" i="7"/>
  <c r="L1182" i="7"/>
  <c r="L1178" i="7"/>
  <c r="L1174" i="7"/>
  <c r="L1170" i="7"/>
  <c r="L1166" i="7"/>
  <c r="L1162" i="7"/>
  <c r="L1158" i="7"/>
  <c r="L1154" i="7"/>
  <c r="L1150" i="7"/>
  <c r="L1144" i="7"/>
  <c r="L1305" i="7"/>
  <c r="L1301" i="7"/>
  <c r="L1297" i="7"/>
  <c r="L1293" i="7"/>
  <c r="L1289" i="7"/>
  <c r="L1285" i="7"/>
  <c r="L1281" i="7"/>
  <c r="L1277" i="7"/>
  <c r="L1273" i="7"/>
  <c r="L1269" i="7"/>
  <c r="L1265" i="7"/>
  <c r="L1261" i="7"/>
  <c r="L1257" i="7"/>
  <c r="L1253" i="7"/>
  <c r="L1249" i="7"/>
  <c r="L1245" i="7"/>
  <c r="L1241" i="7"/>
  <c r="L1237" i="7"/>
  <c r="L1233" i="7"/>
  <c r="L1229" i="7"/>
  <c r="L1225" i="7"/>
  <c r="L1221" i="7"/>
  <c r="L1217" i="7"/>
  <c r="L1213" i="7"/>
  <c r="L1209" i="7"/>
  <c r="L1205" i="7"/>
  <c r="L1201" i="7"/>
  <c r="L1197" i="7"/>
  <c r="L1193" i="7"/>
  <c r="L1189" i="7"/>
  <c r="L1185" i="7"/>
  <c r="L1181" i="7"/>
  <c r="L1177" i="7"/>
  <c r="L1173" i="7"/>
  <c r="L1169" i="7"/>
  <c r="L1165" i="7"/>
  <c r="L1161" i="7"/>
  <c r="L1157" i="7"/>
  <c r="L1153" i="7"/>
  <c r="L1149" i="7"/>
  <c r="L1140" i="7"/>
  <c r="L28" i="8"/>
  <c r="L27" i="8"/>
  <c r="L26" i="8"/>
  <c r="L25" i="8"/>
  <c r="L24" i="8"/>
  <c r="H2" i="9" l="1"/>
  <c r="G3" i="9" a="1"/>
  <c r="G3" i="9" s="1"/>
  <c r="F3" i="9" a="1"/>
  <c r="F3" i="9" s="1"/>
  <c r="A4" i="9"/>
  <c r="E4" i="9"/>
  <c r="B4" i="9"/>
  <c r="C4" i="9"/>
  <c r="D4" i="9"/>
  <c r="O12" i="5"/>
  <c r="O13" i="5"/>
  <c r="S20" i="5" a="1"/>
  <c r="S20" i="5" s="1"/>
  <c r="R19" i="5" a="1"/>
  <c r="R19" i="5" s="1"/>
  <c r="Q18" i="5" a="1"/>
  <c r="Q18" i="5" s="1"/>
  <c r="S18" i="5"/>
  <c r="P17" i="5" a="1"/>
  <c r="P17" i="5" s="1"/>
  <c r="R17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4" i="5"/>
  <c r="S21" i="5" s="1"/>
  <c r="K5" i="5"/>
  <c r="R3" i="5" s="1"/>
  <c r="K6" i="5"/>
  <c r="R4" i="5" s="1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011" i="5"/>
  <c r="K1012" i="5"/>
  <c r="K1013" i="5"/>
  <c r="K1014" i="5"/>
  <c r="K1015" i="5"/>
  <c r="K1016" i="5"/>
  <c r="K1017" i="5"/>
  <c r="K1018" i="5"/>
  <c r="K1019" i="5"/>
  <c r="K1020" i="5"/>
  <c r="K1021" i="5"/>
  <c r="K1022" i="5"/>
  <c r="K1023" i="5"/>
  <c r="K1024" i="5"/>
  <c r="K1025" i="5"/>
  <c r="K1026" i="5"/>
  <c r="K1027" i="5"/>
  <c r="K1028" i="5"/>
  <c r="K1029" i="5"/>
  <c r="K1030" i="5"/>
  <c r="K1031" i="5"/>
  <c r="K1032" i="5"/>
  <c r="K1033" i="5"/>
  <c r="K1034" i="5"/>
  <c r="K1035" i="5"/>
  <c r="K1036" i="5"/>
  <c r="K1037" i="5"/>
  <c r="K1038" i="5"/>
  <c r="K1039" i="5"/>
  <c r="K1040" i="5"/>
  <c r="K1041" i="5"/>
  <c r="K1042" i="5"/>
  <c r="K1043" i="5"/>
  <c r="K1044" i="5"/>
  <c r="K1045" i="5"/>
  <c r="K1046" i="5"/>
  <c r="K1047" i="5"/>
  <c r="K1048" i="5"/>
  <c r="K1049" i="5"/>
  <c r="K1050" i="5"/>
  <c r="K1051" i="5"/>
  <c r="K1052" i="5"/>
  <c r="K1053" i="5"/>
  <c r="K1054" i="5"/>
  <c r="K1055" i="5"/>
  <c r="K1056" i="5"/>
  <c r="K1057" i="5"/>
  <c r="K1058" i="5"/>
  <c r="K1059" i="5"/>
  <c r="K1060" i="5"/>
  <c r="K1061" i="5"/>
  <c r="K1062" i="5"/>
  <c r="K1063" i="5"/>
  <c r="K1064" i="5"/>
  <c r="K1065" i="5"/>
  <c r="K1066" i="5"/>
  <c r="K1067" i="5"/>
  <c r="K1068" i="5"/>
  <c r="K1069" i="5"/>
  <c r="K1070" i="5"/>
  <c r="K1071" i="5"/>
  <c r="K1072" i="5"/>
  <c r="K1073" i="5"/>
  <c r="K1074" i="5"/>
  <c r="K1075" i="5"/>
  <c r="K1076" i="5"/>
  <c r="K1077" i="5"/>
  <c r="K1078" i="5"/>
  <c r="K1079" i="5"/>
  <c r="K1080" i="5"/>
  <c r="K1081" i="5"/>
  <c r="K1082" i="5"/>
  <c r="K1083" i="5"/>
  <c r="K1084" i="5"/>
  <c r="K1085" i="5"/>
  <c r="K1086" i="5"/>
  <c r="K1087" i="5"/>
  <c r="K1088" i="5"/>
  <c r="K1089" i="5"/>
  <c r="K1090" i="5"/>
  <c r="K1091" i="5"/>
  <c r="K1092" i="5"/>
  <c r="K1093" i="5"/>
  <c r="K1094" i="5"/>
  <c r="K1095" i="5"/>
  <c r="K1096" i="5"/>
  <c r="K1097" i="5"/>
  <c r="K1098" i="5"/>
  <c r="K1099" i="5"/>
  <c r="K1100" i="5"/>
  <c r="K1101" i="5"/>
  <c r="K1102" i="5"/>
  <c r="K1103" i="5"/>
  <c r="K1104" i="5"/>
  <c r="K1105" i="5"/>
  <c r="K1106" i="5"/>
  <c r="K1107" i="5"/>
  <c r="K1108" i="5"/>
  <c r="K1109" i="5"/>
  <c r="K1110" i="5"/>
  <c r="K1111" i="5"/>
  <c r="K1112" i="5"/>
  <c r="K1113" i="5"/>
  <c r="K1114" i="5"/>
  <c r="K1115" i="5"/>
  <c r="K1116" i="5"/>
  <c r="K1117" i="5"/>
  <c r="K1118" i="5"/>
  <c r="K1119" i="5"/>
  <c r="K1120" i="5"/>
  <c r="K1121" i="5"/>
  <c r="K1122" i="5"/>
  <c r="K1123" i="5"/>
  <c r="K1124" i="5"/>
  <c r="K1125" i="5"/>
  <c r="K1126" i="5"/>
  <c r="K1127" i="5"/>
  <c r="K1128" i="5"/>
  <c r="K1129" i="5"/>
  <c r="K1130" i="5"/>
  <c r="K1131" i="5"/>
  <c r="K1132" i="5"/>
  <c r="K1133" i="5"/>
  <c r="K1134" i="5"/>
  <c r="K1135" i="5"/>
  <c r="K1136" i="5"/>
  <c r="K1137" i="5"/>
  <c r="K1138" i="5"/>
  <c r="K1139" i="5"/>
  <c r="K1140" i="5"/>
  <c r="K1141" i="5"/>
  <c r="K1142" i="5"/>
  <c r="K1143" i="5"/>
  <c r="K1144" i="5"/>
  <c r="K1145" i="5"/>
  <c r="K1146" i="5"/>
  <c r="K1147" i="5"/>
  <c r="K1148" i="5"/>
  <c r="K1149" i="5"/>
  <c r="K1150" i="5"/>
  <c r="K1151" i="5"/>
  <c r="K1152" i="5"/>
  <c r="K1153" i="5"/>
  <c r="K1154" i="5"/>
  <c r="K1155" i="5"/>
  <c r="K1156" i="5"/>
  <c r="K1157" i="5"/>
  <c r="K1158" i="5"/>
  <c r="K1159" i="5"/>
  <c r="K1160" i="5"/>
  <c r="K1161" i="5"/>
  <c r="K1162" i="5"/>
  <c r="K1163" i="5"/>
  <c r="K1164" i="5"/>
  <c r="K1165" i="5"/>
  <c r="K1166" i="5"/>
  <c r="K1167" i="5"/>
  <c r="K1168" i="5"/>
  <c r="K1169" i="5"/>
  <c r="K1170" i="5"/>
  <c r="K1171" i="5"/>
  <c r="K1172" i="5"/>
  <c r="K1173" i="5"/>
  <c r="K1174" i="5"/>
  <c r="K1175" i="5"/>
  <c r="K1176" i="5"/>
  <c r="K1177" i="5"/>
  <c r="K1178" i="5"/>
  <c r="K1179" i="5"/>
  <c r="K1180" i="5"/>
  <c r="K1181" i="5"/>
  <c r="K1182" i="5"/>
  <c r="K1183" i="5"/>
  <c r="K1184" i="5"/>
  <c r="K1185" i="5"/>
  <c r="K1186" i="5"/>
  <c r="K1187" i="5"/>
  <c r="K1188" i="5"/>
  <c r="K1189" i="5"/>
  <c r="K1190" i="5"/>
  <c r="K1191" i="5"/>
  <c r="K1192" i="5"/>
  <c r="K1193" i="5"/>
  <c r="K1194" i="5"/>
  <c r="K1195" i="5"/>
  <c r="K1196" i="5"/>
  <c r="K1197" i="5"/>
  <c r="K1198" i="5"/>
  <c r="K1199" i="5"/>
  <c r="K1200" i="5"/>
  <c r="K1201" i="5"/>
  <c r="K1202" i="5"/>
  <c r="K1203" i="5"/>
  <c r="K1204" i="5"/>
  <c r="K1205" i="5"/>
  <c r="K1206" i="5"/>
  <c r="K1207" i="5"/>
  <c r="K1208" i="5"/>
  <c r="K1209" i="5"/>
  <c r="K1210" i="5"/>
  <c r="K1211" i="5"/>
  <c r="K1212" i="5"/>
  <c r="K1213" i="5"/>
  <c r="K1214" i="5"/>
  <c r="K1215" i="5"/>
  <c r="K1216" i="5"/>
  <c r="K1217" i="5"/>
  <c r="K1218" i="5"/>
  <c r="K1219" i="5"/>
  <c r="K1220" i="5"/>
  <c r="K1221" i="5"/>
  <c r="K1222" i="5"/>
  <c r="K1223" i="5"/>
  <c r="K1224" i="5"/>
  <c r="K1225" i="5"/>
  <c r="K1226" i="5"/>
  <c r="K1227" i="5"/>
  <c r="K1228" i="5"/>
  <c r="K1229" i="5"/>
  <c r="K1230" i="5"/>
  <c r="K1231" i="5"/>
  <c r="K1232" i="5"/>
  <c r="K1233" i="5"/>
  <c r="K1234" i="5"/>
  <c r="K1235" i="5"/>
  <c r="K1236" i="5"/>
  <c r="K1237" i="5"/>
  <c r="K1238" i="5"/>
  <c r="K1239" i="5"/>
  <c r="K1240" i="5"/>
  <c r="K1241" i="5"/>
  <c r="K1242" i="5"/>
  <c r="K1243" i="5"/>
  <c r="K1244" i="5"/>
  <c r="K1245" i="5"/>
  <c r="K1246" i="5"/>
  <c r="K1247" i="5"/>
  <c r="K1248" i="5"/>
  <c r="K1249" i="5"/>
  <c r="K1250" i="5"/>
  <c r="K1251" i="5"/>
  <c r="K1252" i="5"/>
  <c r="K1253" i="5"/>
  <c r="K1254" i="5"/>
  <c r="K1255" i="5"/>
  <c r="K1256" i="5"/>
  <c r="K1257" i="5"/>
  <c r="K1258" i="5"/>
  <c r="K1259" i="5"/>
  <c r="K1260" i="5"/>
  <c r="K1261" i="5"/>
  <c r="K1262" i="5"/>
  <c r="K1263" i="5"/>
  <c r="K1264" i="5"/>
  <c r="K1265" i="5"/>
  <c r="K1266" i="5"/>
  <c r="K1267" i="5"/>
  <c r="K1268" i="5"/>
  <c r="K1269" i="5"/>
  <c r="K1270" i="5"/>
  <c r="K1271" i="5"/>
  <c r="K1272" i="5"/>
  <c r="K1273" i="5"/>
  <c r="K1274" i="5"/>
  <c r="K1275" i="5"/>
  <c r="K1276" i="5"/>
  <c r="K1277" i="5"/>
  <c r="K1278" i="5"/>
  <c r="K1279" i="5"/>
  <c r="K1280" i="5"/>
  <c r="K1281" i="5"/>
  <c r="K1282" i="5"/>
  <c r="K1283" i="5"/>
  <c r="K1284" i="5"/>
  <c r="K1285" i="5"/>
  <c r="K1286" i="5"/>
  <c r="K1287" i="5"/>
  <c r="K1288" i="5"/>
  <c r="K1289" i="5"/>
  <c r="K1290" i="5"/>
  <c r="K1291" i="5"/>
  <c r="K1292" i="5"/>
  <c r="K1293" i="5"/>
  <c r="K1294" i="5"/>
  <c r="K1295" i="5"/>
  <c r="K1296" i="5"/>
  <c r="K1297" i="5"/>
  <c r="K1298" i="5"/>
  <c r="K1299" i="5"/>
  <c r="K1300" i="5"/>
  <c r="K1301" i="5"/>
  <c r="K1302" i="5"/>
  <c r="K1303" i="5"/>
  <c r="K1304" i="5"/>
  <c r="K1305" i="5"/>
  <c r="K1306" i="5"/>
  <c r="K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1009" i="5"/>
  <c r="J1010" i="5"/>
  <c r="J1011" i="5"/>
  <c r="J1012" i="5"/>
  <c r="J1013" i="5"/>
  <c r="J1014" i="5"/>
  <c r="J1015" i="5"/>
  <c r="J1016" i="5"/>
  <c r="J1017" i="5"/>
  <c r="J1018" i="5"/>
  <c r="J1019" i="5"/>
  <c r="J1020" i="5"/>
  <c r="J1021" i="5"/>
  <c r="J1022" i="5"/>
  <c r="J1023" i="5"/>
  <c r="J1024" i="5"/>
  <c r="J1025" i="5"/>
  <c r="J1026" i="5"/>
  <c r="J1027" i="5"/>
  <c r="J1028" i="5"/>
  <c r="J1029" i="5"/>
  <c r="J1030" i="5"/>
  <c r="J1031" i="5"/>
  <c r="J1032" i="5"/>
  <c r="J1033" i="5"/>
  <c r="J1034" i="5"/>
  <c r="J1035" i="5"/>
  <c r="J1036" i="5"/>
  <c r="J1037" i="5"/>
  <c r="J1038" i="5"/>
  <c r="J1039" i="5"/>
  <c r="J1040" i="5"/>
  <c r="J1041" i="5"/>
  <c r="J1042" i="5"/>
  <c r="J1043" i="5"/>
  <c r="J1044" i="5"/>
  <c r="J1045" i="5"/>
  <c r="J1046" i="5"/>
  <c r="J1047" i="5"/>
  <c r="J1048" i="5"/>
  <c r="J1049" i="5"/>
  <c r="J1050" i="5"/>
  <c r="J1051" i="5"/>
  <c r="J1052" i="5"/>
  <c r="J1053" i="5"/>
  <c r="J1054" i="5"/>
  <c r="J1055" i="5"/>
  <c r="J1056" i="5"/>
  <c r="J1057" i="5"/>
  <c r="J1058" i="5"/>
  <c r="J1059" i="5"/>
  <c r="J1060" i="5"/>
  <c r="J1061" i="5"/>
  <c r="J1062" i="5"/>
  <c r="J1063" i="5"/>
  <c r="J1064" i="5"/>
  <c r="J1065" i="5"/>
  <c r="J1066" i="5"/>
  <c r="J1067" i="5"/>
  <c r="J1068" i="5"/>
  <c r="J1069" i="5"/>
  <c r="J1070" i="5"/>
  <c r="J1071" i="5"/>
  <c r="J1072" i="5"/>
  <c r="J1073" i="5"/>
  <c r="J1074" i="5"/>
  <c r="J1075" i="5"/>
  <c r="J1076" i="5"/>
  <c r="J1077" i="5"/>
  <c r="J1078" i="5"/>
  <c r="J1079" i="5"/>
  <c r="J1080" i="5"/>
  <c r="J1081" i="5"/>
  <c r="J1082" i="5"/>
  <c r="J1083" i="5"/>
  <c r="J1084" i="5"/>
  <c r="J1085" i="5"/>
  <c r="J1086" i="5"/>
  <c r="J1087" i="5"/>
  <c r="J1088" i="5"/>
  <c r="J1089" i="5"/>
  <c r="J1090" i="5"/>
  <c r="J1091" i="5"/>
  <c r="J1092" i="5"/>
  <c r="J1093" i="5"/>
  <c r="J1094" i="5"/>
  <c r="J1095" i="5"/>
  <c r="J1096" i="5"/>
  <c r="J1097" i="5"/>
  <c r="J1098" i="5"/>
  <c r="J1099" i="5"/>
  <c r="J1100" i="5"/>
  <c r="J1101" i="5"/>
  <c r="J1102" i="5"/>
  <c r="J1103" i="5"/>
  <c r="J1104" i="5"/>
  <c r="J1105" i="5"/>
  <c r="J1106" i="5"/>
  <c r="J1107" i="5"/>
  <c r="J1108" i="5"/>
  <c r="J1109" i="5"/>
  <c r="J1110" i="5"/>
  <c r="J1111" i="5"/>
  <c r="J1112" i="5"/>
  <c r="J1113" i="5"/>
  <c r="J1114" i="5"/>
  <c r="J1115" i="5"/>
  <c r="J1116" i="5"/>
  <c r="J1117" i="5"/>
  <c r="J1118" i="5"/>
  <c r="J1119" i="5"/>
  <c r="J1120" i="5"/>
  <c r="J1121" i="5"/>
  <c r="J1122" i="5"/>
  <c r="J1123" i="5"/>
  <c r="J1124" i="5"/>
  <c r="J1125" i="5"/>
  <c r="J1126" i="5"/>
  <c r="J1127" i="5"/>
  <c r="J1128" i="5"/>
  <c r="J1129" i="5"/>
  <c r="J1130" i="5"/>
  <c r="J1131" i="5"/>
  <c r="J1132" i="5"/>
  <c r="J1133" i="5"/>
  <c r="J1134" i="5"/>
  <c r="J1135" i="5"/>
  <c r="J1136" i="5"/>
  <c r="J1137" i="5"/>
  <c r="J1138" i="5"/>
  <c r="J1139" i="5"/>
  <c r="J1140" i="5"/>
  <c r="J1141" i="5"/>
  <c r="J1142" i="5"/>
  <c r="J1143" i="5"/>
  <c r="J1144" i="5"/>
  <c r="J1145" i="5"/>
  <c r="J1146" i="5"/>
  <c r="J1147" i="5"/>
  <c r="J1148" i="5"/>
  <c r="J1149" i="5"/>
  <c r="J1150" i="5"/>
  <c r="J1151" i="5"/>
  <c r="J1152" i="5"/>
  <c r="J1153" i="5"/>
  <c r="J1154" i="5"/>
  <c r="J1155" i="5"/>
  <c r="J1156" i="5"/>
  <c r="J1157" i="5"/>
  <c r="J1158" i="5"/>
  <c r="J1159" i="5"/>
  <c r="J1160" i="5"/>
  <c r="J1161" i="5"/>
  <c r="J1162" i="5"/>
  <c r="J1163" i="5"/>
  <c r="J1164" i="5"/>
  <c r="J1165" i="5"/>
  <c r="J1166" i="5"/>
  <c r="J1167" i="5"/>
  <c r="J1168" i="5"/>
  <c r="J1169" i="5"/>
  <c r="J1170" i="5"/>
  <c r="J1171" i="5"/>
  <c r="J1172" i="5"/>
  <c r="J1173" i="5"/>
  <c r="J1174" i="5"/>
  <c r="J1175" i="5"/>
  <c r="J1176" i="5"/>
  <c r="J1177" i="5"/>
  <c r="J1178" i="5"/>
  <c r="J1179" i="5"/>
  <c r="J1180" i="5"/>
  <c r="J1181" i="5"/>
  <c r="J1182" i="5"/>
  <c r="J1183" i="5"/>
  <c r="J1184" i="5"/>
  <c r="J1185" i="5"/>
  <c r="J1186" i="5"/>
  <c r="J1187" i="5"/>
  <c r="J1188" i="5"/>
  <c r="J1189" i="5"/>
  <c r="J1190" i="5"/>
  <c r="J1191" i="5"/>
  <c r="J1192" i="5"/>
  <c r="J1193" i="5"/>
  <c r="J1194" i="5"/>
  <c r="J1195" i="5"/>
  <c r="J1196" i="5"/>
  <c r="J1197" i="5"/>
  <c r="J1198" i="5"/>
  <c r="J1199" i="5"/>
  <c r="J1200" i="5"/>
  <c r="J1201" i="5"/>
  <c r="J1202" i="5"/>
  <c r="J1203" i="5"/>
  <c r="J1204" i="5"/>
  <c r="J1205" i="5"/>
  <c r="J1206" i="5"/>
  <c r="J1207" i="5"/>
  <c r="J1208" i="5"/>
  <c r="J1209" i="5"/>
  <c r="J1210" i="5"/>
  <c r="J1211" i="5"/>
  <c r="J1212" i="5"/>
  <c r="J1213" i="5"/>
  <c r="J1214" i="5"/>
  <c r="J1215" i="5"/>
  <c r="J1216" i="5"/>
  <c r="J1217" i="5"/>
  <c r="J1218" i="5"/>
  <c r="J1219" i="5"/>
  <c r="J1220" i="5"/>
  <c r="J1221" i="5"/>
  <c r="J1222" i="5"/>
  <c r="J1223" i="5"/>
  <c r="J1224" i="5"/>
  <c r="J1225" i="5"/>
  <c r="J1226" i="5"/>
  <c r="J1227" i="5"/>
  <c r="J1228" i="5"/>
  <c r="J1229" i="5"/>
  <c r="J1230" i="5"/>
  <c r="J1231" i="5"/>
  <c r="J1232" i="5"/>
  <c r="J1233" i="5"/>
  <c r="J1234" i="5"/>
  <c r="J1235" i="5"/>
  <c r="J1236" i="5"/>
  <c r="J1237" i="5"/>
  <c r="J1238" i="5"/>
  <c r="J1239" i="5"/>
  <c r="J1240" i="5"/>
  <c r="J1241" i="5"/>
  <c r="J1242" i="5"/>
  <c r="J1243" i="5"/>
  <c r="J1244" i="5"/>
  <c r="J1245" i="5"/>
  <c r="J1246" i="5"/>
  <c r="J1247" i="5"/>
  <c r="J1248" i="5"/>
  <c r="J1249" i="5"/>
  <c r="J1250" i="5"/>
  <c r="J1251" i="5"/>
  <c r="J1252" i="5"/>
  <c r="J1253" i="5"/>
  <c r="J1254" i="5"/>
  <c r="J1255" i="5"/>
  <c r="J1256" i="5"/>
  <c r="J1257" i="5"/>
  <c r="J1258" i="5"/>
  <c r="J1259" i="5"/>
  <c r="J1260" i="5"/>
  <c r="J1261" i="5"/>
  <c r="J1262" i="5"/>
  <c r="J1263" i="5"/>
  <c r="J1264" i="5"/>
  <c r="J1265" i="5"/>
  <c r="J1266" i="5"/>
  <c r="J1267" i="5"/>
  <c r="J1268" i="5"/>
  <c r="J1269" i="5"/>
  <c r="J1270" i="5"/>
  <c r="J1271" i="5"/>
  <c r="J1272" i="5"/>
  <c r="J1273" i="5"/>
  <c r="J1274" i="5"/>
  <c r="J1275" i="5"/>
  <c r="J1276" i="5"/>
  <c r="J1277" i="5"/>
  <c r="J1278" i="5"/>
  <c r="J1279" i="5"/>
  <c r="J1280" i="5"/>
  <c r="J1281" i="5"/>
  <c r="J1282" i="5"/>
  <c r="J1283" i="5"/>
  <c r="J1284" i="5"/>
  <c r="J1285" i="5"/>
  <c r="J1286" i="5"/>
  <c r="J1287" i="5"/>
  <c r="J1288" i="5"/>
  <c r="J1289" i="5"/>
  <c r="J1290" i="5"/>
  <c r="J1291" i="5"/>
  <c r="J1292" i="5"/>
  <c r="J1293" i="5"/>
  <c r="J1294" i="5"/>
  <c r="J1295" i="5"/>
  <c r="J1296" i="5"/>
  <c r="J1297" i="5"/>
  <c r="J1298" i="5"/>
  <c r="J1299" i="5"/>
  <c r="J1300" i="5"/>
  <c r="J1301" i="5"/>
  <c r="J1302" i="5"/>
  <c r="J1303" i="5"/>
  <c r="J1304" i="5"/>
  <c r="J1305" i="5"/>
  <c r="J1306" i="5"/>
  <c r="J4" i="5"/>
  <c r="Q4" i="5" s="1"/>
  <c r="I5" i="5"/>
  <c r="I6" i="5"/>
  <c r="P4" i="5" s="1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4" i="5"/>
  <c r="P3" i="5" s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4" i="5"/>
  <c r="O3" i="5" s="1"/>
  <c r="S22" i="1"/>
  <c r="R21" i="1"/>
  <c r="Q20" i="1"/>
  <c r="P19" i="1"/>
  <c r="O18" i="1"/>
  <c r="H4" i="1"/>
  <c r="H5" i="1"/>
  <c r="L1306" i="3"/>
  <c r="K1306" i="3"/>
  <c r="J1306" i="3"/>
  <c r="I1306" i="3"/>
  <c r="H1306" i="3"/>
  <c r="L1305" i="3"/>
  <c r="K1305" i="3"/>
  <c r="J1305" i="3"/>
  <c r="I1305" i="3"/>
  <c r="H1305" i="3"/>
  <c r="L1304" i="3"/>
  <c r="K1304" i="3"/>
  <c r="J1304" i="3"/>
  <c r="I1304" i="3"/>
  <c r="H1304" i="3"/>
  <c r="L1303" i="3"/>
  <c r="K1303" i="3"/>
  <c r="J1303" i="3"/>
  <c r="I1303" i="3"/>
  <c r="H1303" i="3"/>
  <c r="L1302" i="3"/>
  <c r="K1302" i="3"/>
  <c r="J1302" i="3"/>
  <c r="I1302" i="3"/>
  <c r="H1302" i="3"/>
  <c r="L1301" i="3"/>
  <c r="K1301" i="3"/>
  <c r="J1301" i="3"/>
  <c r="I1301" i="3"/>
  <c r="H1301" i="3"/>
  <c r="L1300" i="3"/>
  <c r="K1300" i="3"/>
  <c r="J1300" i="3"/>
  <c r="I1300" i="3"/>
  <c r="H1300" i="3"/>
  <c r="L1299" i="3"/>
  <c r="K1299" i="3"/>
  <c r="J1299" i="3"/>
  <c r="I1299" i="3"/>
  <c r="H1299" i="3"/>
  <c r="L1298" i="3"/>
  <c r="K1298" i="3"/>
  <c r="J1298" i="3"/>
  <c r="I1298" i="3"/>
  <c r="H1298" i="3"/>
  <c r="L1297" i="3"/>
  <c r="K1297" i="3"/>
  <c r="J1297" i="3"/>
  <c r="I1297" i="3"/>
  <c r="H1297" i="3"/>
  <c r="L1296" i="3"/>
  <c r="K1296" i="3"/>
  <c r="J1296" i="3"/>
  <c r="I1296" i="3"/>
  <c r="H1296" i="3"/>
  <c r="L1295" i="3"/>
  <c r="K1295" i="3"/>
  <c r="J1295" i="3"/>
  <c r="I1295" i="3"/>
  <c r="H1295" i="3"/>
  <c r="L1294" i="3"/>
  <c r="K1294" i="3"/>
  <c r="J1294" i="3"/>
  <c r="I1294" i="3"/>
  <c r="H1294" i="3"/>
  <c r="L1293" i="3"/>
  <c r="K1293" i="3"/>
  <c r="J1293" i="3"/>
  <c r="I1293" i="3"/>
  <c r="H1293" i="3"/>
  <c r="L1292" i="3"/>
  <c r="K1292" i="3"/>
  <c r="J1292" i="3"/>
  <c r="I1292" i="3"/>
  <c r="H1292" i="3"/>
  <c r="L1291" i="3"/>
  <c r="K1291" i="3"/>
  <c r="J1291" i="3"/>
  <c r="I1291" i="3"/>
  <c r="H1291" i="3"/>
  <c r="L1290" i="3"/>
  <c r="K1290" i="3"/>
  <c r="J1290" i="3"/>
  <c r="I1290" i="3"/>
  <c r="H1290" i="3"/>
  <c r="L1289" i="3"/>
  <c r="K1289" i="3"/>
  <c r="J1289" i="3"/>
  <c r="I1289" i="3"/>
  <c r="H1289" i="3"/>
  <c r="L1288" i="3"/>
  <c r="K1288" i="3"/>
  <c r="J1288" i="3"/>
  <c r="I1288" i="3"/>
  <c r="H1288" i="3"/>
  <c r="L1287" i="3"/>
  <c r="K1287" i="3"/>
  <c r="J1287" i="3"/>
  <c r="I1287" i="3"/>
  <c r="H1287" i="3"/>
  <c r="L1286" i="3"/>
  <c r="K1286" i="3"/>
  <c r="J1286" i="3"/>
  <c r="I1286" i="3"/>
  <c r="H1286" i="3"/>
  <c r="L1285" i="3"/>
  <c r="K1285" i="3"/>
  <c r="J1285" i="3"/>
  <c r="I1285" i="3"/>
  <c r="H1285" i="3"/>
  <c r="L1284" i="3"/>
  <c r="K1284" i="3"/>
  <c r="J1284" i="3"/>
  <c r="I1284" i="3"/>
  <c r="H1284" i="3"/>
  <c r="L1283" i="3"/>
  <c r="K1283" i="3"/>
  <c r="J1283" i="3"/>
  <c r="I1283" i="3"/>
  <c r="H1283" i="3"/>
  <c r="L1282" i="3"/>
  <c r="K1282" i="3"/>
  <c r="J1282" i="3"/>
  <c r="I1282" i="3"/>
  <c r="H1282" i="3"/>
  <c r="L1281" i="3"/>
  <c r="K1281" i="3"/>
  <c r="J1281" i="3"/>
  <c r="I1281" i="3"/>
  <c r="H1281" i="3"/>
  <c r="L1280" i="3"/>
  <c r="K1280" i="3"/>
  <c r="J1280" i="3"/>
  <c r="I1280" i="3"/>
  <c r="H1280" i="3"/>
  <c r="L1279" i="3"/>
  <c r="K1279" i="3"/>
  <c r="J1279" i="3"/>
  <c r="I1279" i="3"/>
  <c r="H1279" i="3"/>
  <c r="L1278" i="3"/>
  <c r="K1278" i="3"/>
  <c r="J1278" i="3"/>
  <c r="I1278" i="3"/>
  <c r="H1278" i="3"/>
  <c r="L1277" i="3"/>
  <c r="K1277" i="3"/>
  <c r="J1277" i="3"/>
  <c r="I1277" i="3"/>
  <c r="H1277" i="3"/>
  <c r="L1276" i="3"/>
  <c r="K1276" i="3"/>
  <c r="J1276" i="3"/>
  <c r="I1276" i="3"/>
  <c r="H1276" i="3"/>
  <c r="L1275" i="3"/>
  <c r="K1275" i="3"/>
  <c r="J1275" i="3"/>
  <c r="I1275" i="3"/>
  <c r="H1275" i="3"/>
  <c r="L1274" i="3"/>
  <c r="K1274" i="3"/>
  <c r="J1274" i="3"/>
  <c r="I1274" i="3"/>
  <c r="H1274" i="3"/>
  <c r="L1273" i="3"/>
  <c r="K1273" i="3"/>
  <c r="J1273" i="3"/>
  <c r="I1273" i="3"/>
  <c r="H1273" i="3"/>
  <c r="L1272" i="3"/>
  <c r="K1272" i="3"/>
  <c r="J1272" i="3"/>
  <c r="I1272" i="3"/>
  <c r="H1272" i="3"/>
  <c r="L1271" i="3"/>
  <c r="K1271" i="3"/>
  <c r="J1271" i="3"/>
  <c r="I1271" i="3"/>
  <c r="H1271" i="3"/>
  <c r="L1270" i="3"/>
  <c r="K1270" i="3"/>
  <c r="J1270" i="3"/>
  <c r="I1270" i="3"/>
  <c r="H1270" i="3"/>
  <c r="L1269" i="3"/>
  <c r="K1269" i="3"/>
  <c r="J1269" i="3"/>
  <c r="I1269" i="3"/>
  <c r="H1269" i="3"/>
  <c r="L1268" i="3"/>
  <c r="K1268" i="3"/>
  <c r="J1268" i="3"/>
  <c r="I1268" i="3"/>
  <c r="H1268" i="3"/>
  <c r="L1267" i="3"/>
  <c r="K1267" i="3"/>
  <c r="J1267" i="3"/>
  <c r="I1267" i="3"/>
  <c r="H1267" i="3"/>
  <c r="L1266" i="3"/>
  <c r="K1266" i="3"/>
  <c r="J1266" i="3"/>
  <c r="I1266" i="3"/>
  <c r="H1266" i="3"/>
  <c r="L1265" i="3"/>
  <c r="K1265" i="3"/>
  <c r="J1265" i="3"/>
  <c r="I1265" i="3"/>
  <c r="H1265" i="3"/>
  <c r="L1264" i="3"/>
  <c r="K1264" i="3"/>
  <c r="J1264" i="3"/>
  <c r="I1264" i="3"/>
  <c r="H1264" i="3"/>
  <c r="L1263" i="3"/>
  <c r="K1263" i="3"/>
  <c r="J1263" i="3"/>
  <c r="I1263" i="3"/>
  <c r="H1263" i="3"/>
  <c r="L1262" i="3"/>
  <c r="K1262" i="3"/>
  <c r="J1262" i="3"/>
  <c r="I1262" i="3"/>
  <c r="H1262" i="3"/>
  <c r="L1261" i="3"/>
  <c r="K1261" i="3"/>
  <c r="J1261" i="3"/>
  <c r="I1261" i="3"/>
  <c r="H1261" i="3"/>
  <c r="L1260" i="3"/>
  <c r="K1260" i="3"/>
  <c r="J1260" i="3"/>
  <c r="I1260" i="3"/>
  <c r="H1260" i="3"/>
  <c r="L1259" i="3"/>
  <c r="K1259" i="3"/>
  <c r="J1259" i="3"/>
  <c r="I1259" i="3"/>
  <c r="H1259" i="3"/>
  <c r="L1258" i="3"/>
  <c r="K1258" i="3"/>
  <c r="J1258" i="3"/>
  <c r="I1258" i="3"/>
  <c r="H1258" i="3"/>
  <c r="L1257" i="3"/>
  <c r="K1257" i="3"/>
  <c r="J1257" i="3"/>
  <c r="I1257" i="3"/>
  <c r="H1257" i="3"/>
  <c r="L1256" i="3"/>
  <c r="K1256" i="3"/>
  <c r="J1256" i="3"/>
  <c r="I1256" i="3"/>
  <c r="H1256" i="3"/>
  <c r="L1255" i="3"/>
  <c r="K1255" i="3"/>
  <c r="J1255" i="3"/>
  <c r="I1255" i="3"/>
  <c r="H1255" i="3"/>
  <c r="L1254" i="3"/>
  <c r="K1254" i="3"/>
  <c r="J1254" i="3"/>
  <c r="I1254" i="3"/>
  <c r="H1254" i="3"/>
  <c r="L1253" i="3"/>
  <c r="K1253" i="3"/>
  <c r="J1253" i="3"/>
  <c r="I1253" i="3"/>
  <c r="H1253" i="3"/>
  <c r="L1252" i="3"/>
  <c r="K1252" i="3"/>
  <c r="J1252" i="3"/>
  <c r="I1252" i="3"/>
  <c r="H1252" i="3"/>
  <c r="L1251" i="3"/>
  <c r="K1251" i="3"/>
  <c r="J1251" i="3"/>
  <c r="I1251" i="3"/>
  <c r="H1251" i="3"/>
  <c r="L1250" i="3"/>
  <c r="K1250" i="3"/>
  <c r="J1250" i="3"/>
  <c r="I1250" i="3"/>
  <c r="H1250" i="3"/>
  <c r="L1249" i="3"/>
  <c r="K1249" i="3"/>
  <c r="J1249" i="3"/>
  <c r="I1249" i="3"/>
  <c r="H1249" i="3"/>
  <c r="L1248" i="3"/>
  <c r="K1248" i="3"/>
  <c r="J1248" i="3"/>
  <c r="I1248" i="3"/>
  <c r="H1248" i="3"/>
  <c r="L1247" i="3"/>
  <c r="K1247" i="3"/>
  <c r="J1247" i="3"/>
  <c r="I1247" i="3"/>
  <c r="H1247" i="3"/>
  <c r="L1246" i="3"/>
  <c r="K1246" i="3"/>
  <c r="J1246" i="3"/>
  <c r="I1246" i="3"/>
  <c r="H1246" i="3"/>
  <c r="L1245" i="3"/>
  <c r="K1245" i="3"/>
  <c r="J1245" i="3"/>
  <c r="I1245" i="3"/>
  <c r="H1245" i="3"/>
  <c r="L1244" i="3"/>
  <c r="K1244" i="3"/>
  <c r="J1244" i="3"/>
  <c r="I1244" i="3"/>
  <c r="H1244" i="3"/>
  <c r="L1243" i="3"/>
  <c r="K1243" i="3"/>
  <c r="J1243" i="3"/>
  <c r="I1243" i="3"/>
  <c r="H1243" i="3"/>
  <c r="L1242" i="3"/>
  <c r="K1242" i="3"/>
  <c r="J1242" i="3"/>
  <c r="I1242" i="3"/>
  <c r="H1242" i="3"/>
  <c r="L1241" i="3"/>
  <c r="K1241" i="3"/>
  <c r="J1241" i="3"/>
  <c r="I1241" i="3"/>
  <c r="H1241" i="3"/>
  <c r="L1240" i="3"/>
  <c r="K1240" i="3"/>
  <c r="J1240" i="3"/>
  <c r="I1240" i="3"/>
  <c r="H1240" i="3"/>
  <c r="L1239" i="3"/>
  <c r="K1239" i="3"/>
  <c r="J1239" i="3"/>
  <c r="I1239" i="3"/>
  <c r="H1239" i="3"/>
  <c r="L1238" i="3"/>
  <c r="K1238" i="3"/>
  <c r="J1238" i="3"/>
  <c r="I1238" i="3"/>
  <c r="H1238" i="3"/>
  <c r="L1237" i="3"/>
  <c r="K1237" i="3"/>
  <c r="J1237" i="3"/>
  <c r="I1237" i="3"/>
  <c r="H1237" i="3"/>
  <c r="L1236" i="3"/>
  <c r="K1236" i="3"/>
  <c r="J1236" i="3"/>
  <c r="I1236" i="3"/>
  <c r="H1236" i="3"/>
  <c r="L1235" i="3"/>
  <c r="K1235" i="3"/>
  <c r="J1235" i="3"/>
  <c r="I1235" i="3"/>
  <c r="H1235" i="3"/>
  <c r="L1234" i="3"/>
  <c r="K1234" i="3"/>
  <c r="J1234" i="3"/>
  <c r="I1234" i="3"/>
  <c r="H1234" i="3"/>
  <c r="L1233" i="3"/>
  <c r="K1233" i="3"/>
  <c r="J1233" i="3"/>
  <c r="I1233" i="3"/>
  <c r="H1233" i="3"/>
  <c r="L1232" i="3"/>
  <c r="K1232" i="3"/>
  <c r="J1232" i="3"/>
  <c r="I1232" i="3"/>
  <c r="H1232" i="3"/>
  <c r="L1231" i="3"/>
  <c r="K1231" i="3"/>
  <c r="J1231" i="3"/>
  <c r="I1231" i="3"/>
  <c r="H1231" i="3"/>
  <c r="L1230" i="3"/>
  <c r="K1230" i="3"/>
  <c r="J1230" i="3"/>
  <c r="I1230" i="3"/>
  <c r="H1230" i="3"/>
  <c r="L1229" i="3"/>
  <c r="K1229" i="3"/>
  <c r="J1229" i="3"/>
  <c r="I1229" i="3"/>
  <c r="H1229" i="3"/>
  <c r="L1228" i="3"/>
  <c r="K1228" i="3"/>
  <c r="J1228" i="3"/>
  <c r="I1228" i="3"/>
  <c r="H1228" i="3"/>
  <c r="L1227" i="3"/>
  <c r="K1227" i="3"/>
  <c r="J1227" i="3"/>
  <c r="I1227" i="3"/>
  <c r="H1227" i="3"/>
  <c r="L1226" i="3"/>
  <c r="K1226" i="3"/>
  <c r="J1226" i="3"/>
  <c r="I1226" i="3"/>
  <c r="H1226" i="3"/>
  <c r="L1225" i="3"/>
  <c r="K1225" i="3"/>
  <c r="J1225" i="3"/>
  <c r="I1225" i="3"/>
  <c r="H1225" i="3"/>
  <c r="L1224" i="3"/>
  <c r="K1224" i="3"/>
  <c r="J1224" i="3"/>
  <c r="I1224" i="3"/>
  <c r="H1224" i="3"/>
  <c r="L1223" i="3"/>
  <c r="K1223" i="3"/>
  <c r="J1223" i="3"/>
  <c r="I1223" i="3"/>
  <c r="H1223" i="3"/>
  <c r="L1222" i="3"/>
  <c r="K1222" i="3"/>
  <c r="J1222" i="3"/>
  <c r="I1222" i="3"/>
  <c r="H1222" i="3"/>
  <c r="L1221" i="3"/>
  <c r="K1221" i="3"/>
  <c r="J1221" i="3"/>
  <c r="I1221" i="3"/>
  <c r="H1221" i="3"/>
  <c r="L1220" i="3"/>
  <c r="K1220" i="3"/>
  <c r="J1220" i="3"/>
  <c r="I1220" i="3"/>
  <c r="H1220" i="3"/>
  <c r="L1219" i="3"/>
  <c r="K1219" i="3"/>
  <c r="J1219" i="3"/>
  <c r="I1219" i="3"/>
  <c r="H1219" i="3"/>
  <c r="L1218" i="3"/>
  <c r="K1218" i="3"/>
  <c r="J1218" i="3"/>
  <c r="I1218" i="3"/>
  <c r="H1218" i="3"/>
  <c r="L1217" i="3"/>
  <c r="K1217" i="3"/>
  <c r="J1217" i="3"/>
  <c r="I1217" i="3"/>
  <c r="H1217" i="3"/>
  <c r="L1216" i="3"/>
  <c r="K1216" i="3"/>
  <c r="J1216" i="3"/>
  <c r="I1216" i="3"/>
  <c r="H1216" i="3"/>
  <c r="L1215" i="3"/>
  <c r="K1215" i="3"/>
  <c r="J1215" i="3"/>
  <c r="I1215" i="3"/>
  <c r="H1215" i="3"/>
  <c r="L1214" i="3"/>
  <c r="K1214" i="3"/>
  <c r="J1214" i="3"/>
  <c r="I1214" i="3"/>
  <c r="H1214" i="3"/>
  <c r="L1213" i="3"/>
  <c r="K1213" i="3"/>
  <c r="J1213" i="3"/>
  <c r="I1213" i="3"/>
  <c r="H1213" i="3"/>
  <c r="L1212" i="3"/>
  <c r="K1212" i="3"/>
  <c r="J1212" i="3"/>
  <c r="I1212" i="3"/>
  <c r="H1212" i="3"/>
  <c r="L1211" i="3"/>
  <c r="K1211" i="3"/>
  <c r="J1211" i="3"/>
  <c r="I1211" i="3"/>
  <c r="H1211" i="3"/>
  <c r="L1210" i="3"/>
  <c r="K1210" i="3"/>
  <c r="J1210" i="3"/>
  <c r="I1210" i="3"/>
  <c r="H1210" i="3"/>
  <c r="L1209" i="3"/>
  <c r="K1209" i="3"/>
  <c r="J1209" i="3"/>
  <c r="I1209" i="3"/>
  <c r="H1209" i="3"/>
  <c r="L1208" i="3"/>
  <c r="K1208" i="3"/>
  <c r="J1208" i="3"/>
  <c r="I1208" i="3"/>
  <c r="H1208" i="3"/>
  <c r="L1207" i="3"/>
  <c r="K1207" i="3"/>
  <c r="J1207" i="3"/>
  <c r="I1207" i="3"/>
  <c r="H1207" i="3"/>
  <c r="L1206" i="3"/>
  <c r="K1206" i="3"/>
  <c r="J1206" i="3"/>
  <c r="I1206" i="3"/>
  <c r="H1206" i="3"/>
  <c r="L1205" i="3"/>
  <c r="K1205" i="3"/>
  <c r="J1205" i="3"/>
  <c r="I1205" i="3"/>
  <c r="H1205" i="3"/>
  <c r="L1204" i="3"/>
  <c r="K1204" i="3"/>
  <c r="J1204" i="3"/>
  <c r="I1204" i="3"/>
  <c r="H1204" i="3"/>
  <c r="L1203" i="3"/>
  <c r="K1203" i="3"/>
  <c r="J1203" i="3"/>
  <c r="I1203" i="3"/>
  <c r="H1203" i="3"/>
  <c r="L1202" i="3"/>
  <c r="K1202" i="3"/>
  <c r="J1202" i="3"/>
  <c r="I1202" i="3"/>
  <c r="H1202" i="3"/>
  <c r="L1201" i="3"/>
  <c r="K1201" i="3"/>
  <c r="J1201" i="3"/>
  <c r="I1201" i="3"/>
  <c r="H1201" i="3"/>
  <c r="L1200" i="3"/>
  <c r="K1200" i="3"/>
  <c r="J1200" i="3"/>
  <c r="I1200" i="3"/>
  <c r="H1200" i="3"/>
  <c r="L1199" i="3"/>
  <c r="K1199" i="3"/>
  <c r="J1199" i="3"/>
  <c r="I1199" i="3"/>
  <c r="H1199" i="3"/>
  <c r="L1198" i="3"/>
  <c r="K1198" i="3"/>
  <c r="J1198" i="3"/>
  <c r="I1198" i="3"/>
  <c r="H1198" i="3"/>
  <c r="L1197" i="3"/>
  <c r="K1197" i="3"/>
  <c r="J1197" i="3"/>
  <c r="I1197" i="3"/>
  <c r="H1197" i="3"/>
  <c r="L1196" i="3"/>
  <c r="K1196" i="3"/>
  <c r="J1196" i="3"/>
  <c r="I1196" i="3"/>
  <c r="H1196" i="3"/>
  <c r="L1195" i="3"/>
  <c r="K1195" i="3"/>
  <c r="J1195" i="3"/>
  <c r="I1195" i="3"/>
  <c r="H1195" i="3"/>
  <c r="L1194" i="3"/>
  <c r="K1194" i="3"/>
  <c r="J1194" i="3"/>
  <c r="I1194" i="3"/>
  <c r="H1194" i="3"/>
  <c r="L1193" i="3"/>
  <c r="K1193" i="3"/>
  <c r="J1193" i="3"/>
  <c r="I1193" i="3"/>
  <c r="H1193" i="3"/>
  <c r="L1192" i="3"/>
  <c r="K1192" i="3"/>
  <c r="J1192" i="3"/>
  <c r="I1192" i="3"/>
  <c r="H1192" i="3"/>
  <c r="L1191" i="3"/>
  <c r="K1191" i="3"/>
  <c r="J1191" i="3"/>
  <c r="I1191" i="3"/>
  <c r="H1191" i="3"/>
  <c r="L1190" i="3"/>
  <c r="K1190" i="3"/>
  <c r="J1190" i="3"/>
  <c r="I1190" i="3"/>
  <c r="H1190" i="3"/>
  <c r="L1189" i="3"/>
  <c r="K1189" i="3"/>
  <c r="J1189" i="3"/>
  <c r="I1189" i="3"/>
  <c r="H1189" i="3"/>
  <c r="L1188" i="3"/>
  <c r="K1188" i="3"/>
  <c r="J1188" i="3"/>
  <c r="I1188" i="3"/>
  <c r="H1188" i="3"/>
  <c r="L1187" i="3"/>
  <c r="K1187" i="3"/>
  <c r="J1187" i="3"/>
  <c r="I1187" i="3"/>
  <c r="H1187" i="3"/>
  <c r="L1186" i="3"/>
  <c r="K1186" i="3"/>
  <c r="J1186" i="3"/>
  <c r="I1186" i="3"/>
  <c r="H1186" i="3"/>
  <c r="L1185" i="3"/>
  <c r="K1185" i="3"/>
  <c r="J1185" i="3"/>
  <c r="I1185" i="3"/>
  <c r="H1185" i="3"/>
  <c r="L1184" i="3"/>
  <c r="K1184" i="3"/>
  <c r="J1184" i="3"/>
  <c r="I1184" i="3"/>
  <c r="H1184" i="3"/>
  <c r="L1183" i="3"/>
  <c r="K1183" i="3"/>
  <c r="J1183" i="3"/>
  <c r="I1183" i="3"/>
  <c r="H1183" i="3"/>
  <c r="L1182" i="3"/>
  <c r="K1182" i="3"/>
  <c r="J1182" i="3"/>
  <c r="I1182" i="3"/>
  <c r="H1182" i="3"/>
  <c r="L1181" i="3"/>
  <c r="K1181" i="3"/>
  <c r="J1181" i="3"/>
  <c r="I1181" i="3"/>
  <c r="H1181" i="3"/>
  <c r="L1180" i="3"/>
  <c r="K1180" i="3"/>
  <c r="J1180" i="3"/>
  <c r="I1180" i="3"/>
  <c r="H1180" i="3"/>
  <c r="L1179" i="3"/>
  <c r="K1179" i="3"/>
  <c r="J1179" i="3"/>
  <c r="I1179" i="3"/>
  <c r="H1179" i="3"/>
  <c r="L1178" i="3"/>
  <c r="K1178" i="3"/>
  <c r="J1178" i="3"/>
  <c r="I1178" i="3"/>
  <c r="H1178" i="3"/>
  <c r="L1177" i="3"/>
  <c r="K1177" i="3"/>
  <c r="J1177" i="3"/>
  <c r="I1177" i="3"/>
  <c r="H1177" i="3"/>
  <c r="L1176" i="3"/>
  <c r="K1176" i="3"/>
  <c r="J1176" i="3"/>
  <c r="I1176" i="3"/>
  <c r="H1176" i="3"/>
  <c r="L1175" i="3"/>
  <c r="K1175" i="3"/>
  <c r="J1175" i="3"/>
  <c r="I1175" i="3"/>
  <c r="H1175" i="3"/>
  <c r="L1174" i="3"/>
  <c r="K1174" i="3"/>
  <c r="J1174" i="3"/>
  <c r="I1174" i="3"/>
  <c r="H1174" i="3"/>
  <c r="L1173" i="3"/>
  <c r="K1173" i="3"/>
  <c r="J1173" i="3"/>
  <c r="I1173" i="3"/>
  <c r="H1173" i="3"/>
  <c r="L1172" i="3"/>
  <c r="K1172" i="3"/>
  <c r="J1172" i="3"/>
  <c r="I1172" i="3"/>
  <c r="H1172" i="3"/>
  <c r="L1171" i="3"/>
  <c r="K1171" i="3"/>
  <c r="J1171" i="3"/>
  <c r="I1171" i="3"/>
  <c r="H1171" i="3"/>
  <c r="L1170" i="3"/>
  <c r="K1170" i="3"/>
  <c r="J1170" i="3"/>
  <c r="I1170" i="3"/>
  <c r="H1170" i="3"/>
  <c r="L1169" i="3"/>
  <c r="K1169" i="3"/>
  <c r="J1169" i="3"/>
  <c r="I1169" i="3"/>
  <c r="H1169" i="3"/>
  <c r="L1168" i="3"/>
  <c r="K1168" i="3"/>
  <c r="J1168" i="3"/>
  <c r="I1168" i="3"/>
  <c r="H1168" i="3"/>
  <c r="L1167" i="3"/>
  <c r="K1167" i="3"/>
  <c r="J1167" i="3"/>
  <c r="I1167" i="3"/>
  <c r="H1167" i="3"/>
  <c r="L1166" i="3"/>
  <c r="K1166" i="3"/>
  <c r="J1166" i="3"/>
  <c r="I1166" i="3"/>
  <c r="H1166" i="3"/>
  <c r="L1165" i="3"/>
  <c r="K1165" i="3"/>
  <c r="J1165" i="3"/>
  <c r="I1165" i="3"/>
  <c r="H1165" i="3"/>
  <c r="L1164" i="3"/>
  <c r="K1164" i="3"/>
  <c r="J1164" i="3"/>
  <c r="I1164" i="3"/>
  <c r="H1164" i="3"/>
  <c r="L1163" i="3"/>
  <c r="K1163" i="3"/>
  <c r="J1163" i="3"/>
  <c r="I1163" i="3"/>
  <c r="H1163" i="3"/>
  <c r="L1162" i="3"/>
  <c r="K1162" i="3"/>
  <c r="J1162" i="3"/>
  <c r="I1162" i="3"/>
  <c r="H1162" i="3"/>
  <c r="L1161" i="3"/>
  <c r="K1161" i="3"/>
  <c r="J1161" i="3"/>
  <c r="I1161" i="3"/>
  <c r="H1161" i="3"/>
  <c r="L1160" i="3"/>
  <c r="K1160" i="3"/>
  <c r="J1160" i="3"/>
  <c r="I1160" i="3"/>
  <c r="H1160" i="3"/>
  <c r="L1159" i="3"/>
  <c r="K1159" i="3"/>
  <c r="J1159" i="3"/>
  <c r="I1159" i="3"/>
  <c r="H1159" i="3"/>
  <c r="L1158" i="3"/>
  <c r="K1158" i="3"/>
  <c r="J1158" i="3"/>
  <c r="I1158" i="3"/>
  <c r="H1158" i="3"/>
  <c r="L1157" i="3"/>
  <c r="K1157" i="3"/>
  <c r="J1157" i="3"/>
  <c r="I1157" i="3"/>
  <c r="H1157" i="3"/>
  <c r="L1156" i="3"/>
  <c r="K1156" i="3"/>
  <c r="J1156" i="3"/>
  <c r="I1156" i="3"/>
  <c r="H1156" i="3"/>
  <c r="L1155" i="3"/>
  <c r="K1155" i="3"/>
  <c r="J1155" i="3"/>
  <c r="I1155" i="3"/>
  <c r="H1155" i="3"/>
  <c r="L1154" i="3"/>
  <c r="K1154" i="3"/>
  <c r="J1154" i="3"/>
  <c r="I1154" i="3"/>
  <c r="H1154" i="3"/>
  <c r="L1153" i="3"/>
  <c r="K1153" i="3"/>
  <c r="J1153" i="3"/>
  <c r="I1153" i="3"/>
  <c r="H1153" i="3"/>
  <c r="L1152" i="3"/>
  <c r="K1152" i="3"/>
  <c r="J1152" i="3"/>
  <c r="I1152" i="3"/>
  <c r="H1152" i="3"/>
  <c r="L1151" i="3"/>
  <c r="K1151" i="3"/>
  <c r="J1151" i="3"/>
  <c r="I1151" i="3"/>
  <c r="H1151" i="3"/>
  <c r="L1150" i="3"/>
  <c r="K1150" i="3"/>
  <c r="J1150" i="3"/>
  <c r="I1150" i="3"/>
  <c r="H1150" i="3"/>
  <c r="L1149" i="3"/>
  <c r="K1149" i="3"/>
  <c r="J1149" i="3"/>
  <c r="I1149" i="3"/>
  <c r="H1149" i="3"/>
  <c r="L1148" i="3"/>
  <c r="K1148" i="3"/>
  <c r="J1148" i="3"/>
  <c r="I1148" i="3"/>
  <c r="H1148" i="3"/>
  <c r="L1147" i="3"/>
  <c r="K1147" i="3"/>
  <c r="J1147" i="3"/>
  <c r="I1147" i="3"/>
  <c r="H1147" i="3"/>
  <c r="L1146" i="3"/>
  <c r="K1146" i="3"/>
  <c r="J1146" i="3"/>
  <c r="I1146" i="3"/>
  <c r="H1146" i="3"/>
  <c r="L1145" i="3"/>
  <c r="K1145" i="3"/>
  <c r="J1145" i="3"/>
  <c r="I1145" i="3"/>
  <c r="H1145" i="3"/>
  <c r="L1144" i="3"/>
  <c r="K1144" i="3"/>
  <c r="J1144" i="3"/>
  <c r="I1144" i="3"/>
  <c r="H1144" i="3"/>
  <c r="L1143" i="3"/>
  <c r="K1143" i="3"/>
  <c r="J1143" i="3"/>
  <c r="I1143" i="3"/>
  <c r="H1143" i="3"/>
  <c r="L1142" i="3"/>
  <c r="K1142" i="3"/>
  <c r="J1142" i="3"/>
  <c r="I1142" i="3"/>
  <c r="H1142" i="3"/>
  <c r="L1141" i="3"/>
  <c r="K1141" i="3"/>
  <c r="J1141" i="3"/>
  <c r="I1141" i="3"/>
  <c r="H1141" i="3"/>
  <c r="L1140" i="3"/>
  <c r="K1140" i="3"/>
  <c r="J1140" i="3"/>
  <c r="I1140" i="3"/>
  <c r="H1140" i="3"/>
  <c r="L1139" i="3"/>
  <c r="K1139" i="3"/>
  <c r="J1139" i="3"/>
  <c r="I1139" i="3"/>
  <c r="H1139" i="3"/>
  <c r="L1138" i="3"/>
  <c r="K1138" i="3"/>
  <c r="J1138" i="3"/>
  <c r="I1138" i="3"/>
  <c r="H1138" i="3"/>
  <c r="L1137" i="3"/>
  <c r="K1137" i="3"/>
  <c r="J1137" i="3"/>
  <c r="I1137" i="3"/>
  <c r="H1137" i="3"/>
  <c r="L1136" i="3"/>
  <c r="K1136" i="3"/>
  <c r="J1136" i="3"/>
  <c r="I1136" i="3"/>
  <c r="H1136" i="3"/>
  <c r="L1135" i="3"/>
  <c r="K1135" i="3"/>
  <c r="J1135" i="3"/>
  <c r="I1135" i="3"/>
  <c r="H1135" i="3"/>
  <c r="L1134" i="3"/>
  <c r="K1134" i="3"/>
  <c r="J1134" i="3"/>
  <c r="I1134" i="3"/>
  <c r="H1134" i="3"/>
  <c r="L1133" i="3"/>
  <c r="K1133" i="3"/>
  <c r="J1133" i="3"/>
  <c r="I1133" i="3"/>
  <c r="H1133" i="3"/>
  <c r="L1132" i="3"/>
  <c r="K1132" i="3"/>
  <c r="J1132" i="3"/>
  <c r="I1132" i="3"/>
  <c r="H1132" i="3"/>
  <c r="L1131" i="3"/>
  <c r="K1131" i="3"/>
  <c r="J1131" i="3"/>
  <c r="I1131" i="3"/>
  <c r="H1131" i="3"/>
  <c r="L1130" i="3"/>
  <c r="K1130" i="3"/>
  <c r="J1130" i="3"/>
  <c r="I1130" i="3"/>
  <c r="H1130" i="3"/>
  <c r="L1129" i="3"/>
  <c r="K1129" i="3"/>
  <c r="J1129" i="3"/>
  <c r="I1129" i="3"/>
  <c r="H1129" i="3"/>
  <c r="L1128" i="3"/>
  <c r="K1128" i="3"/>
  <c r="J1128" i="3"/>
  <c r="I1128" i="3"/>
  <c r="H1128" i="3"/>
  <c r="L1127" i="3"/>
  <c r="K1127" i="3"/>
  <c r="J1127" i="3"/>
  <c r="I1127" i="3"/>
  <c r="H1127" i="3"/>
  <c r="L1126" i="3"/>
  <c r="K1126" i="3"/>
  <c r="J1126" i="3"/>
  <c r="I1126" i="3"/>
  <c r="H1126" i="3"/>
  <c r="L1125" i="3"/>
  <c r="K1125" i="3"/>
  <c r="J1125" i="3"/>
  <c r="I1125" i="3"/>
  <c r="H1125" i="3"/>
  <c r="L1124" i="3"/>
  <c r="K1124" i="3"/>
  <c r="J1124" i="3"/>
  <c r="I1124" i="3"/>
  <c r="H1124" i="3"/>
  <c r="L1123" i="3"/>
  <c r="K1123" i="3"/>
  <c r="J1123" i="3"/>
  <c r="I1123" i="3"/>
  <c r="H1123" i="3"/>
  <c r="L1122" i="3"/>
  <c r="K1122" i="3"/>
  <c r="J1122" i="3"/>
  <c r="I1122" i="3"/>
  <c r="H1122" i="3"/>
  <c r="L1121" i="3"/>
  <c r="K1121" i="3"/>
  <c r="J1121" i="3"/>
  <c r="I1121" i="3"/>
  <c r="H1121" i="3"/>
  <c r="L1120" i="3"/>
  <c r="K1120" i="3"/>
  <c r="J1120" i="3"/>
  <c r="I1120" i="3"/>
  <c r="H1120" i="3"/>
  <c r="L1119" i="3"/>
  <c r="K1119" i="3"/>
  <c r="J1119" i="3"/>
  <c r="I1119" i="3"/>
  <c r="H1119" i="3"/>
  <c r="L1118" i="3"/>
  <c r="K1118" i="3"/>
  <c r="J1118" i="3"/>
  <c r="I1118" i="3"/>
  <c r="H1118" i="3"/>
  <c r="L1117" i="3"/>
  <c r="K1117" i="3"/>
  <c r="J1117" i="3"/>
  <c r="I1117" i="3"/>
  <c r="H1117" i="3"/>
  <c r="L1116" i="3"/>
  <c r="K1116" i="3"/>
  <c r="J1116" i="3"/>
  <c r="I1116" i="3"/>
  <c r="H1116" i="3"/>
  <c r="L1115" i="3"/>
  <c r="K1115" i="3"/>
  <c r="J1115" i="3"/>
  <c r="I1115" i="3"/>
  <c r="H1115" i="3"/>
  <c r="L1114" i="3"/>
  <c r="K1114" i="3"/>
  <c r="J1114" i="3"/>
  <c r="I1114" i="3"/>
  <c r="H1114" i="3"/>
  <c r="L1113" i="3"/>
  <c r="K1113" i="3"/>
  <c r="J1113" i="3"/>
  <c r="I1113" i="3"/>
  <c r="H1113" i="3"/>
  <c r="L1112" i="3"/>
  <c r="K1112" i="3"/>
  <c r="J1112" i="3"/>
  <c r="I1112" i="3"/>
  <c r="H1112" i="3"/>
  <c r="L1111" i="3"/>
  <c r="K1111" i="3"/>
  <c r="J1111" i="3"/>
  <c r="I1111" i="3"/>
  <c r="H1111" i="3"/>
  <c r="L1110" i="3"/>
  <c r="K1110" i="3"/>
  <c r="J1110" i="3"/>
  <c r="I1110" i="3"/>
  <c r="H1110" i="3"/>
  <c r="L1109" i="3"/>
  <c r="K1109" i="3"/>
  <c r="J1109" i="3"/>
  <c r="I1109" i="3"/>
  <c r="H1109" i="3"/>
  <c r="L1108" i="3"/>
  <c r="K1108" i="3"/>
  <c r="J1108" i="3"/>
  <c r="I1108" i="3"/>
  <c r="H1108" i="3"/>
  <c r="L1107" i="3"/>
  <c r="K1107" i="3"/>
  <c r="J1107" i="3"/>
  <c r="I1107" i="3"/>
  <c r="H1107" i="3"/>
  <c r="L1106" i="3"/>
  <c r="K1106" i="3"/>
  <c r="J1106" i="3"/>
  <c r="I1106" i="3"/>
  <c r="H1106" i="3"/>
  <c r="L1105" i="3"/>
  <c r="K1105" i="3"/>
  <c r="J1105" i="3"/>
  <c r="I1105" i="3"/>
  <c r="H1105" i="3"/>
  <c r="L1104" i="3"/>
  <c r="K1104" i="3"/>
  <c r="J1104" i="3"/>
  <c r="I1104" i="3"/>
  <c r="H1104" i="3"/>
  <c r="L1103" i="3"/>
  <c r="K1103" i="3"/>
  <c r="J1103" i="3"/>
  <c r="I1103" i="3"/>
  <c r="H1103" i="3"/>
  <c r="L1102" i="3"/>
  <c r="K1102" i="3"/>
  <c r="J1102" i="3"/>
  <c r="I1102" i="3"/>
  <c r="H1102" i="3"/>
  <c r="L1101" i="3"/>
  <c r="K1101" i="3"/>
  <c r="J1101" i="3"/>
  <c r="I1101" i="3"/>
  <c r="H1101" i="3"/>
  <c r="L1100" i="3"/>
  <c r="K1100" i="3"/>
  <c r="J1100" i="3"/>
  <c r="I1100" i="3"/>
  <c r="H1100" i="3"/>
  <c r="L1099" i="3"/>
  <c r="K1099" i="3"/>
  <c r="J1099" i="3"/>
  <c r="I1099" i="3"/>
  <c r="H1099" i="3"/>
  <c r="L1098" i="3"/>
  <c r="K1098" i="3"/>
  <c r="J1098" i="3"/>
  <c r="I1098" i="3"/>
  <c r="H1098" i="3"/>
  <c r="L1097" i="3"/>
  <c r="K1097" i="3"/>
  <c r="J1097" i="3"/>
  <c r="I1097" i="3"/>
  <c r="H1097" i="3"/>
  <c r="L1096" i="3"/>
  <c r="K1096" i="3"/>
  <c r="J1096" i="3"/>
  <c r="I1096" i="3"/>
  <c r="H1096" i="3"/>
  <c r="L1095" i="3"/>
  <c r="K1095" i="3"/>
  <c r="J1095" i="3"/>
  <c r="I1095" i="3"/>
  <c r="H1095" i="3"/>
  <c r="L1094" i="3"/>
  <c r="K1094" i="3"/>
  <c r="J1094" i="3"/>
  <c r="I1094" i="3"/>
  <c r="H1094" i="3"/>
  <c r="L1093" i="3"/>
  <c r="K1093" i="3"/>
  <c r="J1093" i="3"/>
  <c r="I1093" i="3"/>
  <c r="H1093" i="3"/>
  <c r="L1092" i="3"/>
  <c r="K1092" i="3"/>
  <c r="J1092" i="3"/>
  <c r="I1092" i="3"/>
  <c r="H1092" i="3"/>
  <c r="L1091" i="3"/>
  <c r="K1091" i="3"/>
  <c r="J1091" i="3"/>
  <c r="I1091" i="3"/>
  <c r="H1091" i="3"/>
  <c r="L1090" i="3"/>
  <c r="K1090" i="3"/>
  <c r="J1090" i="3"/>
  <c r="I1090" i="3"/>
  <c r="H1090" i="3"/>
  <c r="L1089" i="3"/>
  <c r="K1089" i="3"/>
  <c r="J1089" i="3"/>
  <c r="I1089" i="3"/>
  <c r="H1089" i="3"/>
  <c r="L1088" i="3"/>
  <c r="K1088" i="3"/>
  <c r="J1088" i="3"/>
  <c r="I1088" i="3"/>
  <c r="H1088" i="3"/>
  <c r="L1087" i="3"/>
  <c r="K1087" i="3"/>
  <c r="J1087" i="3"/>
  <c r="I1087" i="3"/>
  <c r="H1087" i="3"/>
  <c r="L1086" i="3"/>
  <c r="K1086" i="3"/>
  <c r="J1086" i="3"/>
  <c r="I1086" i="3"/>
  <c r="H1086" i="3"/>
  <c r="L1085" i="3"/>
  <c r="K1085" i="3"/>
  <c r="J1085" i="3"/>
  <c r="I1085" i="3"/>
  <c r="H1085" i="3"/>
  <c r="L1084" i="3"/>
  <c r="K1084" i="3"/>
  <c r="J1084" i="3"/>
  <c r="I1084" i="3"/>
  <c r="H1084" i="3"/>
  <c r="L1083" i="3"/>
  <c r="K1083" i="3"/>
  <c r="J1083" i="3"/>
  <c r="I1083" i="3"/>
  <c r="H1083" i="3"/>
  <c r="L1082" i="3"/>
  <c r="K1082" i="3"/>
  <c r="J1082" i="3"/>
  <c r="I1082" i="3"/>
  <c r="H1082" i="3"/>
  <c r="L1081" i="3"/>
  <c r="K1081" i="3"/>
  <c r="J1081" i="3"/>
  <c r="I1081" i="3"/>
  <c r="H1081" i="3"/>
  <c r="L1080" i="3"/>
  <c r="K1080" i="3"/>
  <c r="J1080" i="3"/>
  <c r="I1080" i="3"/>
  <c r="H1080" i="3"/>
  <c r="L1079" i="3"/>
  <c r="K1079" i="3"/>
  <c r="J1079" i="3"/>
  <c r="I1079" i="3"/>
  <c r="H1079" i="3"/>
  <c r="L1078" i="3"/>
  <c r="K1078" i="3"/>
  <c r="J1078" i="3"/>
  <c r="I1078" i="3"/>
  <c r="H1078" i="3"/>
  <c r="L1077" i="3"/>
  <c r="K1077" i="3"/>
  <c r="J1077" i="3"/>
  <c r="I1077" i="3"/>
  <c r="H1077" i="3"/>
  <c r="L1076" i="3"/>
  <c r="K1076" i="3"/>
  <c r="J1076" i="3"/>
  <c r="I1076" i="3"/>
  <c r="H1076" i="3"/>
  <c r="L1075" i="3"/>
  <c r="K1075" i="3"/>
  <c r="J1075" i="3"/>
  <c r="I1075" i="3"/>
  <c r="H1075" i="3"/>
  <c r="L1074" i="3"/>
  <c r="K1074" i="3"/>
  <c r="J1074" i="3"/>
  <c r="I1074" i="3"/>
  <c r="H1074" i="3"/>
  <c r="L1073" i="3"/>
  <c r="K1073" i="3"/>
  <c r="J1073" i="3"/>
  <c r="I1073" i="3"/>
  <c r="H1073" i="3"/>
  <c r="L1072" i="3"/>
  <c r="K1072" i="3"/>
  <c r="J1072" i="3"/>
  <c r="I1072" i="3"/>
  <c r="H1072" i="3"/>
  <c r="L1071" i="3"/>
  <c r="K1071" i="3"/>
  <c r="J1071" i="3"/>
  <c r="I1071" i="3"/>
  <c r="H1071" i="3"/>
  <c r="L1070" i="3"/>
  <c r="K1070" i="3"/>
  <c r="J1070" i="3"/>
  <c r="I1070" i="3"/>
  <c r="H1070" i="3"/>
  <c r="L1069" i="3"/>
  <c r="K1069" i="3"/>
  <c r="J1069" i="3"/>
  <c r="I1069" i="3"/>
  <c r="H1069" i="3"/>
  <c r="L1068" i="3"/>
  <c r="K1068" i="3"/>
  <c r="J1068" i="3"/>
  <c r="I1068" i="3"/>
  <c r="H1068" i="3"/>
  <c r="L1067" i="3"/>
  <c r="K1067" i="3"/>
  <c r="J1067" i="3"/>
  <c r="I1067" i="3"/>
  <c r="H1067" i="3"/>
  <c r="L1066" i="3"/>
  <c r="K1066" i="3"/>
  <c r="J1066" i="3"/>
  <c r="I1066" i="3"/>
  <c r="H1066" i="3"/>
  <c r="L1065" i="3"/>
  <c r="K1065" i="3"/>
  <c r="J1065" i="3"/>
  <c r="I1065" i="3"/>
  <c r="H1065" i="3"/>
  <c r="L1064" i="3"/>
  <c r="K1064" i="3"/>
  <c r="J1064" i="3"/>
  <c r="I1064" i="3"/>
  <c r="H1064" i="3"/>
  <c r="L1063" i="3"/>
  <c r="K1063" i="3"/>
  <c r="J1063" i="3"/>
  <c r="I1063" i="3"/>
  <c r="H1063" i="3"/>
  <c r="L1062" i="3"/>
  <c r="K1062" i="3"/>
  <c r="J1062" i="3"/>
  <c r="I1062" i="3"/>
  <c r="H1062" i="3"/>
  <c r="L1061" i="3"/>
  <c r="K1061" i="3"/>
  <c r="J1061" i="3"/>
  <c r="I1061" i="3"/>
  <c r="H1061" i="3"/>
  <c r="L1060" i="3"/>
  <c r="K1060" i="3"/>
  <c r="J1060" i="3"/>
  <c r="I1060" i="3"/>
  <c r="H1060" i="3"/>
  <c r="L1059" i="3"/>
  <c r="K1059" i="3"/>
  <c r="J1059" i="3"/>
  <c r="I1059" i="3"/>
  <c r="H1059" i="3"/>
  <c r="L1058" i="3"/>
  <c r="K1058" i="3"/>
  <c r="J1058" i="3"/>
  <c r="I1058" i="3"/>
  <c r="H1058" i="3"/>
  <c r="L1057" i="3"/>
  <c r="K1057" i="3"/>
  <c r="J1057" i="3"/>
  <c r="I1057" i="3"/>
  <c r="H1057" i="3"/>
  <c r="L1056" i="3"/>
  <c r="K1056" i="3"/>
  <c r="J1056" i="3"/>
  <c r="I1056" i="3"/>
  <c r="H1056" i="3"/>
  <c r="L1055" i="3"/>
  <c r="K1055" i="3"/>
  <c r="J1055" i="3"/>
  <c r="I1055" i="3"/>
  <c r="H1055" i="3"/>
  <c r="L1054" i="3"/>
  <c r="K1054" i="3"/>
  <c r="J1054" i="3"/>
  <c r="I1054" i="3"/>
  <c r="H1054" i="3"/>
  <c r="L1053" i="3"/>
  <c r="K1053" i="3"/>
  <c r="J1053" i="3"/>
  <c r="I1053" i="3"/>
  <c r="H1053" i="3"/>
  <c r="L1052" i="3"/>
  <c r="K1052" i="3"/>
  <c r="J1052" i="3"/>
  <c r="I1052" i="3"/>
  <c r="H1052" i="3"/>
  <c r="L1051" i="3"/>
  <c r="K1051" i="3"/>
  <c r="J1051" i="3"/>
  <c r="I1051" i="3"/>
  <c r="H1051" i="3"/>
  <c r="L1050" i="3"/>
  <c r="K1050" i="3"/>
  <c r="J1050" i="3"/>
  <c r="I1050" i="3"/>
  <c r="H1050" i="3"/>
  <c r="L1049" i="3"/>
  <c r="K1049" i="3"/>
  <c r="J1049" i="3"/>
  <c r="I1049" i="3"/>
  <c r="H1049" i="3"/>
  <c r="L1048" i="3"/>
  <c r="K1048" i="3"/>
  <c r="J1048" i="3"/>
  <c r="I1048" i="3"/>
  <c r="H1048" i="3"/>
  <c r="L1047" i="3"/>
  <c r="K1047" i="3"/>
  <c r="J1047" i="3"/>
  <c r="I1047" i="3"/>
  <c r="H1047" i="3"/>
  <c r="L1046" i="3"/>
  <c r="K1046" i="3"/>
  <c r="J1046" i="3"/>
  <c r="I1046" i="3"/>
  <c r="H1046" i="3"/>
  <c r="L1045" i="3"/>
  <c r="K1045" i="3"/>
  <c r="J1045" i="3"/>
  <c r="I1045" i="3"/>
  <c r="H1045" i="3"/>
  <c r="L1044" i="3"/>
  <c r="K1044" i="3"/>
  <c r="J1044" i="3"/>
  <c r="I1044" i="3"/>
  <c r="H1044" i="3"/>
  <c r="L1043" i="3"/>
  <c r="K1043" i="3"/>
  <c r="J1043" i="3"/>
  <c r="I1043" i="3"/>
  <c r="H1043" i="3"/>
  <c r="L1042" i="3"/>
  <c r="K1042" i="3"/>
  <c r="J1042" i="3"/>
  <c r="I1042" i="3"/>
  <c r="H1042" i="3"/>
  <c r="L1041" i="3"/>
  <c r="K1041" i="3"/>
  <c r="J1041" i="3"/>
  <c r="I1041" i="3"/>
  <c r="H1041" i="3"/>
  <c r="L1040" i="3"/>
  <c r="K1040" i="3"/>
  <c r="J1040" i="3"/>
  <c r="I1040" i="3"/>
  <c r="H1040" i="3"/>
  <c r="L1039" i="3"/>
  <c r="K1039" i="3"/>
  <c r="J1039" i="3"/>
  <c r="I1039" i="3"/>
  <c r="H1039" i="3"/>
  <c r="L1038" i="3"/>
  <c r="K1038" i="3"/>
  <c r="J1038" i="3"/>
  <c r="I1038" i="3"/>
  <c r="H1038" i="3"/>
  <c r="L1037" i="3"/>
  <c r="K1037" i="3"/>
  <c r="J1037" i="3"/>
  <c r="I1037" i="3"/>
  <c r="H1037" i="3"/>
  <c r="L1036" i="3"/>
  <c r="K1036" i="3"/>
  <c r="J1036" i="3"/>
  <c r="I1036" i="3"/>
  <c r="H1036" i="3"/>
  <c r="L1035" i="3"/>
  <c r="K1035" i="3"/>
  <c r="J1035" i="3"/>
  <c r="I1035" i="3"/>
  <c r="H1035" i="3"/>
  <c r="L1034" i="3"/>
  <c r="K1034" i="3"/>
  <c r="J1034" i="3"/>
  <c r="I1034" i="3"/>
  <c r="H1034" i="3"/>
  <c r="L1033" i="3"/>
  <c r="K1033" i="3"/>
  <c r="J1033" i="3"/>
  <c r="I1033" i="3"/>
  <c r="H1033" i="3"/>
  <c r="L1032" i="3"/>
  <c r="K1032" i="3"/>
  <c r="J1032" i="3"/>
  <c r="I1032" i="3"/>
  <c r="H1032" i="3"/>
  <c r="L1031" i="3"/>
  <c r="K1031" i="3"/>
  <c r="J1031" i="3"/>
  <c r="I1031" i="3"/>
  <c r="H1031" i="3"/>
  <c r="L1030" i="3"/>
  <c r="K1030" i="3"/>
  <c r="J1030" i="3"/>
  <c r="I1030" i="3"/>
  <c r="H1030" i="3"/>
  <c r="L1029" i="3"/>
  <c r="K1029" i="3"/>
  <c r="J1029" i="3"/>
  <c r="I1029" i="3"/>
  <c r="H1029" i="3"/>
  <c r="L1028" i="3"/>
  <c r="K1028" i="3"/>
  <c r="J1028" i="3"/>
  <c r="I1028" i="3"/>
  <c r="H1028" i="3"/>
  <c r="L1027" i="3"/>
  <c r="K1027" i="3"/>
  <c r="J1027" i="3"/>
  <c r="I1027" i="3"/>
  <c r="H1027" i="3"/>
  <c r="L1026" i="3"/>
  <c r="K1026" i="3"/>
  <c r="J1026" i="3"/>
  <c r="I1026" i="3"/>
  <c r="H1026" i="3"/>
  <c r="L1025" i="3"/>
  <c r="K1025" i="3"/>
  <c r="J1025" i="3"/>
  <c r="I1025" i="3"/>
  <c r="H1025" i="3"/>
  <c r="L1024" i="3"/>
  <c r="K1024" i="3"/>
  <c r="J1024" i="3"/>
  <c r="I1024" i="3"/>
  <c r="H1024" i="3"/>
  <c r="L1023" i="3"/>
  <c r="K1023" i="3"/>
  <c r="J1023" i="3"/>
  <c r="I1023" i="3"/>
  <c r="H1023" i="3"/>
  <c r="L1022" i="3"/>
  <c r="K1022" i="3"/>
  <c r="J1022" i="3"/>
  <c r="I1022" i="3"/>
  <c r="H1022" i="3"/>
  <c r="L1021" i="3"/>
  <c r="K1021" i="3"/>
  <c r="J1021" i="3"/>
  <c r="I1021" i="3"/>
  <c r="H1021" i="3"/>
  <c r="L1020" i="3"/>
  <c r="K1020" i="3"/>
  <c r="J1020" i="3"/>
  <c r="I1020" i="3"/>
  <c r="H1020" i="3"/>
  <c r="L1019" i="3"/>
  <c r="K1019" i="3"/>
  <c r="J1019" i="3"/>
  <c r="I1019" i="3"/>
  <c r="H1019" i="3"/>
  <c r="L1018" i="3"/>
  <c r="K1018" i="3"/>
  <c r="J1018" i="3"/>
  <c r="I1018" i="3"/>
  <c r="H1018" i="3"/>
  <c r="L1017" i="3"/>
  <c r="K1017" i="3"/>
  <c r="J1017" i="3"/>
  <c r="I1017" i="3"/>
  <c r="H1017" i="3"/>
  <c r="L1016" i="3"/>
  <c r="K1016" i="3"/>
  <c r="J1016" i="3"/>
  <c r="I1016" i="3"/>
  <c r="H1016" i="3"/>
  <c r="L1015" i="3"/>
  <c r="K1015" i="3"/>
  <c r="J1015" i="3"/>
  <c r="I1015" i="3"/>
  <c r="H1015" i="3"/>
  <c r="L1014" i="3"/>
  <c r="K1014" i="3"/>
  <c r="J1014" i="3"/>
  <c r="I1014" i="3"/>
  <c r="H1014" i="3"/>
  <c r="L1013" i="3"/>
  <c r="K1013" i="3"/>
  <c r="J1013" i="3"/>
  <c r="I1013" i="3"/>
  <c r="H1013" i="3"/>
  <c r="L1012" i="3"/>
  <c r="K1012" i="3"/>
  <c r="J1012" i="3"/>
  <c r="I1012" i="3"/>
  <c r="H1012" i="3"/>
  <c r="L1011" i="3"/>
  <c r="K1011" i="3"/>
  <c r="J1011" i="3"/>
  <c r="I1011" i="3"/>
  <c r="H1011" i="3"/>
  <c r="L1010" i="3"/>
  <c r="K1010" i="3"/>
  <c r="J1010" i="3"/>
  <c r="I1010" i="3"/>
  <c r="H1010" i="3"/>
  <c r="L1009" i="3"/>
  <c r="K1009" i="3"/>
  <c r="J1009" i="3"/>
  <c r="I1009" i="3"/>
  <c r="H1009" i="3"/>
  <c r="L1008" i="3"/>
  <c r="K1008" i="3"/>
  <c r="J1008" i="3"/>
  <c r="I1008" i="3"/>
  <c r="H1008" i="3"/>
  <c r="L1007" i="3"/>
  <c r="K1007" i="3"/>
  <c r="J1007" i="3"/>
  <c r="I1007" i="3"/>
  <c r="H1007" i="3"/>
  <c r="L1006" i="3"/>
  <c r="K1006" i="3"/>
  <c r="J1006" i="3"/>
  <c r="I1006" i="3"/>
  <c r="H1006" i="3"/>
  <c r="L1005" i="3"/>
  <c r="K1005" i="3"/>
  <c r="J1005" i="3"/>
  <c r="I1005" i="3"/>
  <c r="H1005" i="3"/>
  <c r="L1004" i="3"/>
  <c r="K1004" i="3"/>
  <c r="J1004" i="3"/>
  <c r="I1004" i="3"/>
  <c r="H1004" i="3"/>
  <c r="L1003" i="3"/>
  <c r="K1003" i="3"/>
  <c r="J1003" i="3"/>
  <c r="I1003" i="3"/>
  <c r="H1003" i="3"/>
  <c r="L1002" i="3"/>
  <c r="K1002" i="3"/>
  <c r="J1002" i="3"/>
  <c r="I1002" i="3"/>
  <c r="H1002" i="3"/>
  <c r="L1001" i="3"/>
  <c r="K1001" i="3"/>
  <c r="J1001" i="3"/>
  <c r="I1001" i="3"/>
  <c r="H1001" i="3"/>
  <c r="L1000" i="3"/>
  <c r="K1000" i="3"/>
  <c r="J1000" i="3"/>
  <c r="I1000" i="3"/>
  <c r="H1000" i="3"/>
  <c r="L999" i="3"/>
  <c r="K999" i="3"/>
  <c r="J999" i="3"/>
  <c r="I999" i="3"/>
  <c r="H999" i="3"/>
  <c r="L998" i="3"/>
  <c r="K998" i="3"/>
  <c r="J998" i="3"/>
  <c r="I998" i="3"/>
  <c r="H998" i="3"/>
  <c r="L997" i="3"/>
  <c r="K997" i="3"/>
  <c r="J997" i="3"/>
  <c r="I997" i="3"/>
  <c r="H997" i="3"/>
  <c r="L996" i="3"/>
  <c r="K996" i="3"/>
  <c r="J996" i="3"/>
  <c r="I996" i="3"/>
  <c r="H996" i="3"/>
  <c r="L995" i="3"/>
  <c r="K995" i="3"/>
  <c r="J995" i="3"/>
  <c r="I995" i="3"/>
  <c r="H995" i="3"/>
  <c r="L994" i="3"/>
  <c r="K994" i="3"/>
  <c r="J994" i="3"/>
  <c r="I994" i="3"/>
  <c r="H994" i="3"/>
  <c r="L993" i="3"/>
  <c r="K993" i="3"/>
  <c r="J993" i="3"/>
  <c r="I993" i="3"/>
  <c r="H993" i="3"/>
  <c r="L992" i="3"/>
  <c r="K992" i="3"/>
  <c r="J992" i="3"/>
  <c r="I992" i="3"/>
  <c r="H992" i="3"/>
  <c r="L991" i="3"/>
  <c r="K991" i="3"/>
  <c r="J991" i="3"/>
  <c r="I991" i="3"/>
  <c r="H991" i="3"/>
  <c r="L990" i="3"/>
  <c r="K990" i="3"/>
  <c r="J990" i="3"/>
  <c r="I990" i="3"/>
  <c r="H990" i="3"/>
  <c r="L989" i="3"/>
  <c r="K989" i="3"/>
  <c r="J989" i="3"/>
  <c r="I989" i="3"/>
  <c r="H989" i="3"/>
  <c r="L988" i="3"/>
  <c r="K988" i="3"/>
  <c r="J988" i="3"/>
  <c r="I988" i="3"/>
  <c r="H988" i="3"/>
  <c r="L987" i="3"/>
  <c r="K987" i="3"/>
  <c r="J987" i="3"/>
  <c r="I987" i="3"/>
  <c r="H987" i="3"/>
  <c r="L986" i="3"/>
  <c r="K986" i="3"/>
  <c r="J986" i="3"/>
  <c r="I986" i="3"/>
  <c r="H986" i="3"/>
  <c r="L985" i="3"/>
  <c r="K985" i="3"/>
  <c r="J985" i="3"/>
  <c r="I985" i="3"/>
  <c r="H985" i="3"/>
  <c r="L984" i="3"/>
  <c r="K984" i="3"/>
  <c r="J984" i="3"/>
  <c r="I984" i="3"/>
  <c r="H984" i="3"/>
  <c r="L983" i="3"/>
  <c r="K983" i="3"/>
  <c r="J983" i="3"/>
  <c r="I983" i="3"/>
  <c r="H983" i="3"/>
  <c r="L982" i="3"/>
  <c r="K982" i="3"/>
  <c r="J982" i="3"/>
  <c r="I982" i="3"/>
  <c r="H982" i="3"/>
  <c r="L981" i="3"/>
  <c r="K981" i="3"/>
  <c r="J981" i="3"/>
  <c r="I981" i="3"/>
  <c r="H981" i="3"/>
  <c r="L980" i="3"/>
  <c r="K980" i="3"/>
  <c r="J980" i="3"/>
  <c r="I980" i="3"/>
  <c r="H980" i="3"/>
  <c r="L979" i="3"/>
  <c r="K979" i="3"/>
  <c r="J979" i="3"/>
  <c r="I979" i="3"/>
  <c r="H979" i="3"/>
  <c r="L978" i="3"/>
  <c r="K978" i="3"/>
  <c r="J978" i="3"/>
  <c r="I978" i="3"/>
  <c r="H978" i="3"/>
  <c r="L977" i="3"/>
  <c r="K977" i="3"/>
  <c r="J977" i="3"/>
  <c r="I977" i="3"/>
  <c r="H977" i="3"/>
  <c r="L976" i="3"/>
  <c r="K976" i="3"/>
  <c r="J976" i="3"/>
  <c r="I976" i="3"/>
  <c r="H976" i="3"/>
  <c r="L975" i="3"/>
  <c r="K975" i="3"/>
  <c r="J975" i="3"/>
  <c r="I975" i="3"/>
  <c r="H975" i="3"/>
  <c r="L974" i="3"/>
  <c r="K974" i="3"/>
  <c r="J974" i="3"/>
  <c r="I974" i="3"/>
  <c r="H974" i="3"/>
  <c r="L973" i="3"/>
  <c r="K973" i="3"/>
  <c r="J973" i="3"/>
  <c r="I973" i="3"/>
  <c r="H973" i="3"/>
  <c r="L972" i="3"/>
  <c r="K972" i="3"/>
  <c r="J972" i="3"/>
  <c r="I972" i="3"/>
  <c r="H972" i="3"/>
  <c r="L971" i="3"/>
  <c r="K971" i="3"/>
  <c r="J971" i="3"/>
  <c r="I971" i="3"/>
  <c r="H971" i="3"/>
  <c r="L970" i="3"/>
  <c r="K970" i="3"/>
  <c r="J970" i="3"/>
  <c r="I970" i="3"/>
  <c r="H970" i="3"/>
  <c r="L969" i="3"/>
  <c r="K969" i="3"/>
  <c r="J969" i="3"/>
  <c r="I969" i="3"/>
  <c r="H969" i="3"/>
  <c r="L968" i="3"/>
  <c r="K968" i="3"/>
  <c r="J968" i="3"/>
  <c r="I968" i="3"/>
  <c r="H968" i="3"/>
  <c r="L967" i="3"/>
  <c r="K967" i="3"/>
  <c r="J967" i="3"/>
  <c r="I967" i="3"/>
  <c r="H967" i="3"/>
  <c r="L966" i="3"/>
  <c r="K966" i="3"/>
  <c r="J966" i="3"/>
  <c r="I966" i="3"/>
  <c r="H966" i="3"/>
  <c r="L965" i="3"/>
  <c r="K965" i="3"/>
  <c r="J965" i="3"/>
  <c r="I965" i="3"/>
  <c r="H965" i="3"/>
  <c r="L964" i="3"/>
  <c r="K964" i="3"/>
  <c r="J964" i="3"/>
  <c r="I964" i="3"/>
  <c r="H964" i="3"/>
  <c r="L963" i="3"/>
  <c r="K963" i="3"/>
  <c r="J963" i="3"/>
  <c r="I963" i="3"/>
  <c r="H963" i="3"/>
  <c r="L962" i="3"/>
  <c r="K962" i="3"/>
  <c r="J962" i="3"/>
  <c r="I962" i="3"/>
  <c r="H962" i="3"/>
  <c r="L961" i="3"/>
  <c r="K961" i="3"/>
  <c r="J961" i="3"/>
  <c r="I961" i="3"/>
  <c r="H961" i="3"/>
  <c r="L960" i="3"/>
  <c r="K960" i="3"/>
  <c r="J960" i="3"/>
  <c r="I960" i="3"/>
  <c r="H960" i="3"/>
  <c r="L959" i="3"/>
  <c r="K959" i="3"/>
  <c r="J959" i="3"/>
  <c r="I959" i="3"/>
  <c r="H959" i="3"/>
  <c r="L958" i="3"/>
  <c r="K958" i="3"/>
  <c r="J958" i="3"/>
  <c r="I958" i="3"/>
  <c r="H958" i="3"/>
  <c r="L957" i="3"/>
  <c r="K957" i="3"/>
  <c r="J957" i="3"/>
  <c r="I957" i="3"/>
  <c r="H957" i="3"/>
  <c r="L956" i="3"/>
  <c r="K956" i="3"/>
  <c r="J956" i="3"/>
  <c r="I956" i="3"/>
  <c r="H956" i="3"/>
  <c r="L955" i="3"/>
  <c r="K955" i="3"/>
  <c r="J955" i="3"/>
  <c r="I955" i="3"/>
  <c r="H955" i="3"/>
  <c r="L954" i="3"/>
  <c r="K954" i="3"/>
  <c r="J954" i="3"/>
  <c r="I954" i="3"/>
  <c r="H954" i="3"/>
  <c r="L953" i="3"/>
  <c r="K953" i="3"/>
  <c r="J953" i="3"/>
  <c r="I953" i="3"/>
  <c r="H953" i="3"/>
  <c r="L952" i="3"/>
  <c r="K952" i="3"/>
  <c r="J952" i="3"/>
  <c r="I952" i="3"/>
  <c r="H952" i="3"/>
  <c r="L951" i="3"/>
  <c r="K951" i="3"/>
  <c r="J951" i="3"/>
  <c r="I951" i="3"/>
  <c r="H951" i="3"/>
  <c r="L950" i="3"/>
  <c r="K950" i="3"/>
  <c r="J950" i="3"/>
  <c r="I950" i="3"/>
  <c r="H950" i="3"/>
  <c r="L949" i="3"/>
  <c r="K949" i="3"/>
  <c r="J949" i="3"/>
  <c r="I949" i="3"/>
  <c r="H949" i="3"/>
  <c r="L948" i="3"/>
  <c r="K948" i="3"/>
  <c r="J948" i="3"/>
  <c r="I948" i="3"/>
  <c r="H948" i="3"/>
  <c r="L947" i="3"/>
  <c r="K947" i="3"/>
  <c r="J947" i="3"/>
  <c r="I947" i="3"/>
  <c r="H947" i="3"/>
  <c r="L946" i="3"/>
  <c r="K946" i="3"/>
  <c r="J946" i="3"/>
  <c r="I946" i="3"/>
  <c r="H946" i="3"/>
  <c r="L945" i="3"/>
  <c r="K945" i="3"/>
  <c r="J945" i="3"/>
  <c r="I945" i="3"/>
  <c r="H945" i="3"/>
  <c r="L944" i="3"/>
  <c r="K944" i="3"/>
  <c r="J944" i="3"/>
  <c r="I944" i="3"/>
  <c r="H944" i="3"/>
  <c r="L943" i="3"/>
  <c r="K943" i="3"/>
  <c r="J943" i="3"/>
  <c r="I943" i="3"/>
  <c r="H943" i="3"/>
  <c r="L942" i="3"/>
  <c r="K942" i="3"/>
  <c r="J942" i="3"/>
  <c r="I942" i="3"/>
  <c r="H942" i="3"/>
  <c r="L941" i="3"/>
  <c r="K941" i="3"/>
  <c r="J941" i="3"/>
  <c r="I941" i="3"/>
  <c r="H941" i="3"/>
  <c r="L940" i="3"/>
  <c r="K940" i="3"/>
  <c r="J940" i="3"/>
  <c r="I940" i="3"/>
  <c r="H940" i="3"/>
  <c r="L939" i="3"/>
  <c r="K939" i="3"/>
  <c r="J939" i="3"/>
  <c r="I939" i="3"/>
  <c r="H939" i="3"/>
  <c r="L938" i="3"/>
  <c r="K938" i="3"/>
  <c r="J938" i="3"/>
  <c r="I938" i="3"/>
  <c r="H938" i="3"/>
  <c r="L937" i="3"/>
  <c r="K937" i="3"/>
  <c r="J937" i="3"/>
  <c r="I937" i="3"/>
  <c r="H937" i="3"/>
  <c r="L936" i="3"/>
  <c r="K936" i="3"/>
  <c r="J936" i="3"/>
  <c r="I936" i="3"/>
  <c r="H936" i="3"/>
  <c r="L935" i="3"/>
  <c r="K935" i="3"/>
  <c r="J935" i="3"/>
  <c r="I935" i="3"/>
  <c r="H935" i="3"/>
  <c r="L934" i="3"/>
  <c r="K934" i="3"/>
  <c r="J934" i="3"/>
  <c r="I934" i="3"/>
  <c r="H934" i="3"/>
  <c r="L933" i="3"/>
  <c r="K933" i="3"/>
  <c r="J933" i="3"/>
  <c r="I933" i="3"/>
  <c r="H933" i="3"/>
  <c r="L932" i="3"/>
  <c r="K932" i="3"/>
  <c r="J932" i="3"/>
  <c r="I932" i="3"/>
  <c r="H932" i="3"/>
  <c r="L931" i="3"/>
  <c r="K931" i="3"/>
  <c r="J931" i="3"/>
  <c r="I931" i="3"/>
  <c r="H931" i="3"/>
  <c r="L930" i="3"/>
  <c r="K930" i="3"/>
  <c r="J930" i="3"/>
  <c r="I930" i="3"/>
  <c r="H930" i="3"/>
  <c r="L929" i="3"/>
  <c r="K929" i="3"/>
  <c r="J929" i="3"/>
  <c r="I929" i="3"/>
  <c r="H929" i="3"/>
  <c r="L928" i="3"/>
  <c r="K928" i="3"/>
  <c r="J928" i="3"/>
  <c r="I928" i="3"/>
  <c r="H928" i="3"/>
  <c r="L927" i="3"/>
  <c r="K927" i="3"/>
  <c r="J927" i="3"/>
  <c r="I927" i="3"/>
  <c r="H927" i="3"/>
  <c r="L926" i="3"/>
  <c r="K926" i="3"/>
  <c r="J926" i="3"/>
  <c r="I926" i="3"/>
  <c r="H926" i="3"/>
  <c r="L925" i="3"/>
  <c r="K925" i="3"/>
  <c r="J925" i="3"/>
  <c r="I925" i="3"/>
  <c r="H925" i="3"/>
  <c r="L924" i="3"/>
  <c r="K924" i="3"/>
  <c r="J924" i="3"/>
  <c r="I924" i="3"/>
  <c r="H924" i="3"/>
  <c r="L923" i="3"/>
  <c r="K923" i="3"/>
  <c r="J923" i="3"/>
  <c r="I923" i="3"/>
  <c r="H923" i="3"/>
  <c r="L922" i="3"/>
  <c r="K922" i="3"/>
  <c r="J922" i="3"/>
  <c r="I922" i="3"/>
  <c r="H922" i="3"/>
  <c r="L921" i="3"/>
  <c r="K921" i="3"/>
  <c r="J921" i="3"/>
  <c r="I921" i="3"/>
  <c r="H921" i="3"/>
  <c r="L920" i="3"/>
  <c r="K920" i="3"/>
  <c r="J920" i="3"/>
  <c r="I920" i="3"/>
  <c r="H920" i="3"/>
  <c r="L919" i="3"/>
  <c r="K919" i="3"/>
  <c r="J919" i="3"/>
  <c r="I919" i="3"/>
  <c r="H919" i="3"/>
  <c r="L918" i="3"/>
  <c r="K918" i="3"/>
  <c r="J918" i="3"/>
  <c r="I918" i="3"/>
  <c r="H918" i="3"/>
  <c r="L917" i="3"/>
  <c r="K917" i="3"/>
  <c r="J917" i="3"/>
  <c r="I917" i="3"/>
  <c r="H917" i="3"/>
  <c r="L916" i="3"/>
  <c r="K916" i="3"/>
  <c r="J916" i="3"/>
  <c r="I916" i="3"/>
  <c r="H916" i="3"/>
  <c r="L915" i="3"/>
  <c r="K915" i="3"/>
  <c r="J915" i="3"/>
  <c r="I915" i="3"/>
  <c r="H915" i="3"/>
  <c r="L914" i="3"/>
  <c r="K914" i="3"/>
  <c r="J914" i="3"/>
  <c r="I914" i="3"/>
  <c r="H914" i="3"/>
  <c r="L913" i="3"/>
  <c r="K913" i="3"/>
  <c r="J913" i="3"/>
  <c r="I913" i="3"/>
  <c r="H913" i="3"/>
  <c r="L912" i="3"/>
  <c r="K912" i="3"/>
  <c r="J912" i="3"/>
  <c r="I912" i="3"/>
  <c r="H912" i="3"/>
  <c r="L911" i="3"/>
  <c r="K911" i="3"/>
  <c r="J911" i="3"/>
  <c r="I911" i="3"/>
  <c r="H911" i="3"/>
  <c r="L910" i="3"/>
  <c r="K910" i="3"/>
  <c r="J910" i="3"/>
  <c r="I910" i="3"/>
  <c r="H910" i="3"/>
  <c r="L909" i="3"/>
  <c r="K909" i="3"/>
  <c r="J909" i="3"/>
  <c r="I909" i="3"/>
  <c r="H909" i="3"/>
  <c r="L908" i="3"/>
  <c r="K908" i="3"/>
  <c r="J908" i="3"/>
  <c r="I908" i="3"/>
  <c r="H908" i="3"/>
  <c r="L907" i="3"/>
  <c r="K907" i="3"/>
  <c r="J907" i="3"/>
  <c r="I907" i="3"/>
  <c r="H907" i="3"/>
  <c r="L906" i="3"/>
  <c r="K906" i="3"/>
  <c r="J906" i="3"/>
  <c r="I906" i="3"/>
  <c r="H906" i="3"/>
  <c r="L905" i="3"/>
  <c r="K905" i="3"/>
  <c r="J905" i="3"/>
  <c r="I905" i="3"/>
  <c r="H905" i="3"/>
  <c r="L904" i="3"/>
  <c r="K904" i="3"/>
  <c r="J904" i="3"/>
  <c r="I904" i="3"/>
  <c r="H904" i="3"/>
  <c r="L903" i="3"/>
  <c r="K903" i="3"/>
  <c r="J903" i="3"/>
  <c r="I903" i="3"/>
  <c r="H903" i="3"/>
  <c r="L902" i="3"/>
  <c r="K902" i="3"/>
  <c r="J902" i="3"/>
  <c r="I902" i="3"/>
  <c r="H902" i="3"/>
  <c r="L901" i="3"/>
  <c r="K901" i="3"/>
  <c r="J901" i="3"/>
  <c r="I901" i="3"/>
  <c r="H901" i="3"/>
  <c r="L900" i="3"/>
  <c r="K900" i="3"/>
  <c r="J900" i="3"/>
  <c r="I900" i="3"/>
  <c r="H900" i="3"/>
  <c r="L899" i="3"/>
  <c r="K899" i="3"/>
  <c r="J899" i="3"/>
  <c r="I899" i="3"/>
  <c r="H899" i="3"/>
  <c r="L898" i="3"/>
  <c r="K898" i="3"/>
  <c r="J898" i="3"/>
  <c r="I898" i="3"/>
  <c r="H898" i="3"/>
  <c r="L897" i="3"/>
  <c r="K897" i="3"/>
  <c r="J897" i="3"/>
  <c r="I897" i="3"/>
  <c r="H897" i="3"/>
  <c r="L896" i="3"/>
  <c r="K896" i="3"/>
  <c r="J896" i="3"/>
  <c r="I896" i="3"/>
  <c r="H896" i="3"/>
  <c r="L895" i="3"/>
  <c r="K895" i="3"/>
  <c r="J895" i="3"/>
  <c r="I895" i="3"/>
  <c r="H895" i="3"/>
  <c r="L894" i="3"/>
  <c r="K894" i="3"/>
  <c r="J894" i="3"/>
  <c r="I894" i="3"/>
  <c r="H894" i="3"/>
  <c r="L893" i="3"/>
  <c r="K893" i="3"/>
  <c r="J893" i="3"/>
  <c r="I893" i="3"/>
  <c r="H893" i="3"/>
  <c r="L892" i="3"/>
  <c r="K892" i="3"/>
  <c r="J892" i="3"/>
  <c r="I892" i="3"/>
  <c r="H892" i="3"/>
  <c r="L891" i="3"/>
  <c r="K891" i="3"/>
  <c r="J891" i="3"/>
  <c r="I891" i="3"/>
  <c r="H891" i="3"/>
  <c r="L890" i="3"/>
  <c r="K890" i="3"/>
  <c r="J890" i="3"/>
  <c r="I890" i="3"/>
  <c r="H890" i="3"/>
  <c r="L889" i="3"/>
  <c r="K889" i="3"/>
  <c r="J889" i="3"/>
  <c r="I889" i="3"/>
  <c r="H889" i="3"/>
  <c r="L888" i="3"/>
  <c r="K888" i="3"/>
  <c r="J888" i="3"/>
  <c r="I888" i="3"/>
  <c r="H888" i="3"/>
  <c r="L887" i="3"/>
  <c r="K887" i="3"/>
  <c r="J887" i="3"/>
  <c r="I887" i="3"/>
  <c r="H887" i="3"/>
  <c r="L886" i="3"/>
  <c r="K886" i="3"/>
  <c r="J886" i="3"/>
  <c r="I886" i="3"/>
  <c r="H886" i="3"/>
  <c r="L885" i="3"/>
  <c r="K885" i="3"/>
  <c r="J885" i="3"/>
  <c r="I885" i="3"/>
  <c r="H885" i="3"/>
  <c r="L884" i="3"/>
  <c r="K884" i="3"/>
  <c r="J884" i="3"/>
  <c r="I884" i="3"/>
  <c r="H884" i="3"/>
  <c r="L883" i="3"/>
  <c r="K883" i="3"/>
  <c r="J883" i="3"/>
  <c r="I883" i="3"/>
  <c r="H883" i="3"/>
  <c r="L882" i="3"/>
  <c r="K882" i="3"/>
  <c r="J882" i="3"/>
  <c r="I882" i="3"/>
  <c r="H882" i="3"/>
  <c r="L881" i="3"/>
  <c r="K881" i="3"/>
  <c r="J881" i="3"/>
  <c r="I881" i="3"/>
  <c r="H881" i="3"/>
  <c r="L880" i="3"/>
  <c r="K880" i="3"/>
  <c r="J880" i="3"/>
  <c r="I880" i="3"/>
  <c r="H880" i="3"/>
  <c r="L879" i="3"/>
  <c r="K879" i="3"/>
  <c r="J879" i="3"/>
  <c r="I879" i="3"/>
  <c r="H879" i="3"/>
  <c r="L878" i="3"/>
  <c r="K878" i="3"/>
  <c r="J878" i="3"/>
  <c r="I878" i="3"/>
  <c r="H878" i="3"/>
  <c r="L877" i="3"/>
  <c r="K877" i="3"/>
  <c r="J877" i="3"/>
  <c r="I877" i="3"/>
  <c r="H877" i="3"/>
  <c r="L876" i="3"/>
  <c r="K876" i="3"/>
  <c r="J876" i="3"/>
  <c r="I876" i="3"/>
  <c r="H876" i="3"/>
  <c r="L875" i="3"/>
  <c r="K875" i="3"/>
  <c r="J875" i="3"/>
  <c r="I875" i="3"/>
  <c r="H875" i="3"/>
  <c r="L874" i="3"/>
  <c r="K874" i="3"/>
  <c r="J874" i="3"/>
  <c r="I874" i="3"/>
  <c r="H874" i="3"/>
  <c r="L873" i="3"/>
  <c r="K873" i="3"/>
  <c r="J873" i="3"/>
  <c r="I873" i="3"/>
  <c r="H873" i="3"/>
  <c r="L872" i="3"/>
  <c r="K872" i="3"/>
  <c r="J872" i="3"/>
  <c r="I872" i="3"/>
  <c r="H872" i="3"/>
  <c r="L871" i="3"/>
  <c r="K871" i="3"/>
  <c r="J871" i="3"/>
  <c r="I871" i="3"/>
  <c r="H871" i="3"/>
  <c r="L870" i="3"/>
  <c r="K870" i="3"/>
  <c r="J870" i="3"/>
  <c r="I870" i="3"/>
  <c r="H870" i="3"/>
  <c r="L869" i="3"/>
  <c r="K869" i="3"/>
  <c r="J869" i="3"/>
  <c r="I869" i="3"/>
  <c r="H869" i="3"/>
  <c r="L868" i="3"/>
  <c r="K868" i="3"/>
  <c r="J868" i="3"/>
  <c r="I868" i="3"/>
  <c r="H868" i="3"/>
  <c r="L867" i="3"/>
  <c r="K867" i="3"/>
  <c r="J867" i="3"/>
  <c r="I867" i="3"/>
  <c r="H867" i="3"/>
  <c r="L866" i="3"/>
  <c r="K866" i="3"/>
  <c r="J866" i="3"/>
  <c r="I866" i="3"/>
  <c r="H866" i="3"/>
  <c r="L865" i="3"/>
  <c r="K865" i="3"/>
  <c r="J865" i="3"/>
  <c r="I865" i="3"/>
  <c r="H865" i="3"/>
  <c r="L864" i="3"/>
  <c r="K864" i="3"/>
  <c r="J864" i="3"/>
  <c r="I864" i="3"/>
  <c r="H864" i="3"/>
  <c r="L863" i="3"/>
  <c r="K863" i="3"/>
  <c r="J863" i="3"/>
  <c r="I863" i="3"/>
  <c r="H863" i="3"/>
  <c r="L862" i="3"/>
  <c r="K862" i="3"/>
  <c r="J862" i="3"/>
  <c r="I862" i="3"/>
  <c r="H862" i="3"/>
  <c r="L861" i="3"/>
  <c r="K861" i="3"/>
  <c r="J861" i="3"/>
  <c r="I861" i="3"/>
  <c r="H861" i="3"/>
  <c r="L860" i="3"/>
  <c r="K860" i="3"/>
  <c r="J860" i="3"/>
  <c r="I860" i="3"/>
  <c r="H860" i="3"/>
  <c r="L859" i="3"/>
  <c r="K859" i="3"/>
  <c r="J859" i="3"/>
  <c r="I859" i="3"/>
  <c r="H859" i="3"/>
  <c r="L858" i="3"/>
  <c r="K858" i="3"/>
  <c r="J858" i="3"/>
  <c r="I858" i="3"/>
  <c r="H858" i="3"/>
  <c r="L857" i="3"/>
  <c r="K857" i="3"/>
  <c r="J857" i="3"/>
  <c r="I857" i="3"/>
  <c r="H857" i="3"/>
  <c r="L856" i="3"/>
  <c r="K856" i="3"/>
  <c r="J856" i="3"/>
  <c r="I856" i="3"/>
  <c r="H856" i="3"/>
  <c r="L855" i="3"/>
  <c r="K855" i="3"/>
  <c r="J855" i="3"/>
  <c r="I855" i="3"/>
  <c r="H855" i="3"/>
  <c r="L854" i="3"/>
  <c r="K854" i="3"/>
  <c r="J854" i="3"/>
  <c r="I854" i="3"/>
  <c r="H854" i="3"/>
  <c r="L853" i="3"/>
  <c r="K853" i="3"/>
  <c r="J853" i="3"/>
  <c r="I853" i="3"/>
  <c r="H853" i="3"/>
  <c r="L852" i="3"/>
  <c r="K852" i="3"/>
  <c r="J852" i="3"/>
  <c r="I852" i="3"/>
  <c r="H852" i="3"/>
  <c r="L851" i="3"/>
  <c r="K851" i="3"/>
  <c r="J851" i="3"/>
  <c r="I851" i="3"/>
  <c r="H851" i="3"/>
  <c r="L850" i="3"/>
  <c r="K850" i="3"/>
  <c r="J850" i="3"/>
  <c r="I850" i="3"/>
  <c r="H850" i="3"/>
  <c r="L849" i="3"/>
  <c r="K849" i="3"/>
  <c r="J849" i="3"/>
  <c r="I849" i="3"/>
  <c r="H849" i="3"/>
  <c r="L848" i="3"/>
  <c r="K848" i="3"/>
  <c r="J848" i="3"/>
  <c r="I848" i="3"/>
  <c r="H848" i="3"/>
  <c r="L847" i="3"/>
  <c r="K847" i="3"/>
  <c r="J847" i="3"/>
  <c r="I847" i="3"/>
  <c r="H847" i="3"/>
  <c r="L846" i="3"/>
  <c r="K846" i="3"/>
  <c r="J846" i="3"/>
  <c r="I846" i="3"/>
  <c r="H846" i="3"/>
  <c r="L845" i="3"/>
  <c r="K845" i="3"/>
  <c r="J845" i="3"/>
  <c r="I845" i="3"/>
  <c r="H845" i="3"/>
  <c r="L844" i="3"/>
  <c r="K844" i="3"/>
  <c r="J844" i="3"/>
  <c r="I844" i="3"/>
  <c r="H844" i="3"/>
  <c r="L843" i="3"/>
  <c r="K843" i="3"/>
  <c r="J843" i="3"/>
  <c r="I843" i="3"/>
  <c r="H843" i="3"/>
  <c r="L842" i="3"/>
  <c r="K842" i="3"/>
  <c r="J842" i="3"/>
  <c r="I842" i="3"/>
  <c r="H842" i="3"/>
  <c r="L841" i="3"/>
  <c r="K841" i="3"/>
  <c r="J841" i="3"/>
  <c r="I841" i="3"/>
  <c r="H841" i="3"/>
  <c r="L840" i="3"/>
  <c r="K840" i="3"/>
  <c r="J840" i="3"/>
  <c r="I840" i="3"/>
  <c r="H840" i="3"/>
  <c r="L839" i="3"/>
  <c r="K839" i="3"/>
  <c r="J839" i="3"/>
  <c r="I839" i="3"/>
  <c r="H839" i="3"/>
  <c r="L838" i="3"/>
  <c r="K838" i="3"/>
  <c r="J838" i="3"/>
  <c r="I838" i="3"/>
  <c r="H838" i="3"/>
  <c r="L837" i="3"/>
  <c r="K837" i="3"/>
  <c r="J837" i="3"/>
  <c r="I837" i="3"/>
  <c r="H837" i="3"/>
  <c r="L836" i="3"/>
  <c r="K836" i="3"/>
  <c r="J836" i="3"/>
  <c r="I836" i="3"/>
  <c r="H836" i="3"/>
  <c r="L835" i="3"/>
  <c r="K835" i="3"/>
  <c r="J835" i="3"/>
  <c r="I835" i="3"/>
  <c r="H835" i="3"/>
  <c r="L834" i="3"/>
  <c r="K834" i="3"/>
  <c r="J834" i="3"/>
  <c r="I834" i="3"/>
  <c r="H834" i="3"/>
  <c r="L833" i="3"/>
  <c r="K833" i="3"/>
  <c r="J833" i="3"/>
  <c r="I833" i="3"/>
  <c r="H833" i="3"/>
  <c r="L832" i="3"/>
  <c r="K832" i="3"/>
  <c r="J832" i="3"/>
  <c r="I832" i="3"/>
  <c r="H832" i="3"/>
  <c r="L831" i="3"/>
  <c r="K831" i="3"/>
  <c r="J831" i="3"/>
  <c r="I831" i="3"/>
  <c r="H831" i="3"/>
  <c r="L830" i="3"/>
  <c r="K830" i="3"/>
  <c r="J830" i="3"/>
  <c r="I830" i="3"/>
  <c r="H830" i="3"/>
  <c r="L829" i="3"/>
  <c r="K829" i="3"/>
  <c r="J829" i="3"/>
  <c r="I829" i="3"/>
  <c r="H829" i="3"/>
  <c r="L828" i="3"/>
  <c r="K828" i="3"/>
  <c r="J828" i="3"/>
  <c r="I828" i="3"/>
  <c r="H828" i="3"/>
  <c r="L827" i="3"/>
  <c r="K827" i="3"/>
  <c r="J827" i="3"/>
  <c r="I827" i="3"/>
  <c r="H827" i="3"/>
  <c r="L826" i="3"/>
  <c r="K826" i="3"/>
  <c r="J826" i="3"/>
  <c r="I826" i="3"/>
  <c r="H826" i="3"/>
  <c r="L825" i="3"/>
  <c r="K825" i="3"/>
  <c r="J825" i="3"/>
  <c r="I825" i="3"/>
  <c r="H825" i="3"/>
  <c r="L824" i="3"/>
  <c r="K824" i="3"/>
  <c r="J824" i="3"/>
  <c r="I824" i="3"/>
  <c r="H824" i="3"/>
  <c r="L823" i="3"/>
  <c r="K823" i="3"/>
  <c r="J823" i="3"/>
  <c r="I823" i="3"/>
  <c r="H823" i="3"/>
  <c r="L822" i="3"/>
  <c r="K822" i="3"/>
  <c r="J822" i="3"/>
  <c r="I822" i="3"/>
  <c r="H822" i="3"/>
  <c r="L821" i="3"/>
  <c r="K821" i="3"/>
  <c r="J821" i="3"/>
  <c r="I821" i="3"/>
  <c r="H821" i="3"/>
  <c r="L820" i="3"/>
  <c r="K820" i="3"/>
  <c r="J820" i="3"/>
  <c r="I820" i="3"/>
  <c r="H820" i="3"/>
  <c r="L819" i="3"/>
  <c r="K819" i="3"/>
  <c r="J819" i="3"/>
  <c r="I819" i="3"/>
  <c r="H819" i="3"/>
  <c r="L818" i="3"/>
  <c r="K818" i="3"/>
  <c r="J818" i="3"/>
  <c r="I818" i="3"/>
  <c r="H818" i="3"/>
  <c r="L817" i="3"/>
  <c r="K817" i="3"/>
  <c r="J817" i="3"/>
  <c r="I817" i="3"/>
  <c r="H817" i="3"/>
  <c r="L816" i="3"/>
  <c r="K816" i="3"/>
  <c r="J816" i="3"/>
  <c r="I816" i="3"/>
  <c r="H816" i="3"/>
  <c r="L815" i="3"/>
  <c r="K815" i="3"/>
  <c r="J815" i="3"/>
  <c r="I815" i="3"/>
  <c r="H815" i="3"/>
  <c r="L814" i="3"/>
  <c r="K814" i="3"/>
  <c r="J814" i="3"/>
  <c r="I814" i="3"/>
  <c r="H814" i="3"/>
  <c r="L813" i="3"/>
  <c r="K813" i="3"/>
  <c r="J813" i="3"/>
  <c r="I813" i="3"/>
  <c r="H813" i="3"/>
  <c r="L812" i="3"/>
  <c r="K812" i="3"/>
  <c r="J812" i="3"/>
  <c r="I812" i="3"/>
  <c r="H812" i="3"/>
  <c r="L811" i="3"/>
  <c r="K811" i="3"/>
  <c r="J811" i="3"/>
  <c r="I811" i="3"/>
  <c r="H811" i="3"/>
  <c r="L810" i="3"/>
  <c r="K810" i="3"/>
  <c r="J810" i="3"/>
  <c r="I810" i="3"/>
  <c r="H810" i="3"/>
  <c r="L809" i="3"/>
  <c r="K809" i="3"/>
  <c r="J809" i="3"/>
  <c r="I809" i="3"/>
  <c r="H809" i="3"/>
  <c r="L808" i="3"/>
  <c r="K808" i="3"/>
  <c r="J808" i="3"/>
  <c r="I808" i="3"/>
  <c r="H808" i="3"/>
  <c r="L807" i="3"/>
  <c r="K807" i="3"/>
  <c r="J807" i="3"/>
  <c r="I807" i="3"/>
  <c r="H807" i="3"/>
  <c r="L806" i="3"/>
  <c r="K806" i="3"/>
  <c r="J806" i="3"/>
  <c r="I806" i="3"/>
  <c r="H806" i="3"/>
  <c r="L805" i="3"/>
  <c r="K805" i="3"/>
  <c r="J805" i="3"/>
  <c r="I805" i="3"/>
  <c r="H805" i="3"/>
  <c r="L804" i="3"/>
  <c r="K804" i="3"/>
  <c r="J804" i="3"/>
  <c r="I804" i="3"/>
  <c r="H804" i="3"/>
  <c r="L803" i="3"/>
  <c r="K803" i="3"/>
  <c r="J803" i="3"/>
  <c r="I803" i="3"/>
  <c r="H803" i="3"/>
  <c r="L802" i="3"/>
  <c r="K802" i="3"/>
  <c r="J802" i="3"/>
  <c r="I802" i="3"/>
  <c r="H802" i="3"/>
  <c r="L801" i="3"/>
  <c r="K801" i="3"/>
  <c r="J801" i="3"/>
  <c r="I801" i="3"/>
  <c r="H801" i="3"/>
  <c r="L800" i="3"/>
  <c r="K800" i="3"/>
  <c r="J800" i="3"/>
  <c r="I800" i="3"/>
  <c r="H800" i="3"/>
  <c r="L799" i="3"/>
  <c r="K799" i="3"/>
  <c r="J799" i="3"/>
  <c r="I799" i="3"/>
  <c r="H799" i="3"/>
  <c r="L798" i="3"/>
  <c r="K798" i="3"/>
  <c r="J798" i="3"/>
  <c r="I798" i="3"/>
  <c r="H798" i="3"/>
  <c r="L797" i="3"/>
  <c r="K797" i="3"/>
  <c r="J797" i="3"/>
  <c r="I797" i="3"/>
  <c r="H797" i="3"/>
  <c r="L796" i="3"/>
  <c r="K796" i="3"/>
  <c r="J796" i="3"/>
  <c r="I796" i="3"/>
  <c r="H796" i="3"/>
  <c r="L795" i="3"/>
  <c r="K795" i="3"/>
  <c r="J795" i="3"/>
  <c r="I795" i="3"/>
  <c r="H795" i="3"/>
  <c r="L794" i="3"/>
  <c r="K794" i="3"/>
  <c r="J794" i="3"/>
  <c r="I794" i="3"/>
  <c r="H794" i="3"/>
  <c r="L793" i="3"/>
  <c r="K793" i="3"/>
  <c r="J793" i="3"/>
  <c r="I793" i="3"/>
  <c r="H793" i="3"/>
  <c r="L792" i="3"/>
  <c r="K792" i="3"/>
  <c r="J792" i="3"/>
  <c r="I792" i="3"/>
  <c r="H792" i="3"/>
  <c r="L791" i="3"/>
  <c r="K791" i="3"/>
  <c r="J791" i="3"/>
  <c r="I791" i="3"/>
  <c r="H791" i="3"/>
  <c r="L790" i="3"/>
  <c r="K790" i="3"/>
  <c r="J790" i="3"/>
  <c r="I790" i="3"/>
  <c r="H790" i="3"/>
  <c r="L789" i="3"/>
  <c r="K789" i="3"/>
  <c r="J789" i="3"/>
  <c r="I789" i="3"/>
  <c r="H789" i="3"/>
  <c r="L788" i="3"/>
  <c r="K788" i="3"/>
  <c r="J788" i="3"/>
  <c r="I788" i="3"/>
  <c r="H788" i="3"/>
  <c r="L787" i="3"/>
  <c r="K787" i="3"/>
  <c r="J787" i="3"/>
  <c r="I787" i="3"/>
  <c r="H787" i="3"/>
  <c r="L786" i="3"/>
  <c r="K786" i="3"/>
  <c r="J786" i="3"/>
  <c r="I786" i="3"/>
  <c r="H786" i="3"/>
  <c r="L785" i="3"/>
  <c r="K785" i="3"/>
  <c r="J785" i="3"/>
  <c r="I785" i="3"/>
  <c r="H785" i="3"/>
  <c r="L784" i="3"/>
  <c r="K784" i="3"/>
  <c r="J784" i="3"/>
  <c r="I784" i="3"/>
  <c r="H784" i="3"/>
  <c r="L783" i="3"/>
  <c r="K783" i="3"/>
  <c r="J783" i="3"/>
  <c r="I783" i="3"/>
  <c r="H783" i="3"/>
  <c r="L782" i="3"/>
  <c r="K782" i="3"/>
  <c r="J782" i="3"/>
  <c r="I782" i="3"/>
  <c r="H782" i="3"/>
  <c r="L781" i="3"/>
  <c r="K781" i="3"/>
  <c r="J781" i="3"/>
  <c r="I781" i="3"/>
  <c r="H781" i="3"/>
  <c r="L780" i="3"/>
  <c r="K780" i="3"/>
  <c r="J780" i="3"/>
  <c r="I780" i="3"/>
  <c r="H780" i="3"/>
  <c r="L779" i="3"/>
  <c r="K779" i="3"/>
  <c r="J779" i="3"/>
  <c r="I779" i="3"/>
  <c r="H779" i="3"/>
  <c r="L778" i="3"/>
  <c r="K778" i="3"/>
  <c r="J778" i="3"/>
  <c r="I778" i="3"/>
  <c r="H778" i="3"/>
  <c r="L777" i="3"/>
  <c r="K777" i="3"/>
  <c r="J777" i="3"/>
  <c r="I777" i="3"/>
  <c r="H777" i="3"/>
  <c r="L776" i="3"/>
  <c r="K776" i="3"/>
  <c r="J776" i="3"/>
  <c r="I776" i="3"/>
  <c r="H776" i="3"/>
  <c r="L775" i="3"/>
  <c r="K775" i="3"/>
  <c r="J775" i="3"/>
  <c r="I775" i="3"/>
  <c r="H775" i="3"/>
  <c r="L774" i="3"/>
  <c r="K774" i="3"/>
  <c r="J774" i="3"/>
  <c r="I774" i="3"/>
  <c r="H774" i="3"/>
  <c r="L773" i="3"/>
  <c r="K773" i="3"/>
  <c r="J773" i="3"/>
  <c r="I773" i="3"/>
  <c r="H773" i="3"/>
  <c r="L772" i="3"/>
  <c r="K772" i="3"/>
  <c r="J772" i="3"/>
  <c r="I772" i="3"/>
  <c r="H772" i="3"/>
  <c r="L771" i="3"/>
  <c r="K771" i="3"/>
  <c r="J771" i="3"/>
  <c r="I771" i="3"/>
  <c r="H771" i="3"/>
  <c r="L770" i="3"/>
  <c r="K770" i="3"/>
  <c r="J770" i="3"/>
  <c r="I770" i="3"/>
  <c r="H770" i="3"/>
  <c r="L769" i="3"/>
  <c r="K769" i="3"/>
  <c r="J769" i="3"/>
  <c r="I769" i="3"/>
  <c r="H769" i="3"/>
  <c r="L768" i="3"/>
  <c r="K768" i="3"/>
  <c r="J768" i="3"/>
  <c r="I768" i="3"/>
  <c r="H768" i="3"/>
  <c r="L767" i="3"/>
  <c r="K767" i="3"/>
  <c r="J767" i="3"/>
  <c r="I767" i="3"/>
  <c r="H767" i="3"/>
  <c r="L766" i="3"/>
  <c r="K766" i="3"/>
  <c r="J766" i="3"/>
  <c r="I766" i="3"/>
  <c r="H766" i="3"/>
  <c r="L765" i="3"/>
  <c r="K765" i="3"/>
  <c r="J765" i="3"/>
  <c r="I765" i="3"/>
  <c r="H765" i="3"/>
  <c r="L764" i="3"/>
  <c r="K764" i="3"/>
  <c r="J764" i="3"/>
  <c r="I764" i="3"/>
  <c r="H764" i="3"/>
  <c r="L763" i="3"/>
  <c r="K763" i="3"/>
  <c r="J763" i="3"/>
  <c r="I763" i="3"/>
  <c r="H763" i="3"/>
  <c r="L762" i="3"/>
  <c r="K762" i="3"/>
  <c r="J762" i="3"/>
  <c r="I762" i="3"/>
  <c r="H762" i="3"/>
  <c r="L761" i="3"/>
  <c r="K761" i="3"/>
  <c r="J761" i="3"/>
  <c r="I761" i="3"/>
  <c r="H761" i="3"/>
  <c r="L760" i="3"/>
  <c r="K760" i="3"/>
  <c r="J760" i="3"/>
  <c r="I760" i="3"/>
  <c r="H760" i="3"/>
  <c r="L759" i="3"/>
  <c r="K759" i="3"/>
  <c r="J759" i="3"/>
  <c r="I759" i="3"/>
  <c r="H759" i="3"/>
  <c r="L758" i="3"/>
  <c r="K758" i="3"/>
  <c r="J758" i="3"/>
  <c r="I758" i="3"/>
  <c r="H758" i="3"/>
  <c r="L757" i="3"/>
  <c r="K757" i="3"/>
  <c r="J757" i="3"/>
  <c r="I757" i="3"/>
  <c r="H757" i="3"/>
  <c r="L756" i="3"/>
  <c r="K756" i="3"/>
  <c r="J756" i="3"/>
  <c r="I756" i="3"/>
  <c r="H756" i="3"/>
  <c r="L755" i="3"/>
  <c r="K755" i="3"/>
  <c r="J755" i="3"/>
  <c r="I755" i="3"/>
  <c r="H755" i="3"/>
  <c r="L754" i="3"/>
  <c r="K754" i="3"/>
  <c r="J754" i="3"/>
  <c r="I754" i="3"/>
  <c r="H754" i="3"/>
  <c r="L753" i="3"/>
  <c r="K753" i="3"/>
  <c r="J753" i="3"/>
  <c r="I753" i="3"/>
  <c r="H753" i="3"/>
  <c r="L752" i="3"/>
  <c r="K752" i="3"/>
  <c r="J752" i="3"/>
  <c r="I752" i="3"/>
  <c r="H752" i="3"/>
  <c r="L751" i="3"/>
  <c r="K751" i="3"/>
  <c r="J751" i="3"/>
  <c r="I751" i="3"/>
  <c r="H751" i="3"/>
  <c r="L750" i="3"/>
  <c r="K750" i="3"/>
  <c r="J750" i="3"/>
  <c r="I750" i="3"/>
  <c r="H750" i="3"/>
  <c r="L749" i="3"/>
  <c r="K749" i="3"/>
  <c r="J749" i="3"/>
  <c r="I749" i="3"/>
  <c r="H749" i="3"/>
  <c r="L748" i="3"/>
  <c r="K748" i="3"/>
  <c r="J748" i="3"/>
  <c r="I748" i="3"/>
  <c r="H748" i="3"/>
  <c r="L747" i="3"/>
  <c r="K747" i="3"/>
  <c r="J747" i="3"/>
  <c r="I747" i="3"/>
  <c r="H747" i="3"/>
  <c r="L746" i="3"/>
  <c r="K746" i="3"/>
  <c r="J746" i="3"/>
  <c r="I746" i="3"/>
  <c r="H746" i="3"/>
  <c r="L745" i="3"/>
  <c r="K745" i="3"/>
  <c r="J745" i="3"/>
  <c r="I745" i="3"/>
  <c r="H745" i="3"/>
  <c r="L744" i="3"/>
  <c r="K744" i="3"/>
  <c r="J744" i="3"/>
  <c r="I744" i="3"/>
  <c r="H744" i="3"/>
  <c r="L743" i="3"/>
  <c r="K743" i="3"/>
  <c r="J743" i="3"/>
  <c r="I743" i="3"/>
  <c r="H743" i="3"/>
  <c r="L742" i="3"/>
  <c r="K742" i="3"/>
  <c r="J742" i="3"/>
  <c r="I742" i="3"/>
  <c r="H742" i="3"/>
  <c r="L741" i="3"/>
  <c r="K741" i="3"/>
  <c r="J741" i="3"/>
  <c r="I741" i="3"/>
  <c r="H741" i="3"/>
  <c r="L740" i="3"/>
  <c r="K740" i="3"/>
  <c r="J740" i="3"/>
  <c r="I740" i="3"/>
  <c r="H740" i="3"/>
  <c r="L739" i="3"/>
  <c r="K739" i="3"/>
  <c r="J739" i="3"/>
  <c r="I739" i="3"/>
  <c r="H739" i="3"/>
  <c r="L738" i="3"/>
  <c r="K738" i="3"/>
  <c r="J738" i="3"/>
  <c r="I738" i="3"/>
  <c r="H738" i="3"/>
  <c r="L737" i="3"/>
  <c r="K737" i="3"/>
  <c r="J737" i="3"/>
  <c r="I737" i="3"/>
  <c r="H737" i="3"/>
  <c r="L736" i="3"/>
  <c r="K736" i="3"/>
  <c r="J736" i="3"/>
  <c r="I736" i="3"/>
  <c r="H736" i="3"/>
  <c r="L735" i="3"/>
  <c r="K735" i="3"/>
  <c r="J735" i="3"/>
  <c r="I735" i="3"/>
  <c r="H735" i="3"/>
  <c r="L734" i="3"/>
  <c r="K734" i="3"/>
  <c r="J734" i="3"/>
  <c r="I734" i="3"/>
  <c r="H734" i="3"/>
  <c r="L733" i="3"/>
  <c r="K733" i="3"/>
  <c r="J733" i="3"/>
  <c r="I733" i="3"/>
  <c r="H733" i="3"/>
  <c r="L732" i="3"/>
  <c r="K732" i="3"/>
  <c r="J732" i="3"/>
  <c r="I732" i="3"/>
  <c r="H732" i="3"/>
  <c r="L731" i="3"/>
  <c r="K731" i="3"/>
  <c r="J731" i="3"/>
  <c r="I731" i="3"/>
  <c r="H731" i="3"/>
  <c r="L730" i="3"/>
  <c r="K730" i="3"/>
  <c r="J730" i="3"/>
  <c r="I730" i="3"/>
  <c r="H730" i="3"/>
  <c r="L729" i="3"/>
  <c r="K729" i="3"/>
  <c r="J729" i="3"/>
  <c r="I729" i="3"/>
  <c r="H729" i="3"/>
  <c r="L728" i="3"/>
  <c r="K728" i="3"/>
  <c r="J728" i="3"/>
  <c r="I728" i="3"/>
  <c r="H728" i="3"/>
  <c r="L727" i="3"/>
  <c r="K727" i="3"/>
  <c r="J727" i="3"/>
  <c r="I727" i="3"/>
  <c r="H727" i="3"/>
  <c r="L726" i="3"/>
  <c r="K726" i="3"/>
  <c r="J726" i="3"/>
  <c r="I726" i="3"/>
  <c r="H726" i="3"/>
  <c r="L725" i="3"/>
  <c r="K725" i="3"/>
  <c r="J725" i="3"/>
  <c r="I725" i="3"/>
  <c r="H725" i="3"/>
  <c r="L724" i="3"/>
  <c r="K724" i="3"/>
  <c r="J724" i="3"/>
  <c r="I724" i="3"/>
  <c r="H724" i="3"/>
  <c r="L723" i="3"/>
  <c r="K723" i="3"/>
  <c r="J723" i="3"/>
  <c r="I723" i="3"/>
  <c r="H723" i="3"/>
  <c r="L722" i="3"/>
  <c r="K722" i="3"/>
  <c r="J722" i="3"/>
  <c r="I722" i="3"/>
  <c r="H722" i="3"/>
  <c r="L721" i="3"/>
  <c r="K721" i="3"/>
  <c r="J721" i="3"/>
  <c r="I721" i="3"/>
  <c r="H721" i="3"/>
  <c r="L720" i="3"/>
  <c r="K720" i="3"/>
  <c r="J720" i="3"/>
  <c r="I720" i="3"/>
  <c r="H720" i="3"/>
  <c r="L719" i="3"/>
  <c r="K719" i="3"/>
  <c r="J719" i="3"/>
  <c r="I719" i="3"/>
  <c r="H719" i="3"/>
  <c r="L718" i="3"/>
  <c r="K718" i="3"/>
  <c r="J718" i="3"/>
  <c r="I718" i="3"/>
  <c r="H718" i="3"/>
  <c r="L717" i="3"/>
  <c r="K717" i="3"/>
  <c r="J717" i="3"/>
  <c r="I717" i="3"/>
  <c r="H717" i="3"/>
  <c r="L716" i="3"/>
  <c r="K716" i="3"/>
  <c r="J716" i="3"/>
  <c r="I716" i="3"/>
  <c r="H716" i="3"/>
  <c r="L715" i="3"/>
  <c r="K715" i="3"/>
  <c r="J715" i="3"/>
  <c r="I715" i="3"/>
  <c r="H715" i="3"/>
  <c r="L714" i="3"/>
  <c r="K714" i="3"/>
  <c r="J714" i="3"/>
  <c r="I714" i="3"/>
  <c r="H714" i="3"/>
  <c r="L713" i="3"/>
  <c r="K713" i="3"/>
  <c r="J713" i="3"/>
  <c r="I713" i="3"/>
  <c r="H713" i="3"/>
  <c r="L712" i="3"/>
  <c r="K712" i="3"/>
  <c r="J712" i="3"/>
  <c r="I712" i="3"/>
  <c r="H712" i="3"/>
  <c r="L711" i="3"/>
  <c r="K711" i="3"/>
  <c r="J711" i="3"/>
  <c r="I711" i="3"/>
  <c r="H711" i="3"/>
  <c r="L710" i="3"/>
  <c r="K710" i="3"/>
  <c r="J710" i="3"/>
  <c r="I710" i="3"/>
  <c r="H710" i="3"/>
  <c r="L709" i="3"/>
  <c r="K709" i="3"/>
  <c r="J709" i="3"/>
  <c r="I709" i="3"/>
  <c r="H709" i="3"/>
  <c r="L708" i="3"/>
  <c r="K708" i="3"/>
  <c r="J708" i="3"/>
  <c r="I708" i="3"/>
  <c r="H708" i="3"/>
  <c r="L707" i="3"/>
  <c r="K707" i="3"/>
  <c r="J707" i="3"/>
  <c r="I707" i="3"/>
  <c r="H707" i="3"/>
  <c r="L706" i="3"/>
  <c r="K706" i="3"/>
  <c r="J706" i="3"/>
  <c r="I706" i="3"/>
  <c r="H706" i="3"/>
  <c r="L705" i="3"/>
  <c r="K705" i="3"/>
  <c r="J705" i="3"/>
  <c r="I705" i="3"/>
  <c r="H705" i="3"/>
  <c r="L704" i="3"/>
  <c r="K704" i="3"/>
  <c r="J704" i="3"/>
  <c r="I704" i="3"/>
  <c r="H704" i="3"/>
  <c r="L703" i="3"/>
  <c r="K703" i="3"/>
  <c r="J703" i="3"/>
  <c r="I703" i="3"/>
  <c r="H703" i="3"/>
  <c r="L702" i="3"/>
  <c r="K702" i="3"/>
  <c r="J702" i="3"/>
  <c r="I702" i="3"/>
  <c r="H702" i="3"/>
  <c r="L701" i="3"/>
  <c r="K701" i="3"/>
  <c r="J701" i="3"/>
  <c r="I701" i="3"/>
  <c r="H701" i="3"/>
  <c r="L700" i="3"/>
  <c r="K700" i="3"/>
  <c r="J700" i="3"/>
  <c r="I700" i="3"/>
  <c r="H700" i="3"/>
  <c r="L699" i="3"/>
  <c r="K699" i="3"/>
  <c r="J699" i="3"/>
  <c r="I699" i="3"/>
  <c r="H699" i="3"/>
  <c r="L698" i="3"/>
  <c r="K698" i="3"/>
  <c r="J698" i="3"/>
  <c r="I698" i="3"/>
  <c r="H698" i="3"/>
  <c r="L697" i="3"/>
  <c r="K697" i="3"/>
  <c r="J697" i="3"/>
  <c r="I697" i="3"/>
  <c r="H697" i="3"/>
  <c r="L696" i="3"/>
  <c r="K696" i="3"/>
  <c r="J696" i="3"/>
  <c r="I696" i="3"/>
  <c r="H696" i="3"/>
  <c r="L695" i="3"/>
  <c r="K695" i="3"/>
  <c r="J695" i="3"/>
  <c r="I695" i="3"/>
  <c r="H695" i="3"/>
  <c r="L694" i="3"/>
  <c r="K694" i="3"/>
  <c r="J694" i="3"/>
  <c r="I694" i="3"/>
  <c r="H694" i="3"/>
  <c r="L693" i="3"/>
  <c r="K693" i="3"/>
  <c r="J693" i="3"/>
  <c r="I693" i="3"/>
  <c r="H693" i="3"/>
  <c r="L692" i="3"/>
  <c r="K692" i="3"/>
  <c r="J692" i="3"/>
  <c r="I692" i="3"/>
  <c r="H692" i="3"/>
  <c r="L691" i="3"/>
  <c r="K691" i="3"/>
  <c r="J691" i="3"/>
  <c r="I691" i="3"/>
  <c r="H691" i="3"/>
  <c r="L690" i="3"/>
  <c r="K690" i="3"/>
  <c r="J690" i="3"/>
  <c r="I690" i="3"/>
  <c r="H690" i="3"/>
  <c r="L689" i="3"/>
  <c r="K689" i="3"/>
  <c r="J689" i="3"/>
  <c r="I689" i="3"/>
  <c r="H689" i="3"/>
  <c r="L688" i="3"/>
  <c r="K688" i="3"/>
  <c r="J688" i="3"/>
  <c r="I688" i="3"/>
  <c r="H688" i="3"/>
  <c r="L687" i="3"/>
  <c r="K687" i="3"/>
  <c r="J687" i="3"/>
  <c r="I687" i="3"/>
  <c r="H687" i="3"/>
  <c r="L686" i="3"/>
  <c r="K686" i="3"/>
  <c r="J686" i="3"/>
  <c r="I686" i="3"/>
  <c r="H686" i="3"/>
  <c r="L685" i="3"/>
  <c r="K685" i="3"/>
  <c r="J685" i="3"/>
  <c r="I685" i="3"/>
  <c r="H685" i="3"/>
  <c r="L684" i="3"/>
  <c r="K684" i="3"/>
  <c r="J684" i="3"/>
  <c r="I684" i="3"/>
  <c r="H684" i="3"/>
  <c r="L683" i="3"/>
  <c r="K683" i="3"/>
  <c r="J683" i="3"/>
  <c r="I683" i="3"/>
  <c r="H683" i="3"/>
  <c r="L682" i="3"/>
  <c r="K682" i="3"/>
  <c r="J682" i="3"/>
  <c r="I682" i="3"/>
  <c r="H682" i="3"/>
  <c r="L681" i="3"/>
  <c r="K681" i="3"/>
  <c r="J681" i="3"/>
  <c r="I681" i="3"/>
  <c r="H681" i="3"/>
  <c r="L680" i="3"/>
  <c r="K680" i="3"/>
  <c r="J680" i="3"/>
  <c r="I680" i="3"/>
  <c r="H680" i="3"/>
  <c r="L679" i="3"/>
  <c r="K679" i="3"/>
  <c r="J679" i="3"/>
  <c r="I679" i="3"/>
  <c r="H679" i="3"/>
  <c r="L678" i="3"/>
  <c r="K678" i="3"/>
  <c r="J678" i="3"/>
  <c r="I678" i="3"/>
  <c r="H678" i="3"/>
  <c r="L677" i="3"/>
  <c r="K677" i="3"/>
  <c r="J677" i="3"/>
  <c r="I677" i="3"/>
  <c r="H677" i="3"/>
  <c r="L676" i="3"/>
  <c r="K676" i="3"/>
  <c r="J676" i="3"/>
  <c r="I676" i="3"/>
  <c r="H676" i="3"/>
  <c r="L675" i="3"/>
  <c r="K675" i="3"/>
  <c r="J675" i="3"/>
  <c r="I675" i="3"/>
  <c r="H675" i="3"/>
  <c r="L674" i="3"/>
  <c r="K674" i="3"/>
  <c r="J674" i="3"/>
  <c r="I674" i="3"/>
  <c r="H674" i="3"/>
  <c r="L673" i="3"/>
  <c r="K673" i="3"/>
  <c r="J673" i="3"/>
  <c r="I673" i="3"/>
  <c r="H673" i="3"/>
  <c r="L672" i="3"/>
  <c r="K672" i="3"/>
  <c r="J672" i="3"/>
  <c r="I672" i="3"/>
  <c r="H672" i="3"/>
  <c r="L671" i="3"/>
  <c r="K671" i="3"/>
  <c r="J671" i="3"/>
  <c r="I671" i="3"/>
  <c r="H671" i="3"/>
  <c r="L670" i="3"/>
  <c r="K670" i="3"/>
  <c r="J670" i="3"/>
  <c r="I670" i="3"/>
  <c r="H670" i="3"/>
  <c r="L669" i="3"/>
  <c r="K669" i="3"/>
  <c r="J669" i="3"/>
  <c r="I669" i="3"/>
  <c r="H669" i="3"/>
  <c r="L668" i="3"/>
  <c r="K668" i="3"/>
  <c r="J668" i="3"/>
  <c r="I668" i="3"/>
  <c r="H668" i="3"/>
  <c r="L667" i="3"/>
  <c r="K667" i="3"/>
  <c r="J667" i="3"/>
  <c r="I667" i="3"/>
  <c r="H667" i="3"/>
  <c r="L666" i="3"/>
  <c r="K666" i="3"/>
  <c r="J666" i="3"/>
  <c r="I666" i="3"/>
  <c r="H666" i="3"/>
  <c r="L665" i="3"/>
  <c r="K665" i="3"/>
  <c r="J665" i="3"/>
  <c r="I665" i="3"/>
  <c r="H665" i="3"/>
  <c r="L664" i="3"/>
  <c r="K664" i="3"/>
  <c r="J664" i="3"/>
  <c r="I664" i="3"/>
  <c r="H664" i="3"/>
  <c r="L663" i="3"/>
  <c r="K663" i="3"/>
  <c r="J663" i="3"/>
  <c r="I663" i="3"/>
  <c r="H663" i="3"/>
  <c r="L662" i="3"/>
  <c r="K662" i="3"/>
  <c r="J662" i="3"/>
  <c r="I662" i="3"/>
  <c r="H662" i="3"/>
  <c r="L661" i="3"/>
  <c r="K661" i="3"/>
  <c r="J661" i="3"/>
  <c r="I661" i="3"/>
  <c r="H661" i="3"/>
  <c r="L660" i="3"/>
  <c r="K660" i="3"/>
  <c r="J660" i="3"/>
  <c r="I660" i="3"/>
  <c r="H660" i="3"/>
  <c r="L659" i="3"/>
  <c r="K659" i="3"/>
  <c r="J659" i="3"/>
  <c r="I659" i="3"/>
  <c r="H659" i="3"/>
  <c r="L658" i="3"/>
  <c r="K658" i="3"/>
  <c r="J658" i="3"/>
  <c r="I658" i="3"/>
  <c r="H658" i="3"/>
  <c r="L657" i="3"/>
  <c r="K657" i="3"/>
  <c r="J657" i="3"/>
  <c r="I657" i="3"/>
  <c r="H657" i="3"/>
  <c r="L656" i="3"/>
  <c r="K656" i="3"/>
  <c r="J656" i="3"/>
  <c r="I656" i="3"/>
  <c r="H656" i="3"/>
  <c r="L655" i="3"/>
  <c r="K655" i="3"/>
  <c r="J655" i="3"/>
  <c r="I655" i="3"/>
  <c r="H655" i="3"/>
  <c r="L654" i="3"/>
  <c r="K654" i="3"/>
  <c r="J654" i="3"/>
  <c r="I654" i="3"/>
  <c r="H654" i="3"/>
  <c r="L653" i="3"/>
  <c r="K653" i="3"/>
  <c r="J653" i="3"/>
  <c r="I653" i="3"/>
  <c r="H653" i="3"/>
  <c r="L652" i="3"/>
  <c r="K652" i="3"/>
  <c r="J652" i="3"/>
  <c r="I652" i="3"/>
  <c r="H652" i="3"/>
  <c r="L651" i="3"/>
  <c r="K651" i="3"/>
  <c r="J651" i="3"/>
  <c r="I651" i="3"/>
  <c r="H651" i="3"/>
  <c r="L650" i="3"/>
  <c r="K650" i="3"/>
  <c r="J650" i="3"/>
  <c r="I650" i="3"/>
  <c r="H650" i="3"/>
  <c r="L649" i="3"/>
  <c r="K649" i="3"/>
  <c r="J649" i="3"/>
  <c r="I649" i="3"/>
  <c r="H649" i="3"/>
  <c r="L648" i="3"/>
  <c r="K648" i="3"/>
  <c r="J648" i="3"/>
  <c r="I648" i="3"/>
  <c r="H648" i="3"/>
  <c r="L647" i="3"/>
  <c r="K647" i="3"/>
  <c r="J647" i="3"/>
  <c r="I647" i="3"/>
  <c r="H647" i="3"/>
  <c r="L646" i="3"/>
  <c r="K646" i="3"/>
  <c r="J646" i="3"/>
  <c r="I646" i="3"/>
  <c r="H646" i="3"/>
  <c r="L645" i="3"/>
  <c r="K645" i="3"/>
  <c r="J645" i="3"/>
  <c r="I645" i="3"/>
  <c r="H645" i="3"/>
  <c r="L644" i="3"/>
  <c r="K644" i="3"/>
  <c r="J644" i="3"/>
  <c r="I644" i="3"/>
  <c r="H644" i="3"/>
  <c r="L643" i="3"/>
  <c r="K643" i="3"/>
  <c r="J643" i="3"/>
  <c r="I643" i="3"/>
  <c r="H643" i="3"/>
  <c r="L642" i="3"/>
  <c r="K642" i="3"/>
  <c r="J642" i="3"/>
  <c r="I642" i="3"/>
  <c r="H642" i="3"/>
  <c r="L641" i="3"/>
  <c r="K641" i="3"/>
  <c r="J641" i="3"/>
  <c r="I641" i="3"/>
  <c r="H641" i="3"/>
  <c r="L640" i="3"/>
  <c r="K640" i="3"/>
  <c r="J640" i="3"/>
  <c r="I640" i="3"/>
  <c r="H640" i="3"/>
  <c r="L639" i="3"/>
  <c r="K639" i="3"/>
  <c r="J639" i="3"/>
  <c r="I639" i="3"/>
  <c r="H639" i="3"/>
  <c r="L638" i="3"/>
  <c r="K638" i="3"/>
  <c r="J638" i="3"/>
  <c r="I638" i="3"/>
  <c r="H638" i="3"/>
  <c r="L637" i="3"/>
  <c r="K637" i="3"/>
  <c r="J637" i="3"/>
  <c r="I637" i="3"/>
  <c r="H637" i="3"/>
  <c r="L636" i="3"/>
  <c r="K636" i="3"/>
  <c r="J636" i="3"/>
  <c r="I636" i="3"/>
  <c r="H636" i="3"/>
  <c r="L635" i="3"/>
  <c r="K635" i="3"/>
  <c r="J635" i="3"/>
  <c r="I635" i="3"/>
  <c r="H635" i="3"/>
  <c r="L634" i="3"/>
  <c r="K634" i="3"/>
  <c r="J634" i="3"/>
  <c r="I634" i="3"/>
  <c r="H634" i="3"/>
  <c r="L633" i="3"/>
  <c r="K633" i="3"/>
  <c r="J633" i="3"/>
  <c r="I633" i="3"/>
  <c r="H633" i="3"/>
  <c r="L632" i="3"/>
  <c r="K632" i="3"/>
  <c r="J632" i="3"/>
  <c r="I632" i="3"/>
  <c r="H632" i="3"/>
  <c r="L631" i="3"/>
  <c r="K631" i="3"/>
  <c r="J631" i="3"/>
  <c r="I631" i="3"/>
  <c r="H631" i="3"/>
  <c r="L630" i="3"/>
  <c r="K630" i="3"/>
  <c r="J630" i="3"/>
  <c r="I630" i="3"/>
  <c r="H630" i="3"/>
  <c r="L629" i="3"/>
  <c r="K629" i="3"/>
  <c r="J629" i="3"/>
  <c r="I629" i="3"/>
  <c r="H629" i="3"/>
  <c r="L628" i="3"/>
  <c r="K628" i="3"/>
  <c r="J628" i="3"/>
  <c r="I628" i="3"/>
  <c r="H628" i="3"/>
  <c r="L627" i="3"/>
  <c r="K627" i="3"/>
  <c r="J627" i="3"/>
  <c r="I627" i="3"/>
  <c r="H627" i="3"/>
  <c r="L626" i="3"/>
  <c r="K626" i="3"/>
  <c r="J626" i="3"/>
  <c r="I626" i="3"/>
  <c r="H626" i="3"/>
  <c r="L625" i="3"/>
  <c r="K625" i="3"/>
  <c r="J625" i="3"/>
  <c r="I625" i="3"/>
  <c r="H625" i="3"/>
  <c r="L624" i="3"/>
  <c r="K624" i="3"/>
  <c r="J624" i="3"/>
  <c r="I624" i="3"/>
  <c r="H624" i="3"/>
  <c r="L623" i="3"/>
  <c r="K623" i="3"/>
  <c r="J623" i="3"/>
  <c r="I623" i="3"/>
  <c r="H623" i="3"/>
  <c r="L622" i="3"/>
  <c r="K622" i="3"/>
  <c r="J622" i="3"/>
  <c r="I622" i="3"/>
  <c r="H622" i="3"/>
  <c r="L621" i="3"/>
  <c r="K621" i="3"/>
  <c r="J621" i="3"/>
  <c r="I621" i="3"/>
  <c r="H621" i="3"/>
  <c r="L620" i="3"/>
  <c r="K620" i="3"/>
  <c r="J620" i="3"/>
  <c r="I620" i="3"/>
  <c r="H620" i="3"/>
  <c r="L619" i="3"/>
  <c r="K619" i="3"/>
  <c r="J619" i="3"/>
  <c r="I619" i="3"/>
  <c r="H619" i="3"/>
  <c r="L618" i="3"/>
  <c r="K618" i="3"/>
  <c r="J618" i="3"/>
  <c r="I618" i="3"/>
  <c r="H618" i="3"/>
  <c r="L617" i="3"/>
  <c r="K617" i="3"/>
  <c r="J617" i="3"/>
  <c r="I617" i="3"/>
  <c r="H617" i="3"/>
  <c r="L616" i="3"/>
  <c r="K616" i="3"/>
  <c r="J616" i="3"/>
  <c r="I616" i="3"/>
  <c r="H616" i="3"/>
  <c r="L615" i="3"/>
  <c r="K615" i="3"/>
  <c r="J615" i="3"/>
  <c r="I615" i="3"/>
  <c r="H615" i="3"/>
  <c r="L614" i="3"/>
  <c r="K614" i="3"/>
  <c r="J614" i="3"/>
  <c r="I614" i="3"/>
  <c r="H614" i="3"/>
  <c r="L613" i="3"/>
  <c r="K613" i="3"/>
  <c r="J613" i="3"/>
  <c r="I613" i="3"/>
  <c r="H613" i="3"/>
  <c r="L612" i="3"/>
  <c r="K612" i="3"/>
  <c r="J612" i="3"/>
  <c r="I612" i="3"/>
  <c r="H612" i="3"/>
  <c r="L611" i="3"/>
  <c r="K611" i="3"/>
  <c r="J611" i="3"/>
  <c r="I611" i="3"/>
  <c r="H611" i="3"/>
  <c r="L610" i="3"/>
  <c r="K610" i="3"/>
  <c r="J610" i="3"/>
  <c r="I610" i="3"/>
  <c r="H610" i="3"/>
  <c r="L609" i="3"/>
  <c r="K609" i="3"/>
  <c r="J609" i="3"/>
  <c r="I609" i="3"/>
  <c r="H609" i="3"/>
  <c r="L608" i="3"/>
  <c r="K608" i="3"/>
  <c r="J608" i="3"/>
  <c r="I608" i="3"/>
  <c r="H608" i="3"/>
  <c r="L607" i="3"/>
  <c r="K607" i="3"/>
  <c r="J607" i="3"/>
  <c r="I607" i="3"/>
  <c r="H607" i="3"/>
  <c r="L606" i="3"/>
  <c r="K606" i="3"/>
  <c r="J606" i="3"/>
  <c r="I606" i="3"/>
  <c r="H606" i="3"/>
  <c r="L605" i="3"/>
  <c r="K605" i="3"/>
  <c r="J605" i="3"/>
  <c r="I605" i="3"/>
  <c r="H605" i="3"/>
  <c r="L604" i="3"/>
  <c r="K604" i="3"/>
  <c r="J604" i="3"/>
  <c r="I604" i="3"/>
  <c r="H604" i="3"/>
  <c r="L603" i="3"/>
  <c r="K603" i="3"/>
  <c r="J603" i="3"/>
  <c r="I603" i="3"/>
  <c r="H603" i="3"/>
  <c r="L602" i="3"/>
  <c r="K602" i="3"/>
  <c r="J602" i="3"/>
  <c r="I602" i="3"/>
  <c r="H602" i="3"/>
  <c r="L601" i="3"/>
  <c r="K601" i="3"/>
  <c r="J601" i="3"/>
  <c r="I601" i="3"/>
  <c r="H601" i="3"/>
  <c r="L600" i="3"/>
  <c r="K600" i="3"/>
  <c r="J600" i="3"/>
  <c r="I600" i="3"/>
  <c r="H600" i="3"/>
  <c r="L599" i="3"/>
  <c r="K599" i="3"/>
  <c r="J599" i="3"/>
  <c r="I599" i="3"/>
  <c r="H599" i="3"/>
  <c r="L598" i="3"/>
  <c r="K598" i="3"/>
  <c r="J598" i="3"/>
  <c r="I598" i="3"/>
  <c r="H598" i="3"/>
  <c r="L597" i="3"/>
  <c r="K597" i="3"/>
  <c r="J597" i="3"/>
  <c r="I597" i="3"/>
  <c r="H597" i="3"/>
  <c r="L596" i="3"/>
  <c r="K596" i="3"/>
  <c r="J596" i="3"/>
  <c r="I596" i="3"/>
  <c r="H596" i="3"/>
  <c r="L595" i="3"/>
  <c r="K595" i="3"/>
  <c r="J595" i="3"/>
  <c r="I595" i="3"/>
  <c r="H595" i="3"/>
  <c r="L594" i="3"/>
  <c r="K594" i="3"/>
  <c r="J594" i="3"/>
  <c r="I594" i="3"/>
  <c r="H594" i="3"/>
  <c r="L593" i="3"/>
  <c r="K593" i="3"/>
  <c r="J593" i="3"/>
  <c r="I593" i="3"/>
  <c r="H593" i="3"/>
  <c r="L592" i="3"/>
  <c r="K592" i="3"/>
  <c r="J592" i="3"/>
  <c r="I592" i="3"/>
  <c r="H592" i="3"/>
  <c r="L591" i="3"/>
  <c r="K591" i="3"/>
  <c r="J591" i="3"/>
  <c r="I591" i="3"/>
  <c r="H591" i="3"/>
  <c r="L590" i="3"/>
  <c r="K590" i="3"/>
  <c r="J590" i="3"/>
  <c r="I590" i="3"/>
  <c r="H590" i="3"/>
  <c r="L589" i="3"/>
  <c r="K589" i="3"/>
  <c r="J589" i="3"/>
  <c r="I589" i="3"/>
  <c r="H589" i="3"/>
  <c r="L588" i="3"/>
  <c r="K588" i="3"/>
  <c r="J588" i="3"/>
  <c r="I588" i="3"/>
  <c r="H588" i="3"/>
  <c r="L587" i="3"/>
  <c r="K587" i="3"/>
  <c r="J587" i="3"/>
  <c r="I587" i="3"/>
  <c r="H587" i="3"/>
  <c r="L586" i="3"/>
  <c r="K586" i="3"/>
  <c r="J586" i="3"/>
  <c r="I586" i="3"/>
  <c r="H586" i="3"/>
  <c r="L585" i="3"/>
  <c r="K585" i="3"/>
  <c r="J585" i="3"/>
  <c r="I585" i="3"/>
  <c r="H585" i="3"/>
  <c r="L584" i="3"/>
  <c r="K584" i="3"/>
  <c r="J584" i="3"/>
  <c r="I584" i="3"/>
  <c r="H584" i="3"/>
  <c r="L583" i="3"/>
  <c r="K583" i="3"/>
  <c r="J583" i="3"/>
  <c r="I583" i="3"/>
  <c r="H583" i="3"/>
  <c r="L582" i="3"/>
  <c r="K582" i="3"/>
  <c r="J582" i="3"/>
  <c r="I582" i="3"/>
  <c r="H582" i="3"/>
  <c r="L581" i="3"/>
  <c r="K581" i="3"/>
  <c r="J581" i="3"/>
  <c r="I581" i="3"/>
  <c r="H581" i="3"/>
  <c r="L580" i="3"/>
  <c r="K580" i="3"/>
  <c r="J580" i="3"/>
  <c r="I580" i="3"/>
  <c r="H580" i="3"/>
  <c r="L579" i="3"/>
  <c r="K579" i="3"/>
  <c r="J579" i="3"/>
  <c r="I579" i="3"/>
  <c r="H579" i="3"/>
  <c r="L578" i="3"/>
  <c r="K578" i="3"/>
  <c r="J578" i="3"/>
  <c r="I578" i="3"/>
  <c r="H578" i="3"/>
  <c r="L577" i="3"/>
  <c r="K577" i="3"/>
  <c r="J577" i="3"/>
  <c r="I577" i="3"/>
  <c r="H577" i="3"/>
  <c r="L576" i="3"/>
  <c r="K576" i="3"/>
  <c r="J576" i="3"/>
  <c r="I576" i="3"/>
  <c r="H576" i="3"/>
  <c r="L575" i="3"/>
  <c r="K575" i="3"/>
  <c r="J575" i="3"/>
  <c r="I575" i="3"/>
  <c r="H575" i="3"/>
  <c r="L574" i="3"/>
  <c r="K574" i="3"/>
  <c r="J574" i="3"/>
  <c r="I574" i="3"/>
  <c r="H574" i="3"/>
  <c r="L573" i="3"/>
  <c r="K573" i="3"/>
  <c r="J573" i="3"/>
  <c r="I573" i="3"/>
  <c r="H573" i="3"/>
  <c r="L572" i="3"/>
  <c r="K572" i="3"/>
  <c r="J572" i="3"/>
  <c r="I572" i="3"/>
  <c r="H572" i="3"/>
  <c r="L571" i="3"/>
  <c r="K571" i="3"/>
  <c r="J571" i="3"/>
  <c r="I571" i="3"/>
  <c r="H571" i="3"/>
  <c r="L570" i="3"/>
  <c r="K570" i="3"/>
  <c r="J570" i="3"/>
  <c r="I570" i="3"/>
  <c r="H570" i="3"/>
  <c r="L569" i="3"/>
  <c r="K569" i="3"/>
  <c r="J569" i="3"/>
  <c r="I569" i="3"/>
  <c r="H569" i="3"/>
  <c r="L568" i="3"/>
  <c r="K568" i="3"/>
  <c r="J568" i="3"/>
  <c r="I568" i="3"/>
  <c r="H568" i="3"/>
  <c r="L567" i="3"/>
  <c r="K567" i="3"/>
  <c r="J567" i="3"/>
  <c r="I567" i="3"/>
  <c r="H567" i="3"/>
  <c r="L566" i="3"/>
  <c r="K566" i="3"/>
  <c r="J566" i="3"/>
  <c r="I566" i="3"/>
  <c r="H566" i="3"/>
  <c r="L565" i="3"/>
  <c r="K565" i="3"/>
  <c r="J565" i="3"/>
  <c r="I565" i="3"/>
  <c r="H565" i="3"/>
  <c r="L564" i="3"/>
  <c r="K564" i="3"/>
  <c r="J564" i="3"/>
  <c r="I564" i="3"/>
  <c r="H564" i="3"/>
  <c r="L563" i="3"/>
  <c r="K563" i="3"/>
  <c r="J563" i="3"/>
  <c r="I563" i="3"/>
  <c r="H563" i="3"/>
  <c r="L562" i="3"/>
  <c r="K562" i="3"/>
  <c r="J562" i="3"/>
  <c r="I562" i="3"/>
  <c r="H562" i="3"/>
  <c r="L561" i="3"/>
  <c r="K561" i="3"/>
  <c r="J561" i="3"/>
  <c r="I561" i="3"/>
  <c r="H561" i="3"/>
  <c r="L560" i="3"/>
  <c r="K560" i="3"/>
  <c r="J560" i="3"/>
  <c r="I560" i="3"/>
  <c r="H560" i="3"/>
  <c r="L559" i="3"/>
  <c r="K559" i="3"/>
  <c r="J559" i="3"/>
  <c r="I559" i="3"/>
  <c r="H559" i="3"/>
  <c r="L558" i="3"/>
  <c r="K558" i="3"/>
  <c r="J558" i="3"/>
  <c r="I558" i="3"/>
  <c r="H558" i="3"/>
  <c r="L557" i="3"/>
  <c r="K557" i="3"/>
  <c r="J557" i="3"/>
  <c r="I557" i="3"/>
  <c r="H557" i="3"/>
  <c r="L556" i="3"/>
  <c r="K556" i="3"/>
  <c r="J556" i="3"/>
  <c r="I556" i="3"/>
  <c r="H556" i="3"/>
  <c r="L555" i="3"/>
  <c r="K555" i="3"/>
  <c r="J555" i="3"/>
  <c r="I555" i="3"/>
  <c r="H555" i="3"/>
  <c r="L554" i="3"/>
  <c r="K554" i="3"/>
  <c r="J554" i="3"/>
  <c r="I554" i="3"/>
  <c r="H554" i="3"/>
  <c r="L553" i="3"/>
  <c r="K553" i="3"/>
  <c r="J553" i="3"/>
  <c r="I553" i="3"/>
  <c r="H553" i="3"/>
  <c r="L552" i="3"/>
  <c r="K552" i="3"/>
  <c r="J552" i="3"/>
  <c r="I552" i="3"/>
  <c r="H552" i="3"/>
  <c r="L551" i="3"/>
  <c r="K551" i="3"/>
  <c r="J551" i="3"/>
  <c r="I551" i="3"/>
  <c r="H551" i="3"/>
  <c r="L550" i="3"/>
  <c r="K550" i="3"/>
  <c r="J550" i="3"/>
  <c r="I550" i="3"/>
  <c r="H550" i="3"/>
  <c r="L549" i="3"/>
  <c r="K549" i="3"/>
  <c r="J549" i="3"/>
  <c r="I549" i="3"/>
  <c r="H549" i="3"/>
  <c r="L548" i="3"/>
  <c r="K548" i="3"/>
  <c r="J548" i="3"/>
  <c r="I548" i="3"/>
  <c r="H548" i="3"/>
  <c r="L547" i="3"/>
  <c r="K547" i="3"/>
  <c r="J547" i="3"/>
  <c r="I547" i="3"/>
  <c r="H547" i="3"/>
  <c r="L546" i="3"/>
  <c r="K546" i="3"/>
  <c r="J546" i="3"/>
  <c r="I546" i="3"/>
  <c r="H546" i="3"/>
  <c r="L545" i="3"/>
  <c r="K545" i="3"/>
  <c r="J545" i="3"/>
  <c r="I545" i="3"/>
  <c r="H545" i="3"/>
  <c r="L544" i="3"/>
  <c r="K544" i="3"/>
  <c r="J544" i="3"/>
  <c r="I544" i="3"/>
  <c r="H544" i="3"/>
  <c r="L543" i="3"/>
  <c r="K543" i="3"/>
  <c r="J543" i="3"/>
  <c r="I543" i="3"/>
  <c r="H543" i="3"/>
  <c r="L542" i="3"/>
  <c r="K542" i="3"/>
  <c r="J542" i="3"/>
  <c r="I542" i="3"/>
  <c r="H542" i="3"/>
  <c r="L541" i="3"/>
  <c r="K541" i="3"/>
  <c r="J541" i="3"/>
  <c r="I541" i="3"/>
  <c r="H541" i="3"/>
  <c r="L540" i="3"/>
  <c r="K540" i="3"/>
  <c r="J540" i="3"/>
  <c r="I540" i="3"/>
  <c r="H540" i="3"/>
  <c r="L539" i="3"/>
  <c r="K539" i="3"/>
  <c r="J539" i="3"/>
  <c r="I539" i="3"/>
  <c r="H539" i="3"/>
  <c r="L538" i="3"/>
  <c r="K538" i="3"/>
  <c r="J538" i="3"/>
  <c r="I538" i="3"/>
  <c r="H538" i="3"/>
  <c r="L537" i="3"/>
  <c r="K537" i="3"/>
  <c r="J537" i="3"/>
  <c r="I537" i="3"/>
  <c r="H537" i="3"/>
  <c r="L536" i="3"/>
  <c r="K536" i="3"/>
  <c r="J536" i="3"/>
  <c r="I536" i="3"/>
  <c r="H536" i="3"/>
  <c r="L535" i="3"/>
  <c r="K535" i="3"/>
  <c r="J535" i="3"/>
  <c r="I535" i="3"/>
  <c r="H535" i="3"/>
  <c r="L534" i="3"/>
  <c r="K534" i="3"/>
  <c r="J534" i="3"/>
  <c r="I534" i="3"/>
  <c r="H534" i="3"/>
  <c r="L533" i="3"/>
  <c r="K533" i="3"/>
  <c r="J533" i="3"/>
  <c r="I533" i="3"/>
  <c r="H533" i="3"/>
  <c r="L532" i="3"/>
  <c r="K532" i="3"/>
  <c r="J532" i="3"/>
  <c r="I532" i="3"/>
  <c r="H532" i="3"/>
  <c r="L531" i="3"/>
  <c r="K531" i="3"/>
  <c r="J531" i="3"/>
  <c r="I531" i="3"/>
  <c r="H531" i="3"/>
  <c r="L530" i="3"/>
  <c r="K530" i="3"/>
  <c r="J530" i="3"/>
  <c r="I530" i="3"/>
  <c r="H530" i="3"/>
  <c r="L529" i="3"/>
  <c r="K529" i="3"/>
  <c r="J529" i="3"/>
  <c r="I529" i="3"/>
  <c r="H529" i="3"/>
  <c r="L528" i="3"/>
  <c r="K528" i="3"/>
  <c r="J528" i="3"/>
  <c r="I528" i="3"/>
  <c r="H528" i="3"/>
  <c r="L527" i="3"/>
  <c r="K527" i="3"/>
  <c r="J527" i="3"/>
  <c r="I527" i="3"/>
  <c r="H527" i="3"/>
  <c r="L526" i="3"/>
  <c r="K526" i="3"/>
  <c r="J526" i="3"/>
  <c r="I526" i="3"/>
  <c r="H526" i="3"/>
  <c r="L525" i="3"/>
  <c r="K525" i="3"/>
  <c r="J525" i="3"/>
  <c r="I525" i="3"/>
  <c r="H525" i="3"/>
  <c r="L524" i="3"/>
  <c r="K524" i="3"/>
  <c r="J524" i="3"/>
  <c r="I524" i="3"/>
  <c r="H524" i="3"/>
  <c r="L523" i="3"/>
  <c r="K523" i="3"/>
  <c r="J523" i="3"/>
  <c r="I523" i="3"/>
  <c r="H523" i="3"/>
  <c r="L522" i="3"/>
  <c r="K522" i="3"/>
  <c r="J522" i="3"/>
  <c r="I522" i="3"/>
  <c r="H522" i="3"/>
  <c r="L521" i="3"/>
  <c r="K521" i="3"/>
  <c r="J521" i="3"/>
  <c r="I521" i="3"/>
  <c r="H521" i="3"/>
  <c r="L520" i="3"/>
  <c r="K520" i="3"/>
  <c r="J520" i="3"/>
  <c r="I520" i="3"/>
  <c r="H520" i="3"/>
  <c r="L519" i="3"/>
  <c r="K519" i="3"/>
  <c r="J519" i="3"/>
  <c r="I519" i="3"/>
  <c r="H519" i="3"/>
  <c r="L518" i="3"/>
  <c r="K518" i="3"/>
  <c r="J518" i="3"/>
  <c r="I518" i="3"/>
  <c r="H518" i="3"/>
  <c r="L517" i="3"/>
  <c r="K517" i="3"/>
  <c r="J517" i="3"/>
  <c r="I517" i="3"/>
  <c r="H517" i="3"/>
  <c r="L516" i="3"/>
  <c r="K516" i="3"/>
  <c r="J516" i="3"/>
  <c r="I516" i="3"/>
  <c r="H516" i="3"/>
  <c r="L515" i="3"/>
  <c r="K515" i="3"/>
  <c r="J515" i="3"/>
  <c r="I515" i="3"/>
  <c r="H515" i="3"/>
  <c r="L514" i="3"/>
  <c r="K514" i="3"/>
  <c r="J514" i="3"/>
  <c r="I514" i="3"/>
  <c r="H514" i="3"/>
  <c r="L513" i="3"/>
  <c r="K513" i="3"/>
  <c r="J513" i="3"/>
  <c r="I513" i="3"/>
  <c r="H513" i="3"/>
  <c r="L512" i="3"/>
  <c r="K512" i="3"/>
  <c r="J512" i="3"/>
  <c r="I512" i="3"/>
  <c r="H512" i="3"/>
  <c r="L511" i="3"/>
  <c r="K511" i="3"/>
  <c r="J511" i="3"/>
  <c r="I511" i="3"/>
  <c r="H511" i="3"/>
  <c r="L510" i="3"/>
  <c r="K510" i="3"/>
  <c r="J510" i="3"/>
  <c r="I510" i="3"/>
  <c r="H510" i="3"/>
  <c r="L509" i="3"/>
  <c r="K509" i="3"/>
  <c r="J509" i="3"/>
  <c r="I509" i="3"/>
  <c r="H509" i="3"/>
  <c r="L508" i="3"/>
  <c r="K508" i="3"/>
  <c r="J508" i="3"/>
  <c r="I508" i="3"/>
  <c r="H508" i="3"/>
  <c r="L507" i="3"/>
  <c r="K507" i="3"/>
  <c r="J507" i="3"/>
  <c r="I507" i="3"/>
  <c r="H507" i="3"/>
  <c r="L506" i="3"/>
  <c r="K506" i="3"/>
  <c r="J506" i="3"/>
  <c r="I506" i="3"/>
  <c r="H506" i="3"/>
  <c r="L505" i="3"/>
  <c r="K505" i="3"/>
  <c r="J505" i="3"/>
  <c r="I505" i="3"/>
  <c r="H505" i="3"/>
  <c r="L504" i="3"/>
  <c r="K504" i="3"/>
  <c r="J504" i="3"/>
  <c r="I504" i="3"/>
  <c r="H504" i="3"/>
  <c r="L503" i="3"/>
  <c r="K503" i="3"/>
  <c r="J503" i="3"/>
  <c r="I503" i="3"/>
  <c r="H503" i="3"/>
  <c r="L502" i="3"/>
  <c r="K502" i="3"/>
  <c r="J502" i="3"/>
  <c r="I502" i="3"/>
  <c r="H502" i="3"/>
  <c r="L501" i="3"/>
  <c r="K501" i="3"/>
  <c r="J501" i="3"/>
  <c r="I501" i="3"/>
  <c r="H501" i="3"/>
  <c r="L500" i="3"/>
  <c r="K500" i="3"/>
  <c r="J500" i="3"/>
  <c r="I500" i="3"/>
  <c r="H500" i="3"/>
  <c r="L499" i="3"/>
  <c r="K499" i="3"/>
  <c r="J499" i="3"/>
  <c r="I499" i="3"/>
  <c r="H499" i="3"/>
  <c r="L498" i="3"/>
  <c r="K498" i="3"/>
  <c r="J498" i="3"/>
  <c r="I498" i="3"/>
  <c r="H498" i="3"/>
  <c r="L497" i="3"/>
  <c r="K497" i="3"/>
  <c r="J497" i="3"/>
  <c r="I497" i="3"/>
  <c r="H497" i="3"/>
  <c r="L496" i="3"/>
  <c r="K496" i="3"/>
  <c r="J496" i="3"/>
  <c r="I496" i="3"/>
  <c r="H496" i="3"/>
  <c r="L495" i="3"/>
  <c r="K495" i="3"/>
  <c r="J495" i="3"/>
  <c r="I495" i="3"/>
  <c r="H495" i="3"/>
  <c r="L494" i="3"/>
  <c r="K494" i="3"/>
  <c r="J494" i="3"/>
  <c r="I494" i="3"/>
  <c r="H494" i="3"/>
  <c r="L493" i="3"/>
  <c r="K493" i="3"/>
  <c r="J493" i="3"/>
  <c r="I493" i="3"/>
  <c r="H493" i="3"/>
  <c r="L492" i="3"/>
  <c r="K492" i="3"/>
  <c r="J492" i="3"/>
  <c r="I492" i="3"/>
  <c r="H492" i="3"/>
  <c r="L491" i="3"/>
  <c r="K491" i="3"/>
  <c r="J491" i="3"/>
  <c r="I491" i="3"/>
  <c r="H491" i="3"/>
  <c r="L490" i="3"/>
  <c r="K490" i="3"/>
  <c r="J490" i="3"/>
  <c r="I490" i="3"/>
  <c r="H490" i="3"/>
  <c r="L489" i="3"/>
  <c r="K489" i="3"/>
  <c r="J489" i="3"/>
  <c r="I489" i="3"/>
  <c r="H489" i="3"/>
  <c r="L488" i="3"/>
  <c r="K488" i="3"/>
  <c r="J488" i="3"/>
  <c r="I488" i="3"/>
  <c r="H488" i="3"/>
  <c r="L487" i="3"/>
  <c r="K487" i="3"/>
  <c r="J487" i="3"/>
  <c r="I487" i="3"/>
  <c r="H487" i="3"/>
  <c r="L486" i="3"/>
  <c r="K486" i="3"/>
  <c r="J486" i="3"/>
  <c r="I486" i="3"/>
  <c r="H486" i="3"/>
  <c r="L485" i="3"/>
  <c r="K485" i="3"/>
  <c r="J485" i="3"/>
  <c r="I485" i="3"/>
  <c r="H485" i="3"/>
  <c r="L484" i="3"/>
  <c r="K484" i="3"/>
  <c r="J484" i="3"/>
  <c r="I484" i="3"/>
  <c r="H484" i="3"/>
  <c r="L483" i="3"/>
  <c r="K483" i="3"/>
  <c r="J483" i="3"/>
  <c r="I483" i="3"/>
  <c r="H483" i="3"/>
  <c r="L482" i="3"/>
  <c r="K482" i="3"/>
  <c r="J482" i="3"/>
  <c r="I482" i="3"/>
  <c r="H482" i="3"/>
  <c r="L481" i="3"/>
  <c r="K481" i="3"/>
  <c r="J481" i="3"/>
  <c r="I481" i="3"/>
  <c r="H481" i="3"/>
  <c r="L480" i="3"/>
  <c r="K480" i="3"/>
  <c r="J480" i="3"/>
  <c r="I480" i="3"/>
  <c r="H480" i="3"/>
  <c r="L479" i="3"/>
  <c r="K479" i="3"/>
  <c r="J479" i="3"/>
  <c r="I479" i="3"/>
  <c r="H479" i="3"/>
  <c r="L478" i="3"/>
  <c r="K478" i="3"/>
  <c r="J478" i="3"/>
  <c r="I478" i="3"/>
  <c r="H478" i="3"/>
  <c r="L477" i="3"/>
  <c r="K477" i="3"/>
  <c r="J477" i="3"/>
  <c r="I477" i="3"/>
  <c r="H477" i="3"/>
  <c r="L476" i="3"/>
  <c r="K476" i="3"/>
  <c r="J476" i="3"/>
  <c r="I476" i="3"/>
  <c r="H476" i="3"/>
  <c r="L475" i="3"/>
  <c r="K475" i="3"/>
  <c r="J475" i="3"/>
  <c r="I475" i="3"/>
  <c r="H475" i="3"/>
  <c r="L474" i="3"/>
  <c r="K474" i="3"/>
  <c r="J474" i="3"/>
  <c r="I474" i="3"/>
  <c r="H474" i="3"/>
  <c r="L473" i="3"/>
  <c r="K473" i="3"/>
  <c r="J473" i="3"/>
  <c r="I473" i="3"/>
  <c r="H473" i="3"/>
  <c r="L472" i="3"/>
  <c r="K472" i="3"/>
  <c r="J472" i="3"/>
  <c r="I472" i="3"/>
  <c r="H472" i="3"/>
  <c r="L471" i="3"/>
  <c r="K471" i="3"/>
  <c r="J471" i="3"/>
  <c r="I471" i="3"/>
  <c r="H471" i="3"/>
  <c r="L470" i="3"/>
  <c r="K470" i="3"/>
  <c r="J470" i="3"/>
  <c r="I470" i="3"/>
  <c r="H470" i="3"/>
  <c r="L469" i="3"/>
  <c r="K469" i="3"/>
  <c r="J469" i="3"/>
  <c r="I469" i="3"/>
  <c r="H469" i="3"/>
  <c r="L468" i="3"/>
  <c r="K468" i="3"/>
  <c r="J468" i="3"/>
  <c r="I468" i="3"/>
  <c r="H468" i="3"/>
  <c r="L467" i="3"/>
  <c r="K467" i="3"/>
  <c r="J467" i="3"/>
  <c r="I467" i="3"/>
  <c r="H467" i="3"/>
  <c r="L466" i="3"/>
  <c r="K466" i="3"/>
  <c r="J466" i="3"/>
  <c r="I466" i="3"/>
  <c r="H466" i="3"/>
  <c r="L465" i="3"/>
  <c r="K465" i="3"/>
  <c r="J465" i="3"/>
  <c r="I465" i="3"/>
  <c r="H465" i="3"/>
  <c r="L464" i="3"/>
  <c r="K464" i="3"/>
  <c r="J464" i="3"/>
  <c r="I464" i="3"/>
  <c r="H464" i="3"/>
  <c r="L463" i="3"/>
  <c r="K463" i="3"/>
  <c r="J463" i="3"/>
  <c r="I463" i="3"/>
  <c r="H463" i="3"/>
  <c r="L462" i="3"/>
  <c r="K462" i="3"/>
  <c r="J462" i="3"/>
  <c r="I462" i="3"/>
  <c r="H462" i="3"/>
  <c r="L461" i="3"/>
  <c r="K461" i="3"/>
  <c r="J461" i="3"/>
  <c r="I461" i="3"/>
  <c r="H461" i="3"/>
  <c r="L460" i="3"/>
  <c r="K460" i="3"/>
  <c r="J460" i="3"/>
  <c r="I460" i="3"/>
  <c r="H460" i="3"/>
  <c r="L459" i="3"/>
  <c r="K459" i="3"/>
  <c r="J459" i="3"/>
  <c r="I459" i="3"/>
  <c r="H459" i="3"/>
  <c r="L458" i="3"/>
  <c r="K458" i="3"/>
  <c r="J458" i="3"/>
  <c r="I458" i="3"/>
  <c r="H458" i="3"/>
  <c r="L457" i="3"/>
  <c r="K457" i="3"/>
  <c r="J457" i="3"/>
  <c r="I457" i="3"/>
  <c r="H457" i="3"/>
  <c r="L456" i="3"/>
  <c r="K456" i="3"/>
  <c r="J456" i="3"/>
  <c r="I456" i="3"/>
  <c r="H456" i="3"/>
  <c r="L455" i="3"/>
  <c r="K455" i="3"/>
  <c r="J455" i="3"/>
  <c r="I455" i="3"/>
  <c r="H455" i="3"/>
  <c r="L454" i="3"/>
  <c r="K454" i="3"/>
  <c r="J454" i="3"/>
  <c r="I454" i="3"/>
  <c r="H454" i="3"/>
  <c r="L453" i="3"/>
  <c r="K453" i="3"/>
  <c r="J453" i="3"/>
  <c r="I453" i="3"/>
  <c r="H453" i="3"/>
  <c r="L452" i="3"/>
  <c r="K452" i="3"/>
  <c r="J452" i="3"/>
  <c r="I452" i="3"/>
  <c r="H452" i="3"/>
  <c r="L451" i="3"/>
  <c r="K451" i="3"/>
  <c r="J451" i="3"/>
  <c r="I451" i="3"/>
  <c r="H451" i="3"/>
  <c r="L450" i="3"/>
  <c r="K450" i="3"/>
  <c r="J450" i="3"/>
  <c r="I450" i="3"/>
  <c r="H450" i="3"/>
  <c r="L449" i="3"/>
  <c r="K449" i="3"/>
  <c r="J449" i="3"/>
  <c r="I449" i="3"/>
  <c r="H449" i="3"/>
  <c r="L448" i="3"/>
  <c r="K448" i="3"/>
  <c r="J448" i="3"/>
  <c r="I448" i="3"/>
  <c r="H448" i="3"/>
  <c r="L447" i="3"/>
  <c r="K447" i="3"/>
  <c r="J447" i="3"/>
  <c r="I447" i="3"/>
  <c r="H447" i="3"/>
  <c r="L446" i="3"/>
  <c r="K446" i="3"/>
  <c r="J446" i="3"/>
  <c r="I446" i="3"/>
  <c r="H446" i="3"/>
  <c r="L445" i="3"/>
  <c r="K445" i="3"/>
  <c r="J445" i="3"/>
  <c r="I445" i="3"/>
  <c r="H445" i="3"/>
  <c r="L444" i="3"/>
  <c r="K444" i="3"/>
  <c r="J444" i="3"/>
  <c r="I444" i="3"/>
  <c r="H444" i="3"/>
  <c r="L443" i="3"/>
  <c r="K443" i="3"/>
  <c r="J443" i="3"/>
  <c r="I443" i="3"/>
  <c r="H443" i="3"/>
  <c r="L442" i="3"/>
  <c r="K442" i="3"/>
  <c r="J442" i="3"/>
  <c r="I442" i="3"/>
  <c r="H442" i="3"/>
  <c r="L441" i="3"/>
  <c r="K441" i="3"/>
  <c r="J441" i="3"/>
  <c r="I441" i="3"/>
  <c r="H441" i="3"/>
  <c r="L440" i="3"/>
  <c r="K440" i="3"/>
  <c r="J440" i="3"/>
  <c r="I440" i="3"/>
  <c r="H440" i="3"/>
  <c r="L439" i="3"/>
  <c r="K439" i="3"/>
  <c r="J439" i="3"/>
  <c r="I439" i="3"/>
  <c r="H439" i="3"/>
  <c r="L438" i="3"/>
  <c r="K438" i="3"/>
  <c r="J438" i="3"/>
  <c r="I438" i="3"/>
  <c r="H438" i="3"/>
  <c r="L437" i="3"/>
  <c r="K437" i="3"/>
  <c r="J437" i="3"/>
  <c r="I437" i="3"/>
  <c r="H437" i="3"/>
  <c r="L436" i="3"/>
  <c r="K436" i="3"/>
  <c r="J436" i="3"/>
  <c r="I436" i="3"/>
  <c r="H436" i="3"/>
  <c r="L435" i="3"/>
  <c r="K435" i="3"/>
  <c r="J435" i="3"/>
  <c r="I435" i="3"/>
  <c r="H435" i="3"/>
  <c r="L434" i="3"/>
  <c r="K434" i="3"/>
  <c r="J434" i="3"/>
  <c r="I434" i="3"/>
  <c r="H434" i="3"/>
  <c r="L433" i="3"/>
  <c r="K433" i="3"/>
  <c r="J433" i="3"/>
  <c r="I433" i="3"/>
  <c r="H433" i="3"/>
  <c r="L432" i="3"/>
  <c r="K432" i="3"/>
  <c r="J432" i="3"/>
  <c r="I432" i="3"/>
  <c r="H432" i="3"/>
  <c r="L431" i="3"/>
  <c r="K431" i="3"/>
  <c r="J431" i="3"/>
  <c r="I431" i="3"/>
  <c r="H431" i="3"/>
  <c r="L430" i="3"/>
  <c r="K430" i="3"/>
  <c r="J430" i="3"/>
  <c r="I430" i="3"/>
  <c r="H430" i="3"/>
  <c r="L429" i="3"/>
  <c r="K429" i="3"/>
  <c r="J429" i="3"/>
  <c r="I429" i="3"/>
  <c r="H429" i="3"/>
  <c r="L428" i="3"/>
  <c r="K428" i="3"/>
  <c r="J428" i="3"/>
  <c r="I428" i="3"/>
  <c r="H428" i="3"/>
  <c r="L427" i="3"/>
  <c r="K427" i="3"/>
  <c r="J427" i="3"/>
  <c r="I427" i="3"/>
  <c r="H427" i="3"/>
  <c r="L426" i="3"/>
  <c r="K426" i="3"/>
  <c r="J426" i="3"/>
  <c r="I426" i="3"/>
  <c r="H426" i="3"/>
  <c r="L425" i="3"/>
  <c r="K425" i="3"/>
  <c r="J425" i="3"/>
  <c r="I425" i="3"/>
  <c r="H425" i="3"/>
  <c r="L424" i="3"/>
  <c r="K424" i="3"/>
  <c r="J424" i="3"/>
  <c r="I424" i="3"/>
  <c r="H424" i="3"/>
  <c r="L423" i="3"/>
  <c r="K423" i="3"/>
  <c r="J423" i="3"/>
  <c r="I423" i="3"/>
  <c r="H423" i="3"/>
  <c r="L422" i="3"/>
  <c r="K422" i="3"/>
  <c r="J422" i="3"/>
  <c r="I422" i="3"/>
  <c r="H422" i="3"/>
  <c r="L421" i="3"/>
  <c r="K421" i="3"/>
  <c r="J421" i="3"/>
  <c r="I421" i="3"/>
  <c r="H421" i="3"/>
  <c r="L420" i="3"/>
  <c r="K420" i="3"/>
  <c r="J420" i="3"/>
  <c r="I420" i="3"/>
  <c r="H420" i="3"/>
  <c r="L419" i="3"/>
  <c r="K419" i="3"/>
  <c r="J419" i="3"/>
  <c r="I419" i="3"/>
  <c r="H419" i="3"/>
  <c r="L418" i="3"/>
  <c r="K418" i="3"/>
  <c r="J418" i="3"/>
  <c r="I418" i="3"/>
  <c r="H418" i="3"/>
  <c r="L417" i="3"/>
  <c r="K417" i="3"/>
  <c r="J417" i="3"/>
  <c r="I417" i="3"/>
  <c r="H417" i="3"/>
  <c r="L416" i="3"/>
  <c r="K416" i="3"/>
  <c r="J416" i="3"/>
  <c r="I416" i="3"/>
  <c r="H416" i="3"/>
  <c r="L415" i="3"/>
  <c r="K415" i="3"/>
  <c r="J415" i="3"/>
  <c r="I415" i="3"/>
  <c r="H415" i="3"/>
  <c r="L414" i="3"/>
  <c r="K414" i="3"/>
  <c r="J414" i="3"/>
  <c r="I414" i="3"/>
  <c r="H414" i="3"/>
  <c r="L413" i="3"/>
  <c r="K413" i="3"/>
  <c r="J413" i="3"/>
  <c r="I413" i="3"/>
  <c r="H413" i="3"/>
  <c r="L412" i="3"/>
  <c r="K412" i="3"/>
  <c r="J412" i="3"/>
  <c r="I412" i="3"/>
  <c r="H412" i="3"/>
  <c r="L411" i="3"/>
  <c r="K411" i="3"/>
  <c r="J411" i="3"/>
  <c r="I411" i="3"/>
  <c r="H411" i="3"/>
  <c r="L410" i="3"/>
  <c r="K410" i="3"/>
  <c r="J410" i="3"/>
  <c r="I410" i="3"/>
  <c r="H410" i="3"/>
  <c r="L409" i="3"/>
  <c r="K409" i="3"/>
  <c r="J409" i="3"/>
  <c r="I409" i="3"/>
  <c r="H409" i="3"/>
  <c r="L408" i="3"/>
  <c r="K408" i="3"/>
  <c r="J408" i="3"/>
  <c r="I408" i="3"/>
  <c r="H408" i="3"/>
  <c r="L407" i="3"/>
  <c r="K407" i="3"/>
  <c r="J407" i="3"/>
  <c r="I407" i="3"/>
  <c r="H407" i="3"/>
  <c r="L406" i="3"/>
  <c r="K406" i="3"/>
  <c r="J406" i="3"/>
  <c r="I406" i="3"/>
  <c r="H406" i="3"/>
  <c r="L405" i="3"/>
  <c r="K405" i="3"/>
  <c r="J405" i="3"/>
  <c r="I405" i="3"/>
  <c r="H405" i="3"/>
  <c r="L404" i="3"/>
  <c r="K404" i="3"/>
  <c r="J404" i="3"/>
  <c r="I404" i="3"/>
  <c r="H404" i="3"/>
  <c r="L403" i="3"/>
  <c r="K403" i="3"/>
  <c r="J403" i="3"/>
  <c r="I403" i="3"/>
  <c r="H403" i="3"/>
  <c r="L402" i="3"/>
  <c r="K402" i="3"/>
  <c r="J402" i="3"/>
  <c r="I402" i="3"/>
  <c r="H402" i="3"/>
  <c r="L401" i="3"/>
  <c r="K401" i="3"/>
  <c r="J401" i="3"/>
  <c r="I401" i="3"/>
  <c r="H401" i="3"/>
  <c r="L400" i="3"/>
  <c r="K400" i="3"/>
  <c r="J400" i="3"/>
  <c r="I400" i="3"/>
  <c r="H400" i="3"/>
  <c r="L399" i="3"/>
  <c r="K399" i="3"/>
  <c r="J399" i="3"/>
  <c r="I399" i="3"/>
  <c r="H399" i="3"/>
  <c r="L398" i="3"/>
  <c r="K398" i="3"/>
  <c r="J398" i="3"/>
  <c r="I398" i="3"/>
  <c r="H398" i="3"/>
  <c r="L397" i="3"/>
  <c r="K397" i="3"/>
  <c r="J397" i="3"/>
  <c r="I397" i="3"/>
  <c r="H397" i="3"/>
  <c r="L396" i="3"/>
  <c r="K396" i="3"/>
  <c r="J396" i="3"/>
  <c r="I396" i="3"/>
  <c r="H396" i="3"/>
  <c r="L395" i="3"/>
  <c r="K395" i="3"/>
  <c r="J395" i="3"/>
  <c r="I395" i="3"/>
  <c r="H395" i="3"/>
  <c r="L394" i="3"/>
  <c r="K394" i="3"/>
  <c r="J394" i="3"/>
  <c r="I394" i="3"/>
  <c r="H394" i="3"/>
  <c r="L393" i="3"/>
  <c r="K393" i="3"/>
  <c r="J393" i="3"/>
  <c r="I393" i="3"/>
  <c r="H393" i="3"/>
  <c r="L392" i="3"/>
  <c r="K392" i="3"/>
  <c r="J392" i="3"/>
  <c r="I392" i="3"/>
  <c r="H392" i="3"/>
  <c r="L391" i="3"/>
  <c r="K391" i="3"/>
  <c r="J391" i="3"/>
  <c r="I391" i="3"/>
  <c r="H391" i="3"/>
  <c r="L390" i="3"/>
  <c r="K390" i="3"/>
  <c r="J390" i="3"/>
  <c r="I390" i="3"/>
  <c r="H390" i="3"/>
  <c r="L389" i="3"/>
  <c r="K389" i="3"/>
  <c r="J389" i="3"/>
  <c r="I389" i="3"/>
  <c r="H389" i="3"/>
  <c r="L388" i="3"/>
  <c r="K388" i="3"/>
  <c r="J388" i="3"/>
  <c r="I388" i="3"/>
  <c r="H388" i="3"/>
  <c r="L387" i="3"/>
  <c r="K387" i="3"/>
  <c r="J387" i="3"/>
  <c r="I387" i="3"/>
  <c r="H387" i="3"/>
  <c r="L386" i="3"/>
  <c r="K386" i="3"/>
  <c r="J386" i="3"/>
  <c r="I386" i="3"/>
  <c r="H386" i="3"/>
  <c r="L385" i="3"/>
  <c r="K385" i="3"/>
  <c r="J385" i="3"/>
  <c r="I385" i="3"/>
  <c r="H385" i="3"/>
  <c r="L384" i="3"/>
  <c r="K384" i="3"/>
  <c r="J384" i="3"/>
  <c r="I384" i="3"/>
  <c r="H384" i="3"/>
  <c r="L383" i="3"/>
  <c r="K383" i="3"/>
  <c r="J383" i="3"/>
  <c r="I383" i="3"/>
  <c r="H383" i="3"/>
  <c r="L382" i="3"/>
  <c r="K382" i="3"/>
  <c r="J382" i="3"/>
  <c r="I382" i="3"/>
  <c r="H382" i="3"/>
  <c r="L381" i="3"/>
  <c r="K381" i="3"/>
  <c r="J381" i="3"/>
  <c r="I381" i="3"/>
  <c r="H381" i="3"/>
  <c r="L380" i="3"/>
  <c r="K380" i="3"/>
  <c r="J380" i="3"/>
  <c r="I380" i="3"/>
  <c r="H380" i="3"/>
  <c r="L379" i="3"/>
  <c r="K379" i="3"/>
  <c r="J379" i="3"/>
  <c r="I379" i="3"/>
  <c r="H379" i="3"/>
  <c r="L378" i="3"/>
  <c r="K378" i="3"/>
  <c r="J378" i="3"/>
  <c r="I378" i="3"/>
  <c r="H378" i="3"/>
  <c r="L377" i="3"/>
  <c r="K377" i="3"/>
  <c r="J377" i="3"/>
  <c r="I377" i="3"/>
  <c r="H377" i="3"/>
  <c r="L376" i="3"/>
  <c r="K376" i="3"/>
  <c r="J376" i="3"/>
  <c r="I376" i="3"/>
  <c r="H376" i="3"/>
  <c r="L375" i="3"/>
  <c r="K375" i="3"/>
  <c r="J375" i="3"/>
  <c r="I375" i="3"/>
  <c r="H375" i="3"/>
  <c r="L374" i="3"/>
  <c r="K374" i="3"/>
  <c r="J374" i="3"/>
  <c r="I374" i="3"/>
  <c r="H374" i="3"/>
  <c r="L373" i="3"/>
  <c r="K373" i="3"/>
  <c r="J373" i="3"/>
  <c r="I373" i="3"/>
  <c r="H373" i="3"/>
  <c r="L372" i="3"/>
  <c r="K372" i="3"/>
  <c r="J372" i="3"/>
  <c r="I372" i="3"/>
  <c r="H372" i="3"/>
  <c r="L371" i="3"/>
  <c r="K371" i="3"/>
  <c r="J371" i="3"/>
  <c r="I371" i="3"/>
  <c r="H371" i="3"/>
  <c r="L370" i="3"/>
  <c r="K370" i="3"/>
  <c r="J370" i="3"/>
  <c r="I370" i="3"/>
  <c r="H370" i="3"/>
  <c r="L369" i="3"/>
  <c r="K369" i="3"/>
  <c r="J369" i="3"/>
  <c r="I369" i="3"/>
  <c r="H369" i="3"/>
  <c r="L368" i="3"/>
  <c r="K368" i="3"/>
  <c r="J368" i="3"/>
  <c r="I368" i="3"/>
  <c r="H368" i="3"/>
  <c r="L367" i="3"/>
  <c r="K367" i="3"/>
  <c r="J367" i="3"/>
  <c r="I367" i="3"/>
  <c r="H367" i="3"/>
  <c r="L366" i="3"/>
  <c r="K366" i="3"/>
  <c r="J366" i="3"/>
  <c r="I366" i="3"/>
  <c r="H366" i="3"/>
  <c r="L365" i="3"/>
  <c r="K365" i="3"/>
  <c r="J365" i="3"/>
  <c r="I365" i="3"/>
  <c r="H365" i="3"/>
  <c r="L364" i="3"/>
  <c r="K364" i="3"/>
  <c r="J364" i="3"/>
  <c r="I364" i="3"/>
  <c r="H364" i="3"/>
  <c r="L363" i="3"/>
  <c r="K363" i="3"/>
  <c r="J363" i="3"/>
  <c r="I363" i="3"/>
  <c r="H363" i="3"/>
  <c r="L362" i="3"/>
  <c r="K362" i="3"/>
  <c r="J362" i="3"/>
  <c r="I362" i="3"/>
  <c r="H362" i="3"/>
  <c r="L361" i="3"/>
  <c r="K361" i="3"/>
  <c r="J361" i="3"/>
  <c r="I361" i="3"/>
  <c r="H361" i="3"/>
  <c r="L360" i="3"/>
  <c r="K360" i="3"/>
  <c r="J360" i="3"/>
  <c r="I360" i="3"/>
  <c r="H360" i="3"/>
  <c r="L359" i="3"/>
  <c r="K359" i="3"/>
  <c r="J359" i="3"/>
  <c r="I359" i="3"/>
  <c r="H359" i="3"/>
  <c r="L358" i="3"/>
  <c r="K358" i="3"/>
  <c r="J358" i="3"/>
  <c r="I358" i="3"/>
  <c r="H358" i="3"/>
  <c r="L357" i="3"/>
  <c r="K357" i="3"/>
  <c r="J357" i="3"/>
  <c r="I357" i="3"/>
  <c r="H357" i="3"/>
  <c r="L356" i="3"/>
  <c r="K356" i="3"/>
  <c r="J356" i="3"/>
  <c r="I356" i="3"/>
  <c r="H356" i="3"/>
  <c r="L355" i="3"/>
  <c r="K355" i="3"/>
  <c r="J355" i="3"/>
  <c r="I355" i="3"/>
  <c r="H355" i="3"/>
  <c r="L354" i="3"/>
  <c r="K354" i="3"/>
  <c r="J354" i="3"/>
  <c r="I354" i="3"/>
  <c r="H354" i="3"/>
  <c r="L353" i="3"/>
  <c r="K353" i="3"/>
  <c r="J353" i="3"/>
  <c r="I353" i="3"/>
  <c r="H353" i="3"/>
  <c r="L352" i="3"/>
  <c r="K352" i="3"/>
  <c r="J352" i="3"/>
  <c r="I352" i="3"/>
  <c r="H352" i="3"/>
  <c r="L351" i="3"/>
  <c r="K351" i="3"/>
  <c r="J351" i="3"/>
  <c r="I351" i="3"/>
  <c r="H351" i="3"/>
  <c r="L350" i="3"/>
  <c r="K350" i="3"/>
  <c r="J350" i="3"/>
  <c r="I350" i="3"/>
  <c r="H350" i="3"/>
  <c r="L349" i="3"/>
  <c r="K349" i="3"/>
  <c r="J349" i="3"/>
  <c r="I349" i="3"/>
  <c r="H349" i="3"/>
  <c r="L348" i="3"/>
  <c r="K348" i="3"/>
  <c r="J348" i="3"/>
  <c r="I348" i="3"/>
  <c r="H348" i="3"/>
  <c r="L347" i="3"/>
  <c r="K347" i="3"/>
  <c r="J347" i="3"/>
  <c r="I347" i="3"/>
  <c r="H347" i="3"/>
  <c r="L346" i="3"/>
  <c r="K346" i="3"/>
  <c r="J346" i="3"/>
  <c r="I346" i="3"/>
  <c r="H346" i="3"/>
  <c r="L345" i="3"/>
  <c r="K345" i="3"/>
  <c r="J345" i="3"/>
  <c r="I345" i="3"/>
  <c r="H345" i="3"/>
  <c r="L344" i="3"/>
  <c r="K344" i="3"/>
  <c r="J344" i="3"/>
  <c r="I344" i="3"/>
  <c r="H344" i="3"/>
  <c r="L343" i="3"/>
  <c r="K343" i="3"/>
  <c r="J343" i="3"/>
  <c r="I343" i="3"/>
  <c r="H343" i="3"/>
  <c r="L342" i="3"/>
  <c r="K342" i="3"/>
  <c r="J342" i="3"/>
  <c r="I342" i="3"/>
  <c r="H342" i="3"/>
  <c r="L341" i="3"/>
  <c r="K341" i="3"/>
  <c r="J341" i="3"/>
  <c r="I341" i="3"/>
  <c r="H341" i="3"/>
  <c r="L340" i="3"/>
  <c r="K340" i="3"/>
  <c r="J340" i="3"/>
  <c r="I340" i="3"/>
  <c r="H340" i="3"/>
  <c r="L339" i="3"/>
  <c r="K339" i="3"/>
  <c r="J339" i="3"/>
  <c r="I339" i="3"/>
  <c r="H339" i="3"/>
  <c r="L338" i="3"/>
  <c r="K338" i="3"/>
  <c r="J338" i="3"/>
  <c r="I338" i="3"/>
  <c r="H338" i="3"/>
  <c r="L337" i="3"/>
  <c r="K337" i="3"/>
  <c r="J337" i="3"/>
  <c r="I337" i="3"/>
  <c r="H337" i="3"/>
  <c r="L336" i="3"/>
  <c r="K336" i="3"/>
  <c r="J336" i="3"/>
  <c r="I336" i="3"/>
  <c r="H336" i="3"/>
  <c r="L335" i="3"/>
  <c r="K335" i="3"/>
  <c r="J335" i="3"/>
  <c r="I335" i="3"/>
  <c r="H335" i="3"/>
  <c r="L334" i="3"/>
  <c r="K334" i="3"/>
  <c r="J334" i="3"/>
  <c r="I334" i="3"/>
  <c r="H334" i="3"/>
  <c r="L333" i="3"/>
  <c r="K333" i="3"/>
  <c r="J333" i="3"/>
  <c r="I333" i="3"/>
  <c r="H333" i="3"/>
  <c r="L332" i="3"/>
  <c r="K332" i="3"/>
  <c r="J332" i="3"/>
  <c r="I332" i="3"/>
  <c r="H332" i="3"/>
  <c r="L331" i="3"/>
  <c r="K331" i="3"/>
  <c r="J331" i="3"/>
  <c r="I331" i="3"/>
  <c r="H331" i="3"/>
  <c r="L330" i="3"/>
  <c r="K330" i="3"/>
  <c r="J330" i="3"/>
  <c r="I330" i="3"/>
  <c r="H330" i="3"/>
  <c r="L329" i="3"/>
  <c r="K329" i="3"/>
  <c r="J329" i="3"/>
  <c r="I329" i="3"/>
  <c r="H329" i="3"/>
  <c r="L328" i="3"/>
  <c r="K328" i="3"/>
  <c r="J328" i="3"/>
  <c r="I328" i="3"/>
  <c r="H328" i="3"/>
  <c r="L327" i="3"/>
  <c r="K327" i="3"/>
  <c r="J327" i="3"/>
  <c r="I327" i="3"/>
  <c r="H327" i="3"/>
  <c r="L326" i="3"/>
  <c r="K326" i="3"/>
  <c r="J326" i="3"/>
  <c r="I326" i="3"/>
  <c r="H326" i="3"/>
  <c r="L325" i="3"/>
  <c r="K325" i="3"/>
  <c r="J325" i="3"/>
  <c r="I325" i="3"/>
  <c r="H325" i="3"/>
  <c r="L324" i="3"/>
  <c r="K324" i="3"/>
  <c r="J324" i="3"/>
  <c r="I324" i="3"/>
  <c r="H324" i="3"/>
  <c r="L323" i="3"/>
  <c r="K323" i="3"/>
  <c r="J323" i="3"/>
  <c r="I323" i="3"/>
  <c r="H323" i="3"/>
  <c r="L322" i="3"/>
  <c r="K322" i="3"/>
  <c r="J322" i="3"/>
  <c r="I322" i="3"/>
  <c r="H322" i="3"/>
  <c r="L321" i="3"/>
  <c r="K321" i="3"/>
  <c r="J321" i="3"/>
  <c r="I321" i="3"/>
  <c r="H321" i="3"/>
  <c r="L320" i="3"/>
  <c r="K320" i="3"/>
  <c r="J320" i="3"/>
  <c r="I320" i="3"/>
  <c r="H320" i="3"/>
  <c r="L319" i="3"/>
  <c r="K319" i="3"/>
  <c r="J319" i="3"/>
  <c r="I319" i="3"/>
  <c r="H319" i="3"/>
  <c r="L318" i="3"/>
  <c r="K318" i="3"/>
  <c r="J318" i="3"/>
  <c r="I318" i="3"/>
  <c r="H318" i="3"/>
  <c r="L317" i="3"/>
  <c r="K317" i="3"/>
  <c r="J317" i="3"/>
  <c r="I317" i="3"/>
  <c r="H317" i="3"/>
  <c r="L316" i="3"/>
  <c r="K316" i="3"/>
  <c r="J316" i="3"/>
  <c r="I316" i="3"/>
  <c r="H316" i="3"/>
  <c r="L315" i="3"/>
  <c r="K315" i="3"/>
  <c r="J315" i="3"/>
  <c r="I315" i="3"/>
  <c r="H315" i="3"/>
  <c r="L314" i="3"/>
  <c r="K314" i="3"/>
  <c r="J314" i="3"/>
  <c r="I314" i="3"/>
  <c r="H314" i="3"/>
  <c r="L313" i="3"/>
  <c r="K313" i="3"/>
  <c r="J313" i="3"/>
  <c r="I313" i="3"/>
  <c r="H313" i="3"/>
  <c r="L312" i="3"/>
  <c r="K312" i="3"/>
  <c r="J312" i="3"/>
  <c r="I312" i="3"/>
  <c r="H312" i="3"/>
  <c r="L311" i="3"/>
  <c r="K311" i="3"/>
  <c r="J311" i="3"/>
  <c r="I311" i="3"/>
  <c r="H311" i="3"/>
  <c r="L310" i="3"/>
  <c r="K310" i="3"/>
  <c r="J310" i="3"/>
  <c r="I310" i="3"/>
  <c r="H310" i="3"/>
  <c r="L309" i="3"/>
  <c r="K309" i="3"/>
  <c r="J309" i="3"/>
  <c r="I309" i="3"/>
  <c r="H309" i="3"/>
  <c r="L308" i="3"/>
  <c r="K308" i="3"/>
  <c r="J308" i="3"/>
  <c r="I308" i="3"/>
  <c r="H308" i="3"/>
  <c r="L307" i="3"/>
  <c r="K307" i="3"/>
  <c r="J307" i="3"/>
  <c r="I307" i="3"/>
  <c r="H307" i="3"/>
  <c r="L306" i="3"/>
  <c r="K306" i="3"/>
  <c r="J306" i="3"/>
  <c r="I306" i="3"/>
  <c r="H306" i="3"/>
  <c r="L305" i="3"/>
  <c r="K305" i="3"/>
  <c r="J305" i="3"/>
  <c r="I305" i="3"/>
  <c r="H305" i="3"/>
  <c r="L304" i="3"/>
  <c r="K304" i="3"/>
  <c r="J304" i="3"/>
  <c r="I304" i="3"/>
  <c r="H304" i="3"/>
  <c r="L303" i="3"/>
  <c r="K303" i="3"/>
  <c r="J303" i="3"/>
  <c r="I303" i="3"/>
  <c r="H303" i="3"/>
  <c r="L302" i="3"/>
  <c r="K302" i="3"/>
  <c r="J302" i="3"/>
  <c r="I302" i="3"/>
  <c r="H302" i="3"/>
  <c r="L301" i="3"/>
  <c r="K301" i="3"/>
  <c r="J301" i="3"/>
  <c r="I301" i="3"/>
  <c r="H301" i="3"/>
  <c r="L300" i="3"/>
  <c r="K300" i="3"/>
  <c r="J300" i="3"/>
  <c r="I300" i="3"/>
  <c r="H300" i="3"/>
  <c r="L299" i="3"/>
  <c r="K299" i="3"/>
  <c r="J299" i="3"/>
  <c r="I299" i="3"/>
  <c r="H299" i="3"/>
  <c r="L298" i="3"/>
  <c r="K298" i="3"/>
  <c r="J298" i="3"/>
  <c r="I298" i="3"/>
  <c r="H298" i="3"/>
  <c r="L297" i="3"/>
  <c r="K297" i="3"/>
  <c r="J297" i="3"/>
  <c r="I297" i="3"/>
  <c r="H297" i="3"/>
  <c r="L296" i="3"/>
  <c r="K296" i="3"/>
  <c r="J296" i="3"/>
  <c r="I296" i="3"/>
  <c r="H296" i="3"/>
  <c r="L295" i="3"/>
  <c r="K295" i="3"/>
  <c r="J295" i="3"/>
  <c r="I295" i="3"/>
  <c r="H295" i="3"/>
  <c r="L294" i="3"/>
  <c r="K294" i="3"/>
  <c r="J294" i="3"/>
  <c r="I294" i="3"/>
  <c r="H294" i="3"/>
  <c r="L293" i="3"/>
  <c r="K293" i="3"/>
  <c r="J293" i="3"/>
  <c r="I293" i="3"/>
  <c r="H293" i="3"/>
  <c r="L292" i="3"/>
  <c r="K292" i="3"/>
  <c r="J292" i="3"/>
  <c r="I292" i="3"/>
  <c r="H292" i="3"/>
  <c r="L291" i="3"/>
  <c r="K291" i="3"/>
  <c r="J291" i="3"/>
  <c r="I291" i="3"/>
  <c r="H291" i="3"/>
  <c r="L290" i="3"/>
  <c r="K290" i="3"/>
  <c r="J290" i="3"/>
  <c r="I290" i="3"/>
  <c r="H290" i="3"/>
  <c r="L289" i="3"/>
  <c r="K289" i="3"/>
  <c r="J289" i="3"/>
  <c r="I289" i="3"/>
  <c r="H289" i="3"/>
  <c r="L288" i="3"/>
  <c r="K288" i="3"/>
  <c r="J288" i="3"/>
  <c r="I288" i="3"/>
  <c r="H288" i="3"/>
  <c r="L287" i="3"/>
  <c r="K287" i="3"/>
  <c r="J287" i="3"/>
  <c r="I287" i="3"/>
  <c r="H287" i="3"/>
  <c r="L286" i="3"/>
  <c r="K286" i="3"/>
  <c r="J286" i="3"/>
  <c r="I286" i="3"/>
  <c r="H286" i="3"/>
  <c r="L285" i="3"/>
  <c r="K285" i="3"/>
  <c r="J285" i="3"/>
  <c r="I285" i="3"/>
  <c r="H285" i="3"/>
  <c r="L284" i="3"/>
  <c r="K284" i="3"/>
  <c r="J284" i="3"/>
  <c r="I284" i="3"/>
  <c r="H284" i="3"/>
  <c r="L283" i="3"/>
  <c r="K283" i="3"/>
  <c r="J283" i="3"/>
  <c r="I283" i="3"/>
  <c r="H283" i="3"/>
  <c r="L282" i="3"/>
  <c r="K282" i="3"/>
  <c r="J282" i="3"/>
  <c r="I282" i="3"/>
  <c r="H282" i="3"/>
  <c r="L281" i="3"/>
  <c r="K281" i="3"/>
  <c r="J281" i="3"/>
  <c r="I281" i="3"/>
  <c r="H281" i="3"/>
  <c r="L280" i="3"/>
  <c r="K280" i="3"/>
  <c r="J280" i="3"/>
  <c r="I280" i="3"/>
  <c r="H280" i="3"/>
  <c r="L279" i="3"/>
  <c r="K279" i="3"/>
  <c r="J279" i="3"/>
  <c r="I279" i="3"/>
  <c r="H279" i="3"/>
  <c r="L278" i="3"/>
  <c r="K278" i="3"/>
  <c r="J278" i="3"/>
  <c r="I278" i="3"/>
  <c r="H278" i="3"/>
  <c r="L277" i="3"/>
  <c r="K277" i="3"/>
  <c r="J277" i="3"/>
  <c r="I277" i="3"/>
  <c r="H277" i="3"/>
  <c r="L276" i="3"/>
  <c r="K276" i="3"/>
  <c r="J276" i="3"/>
  <c r="I276" i="3"/>
  <c r="H276" i="3"/>
  <c r="L275" i="3"/>
  <c r="K275" i="3"/>
  <c r="J275" i="3"/>
  <c r="I275" i="3"/>
  <c r="H275" i="3"/>
  <c r="L274" i="3"/>
  <c r="K274" i="3"/>
  <c r="J274" i="3"/>
  <c r="I274" i="3"/>
  <c r="H274" i="3"/>
  <c r="L273" i="3"/>
  <c r="K273" i="3"/>
  <c r="J273" i="3"/>
  <c r="I273" i="3"/>
  <c r="H273" i="3"/>
  <c r="L272" i="3"/>
  <c r="K272" i="3"/>
  <c r="J272" i="3"/>
  <c r="I272" i="3"/>
  <c r="H272" i="3"/>
  <c r="L271" i="3"/>
  <c r="K271" i="3"/>
  <c r="J271" i="3"/>
  <c r="I271" i="3"/>
  <c r="H271" i="3"/>
  <c r="L270" i="3"/>
  <c r="K270" i="3"/>
  <c r="J270" i="3"/>
  <c r="I270" i="3"/>
  <c r="H270" i="3"/>
  <c r="L269" i="3"/>
  <c r="K269" i="3"/>
  <c r="J269" i="3"/>
  <c r="I269" i="3"/>
  <c r="H269" i="3"/>
  <c r="L268" i="3"/>
  <c r="K268" i="3"/>
  <c r="J268" i="3"/>
  <c r="I268" i="3"/>
  <c r="H268" i="3"/>
  <c r="L267" i="3"/>
  <c r="K267" i="3"/>
  <c r="J267" i="3"/>
  <c r="I267" i="3"/>
  <c r="H267" i="3"/>
  <c r="L266" i="3"/>
  <c r="K266" i="3"/>
  <c r="J266" i="3"/>
  <c r="I266" i="3"/>
  <c r="H266" i="3"/>
  <c r="L265" i="3"/>
  <c r="K265" i="3"/>
  <c r="J265" i="3"/>
  <c r="I265" i="3"/>
  <c r="H265" i="3"/>
  <c r="L264" i="3"/>
  <c r="K264" i="3"/>
  <c r="J264" i="3"/>
  <c r="I264" i="3"/>
  <c r="H264" i="3"/>
  <c r="L263" i="3"/>
  <c r="K263" i="3"/>
  <c r="J263" i="3"/>
  <c r="I263" i="3"/>
  <c r="H263" i="3"/>
  <c r="L262" i="3"/>
  <c r="K262" i="3"/>
  <c r="J262" i="3"/>
  <c r="I262" i="3"/>
  <c r="H262" i="3"/>
  <c r="L261" i="3"/>
  <c r="K261" i="3"/>
  <c r="J261" i="3"/>
  <c r="I261" i="3"/>
  <c r="H261" i="3"/>
  <c r="L260" i="3"/>
  <c r="K260" i="3"/>
  <c r="J260" i="3"/>
  <c r="I260" i="3"/>
  <c r="H260" i="3"/>
  <c r="L259" i="3"/>
  <c r="K259" i="3"/>
  <c r="J259" i="3"/>
  <c r="I259" i="3"/>
  <c r="H259" i="3"/>
  <c r="L258" i="3"/>
  <c r="K258" i="3"/>
  <c r="J258" i="3"/>
  <c r="I258" i="3"/>
  <c r="H258" i="3"/>
  <c r="L257" i="3"/>
  <c r="K257" i="3"/>
  <c r="J257" i="3"/>
  <c r="I257" i="3"/>
  <c r="H257" i="3"/>
  <c r="L256" i="3"/>
  <c r="K256" i="3"/>
  <c r="J256" i="3"/>
  <c r="I256" i="3"/>
  <c r="H256" i="3"/>
  <c r="L255" i="3"/>
  <c r="K255" i="3"/>
  <c r="J255" i="3"/>
  <c r="I255" i="3"/>
  <c r="H255" i="3"/>
  <c r="L254" i="3"/>
  <c r="K254" i="3"/>
  <c r="J254" i="3"/>
  <c r="I254" i="3"/>
  <c r="H254" i="3"/>
  <c r="L253" i="3"/>
  <c r="K253" i="3"/>
  <c r="J253" i="3"/>
  <c r="I253" i="3"/>
  <c r="H253" i="3"/>
  <c r="L252" i="3"/>
  <c r="K252" i="3"/>
  <c r="J252" i="3"/>
  <c r="I252" i="3"/>
  <c r="H252" i="3"/>
  <c r="L251" i="3"/>
  <c r="K251" i="3"/>
  <c r="J251" i="3"/>
  <c r="I251" i="3"/>
  <c r="H251" i="3"/>
  <c r="L250" i="3"/>
  <c r="K250" i="3"/>
  <c r="J250" i="3"/>
  <c r="I250" i="3"/>
  <c r="H250" i="3"/>
  <c r="L249" i="3"/>
  <c r="K249" i="3"/>
  <c r="J249" i="3"/>
  <c r="I249" i="3"/>
  <c r="H249" i="3"/>
  <c r="L248" i="3"/>
  <c r="K248" i="3"/>
  <c r="J248" i="3"/>
  <c r="I248" i="3"/>
  <c r="H248" i="3"/>
  <c r="L247" i="3"/>
  <c r="K247" i="3"/>
  <c r="J247" i="3"/>
  <c r="I247" i="3"/>
  <c r="H247" i="3"/>
  <c r="L246" i="3"/>
  <c r="K246" i="3"/>
  <c r="J246" i="3"/>
  <c r="I246" i="3"/>
  <c r="H246" i="3"/>
  <c r="L245" i="3"/>
  <c r="K245" i="3"/>
  <c r="J245" i="3"/>
  <c r="I245" i="3"/>
  <c r="H245" i="3"/>
  <c r="L244" i="3"/>
  <c r="K244" i="3"/>
  <c r="J244" i="3"/>
  <c r="I244" i="3"/>
  <c r="H244" i="3"/>
  <c r="L243" i="3"/>
  <c r="K243" i="3"/>
  <c r="J243" i="3"/>
  <c r="I243" i="3"/>
  <c r="H243" i="3"/>
  <c r="L242" i="3"/>
  <c r="K242" i="3"/>
  <c r="J242" i="3"/>
  <c r="I242" i="3"/>
  <c r="H242" i="3"/>
  <c r="L241" i="3"/>
  <c r="K241" i="3"/>
  <c r="J241" i="3"/>
  <c r="I241" i="3"/>
  <c r="H241" i="3"/>
  <c r="L240" i="3"/>
  <c r="K240" i="3"/>
  <c r="J240" i="3"/>
  <c r="I240" i="3"/>
  <c r="H240" i="3"/>
  <c r="L239" i="3"/>
  <c r="K239" i="3"/>
  <c r="J239" i="3"/>
  <c r="I239" i="3"/>
  <c r="H239" i="3"/>
  <c r="L238" i="3"/>
  <c r="K238" i="3"/>
  <c r="J238" i="3"/>
  <c r="I238" i="3"/>
  <c r="H238" i="3"/>
  <c r="L237" i="3"/>
  <c r="K237" i="3"/>
  <c r="J237" i="3"/>
  <c r="I237" i="3"/>
  <c r="H237" i="3"/>
  <c r="L236" i="3"/>
  <c r="K236" i="3"/>
  <c r="J236" i="3"/>
  <c r="I236" i="3"/>
  <c r="H236" i="3"/>
  <c r="L235" i="3"/>
  <c r="K235" i="3"/>
  <c r="J235" i="3"/>
  <c r="I235" i="3"/>
  <c r="H235" i="3"/>
  <c r="L234" i="3"/>
  <c r="K234" i="3"/>
  <c r="J234" i="3"/>
  <c r="I234" i="3"/>
  <c r="H234" i="3"/>
  <c r="L233" i="3"/>
  <c r="K233" i="3"/>
  <c r="J233" i="3"/>
  <c r="I233" i="3"/>
  <c r="H233" i="3"/>
  <c r="L232" i="3"/>
  <c r="K232" i="3"/>
  <c r="J232" i="3"/>
  <c r="I232" i="3"/>
  <c r="H232" i="3"/>
  <c r="L231" i="3"/>
  <c r="K231" i="3"/>
  <c r="J231" i="3"/>
  <c r="I231" i="3"/>
  <c r="H231" i="3"/>
  <c r="L230" i="3"/>
  <c r="K230" i="3"/>
  <c r="J230" i="3"/>
  <c r="I230" i="3"/>
  <c r="H230" i="3"/>
  <c r="L229" i="3"/>
  <c r="K229" i="3"/>
  <c r="J229" i="3"/>
  <c r="I229" i="3"/>
  <c r="H229" i="3"/>
  <c r="L228" i="3"/>
  <c r="K228" i="3"/>
  <c r="J228" i="3"/>
  <c r="I228" i="3"/>
  <c r="H228" i="3"/>
  <c r="L227" i="3"/>
  <c r="K227" i="3"/>
  <c r="J227" i="3"/>
  <c r="I227" i="3"/>
  <c r="H227" i="3"/>
  <c r="L226" i="3"/>
  <c r="K226" i="3"/>
  <c r="J226" i="3"/>
  <c r="I226" i="3"/>
  <c r="H226" i="3"/>
  <c r="L225" i="3"/>
  <c r="K225" i="3"/>
  <c r="J225" i="3"/>
  <c r="I225" i="3"/>
  <c r="H225" i="3"/>
  <c r="L224" i="3"/>
  <c r="K224" i="3"/>
  <c r="J224" i="3"/>
  <c r="I224" i="3"/>
  <c r="H224" i="3"/>
  <c r="L223" i="3"/>
  <c r="K223" i="3"/>
  <c r="J223" i="3"/>
  <c r="I223" i="3"/>
  <c r="H223" i="3"/>
  <c r="L222" i="3"/>
  <c r="K222" i="3"/>
  <c r="J222" i="3"/>
  <c r="I222" i="3"/>
  <c r="H222" i="3"/>
  <c r="L221" i="3"/>
  <c r="K221" i="3"/>
  <c r="J221" i="3"/>
  <c r="I221" i="3"/>
  <c r="H221" i="3"/>
  <c r="L220" i="3"/>
  <c r="K220" i="3"/>
  <c r="J220" i="3"/>
  <c r="I220" i="3"/>
  <c r="H220" i="3"/>
  <c r="L219" i="3"/>
  <c r="K219" i="3"/>
  <c r="J219" i="3"/>
  <c r="I219" i="3"/>
  <c r="H219" i="3"/>
  <c r="L218" i="3"/>
  <c r="K218" i="3"/>
  <c r="J218" i="3"/>
  <c r="I218" i="3"/>
  <c r="H218" i="3"/>
  <c r="L217" i="3"/>
  <c r="K217" i="3"/>
  <c r="J217" i="3"/>
  <c r="I217" i="3"/>
  <c r="H217" i="3"/>
  <c r="L216" i="3"/>
  <c r="K216" i="3"/>
  <c r="J216" i="3"/>
  <c r="I216" i="3"/>
  <c r="H216" i="3"/>
  <c r="L215" i="3"/>
  <c r="K215" i="3"/>
  <c r="J215" i="3"/>
  <c r="I215" i="3"/>
  <c r="H215" i="3"/>
  <c r="L214" i="3"/>
  <c r="K214" i="3"/>
  <c r="J214" i="3"/>
  <c r="I214" i="3"/>
  <c r="H214" i="3"/>
  <c r="L213" i="3"/>
  <c r="K213" i="3"/>
  <c r="J213" i="3"/>
  <c r="I213" i="3"/>
  <c r="H213" i="3"/>
  <c r="L212" i="3"/>
  <c r="K212" i="3"/>
  <c r="J212" i="3"/>
  <c r="I212" i="3"/>
  <c r="H212" i="3"/>
  <c r="L211" i="3"/>
  <c r="K211" i="3"/>
  <c r="J211" i="3"/>
  <c r="I211" i="3"/>
  <c r="H211" i="3"/>
  <c r="L210" i="3"/>
  <c r="K210" i="3"/>
  <c r="J210" i="3"/>
  <c r="I210" i="3"/>
  <c r="H210" i="3"/>
  <c r="L209" i="3"/>
  <c r="K209" i="3"/>
  <c r="J209" i="3"/>
  <c r="I209" i="3"/>
  <c r="H209" i="3"/>
  <c r="L208" i="3"/>
  <c r="K208" i="3"/>
  <c r="J208" i="3"/>
  <c r="I208" i="3"/>
  <c r="H208" i="3"/>
  <c r="L207" i="3"/>
  <c r="K207" i="3"/>
  <c r="J207" i="3"/>
  <c r="I207" i="3"/>
  <c r="H207" i="3"/>
  <c r="L206" i="3"/>
  <c r="K206" i="3"/>
  <c r="J206" i="3"/>
  <c r="I206" i="3"/>
  <c r="H206" i="3"/>
  <c r="L205" i="3"/>
  <c r="K205" i="3"/>
  <c r="J205" i="3"/>
  <c r="I205" i="3"/>
  <c r="H205" i="3"/>
  <c r="L204" i="3"/>
  <c r="K204" i="3"/>
  <c r="J204" i="3"/>
  <c r="I204" i="3"/>
  <c r="H204" i="3"/>
  <c r="L203" i="3"/>
  <c r="K203" i="3"/>
  <c r="J203" i="3"/>
  <c r="I203" i="3"/>
  <c r="H203" i="3"/>
  <c r="L202" i="3"/>
  <c r="K202" i="3"/>
  <c r="J202" i="3"/>
  <c r="I202" i="3"/>
  <c r="H202" i="3"/>
  <c r="L201" i="3"/>
  <c r="K201" i="3"/>
  <c r="J201" i="3"/>
  <c r="I201" i="3"/>
  <c r="H201" i="3"/>
  <c r="L200" i="3"/>
  <c r="K200" i="3"/>
  <c r="J200" i="3"/>
  <c r="I200" i="3"/>
  <c r="H200" i="3"/>
  <c r="L199" i="3"/>
  <c r="K199" i="3"/>
  <c r="J199" i="3"/>
  <c r="I199" i="3"/>
  <c r="H199" i="3"/>
  <c r="L198" i="3"/>
  <c r="K198" i="3"/>
  <c r="J198" i="3"/>
  <c r="I198" i="3"/>
  <c r="H198" i="3"/>
  <c r="L197" i="3"/>
  <c r="K197" i="3"/>
  <c r="J197" i="3"/>
  <c r="I197" i="3"/>
  <c r="H197" i="3"/>
  <c r="L196" i="3"/>
  <c r="K196" i="3"/>
  <c r="J196" i="3"/>
  <c r="I196" i="3"/>
  <c r="H196" i="3"/>
  <c r="L195" i="3"/>
  <c r="K195" i="3"/>
  <c r="J195" i="3"/>
  <c r="I195" i="3"/>
  <c r="H195" i="3"/>
  <c r="L194" i="3"/>
  <c r="K194" i="3"/>
  <c r="J194" i="3"/>
  <c r="I194" i="3"/>
  <c r="H194" i="3"/>
  <c r="L193" i="3"/>
  <c r="K193" i="3"/>
  <c r="J193" i="3"/>
  <c r="I193" i="3"/>
  <c r="H193" i="3"/>
  <c r="L192" i="3"/>
  <c r="K192" i="3"/>
  <c r="J192" i="3"/>
  <c r="I192" i="3"/>
  <c r="H192" i="3"/>
  <c r="L191" i="3"/>
  <c r="K191" i="3"/>
  <c r="J191" i="3"/>
  <c r="I191" i="3"/>
  <c r="H191" i="3"/>
  <c r="L190" i="3"/>
  <c r="K190" i="3"/>
  <c r="J190" i="3"/>
  <c r="I190" i="3"/>
  <c r="H190" i="3"/>
  <c r="L189" i="3"/>
  <c r="K189" i="3"/>
  <c r="J189" i="3"/>
  <c r="I189" i="3"/>
  <c r="H189" i="3"/>
  <c r="L188" i="3"/>
  <c r="K188" i="3"/>
  <c r="J188" i="3"/>
  <c r="I188" i="3"/>
  <c r="H188" i="3"/>
  <c r="L187" i="3"/>
  <c r="K187" i="3"/>
  <c r="J187" i="3"/>
  <c r="I187" i="3"/>
  <c r="H187" i="3"/>
  <c r="L186" i="3"/>
  <c r="K186" i="3"/>
  <c r="J186" i="3"/>
  <c r="I186" i="3"/>
  <c r="H186" i="3"/>
  <c r="L185" i="3"/>
  <c r="K185" i="3"/>
  <c r="J185" i="3"/>
  <c r="I185" i="3"/>
  <c r="H185" i="3"/>
  <c r="L184" i="3"/>
  <c r="K184" i="3"/>
  <c r="J184" i="3"/>
  <c r="I184" i="3"/>
  <c r="H184" i="3"/>
  <c r="L183" i="3"/>
  <c r="K183" i="3"/>
  <c r="J183" i="3"/>
  <c r="I183" i="3"/>
  <c r="H183" i="3"/>
  <c r="L182" i="3"/>
  <c r="K182" i="3"/>
  <c r="J182" i="3"/>
  <c r="I182" i="3"/>
  <c r="H182" i="3"/>
  <c r="L181" i="3"/>
  <c r="K181" i="3"/>
  <c r="J181" i="3"/>
  <c r="I181" i="3"/>
  <c r="H181" i="3"/>
  <c r="L180" i="3"/>
  <c r="K180" i="3"/>
  <c r="J180" i="3"/>
  <c r="I180" i="3"/>
  <c r="H180" i="3"/>
  <c r="L179" i="3"/>
  <c r="K179" i="3"/>
  <c r="J179" i="3"/>
  <c r="I179" i="3"/>
  <c r="H179" i="3"/>
  <c r="L178" i="3"/>
  <c r="K178" i="3"/>
  <c r="J178" i="3"/>
  <c r="I178" i="3"/>
  <c r="H178" i="3"/>
  <c r="L177" i="3"/>
  <c r="K177" i="3"/>
  <c r="J177" i="3"/>
  <c r="I177" i="3"/>
  <c r="H177" i="3"/>
  <c r="L176" i="3"/>
  <c r="K176" i="3"/>
  <c r="J176" i="3"/>
  <c r="I176" i="3"/>
  <c r="H176" i="3"/>
  <c r="L175" i="3"/>
  <c r="K175" i="3"/>
  <c r="J175" i="3"/>
  <c r="I175" i="3"/>
  <c r="H175" i="3"/>
  <c r="L174" i="3"/>
  <c r="K174" i="3"/>
  <c r="J174" i="3"/>
  <c r="I174" i="3"/>
  <c r="H174" i="3"/>
  <c r="L173" i="3"/>
  <c r="K173" i="3"/>
  <c r="J173" i="3"/>
  <c r="I173" i="3"/>
  <c r="H173" i="3"/>
  <c r="L172" i="3"/>
  <c r="K172" i="3"/>
  <c r="J172" i="3"/>
  <c r="I172" i="3"/>
  <c r="H172" i="3"/>
  <c r="L171" i="3"/>
  <c r="K171" i="3"/>
  <c r="J171" i="3"/>
  <c r="I171" i="3"/>
  <c r="H171" i="3"/>
  <c r="L170" i="3"/>
  <c r="K170" i="3"/>
  <c r="J170" i="3"/>
  <c r="I170" i="3"/>
  <c r="H170" i="3"/>
  <c r="L169" i="3"/>
  <c r="K169" i="3"/>
  <c r="J169" i="3"/>
  <c r="I169" i="3"/>
  <c r="H169" i="3"/>
  <c r="L168" i="3"/>
  <c r="K168" i="3"/>
  <c r="J168" i="3"/>
  <c r="I168" i="3"/>
  <c r="H168" i="3"/>
  <c r="L167" i="3"/>
  <c r="K167" i="3"/>
  <c r="J167" i="3"/>
  <c r="I167" i="3"/>
  <c r="H167" i="3"/>
  <c r="L166" i="3"/>
  <c r="K166" i="3"/>
  <c r="J166" i="3"/>
  <c r="I166" i="3"/>
  <c r="H166" i="3"/>
  <c r="L165" i="3"/>
  <c r="K165" i="3"/>
  <c r="J165" i="3"/>
  <c r="I165" i="3"/>
  <c r="H165" i="3"/>
  <c r="L164" i="3"/>
  <c r="K164" i="3"/>
  <c r="J164" i="3"/>
  <c r="I164" i="3"/>
  <c r="H164" i="3"/>
  <c r="L163" i="3"/>
  <c r="K163" i="3"/>
  <c r="J163" i="3"/>
  <c r="I163" i="3"/>
  <c r="H163" i="3"/>
  <c r="L162" i="3"/>
  <c r="K162" i="3"/>
  <c r="J162" i="3"/>
  <c r="I162" i="3"/>
  <c r="H162" i="3"/>
  <c r="L161" i="3"/>
  <c r="K161" i="3"/>
  <c r="J161" i="3"/>
  <c r="I161" i="3"/>
  <c r="H161" i="3"/>
  <c r="L160" i="3"/>
  <c r="K160" i="3"/>
  <c r="J160" i="3"/>
  <c r="I160" i="3"/>
  <c r="H160" i="3"/>
  <c r="L159" i="3"/>
  <c r="K159" i="3"/>
  <c r="J159" i="3"/>
  <c r="I159" i="3"/>
  <c r="H159" i="3"/>
  <c r="L158" i="3"/>
  <c r="K158" i="3"/>
  <c r="J158" i="3"/>
  <c r="I158" i="3"/>
  <c r="H158" i="3"/>
  <c r="L157" i="3"/>
  <c r="K157" i="3"/>
  <c r="J157" i="3"/>
  <c r="I157" i="3"/>
  <c r="H157" i="3"/>
  <c r="L156" i="3"/>
  <c r="K156" i="3"/>
  <c r="J156" i="3"/>
  <c r="I156" i="3"/>
  <c r="H156" i="3"/>
  <c r="L155" i="3"/>
  <c r="K155" i="3"/>
  <c r="J155" i="3"/>
  <c r="I155" i="3"/>
  <c r="H155" i="3"/>
  <c r="L154" i="3"/>
  <c r="K154" i="3"/>
  <c r="J154" i="3"/>
  <c r="I154" i="3"/>
  <c r="H154" i="3"/>
  <c r="L153" i="3"/>
  <c r="K153" i="3"/>
  <c r="J153" i="3"/>
  <c r="I153" i="3"/>
  <c r="H153" i="3"/>
  <c r="L152" i="3"/>
  <c r="K152" i="3"/>
  <c r="J152" i="3"/>
  <c r="I152" i="3"/>
  <c r="H152" i="3"/>
  <c r="L151" i="3"/>
  <c r="K151" i="3"/>
  <c r="J151" i="3"/>
  <c r="I151" i="3"/>
  <c r="H151" i="3"/>
  <c r="L150" i="3"/>
  <c r="K150" i="3"/>
  <c r="J150" i="3"/>
  <c r="I150" i="3"/>
  <c r="H150" i="3"/>
  <c r="L149" i="3"/>
  <c r="K149" i="3"/>
  <c r="J149" i="3"/>
  <c r="I149" i="3"/>
  <c r="H149" i="3"/>
  <c r="L148" i="3"/>
  <c r="K148" i="3"/>
  <c r="J148" i="3"/>
  <c r="I148" i="3"/>
  <c r="H148" i="3"/>
  <c r="L147" i="3"/>
  <c r="K147" i="3"/>
  <c r="J147" i="3"/>
  <c r="I147" i="3"/>
  <c r="H147" i="3"/>
  <c r="L146" i="3"/>
  <c r="K146" i="3"/>
  <c r="J146" i="3"/>
  <c r="I146" i="3"/>
  <c r="H146" i="3"/>
  <c r="L145" i="3"/>
  <c r="K145" i="3"/>
  <c r="J145" i="3"/>
  <c r="I145" i="3"/>
  <c r="H145" i="3"/>
  <c r="L144" i="3"/>
  <c r="K144" i="3"/>
  <c r="J144" i="3"/>
  <c r="I144" i="3"/>
  <c r="H144" i="3"/>
  <c r="L143" i="3"/>
  <c r="K143" i="3"/>
  <c r="J143" i="3"/>
  <c r="I143" i="3"/>
  <c r="H143" i="3"/>
  <c r="L142" i="3"/>
  <c r="K142" i="3"/>
  <c r="J142" i="3"/>
  <c r="I142" i="3"/>
  <c r="H142" i="3"/>
  <c r="L141" i="3"/>
  <c r="K141" i="3"/>
  <c r="J141" i="3"/>
  <c r="I141" i="3"/>
  <c r="H141" i="3"/>
  <c r="L140" i="3"/>
  <c r="K140" i="3"/>
  <c r="J140" i="3"/>
  <c r="I140" i="3"/>
  <c r="H140" i="3"/>
  <c r="L139" i="3"/>
  <c r="K139" i="3"/>
  <c r="J139" i="3"/>
  <c r="I139" i="3"/>
  <c r="H139" i="3"/>
  <c r="L138" i="3"/>
  <c r="K138" i="3"/>
  <c r="J138" i="3"/>
  <c r="I138" i="3"/>
  <c r="H138" i="3"/>
  <c r="L137" i="3"/>
  <c r="K137" i="3"/>
  <c r="J137" i="3"/>
  <c r="I137" i="3"/>
  <c r="H137" i="3"/>
  <c r="L136" i="3"/>
  <c r="K136" i="3"/>
  <c r="J136" i="3"/>
  <c r="I136" i="3"/>
  <c r="H136" i="3"/>
  <c r="L135" i="3"/>
  <c r="K135" i="3"/>
  <c r="J135" i="3"/>
  <c r="I135" i="3"/>
  <c r="H135" i="3"/>
  <c r="L134" i="3"/>
  <c r="K134" i="3"/>
  <c r="J134" i="3"/>
  <c r="I134" i="3"/>
  <c r="H134" i="3"/>
  <c r="L133" i="3"/>
  <c r="K133" i="3"/>
  <c r="J133" i="3"/>
  <c r="I133" i="3"/>
  <c r="H133" i="3"/>
  <c r="L132" i="3"/>
  <c r="K132" i="3"/>
  <c r="J132" i="3"/>
  <c r="I132" i="3"/>
  <c r="H132" i="3"/>
  <c r="L131" i="3"/>
  <c r="K131" i="3"/>
  <c r="J131" i="3"/>
  <c r="I131" i="3"/>
  <c r="H131" i="3"/>
  <c r="L130" i="3"/>
  <c r="K130" i="3"/>
  <c r="J130" i="3"/>
  <c r="I130" i="3"/>
  <c r="H130" i="3"/>
  <c r="L129" i="3"/>
  <c r="K129" i="3"/>
  <c r="J129" i="3"/>
  <c r="I129" i="3"/>
  <c r="H129" i="3"/>
  <c r="L128" i="3"/>
  <c r="K128" i="3"/>
  <c r="J128" i="3"/>
  <c r="I128" i="3"/>
  <c r="H128" i="3"/>
  <c r="L127" i="3"/>
  <c r="K127" i="3"/>
  <c r="J127" i="3"/>
  <c r="I127" i="3"/>
  <c r="H127" i="3"/>
  <c r="L126" i="3"/>
  <c r="K126" i="3"/>
  <c r="J126" i="3"/>
  <c r="I126" i="3"/>
  <c r="H126" i="3"/>
  <c r="L125" i="3"/>
  <c r="K125" i="3"/>
  <c r="J125" i="3"/>
  <c r="I125" i="3"/>
  <c r="H125" i="3"/>
  <c r="L124" i="3"/>
  <c r="K124" i="3"/>
  <c r="J124" i="3"/>
  <c r="I124" i="3"/>
  <c r="H124" i="3"/>
  <c r="L123" i="3"/>
  <c r="K123" i="3"/>
  <c r="J123" i="3"/>
  <c r="I123" i="3"/>
  <c r="H123" i="3"/>
  <c r="L122" i="3"/>
  <c r="K122" i="3"/>
  <c r="J122" i="3"/>
  <c r="I122" i="3"/>
  <c r="H122" i="3"/>
  <c r="L121" i="3"/>
  <c r="K121" i="3"/>
  <c r="J121" i="3"/>
  <c r="I121" i="3"/>
  <c r="H121" i="3"/>
  <c r="L120" i="3"/>
  <c r="K120" i="3"/>
  <c r="J120" i="3"/>
  <c r="I120" i="3"/>
  <c r="H120" i="3"/>
  <c r="L119" i="3"/>
  <c r="K119" i="3"/>
  <c r="J119" i="3"/>
  <c r="I119" i="3"/>
  <c r="H119" i="3"/>
  <c r="L118" i="3"/>
  <c r="K118" i="3"/>
  <c r="J118" i="3"/>
  <c r="I118" i="3"/>
  <c r="H118" i="3"/>
  <c r="L117" i="3"/>
  <c r="K117" i="3"/>
  <c r="J117" i="3"/>
  <c r="I117" i="3"/>
  <c r="H117" i="3"/>
  <c r="L116" i="3"/>
  <c r="K116" i="3"/>
  <c r="J116" i="3"/>
  <c r="I116" i="3"/>
  <c r="H116" i="3"/>
  <c r="L115" i="3"/>
  <c r="K115" i="3"/>
  <c r="J115" i="3"/>
  <c r="I115" i="3"/>
  <c r="H115" i="3"/>
  <c r="L114" i="3"/>
  <c r="K114" i="3"/>
  <c r="J114" i="3"/>
  <c r="I114" i="3"/>
  <c r="H114" i="3"/>
  <c r="L113" i="3"/>
  <c r="K113" i="3"/>
  <c r="J113" i="3"/>
  <c r="I113" i="3"/>
  <c r="H113" i="3"/>
  <c r="L112" i="3"/>
  <c r="K112" i="3"/>
  <c r="J112" i="3"/>
  <c r="I112" i="3"/>
  <c r="H112" i="3"/>
  <c r="L111" i="3"/>
  <c r="K111" i="3"/>
  <c r="J111" i="3"/>
  <c r="I111" i="3"/>
  <c r="H111" i="3"/>
  <c r="L110" i="3"/>
  <c r="K110" i="3"/>
  <c r="J110" i="3"/>
  <c r="I110" i="3"/>
  <c r="H110" i="3"/>
  <c r="L109" i="3"/>
  <c r="K109" i="3"/>
  <c r="J109" i="3"/>
  <c r="I109" i="3"/>
  <c r="H109" i="3"/>
  <c r="L108" i="3"/>
  <c r="K108" i="3"/>
  <c r="J108" i="3"/>
  <c r="I108" i="3"/>
  <c r="H108" i="3"/>
  <c r="L107" i="3"/>
  <c r="K107" i="3"/>
  <c r="J107" i="3"/>
  <c r="I107" i="3"/>
  <c r="H107" i="3"/>
  <c r="L106" i="3"/>
  <c r="K106" i="3"/>
  <c r="J106" i="3"/>
  <c r="I106" i="3"/>
  <c r="H106" i="3"/>
  <c r="L105" i="3"/>
  <c r="K105" i="3"/>
  <c r="J105" i="3"/>
  <c r="I105" i="3"/>
  <c r="H105" i="3"/>
  <c r="L104" i="3"/>
  <c r="K104" i="3"/>
  <c r="J104" i="3"/>
  <c r="I104" i="3"/>
  <c r="H104" i="3"/>
  <c r="L103" i="3"/>
  <c r="K103" i="3"/>
  <c r="J103" i="3"/>
  <c r="I103" i="3"/>
  <c r="H103" i="3"/>
  <c r="L102" i="3"/>
  <c r="K102" i="3"/>
  <c r="J102" i="3"/>
  <c r="I102" i="3"/>
  <c r="H102" i="3"/>
  <c r="L101" i="3"/>
  <c r="K101" i="3"/>
  <c r="J101" i="3"/>
  <c r="I101" i="3"/>
  <c r="H101" i="3"/>
  <c r="L100" i="3"/>
  <c r="K100" i="3"/>
  <c r="J100" i="3"/>
  <c r="I100" i="3"/>
  <c r="H100" i="3"/>
  <c r="L99" i="3"/>
  <c r="K99" i="3"/>
  <c r="J99" i="3"/>
  <c r="I99" i="3"/>
  <c r="H99" i="3"/>
  <c r="L98" i="3"/>
  <c r="K98" i="3"/>
  <c r="J98" i="3"/>
  <c r="I98" i="3"/>
  <c r="H98" i="3"/>
  <c r="L97" i="3"/>
  <c r="K97" i="3"/>
  <c r="J97" i="3"/>
  <c r="I97" i="3"/>
  <c r="H97" i="3"/>
  <c r="L96" i="3"/>
  <c r="K96" i="3"/>
  <c r="J96" i="3"/>
  <c r="I96" i="3"/>
  <c r="H96" i="3"/>
  <c r="L95" i="3"/>
  <c r="K95" i="3"/>
  <c r="J95" i="3"/>
  <c r="I95" i="3"/>
  <c r="H95" i="3"/>
  <c r="L94" i="3"/>
  <c r="K94" i="3"/>
  <c r="J94" i="3"/>
  <c r="I94" i="3"/>
  <c r="H94" i="3"/>
  <c r="L93" i="3"/>
  <c r="K93" i="3"/>
  <c r="J93" i="3"/>
  <c r="I93" i="3"/>
  <c r="H93" i="3"/>
  <c r="L92" i="3"/>
  <c r="K92" i="3"/>
  <c r="J92" i="3"/>
  <c r="I92" i="3"/>
  <c r="H92" i="3"/>
  <c r="L91" i="3"/>
  <c r="K91" i="3"/>
  <c r="J91" i="3"/>
  <c r="I91" i="3"/>
  <c r="H91" i="3"/>
  <c r="L90" i="3"/>
  <c r="K90" i="3"/>
  <c r="J90" i="3"/>
  <c r="I90" i="3"/>
  <c r="H90" i="3"/>
  <c r="L89" i="3"/>
  <c r="K89" i="3"/>
  <c r="J89" i="3"/>
  <c r="I89" i="3"/>
  <c r="H89" i="3"/>
  <c r="L88" i="3"/>
  <c r="K88" i="3"/>
  <c r="J88" i="3"/>
  <c r="I88" i="3"/>
  <c r="H88" i="3"/>
  <c r="L87" i="3"/>
  <c r="K87" i="3"/>
  <c r="J87" i="3"/>
  <c r="I87" i="3"/>
  <c r="H87" i="3"/>
  <c r="L86" i="3"/>
  <c r="K86" i="3"/>
  <c r="J86" i="3"/>
  <c r="I86" i="3"/>
  <c r="H86" i="3"/>
  <c r="L85" i="3"/>
  <c r="K85" i="3"/>
  <c r="J85" i="3"/>
  <c r="I85" i="3"/>
  <c r="H85" i="3"/>
  <c r="L84" i="3"/>
  <c r="K84" i="3"/>
  <c r="J84" i="3"/>
  <c r="I84" i="3"/>
  <c r="H84" i="3"/>
  <c r="L83" i="3"/>
  <c r="K83" i="3"/>
  <c r="J83" i="3"/>
  <c r="I83" i="3"/>
  <c r="H83" i="3"/>
  <c r="L82" i="3"/>
  <c r="K82" i="3"/>
  <c r="J82" i="3"/>
  <c r="I82" i="3"/>
  <c r="H82" i="3"/>
  <c r="L81" i="3"/>
  <c r="K81" i="3"/>
  <c r="J81" i="3"/>
  <c r="I81" i="3"/>
  <c r="H81" i="3"/>
  <c r="L80" i="3"/>
  <c r="K80" i="3"/>
  <c r="J80" i="3"/>
  <c r="I80" i="3"/>
  <c r="H80" i="3"/>
  <c r="L79" i="3"/>
  <c r="K79" i="3"/>
  <c r="J79" i="3"/>
  <c r="I79" i="3"/>
  <c r="H79" i="3"/>
  <c r="L78" i="3"/>
  <c r="K78" i="3"/>
  <c r="J78" i="3"/>
  <c r="I78" i="3"/>
  <c r="H78" i="3"/>
  <c r="L77" i="3"/>
  <c r="K77" i="3"/>
  <c r="J77" i="3"/>
  <c r="I77" i="3"/>
  <c r="H77" i="3"/>
  <c r="L76" i="3"/>
  <c r="K76" i="3"/>
  <c r="J76" i="3"/>
  <c r="I76" i="3"/>
  <c r="H76" i="3"/>
  <c r="L75" i="3"/>
  <c r="K75" i="3"/>
  <c r="J75" i="3"/>
  <c r="I75" i="3"/>
  <c r="H75" i="3"/>
  <c r="L74" i="3"/>
  <c r="K74" i="3"/>
  <c r="J74" i="3"/>
  <c r="I74" i="3"/>
  <c r="H74" i="3"/>
  <c r="L73" i="3"/>
  <c r="K73" i="3"/>
  <c r="J73" i="3"/>
  <c r="I73" i="3"/>
  <c r="H73" i="3"/>
  <c r="L72" i="3"/>
  <c r="K72" i="3"/>
  <c r="J72" i="3"/>
  <c r="I72" i="3"/>
  <c r="H72" i="3"/>
  <c r="L71" i="3"/>
  <c r="K71" i="3"/>
  <c r="J71" i="3"/>
  <c r="I71" i="3"/>
  <c r="H71" i="3"/>
  <c r="L70" i="3"/>
  <c r="K70" i="3"/>
  <c r="J70" i="3"/>
  <c r="I70" i="3"/>
  <c r="H70" i="3"/>
  <c r="L69" i="3"/>
  <c r="K69" i="3"/>
  <c r="J69" i="3"/>
  <c r="I69" i="3"/>
  <c r="H69" i="3"/>
  <c r="L68" i="3"/>
  <c r="K68" i="3"/>
  <c r="J68" i="3"/>
  <c r="I68" i="3"/>
  <c r="H68" i="3"/>
  <c r="L67" i="3"/>
  <c r="K67" i="3"/>
  <c r="J67" i="3"/>
  <c r="I67" i="3"/>
  <c r="H67" i="3"/>
  <c r="L66" i="3"/>
  <c r="K66" i="3"/>
  <c r="J66" i="3"/>
  <c r="I66" i="3"/>
  <c r="H66" i="3"/>
  <c r="L65" i="3"/>
  <c r="K65" i="3"/>
  <c r="J65" i="3"/>
  <c r="I65" i="3"/>
  <c r="H65" i="3"/>
  <c r="L64" i="3"/>
  <c r="K64" i="3"/>
  <c r="J64" i="3"/>
  <c r="I64" i="3"/>
  <c r="H64" i="3"/>
  <c r="L63" i="3"/>
  <c r="K63" i="3"/>
  <c r="J63" i="3"/>
  <c r="I63" i="3"/>
  <c r="H63" i="3"/>
  <c r="L62" i="3"/>
  <c r="K62" i="3"/>
  <c r="J62" i="3"/>
  <c r="I62" i="3"/>
  <c r="H62" i="3"/>
  <c r="L61" i="3"/>
  <c r="K61" i="3"/>
  <c r="J61" i="3"/>
  <c r="I61" i="3"/>
  <c r="H61" i="3"/>
  <c r="L60" i="3"/>
  <c r="K60" i="3"/>
  <c r="J60" i="3"/>
  <c r="I60" i="3"/>
  <c r="H60" i="3"/>
  <c r="L59" i="3"/>
  <c r="K59" i="3"/>
  <c r="J59" i="3"/>
  <c r="I59" i="3"/>
  <c r="H59" i="3"/>
  <c r="L58" i="3"/>
  <c r="K58" i="3"/>
  <c r="J58" i="3"/>
  <c r="I58" i="3"/>
  <c r="H58" i="3"/>
  <c r="L57" i="3"/>
  <c r="K57" i="3"/>
  <c r="J57" i="3"/>
  <c r="I57" i="3"/>
  <c r="H57" i="3"/>
  <c r="L56" i="3"/>
  <c r="K56" i="3"/>
  <c r="J56" i="3"/>
  <c r="I56" i="3"/>
  <c r="H56" i="3"/>
  <c r="L55" i="3"/>
  <c r="K55" i="3"/>
  <c r="J55" i="3"/>
  <c r="I55" i="3"/>
  <c r="H55" i="3"/>
  <c r="L54" i="3"/>
  <c r="K54" i="3"/>
  <c r="J54" i="3"/>
  <c r="I54" i="3"/>
  <c r="H54" i="3"/>
  <c r="L53" i="3"/>
  <c r="K53" i="3"/>
  <c r="J53" i="3"/>
  <c r="I53" i="3"/>
  <c r="H53" i="3"/>
  <c r="L52" i="3"/>
  <c r="K52" i="3"/>
  <c r="J52" i="3"/>
  <c r="I52" i="3"/>
  <c r="H52" i="3"/>
  <c r="L51" i="3"/>
  <c r="K51" i="3"/>
  <c r="J51" i="3"/>
  <c r="I51" i="3"/>
  <c r="H51" i="3"/>
  <c r="L50" i="3"/>
  <c r="K50" i="3"/>
  <c r="J50" i="3"/>
  <c r="I50" i="3"/>
  <c r="H50" i="3"/>
  <c r="L49" i="3"/>
  <c r="K49" i="3"/>
  <c r="J49" i="3"/>
  <c r="I49" i="3"/>
  <c r="H49" i="3"/>
  <c r="L48" i="3"/>
  <c r="K48" i="3"/>
  <c r="J48" i="3"/>
  <c r="I48" i="3"/>
  <c r="H48" i="3"/>
  <c r="L47" i="3"/>
  <c r="K47" i="3"/>
  <c r="J47" i="3"/>
  <c r="I47" i="3"/>
  <c r="H47" i="3"/>
  <c r="L46" i="3"/>
  <c r="K46" i="3"/>
  <c r="J46" i="3"/>
  <c r="I46" i="3"/>
  <c r="H46" i="3"/>
  <c r="L45" i="3"/>
  <c r="K45" i="3"/>
  <c r="J45" i="3"/>
  <c r="I45" i="3"/>
  <c r="H45" i="3"/>
  <c r="L44" i="3"/>
  <c r="K44" i="3"/>
  <c r="J44" i="3"/>
  <c r="I44" i="3"/>
  <c r="H44" i="3"/>
  <c r="L43" i="3"/>
  <c r="K43" i="3"/>
  <c r="J43" i="3"/>
  <c r="I43" i="3"/>
  <c r="H43" i="3"/>
  <c r="L42" i="3"/>
  <c r="K42" i="3"/>
  <c r="J42" i="3"/>
  <c r="I42" i="3"/>
  <c r="H42" i="3"/>
  <c r="L41" i="3"/>
  <c r="K41" i="3"/>
  <c r="J41" i="3"/>
  <c r="I41" i="3"/>
  <c r="H41" i="3"/>
  <c r="L40" i="3"/>
  <c r="K40" i="3"/>
  <c r="J40" i="3"/>
  <c r="I40" i="3"/>
  <c r="H40" i="3"/>
  <c r="L39" i="3"/>
  <c r="K39" i="3"/>
  <c r="J39" i="3"/>
  <c r="I39" i="3"/>
  <c r="H39" i="3"/>
  <c r="L38" i="3"/>
  <c r="K38" i="3"/>
  <c r="J38" i="3"/>
  <c r="I38" i="3"/>
  <c r="H38" i="3"/>
  <c r="L37" i="3"/>
  <c r="K37" i="3"/>
  <c r="J37" i="3"/>
  <c r="I37" i="3"/>
  <c r="H37" i="3"/>
  <c r="L36" i="3"/>
  <c r="K36" i="3"/>
  <c r="J36" i="3"/>
  <c r="I36" i="3"/>
  <c r="H36" i="3"/>
  <c r="L35" i="3"/>
  <c r="K35" i="3"/>
  <c r="J35" i="3"/>
  <c r="I35" i="3"/>
  <c r="H35" i="3"/>
  <c r="L34" i="3"/>
  <c r="K34" i="3"/>
  <c r="J34" i="3"/>
  <c r="I34" i="3"/>
  <c r="H34" i="3"/>
  <c r="L33" i="3"/>
  <c r="K33" i="3"/>
  <c r="J33" i="3"/>
  <c r="I33" i="3"/>
  <c r="H33" i="3"/>
  <c r="L32" i="3"/>
  <c r="K32" i="3"/>
  <c r="J32" i="3"/>
  <c r="I32" i="3"/>
  <c r="H32" i="3"/>
  <c r="L31" i="3"/>
  <c r="K31" i="3"/>
  <c r="J31" i="3"/>
  <c r="I31" i="3"/>
  <c r="H31" i="3"/>
  <c r="L30" i="3"/>
  <c r="K30" i="3"/>
  <c r="J30" i="3"/>
  <c r="I30" i="3"/>
  <c r="H30" i="3"/>
  <c r="L29" i="3"/>
  <c r="K29" i="3"/>
  <c r="J29" i="3"/>
  <c r="I29" i="3"/>
  <c r="H29" i="3"/>
  <c r="L28" i="3"/>
  <c r="K28" i="3"/>
  <c r="J28" i="3"/>
  <c r="I28" i="3"/>
  <c r="H28" i="3"/>
  <c r="L27" i="3"/>
  <c r="K27" i="3"/>
  <c r="J27" i="3"/>
  <c r="I27" i="3"/>
  <c r="H27" i="3"/>
  <c r="L26" i="3"/>
  <c r="K26" i="3"/>
  <c r="J26" i="3"/>
  <c r="I26" i="3"/>
  <c r="H26" i="3"/>
  <c r="L25" i="3"/>
  <c r="K25" i="3"/>
  <c r="J25" i="3"/>
  <c r="I25" i="3"/>
  <c r="H25" i="3"/>
  <c r="L24" i="3"/>
  <c r="K24" i="3"/>
  <c r="J24" i="3"/>
  <c r="I24" i="3"/>
  <c r="H24" i="3"/>
  <c r="L23" i="3"/>
  <c r="K23" i="3"/>
  <c r="J23" i="3"/>
  <c r="I23" i="3"/>
  <c r="H23" i="3"/>
  <c r="L22" i="3"/>
  <c r="K22" i="3"/>
  <c r="J22" i="3"/>
  <c r="I22" i="3"/>
  <c r="H22" i="3"/>
  <c r="L21" i="3"/>
  <c r="K21" i="3"/>
  <c r="J21" i="3"/>
  <c r="I21" i="3"/>
  <c r="H21" i="3"/>
  <c r="L20" i="3"/>
  <c r="K20" i="3"/>
  <c r="J20" i="3"/>
  <c r="I20" i="3"/>
  <c r="H20" i="3"/>
  <c r="L19" i="3"/>
  <c r="K19" i="3"/>
  <c r="J19" i="3"/>
  <c r="I19" i="3"/>
  <c r="H19" i="3"/>
  <c r="L18" i="3"/>
  <c r="K18" i="3"/>
  <c r="J18" i="3"/>
  <c r="I18" i="3"/>
  <c r="H18" i="3"/>
  <c r="L17" i="3"/>
  <c r="K17" i="3"/>
  <c r="J17" i="3"/>
  <c r="I17" i="3"/>
  <c r="H17" i="3"/>
  <c r="L16" i="3"/>
  <c r="K16" i="3"/>
  <c r="J16" i="3"/>
  <c r="I16" i="3"/>
  <c r="H16" i="3"/>
  <c r="L15" i="3"/>
  <c r="K15" i="3"/>
  <c r="J15" i="3"/>
  <c r="I15" i="3"/>
  <c r="H15" i="3"/>
  <c r="L14" i="3"/>
  <c r="K14" i="3"/>
  <c r="J14" i="3"/>
  <c r="I14" i="3"/>
  <c r="H14" i="3"/>
  <c r="L13" i="3"/>
  <c r="K13" i="3"/>
  <c r="J13" i="3"/>
  <c r="I13" i="3"/>
  <c r="H13" i="3"/>
  <c r="L12" i="3"/>
  <c r="K12" i="3"/>
  <c r="J12" i="3"/>
  <c r="I12" i="3"/>
  <c r="H12" i="3"/>
  <c r="L11" i="3"/>
  <c r="K11" i="3"/>
  <c r="J11" i="3"/>
  <c r="I11" i="3"/>
  <c r="H11" i="3"/>
  <c r="L10" i="3"/>
  <c r="K10" i="3"/>
  <c r="J10" i="3"/>
  <c r="I10" i="3"/>
  <c r="H10" i="3"/>
  <c r="L9" i="3"/>
  <c r="K9" i="3"/>
  <c r="J9" i="3"/>
  <c r="I9" i="3"/>
  <c r="H9" i="3"/>
  <c r="L8" i="3"/>
  <c r="K8" i="3"/>
  <c r="J8" i="3"/>
  <c r="I8" i="3"/>
  <c r="H8" i="3"/>
  <c r="L7" i="3"/>
  <c r="K7" i="3"/>
  <c r="J7" i="3"/>
  <c r="I7" i="3"/>
  <c r="H7" i="3"/>
  <c r="L6" i="3"/>
  <c r="K6" i="3"/>
  <c r="J6" i="3"/>
  <c r="I6" i="3"/>
  <c r="H6" i="3"/>
  <c r="L5" i="3"/>
  <c r="K5" i="3"/>
  <c r="J5" i="3"/>
  <c r="I5" i="3"/>
  <c r="H5" i="3"/>
  <c r="L4" i="3"/>
  <c r="K4" i="3"/>
  <c r="J4" i="3"/>
  <c r="I4" i="3"/>
  <c r="H4" i="3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4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3" i="9" l="1"/>
  <c r="G4" i="9" a="1"/>
  <c r="G4" i="9" s="1"/>
  <c r="F4" i="9" a="1"/>
  <c r="F4" i="9" s="1"/>
  <c r="D5" i="9"/>
  <c r="A5" i="9"/>
  <c r="E5" i="9"/>
  <c r="B5" i="9"/>
  <c r="C5" i="9"/>
  <c r="O17" i="5"/>
  <c r="S3" i="5"/>
  <c r="Q19" i="5"/>
  <c r="Q3" i="5"/>
  <c r="O10" i="5" s="1"/>
  <c r="O4" i="5"/>
  <c r="S4" i="5"/>
  <c r="R20" i="5"/>
  <c r="S19" i="5"/>
  <c r="P18" i="5"/>
  <c r="S17" i="5"/>
  <c r="R18" i="5"/>
  <c r="O10" i="1"/>
  <c r="O13" i="1"/>
  <c r="O14" i="1"/>
  <c r="O5" i="1"/>
  <c r="O4" i="1"/>
  <c r="O12" i="1"/>
  <c r="O6" i="1"/>
  <c r="O11" i="1"/>
  <c r="O3" i="1"/>
  <c r="O7" i="1"/>
  <c r="Q17" i="5"/>
  <c r="H4" i="9" l="1"/>
  <c r="G5" i="9" a="1"/>
  <c r="G5" i="9" s="1"/>
  <c r="F5" i="9" a="1"/>
  <c r="F5" i="9" s="1"/>
  <c r="C6" i="9"/>
  <c r="D6" i="9"/>
  <c r="A6" i="9"/>
  <c r="B6" i="9"/>
  <c r="E6" i="9"/>
  <c r="O11" i="5" a="1"/>
  <c r="O11" i="5" s="1"/>
  <c r="O14" i="5" s="1"/>
  <c r="H5" i="9" l="1"/>
  <c r="G6" i="9" a="1"/>
  <c r="G6" i="9" s="1"/>
  <c r="F6" i="9" a="1"/>
  <c r="F6" i="9" s="1"/>
  <c r="B7" i="9"/>
  <c r="C7" i="9"/>
  <c r="D7" i="9"/>
  <c r="E7" i="9"/>
  <c r="A7" i="9"/>
  <c r="H6" i="9" l="1"/>
  <c r="G7" i="9" a="1"/>
  <c r="G7" i="9" s="1"/>
  <c r="F7" i="9" a="1"/>
  <c r="F7" i="9" s="1"/>
  <c r="A8" i="9"/>
  <c r="E8" i="9"/>
  <c r="B8" i="9"/>
  <c r="C8" i="9"/>
  <c r="D8" i="9"/>
  <c r="H7" i="9" l="1"/>
  <c r="G8" i="9" a="1"/>
  <c r="G8" i="9" s="1"/>
  <c r="F8" i="9" a="1"/>
  <c r="F8" i="9" s="1"/>
  <c r="D9" i="9"/>
  <c r="A9" i="9"/>
  <c r="E9" i="9"/>
  <c r="B9" i="9"/>
  <c r="C9" i="9"/>
  <c r="H8" i="9" l="1"/>
  <c r="G9" i="9" a="1"/>
  <c r="G9" i="9" s="1"/>
  <c r="F9" i="9" a="1"/>
  <c r="F9" i="9" s="1"/>
  <c r="C10" i="9"/>
  <c r="D10" i="9"/>
  <c r="E10" i="9"/>
  <c r="A10" i="9"/>
  <c r="B10" i="9"/>
  <c r="H9" i="9" l="1"/>
  <c r="G10" i="9" a="1"/>
  <c r="G10" i="9" s="1"/>
  <c r="F10" i="9" a="1"/>
  <c r="F10" i="9" s="1"/>
  <c r="B11" i="9"/>
  <c r="C11" i="9"/>
  <c r="A11" i="9"/>
  <c r="D11" i="9"/>
  <c r="E11" i="9"/>
  <c r="H10" i="9" l="1"/>
  <c r="G11" i="9" a="1"/>
  <c r="G11" i="9" s="1"/>
  <c r="F11" i="9" a="1"/>
  <c r="F11" i="9" s="1"/>
  <c r="A12" i="9"/>
  <c r="E12" i="9"/>
  <c r="B12" i="9"/>
  <c r="C12" i="9"/>
  <c r="D12" i="9"/>
  <c r="H11" i="9" l="1"/>
  <c r="G12" i="9" a="1"/>
  <c r="G12" i="9" s="1"/>
  <c r="F12" i="9" a="1"/>
  <c r="F12" i="9" s="1"/>
  <c r="D13" i="9"/>
  <c r="A13" i="9"/>
  <c r="E13" i="9"/>
  <c r="B13" i="9"/>
  <c r="C13" i="9"/>
  <c r="H12" i="9" l="1"/>
  <c r="G13" i="9" a="1"/>
  <c r="G13" i="9" s="1"/>
  <c r="F13" i="9" a="1"/>
  <c r="F13" i="9" s="1"/>
  <c r="C14" i="9"/>
  <c r="D14" i="9"/>
  <c r="A14" i="9"/>
  <c r="B14" i="9"/>
  <c r="E14" i="9"/>
  <c r="H13" i="9" l="1"/>
  <c r="G14" i="9" a="1"/>
  <c r="G14" i="9" s="1"/>
  <c r="F14" i="9" a="1"/>
  <c r="F14" i="9" s="1"/>
  <c r="B15" i="9"/>
  <c r="C15" i="9"/>
  <c r="D15" i="9"/>
  <c r="E15" i="9"/>
  <c r="A15" i="9"/>
  <c r="H14" i="9" l="1"/>
  <c r="G15" i="9" a="1"/>
  <c r="G15" i="9" s="1"/>
  <c r="F15" i="9" a="1"/>
  <c r="F15" i="9" s="1"/>
  <c r="A16" i="9"/>
  <c r="E16" i="9"/>
  <c r="B16" i="9"/>
  <c r="C16" i="9"/>
  <c r="D16" i="9"/>
  <c r="H15" i="9" l="1"/>
  <c r="G16" i="9" a="1"/>
  <c r="G16" i="9" s="1"/>
  <c r="F16" i="9" a="1"/>
  <c r="F16" i="9" s="1"/>
  <c r="D17" i="9"/>
  <c r="A17" i="9"/>
  <c r="E17" i="9"/>
  <c r="B17" i="9"/>
  <c r="C17" i="9"/>
  <c r="H16" i="9" l="1"/>
  <c r="G17" i="9" a="1"/>
  <c r="G17" i="9" s="1"/>
  <c r="F17" i="9" a="1"/>
  <c r="F17" i="9" s="1"/>
  <c r="C18" i="9"/>
  <c r="D18" i="9"/>
  <c r="E18" i="9"/>
  <c r="A18" i="9"/>
  <c r="B18" i="9"/>
  <c r="H17" i="9" l="1"/>
  <c r="G18" i="9" a="1"/>
  <c r="G18" i="9" s="1"/>
  <c r="F18" i="9" a="1"/>
  <c r="F18" i="9" s="1"/>
  <c r="B19" i="9"/>
  <c r="C19" i="9"/>
  <c r="A19" i="9"/>
  <c r="D19" i="9"/>
  <c r="E19" i="9"/>
  <c r="H18" i="9" l="1"/>
  <c r="G19" i="9" a="1"/>
  <c r="G19" i="9" s="1"/>
  <c r="F19" i="9" a="1"/>
  <c r="F19" i="9" s="1"/>
  <c r="A20" i="9"/>
  <c r="E20" i="9"/>
  <c r="B20" i="9"/>
  <c r="C20" i="9"/>
  <c r="D20" i="9"/>
  <c r="H19" i="9" l="1"/>
  <c r="G20" i="9" a="1"/>
  <c r="G20" i="9" s="1"/>
  <c r="F20" i="9" a="1"/>
  <c r="F20" i="9" s="1"/>
  <c r="D21" i="9"/>
  <c r="A21" i="9"/>
  <c r="E21" i="9"/>
  <c r="B21" i="9"/>
  <c r="C21" i="9"/>
  <c r="H20" i="9" l="1"/>
  <c r="G21" i="9" a="1"/>
  <c r="G21" i="9" s="1"/>
  <c r="F21" i="9" a="1"/>
  <c r="F21" i="9" s="1"/>
  <c r="C22" i="9"/>
  <c r="D22" i="9"/>
  <c r="A22" i="9"/>
  <c r="B22" i="9"/>
  <c r="E22" i="9"/>
  <c r="H21" i="9" l="1"/>
  <c r="G22" i="9" a="1"/>
  <c r="G22" i="9" s="1"/>
  <c r="F22" i="9" a="1"/>
  <c r="F22" i="9" s="1"/>
  <c r="B23" i="9"/>
  <c r="C23" i="9"/>
  <c r="D23" i="9"/>
  <c r="E23" i="9"/>
  <c r="A23" i="9"/>
  <c r="H22" i="9" l="1"/>
  <c r="G23" i="9" a="1"/>
  <c r="G23" i="9" s="1"/>
  <c r="F23" i="9" a="1"/>
  <c r="F23" i="9" s="1"/>
  <c r="A24" i="9"/>
  <c r="E24" i="9"/>
  <c r="B24" i="9"/>
  <c r="C24" i="9"/>
  <c r="D24" i="9"/>
  <c r="H23" i="9" l="1"/>
  <c r="G24" i="9" a="1"/>
  <c r="G24" i="9" s="1"/>
  <c r="F24" i="9" a="1"/>
  <c r="F24" i="9" s="1"/>
  <c r="D25" i="9"/>
  <c r="A25" i="9"/>
  <c r="E25" i="9"/>
  <c r="B25" i="9"/>
  <c r="C25" i="9"/>
  <c r="H24" i="9" l="1"/>
  <c r="G25" i="9" a="1"/>
  <c r="G25" i="9" s="1"/>
  <c r="F25" i="9" a="1"/>
  <c r="F25" i="9" s="1"/>
  <c r="C26" i="9"/>
  <c r="D26" i="9"/>
  <c r="E26" i="9"/>
  <c r="A26" i="9"/>
  <c r="B26" i="9"/>
  <c r="H25" i="9" l="1"/>
  <c r="G26" i="9" a="1"/>
  <c r="G26" i="9" s="1"/>
  <c r="F26" i="9" a="1"/>
  <c r="F26" i="9" s="1"/>
  <c r="B27" i="9"/>
  <c r="C27" i="9"/>
  <c r="A27" i="9"/>
  <c r="D27" i="9"/>
  <c r="E27" i="9"/>
  <c r="H26" i="9" l="1"/>
  <c r="G27" i="9" a="1"/>
  <c r="G27" i="9" s="1"/>
  <c r="F27" i="9" a="1"/>
  <c r="F27" i="9" s="1"/>
  <c r="A28" i="9"/>
  <c r="E28" i="9"/>
  <c r="B28" i="9"/>
  <c r="C28" i="9"/>
  <c r="D28" i="9"/>
  <c r="H27" i="9" l="1"/>
  <c r="G28" i="9" a="1"/>
  <c r="G28" i="9" s="1"/>
  <c r="F28" i="9" a="1"/>
  <c r="F28" i="9" s="1"/>
  <c r="D29" i="9"/>
  <c r="A29" i="9"/>
  <c r="E29" i="9"/>
  <c r="B29" i="9"/>
  <c r="C29" i="9"/>
  <c r="H28" i="9" l="1"/>
  <c r="G29" i="9" a="1"/>
  <c r="G29" i="9" s="1"/>
  <c r="F29" i="9" a="1"/>
  <c r="F29" i="9" s="1"/>
  <c r="C30" i="9"/>
  <c r="D30" i="9"/>
  <c r="A30" i="9"/>
  <c r="B30" i="9"/>
  <c r="E30" i="9"/>
  <c r="H29" i="9" l="1"/>
  <c r="G30" i="9" a="1"/>
  <c r="G30" i="9" s="1"/>
  <c r="F30" i="9" a="1"/>
  <c r="F30" i="9" s="1"/>
  <c r="B31" i="9"/>
  <c r="C31" i="9"/>
  <c r="D31" i="9"/>
  <c r="E31" i="9"/>
  <c r="A31" i="9"/>
  <c r="H30" i="9" l="1"/>
  <c r="G31" i="9" a="1"/>
  <c r="G31" i="9" s="1"/>
  <c r="F31" i="9" a="1"/>
  <c r="F31" i="9" s="1"/>
  <c r="A32" i="9"/>
  <c r="E32" i="9"/>
  <c r="B32" i="9"/>
  <c r="C32" i="9"/>
  <c r="D32" i="9"/>
  <c r="H31" i="9" l="1"/>
  <c r="G32" i="9" a="1"/>
  <c r="G32" i="9" s="1"/>
  <c r="F32" i="9" a="1"/>
  <c r="F32" i="9" s="1"/>
  <c r="D33" i="9"/>
  <c r="A33" i="9"/>
  <c r="E33" i="9"/>
  <c r="B33" i="9"/>
  <c r="C33" i="9"/>
  <c r="H32" i="9" l="1"/>
  <c r="G33" i="9" a="1"/>
  <c r="G33" i="9" s="1"/>
  <c r="F33" i="9" a="1"/>
  <c r="F33" i="9" s="1"/>
  <c r="C34" i="9"/>
  <c r="D34" i="9"/>
  <c r="E34" i="9"/>
  <c r="A34" i="9"/>
  <c r="B34" i="9"/>
  <c r="H33" i="9" l="1"/>
  <c r="G34" i="9" a="1"/>
  <c r="G34" i="9" s="1"/>
  <c r="F34" i="9" a="1"/>
  <c r="F34" i="9" s="1"/>
  <c r="B35" i="9"/>
  <c r="C35" i="9"/>
  <c r="A35" i="9"/>
  <c r="D35" i="9"/>
  <c r="E35" i="9"/>
  <c r="H34" i="9" l="1"/>
  <c r="G35" i="9" a="1"/>
  <c r="G35" i="9" s="1"/>
  <c r="F35" i="9" a="1"/>
  <c r="F35" i="9" s="1"/>
  <c r="A36" i="9"/>
  <c r="E36" i="9"/>
  <c r="B36" i="9"/>
  <c r="C36" i="9"/>
  <c r="D36" i="9"/>
  <c r="H35" i="9" l="1"/>
  <c r="G36" i="9" a="1"/>
  <c r="G36" i="9" s="1"/>
  <c r="F36" i="9" a="1"/>
  <c r="F36" i="9" s="1"/>
  <c r="D37" i="9"/>
  <c r="A37" i="9"/>
  <c r="E37" i="9"/>
  <c r="B37" i="9"/>
  <c r="C37" i="9"/>
  <c r="H36" i="9" l="1"/>
  <c r="G37" i="9" a="1"/>
  <c r="G37" i="9" s="1"/>
  <c r="F37" i="9" a="1"/>
  <c r="F37" i="9" s="1"/>
  <c r="C38" i="9"/>
  <c r="D38" i="9"/>
  <c r="A38" i="9"/>
  <c r="B38" i="9"/>
  <c r="E38" i="9"/>
  <c r="H37" i="9" l="1"/>
  <c r="G38" i="9" a="1"/>
  <c r="G38" i="9" s="1"/>
  <c r="F38" i="9" a="1"/>
  <c r="F38" i="9" s="1"/>
  <c r="B39" i="9"/>
  <c r="C39" i="9"/>
  <c r="D39" i="9"/>
  <c r="E39" i="9"/>
  <c r="A39" i="9"/>
  <c r="H38" i="9" l="1"/>
  <c r="G39" i="9" a="1"/>
  <c r="G39" i="9" s="1"/>
  <c r="F39" i="9" a="1"/>
  <c r="F39" i="9" s="1"/>
  <c r="A40" i="9"/>
  <c r="E40" i="9"/>
  <c r="B40" i="9"/>
  <c r="C40" i="9"/>
  <c r="D40" i="9"/>
  <c r="H39" i="9" l="1"/>
  <c r="G40" i="9" a="1"/>
  <c r="G40" i="9" s="1"/>
  <c r="F40" i="9" a="1"/>
  <c r="F40" i="9" s="1"/>
  <c r="D41" i="9"/>
  <c r="A41" i="9"/>
  <c r="E41" i="9"/>
  <c r="B41" i="9"/>
  <c r="C41" i="9"/>
  <c r="H40" i="9" l="1"/>
  <c r="G41" i="9" a="1"/>
  <c r="G41" i="9" s="1"/>
  <c r="F41" i="9" a="1"/>
  <c r="F41" i="9" s="1"/>
  <c r="C42" i="9"/>
  <c r="D42" i="9"/>
  <c r="E42" i="9"/>
  <c r="A42" i="9"/>
  <c r="B42" i="9"/>
  <c r="H41" i="9" l="1"/>
  <c r="G42" i="9" a="1"/>
  <c r="G42" i="9" s="1"/>
  <c r="F42" i="9" a="1"/>
  <c r="F42" i="9" s="1"/>
  <c r="B43" i="9"/>
  <c r="C43" i="9"/>
  <c r="A43" i="9"/>
  <c r="D43" i="9"/>
  <c r="E43" i="9"/>
  <c r="H42" i="9" l="1"/>
  <c r="G43" i="9" a="1"/>
  <c r="G43" i="9" s="1"/>
  <c r="F43" i="9" a="1"/>
  <c r="F43" i="9" s="1"/>
  <c r="A44" i="9"/>
  <c r="E44" i="9"/>
  <c r="B44" i="9"/>
  <c r="C44" i="9"/>
  <c r="D44" i="9"/>
  <c r="H43" i="9" l="1"/>
  <c r="G44" i="9" a="1"/>
  <c r="G44" i="9" s="1"/>
  <c r="F44" i="9" a="1"/>
  <c r="F44" i="9" s="1"/>
  <c r="D45" i="9"/>
  <c r="A45" i="9"/>
  <c r="E45" i="9"/>
  <c r="B45" i="9"/>
  <c r="C45" i="9"/>
  <c r="H44" i="9" l="1"/>
  <c r="G45" i="9" a="1"/>
  <c r="G45" i="9" s="1"/>
  <c r="F45" i="9" a="1"/>
  <c r="F45" i="9" s="1"/>
  <c r="C46" i="9"/>
  <c r="D46" i="9"/>
  <c r="A46" i="9"/>
  <c r="B46" i="9"/>
  <c r="E46" i="9"/>
  <c r="H45" i="9" l="1"/>
  <c r="G46" i="9" a="1"/>
  <c r="G46" i="9" s="1"/>
  <c r="F46" i="9" a="1"/>
  <c r="F46" i="9" s="1"/>
  <c r="B47" i="9"/>
  <c r="C47" i="9"/>
  <c r="D47" i="9"/>
  <c r="E47" i="9"/>
  <c r="A47" i="9"/>
  <c r="H46" i="9" l="1"/>
  <c r="G47" i="9" a="1"/>
  <c r="G47" i="9" s="1"/>
  <c r="F47" i="9" a="1"/>
  <c r="F47" i="9" s="1"/>
  <c r="A48" i="9"/>
  <c r="E48" i="9"/>
  <c r="B48" i="9"/>
  <c r="C48" i="9"/>
  <c r="D48" i="9"/>
  <c r="H47" i="9" l="1"/>
  <c r="G48" i="9" a="1"/>
  <c r="G48" i="9" s="1"/>
  <c r="F48" i="9" a="1"/>
  <c r="F48" i="9" s="1"/>
  <c r="D49" i="9"/>
  <c r="A49" i="9"/>
  <c r="E49" i="9"/>
  <c r="B49" i="9"/>
  <c r="C49" i="9"/>
  <c r="H48" i="9" l="1"/>
  <c r="G49" i="9" a="1"/>
  <c r="G49" i="9" s="1"/>
  <c r="F49" i="9" a="1"/>
  <c r="F49" i="9" s="1"/>
  <c r="C50" i="9"/>
  <c r="D50" i="9"/>
  <c r="E50" i="9"/>
  <c r="A50" i="9"/>
  <c r="B50" i="9"/>
  <c r="H49" i="9" l="1"/>
  <c r="G50" i="9" a="1"/>
  <c r="G50" i="9" s="1"/>
  <c r="F50" i="9" a="1"/>
  <c r="F50" i="9" s="1"/>
  <c r="B51" i="9"/>
  <c r="C51" i="9"/>
  <c r="A51" i="9"/>
  <c r="D51" i="9"/>
  <c r="E51" i="9"/>
  <c r="H50" i="9" l="1"/>
  <c r="G51" i="9" a="1"/>
  <c r="G51" i="9" s="1"/>
  <c r="F51" i="9" a="1"/>
  <c r="F51" i="9" s="1"/>
  <c r="A52" i="9"/>
  <c r="E52" i="9"/>
  <c r="B52" i="9"/>
  <c r="C52" i="9"/>
  <c r="D52" i="9"/>
  <c r="H51" i="9" l="1"/>
  <c r="G52" i="9" a="1"/>
  <c r="G52" i="9" s="1"/>
  <c r="F52" i="9" a="1"/>
  <c r="F52" i="9" s="1"/>
  <c r="D53" i="9"/>
  <c r="A53" i="9"/>
  <c r="E53" i="9"/>
  <c r="B53" i="9"/>
  <c r="C53" i="9"/>
  <c r="H52" i="9" l="1"/>
  <c r="G53" i="9" a="1"/>
  <c r="G53" i="9" s="1"/>
  <c r="F53" i="9" a="1"/>
  <c r="F53" i="9" s="1"/>
  <c r="C54" i="9"/>
  <c r="D54" i="9"/>
  <c r="A54" i="9"/>
  <c r="B54" i="9"/>
  <c r="E54" i="9"/>
  <c r="H53" i="9" l="1"/>
  <c r="G54" i="9" a="1"/>
  <c r="G54" i="9" s="1"/>
  <c r="F54" i="9" a="1"/>
  <c r="F54" i="9" s="1"/>
  <c r="B55" i="9"/>
  <c r="C55" i="9"/>
  <c r="D55" i="9"/>
  <c r="E55" i="9"/>
  <c r="A55" i="9"/>
  <c r="H54" i="9" l="1"/>
  <c r="G55" i="9" a="1"/>
  <c r="G55" i="9" s="1"/>
  <c r="F55" i="9" a="1"/>
  <c r="F55" i="9" s="1"/>
  <c r="A56" i="9"/>
  <c r="E56" i="9"/>
  <c r="B56" i="9"/>
  <c r="C56" i="9"/>
  <c r="D56" i="9"/>
  <c r="H55" i="9" l="1"/>
  <c r="G56" i="9" a="1"/>
  <c r="G56" i="9" s="1"/>
  <c r="F56" i="9" a="1"/>
  <c r="F56" i="9" s="1"/>
  <c r="D57" i="9"/>
  <c r="A57" i="9"/>
  <c r="E57" i="9"/>
  <c r="B57" i="9"/>
  <c r="C57" i="9"/>
  <c r="H56" i="9" l="1"/>
  <c r="G57" i="9" a="1"/>
  <c r="G57" i="9" s="1"/>
  <c r="F57" i="9" a="1"/>
  <c r="F57" i="9" s="1"/>
  <c r="C58" i="9"/>
  <c r="D58" i="9"/>
  <c r="E58" i="9"/>
  <c r="A58" i="9"/>
  <c r="B58" i="9"/>
  <c r="H57" i="9" l="1"/>
  <c r="G58" i="9" a="1"/>
  <c r="G58" i="9" s="1"/>
  <c r="F58" i="9" a="1"/>
  <c r="F58" i="9" s="1"/>
  <c r="B59" i="9"/>
  <c r="C59" i="9"/>
  <c r="A59" i="9"/>
  <c r="D59" i="9"/>
  <c r="E59" i="9"/>
  <c r="H58" i="9" l="1"/>
  <c r="G59" i="9" a="1"/>
  <c r="G59" i="9" s="1"/>
  <c r="F59" i="9" a="1"/>
  <c r="F59" i="9" s="1"/>
  <c r="A60" i="9"/>
  <c r="E60" i="9"/>
  <c r="B60" i="9"/>
  <c r="C60" i="9"/>
  <c r="D60" i="9"/>
  <c r="H59" i="9" l="1"/>
  <c r="G60" i="9" a="1"/>
  <c r="G60" i="9" s="1"/>
  <c r="F60" i="9" a="1"/>
  <c r="F60" i="9" s="1"/>
  <c r="D61" i="9"/>
  <c r="A61" i="9"/>
  <c r="E61" i="9"/>
  <c r="B61" i="9"/>
  <c r="C61" i="9"/>
  <c r="H60" i="9" l="1"/>
  <c r="G61" i="9" a="1"/>
  <c r="G61" i="9" s="1"/>
  <c r="F61" i="9" a="1"/>
  <c r="F61" i="9" s="1"/>
  <c r="C62" i="9"/>
  <c r="D62" i="9"/>
  <c r="A62" i="9"/>
  <c r="B62" i="9"/>
  <c r="E62" i="9"/>
  <c r="H61" i="9" l="1"/>
  <c r="G62" i="9" a="1"/>
  <c r="G62" i="9" s="1"/>
  <c r="F62" i="9" a="1"/>
  <c r="F62" i="9" s="1"/>
  <c r="B63" i="9"/>
  <c r="C63" i="9"/>
  <c r="D63" i="9"/>
  <c r="E63" i="9"/>
  <c r="A63" i="9"/>
  <c r="H62" i="9" l="1"/>
  <c r="G63" i="9" a="1"/>
  <c r="G63" i="9" s="1"/>
  <c r="F63" i="9" a="1"/>
  <c r="F63" i="9" s="1"/>
  <c r="A64" i="9"/>
  <c r="E64" i="9"/>
  <c r="B64" i="9"/>
  <c r="C64" i="9"/>
  <c r="D64" i="9"/>
  <c r="H63" i="9" l="1"/>
  <c r="G64" i="9" a="1"/>
  <c r="G64" i="9" s="1"/>
  <c r="F64" i="9" a="1"/>
  <c r="F64" i="9" s="1"/>
  <c r="D65" i="9"/>
  <c r="A65" i="9"/>
  <c r="E65" i="9"/>
  <c r="B65" i="9"/>
  <c r="C65" i="9"/>
  <c r="H64" i="9" l="1"/>
  <c r="G65" i="9" a="1"/>
  <c r="G65" i="9" s="1"/>
  <c r="F65" i="9" a="1"/>
  <c r="F65" i="9" s="1"/>
  <c r="C66" i="9"/>
  <c r="D66" i="9"/>
  <c r="E66" i="9"/>
  <c r="B66" i="9"/>
  <c r="A66" i="9"/>
  <c r="H65" i="9" l="1"/>
  <c r="G66" i="9" a="1"/>
  <c r="G66" i="9" s="1"/>
  <c r="F66" i="9" a="1"/>
  <c r="F66" i="9" s="1"/>
  <c r="B67" i="9"/>
  <c r="C67" i="9"/>
  <c r="A67" i="9"/>
  <c r="D67" i="9"/>
  <c r="E67" i="9"/>
  <c r="H66" i="9" l="1"/>
  <c r="G67" i="9" a="1"/>
  <c r="G67" i="9" s="1"/>
  <c r="F67" i="9" a="1"/>
  <c r="F67" i="9" s="1"/>
  <c r="A68" i="9"/>
  <c r="E68" i="9"/>
  <c r="B68" i="9"/>
  <c r="C68" i="9"/>
  <c r="D68" i="9"/>
  <c r="H67" i="9" l="1"/>
  <c r="G68" i="9" a="1"/>
  <c r="G68" i="9" s="1"/>
  <c r="F68" i="9" a="1"/>
  <c r="F68" i="9" s="1"/>
  <c r="D69" i="9"/>
  <c r="A69" i="9"/>
  <c r="E69" i="9"/>
  <c r="C69" i="9"/>
  <c r="B69" i="9"/>
  <c r="H68" i="9" l="1"/>
  <c r="G69" i="9" a="1"/>
  <c r="G69" i="9" s="1"/>
  <c r="F69" i="9" a="1"/>
  <c r="F69" i="9" s="1"/>
  <c r="C70" i="9"/>
  <c r="D70" i="9"/>
  <c r="A70" i="9"/>
  <c r="B70" i="9"/>
  <c r="E70" i="9"/>
  <c r="H69" i="9" l="1"/>
  <c r="G70" i="9" a="1"/>
  <c r="G70" i="9" s="1"/>
  <c r="F70" i="9" a="1"/>
  <c r="F70" i="9" s="1"/>
  <c r="B71" i="9"/>
  <c r="C71" i="9"/>
  <c r="D71" i="9"/>
  <c r="E71" i="9"/>
  <c r="A71" i="9"/>
  <c r="H70" i="9" l="1"/>
  <c r="G71" i="9" a="1"/>
  <c r="G71" i="9" s="1"/>
  <c r="F71" i="9" a="1"/>
  <c r="F71" i="9" s="1"/>
  <c r="C72" i="9"/>
  <c r="D72" i="9"/>
  <c r="B72" i="9"/>
  <c r="A72" i="9"/>
  <c r="E72" i="9"/>
  <c r="H71" i="9" l="1"/>
  <c r="G72" i="9" a="1"/>
  <c r="G72" i="9" s="1"/>
  <c r="F72" i="9" a="1"/>
  <c r="F72" i="9" s="1"/>
  <c r="B73" i="9"/>
  <c r="C73" i="9"/>
  <c r="E73" i="9"/>
  <c r="D73" i="9"/>
  <c r="A73" i="9"/>
  <c r="H72" i="9" l="1"/>
  <c r="G73" i="9" a="1"/>
  <c r="G73" i="9" s="1"/>
  <c r="F73" i="9" a="1"/>
  <c r="F73" i="9" s="1"/>
  <c r="A74" i="9"/>
  <c r="E74" i="9"/>
  <c r="B74" i="9"/>
  <c r="C74" i="9"/>
  <c r="D74" i="9"/>
  <c r="H73" i="9" l="1"/>
  <c r="G74" i="9" a="1"/>
  <c r="G74" i="9" s="1"/>
  <c r="F74" i="9" a="1"/>
  <c r="F74" i="9" s="1"/>
  <c r="D75" i="9"/>
  <c r="A75" i="9"/>
  <c r="E75" i="9"/>
  <c r="C75" i="9"/>
  <c r="B75" i="9"/>
  <c r="H74" i="9" l="1"/>
  <c r="G75" i="9" a="1"/>
  <c r="G75" i="9" s="1"/>
  <c r="F75" i="9" a="1"/>
  <c r="F75" i="9" s="1"/>
  <c r="C76" i="9"/>
  <c r="D76" i="9"/>
  <c r="A76" i="9"/>
  <c r="B76" i="9"/>
  <c r="E76" i="9"/>
  <c r="H75" i="9" l="1"/>
  <c r="G76" i="9" a="1"/>
  <c r="G76" i="9" s="1"/>
  <c r="F76" i="9" a="1"/>
  <c r="F76" i="9" s="1"/>
  <c r="B77" i="9"/>
  <c r="C77" i="9"/>
  <c r="A77" i="9"/>
  <c r="E77" i="9"/>
  <c r="D77" i="9"/>
  <c r="H76" i="9" l="1"/>
  <c r="G77" i="9" a="1"/>
  <c r="G77" i="9" s="1"/>
  <c r="F77" i="9" a="1"/>
  <c r="F77" i="9" s="1"/>
  <c r="A78" i="9"/>
  <c r="E78" i="9"/>
  <c r="B78" i="9"/>
  <c r="D78" i="9"/>
  <c r="C78" i="9"/>
  <c r="H77" i="9" l="1"/>
  <c r="G78" i="9" a="1"/>
  <c r="G78" i="9" s="1"/>
  <c r="F78" i="9" a="1"/>
  <c r="F78" i="9" s="1"/>
  <c r="D79" i="9"/>
  <c r="A79" i="9"/>
  <c r="E79" i="9"/>
  <c r="B79" i="9"/>
  <c r="C79" i="9"/>
  <c r="H78" i="9" l="1"/>
  <c r="G79" i="9" a="1"/>
  <c r="G79" i="9" s="1"/>
  <c r="F79" i="9" a="1"/>
  <c r="F79" i="9" s="1"/>
  <c r="C80" i="9"/>
  <c r="D80" i="9"/>
  <c r="B80" i="9"/>
  <c r="A80" i="9"/>
  <c r="E80" i="9"/>
  <c r="H79" i="9" l="1"/>
  <c r="G80" i="9" a="1"/>
  <c r="G80" i="9" s="1"/>
  <c r="F80" i="9" a="1"/>
  <c r="F80" i="9" s="1"/>
  <c r="B81" i="9"/>
  <c r="C81" i="9"/>
  <c r="E81" i="9"/>
  <c r="A81" i="9"/>
  <c r="D81" i="9"/>
  <c r="H80" i="9" l="1"/>
  <c r="G81" i="9" a="1"/>
  <c r="G81" i="9" s="1"/>
  <c r="F81" i="9" a="1"/>
  <c r="F81" i="9" s="1"/>
  <c r="A82" i="9"/>
  <c r="E82" i="9"/>
  <c r="B82" i="9"/>
  <c r="C82" i="9"/>
  <c r="D82" i="9"/>
  <c r="H81" i="9" l="1"/>
  <c r="G82" i="9" a="1"/>
  <c r="G82" i="9" s="1"/>
  <c r="F82" i="9" a="1"/>
  <c r="F82" i="9" s="1"/>
  <c r="D83" i="9"/>
  <c r="A83" i="9"/>
  <c r="E83" i="9"/>
  <c r="C83" i="9"/>
  <c r="B83" i="9"/>
  <c r="H82" i="9" l="1"/>
  <c r="G83" i="9" a="1"/>
  <c r="G83" i="9" s="1"/>
  <c r="F83" i="9" a="1"/>
  <c r="F83" i="9" s="1"/>
  <c r="C84" i="9"/>
  <c r="D84" i="9"/>
  <c r="B84" i="9"/>
  <c r="E84" i="9"/>
  <c r="A84" i="9"/>
  <c r="H83" i="9" l="1"/>
  <c r="G84" i="9" a="1"/>
  <c r="G84" i="9" s="1"/>
  <c r="F84" i="9" a="1"/>
  <c r="F84" i="9" s="1"/>
  <c r="B85" i="9"/>
  <c r="C85" i="9"/>
  <c r="A85" i="9"/>
  <c r="D85" i="9"/>
  <c r="E85" i="9"/>
  <c r="H84" i="9" l="1"/>
  <c r="G85" i="9" a="1"/>
  <c r="G85" i="9" s="1"/>
  <c r="F85" i="9" a="1"/>
  <c r="F85" i="9" s="1"/>
  <c r="A86" i="9"/>
  <c r="E86" i="9"/>
  <c r="B86" i="9"/>
  <c r="D86" i="9"/>
  <c r="C86" i="9"/>
  <c r="H85" i="9" l="1"/>
  <c r="G86" i="9" a="1"/>
  <c r="G86" i="9" s="1"/>
  <c r="F86" i="9" a="1"/>
  <c r="F86" i="9" s="1"/>
  <c r="D87" i="9"/>
  <c r="A87" i="9"/>
  <c r="E87" i="9"/>
  <c r="B87" i="9"/>
  <c r="C87" i="9"/>
  <c r="H86" i="9" l="1"/>
  <c r="G87" i="9" a="1"/>
  <c r="G87" i="9" s="1"/>
  <c r="F87" i="9" a="1"/>
  <c r="F87" i="9" s="1"/>
  <c r="C88" i="9"/>
  <c r="D88" i="9"/>
  <c r="B88" i="9"/>
  <c r="E88" i="9"/>
  <c r="A88" i="9"/>
  <c r="H87" i="9" l="1"/>
  <c r="G88" i="9" a="1"/>
  <c r="G88" i="9" s="1"/>
  <c r="F88" i="9" a="1"/>
  <c r="F88" i="9" s="1"/>
  <c r="B89" i="9"/>
  <c r="C89" i="9"/>
  <c r="E89" i="9"/>
  <c r="A89" i="9"/>
  <c r="D89" i="9"/>
  <c r="H88" i="9" l="1"/>
  <c r="G89" i="9" a="1"/>
  <c r="G89" i="9" s="1"/>
  <c r="F89" i="9" a="1"/>
  <c r="F89" i="9" s="1"/>
  <c r="A90" i="9"/>
  <c r="E90" i="9"/>
  <c r="B90" i="9"/>
  <c r="D90" i="9"/>
  <c r="C90" i="9"/>
  <c r="H89" i="9" l="1"/>
  <c r="G90" i="9" a="1"/>
  <c r="G90" i="9" s="1"/>
  <c r="F90" i="9" a="1"/>
  <c r="F90" i="9" s="1"/>
  <c r="D91" i="9"/>
  <c r="A91" i="9"/>
  <c r="E91" i="9"/>
  <c r="C91" i="9"/>
  <c r="B91" i="9"/>
  <c r="H90" i="9" l="1"/>
  <c r="G91" i="9" a="1"/>
  <c r="G91" i="9" s="1"/>
  <c r="F91" i="9" a="1"/>
  <c r="F91" i="9" s="1"/>
  <c r="C92" i="9"/>
  <c r="D92" i="9"/>
  <c r="E92" i="9"/>
  <c r="A92" i="9"/>
  <c r="B92" i="9"/>
  <c r="H91" i="9" l="1"/>
  <c r="G92" i="9" a="1"/>
  <c r="G92" i="9" s="1"/>
  <c r="F92" i="9" a="1"/>
  <c r="F92" i="9" s="1"/>
  <c r="B93" i="9"/>
  <c r="C93" i="9"/>
  <c r="A93" i="9"/>
  <c r="D93" i="9"/>
  <c r="E93" i="9"/>
  <c r="H92" i="9" l="1"/>
  <c r="F93" i="9" a="1"/>
  <c r="F93" i="9" s="1"/>
  <c r="G93" i="9" a="1"/>
  <c r="G93" i="9" s="1"/>
  <c r="A94" i="9"/>
  <c r="E94" i="9"/>
  <c r="B94" i="9"/>
  <c r="D94" i="9"/>
  <c r="C94" i="9"/>
  <c r="H93" i="9" l="1"/>
  <c r="G94" i="9" a="1"/>
  <c r="G94" i="9" s="1"/>
  <c r="F94" i="9" a="1"/>
  <c r="F94" i="9" s="1"/>
  <c r="D95" i="9"/>
  <c r="A95" i="9"/>
  <c r="E95" i="9"/>
  <c r="B95" i="9"/>
  <c r="C95" i="9"/>
  <c r="H94" i="9" l="1"/>
  <c r="G95" i="9" a="1"/>
  <c r="G95" i="9" s="1"/>
  <c r="F95" i="9" a="1"/>
  <c r="F95" i="9" s="1"/>
  <c r="C96" i="9"/>
  <c r="D96" i="9"/>
  <c r="B96" i="9"/>
  <c r="A96" i="9"/>
  <c r="E96" i="9"/>
  <c r="H95" i="9" l="1"/>
  <c r="G96" i="9" a="1"/>
  <c r="G96" i="9" s="1"/>
  <c r="F96" i="9" a="1"/>
  <c r="F96" i="9" s="1"/>
  <c r="B97" i="9"/>
  <c r="C97" i="9"/>
  <c r="E97" i="9"/>
  <c r="A97" i="9"/>
  <c r="D97" i="9"/>
  <c r="H96" i="9" l="1"/>
  <c r="G97" i="9" a="1"/>
  <c r="G97" i="9" s="1"/>
  <c r="F97" i="9" a="1"/>
  <c r="F97" i="9" s="1"/>
  <c r="A98" i="9"/>
  <c r="E98" i="9"/>
  <c r="B98" i="9"/>
  <c r="C98" i="9"/>
  <c r="D98" i="9"/>
  <c r="H97" i="9" l="1"/>
  <c r="G98" i="9" a="1"/>
  <c r="G98" i="9" s="1"/>
  <c r="F98" i="9" a="1"/>
  <c r="F98" i="9" s="1"/>
  <c r="D99" i="9"/>
  <c r="A99" i="9"/>
  <c r="E99" i="9"/>
  <c r="C99" i="9"/>
  <c r="B99" i="9"/>
  <c r="H98" i="9" l="1"/>
  <c r="G99" i="9" a="1"/>
  <c r="G99" i="9" s="1"/>
  <c r="F99" i="9" a="1"/>
  <c r="F99" i="9" s="1"/>
  <c r="C100" i="9"/>
  <c r="D100" i="9"/>
  <c r="A100" i="9"/>
  <c r="B100" i="9"/>
  <c r="E100" i="9"/>
  <c r="H99" i="9" l="1"/>
  <c r="G100" i="9" a="1"/>
  <c r="G100" i="9" s="1"/>
  <c r="F100" i="9" a="1"/>
  <c r="F100" i="9" s="1"/>
  <c r="B101" i="9"/>
  <c r="C101" i="9"/>
  <c r="A101" i="9"/>
  <c r="D101" i="9"/>
  <c r="E101" i="9"/>
  <c r="H100" i="9" l="1"/>
  <c r="G101" i="9" a="1"/>
  <c r="G101" i="9" s="1"/>
  <c r="F101" i="9" a="1"/>
  <c r="F101" i="9" s="1"/>
  <c r="A102" i="9"/>
  <c r="E102" i="9"/>
  <c r="B102" i="9"/>
  <c r="D102" i="9"/>
  <c r="C102" i="9"/>
  <c r="H101" i="9" l="1"/>
  <c r="G102" i="9" a="1"/>
  <c r="G102" i="9" s="1"/>
  <c r="F102" i="9" a="1"/>
  <c r="F102" i="9" s="1"/>
  <c r="D103" i="9"/>
  <c r="A103" i="9"/>
  <c r="E103" i="9"/>
  <c r="C103" i="9"/>
  <c r="B103" i="9"/>
  <c r="H102" i="9" l="1"/>
  <c r="G103" i="9" a="1"/>
  <c r="G103" i="9" s="1"/>
  <c r="F103" i="9" a="1"/>
  <c r="F103" i="9" s="1"/>
  <c r="C104" i="9"/>
  <c r="D104" i="9"/>
  <c r="B104" i="9"/>
  <c r="A104" i="9"/>
  <c r="E104" i="9"/>
  <c r="H103" i="9" l="1"/>
  <c r="G104" i="9" a="1"/>
  <c r="G104" i="9" s="1"/>
  <c r="F104" i="9" a="1"/>
  <c r="F104" i="9" s="1"/>
  <c r="B105" i="9"/>
  <c r="C105" i="9"/>
  <c r="E105" i="9"/>
  <c r="D105" i="9"/>
  <c r="A105" i="9"/>
  <c r="H104" i="9" l="1"/>
  <c r="G105" i="9" a="1"/>
  <c r="G105" i="9" s="1"/>
  <c r="F105" i="9" a="1"/>
  <c r="F105" i="9" s="1"/>
  <c r="A106" i="9"/>
  <c r="E106" i="9"/>
  <c r="B106" i="9"/>
  <c r="C106" i="9"/>
  <c r="D106" i="9"/>
  <c r="H105" i="9" l="1"/>
  <c r="G106" i="9" a="1"/>
  <c r="G106" i="9" s="1"/>
  <c r="F106" i="9" a="1"/>
  <c r="F106" i="9" s="1"/>
  <c r="D107" i="9"/>
  <c r="A107" i="9"/>
  <c r="E107" i="9"/>
  <c r="C107" i="9"/>
  <c r="B107" i="9"/>
  <c r="H106" i="9" l="1"/>
  <c r="G107" i="9" a="1"/>
  <c r="G107" i="9" s="1"/>
  <c r="F107" i="9" a="1"/>
  <c r="F107" i="9" s="1"/>
  <c r="C108" i="9"/>
  <c r="D108" i="9"/>
  <c r="A108" i="9"/>
  <c r="B108" i="9"/>
  <c r="E108" i="9"/>
  <c r="H107" i="9" l="1"/>
  <c r="G108" i="9" a="1"/>
  <c r="G108" i="9" s="1"/>
  <c r="F108" i="9" a="1"/>
  <c r="F108" i="9" s="1"/>
  <c r="B109" i="9"/>
  <c r="C109" i="9"/>
  <c r="A109" i="9"/>
  <c r="E109" i="9"/>
  <c r="D109" i="9"/>
  <c r="H108" i="9" l="1"/>
  <c r="G109" i="9" a="1"/>
  <c r="G109" i="9" s="1"/>
  <c r="F109" i="9" a="1"/>
  <c r="F109" i="9" s="1"/>
  <c r="A110" i="9"/>
  <c r="E110" i="9"/>
  <c r="B110" i="9"/>
  <c r="D110" i="9"/>
  <c r="C110" i="9"/>
  <c r="H109" i="9" l="1"/>
  <c r="G110" i="9" a="1"/>
  <c r="G110" i="9" s="1"/>
  <c r="F110" i="9" a="1"/>
  <c r="F110" i="9" s="1"/>
  <c r="D111" i="9"/>
  <c r="A111" i="9"/>
  <c r="E111" i="9"/>
  <c r="B111" i="9"/>
  <c r="C111" i="9"/>
  <c r="H110" i="9" l="1"/>
  <c r="G111" i="9" a="1"/>
  <c r="G111" i="9" s="1"/>
  <c r="F111" i="9" a="1"/>
  <c r="F111" i="9" s="1"/>
  <c r="C112" i="9"/>
  <c r="D112" i="9"/>
  <c r="B112" i="9"/>
  <c r="A112" i="9"/>
  <c r="E112" i="9"/>
  <c r="H111" i="9" l="1"/>
  <c r="G112" i="9" a="1"/>
  <c r="G112" i="9" s="1"/>
  <c r="F112" i="9" a="1"/>
  <c r="F112" i="9" s="1"/>
  <c r="B113" i="9"/>
  <c r="C113" i="9"/>
  <c r="E113" i="9"/>
  <c r="A113" i="9"/>
  <c r="D113" i="9"/>
  <c r="H112" i="9" l="1"/>
  <c r="G113" i="9" a="1"/>
  <c r="G113" i="9" s="1"/>
  <c r="F113" i="9" a="1"/>
  <c r="F113" i="9" s="1"/>
  <c r="A114" i="9"/>
  <c r="E114" i="9"/>
  <c r="B114" i="9"/>
  <c r="C114" i="9"/>
  <c r="D114" i="9"/>
  <c r="H113" i="9" l="1"/>
  <c r="G114" i="9" a="1"/>
  <c r="G114" i="9" s="1"/>
  <c r="F114" i="9" a="1"/>
  <c r="F114" i="9" s="1"/>
  <c r="D115" i="9"/>
  <c r="A115" i="9"/>
  <c r="E115" i="9"/>
  <c r="C115" i="9"/>
  <c r="B115" i="9"/>
  <c r="H114" i="9" l="1"/>
  <c r="G115" i="9" a="1"/>
  <c r="G115" i="9" s="1"/>
  <c r="F115" i="9" a="1"/>
  <c r="F115" i="9" s="1"/>
  <c r="C116" i="9"/>
  <c r="D116" i="9"/>
  <c r="B116" i="9"/>
  <c r="E116" i="9"/>
  <c r="A116" i="9"/>
  <c r="H115" i="9" l="1"/>
  <c r="G116" i="9" a="1"/>
  <c r="G116" i="9" s="1"/>
  <c r="F116" i="9" a="1"/>
  <c r="F116" i="9" s="1"/>
  <c r="B117" i="9"/>
  <c r="C117" i="9"/>
  <c r="A117" i="9"/>
  <c r="D117" i="9"/>
  <c r="E117" i="9"/>
  <c r="H116" i="9" l="1"/>
  <c r="G117" i="9" a="1"/>
  <c r="G117" i="9" s="1"/>
  <c r="F117" i="9" a="1"/>
  <c r="F117" i="9" s="1"/>
  <c r="A118" i="9"/>
  <c r="E118" i="9"/>
  <c r="B118" i="9"/>
  <c r="D118" i="9"/>
  <c r="C118" i="9"/>
  <c r="H117" i="9" l="1"/>
  <c r="G118" i="9" a="1"/>
  <c r="G118" i="9" s="1"/>
  <c r="F118" i="9" a="1"/>
  <c r="F118" i="9" s="1"/>
  <c r="D119" i="9"/>
  <c r="A119" i="9"/>
  <c r="E119" i="9"/>
  <c r="B119" i="9"/>
  <c r="C119" i="9"/>
  <c r="H118" i="9" l="1"/>
  <c r="G119" i="9" a="1"/>
  <c r="G119" i="9" s="1"/>
  <c r="F119" i="9" a="1"/>
  <c r="F119" i="9" s="1"/>
  <c r="C120" i="9"/>
  <c r="D120" i="9"/>
  <c r="B120" i="9"/>
  <c r="E120" i="9"/>
  <c r="A120" i="9"/>
  <c r="H119" i="9" l="1"/>
  <c r="G120" i="9" a="1"/>
  <c r="G120" i="9" s="1"/>
  <c r="F120" i="9" a="1"/>
  <c r="F120" i="9" s="1"/>
  <c r="B121" i="9"/>
  <c r="C121" i="9"/>
  <c r="E121" i="9"/>
  <c r="A121" i="9"/>
  <c r="D121" i="9"/>
  <c r="H120" i="9" l="1"/>
  <c r="G121" i="9" a="1"/>
  <c r="G121" i="9" s="1"/>
  <c r="F121" i="9" a="1"/>
  <c r="F121" i="9" s="1"/>
  <c r="A122" i="9"/>
  <c r="E122" i="9"/>
  <c r="B122" i="9"/>
  <c r="D122" i="9"/>
  <c r="C122" i="9"/>
  <c r="H121" i="9" l="1"/>
  <c r="G122" i="9" a="1"/>
  <c r="G122" i="9" s="1"/>
  <c r="F122" i="9" a="1"/>
  <c r="F122" i="9" s="1"/>
  <c r="D123" i="9"/>
  <c r="A123" i="9"/>
  <c r="E123" i="9"/>
  <c r="C123" i="9"/>
  <c r="B123" i="9"/>
  <c r="H122" i="9" l="1"/>
  <c r="G123" i="9" a="1"/>
  <c r="G123" i="9" s="1"/>
  <c r="F123" i="9" a="1"/>
  <c r="F123" i="9" s="1"/>
  <c r="C124" i="9"/>
  <c r="D124" i="9"/>
  <c r="E124" i="9"/>
  <c r="A124" i="9"/>
  <c r="B124" i="9"/>
  <c r="H123" i="9" l="1"/>
  <c r="G124" i="9" a="1"/>
  <c r="G124" i="9" s="1"/>
  <c r="F124" i="9" a="1"/>
  <c r="F124" i="9" s="1"/>
  <c r="B125" i="9"/>
  <c r="C125" i="9"/>
  <c r="A125" i="9"/>
  <c r="D125" i="9"/>
  <c r="E125" i="9"/>
  <c r="H124" i="9" l="1"/>
  <c r="G125" i="9" a="1"/>
  <c r="G125" i="9" s="1"/>
  <c r="F125" i="9" a="1"/>
  <c r="F125" i="9" s="1"/>
  <c r="A126" i="9"/>
  <c r="E126" i="9"/>
  <c r="B126" i="9"/>
  <c r="D126" i="9"/>
  <c r="C126" i="9"/>
  <c r="H125" i="9" l="1"/>
  <c r="G126" i="9" a="1"/>
  <c r="G126" i="9" s="1"/>
  <c r="F126" i="9" a="1"/>
  <c r="F126" i="9" s="1"/>
  <c r="D127" i="9"/>
  <c r="A127" i="9"/>
  <c r="E127" i="9"/>
  <c r="B127" i="9"/>
  <c r="C127" i="9"/>
  <c r="H126" i="9" l="1"/>
  <c r="G127" i="9" a="1"/>
  <c r="G127" i="9" s="1"/>
  <c r="F127" i="9" a="1"/>
  <c r="F127" i="9" s="1"/>
  <c r="C128" i="9"/>
  <c r="D128" i="9"/>
  <c r="B128" i="9"/>
  <c r="A128" i="9"/>
  <c r="E128" i="9"/>
  <c r="H127" i="9" l="1"/>
  <c r="G128" i="9" a="1"/>
  <c r="G128" i="9" s="1"/>
  <c r="F128" i="9" a="1"/>
  <c r="F128" i="9" s="1"/>
  <c r="B129" i="9"/>
  <c r="C129" i="9"/>
  <c r="E129" i="9"/>
  <c r="A129" i="9"/>
  <c r="D129" i="9"/>
  <c r="G129" i="9" l="1" a="1"/>
  <c r="G129" i="9" s="1"/>
  <c r="H128" i="9"/>
  <c r="F129" i="9" a="1"/>
  <c r="F129" i="9" s="1"/>
  <c r="A130" i="9"/>
  <c r="E130" i="9"/>
  <c r="B130" i="9"/>
  <c r="C130" i="9"/>
  <c r="D130" i="9"/>
  <c r="H129" i="9" l="1"/>
  <c r="G130" i="9" a="1"/>
  <c r="G130" i="9" s="1"/>
  <c r="F130" i="9" a="1"/>
  <c r="F130" i="9" s="1"/>
  <c r="D131" i="9"/>
  <c r="A131" i="9"/>
  <c r="E131" i="9"/>
  <c r="C131" i="9"/>
  <c r="B131" i="9"/>
  <c r="H130" i="9" l="1"/>
  <c r="G131" i="9" a="1"/>
  <c r="G131" i="9" s="1"/>
  <c r="F131" i="9" a="1"/>
  <c r="F131" i="9" s="1"/>
  <c r="C132" i="9"/>
  <c r="D132" i="9"/>
  <c r="A132" i="9"/>
  <c r="B132" i="9"/>
  <c r="E132" i="9"/>
  <c r="H131" i="9" l="1"/>
  <c r="G132" i="9" a="1"/>
  <c r="G132" i="9" s="1"/>
  <c r="F132" i="9" a="1"/>
  <c r="F132" i="9" s="1"/>
  <c r="B133" i="9"/>
  <c r="C133" i="9"/>
  <c r="A133" i="9"/>
  <c r="D133" i="9"/>
  <c r="E133" i="9"/>
  <c r="H132" i="9" l="1"/>
  <c r="G133" i="9" a="1"/>
  <c r="G133" i="9" s="1"/>
  <c r="F133" i="9" a="1"/>
  <c r="F133" i="9" s="1"/>
  <c r="A134" i="9"/>
  <c r="E134" i="9"/>
  <c r="B134" i="9"/>
  <c r="D134" i="9"/>
  <c r="C134" i="9"/>
  <c r="H133" i="9" l="1"/>
  <c r="G134" i="9" a="1"/>
  <c r="G134" i="9" s="1"/>
  <c r="F134" i="9" a="1"/>
  <c r="F134" i="9" s="1"/>
  <c r="D135" i="9"/>
  <c r="A135" i="9"/>
  <c r="E135" i="9"/>
  <c r="C135" i="9"/>
  <c r="B135" i="9"/>
  <c r="H134" i="9" l="1"/>
  <c r="G135" i="9" a="1"/>
  <c r="G135" i="9" s="1"/>
  <c r="F135" i="9" a="1"/>
  <c r="F135" i="9" s="1"/>
  <c r="C136" i="9"/>
  <c r="D136" i="9"/>
  <c r="B136" i="9"/>
  <c r="A136" i="9"/>
  <c r="E136" i="9"/>
  <c r="H135" i="9" l="1"/>
  <c r="G136" i="9" a="1"/>
  <c r="G136" i="9" s="1"/>
  <c r="F136" i="9" a="1"/>
  <c r="F136" i="9" s="1"/>
  <c r="B137" i="9"/>
  <c r="C137" i="9"/>
  <c r="E137" i="9"/>
  <c r="D137" i="9"/>
  <c r="A137" i="9"/>
  <c r="H136" i="9" l="1"/>
  <c r="G137" i="9" a="1"/>
  <c r="G137" i="9" s="1"/>
  <c r="F137" i="9" a="1"/>
  <c r="F137" i="9" s="1"/>
  <c r="A138" i="9"/>
  <c r="E138" i="9"/>
  <c r="B138" i="9"/>
  <c r="C138" i="9"/>
  <c r="D138" i="9"/>
  <c r="H137" i="9" l="1"/>
  <c r="G138" i="9" a="1"/>
  <c r="G138" i="9" s="1"/>
  <c r="F138" i="9" a="1"/>
  <c r="F138" i="9" s="1"/>
  <c r="D139" i="9"/>
  <c r="A139" i="9"/>
  <c r="E139" i="9"/>
  <c r="C139" i="9"/>
  <c r="B139" i="9"/>
  <c r="H138" i="9" l="1"/>
  <c r="G139" i="9" a="1"/>
  <c r="G139" i="9" s="1"/>
  <c r="F139" i="9" a="1"/>
  <c r="F139" i="9" s="1"/>
  <c r="C140" i="9"/>
  <c r="D140" i="9"/>
  <c r="A140" i="9"/>
  <c r="B140" i="9"/>
  <c r="E140" i="9"/>
  <c r="H139" i="9" l="1"/>
  <c r="G140" i="9" a="1"/>
  <c r="G140" i="9" s="1"/>
  <c r="F140" i="9" a="1"/>
  <c r="F140" i="9" s="1"/>
  <c r="B141" i="9"/>
  <c r="C141" i="9"/>
  <c r="A141" i="9"/>
  <c r="E141" i="9"/>
  <c r="D141" i="9"/>
  <c r="H140" i="9" l="1"/>
  <c r="G141" i="9" a="1"/>
  <c r="G141" i="9" s="1"/>
  <c r="F141" i="9" a="1"/>
  <c r="F141" i="9" s="1"/>
  <c r="A142" i="9"/>
  <c r="E142" i="9"/>
  <c r="B142" i="9"/>
  <c r="D142" i="9"/>
  <c r="C142" i="9"/>
  <c r="H141" i="9" l="1"/>
  <c r="G142" i="9" a="1"/>
  <c r="G142" i="9" s="1"/>
  <c r="F142" i="9" a="1"/>
  <c r="F142" i="9" s="1"/>
  <c r="D143" i="9"/>
  <c r="A143" i="9"/>
  <c r="E143" i="9"/>
  <c r="B143" i="9"/>
  <c r="C143" i="9"/>
  <c r="H142" i="9" l="1"/>
  <c r="G143" i="9" a="1"/>
  <c r="G143" i="9" s="1"/>
  <c r="F143" i="9" a="1"/>
  <c r="F143" i="9" s="1"/>
  <c r="C144" i="9"/>
  <c r="D144" i="9"/>
  <c r="B144" i="9"/>
  <c r="A144" i="9"/>
  <c r="E144" i="9"/>
  <c r="H143" i="9" l="1"/>
  <c r="G144" i="9" a="1"/>
  <c r="G144" i="9" s="1"/>
  <c r="F144" i="9" a="1"/>
  <c r="F144" i="9" s="1"/>
  <c r="B145" i="9"/>
  <c r="C145" i="9"/>
  <c r="E145" i="9"/>
  <c r="A145" i="9"/>
  <c r="D145" i="9"/>
  <c r="H144" i="9" l="1"/>
  <c r="G145" i="9" a="1"/>
  <c r="G145" i="9" s="1"/>
  <c r="F145" i="9" a="1"/>
  <c r="F145" i="9" s="1"/>
  <c r="A146" i="9"/>
  <c r="E146" i="9"/>
  <c r="B146" i="9"/>
  <c r="C146" i="9"/>
  <c r="D146" i="9"/>
  <c r="H145" i="9" l="1"/>
  <c r="G146" i="9" a="1"/>
  <c r="G146" i="9" s="1"/>
  <c r="F146" i="9" a="1"/>
  <c r="F146" i="9" s="1"/>
  <c r="D147" i="9"/>
  <c r="A147" i="9"/>
  <c r="E147" i="9"/>
  <c r="C147" i="9"/>
  <c r="B147" i="9"/>
  <c r="H146" i="9" l="1"/>
  <c r="G147" i="9" a="1"/>
  <c r="G147" i="9" s="1"/>
  <c r="F147" i="9" a="1"/>
  <c r="F147" i="9" s="1"/>
  <c r="C148" i="9"/>
  <c r="D148" i="9"/>
  <c r="B148" i="9"/>
  <c r="E148" i="9"/>
  <c r="A148" i="9"/>
  <c r="H147" i="9" l="1"/>
  <c r="G148" i="9" a="1"/>
  <c r="G148" i="9" s="1"/>
  <c r="F148" i="9" a="1"/>
  <c r="F148" i="9" s="1"/>
  <c r="B149" i="9"/>
  <c r="C149" i="9"/>
  <c r="A149" i="9"/>
  <c r="D149" i="9"/>
  <c r="E149" i="9"/>
  <c r="H148" i="9" l="1"/>
  <c r="G149" i="9" a="1"/>
  <c r="G149" i="9" s="1"/>
  <c r="F149" i="9" a="1"/>
  <c r="F149" i="9" s="1"/>
  <c r="A150" i="9"/>
  <c r="E150" i="9"/>
  <c r="B150" i="9"/>
  <c r="D150" i="9"/>
  <c r="C150" i="9"/>
  <c r="H149" i="9" l="1"/>
  <c r="G150" i="9" a="1"/>
  <c r="G150" i="9" s="1"/>
  <c r="F150" i="9" a="1"/>
  <c r="F150" i="9" s="1"/>
  <c r="D151" i="9"/>
  <c r="A151" i="9"/>
  <c r="E151" i="9"/>
  <c r="B151" i="9"/>
  <c r="C151" i="9"/>
  <c r="H150" i="9" l="1"/>
  <c r="G151" i="9" a="1"/>
  <c r="G151" i="9" s="1"/>
  <c r="F151" i="9" a="1"/>
  <c r="F151" i="9" s="1"/>
  <c r="C152" i="9"/>
  <c r="D152" i="9"/>
  <c r="B152" i="9"/>
  <c r="E152" i="9"/>
  <c r="A152" i="9"/>
  <c r="H151" i="9" l="1"/>
  <c r="G152" i="9" a="1"/>
  <c r="G152" i="9" s="1"/>
  <c r="F152" i="9" a="1"/>
  <c r="F152" i="9" s="1"/>
  <c r="B153" i="9"/>
  <c r="C153" i="9"/>
  <c r="E153" i="9"/>
  <c r="A153" i="9"/>
  <c r="D153" i="9"/>
  <c r="H152" i="9" l="1"/>
  <c r="G153" i="9" a="1"/>
  <c r="G153" i="9" s="1"/>
  <c r="F153" i="9" a="1"/>
  <c r="F153" i="9" s="1"/>
  <c r="A154" i="9"/>
  <c r="E154" i="9"/>
  <c r="B154" i="9"/>
  <c r="D154" i="9"/>
  <c r="C154" i="9"/>
  <c r="H153" i="9" l="1"/>
  <c r="G154" i="9" a="1"/>
  <c r="G154" i="9" s="1"/>
  <c r="F154" i="9" a="1"/>
  <c r="F154" i="9" s="1"/>
  <c r="D155" i="9"/>
  <c r="A155" i="9"/>
  <c r="E155" i="9"/>
  <c r="C155" i="9"/>
  <c r="B155" i="9"/>
  <c r="H154" i="9" l="1"/>
  <c r="G155" i="9" a="1"/>
  <c r="G155" i="9" s="1"/>
  <c r="F155" i="9" a="1"/>
  <c r="F155" i="9" s="1"/>
  <c r="C156" i="9"/>
  <c r="D156" i="9"/>
  <c r="E156" i="9"/>
  <c r="A156" i="9"/>
  <c r="B156" i="9"/>
  <c r="G156" i="9" l="1" a="1"/>
  <c r="G156" i="9" s="1"/>
  <c r="H155" i="9"/>
  <c r="F156" i="9" a="1"/>
  <c r="F156" i="9" s="1"/>
  <c r="B157" i="9"/>
  <c r="C157" i="9"/>
  <c r="A157" i="9"/>
  <c r="E157" i="9"/>
  <c r="D157" i="9"/>
  <c r="H156" i="9" l="1"/>
  <c r="G157" i="9" a="1"/>
  <c r="G157" i="9" s="1"/>
  <c r="F157" i="9" a="1"/>
  <c r="F157" i="9" s="1"/>
  <c r="A158" i="9"/>
  <c r="E158" i="9"/>
  <c r="B158" i="9"/>
  <c r="D158" i="9"/>
  <c r="C158" i="9"/>
  <c r="H157" i="9" l="1"/>
  <c r="G158" i="9" a="1"/>
  <c r="G158" i="9" s="1"/>
  <c r="F158" i="9" a="1"/>
  <c r="F158" i="9" s="1"/>
  <c r="D159" i="9"/>
  <c r="A159" i="9"/>
  <c r="E159" i="9"/>
  <c r="B159" i="9"/>
  <c r="C159" i="9"/>
  <c r="H158" i="9" l="1"/>
  <c r="G159" i="9" a="1"/>
  <c r="G159" i="9" s="1"/>
  <c r="F159" i="9" a="1"/>
  <c r="F159" i="9" s="1"/>
  <c r="C160" i="9"/>
  <c r="D160" i="9"/>
  <c r="B160" i="9"/>
  <c r="E160" i="9"/>
  <c r="A160" i="9"/>
  <c r="H159" i="9" l="1"/>
  <c r="G160" i="9" a="1"/>
  <c r="G160" i="9" s="1"/>
  <c r="F160" i="9" a="1"/>
  <c r="F160" i="9" s="1"/>
  <c r="B161" i="9"/>
  <c r="C161" i="9"/>
  <c r="E161" i="9"/>
  <c r="A161" i="9"/>
  <c r="D161" i="9"/>
  <c r="H160" i="9" l="1"/>
  <c r="G161" i="9" a="1"/>
  <c r="G161" i="9" s="1"/>
  <c r="F161" i="9" a="1"/>
  <c r="F161" i="9" s="1"/>
  <c r="A162" i="9"/>
  <c r="E162" i="9"/>
  <c r="B162" i="9"/>
  <c r="C162" i="9"/>
  <c r="D162" i="9"/>
  <c r="H161" i="9" l="1"/>
  <c r="G162" i="9" a="1"/>
  <c r="G162" i="9" s="1"/>
  <c r="F162" i="9" a="1"/>
  <c r="F162" i="9" s="1"/>
  <c r="D163" i="9"/>
  <c r="A163" i="9"/>
  <c r="E163" i="9"/>
  <c r="C163" i="9"/>
  <c r="B163" i="9"/>
  <c r="H162" i="9" l="1"/>
  <c r="G163" i="9" a="1"/>
  <c r="G163" i="9" s="1"/>
  <c r="F163" i="9" a="1"/>
  <c r="F163" i="9" s="1"/>
  <c r="C164" i="9"/>
  <c r="D164" i="9"/>
  <c r="A164" i="9"/>
  <c r="B164" i="9"/>
  <c r="E164" i="9"/>
  <c r="H163" i="9" l="1"/>
  <c r="G164" i="9" a="1"/>
  <c r="G164" i="9" s="1"/>
  <c r="F164" i="9" a="1"/>
  <c r="F164" i="9" s="1"/>
  <c r="B165" i="9"/>
  <c r="C165" i="9"/>
  <c r="A165" i="9"/>
  <c r="D165" i="9"/>
  <c r="E165" i="9"/>
  <c r="H164" i="9" l="1"/>
  <c r="G165" i="9" a="1"/>
  <c r="G165" i="9" s="1"/>
  <c r="F165" i="9" a="1"/>
  <c r="F165" i="9" s="1"/>
  <c r="A166" i="9"/>
  <c r="E166" i="9"/>
  <c r="B166" i="9"/>
  <c r="D166" i="9"/>
  <c r="C166" i="9"/>
  <c r="H165" i="9" l="1"/>
  <c r="G166" i="9" a="1"/>
  <c r="G166" i="9" s="1"/>
  <c r="F166" i="9" a="1"/>
  <c r="F166" i="9" s="1"/>
  <c r="D167" i="9"/>
  <c r="A167" i="9"/>
  <c r="E167" i="9"/>
  <c r="C167" i="9"/>
  <c r="B167" i="9"/>
  <c r="H166" i="9" l="1"/>
  <c r="G167" i="9" a="1"/>
  <c r="G167" i="9" s="1"/>
  <c r="F167" i="9" a="1"/>
  <c r="F167" i="9" s="1"/>
  <c r="C168" i="9"/>
  <c r="D168" i="9"/>
  <c r="B168" i="9"/>
  <c r="A168" i="9"/>
  <c r="E168" i="9"/>
  <c r="H167" i="9" l="1"/>
  <c r="G168" i="9" a="1"/>
  <c r="G168" i="9" s="1"/>
  <c r="F168" i="9" a="1"/>
  <c r="F168" i="9" s="1"/>
  <c r="B169" i="9"/>
  <c r="C169" i="9"/>
  <c r="E169" i="9"/>
  <c r="D169" i="9"/>
  <c r="A169" i="9"/>
  <c r="H168" i="9" l="1"/>
  <c r="G169" i="9" a="1"/>
  <c r="G169" i="9" s="1"/>
  <c r="F169" i="9" a="1"/>
  <c r="F169" i="9" s="1"/>
  <c r="A170" i="9"/>
  <c r="E170" i="9"/>
  <c r="B170" i="9"/>
  <c r="C170" i="9"/>
  <c r="D170" i="9"/>
  <c r="H169" i="9" l="1"/>
  <c r="G170" i="9" a="1"/>
  <c r="G170" i="9" s="1"/>
  <c r="F170" i="9" a="1"/>
  <c r="F170" i="9" s="1"/>
  <c r="D171" i="9"/>
  <c r="A171" i="9"/>
  <c r="E171" i="9"/>
  <c r="C171" i="9"/>
  <c r="B171" i="9"/>
  <c r="H170" i="9" l="1"/>
  <c r="G171" i="9" a="1"/>
  <c r="G171" i="9" s="1"/>
  <c r="F171" i="9" a="1"/>
  <c r="F171" i="9" s="1"/>
  <c r="C172" i="9"/>
  <c r="D172" i="9"/>
  <c r="A172" i="9"/>
  <c r="B172" i="9"/>
  <c r="E172" i="9"/>
  <c r="H171" i="9" l="1"/>
  <c r="G172" i="9" a="1"/>
  <c r="G172" i="9" s="1"/>
  <c r="F172" i="9" a="1"/>
  <c r="F172" i="9" s="1"/>
  <c r="B173" i="9"/>
  <c r="C173" i="9"/>
  <c r="A173" i="9"/>
  <c r="E173" i="9"/>
  <c r="D173" i="9"/>
  <c r="H172" i="9" l="1"/>
  <c r="G173" i="9" a="1"/>
  <c r="G173" i="9" s="1"/>
  <c r="F173" i="9" a="1"/>
  <c r="F173" i="9" s="1"/>
  <c r="B174" i="9"/>
  <c r="E174" i="9"/>
  <c r="C174" i="9"/>
  <c r="D174" i="9"/>
  <c r="A174" i="9"/>
  <c r="H173" i="9" l="1"/>
  <c r="G174" i="9" a="1"/>
  <c r="G174" i="9" s="1"/>
  <c r="F174" i="9" a="1"/>
  <c r="F174" i="9" s="1"/>
  <c r="A175" i="9"/>
  <c r="E175" i="9"/>
  <c r="D175" i="9"/>
  <c r="B175" i="9"/>
  <c r="C175" i="9"/>
  <c r="H174" i="9" l="1"/>
  <c r="G175" i="9" a="1"/>
  <c r="G175" i="9" s="1"/>
  <c r="F175" i="9" a="1"/>
  <c r="F175" i="9" s="1"/>
  <c r="D176" i="9"/>
  <c r="A176" i="9"/>
  <c r="B176" i="9"/>
  <c r="C176" i="9"/>
  <c r="E176" i="9"/>
  <c r="H175" i="9" l="1"/>
  <c r="G176" i="9" a="1"/>
  <c r="G176" i="9" s="1"/>
  <c r="F176" i="9" a="1"/>
  <c r="F176" i="9" s="1"/>
  <c r="C177" i="9"/>
  <c r="A177" i="9"/>
  <c r="B177" i="9"/>
  <c r="D177" i="9"/>
  <c r="E177" i="9"/>
  <c r="H176" i="9" l="1"/>
  <c r="G177" i="9" a="1"/>
  <c r="G177" i="9" s="1"/>
  <c r="F177" i="9" a="1"/>
  <c r="F177" i="9" s="1"/>
  <c r="B178" i="9"/>
  <c r="A178" i="9"/>
  <c r="D178" i="9"/>
  <c r="E178" i="9"/>
  <c r="C178" i="9"/>
  <c r="H177" i="9" l="1"/>
  <c r="G178" i="9" a="1"/>
  <c r="G178" i="9" s="1"/>
  <c r="F178" i="9" a="1"/>
  <c r="F178" i="9" s="1"/>
  <c r="A179" i="9"/>
  <c r="E179" i="9"/>
  <c r="B179" i="9"/>
  <c r="C179" i="9"/>
  <c r="D179" i="9"/>
  <c r="H178" i="9" l="1"/>
  <c r="G179" i="9" a="1"/>
  <c r="G179" i="9" s="1"/>
  <c r="F179" i="9" a="1"/>
  <c r="F179" i="9" s="1"/>
  <c r="D180" i="9"/>
  <c r="B180" i="9"/>
  <c r="A180" i="9"/>
  <c r="C180" i="9"/>
  <c r="E180" i="9"/>
  <c r="H179" i="9" l="1"/>
  <c r="G180" i="9" a="1"/>
  <c r="G180" i="9" s="1"/>
  <c r="F180" i="9" a="1"/>
  <c r="F180" i="9" s="1"/>
  <c r="C181" i="9"/>
  <c r="B181" i="9"/>
  <c r="D181" i="9"/>
  <c r="E181" i="9"/>
  <c r="A181" i="9"/>
  <c r="H180" i="9" l="1"/>
  <c r="G181" i="9" a="1"/>
  <c r="G181" i="9" s="1"/>
  <c r="F181" i="9" a="1"/>
  <c r="F181" i="9" s="1"/>
  <c r="B182" i="9"/>
  <c r="C182" i="9"/>
  <c r="E182" i="9"/>
  <c r="A182" i="9"/>
  <c r="D182" i="9"/>
  <c r="H181" i="9" l="1"/>
  <c r="G182" i="9" a="1"/>
  <c r="G182" i="9" s="1"/>
  <c r="F182" i="9" a="1"/>
  <c r="F182" i="9" s="1"/>
  <c r="A183" i="9"/>
  <c r="E183" i="9"/>
  <c r="C183" i="9"/>
  <c r="B183" i="9"/>
  <c r="D183" i="9"/>
  <c r="H182" i="9" l="1"/>
  <c r="G183" i="9" a="1"/>
  <c r="G183" i="9" s="1"/>
  <c r="F183" i="9" a="1"/>
  <c r="F183" i="9" s="1"/>
  <c r="D184" i="9"/>
  <c r="C184" i="9"/>
  <c r="B184" i="9"/>
  <c r="E184" i="9"/>
  <c r="A184" i="9"/>
  <c r="H183" i="9" l="1"/>
  <c r="G184" i="9" a="1"/>
  <c r="G184" i="9" s="1"/>
  <c r="F184" i="9" a="1"/>
  <c r="F184" i="9" s="1"/>
  <c r="C185" i="9"/>
  <c r="D185" i="9"/>
  <c r="E185" i="9"/>
  <c r="A185" i="9"/>
  <c r="B185" i="9"/>
  <c r="H184" i="9" l="1"/>
  <c r="G185" i="9" a="1"/>
  <c r="G185" i="9" s="1"/>
  <c r="F185" i="9" a="1"/>
  <c r="F185" i="9" s="1"/>
  <c r="B186" i="9"/>
  <c r="D186" i="9"/>
  <c r="A186" i="9"/>
  <c r="C186" i="9"/>
  <c r="E186" i="9"/>
  <c r="H185" i="9" l="1"/>
  <c r="G186" i="9" a="1"/>
  <c r="G186" i="9" s="1"/>
  <c r="F186" i="9" a="1"/>
  <c r="F186" i="9" s="1"/>
  <c r="A187" i="9"/>
  <c r="E187" i="9"/>
  <c r="D187" i="9"/>
  <c r="B187" i="9"/>
  <c r="C187" i="9"/>
  <c r="H186" i="9" l="1"/>
  <c r="G187" i="9" a="1"/>
  <c r="G187" i="9" s="1"/>
  <c r="F187" i="9" a="1"/>
  <c r="F187" i="9" s="1"/>
  <c r="D188" i="9"/>
  <c r="E188" i="9"/>
  <c r="C188" i="9"/>
  <c r="A188" i="9"/>
  <c r="B188" i="9"/>
  <c r="H187" i="9" l="1"/>
  <c r="G188" i="9" a="1"/>
  <c r="G188" i="9" s="1"/>
  <c r="F188" i="9" a="1"/>
  <c r="F188" i="9" s="1"/>
  <c r="C189" i="9"/>
  <c r="E189" i="9"/>
  <c r="A189" i="9"/>
  <c r="B189" i="9"/>
  <c r="D189" i="9"/>
  <c r="H188" i="9" l="1"/>
  <c r="G189" i="9" a="1"/>
  <c r="G189" i="9" s="1"/>
  <c r="F189" i="9" a="1"/>
  <c r="F189" i="9" s="1"/>
  <c r="B190" i="9"/>
  <c r="E190" i="9"/>
  <c r="A190" i="9"/>
  <c r="C190" i="9"/>
  <c r="D190" i="9"/>
  <c r="H189" i="9" l="1"/>
  <c r="G190" i="9" a="1"/>
  <c r="G190" i="9" s="1"/>
  <c r="F190" i="9" a="1"/>
  <c r="F190" i="9" s="1"/>
  <c r="A191" i="9"/>
  <c r="E191" i="9"/>
  <c r="C191" i="9"/>
  <c r="D191" i="9"/>
  <c r="B191" i="9"/>
  <c r="H190" i="9" l="1"/>
  <c r="G191" i="9" a="1"/>
  <c r="G191" i="9" s="1"/>
  <c r="F191" i="9" a="1"/>
  <c r="F191" i="9" s="1"/>
  <c r="D192" i="9"/>
  <c r="A192" i="9"/>
  <c r="E192" i="9"/>
  <c r="B192" i="9"/>
  <c r="C192" i="9"/>
  <c r="H191" i="9" l="1"/>
  <c r="G192" i="9" a="1"/>
  <c r="G192" i="9" s="1"/>
  <c r="F192" i="9" a="1"/>
  <c r="F192" i="9" s="1"/>
  <c r="C193" i="9"/>
  <c r="A193" i="9"/>
  <c r="B193" i="9"/>
  <c r="D193" i="9"/>
  <c r="E193" i="9"/>
  <c r="H192" i="9" l="1"/>
  <c r="G193" i="9" a="1"/>
  <c r="G193" i="9" s="1"/>
  <c r="F193" i="9" a="1"/>
  <c r="F193" i="9" s="1"/>
  <c r="B194" i="9"/>
  <c r="A194" i="9"/>
  <c r="C194" i="9"/>
  <c r="D194" i="9"/>
  <c r="E194" i="9"/>
  <c r="H193" i="9" l="1"/>
  <c r="G194" i="9" a="1"/>
  <c r="G194" i="9" s="1"/>
  <c r="F194" i="9" a="1"/>
  <c r="F194" i="9" s="1"/>
  <c r="A195" i="9"/>
  <c r="E195" i="9"/>
  <c r="B195" i="9"/>
  <c r="D195" i="9"/>
  <c r="C195" i="9"/>
  <c r="H194" i="9" l="1"/>
  <c r="G195" i="9" a="1"/>
  <c r="G195" i="9" s="1"/>
  <c r="F195" i="9" a="1"/>
  <c r="F195" i="9" s="1"/>
  <c r="D196" i="9"/>
  <c r="B196" i="9"/>
  <c r="A196" i="9"/>
  <c r="C196" i="9"/>
  <c r="E196" i="9"/>
  <c r="H195" i="9" l="1"/>
  <c r="G196" i="9" a="1"/>
  <c r="G196" i="9" s="1"/>
  <c r="F196" i="9" a="1"/>
  <c r="F196" i="9" s="1"/>
  <c r="C197" i="9"/>
  <c r="B197" i="9"/>
  <c r="A197" i="9"/>
  <c r="D197" i="9"/>
  <c r="E197" i="9"/>
  <c r="H196" i="9" l="1"/>
  <c r="G197" i="9" a="1"/>
  <c r="G197" i="9" s="1"/>
  <c r="F197" i="9" a="1"/>
  <c r="F197" i="9" s="1"/>
  <c r="B198" i="9"/>
  <c r="C198" i="9"/>
  <c r="D198" i="9"/>
  <c r="E198" i="9"/>
  <c r="A198" i="9"/>
  <c r="H197" i="9" l="1"/>
  <c r="G198" i="9" a="1"/>
  <c r="G198" i="9" s="1"/>
  <c r="F198" i="9" a="1"/>
  <c r="F198" i="9" s="1"/>
  <c r="A199" i="9"/>
  <c r="E199" i="9"/>
  <c r="C199" i="9"/>
  <c r="B199" i="9"/>
  <c r="D199" i="9"/>
  <c r="H198" i="9" l="1"/>
  <c r="G199" i="9" a="1"/>
  <c r="G199" i="9" s="1"/>
  <c r="F199" i="9" a="1"/>
  <c r="F199" i="9" s="1"/>
  <c r="D200" i="9"/>
  <c r="C200" i="9"/>
  <c r="A200" i="9"/>
  <c r="B200" i="9"/>
  <c r="E200" i="9"/>
  <c r="H199" i="9" l="1"/>
  <c r="G200" i="9" a="1"/>
  <c r="G200" i="9" s="1"/>
  <c r="F200" i="9" a="1"/>
  <c r="F200" i="9" s="1"/>
  <c r="C201" i="9"/>
  <c r="D201" i="9"/>
  <c r="B201" i="9"/>
  <c r="E201" i="9"/>
  <c r="A201" i="9"/>
  <c r="H200" i="9" l="1"/>
  <c r="G201" i="9" a="1"/>
  <c r="G201" i="9" s="1"/>
  <c r="F201" i="9" a="1"/>
  <c r="F201" i="9" s="1"/>
  <c r="B202" i="9"/>
  <c r="D202" i="9"/>
  <c r="E202" i="9"/>
  <c r="A202" i="9"/>
  <c r="C202" i="9"/>
  <c r="H201" i="9" l="1"/>
  <c r="G202" i="9" a="1"/>
  <c r="G202" i="9" s="1"/>
  <c r="F202" i="9" a="1"/>
  <c r="F202" i="9" s="1"/>
  <c r="A203" i="9"/>
  <c r="E203" i="9"/>
  <c r="D203" i="9"/>
  <c r="B203" i="9"/>
  <c r="C203" i="9"/>
  <c r="H202" i="9" l="1"/>
  <c r="G203" i="9" a="1"/>
  <c r="G203" i="9" s="1"/>
  <c r="F203" i="9" a="1"/>
  <c r="F203" i="9" s="1"/>
  <c r="D204" i="9"/>
  <c r="E204" i="9"/>
  <c r="B204" i="9"/>
  <c r="C204" i="9"/>
  <c r="A204" i="9"/>
  <c r="H203" i="9" l="1"/>
  <c r="G204" i="9" a="1"/>
  <c r="G204" i="9" s="1"/>
  <c r="F204" i="9" a="1"/>
  <c r="F204" i="9" s="1"/>
  <c r="C205" i="9"/>
  <c r="E205" i="9"/>
  <c r="D205" i="9"/>
  <c r="A205" i="9"/>
  <c r="B205" i="9"/>
  <c r="H204" i="9" l="1"/>
  <c r="G205" i="9" a="1"/>
  <c r="G205" i="9" s="1"/>
  <c r="F205" i="9" a="1"/>
  <c r="F205" i="9" s="1"/>
  <c r="B206" i="9"/>
  <c r="E206" i="9"/>
  <c r="A206" i="9"/>
  <c r="C206" i="9"/>
  <c r="D206" i="9"/>
  <c r="H205" i="9" l="1"/>
  <c r="G206" i="9" a="1"/>
  <c r="G206" i="9" s="1"/>
  <c r="F206" i="9" a="1"/>
  <c r="F206" i="9" s="1"/>
  <c r="A207" i="9"/>
  <c r="E207" i="9"/>
  <c r="B207" i="9"/>
  <c r="C207" i="9"/>
  <c r="D207" i="9"/>
  <c r="H206" i="9" l="1"/>
  <c r="G207" i="9" a="1"/>
  <c r="G207" i="9" s="1"/>
  <c r="F207" i="9" a="1"/>
  <c r="F207" i="9" s="1"/>
  <c r="D208" i="9"/>
  <c r="A208" i="9"/>
  <c r="C208" i="9"/>
  <c r="E208" i="9"/>
  <c r="B208" i="9"/>
  <c r="H207" i="9" l="1"/>
  <c r="G208" i="9" a="1"/>
  <c r="G208" i="9" s="1"/>
  <c r="F208" i="9" a="1"/>
  <c r="F208" i="9" s="1"/>
  <c r="C209" i="9"/>
  <c r="A209" i="9"/>
  <c r="E209" i="9"/>
  <c r="B209" i="9"/>
  <c r="D209" i="9"/>
  <c r="H208" i="9" l="1"/>
  <c r="G209" i="9" a="1"/>
  <c r="G209" i="9" s="1"/>
  <c r="F209" i="9" a="1"/>
  <c r="F209" i="9" s="1"/>
  <c r="B210" i="9"/>
  <c r="A210" i="9"/>
  <c r="C210" i="9"/>
  <c r="D210" i="9"/>
  <c r="E210" i="9"/>
  <c r="H209" i="9" l="1"/>
  <c r="G210" i="9" a="1"/>
  <c r="G210" i="9" s="1"/>
  <c r="F210" i="9" a="1"/>
  <c r="F210" i="9" s="1"/>
  <c r="A211" i="9"/>
  <c r="E211" i="9"/>
  <c r="B211" i="9"/>
  <c r="C211" i="9"/>
  <c r="D211" i="9"/>
  <c r="H210" i="9" l="1"/>
  <c r="G211" i="9" a="1"/>
  <c r="G211" i="9" s="1"/>
  <c r="F211" i="9" a="1"/>
  <c r="F211" i="9" s="1"/>
  <c r="D212" i="9"/>
  <c r="B212" i="9"/>
  <c r="E212" i="9"/>
  <c r="A212" i="9"/>
  <c r="C212" i="9"/>
  <c r="H211" i="9" l="1"/>
  <c r="G212" i="9" a="1"/>
  <c r="G212" i="9" s="1"/>
  <c r="F212" i="9" a="1"/>
  <c r="F212" i="9" s="1"/>
  <c r="C213" i="9"/>
  <c r="B213" i="9"/>
  <c r="A213" i="9"/>
  <c r="D213" i="9"/>
  <c r="E213" i="9"/>
  <c r="H212" i="9" l="1"/>
  <c r="G213" i="9" a="1"/>
  <c r="G213" i="9" s="1"/>
  <c r="F213" i="9" a="1"/>
  <c r="F213" i="9" s="1"/>
  <c r="B214" i="9"/>
  <c r="C214" i="9"/>
  <c r="A214" i="9"/>
  <c r="D214" i="9"/>
  <c r="E214" i="9"/>
  <c r="H213" i="9" l="1"/>
  <c r="G214" i="9" a="1"/>
  <c r="G214" i="9" s="1"/>
  <c r="F214" i="9" a="1"/>
  <c r="F214" i="9" s="1"/>
  <c r="A215" i="9"/>
  <c r="E215" i="9"/>
  <c r="C215" i="9"/>
  <c r="D215" i="9"/>
  <c r="B215" i="9"/>
  <c r="H214" i="9" l="1"/>
  <c r="G215" i="9" a="1"/>
  <c r="G215" i="9" s="1"/>
  <c r="F215" i="9" a="1"/>
  <c r="F215" i="9" s="1"/>
  <c r="D216" i="9"/>
  <c r="C216" i="9"/>
  <c r="A216" i="9"/>
  <c r="B216" i="9"/>
  <c r="E216" i="9"/>
  <c r="H215" i="9" l="1"/>
  <c r="G216" i="9" a="1"/>
  <c r="G216" i="9" s="1"/>
  <c r="F216" i="9" a="1"/>
  <c r="F216" i="9" s="1"/>
  <c r="C217" i="9"/>
  <c r="D217" i="9"/>
  <c r="A217" i="9"/>
  <c r="B217" i="9"/>
  <c r="E217" i="9"/>
  <c r="H216" i="9" l="1"/>
  <c r="G217" i="9" a="1"/>
  <c r="G217" i="9" s="1"/>
  <c r="F217" i="9" a="1"/>
  <c r="F217" i="9" s="1"/>
  <c r="B218" i="9"/>
  <c r="D218" i="9"/>
  <c r="C218" i="9"/>
  <c r="E218" i="9"/>
  <c r="A218" i="9"/>
  <c r="H217" i="9" l="1"/>
  <c r="G218" i="9" a="1"/>
  <c r="G218" i="9" s="1"/>
  <c r="F218" i="9" a="1"/>
  <c r="F218" i="9" s="1"/>
  <c r="A219" i="9"/>
  <c r="E219" i="9"/>
  <c r="D219" i="9"/>
  <c r="B219" i="9"/>
  <c r="C219" i="9"/>
  <c r="H218" i="9" l="1"/>
  <c r="G219" i="9" a="1"/>
  <c r="G219" i="9" s="1"/>
  <c r="F219" i="9" a="1"/>
  <c r="F219" i="9" s="1"/>
  <c r="D220" i="9"/>
  <c r="E220" i="9"/>
  <c r="A220" i="9"/>
  <c r="B220" i="9"/>
  <c r="C220" i="9"/>
  <c r="H219" i="9" l="1"/>
  <c r="G220" i="9" a="1"/>
  <c r="G220" i="9" s="1"/>
  <c r="F220" i="9" a="1"/>
  <c r="F220" i="9" s="1"/>
  <c r="C221" i="9"/>
  <c r="E221" i="9"/>
  <c r="B221" i="9"/>
  <c r="D221" i="9"/>
  <c r="A221" i="9"/>
  <c r="H220" i="9" l="1"/>
  <c r="G221" i="9" a="1"/>
  <c r="G221" i="9" s="1"/>
  <c r="F221" i="9" a="1"/>
  <c r="F221" i="9" s="1"/>
  <c r="B222" i="9"/>
  <c r="E222" i="9"/>
  <c r="D222" i="9"/>
  <c r="A222" i="9"/>
  <c r="C222" i="9"/>
  <c r="G222" i="9" l="1" a="1"/>
  <c r="G222" i="9" s="1"/>
  <c r="H221" i="9"/>
  <c r="F222" i="9" a="1"/>
  <c r="F222" i="9" s="1"/>
  <c r="A223" i="9"/>
  <c r="E223" i="9"/>
  <c r="B223" i="9"/>
  <c r="C223" i="9"/>
  <c r="D223" i="9"/>
  <c r="H222" i="9" l="1"/>
  <c r="G223" i="9" a="1"/>
  <c r="G223" i="9" s="1"/>
  <c r="F223" i="9" a="1"/>
  <c r="F223" i="9" s="1"/>
  <c r="D224" i="9"/>
  <c r="A224" i="9"/>
  <c r="B224" i="9"/>
  <c r="C224" i="9"/>
  <c r="E224" i="9"/>
  <c r="H223" i="9" l="1"/>
  <c r="G224" i="9" a="1"/>
  <c r="G224" i="9" s="1"/>
  <c r="F224" i="9" a="1"/>
  <c r="F224" i="9" s="1"/>
  <c r="C225" i="9"/>
  <c r="A225" i="9"/>
  <c r="D225" i="9"/>
  <c r="E225" i="9"/>
  <c r="B225" i="9"/>
  <c r="H224" i="9" l="1"/>
  <c r="G225" i="9" a="1"/>
  <c r="G225" i="9" s="1"/>
  <c r="F225" i="9" a="1"/>
  <c r="F225" i="9" s="1"/>
  <c r="B226" i="9"/>
  <c r="A226" i="9"/>
  <c r="E226" i="9"/>
  <c r="C226" i="9"/>
  <c r="D226" i="9"/>
  <c r="H225" i="9" l="1"/>
  <c r="G226" i="9" a="1"/>
  <c r="G226" i="9" s="1"/>
  <c r="F226" i="9" a="1"/>
  <c r="F226" i="9" s="1"/>
  <c r="A227" i="9"/>
  <c r="E227" i="9"/>
  <c r="B227" i="9"/>
  <c r="C227" i="9"/>
  <c r="D227" i="9"/>
  <c r="H226" i="9" l="1"/>
  <c r="G227" i="9" a="1"/>
  <c r="G227" i="9" s="1"/>
  <c r="F227" i="9" a="1"/>
  <c r="F227" i="9" s="1"/>
  <c r="D228" i="9"/>
  <c r="B228" i="9"/>
  <c r="C228" i="9"/>
  <c r="E228" i="9"/>
  <c r="A228" i="9"/>
  <c r="H227" i="9" l="1"/>
  <c r="G228" i="9" a="1"/>
  <c r="G228" i="9" s="1"/>
  <c r="F228" i="9" a="1"/>
  <c r="F228" i="9" s="1"/>
  <c r="C229" i="9"/>
  <c r="B229" i="9"/>
  <c r="E229" i="9"/>
  <c r="A229" i="9"/>
  <c r="D229" i="9"/>
  <c r="H228" i="9" l="1"/>
  <c r="G229" i="9" a="1"/>
  <c r="G229" i="9" s="1"/>
  <c r="F229" i="9" a="1"/>
  <c r="F229" i="9" s="1"/>
  <c r="B230" i="9"/>
  <c r="C230" i="9"/>
  <c r="A230" i="9"/>
  <c r="D230" i="9"/>
  <c r="E230" i="9"/>
  <c r="H229" i="9" l="1"/>
  <c r="G230" i="9" a="1"/>
  <c r="G230" i="9" s="1"/>
  <c r="F230" i="9" a="1"/>
  <c r="F230" i="9" s="1"/>
  <c r="A231" i="9"/>
  <c r="E231" i="9"/>
  <c r="C231" i="9"/>
  <c r="B231" i="9"/>
  <c r="D231" i="9"/>
  <c r="H230" i="9" l="1"/>
  <c r="G231" i="9" a="1"/>
  <c r="G231" i="9" s="1"/>
  <c r="F231" i="9" a="1"/>
  <c r="F231" i="9" s="1"/>
  <c r="D232" i="9"/>
  <c r="C232" i="9"/>
  <c r="E232" i="9"/>
  <c r="A232" i="9"/>
  <c r="B232" i="9"/>
  <c r="G232" i="9" l="1" a="1"/>
  <c r="G232" i="9" s="1"/>
  <c r="H231" i="9"/>
  <c r="F232" i="9" a="1"/>
  <c r="F232" i="9" s="1"/>
  <c r="C233" i="9"/>
  <c r="D233" i="9"/>
  <c r="A233" i="9"/>
  <c r="B233" i="9"/>
  <c r="E233" i="9"/>
  <c r="H232" i="9" l="1"/>
  <c r="G233" i="9" a="1"/>
  <c r="G233" i="9" s="1"/>
  <c r="F233" i="9" a="1"/>
  <c r="F233" i="9" s="1"/>
  <c r="B234" i="9"/>
  <c r="D234" i="9"/>
  <c r="A234" i="9"/>
  <c r="C234" i="9"/>
  <c r="E234" i="9"/>
  <c r="H233" i="9" l="1"/>
  <c r="G234" i="9" a="1"/>
  <c r="G234" i="9" s="1"/>
  <c r="F234" i="9" a="1"/>
  <c r="F234" i="9" s="1"/>
  <c r="A235" i="9"/>
  <c r="E235" i="9"/>
  <c r="D235" i="9"/>
  <c r="C235" i="9"/>
  <c r="B235" i="9"/>
  <c r="H234" i="9" l="1"/>
  <c r="G235" i="9" a="1"/>
  <c r="G235" i="9" s="1"/>
  <c r="F235" i="9" a="1"/>
  <c r="F235" i="9" s="1"/>
  <c r="D236" i="9"/>
  <c r="E236" i="9"/>
  <c r="A236" i="9"/>
  <c r="B236" i="9"/>
  <c r="C236" i="9"/>
  <c r="H235" i="9" l="1"/>
  <c r="G236" i="9" a="1"/>
  <c r="G236" i="9" s="1"/>
  <c r="F236" i="9" a="1"/>
  <c r="F236" i="9" s="1"/>
  <c r="C237" i="9"/>
  <c r="E237" i="9"/>
  <c r="A237" i="9"/>
  <c r="B237" i="9"/>
  <c r="D237" i="9"/>
  <c r="H236" i="9" l="1"/>
  <c r="G237" i="9" a="1"/>
  <c r="G237" i="9" s="1"/>
  <c r="F237" i="9" a="1"/>
  <c r="F237" i="9" s="1"/>
  <c r="B238" i="9"/>
  <c r="E238" i="9"/>
  <c r="C238" i="9"/>
  <c r="D238" i="9"/>
  <c r="A238" i="9"/>
  <c r="H237" i="9" l="1"/>
  <c r="G238" i="9" a="1"/>
  <c r="G238" i="9" s="1"/>
  <c r="F238" i="9" a="1"/>
  <c r="F238" i="9" s="1"/>
  <c r="A239" i="9"/>
  <c r="E239" i="9"/>
  <c r="D239" i="9"/>
  <c r="B239" i="9"/>
  <c r="C239" i="9"/>
  <c r="H238" i="9" l="1"/>
  <c r="G239" i="9" a="1"/>
  <c r="G239" i="9" s="1"/>
  <c r="F239" i="9" a="1"/>
  <c r="F239" i="9" s="1"/>
  <c r="D240" i="9"/>
  <c r="A240" i="9"/>
  <c r="B240" i="9"/>
  <c r="C240" i="9"/>
  <c r="E240" i="9"/>
  <c r="H239" i="9" l="1"/>
  <c r="G240" i="9" a="1"/>
  <c r="G240" i="9" s="1"/>
  <c r="F240" i="9" a="1"/>
  <c r="F240" i="9" s="1"/>
  <c r="C241" i="9"/>
  <c r="A241" i="9"/>
  <c r="B241" i="9"/>
  <c r="D241" i="9"/>
  <c r="E241" i="9"/>
  <c r="H240" i="9" l="1"/>
  <c r="G241" i="9" a="1"/>
  <c r="G241" i="9" s="1"/>
  <c r="F241" i="9" a="1"/>
  <c r="F241" i="9" s="1"/>
  <c r="B242" i="9"/>
  <c r="A242" i="9"/>
  <c r="D242" i="9"/>
  <c r="E242" i="9"/>
  <c r="C242" i="9"/>
  <c r="H241" i="9" l="1"/>
  <c r="G242" i="9" a="1"/>
  <c r="G242" i="9" s="1"/>
  <c r="F242" i="9" a="1"/>
  <c r="F242" i="9" s="1"/>
  <c r="A243" i="9"/>
  <c r="E243" i="9"/>
  <c r="B243" i="9"/>
  <c r="C243" i="9"/>
  <c r="D243" i="9"/>
  <c r="H242" i="9" l="1"/>
  <c r="G243" i="9" a="1"/>
  <c r="G243" i="9" s="1"/>
  <c r="F243" i="9" a="1"/>
  <c r="F243" i="9" s="1"/>
  <c r="D244" i="9"/>
  <c r="B244" i="9"/>
  <c r="A244" i="9"/>
  <c r="E244" i="9"/>
  <c r="C244" i="9"/>
  <c r="H243" i="9" l="1"/>
  <c r="G244" i="9" a="1"/>
  <c r="G244" i="9" s="1"/>
  <c r="F244" i="9" a="1"/>
  <c r="F244" i="9" s="1"/>
  <c r="C245" i="9"/>
  <c r="B245" i="9"/>
  <c r="D245" i="9"/>
  <c r="E245" i="9"/>
  <c r="A245" i="9"/>
  <c r="H244" i="9" l="1"/>
  <c r="G245" i="9" a="1"/>
  <c r="G245" i="9" s="1"/>
  <c r="F245" i="9" a="1"/>
  <c r="F245" i="9" s="1"/>
  <c r="B246" i="9"/>
  <c r="C246" i="9"/>
  <c r="E246" i="9"/>
  <c r="A246" i="9"/>
  <c r="D246" i="9"/>
  <c r="H245" i="9" l="1"/>
  <c r="G246" i="9" a="1"/>
  <c r="G246" i="9" s="1"/>
  <c r="F246" i="9" a="1"/>
  <c r="F246" i="9" s="1"/>
  <c r="A247" i="9"/>
  <c r="E247" i="9"/>
  <c r="C247" i="9"/>
  <c r="D247" i="9"/>
  <c r="B247" i="9"/>
  <c r="H246" i="9" l="1"/>
  <c r="G247" i="9" a="1"/>
  <c r="G247" i="9" s="1"/>
  <c r="F247" i="9" a="1"/>
  <c r="F247" i="9" s="1"/>
  <c r="D248" i="9"/>
  <c r="C248" i="9"/>
  <c r="B248" i="9"/>
  <c r="E248" i="9"/>
  <c r="A248" i="9"/>
  <c r="H247" i="9" l="1"/>
  <c r="G248" i="9" a="1"/>
  <c r="G248" i="9" s="1"/>
  <c r="F248" i="9" a="1"/>
  <c r="F248" i="9" s="1"/>
  <c r="C249" i="9"/>
  <c r="D249" i="9"/>
  <c r="E249" i="9"/>
  <c r="A249" i="9"/>
  <c r="B249" i="9"/>
  <c r="H248" i="9" l="1"/>
  <c r="G249" i="9" a="1"/>
  <c r="G249" i="9" s="1"/>
  <c r="F249" i="9" a="1"/>
  <c r="F249" i="9" s="1"/>
  <c r="B250" i="9"/>
  <c r="D250" i="9"/>
  <c r="E250" i="9"/>
  <c r="A250" i="9"/>
  <c r="C250" i="9"/>
  <c r="H249" i="9" l="1"/>
  <c r="G250" i="9" a="1"/>
  <c r="G250" i="9" s="1"/>
  <c r="F250" i="9" a="1"/>
  <c r="F250" i="9" s="1"/>
  <c r="A251" i="9"/>
  <c r="E251" i="9"/>
  <c r="D251" i="9"/>
  <c r="B251" i="9"/>
  <c r="C251" i="9"/>
  <c r="H250" i="9" l="1"/>
  <c r="G251" i="9" a="1"/>
  <c r="G251" i="9" s="1"/>
  <c r="F251" i="9" a="1"/>
  <c r="F251" i="9" s="1"/>
  <c r="D252" i="9"/>
  <c r="E252" i="9"/>
  <c r="C252" i="9"/>
  <c r="A252" i="9"/>
  <c r="B252" i="9"/>
  <c r="H251" i="9" l="1"/>
  <c r="G252" i="9" a="1"/>
  <c r="G252" i="9" s="1"/>
  <c r="F252" i="9" a="1"/>
  <c r="F252" i="9" s="1"/>
  <c r="C253" i="9"/>
  <c r="E253" i="9"/>
  <c r="A253" i="9"/>
  <c r="B253" i="9"/>
  <c r="D253" i="9"/>
  <c r="H252" i="9" l="1"/>
  <c r="G253" i="9" a="1"/>
  <c r="G253" i="9" s="1"/>
  <c r="F253" i="9" a="1"/>
  <c r="F253" i="9" s="1"/>
  <c r="B254" i="9"/>
  <c r="E254" i="9"/>
  <c r="A254" i="9"/>
  <c r="D254" i="9"/>
  <c r="C254" i="9"/>
  <c r="H253" i="9" l="1"/>
  <c r="G254" i="9" a="1"/>
  <c r="G254" i="9" s="1"/>
  <c r="F254" i="9" a="1"/>
  <c r="F254" i="9" s="1"/>
  <c r="A255" i="9"/>
  <c r="E255" i="9"/>
  <c r="C255" i="9"/>
  <c r="B255" i="9"/>
  <c r="D255" i="9"/>
  <c r="H254" i="9" l="1"/>
  <c r="G255" i="9" a="1"/>
  <c r="G255" i="9" s="1"/>
  <c r="F255" i="9" a="1"/>
  <c r="F255" i="9" s="1"/>
  <c r="D256" i="9"/>
  <c r="A256" i="9"/>
  <c r="E256" i="9"/>
  <c r="C256" i="9"/>
  <c r="B256" i="9"/>
  <c r="H255" i="9" l="1"/>
  <c r="G256" i="9" a="1"/>
  <c r="G256" i="9" s="1"/>
  <c r="F256" i="9" a="1"/>
  <c r="F256" i="9" s="1"/>
  <c r="C257" i="9"/>
  <c r="A257" i="9"/>
  <c r="B257" i="9"/>
  <c r="D257" i="9"/>
  <c r="E257" i="9"/>
  <c r="H256" i="9" l="1"/>
  <c r="G257" i="9" a="1"/>
  <c r="G257" i="9" s="1"/>
  <c r="F257" i="9" a="1"/>
  <c r="F257" i="9" s="1"/>
  <c r="B258" i="9"/>
  <c r="A258" i="9"/>
  <c r="C258" i="9"/>
  <c r="D258" i="9"/>
  <c r="E258" i="9"/>
  <c r="H257" i="9" l="1"/>
  <c r="G258" i="9" a="1"/>
  <c r="G258" i="9" s="1"/>
  <c r="F258" i="9" a="1"/>
  <c r="F258" i="9" s="1"/>
  <c r="A259" i="9"/>
  <c r="E259" i="9"/>
  <c r="B259" i="9"/>
  <c r="D259" i="9"/>
  <c r="C259" i="9"/>
  <c r="H258" i="9" l="1"/>
  <c r="G259" i="9" a="1"/>
  <c r="G259" i="9" s="1"/>
  <c r="F259" i="9" a="1"/>
  <c r="F259" i="9" s="1"/>
  <c r="D260" i="9"/>
  <c r="B260" i="9"/>
  <c r="C260" i="9"/>
  <c r="E260" i="9"/>
  <c r="A260" i="9"/>
  <c r="H259" i="9" l="1"/>
  <c r="G260" i="9" a="1"/>
  <c r="G260" i="9" s="1"/>
  <c r="F260" i="9" a="1"/>
  <c r="F260" i="9" s="1"/>
  <c r="C261" i="9"/>
  <c r="B261" i="9"/>
  <c r="E261" i="9"/>
  <c r="A261" i="9"/>
  <c r="D261" i="9"/>
  <c r="H260" i="9" l="1"/>
  <c r="G261" i="9" a="1"/>
  <c r="G261" i="9" s="1"/>
  <c r="F261" i="9" a="1"/>
  <c r="F261" i="9" s="1"/>
  <c r="B262" i="9"/>
  <c r="C262" i="9"/>
  <c r="A262" i="9"/>
  <c r="D262" i="9"/>
  <c r="E262" i="9"/>
  <c r="H261" i="9" l="1"/>
  <c r="G262" i="9" a="1"/>
  <c r="G262" i="9" s="1"/>
  <c r="F262" i="9" a="1"/>
  <c r="F262" i="9" s="1"/>
  <c r="A263" i="9"/>
  <c r="E263" i="9"/>
  <c r="C263" i="9"/>
  <c r="B263" i="9"/>
  <c r="D263" i="9"/>
  <c r="H262" i="9" l="1"/>
  <c r="G263" i="9" a="1"/>
  <c r="G263" i="9" s="1"/>
  <c r="F263" i="9" a="1"/>
  <c r="F263" i="9" s="1"/>
  <c r="D264" i="9"/>
  <c r="C264" i="9"/>
  <c r="E264" i="9"/>
  <c r="A264" i="9"/>
  <c r="B264" i="9"/>
  <c r="G264" i="9" l="1" a="1"/>
  <c r="G264" i="9" s="1"/>
  <c r="H263" i="9"/>
  <c r="F264" i="9" a="1"/>
  <c r="F264" i="9" s="1"/>
  <c r="C265" i="9"/>
  <c r="D265" i="9"/>
  <c r="A265" i="9"/>
  <c r="B265" i="9"/>
  <c r="E265" i="9"/>
  <c r="H264" i="9" l="1"/>
  <c r="G265" i="9" a="1"/>
  <c r="G265" i="9" s="1"/>
  <c r="F265" i="9" a="1"/>
  <c r="F265" i="9" s="1"/>
  <c r="B266" i="9"/>
  <c r="D266" i="9"/>
  <c r="A266" i="9"/>
  <c r="C266" i="9"/>
  <c r="E266" i="9"/>
  <c r="H265" i="9" l="1"/>
  <c r="G266" i="9" a="1"/>
  <c r="G266" i="9" s="1"/>
  <c r="F266" i="9" a="1"/>
  <c r="F266" i="9" s="1"/>
  <c r="A267" i="9"/>
  <c r="E267" i="9"/>
  <c r="D267" i="9"/>
  <c r="C267" i="9"/>
  <c r="B267" i="9"/>
  <c r="H266" i="9" l="1"/>
  <c r="G267" i="9" a="1"/>
  <c r="G267" i="9" s="1"/>
  <c r="F267" i="9" a="1"/>
  <c r="F267" i="9" s="1"/>
  <c r="D268" i="9"/>
  <c r="E268" i="9"/>
  <c r="A268" i="9"/>
  <c r="B268" i="9"/>
  <c r="C268" i="9"/>
  <c r="H267" i="9" l="1"/>
  <c r="G268" i="9" a="1"/>
  <c r="G268" i="9" s="1"/>
  <c r="F268" i="9" a="1"/>
  <c r="F268" i="9" s="1"/>
  <c r="C269" i="9"/>
  <c r="E269" i="9"/>
  <c r="A269" i="9"/>
  <c r="B269" i="9"/>
  <c r="D269" i="9"/>
  <c r="H268" i="9" l="1"/>
  <c r="G269" i="9" a="1"/>
  <c r="G269" i="9" s="1"/>
  <c r="F269" i="9" a="1"/>
  <c r="F269" i="9" s="1"/>
  <c r="B270" i="9"/>
  <c r="E270" i="9"/>
  <c r="C270" i="9"/>
  <c r="D270" i="9"/>
  <c r="A270" i="9"/>
  <c r="H269" i="9" l="1"/>
  <c r="G270" i="9" a="1"/>
  <c r="G270" i="9" s="1"/>
  <c r="F270" i="9" a="1"/>
  <c r="F270" i="9" s="1"/>
  <c r="A271" i="9"/>
  <c r="E271" i="9"/>
  <c r="D271" i="9"/>
  <c r="B271" i="9"/>
  <c r="C271" i="9"/>
  <c r="H270" i="9" l="1"/>
  <c r="G271" i="9" a="1"/>
  <c r="G271" i="9" s="1"/>
  <c r="F271" i="9" a="1"/>
  <c r="F271" i="9" s="1"/>
  <c r="D272" i="9"/>
  <c r="A272" i="9"/>
  <c r="B272" i="9"/>
  <c r="C272" i="9"/>
  <c r="E272" i="9"/>
  <c r="H271" i="9" l="1"/>
  <c r="G272" i="9" a="1"/>
  <c r="G272" i="9" s="1"/>
  <c r="F272" i="9" a="1"/>
  <c r="F272" i="9" s="1"/>
  <c r="C273" i="9"/>
  <c r="A273" i="9"/>
  <c r="B273" i="9"/>
  <c r="D273" i="9"/>
  <c r="E273" i="9"/>
  <c r="H272" i="9" l="1"/>
  <c r="G273" i="9" a="1"/>
  <c r="G273" i="9" s="1"/>
  <c r="F273" i="9" a="1"/>
  <c r="F273" i="9" s="1"/>
  <c r="B274" i="9"/>
  <c r="A274" i="9"/>
  <c r="D274" i="9"/>
  <c r="E274" i="9"/>
  <c r="C274" i="9"/>
  <c r="H273" i="9" l="1"/>
  <c r="G274" i="9" a="1"/>
  <c r="G274" i="9" s="1"/>
  <c r="F274" i="9" a="1"/>
  <c r="F274" i="9" s="1"/>
  <c r="A275" i="9"/>
  <c r="E275" i="9"/>
  <c r="B275" i="9"/>
  <c r="C275" i="9"/>
  <c r="D275" i="9"/>
  <c r="H274" i="9" l="1"/>
  <c r="G275" i="9" a="1"/>
  <c r="G275" i="9" s="1"/>
  <c r="F275" i="9" a="1"/>
  <c r="F275" i="9" s="1"/>
  <c r="D276" i="9"/>
  <c r="B276" i="9"/>
  <c r="A276" i="9"/>
  <c r="C276" i="9"/>
  <c r="E276" i="9"/>
  <c r="H275" i="9" l="1"/>
  <c r="G276" i="9" a="1"/>
  <c r="G276" i="9" s="1"/>
  <c r="F276" i="9" a="1"/>
  <c r="F276" i="9" s="1"/>
  <c r="C277" i="9"/>
  <c r="B277" i="9"/>
  <c r="D277" i="9"/>
  <c r="E277" i="9"/>
  <c r="A277" i="9"/>
  <c r="H276" i="9" l="1"/>
  <c r="G277" i="9" a="1"/>
  <c r="G277" i="9" s="1"/>
  <c r="F277" i="9" a="1"/>
  <c r="F277" i="9" s="1"/>
  <c r="B278" i="9"/>
  <c r="C278" i="9"/>
  <c r="E278" i="9"/>
  <c r="A278" i="9"/>
  <c r="D278" i="9"/>
  <c r="H277" i="9" l="1"/>
  <c r="G278" i="9" a="1"/>
  <c r="G278" i="9" s="1"/>
  <c r="F278" i="9" a="1"/>
  <c r="F278" i="9" s="1"/>
  <c r="A279" i="9"/>
  <c r="E279" i="9"/>
  <c r="C279" i="9"/>
  <c r="B279" i="9"/>
  <c r="D279" i="9"/>
  <c r="H278" i="9" l="1"/>
  <c r="G279" i="9" a="1"/>
  <c r="G279" i="9" s="1"/>
  <c r="F279" i="9" a="1"/>
  <c r="F279" i="9" s="1"/>
  <c r="D280" i="9"/>
  <c r="C280" i="9"/>
  <c r="B280" i="9"/>
  <c r="E280" i="9"/>
  <c r="A280" i="9"/>
  <c r="H279" i="9" l="1"/>
  <c r="G280" i="9" a="1"/>
  <c r="G280" i="9" s="1"/>
  <c r="F280" i="9" a="1"/>
  <c r="F280" i="9" s="1"/>
  <c r="C281" i="9"/>
  <c r="D281" i="9"/>
  <c r="E281" i="9"/>
  <c r="A281" i="9"/>
  <c r="B281" i="9"/>
  <c r="H280" i="9" l="1"/>
  <c r="G281" i="9" a="1"/>
  <c r="G281" i="9" s="1"/>
  <c r="F281" i="9" a="1"/>
  <c r="F281" i="9" s="1"/>
  <c r="B282" i="9"/>
  <c r="D282" i="9"/>
  <c r="A282" i="9"/>
  <c r="C282" i="9"/>
  <c r="E282" i="9"/>
  <c r="H281" i="9" l="1"/>
  <c r="G282" i="9" a="1"/>
  <c r="G282" i="9" s="1"/>
  <c r="F282" i="9" a="1"/>
  <c r="F282" i="9" s="1"/>
  <c r="A283" i="9"/>
  <c r="E283" i="9"/>
  <c r="D283" i="9"/>
  <c r="B283" i="9"/>
  <c r="C283" i="9"/>
  <c r="H282" i="9" l="1"/>
  <c r="G283" i="9" a="1"/>
  <c r="G283" i="9" s="1"/>
  <c r="F283" i="9" a="1"/>
  <c r="F283" i="9" s="1"/>
  <c r="D284" i="9"/>
  <c r="E284" i="9"/>
  <c r="C284" i="9"/>
  <c r="A284" i="9"/>
  <c r="B284" i="9"/>
  <c r="H283" i="9" l="1"/>
  <c r="G284" i="9" a="1"/>
  <c r="G284" i="9" s="1"/>
  <c r="F284" i="9" a="1"/>
  <c r="F284" i="9" s="1"/>
  <c r="C285" i="9"/>
  <c r="E285" i="9"/>
  <c r="A285" i="9"/>
  <c r="B285" i="9"/>
  <c r="D285" i="9"/>
  <c r="H284" i="9" l="1"/>
  <c r="G285" i="9" a="1"/>
  <c r="G285" i="9" s="1"/>
  <c r="F285" i="9" a="1"/>
  <c r="F285" i="9" s="1"/>
  <c r="B286" i="9"/>
  <c r="E286" i="9"/>
  <c r="A286" i="9"/>
  <c r="C286" i="9"/>
  <c r="D286" i="9"/>
  <c r="H285" i="9" l="1"/>
  <c r="G286" i="9" a="1"/>
  <c r="G286" i="9" s="1"/>
  <c r="F286" i="9" a="1"/>
  <c r="F286" i="9" s="1"/>
  <c r="A287" i="9"/>
  <c r="E287" i="9"/>
  <c r="C287" i="9"/>
  <c r="D287" i="9"/>
  <c r="B287" i="9"/>
  <c r="H286" i="9" l="1"/>
  <c r="G287" i="9" a="1"/>
  <c r="G287" i="9" s="1"/>
  <c r="F287" i="9" a="1"/>
  <c r="F287" i="9" s="1"/>
  <c r="D288" i="9"/>
  <c r="A288" i="9"/>
  <c r="E288" i="9"/>
  <c r="B288" i="9"/>
  <c r="C288" i="9"/>
  <c r="H287" i="9" l="1"/>
  <c r="G288" i="9" a="1"/>
  <c r="G288" i="9" s="1"/>
  <c r="F288" i="9" a="1"/>
  <c r="F288" i="9" s="1"/>
  <c r="C289" i="9"/>
  <c r="A289" i="9"/>
  <c r="B289" i="9"/>
  <c r="D289" i="9"/>
  <c r="E289" i="9"/>
  <c r="H288" i="9" l="1"/>
  <c r="G289" i="9" a="1"/>
  <c r="G289" i="9" s="1"/>
  <c r="F289" i="9" a="1"/>
  <c r="F289" i="9" s="1"/>
  <c r="B290" i="9"/>
  <c r="A290" i="9"/>
  <c r="C290" i="9"/>
  <c r="D290" i="9"/>
  <c r="E290" i="9"/>
  <c r="H289" i="9" l="1"/>
  <c r="G290" i="9" a="1"/>
  <c r="G290" i="9" s="1"/>
  <c r="F290" i="9" a="1"/>
  <c r="F290" i="9" s="1"/>
  <c r="A291" i="9"/>
  <c r="E291" i="9"/>
  <c r="B291" i="9"/>
  <c r="C291" i="9"/>
  <c r="D291" i="9"/>
  <c r="H290" i="9" l="1"/>
  <c r="G291" i="9" a="1"/>
  <c r="G291" i="9" s="1"/>
  <c r="F291" i="9" a="1"/>
  <c r="F291" i="9" s="1"/>
  <c r="D292" i="9"/>
  <c r="B292" i="9"/>
  <c r="C292" i="9"/>
  <c r="E292" i="9"/>
  <c r="A292" i="9"/>
  <c r="H291" i="9" l="1"/>
  <c r="G292" i="9" a="1"/>
  <c r="G292" i="9" s="1"/>
  <c r="F292" i="9" a="1"/>
  <c r="F292" i="9" s="1"/>
  <c r="C293" i="9"/>
  <c r="B293" i="9"/>
  <c r="E293" i="9"/>
  <c r="A293" i="9"/>
  <c r="D293" i="9"/>
  <c r="H292" i="9" l="1"/>
  <c r="G293" i="9" a="1"/>
  <c r="G293" i="9" s="1"/>
  <c r="F293" i="9" a="1"/>
  <c r="F293" i="9" s="1"/>
  <c r="B294" i="9"/>
  <c r="C294" i="9"/>
  <c r="D294" i="9"/>
  <c r="E294" i="9"/>
  <c r="A294" i="9"/>
  <c r="H293" i="9" l="1"/>
  <c r="G294" i="9" a="1"/>
  <c r="G294" i="9" s="1"/>
  <c r="F294" i="9" a="1"/>
  <c r="F294" i="9" s="1"/>
  <c r="A295" i="9"/>
  <c r="E295" i="9"/>
  <c r="C295" i="9"/>
  <c r="B295" i="9"/>
  <c r="D295" i="9"/>
  <c r="H294" i="9" l="1"/>
  <c r="G295" i="9" a="1"/>
  <c r="G295" i="9" s="1"/>
  <c r="F295" i="9" a="1"/>
  <c r="F295" i="9" s="1"/>
  <c r="D296" i="9"/>
  <c r="C296" i="9"/>
  <c r="E296" i="9"/>
  <c r="B296" i="9"/>
  <c r="A296" i="9"/>
  <c r="H295" i="9" l="1"/>
  <c r="G296" i="9" a="1"/>
  <c r="G296" i="9" s="1"/>
  <c r="F296" i="9" a="1"/>
  <c r="F296" i="9" s="1"/>
  <c r="C297" i="9"/>
  <c r="D297" i="9"/>
  <c r="A297" i="9"/>
  <c r="B297" i="9"/>
  <c r="E297" i="9"/>
  <c r="H296" i="9" l="1"/>
  <c r="G297" i="9" a="1"/>
  <c r="G297" i="9" s="1"/>
  <c r="F297" i="9" a="1"/>
  <c r="F297" i="9" s="1"/>
  <c r="B298" i="9"/>
  <c r="D298" i="9"/>
  <c r="A298" i="9"/>
  <c r="C298" i="9"/>
  <c r="E298" i="9"/>
  <c r="H297" i="9" l="1"/>
  <c r="G298" i="9" a="1"/>
  <c r="G298" i="9" s="1"/>
  <c r="F298" i="9" a="1"/>
  <c r="F298" i="9" s="1"/>
  <c r="A299" i="9"/>
  <c r="E299" i="9"/>
  <c r="D299" i="9"/>
  <c r="C299" i="9"/>
  <c r="B299" i="9"/>
  <c r="H298" i="9" l="1"/>
  <c r="G299" i="9" a="1"/>
  <c r="G299" i="9" s="1"/>
  <c r="F299" i="9" a="1"/>
  <c r="F299" i="9" s="1"/>
  <c r="D300" i="9"/>
  <c r="E300" i="9"/>
  <c r="B300" i="9"/>
  <c r="C300" i="9"/>
  <c r="A300" i="9"/>
  <c r="H299" i="9" l="1"/>
  <c r="G300" i="9" a="1"/>
  <c r="G300" i="9" s="1"/>
  <c r="F300" i="9" a="1"/>
  <c r="F300" i="9" s="1"/>
  <c r="C301" i="9"/>
  <c r="E301" i="9"/>
  <c r="A301" i="9"/>
  <c r="B301" i="9"/>
  <c r="D301" i="9"/>
  <c r="H300" i="9" l="1"/>
  <c r="G301" i="9" a="1"/>
  <c r="G301" i="9" s="1"/>
  <c r="F301" i="9" a="1"/>
  <c r="F301" i="9" s="1"/>
  <c r="B302" i="9"/>
  <c r="E302" i="9"/>
  <c r="C302" i="9"/>
  <c r="A302" i="9"/>
  <c r="D302" i="9"/>
  <c r="H301" i="9" l="1"/>
  <c r="G302" i="9" a="1"/>
  <c r="G302" i="9" s="1"/>
  <c r="F302" i="9" a="1"/>
  <c r="F302" i="9" s="1"/>
  <c r="A303" i="9"/>
  <c r="E303" i="9"/>
  <c r="D303" i="9"/>
  <c r="B303" i="9"/>
  <c r="C303" i="9"/>
  <c r="H302" i="9" l="1"/>
  <c r="G303" i="9" a="1"/>
  <c r="G303" i="9" s="1"/>
  <c r="F303" i="9" a="1"/>
  <c r="F303" i="9" s="1"/>
  <c r="D304" i="9"/>
  <c r="A304" i="9"/>
  <c r="B304" i="9"/>
  <c r="C304" i="9"/>
  <c r="E304" i="9"/>
  <c r="H303" i="9" l="1"/>
  <c r="G304" i="9" a="1"/>
  <c r="G304" i="9" s="1"/>
  <c r="F304" i="9" a="1"/>
  <c r="F304" i="9" s="1"/>
  <c r="C305" i="9"/>
  <c r="A305" i="9"/>
  <c r="B305" i="9"/>
  <c r="E305" i="9"/>
  <c r="D305" i="9"/>
  <c r="H304" i="9" l="1"/>
  <c r="G305" i="9" a="1"/>
  <c r="G305" i="9" s="1"/>
  <c r="F305" i="9" a="1"/>
  <c r="F305" i="9" s="1"/>
  <c r="B306" i="9"/>
  <c r="A306" i="9"/>
  <c r="D306" i="9"/>
  <c r="C306" i="9"/>
  <c r="E306" i="9"/>
  <c r="H305" i="9" l="1"/>
  <c r="G306" i="9" a="1"/>
  <c r="G306" i="9" s="1"/>
  <c r="F306" i="9" a="1"/>
  <c r="F306" i="9" s="1"/>
  <c r="A307" i="9"/>
  <c r="E307" i="9"/>
  <c r="B307" i="9"/>
  <c r="D307" i="9"/>
  <c r="C307" i="9"/>
  <c r="H306" i="9" l="1"/>
  <c r="G307" i="9" a="1"/>
  <c r="G307" i="9" s="1"/>
  <c r="F307" i="9" a="1"/>
  <c r="F307" i="9" s="1"/>
  <c r="D308" i="9"/>
  <c r="B308" i="9"/>
  <c r="A308" i="9"/>
  <c r="C308" i="9"/>
  <c r="E308" i="9"/>
  <c r="H307" i="9" l="1"/>
  <c r="G308" i="9" a="1"/>
  <c r="G308" i="9" s="1"/>
  <c r="F308" i="9" a="1"/>
  <c r="F308" i="9" s="1"/>
  <c r="C309" i="9"/>
  <c r="B309" i="9"/>
  <c r="D309" i="9"/>
  <c r="E309" i="9"/>
  <c r="A309" i="9"/>
  <c r="H308" i="9" l="1"/>
  <c r="G309" i="9" a="1"/>
  <c r="G309" i="9" s="1"/>
  <c r="F309" i="9" a="1"/>
  <c r="F309" i="9" s="1"/>
  <c r="B310" i="9"/>
  <c r="C310" i="9"/>
  <c r="E310" i="9"/>
  <c r="A310" i="9"/>
  <c r="D310" i="9"/>
  <c r="H309" i="9" l="1"/>
  <c r="G310" i="9" a="1"/>
  <c r="G310" i="9" s="1"/>
  <c r="F310" i="9" a="1"/>
  <c r="F310" i="9" s="1"/>
  <c r="A311" i="9"/>
  <c r="E311" i="9"/>
  <c r="C311" i="9"/>
  <c r="D311" i="9"/>
  <c r="B311" i="9"/>
  <c r="H310" i="9" l="1"/>
  <c r="G311" i="9" a="1"/>
  <c r="G311" i="9" s="1"/>
  <c r="F311" i="9" a="1"/>
  <c r="F311" i="9" s="1"/>
  <c r="D312" i="9"/>
  <c r="C312" i="9"/>
  <c r="B312" i="9"/>
  <c r="A312" i="9"/>
  <c r="E312" i="9"/>
  <c r="H311" i="9" l="1"/>
  <c r="G312" i="9" a="1"/>
  <c r="G312" i="9" s="1"/>
  <c r="F312" i="9" a="1"/>
  <c r="F312" i="9" s="1"/>
  <c r="C313" i="9"/>
  <c r="D313" i="9"/>
  <c r="E313" i="9"/>
  <c r="B313" i="9"/>
  <c r="A313" i="9"/>
  <c r="H312" i="9" l="1"/>
  <c r="G313" i="9" a="1"/>
  <c r="G313" i="9" s="1"/>
  <c r="F313" i="9" a="1"/>
  <c r="F313" i="9" s="1"/>
  <c r="B314" i="9"/>
  <c r="D314" i="9"/>
  <c r="A314" i="9"/>
  <c r="C314" i="9"/>
  <c r="E314" i="9"/>
  <c r="H313" i="9" l="1"/>
  <c r="G314" i="9" a="1"/>
  <c r="G314" i="9" s="1"/>
  <c r="F314" i="9" a="1"/>
  <c r="F314" i="9" s="1"/>
  <c r="A315" i="9"/>
  <c r="E315" i="9"/>
  <c r="D315" i="9"/>
  <c r="B315" i="9"/>
  <c r="C315" i="9"/>
  <c r="H314" i="9" l="1"/>
  <c r="G315" i="9" a="1"/>
  <c r="G315" i="9" s="1"/>
  <c r="F315" i="9" a="1"/>
  <c r="F315" i="9" s="1"/>
  <c r="D316" i="9"/>
  <c r="E316" i="9"/>
  <c r="C316" i="9"/>
  <c r="A316" i="9"/>
  <c r="B316" i="9"/>
  <c r="H315" i="9" l="1"/>
  <c r="G316" i="9" a="1"/>
  <c r="G316" i="9" s="1"/>
  <c r="F316" i="9" a="1"/>
  <c r="F316" i="9" s="1"/>
  <c r="C317" i="9"/>
  <c r="E317" i="9"/>
  <c r="B317" i="9"/>
  <c r="D317" i="9"/>
  <c r="A317" i="9"/>
  <c r="H316" i="9" l="1"/>
  <c r="G317" i="9" a="1"/>
  <c r="G317" i="9" s="1"/>
  <c r="F317" i="9" a="1"/>
  <c r="F317" i="9" s="1"/>
  <c r="B318" i="9"/>
  <c r="E318" i="9"/>
  <c r="A318" i="9"/>
  <c r="C318" i="9"/>
  <c r="D318" i="9"/>
  <c r="H317" i="9" l="1"/>
  <c r="G318" i="9" a="1"/>
  <c r="G318" i="9" s="1"/>
  <c r="F318" i="9" a="1"/>
  <c r="F318" i="9" s="1"/>
  <c r="A319" i="9"/>
  <c r="E319" i="9"/>
  <c r="C319" i="9"/>
  <c r="B319" i="9"/>
  <c r="D319" i="9"/>
  <c r="H318" i="9" l="1"/>
  <c r="G319" i="9" a="1"/>
  <c r="G319" i="9" s="1"/>
  <c r="F319" i="9" a="1"/>
  <c r="F319" i="9" s="1"/>
  <c r="D320" i="9"/>
  <c r="A320" i="9"/>
  <c r="E320" i="9"/>
  <c r="B320" i="9"/>
  <c r="C320" i="9"/>
  <c r="H319" i="9" l="1"/>
  <c r="G320" i="9" a="1"/>
  <c r="G320" i="9" s="1"/>
  <c r="F320" i="9" a="1"/>
  <c r="F320" i="9" s="1"/>
  <c r="C321" i="9"/>
  <c r="A321" i="9"/>
  <c r="B321" i="9"/>
  <c r="D321" i="9"/>
  <c r="E321" i="9"/>
  <c r="H320" i="9" l="1"/>
  <c r="G321" i="9" a="1"/>
  <c r="G321" i="9" s="1"/>
  <c r="F321" i="9" a="1"/>
  <c r="F321" i="9" s="1"/>
  <c r="B322" i="9"/>
  <c r="A322" i="9"/>
  <c r="C322" i="9"/>
  <c r="E322" i="9"/>
  <c r="D322" i="9"/>
  <c r="H321" i="9" l="1"/>
  <c r="G322" i="9" a="1"/>
  <c r="G322" i="9" s="1"/>
  <c r="F322" i="9" a="1"/>
  <c r="F322" i="9" s="1"/>
  <c r="A323" i="9"/>
  <c r="E323" i="9"/>
  <c r="B323" i="9"/>
  <c r="D323" i="9"/>
  <c r="C323" i="9"/>
  <c r="H322" i="9" l="1"/>
  <c r="G323" i="9" a="1"/>
  <c r="G323" i="9" s="1"/>
  <c r="F323" i="9" a="1"/>
  <c r="F323" i="9" s="1"/>
  <c r="D324" i="9"/>
  <c r="B324" i="9"/>
  <c r="E324" i="9"/>
  <c r="A324" i="9"/>
  <c r="C324" i="9"/>
  <c r="G324" i="9" l="1" a="1"/>
  <c r="G324" i="9" s="1"/>
  <c r="H323" i="9"/>
  <c r="F324" i="9" a="1"/>
  <c r="F324" i="9" s="1"/>
  <c r="C325" i="9"/>
  <c r="B325" i="9"/>
  <c r="A325" i="9"/>
  <c r="D325" i="9"/>
  <c r="E325" i="9"/>
  <c r="H324" i="9" l="1"/>
  <c r="G325" i="9" a="1"/>
  <c r="G325" i="9" s="1"/>
  <c r="F325" i="9" a="1"/>
  <c r="F325" i="9" s="1"/>
  <c r="B326" i="9"/>
  <c r="C326" i="9"/>
  <c r="D326" i="9"/>
  <c r="E326" i="9"/>
  <c r="A326" i="9"/>
  <c r="H325" i="9" l="1"/>
  <c r="G326" i="9" a="1"/>
  <c r="G326" i="9" s="1"/>
  <c r="F326" i="9" a="1"/>
  <c r="F326" i="9" s="1"/>
  <c r="A327" i="9"/>
  <c r="E327" i="9"/>
  <c r="C327" i="9"/>
  <c r="B327" i="9"/>
  <c r="D327" i="9"/>
  <c r="H326" i="9" l="1"/>
  <c r="G327" i="9" a="1"/>
  <c r="G327" i="9" s="1"/>
  <c r="F327" i="9" a="1"/>
  <c r="F327" i="9" s="1"/>
  <c r="D328" i="9"/>
  <c r="C328" i="9"/>
  <c r="A328" i="9"/>
  <c r="E328" i="9"/>
  <c r="B328" i="9"/>
  <c r="H327" i="9" l="1"/>
  <c r="G328" i="9" a="1"/>
  <c r="G328" i="9" s="1"/>
  <c r="F328" i="9" a="1"/>
  <c r="F328" i="9" s="1"/>
  <c r="C329" i="9"/>
  <c r="D329" i="9"/>
  <c r="B329" i="9"/>
  <c r="A329" i="9"/>
  <c r="E329" i="9"/>
  <c r="H328" i="9" l="1"/>
  <c r="G329" i="9" a="1"/>
  <c r="G329" i="9" s="1"/>
  <c r="F329" i="9" a="1"/>
  <c r="F329" i="9" s="1"/>
  <c r="B330" i="9"/>
  <c r="D330" i="9"/>
  <c r="E330" i="9"/>
  <c r="C330" i="9"/>
  <c r="A330" i="9"/>
  <c r="H329" i="9" l="1"/>
  <c r="G330" i="9" a="1"/>
  <c r="G330" i="9" s="1"/>
  <c r="F330" i="9" a="1"/>
  <c r="F330" i="9" s="1"/>
  <c r="A331" i="9"/>
  <c r="E331" i="9"/>
  <c r="D331" i="9"/>
  <c r="B331" i="9"/>
  <c r="C331" i="9"/>
  <c r="H330" i="9" l="1"/>
  <c r="G331" i="9" a="1"/>
  <c r="G331" i="9" s="1"/>
  <c r="F331" i="9" a="1"/>
  <c r="F331" i="9" s="1"/>
  <c r="D332" i="9"/>
  <c r="E332" i="9"/>
  <c r="B332" i="9"/>
  <c r="C332" i="9"/>
  <c r="A332" i="9"/>
  <c r="H331" i="9" l="1"/>
  <c r="G332" i="9" a="1"/>
  <c r="G332" i="9" s="1"/>
  <c r="F332" i="9" a="1"/>
  <c r="F332" i="9" s="1"/>
  <c r="C333" i="9"/>
  <c r="E333" i="9"/>
  <c r="D333" i="9"/>
  <c r="A333" i="9"/>
  <c r="B333" i="9"/>
  <c r="G333" i="9" l="1" a="1"/>
  <c r="G333" i="9" s="1"/>
  <c r="H332" i="9"/>
  <c r="F333" i="9" a="1"/>
  <c r="F333" i="9" s="1"/>
  <c r="B334" i="9"/>
  <c r="E334" i="9"/>
  <c r="C334" i="9"/>
  <c r="D334" i="9"/>
  <c r="A334" i="9"/>
  <c r="H333" i="9" l="1"/>
  <c r="G334" i="9" a="1"/>
  <c r="G334" i="9" s="1"/>
  <c r="F334" i="9" a="1"/>
  <c r="F334" i="9" s="1"/>
  <c r="A335" i="9"/>
  <c r="E335" i="9"/>
  <c r="B335" i="9"/>
  <c r="C335" i="9"/>
  <c r="D335" i="9"/>
  <c r="H334" i="9" l="1"/>
  <c r="G335" i="9" a="1"/>
  <c r="G335" i="9" s="1"/>
  <c r="F335" i="9" a="1"/>
  <c r="F335" i="9" s="1"/>
  <c r="D336" i="9"/>
  <c r="A336" i="9"/>
  <c r="C336" i="9"/>
  <c r="B336" i="9"/>
  <c r="E336" i="9"/>
  <c r="H335" i="9" l="1"/>
  <c r="G336" i="9" a="1"/>
  <c r="G336" i="9" s="1"/>
  <c r="F336" i="9" a="1"/>
  <c r="F336" i="9" s="1"/>
  <c r="C337" i="9"/>
  <c r="A337" i="9"/>
  <c r="E337" i="9"/>
  <c r="B337" i="9"/>
  <c r="D337" i="9"/>
  <c r="H336" i="9" l="1"/>
  <c r="G337" i="9" a="1"/>
  <c r="G337" i="9" s="1"/>
  <c r="F337" i="9" a="1"/>
  <c r="F337" i="9" s="1"/>
  <c r="B338" i="9"/>
  <c r="A338" i="9"/>
  <c r="C338" i="9"/>
  <c r="D338" i="9"/>
  <c r="E338" i="9"/>
  <c r="H337" i="9" l="1"/>
  <c r="G338" i="9" a="1"/>
  <c r="G338" i="9" s="1"/>
  <c r="F338" i="9" a="1"/>
  <c r="F338" i="9" s="1"/>
  <c r="A339" i="9"/>
  <c r="E339" i="9"/>
  <c r="B339" i="9"/>
  <c r="C339" i="9"/>
  <c r="D339" i="9"/>
  <c r="H338" i="9" l="1"/>
  <c r="G339" i="9" a="1"/>
  <c r="G339" i="9" s="1"/>
  <c r="F339" i="9" a="1"/>
  <c r="F339" i="9" s="1"/>
  <c r="D340" i="9"/>
  <c r="B340" i="9"/>
  <c r="E340" i="9"/>
  <c r="A340" i="9"/>
  <c r="C340" i="9"/>
  <c r="H339" i="9" l="1"/>
  <c r="G340" i="9" a="1"/>
  <c r="G340" i="9" s="1"/>
  <c r="F340" i="9" a="1"/>
  <c r="F340" i="9" s="1"/>
  <c r="C341" i="9"/>
  <c r="B341" i="9"/>
  <c r="E341" i="9"/>
  <c r="A341" i="9"/>
  <c r="D341" i="9"/>
  <c r="H340" i="9" l="1"/>
  <c r="G341" i="9" a="1"/>
  <c r="G341" i="9" s="1"/>
  <c r="F341" i="9" a="1"/>
  <c r="F341" i="9" s="1"/>
  <c r="B342" i="9"/>
  <c r="C342" i="9"/>
  <c r="A342" i="9"/>
  <c r="D342" i="9"/>
  <c r="E342" i="9"/>
  <c r="G342" i="9" l="1" a="1"/>
  <c r="G342" i="9" s="1"/>
  <c r="H341" i="9"/>
  <c r="F342" i="9" a="1"/>
  <c r="F342" i="9" s="1"/>
  <c r="A343" i="9"/>
  <c r="E343" i="9"/>
  <c r="C343" i="9"/>
  <c r="D343" i="9"/>
  <c r="B343" i="9"/>
  <c r="H342" i="9" l="1"/>
  <c r="G343" i="9" a="1"/>
  <c r="G343" i="9" s="1"/>
  <c r="F343" i="9" a="1"/>
  <c r="F343" i="9" s="1"/>
  <c r="D344" i="9"/>
  <c r="C344" i="9"/>
  <c r="A344" i="9"/>
  <c r="B344" i="9"/>
  <c r="E344" i="9"/>
  <c r="H343" i="9" l="1"/>
  <c r="G344" i="9" a="1"/>
  <c r="G344" i="9" s="1"/>
  <c r="F344" i="9" a="1"/>
  <c r="F344" i="9" s="1"/>
  <c r="C345" i="9"/>
  <c r="D345" i="9"/>
  <c r="A345" i="9"/>
  <c r="E345" i="9"/>
  <c r="B345" i="9"/>
  <c r="H344" i="9" l="1"/>
  <c r="G345" i="9" a="1"/>
  <c r="G345" i="9" s="1"/>
  <c r="F345" i="9" a="1"/>
  <c r="F345" i="9" s="1"/>
  <c r="B346" i="9"/>
  <c r="D346" i="9"/>
  <c r="C346" i="9"/>
  <c r="A346" i="9"/>
  <c r="E346" i="9"/>
  <c r="H345" i="9" l="1"/>
  <c r="G346" i="9" a="1"/>
  <c r="G346" i="9" s="1"/>
  <c r="F346" i="9" a="1"/>
  <c r="F346" i="9" s="1"/>
  <c r="A347" i="9"/>
  <c r="E347" i="9"/>
  <c r="D347" i="9"/>
  <c r="C347" i="9"/>
  <c r="B347" i="9"/>
  <c r="H346" i="9" l="1"/>
  <c r="G347" i="9" a="1"/>
  <c r="G347" i="9" s="1"/>
  <c r="F347" i="9" a="1"/>
  <c r="F347" i="9" s="1"/>
  <c r="D348" i="9"/>
  <c r="E348" i="9"/>
  <c r="A348" i="9"/>
  <c r="B348" i="9"/>
  <c r="C348" i="9"/>
  <c r="H347" i="9" l="1"/>
  <c r="G348" i="9" a="1"/>
  <c r="G348" i="9" s="1"/>
  <c r="F348" i="9" a="1"/>
  <c r="F348" i="9" s="1"/>
  <c r="C349" i="9"/>
  <c r="E349" i="9"/>
  <c r="B349" i="9"/>
  <c r="D349" i="9"/>
  <c r="A349" i="9"/>
  <c r="H348" i="9" l="1"/>
  <c r="G349" i="9" a="1"/>
  <c r="G349" i="9" s="1"/>
  <c r="F349" i="9" a="1"/>
  <c r="F349" i="9" s="1"/>
  <c r="B350" i="9"/>
  <c r="E350" i="9"/>
  <c r="D350" i="9"/>
  <c r="A350" i="9"/>
  <c r="C350" i="9"/>
  <c r="H349" i="9" l="1"/>
  <c r="G350" i="9" a="1"/>
  <c r="G350" i="9" s="1"/>
  <c r="F350" i="9" a="1"/>
  <c r="F350" i="9" s="1"/>
  <c r="A351" i="9"/>
  <c r="E351" i="9"/>
  <c r="C351" i="9"/>
  <c r="D351" i="9"/>
  <c r="B351" i="9"/>
  <c r="H350" i="9" l="1"/>
  <c r="G351" i="9" a="1"/>
  <c r="G351" i="9" s="1"/>
  <c r="F351" i="9" a="1"/>
  <c r="F351" i="9" s="1"/>
  <c r="D352" i="9"/>
  <c r="A352" i="9"/>
  <c r="B352" i="9"/>
  <c r="C352" i="9"/>
  <c r="E352" i="9"/>
  <c r="H351" i="9" l="1"/>
  <c r="G352" i="9" a="1"/>
  <c r="G352" i="9" s="1"/>
  <c r="F352" i="9" a="1"/>
  <c r="F352" i="9" s="1"/>
  <c r="C353" i="9"/>
  <c r="A353" i="9"/>
  <c r="D353" i="9"/>
  <c r="B353" i="9"/>
  <c r="E353" i="9"/>
  <c r="H352" i="9" l="1"/>
  <c r="G353" i="9" a="1"/>
  <c r="G353" i="9" s="1"/>
  <c r="F353" i="9" a="1"/>
  <c r="F353" i="9" s="1"/>
  <c r="B354" i="9"/>
  <c r="A354" i="9"/>
  <c r="E354" i="9"/>
  <c r="C354" i="9"/>
  <c r="D354" i="9"/>
  <c r="H353" i="9" l="1"/>
  <c r="G354" i="9" a="1"/>
  <c r="G354" i="9" s="1"/>
  <c r="F354" i="9" a="1"/>
  <c r="F354" i="9" s="1"/>
  <c r="A355" i="9"/>
  <c r="E355" i="9"/>
  <c r="B355" i="9"/>
  <c r="C355" i="9"/>
  <c r="D355" i="9"/>
  <c r="H354" i="9" l="1"/>
  <c r="G355" i="9" a="1"/>
  <c r="G355" i="9" s="1"/>
  <c r="F355" i="9" a="1"/>
  <c r="F355" i="9" s="1"/>
  <c r="D356" i="9"/>
  <c r="B356" i="9"/>
  <c r="C356" i="9"/>
  <c r="A356" i="9"/>
  <c r="E356" i="9"/>
  <c r="H355" i="9" l="1"/>
  <c r="G356" i="9" a="1"/>
  <c r="G356" i="9" s="1"/>
  <c r="F356" i="9" a="1"/>
  <c r="F356" i="9" s="1"/>
  <c r="C357" i="9"/>
  <c r="B357" i="9"/>
  <c r="E357" i="9"/>
  <c r="A357" i="9"/>
  <c r="D357" i="9"/>
  <c r="H356" i="9" l="1"/>
  <c r="G357" i="9" a="1"/>
  <c r="G357" i="9" s="1"/>
  <c r="F357" i="9" a="1"/>
  <c r="F357" i="9" s="1"/>
  <c r="B358" i="9"/>
  <c r="C358" i="9"/>
  <c r="E358" i="9"/>
  <c r="A358" i="9"/>
  <c r="D358" i="9"/>
  <c r="H357" i="9" l="1"/>
  <c r="G358" i="9" a="1"/>
  <c r="G358" i="9" s="1"/>
  <c r="F358" i="9" a="1"/>
  <c r="F358" i="9" s="1"/>
  <c r="A359" i="9"/>
  <c r="E359" i="9"/>
  <c r="C359" i="9"/>
  <c r="B359" i="9"/>
  <c r="D359" i="9"/>
  <c r="H358" i="9" l="1"/>
  <c r="G359" i="9" a="1"/>
  <c r="G359" i="9" s="1"/>
  <c r="F359" i="9" a="1"/>
  <c r="F359" i="9" s="1"/>
  <c r="D360" i="9"/>
  <c r="C360" i="9"/>
  <c r="E360" i="9"/>
  <c r="A360" i="9"/>
  <c r="B360" i="9"/>
  <c r="H359" i="9" l="1"/>
  <c r="G360" i="9" a="1"/>
  <c r="G360" i="9" s="1"/>
  <c r="F360" i="9" a="1"/>
  <c r="F360" i="9" s="1"/>
  <c r="C361" i="9"/>
  <c r="D361" i="9"/>
  <c r="A361" i="9"/>
  <c r="B361" i="9"/>
  <c r="E361" i="9"/>
  <c r="H360" i="9" l="1"/>
  <c r="G361" i="9" a="1"/>
  <c r="G361" i="9" s="1"/>
  <c r="F361" i="9" a="1"/>
  <c r="F361" i="9" s="1"/>
  <c r="B362" i="9"/>
  <c r="D362" i="9"/>
  <c r="A362" i="9"/>
  <c r="E362" i="9"/>
  <c r="C362" i="9"/>
  <c r="H361" i="9" l="1"/>
  <c r="G362" i="9" a="1"/>
  <c r="G362" i="9" s="1"/>
  <c r="F362" i="9" a="1"/>
  <c r="F362" i="9" s="1"/>
  <c r="A363" i="9"/>
  <c r="E363" i="9"/>
  <c r="D363" i="9"/>
  <c r="C363" i="9"/>
  <c r="B363" i="9"/>
  <c r="H362" i="9" l="1"/>
  <c r="G363" i="9" a="1"/>
  <c r="G363" i="9" s="1"/>
  <c r="F363" i="9" a="1"/>
  <c r="F363" i="9" s="1"/>
  <c r="D364" i="9"/>
  <c r="E364" i="9"/>
  <c r="C364" i="9"/>
  <c r="A364" i="9"/>
  <c r="B364" i="9"/>
  <c r="H363" i="9" l="1"/>
  <c r="G364" i="9" a="1"/>
  <c r="G364" i="9" s="1"/>
  <c r="F364" i="9" a="1"/>
  <c r="F364" i="9" s="1"/>
  <c r="C365" i="9"/>
  <c r="E365" i="9"/>
  <c r="A365" i="9"/>
  <c r="B365" i="9"/>
  <c r="D365" i="9"/>
  <c r="H364" i="9" l="1"/>
  <c r="G365" i="9" a="1"/>
  <c r="G365" i="9" s="1"/>
  <c r="F365" i="9" a="1"/>
  <c r="F365" i="9" s="1"/>
  <c r="B366" i="9"/>
  <c r="E366" i="9"/>
  <c r="C366" i="9"/>
  <c r="D366" i="9"/>
  <c r="A366" i="9"/>
  <c r="H365" i="9" l="1"/>
  <c r="G366" i="9" a="1"/>
  <c r="G366" i="9" s="1"/>
  <c r="F366" i="9" a="1"/>
  <c r="F366" i="9" s="1"/>
  <c r="A367" i="9"/>
  <c r="E367" i="9"/>
  <c r="D367" i="9"/>
  <c r="B367" i="9"/>
  <c r="C367" i="9"/>
  <c r="H366" i="9" l="1"/>
  <c r="G367" i="9" a="1"/>
  <c r="G367" i="9" s="1"/>
  <c r="F367" i="9" a="1"/>
  <c r="F367" i="9" s="1"/>
  <c r="D368" i="9"/>
  <c r="A368" i="9"/>
  <c r="C368" i="9"/>
  <c r="E368" i="9"/>
  <c r="B368" i="9"/>
  <c r="H367" i="9" l="1"/>
  <c r="G368" i="9" a="1"/>
  <c r="G368" i="9" s="1"/>
  <c r="F368" i="9" a="1"/>
  <c r="F368" i="9" s="1"/>
  <c r="C369" i="9"/>
  <c r="A369" i="9"/>
  <c r="B369" i="9"/>
  <c r="D369" i="9"/>
  <c r="E369" i="9"/>
  <c r="H368" i="9" l="1"/>
  <c r="G369" i="9" a="1"/>
  <c r="G369" i="9" s="1"/>
  <c r="F369" i="9" a="1"/>
  <c r="F369" i="9" s="1"/>
  <c r="B370" i="9"/>
  <c r="A370" i="9"/>
  <c r="D370" i="9"/>
  <c r="C370" i="9"/>
  <c r="E370" i="9"/>
  <c r="H369" i="9" l="1"/>
  <c r="G370" i="9" a="1"/>
  <c r="G370" i="9" s="1"/>
  <c r="F370" i="9" a="1"/>
  <c r="F370" i="9" s="1"/>
  <c r="A371" i="9"/>
  <c r="E371" i="9"/>
  <c r="B371" i="9"/>
  <c r="C371" i="9"/>
  <c r="D371" i="9"/>
  <c r="H370" i="9" l="1"/>
  <c r="G371" i="9" a="1"/>
  <c r="G371" i="9" s="1"/>
  <c r="F371" i="9" a="1"/>
  <c r="F371" i="9" s="1"/>
  <c r="D372" i="9"/>
  <c r="B372" i="9"/>
  <c r="A372" i="9"/>
  <c r="C372" i="9"/>
  <c r="E372" i="9"/>
  <c r="H371" i="9" l="1"/>
  <c r="G372" i="9" a="1"/>
  <c r="G372" i="9" s="1"/>
  <c r="F372" i="9" a="1"/>
  <c r="F372" i="9" s="1"/>
  <c r="C373" i="9"/>
  <c r="B373" i="9"/>
  <c r="D373" i="9"/>
  <c r="A373" i="9"/>
  <c r="E373" i="9"/>
  <c r="H372" i="9" l="1"/>
  <c r="G373" i="9" a="1"/>
  <c r="G373" i="9" s="1"/>
  <c r="F373" i="9" a="1"/>
  <c r="F373" i="9" s="1"/>
  <c r="B374" i="9"/>
  <c r="C374" i="9"/>
  <c r="E374" i="9"/>
  <c r="A374" i="9"/>
  <c r="D374" i="9"/>
  <c r="H373" i="9" l="1"/>
  <c r="G374" i="9" a="1"/>
  <c r="G374" i="9" s="1"/>
  <c r="F374" i="9" a="1"/>
  <c r="F374" i="9" s="1"/>
  <c r="A375" i="9"/>
  <c r="E375" i="9"/>
  <c r="C375" i="9"/>
  <c r="B375" i="9"/>
  <c r="D375" i="9"/>
  <c r="H374" i="9" l="1"/>
  <c r="G375" i="9" a="1"/>
  <c r="G375" i="9" s="1"/>
  <c r="F375" i="9" a="1"/>
  <c r="F375" i="9" s="1"/>
  <c r="D376" i="9"/>
  <c r="C376" i="9"/>
  <c r="B376" i="9"/>
  <c r="A376" i="9"/>
  <c r="E376" i="9"/>
  <c r="H375" i="9" l="1"/>
  <c r="F376" i="9" a="1"/>
  <c r="F376" i="9" s="1"/>
  <c r="G376" i="9" a="1"/>
  <c r="G376" i="9" s="1"/>
  <c r="C377" i="9"/>
  <c r="D377" i="9"/>
  <c r="E377" i="9"/>
  <c r="A377" i="9"/>
  <c r="B377" i="9"/>
  <c r="H376" i="9" l="1"/>
  <c r="G377" i="9" a="1"/>
  <c r="G377" i="9" s="1"/>
  <c r="F377" i="9" a="1"/>
  <c r="F377" i="9" s="1"/>
  <c r="B378" i="9"/>
  <c r="D378" i="9"/>
  <c r="A378" i="9"/>
  <c r="C378" i="9"/>
  <c r="E378" i="9"/>
  <c r="H377" i="9" l="1"/>
  <c r="G378" i="9" a="1"/>
  <c r="G378" i="9" s="1"/>
  <c r="F378" i="9" a="1"/>
  <c r="F378" i="9" s="1"/>
  <c r="C379" i="9"/>
  <c r="A379" i="9"/>
  <c r="D379" i="9"/>
  <c r="E379" i="9"/>
  <c r="B379" i="9"/>
  <c r="H378" i="9" l="1"/>
  <c r="G379" i="9" a="1"/>
  <c r="G379" i="9" s="1"/>
  <c r="F379" i="9" a="1"/>
  <c r="F379" i="9" s="1"/>
  <c r="B380" i="9"/>
  <c r="A380" i="9"/>
  <c r="E380" i="9"/>
  <c r="C380" i="9"/>
  <c r="D380" i="9"/>
  <c r="H379" i="9" l="1"/>
  <c r="G380" i="9" a="1"/>
  <c r="G380" i="9" s="1"/>
  <c r="F380" i="9" a="1"/>
  <c r="F380" i="9" s="1"/>
  <c r="A381" i="9"/>
  <c r="E381" i="9"/>
  <c r="B381" i="9"/>
  <c r="C381" i="9"/>
  <c r="D381" i="9"/>
  <c r="H380" i="9" l="1"/>
  <c r="G381" i="9" a="1"/>
  <c r="G381" i="9" s="1"/>
  <c r="F381" i="9" a="1"/>
  <c r="F381" i="9" s="1"/>
  <c r="D382" i="9"/>
  <c r="B382" i="9"/>
  <c r="C382" i="9"/>
  <c r="E382" i="9"/>
  <c r="A382" i="9"/>
  <c r="H381" i="9" l="1"/>
  <c r="G382" i="9" a="1"/>
  <c r="G382" i="9" s="1"/>
  <c r="F382" i="9" a="1"/>
  <c r="F382" i="9" s="1"/>
  <c r="C383" i="9"/>
  <c r="B383" i="9"/>
  <c r="E383" i="9"/>
  <c r="A383" i="9"/>
  <c r="D383" i="9"/>
  <c r="H382" i="9" l="1"/>
  <c r="G383" i="9" a="1"/>
  <c r="G383" i="9" s="1"/>
  <c r="F383" i="9" a="1"/>
  <c r="F383" i="9" s="1"/>
  <c r="B384" i="9"/>
  <c r="C384" i="9"/>
  <c r="A384" i="9"/>
  <c r="D384" i="9"/>
  <c r="E384" i="9"/>
  <c r="G384" i="9" l="1" a="1"/>
  <c r="G384" i="9" s="1"/>
  <c r="H383" i="9"/>
  <c r="F384" i="9" a="1"/>
  <c r="F384" i="9" s="1"/>
  <c r="A385" i="9"/>
  <c r="E385" i="9"/>
  <c r="C385" i="9"/>
  <c r="B385" i="9"/>
  <c r="D385" i="9"/>
  <c r="H384" i="9" l="1"/>
  <c r="G385" i="9" a="1"/>
  <c r="G385" i="9" s="1"/>
  <c r="F385" i="9" a="1"/>
  <c r="F385" i="9" s="1"/>
  <c r="D386" i="9"/>
  <c r="C386" i="9"/>
  <c r="E386" i="9"/>
  <c r="A386" i="9"/>
  <c r="B386" i="9"/>
  <c r="H385" i="9" l="1"/>
  <c r="G386" i="9" a="1"/>
  <c r="G386" i="9" s="1"/>
  <c r="F386" i="9" a="1"/>
  <c r="F386" i="9" s="1"/>
  <c r="C387" i="9"/>
  <c r="D387" i="9"/>
  <c r="A387" i="9"/>
  <c r="B387" i="9"/>
  <c r="E387" i="9"/>
  <c r="H386" i="9" l="1"/>
  <c r="G387" i="9" a="1"/>
  <c r="G387" i="9" s="1"/>
  <c r="F387" i="9" a="1"/>
  <c r="F387" i="9" s="1"/>
  <c r="B388" i="9"/>
  <c r="D388" i="9"/>
  <c r="A388" i="9"/>
  <c r="C388" i="9"/>
  <c r="E388" i="9"/>
  <c r="H387" i="9" l="1"/>
  <c r="G388" i="9" a="1"/>
  <c r="G388" i="9" s="1"/>
  <c r="F388" i="9" a="1"/>
  <c r="F388" i="9" s="1"/>
  <c r="A389" i="9"/>
  <c r="E389" i="9"/>
  <c r="D389" i="9"/>
  <c r="C389" i="9"/>
  <c r="B389" i="9"/>
  <c r="H388" i="9" l="1"/>
  <c r="G389" i="9" a="1"/>
  <c r="G389" i="9" s="1"/>
  <c r="F389" i="9" a="1"/>
  <c r="F389" i="9" s="1"/>
  <c r="D390" i="9"/>
  <c r="E390" i="9"/>
  <c r="A390" i="9"/>
  <c r="B390" i="9"/>
  <c r="C390" i="9"/>
  <c r="H389" i="9" l="1"/>
  <c r="G390" i="9" a="1"/>
  <c r="G390" i="9" s="1"/>
  <c r="F390" i="9" a="1"/>
  <c r="F390" i="9" s="1"/>
  <c r="C391" i="9"/>
  <c r="E391" i="9"/>
  <c r="A391" i="9"/>
  <c r="B391" i="9"/>
  <c r="D391" i="9"/>
  <c r="H390" i="9" l="1"/>
  <c r="G391" i="9" a="1"/>
  <c r="G391" i="9" s="1"/>
  <c r="F391" i="9" a="1"/>
  <c r="F391" i="9" s="1"/>
  <c r="B392" i="9"/>
  <c r="E392" i="9"/>
  <c r="C392" i="9"/>
  <c r="D392" i="9"/>
  <c r="A392" i="9"/>
  <c r="H391" i="9" l="1"/>
  <c r="G392" i="9" a="1"/>
  <c r="G392" i="9" s="1"/>
  <c r="F392" i="9" a="1"/>
  <c r="F392" i="9" s="1"/>
  <c r="A393" i="9"/>
  <c r="E393" i="9"/>
  <c r="D393" i="9"/>
  <c r="B393" i="9"/>
  <c r="C393" i="9"/>
  <c r="H392" i="9" l="1"/>
  <c r="G393" i="9" a="1"/>
  <c r="G393" i="9" s="1"/>
  <c r="F393" i="9" a="1"/>
  <c r="F393" i="9" s="1"/>
  <c r="D394" i="9"/>
  <c r="A394" i="9"/>
  <c r="B394" i="9"/>
  <c r="C394" i="9"/>
  <c r="E394" i="9"/>
  <c r="H393" i="9" l="1"/>
  <c r="G394" i="9" a="1"/>
  <c r="G394" i="9" s="1"/>
  <c r="F394" i="9" a="1"/>
  <c r="F394" i="9" s="1"/>
  <c r="C395" i="9"/>
  <c r="A395" i="9"/>
  <c r="B395" i="9"/>
  <c r="D395" i="9"/>
  <c r="E395" i="9"/>
  <c r="H394" i="9" l="1"/>
  <c r="G395" i="9" a="1"/>
  <c r="G395" i="9" s="1"/>
  <c r="F395" i="9" a="1"/>
  <c r="F395" i="9" s="1"/>
  <c r="B396" i="9"/>
  <c r="A396" i="9"/>
  <c r="D396" i="9"/>
  <c r="E396" i="9"/>
  <c r="C396" i="9"/>
  <c r="H395" i="9" l="1"/>
  <c r="G396" i="9" a="1"/>
  <c r="G396" i="9" s="1"/>
  <c r="F396" i="9" a="1"/>
  <c r="F396" i="9" s="1"/>
  <c r="A397" i="9"/>
  <c r="E397" i="9"/>
  <c r="B397" i="9"/>
  <c r="C397" i="9"/>
  <c r="D397" i="9"/>
  <c r="H396" i="9" l="1"/>
  <c r="G397" i="9" a="1"/>
  <c r="G397" i="9" s="1"/>
  <c r="F397" i="9" a="1"/>
  <c r="F397" i="9" s="1"/>
  <c r="D398" i="9"/>
  <c r="B398" i="9"/>
  <c r="A398" i="9"/>
  <c r="C398" i="9"/>
  <c r="E398" i="9"/>
  <c r="H397" i="9" l="1"/>
  <c r="G398" i="9" a="1"/>
  <c r="G398" i="9" s="1"/>
  <c r="F398" i="9" a="1"/>
  <c r="F398" i="9" s="1"/>
  <c r="C399" i="9"/>
  <c r="B399" i="9"/>
  <c r="D399" i="9"/>
  <c r="E399" i="9"/>
  <c r="A399" i="9"/>
  <c r="H398" i="9" l="1"/>
  <c r="G399" i="9" a="1"/>
  <c r="G399" i="9" s="1"/>
  <c r="F399" i="9" a="1"/>
  <c r="F399" i="9" s="1"/>
  <c r="B400" i="9"/>
  <c r="C400" i="9"/>
  <c r="E400" i="9"/>
  <c r="A400" i="9"/>
  <c r="D400" i="9"/>
  <c r="H399" i="9" l="1"/>
  <c r="G400" i="9" a="1"/>
  <c r="G400" i="9" s="1"/>
  <c r="F400" i="9" a="1"/>
  <c r="F400" i="9" s="1"/>
  <c r="A401" i="9"/>
  <c r="E401" i="9"/>
  <c r="C401" i="9"/>
  <c r="B401" i="9"/>
  <c r="D401" i="9"/>
  <c r="H400" i="9" l="1"/>
  <c r="G401" i="9" a="1"/>
  <c r="G401" i="9" s="1"/>
  <c r="F401" i="9" a="1"/>
  <c r="F401" i="9" s="1"/>
  <c r="D402" i="9"/>
  <c r="C402" i="9"/>
  <c r="B402" i="9"/>
  <c r="E402" i="9"/>
  <c r="A402" i="9"/>
  <c r="H401" i="9" l="1"/>
  <c r="G402" i="9" a="1"/>
  <c r="G402" i="9" s="1"/>
  <c r="F402" i="9" a="1"/>
  <c r="F402" i="9" s="1"/>
  <c r="C403" i="9"/>
  <c r="D403" i="9"/>
  <c r="E403" i="9"/>
  <c r="A403" i="9"/>
  <c r="B403" i="9"/>
  <c r="H402" i="9" l="1"/>
  <c r="G403" i="9" a="1"/>
  <c r="G403" i="9" s="1"/>
  <c r="F403" i="9" a="1"/>
  <c r="F403" i="9" s="1"/>
  <c r="B404" i="9"/>
  <c r="D404" i="9"/>
  <c r="A404" i="9"/>
  <c r="C404" i="9"/>
  <c r="E404" i="9"/>
  <c r="H403" i="9" l="1"/>
  <c r="G404" i="9" a="1"/>
  <c r="G404" i="9" s="1"/>
  <c r="F404" i="9" a="1"/>
  <c r="F404" i="9" s="1"/>
  <c r="A405" i="9"/>
  <c r="E405" i="9"/>
  <c r="D405" i="9"/>
  <c r="B405" i="9"/>
  <c r="C405" i="9"/>
  <c r="H404" i="9" l="1"/>
  <c r="G405" i="9" a="1"/>
  <c r="G405" i="9" s="1"/>
  <c r="F405" i="9" a="1"/>
  <c r="F405" i="9" s="1"/>
  <c r="D406" i="9"/>
  <c r="E406" i="9"/>
  <c r="C406" i="9"/>
  <c r="A406" i="9"/>
  <c r="B406" i="9"/>
  <c r="H405" i="9" l="1"/>
  <c r="G406" i="9" a="1"/>
  <c r="G406" i="9" s="1"/>
  <c r="F406" i="9" a="1"/>
  <c r="F406" i="9" s="1"/>
  <c r="C407" i="9"/>
  <c r="E407" i="9"/>
  <c r="A407" i="9"/>
  <c r="B407" i="9"/>
  <c r="D407" i="9"/>
  <c r="H406" i="9" l="1"/>
  <c r="G407" i="9" a="1"/>
  <c r="G407" i="9" s="1"/>
  <c r="F407" i="9" a="1"/>
  <c r="F407" i="9" s="1"/>
  <c r="B408" i="9"/>
  <c r="E408" i="9"/>
  <c r="A408" i="9"/>
  <c r="C408" i="9"/>
  <c r="D408" i="9"/>
  <c r="H407" i="9" l="1"/>
  <c r="G408" i="9" a="1"/>
  <c r="G408" i="9" s="1"/>
  <c r="F408" i="9" a="1"/>
  <c r="F408" i="9" s="1"/>
  <c r="A409" i="9"/>
  <c r="E409" i="9"/>
  <c r="C409" i="9"/>
  <c r="D409" i="9"/>
  <c r="B409" i="9"/>
  <c r="H408" i="9" l="1"/>
  <c r="G409" i="9" a="1"/>
  <c r="G409" i="9" s="1"/>
  <c r="F409" i="9" a="1"/>
  <c r="F409" i="9" s="1"/>
  <c r="D410" i="9"/>
  <c r="A410" i="9"/>
  <c r="E410" i="9"/>
  <c r="B410" i="9"/>
  <c r="C410" i="9"/>
  <c r="H409" i="9" l="1"/>
  <c r="G410" i="9" a="1"/>
  <c r="G410" i="9" s="1"/>
  <c r="F410" i="9" a="1"/>
  <c r="F410" i="9" s="1"/>
  <c r="C411" i="9"/>
  <c r="A411" i="9"/>
  <c r="B411" i="9"/>
  <c r="D411" i="9"/>
  <c r="E411" i="9"/>
  <c r="H410" i="9" l="1"/>
  <c r="G411" i="9" a="1"/>
  <c r="G411" i="9" s="1"/>
  <c r="F411" i="9" a="1"/>
  <c r="F411" i="9" s="1"/>
  <c r="B412" i="9"/>
  <c r="A412" i="9"/>
  <c r="C412" i="9"/>
  <c r="D412" i="9"/>
  <c r="E412" i="9"/>
  <c r="H411" i="9" l="1"/>
  <c r="G412" i="9" a="1"/>
  <c r="G412" i="9" s="1"/>
  <c r="F412" i="9" a="1"/>
  <c r="F412" i="9" s="1"/>
  <c r="A413" i="9"/>
  <c r="E413" i="9"/>
  <c r="B413" i="9"/>
  <c r="D413" i="9"/>
  <c r="C413" i="9"/>
  <c r="H412" i="9" l="1"/>
  <c r="G413" i="9" a="1"/>
  <c r="G413" i="9" s="1"/>
  <c r="F413" i="9" a="1"/>
  <c r="F413" i="9" s="1"/>
  <c r="D414" i="9"/>
  <c r="B414" i="9"/>
  <c r="A414" i="9"/>
  <c r="C414" i="9"/>
  <c r="E414" i="9"/>
  <c r="H413" i="9" l="1"/>
  <c r="G414" i="9" a="1"/>
  <c r="G414" i="9" s="1"/>
  <c r="F414" i="9" a="1"/>
  <c r="F414" i="9" s="1"/>
  <c r="C415" i="9"/>
  <c r="B415" i="9"/>
  <c r="A415" i="9"/>
  <c r="D415" i="9"/>
  <c r="E415" i="9"/>
  <c r="H414" i="9" l="1"/>
  <c r="G415" i="9" a="1"/>
  <c r="G415" i="9" s="1"/>
  <c r="F415" i="9" a="1"/>
  <c r="F415" i="9" s="1"/>
  <c r="B416" i="9"/>
  <c r="C416" i="9"/>
  <c r="D416" i="9"/>
  <c r="E416" i="9"/>
  <c r="A416" i="9"/>
  <c r="H415" i="9" l="1"/>
  <c r="G416" i="9" a="1"/>
  <c r="G416" i="9" s="1"/>
  <c r="F416" i="9" a="1"/>
  <c r="F416" i="9" s="1"/>
  <c r="A417" i="9"/>
  <c r="E417" i="9"/>
  <c r="C417" i="9"/>
  <c r="B417" i="9"/>
  <c r="D417" i="9"/>
  <c r="H416" i="9" l="1"/>
  <c r="G417" i="9" a="1"/>
  <c r="G417" i="9" s="1"/>
  <c r="F417" i="9" a="1"/>
  <c r="F417" i="9" s="1"/>
  <c r="D418" i="9"/>
  <c r="C418" i="9"/>
  <c r="A418" i="9"/>
  <c r="B418" i="9"/>
  <c r="E418" i="9"/>
  <c r="H417" i="9" l="1"/>
  <c r="G418" i="9" a="1"/>
  <c r="G418" i="9" s="1"/>
  <c r="F418" i="9" a="1"/>
  <c r="F418" i="9" s="1"/>
  <c r="C419" i="9"/>
  <c r="D419" i="9"/>
  <c r="B419" i="9"/>
  <c r="E419" i="9"/>
  <c r="A419" i="9"/>
  <c r="H418" i="9" l="1"/>
  <c r="G419" i="9" a="1"/>
  <c r="G419" i="9" s="1"/>
  <c r="F419" i="9" a="1"/>
  <c r="F419" i="9" s="1"/>
  <c r="B420" i="9"/>
  <c r="D420" i="9"/>
  <c r="E420" i="9"/>
  <c r="A420" i="9"/>
  <c r="C420" i="9"/>
  <c r="H419" i="9" l="1"/>
  <c r="G420" i="9" a="1"/>
  <c r="G420" i="9" s="1"/>
  <c r="F420" i="9" a="1"/>
  <c r="F420" i="9" s="1"/>
  <c r="A421" i="9"/>
  <c r="E421" i="9"/>
  <c r="D421" i="9"/>
  <c r="B421" i="9"/>
  <c r="C421" i="9"/>
  <c r="H420" i="9" l="1"/>
  <c r="G421" i="9" a="1"/>
  <c r="G421" i="9" s="1"/>
  <c r="F421" i="9" a="1"/>
  <c r="F421" i="9" s="1"/>
  <c r="D422" i="9"/>
  <c r="E422" i="9"/>
  <c r="B422" i="9"/>
  <c r="C422" i="9"/>
  <c r="A422" i="9"/>
  <c r="H421" i="9" l="1"/>
  <c r="G422" i="9" a="1"/>
  <c r="G422" i="9" s="1"/>
  <c r="F422" i="9" a="1"/>
  <c r="F422" i="9" s="1"/>
  <c r="C423" i="9"/>
  <c r="E423" i="9"/>
  <c r="D423" i="9"/>
  <c r="A423" i="9"/>
  <c r="B423" i="9"/>
  <c r="H422" i="9" l="1"/>
  <c r="G423" i="9" a="1"/>
  <c r="G423" i="9" s="1"/>
  <c r="F423" i="9" a="1"/>
  <c r="F423" i="9" s="1"/>
  <c r="B424" i="9"/>
  <c r="E424" i="9"/>
  <c r="A424" i="9"/>
  <c r="C424" i="9"/>
  <c r="D424" i="9"/>
  <c r="H423" i="9" l="1"/>
  <c r="G424" i="9" a="1"/>
  <c r="G424" i="9" s="1"/>
  <c r="F424" i="9" a="1"/>
  <c r="F424" i="9" s="1"/>
  <c r="A425" i="9"/>
  <c r="E425" i="9"/>
  <c r="B425" i="9"/>
  <c r="C425" i="9"/>
  <c r="D425" i="9"/>
  <c r="H424" i="9" l="1"/>
  <c r="G425" i="9" a="1"/>
  <c r="G425" i="9" s="1"/>
  <c r="F425" i="9" a="1"/>
  <c r="F425" i="9" s="1"/>
  <c r="D426" i="9"/>
  <c r="A426" i="9"/>
  <c r="C426" i="9"/>
  <c r="E426" i="9"/>
  <c r="B426" i="9"/>
  <c r="H425" i="9" l="1"/>
  <c r="G426" i="9" a="1"/>
  <c r="G426" i="9" s="1"/>
  <c r="F426" i="9" a="1"/>
  <c r="F426" i="9" s="1"/>
  <c r="C427" i="9"/>
  <c r="A427" i="9"/>
  <c r="E427" i="9"/>
  <c r="B427" i="9"/>
  <c r="D427" i="9"/>
  <c r="H426" i="9" l="1"/>
  <c r="G427" i="9" a="1"/>
  <c r="G427" i="9" s="1"/>
  <c r="F427" i="9" a="1"/>
  <c r="F427" i="9" s="1"/>
  <c r="B428" i="9"/>
  <c r="A428" i="9"/>
  <c r="C428" i="9"/>
  <c r="D428" i="9"/>
  <c r="E428" i="9"/>
  <c r="H427" i="9" l="1"/>
  <c r="G428" i="9" a="1"/>
  <c r="G428" i="9" s="1"/>
  <c r="F428" i="9" a="1"/>
  <c r="F428" i="9" s="1"/>
  <c r="A429" i="9"/>
  <c r="E429" i="9"/>
  <c r="B429" i="9"/>
  <c r="C429" i="9"/>
  <c r="D429" i="9"/>
  <c r="H428" i="9" l="1"/>
  <c r="G429" i="9" a="1"/>
  <c r="G429" i="9" s="1"/>
  <c r="F429" i="9" a="1"/>
  <c r="F429" i="9" s="1"/>
  <c r="D430" i="9"/>
  <c r="B430" i="9"/>
  <c r="E430" i="9"/>
  <c r="A430" i="9"/>
  <c r="C430" i="9"/>
  <c r="H429" i="9" l="1"/>
  <c r="F430" i="9" a="1"/>
  <c r="F430" i="9" s="1"/>
  <c r="G430" i="9" a="1"/>
  <c r="G430" i="9" s="1"/>
  <c r="C431" i="9"/>
  <c r="B431" i="9"/>
  <c r="A431" i="9"/>
  <c r="D431" i="9"/>
  <c r="E431" i="9"/>
  <c r="H430" i="9" l="1"/>
  <c r="G431" i="9" a="1"/>
  <c r="G431" i="9" s="1"/>
  <c r="F431" i="9" a="1"/>
  <c r="F431" i="9" s="1"/>
  <c r="B432" i="9"/>
  <c r="C432" i="9"/>
  <c r="A432" i="9"/>
  <c r="D432" i="9"/>
  <c r="E432" i="9"/>
  <c r="H431" i="9" l="1"/>
  <c r="G432" i="9" a="1"/>
  <c r="G432" i="9" s="1"/>
  <c r="F432" i="9" a="1"/>
  <c r="F432" i="9" s="1"/>
  <c r="A433" i="9"/>
  <c r="E433" i="9"/>
  <c r="C433" i="9"/>
  <c r="D433" i="9"/>
  <c r="B433" i="9"/>
  <c r="H432" i="9" l="1"/>
  <c r="G433" i="9" a="1"/>
  <c r="G433" i="9" s="1"/>
  <c r="F433" i="9" a="1"/>
  <c r="F433" i="9" s="1"/>
  <c r="D434" i="9"/>
  <c r="C434" i="9"/>
  <c r="A434" i="9"/>
  <c r="B434" i="9"/>
  <c r="E434" i="9"/>
  <c r="H433" i="9" l="1"/>
  <c r="G434" i="9" a="1"/>
  <c r="G434" i="9" s="1"/>
  <c r="F434" i="9" a="1"/>
  <c r="F434" i="9" s="1"/>
  <c r="C435" i="9"/>
  <c r="D435" i="9"/>
  <c r="A435" i="9"/>
  <c r="B435" i="9"/>
  <c r="E435" i="9"/>
  <c r="H434" i="9" l="1"/>
  <c r="G435" i="9" a="1"/>
  <c r="G435" i="9" s="1"/>
  <c r="F435" i="9" a="1"/>
  <c r="F435" i="9" s="1"/>
  <c r="B436" i="9"/>
  <c r="D436" i="9"/>
  <c r="C436" i="9"/>
  <c r="E436" i="9"/>
  <c r="A436" i="9"/>
  <c r="H435" i="9" l="1"/>
  <c r="G436" i="9" a="1"/>
  <c r="G436" i="9" s="1"/>
  <c r="F436" i="9" a="1"/>
  <c r="F436" i="9" s="1"/>
  <c r="A437" i="9"/>
  <c r="E437" i="9"/>
  <c r="D437" i="9"/>
  <c r="B437" i="9"/>
  <c r="C437" i="9"/>
  <c r="H436" i="9" l="1"/>
  <c r="G437" i="9" a="1"/>
  <c r="G437" i="9" s="1"/>
  <c r="F437" i="9" a="1"/>
  <c r="F437" i="9" s="1"/>
  <c r="D438" i="9"/>
  <c r="E438" i="9"/>
  <c r="A438" i="9"/>
  <c r="B438" i="9"/>
  <c r="C438" i="9"/>
  <c r="H437" i="9" l="1"/>
  <c r="G438" i="9" a="1"/>
  <c r="G438" i="9" s="1"/>
  <c r="F438" i="9" a="1"/>
  <c r="F438" i="9" s="1"/>
  <c r="C439" i="9"/>
  <c r="E439" i="9"/>
  <c r="B439" i="9"/>
  <c r="D439" i="9"/>
  <c r="A439" i="9"/>
  <c r="H438" i="9" l="1"/>
  <c r="G439" i="9" a="1"/>
  <c r="G439" i="9" s="1"/>
  <c r="F439" i="9" a="1"/>
  <c r="F439" i="9" s="1"/>
  <c r="B440" i="9"/>
  <c r="E440" i="9"/>
  <c r="D440" i="9"/>
  <c r="A440" i="9"/>
  <c r="C440" i="9"/>
  <c r="H439" i="9" l="1"/>
  <c r="G440" i="9" a="1"/>
  <c r="G440" i="9" s="1"/>
  <c r="F440" i="9" a="1"/>
  <c r="F440" i="9" s="1"/>
  <c r="A441" i="9"/>
  <c r="E441" i="9"/>
  <c r="B441" i="9"/>
  <c r="C441" i="9"/>
  <c r="D441" i="9"/>
  <c r="H440" i="9" l="1"/>
  <c r="G441" i="9" a="1"/>
  <c r="G441" i="9" s="1"/>
  <c r="F441" i="9" a="1"/>
  <c r="F441" i="9" s="1"/>
  <c r="D442" i="9"/>
  <c r="A442" i="9"/>
  <c r="B442" i="9"/>
  <c r="C442" i="9"/>
  <c r="E442" i="9"/>
  <c r="H441" i="9" l="1"/>
  <c r="G442" i="9" a="1"/>
  <c r="G442" i="9" s="1"/>
  <c r="F442" i="9" a="1"/>
  <c r="F442" i="9" s="1"/>
  <c r="C443" i="9"/>
  <c r="A443" i="9"/>
  <c r="B443" i="9"/>
  <c r="D443" i="9"/>
  <c r="E443" i="9"/>
  <c r="H442" i="9" l="1"/>
  <c r="G443" i="9" a="1"/>
  <c r="G443" i="9" s="1"/>
  <c r="F443" i="9" a="1"/>
  <c r="F443" i="9" s="1"/>
  <c r="B444" i="9"/>
  <c r="A444" i="9"/>
  <c r="C444" i="9"/>
  <c r="D444" i="9"/>
  <c r="E444" i="9"/>
  <c r="H443" i="9" l="1"/>
  <c r="G444" i="9" a="1"/>
  <c r="G444" i="9" s="1"/>
  <c r="F444" i="9" a="1"/>
  <c r="F444" i="9" s="1"/>
  <c r="A445" i="9"/>
  <c r="E445" i="9"/>
  <c r="B445" i="9"/>
  <c r="C445" i="9"/>
  <c r="D445" i="9"/>
  <c r="H444" i="9" l="1"/>
  <c r="G445" i="9" a="1"/>
  <c r="G445" i="9" s="1"/>
  <c r="F445" i="9" a="1"/>
  <c r="F445" i="9" s="1"/>
  <c r="D446" i="9"/>
  <c r="B446" i="9"/>
  <c r="C446" i="9"/>
  <c r="E446" i="9"/>
  <c r="A446" i="9"/>
  <c r="H445" i="9" l="1"/>
  <c r="G446" i="9" a="1"/>
  <c r="G446" i="9" s="1"/>
  <c r="F446" i="9" a="1"/>
  <c r="F446" i="9" s="1"/>
  <c r="C447" i="9"/>
  <c r="B447" i="9"/>
  <c r="D447" i="9"/>
  <c r="E447" i="9"/>
  <c r="A447" i="9"/>
  <c r="H446" i="9" l="1"/>
  <c r="G447" i="9" a="1"/>
  <c r="G447" i="9" s="1"/>
  <c r="F447" i="9" a="1"/>
  <c r="F447" i="9" s="1"/>
  <c r="B448" i="9"/>
  <c r="C448" i="9"/>
  <c r="D448" i="9"/>
  <c r="E448" i="9"/>
  <c r="A448" i="9"/>
  <c r="H447" i="9" l="1"/>
  <c r="G448" i="9" a="1"/>
  <c r="G448" i="9" s="1"/>
  <c r="F448" i="9" a="1"/>
  <c r="F448" i="9" s="1"/>
  <c r="A449" i="9"/>
  <c r="E449" i="9"/>
  <c r="C449" i="9"/>
  <c r="D449" i="9"/>
  <c r="B449" i="9"/>
  <c r="H448" i="9" l="1"/>
  <c r="G449" i="9" a="1"/>
  <c r="G449" i="9" s="1"/>
  <c r="F449" i="9" a="1"/>
  <c r="F449" i="9" s="1"/>
  <c r="C450" i="9"/>
  <c r="D450" i="9"/>
  <c r="A450" i="9"/>
  <c r="E450" i="9"/>
  <c r="B450" i="9"/>
  <c r="H449" i="9" l="1"/>
  <c r="G450" i="9" a="1"/>
  <c r="G450" i="9" s="1"/>
  <c r="F450" i="9" a="1"/>
  <c r="F450" i="9" s="1"/>
  <c r="B451" i="9"/>
  <c r="C451" i="9"/>
  <c r="D451" i="9"/>
  <c r="E451" i="9"/>
  <c r="A451" i="9"/>
  <c r="H450" i="9" l="1"/>
  <c r="G451" i="9" a="1"/>
  <c r="G451" i="9" s="1"/>
  <c r="F451" i="9" a="1"/>
  <c r="F451" i="9" s="1"/>
  <c r="A452" i="9"/>
  <c r="E452" i="9"/>
  <c r="B452" i="9"/>
  <c r="C452" i="9"/>
  <c r="D452" i="9"/>
  <c r="H451" i="9" l="1"/>
  <c r="G452" i="9" a="1"/>
  <c r="G452" i="9" s="1"/>
  <c r="F452" i="9" a="1"/>
  <c r="F452" i="9" s="1"/>
  <c r="D453" i="9"/>
  <c r="A453" i="9"/>
  <c r="E453" i="9"/>
  <c r="B453" i="9"/>
  <c r="C453" i="9"/>
  <c r="H452" i="9" l="1"/>
  <c r="G453" i="9" a="1"/>
  <c r="G453" i="9" s="1"/>
  <c r="F453" i="9" a="1"/>
  <c r="F453" i="9" s="1"/>
  <c r="C454" i="9"/>
  <c r="D454" i="9"/>
  <c r="A454" i="9"/>
  <c r="E454" i="9"/>
  <c r="B454" i="9"/>
  <c r="H453" i="9" l="1"/>
  <c r="G454" i="9" a="1"/>
  <c r="G454" i="9" s="1"/>
  <c r="F454" i="9" a="1"/>
  <c r="F454" i="9" s="1"/>
  <c r="B455" i="9"/>
  <c r="C455" i="9"/>
  <c r="D455" i="9"/>
  <c r="A455" i="9"/>
  <c r="E455" i="9"/>
  <c r="H454" i="9" l="1"/>
  <c r="G455" i="9" a="1"/>
  <c r="G455" i="9" s="1"/>
  <c r="F455" i="9" a="1"/>
  <c r="F455" i="9" s="1"/>
  <c r="A456" i="9"/>
  <c r="E456" i="9"/>
  <c r="B456" i="9"/>
  <c r="C456" i="9"/>
  <c r="D456" i="9"/>
  <c r="H455" i="9" l="1"/>
  <c r="G456" i="9" a="1"/>
  <c r="G456" i="9" s="1"/>
  <c r="F456" i="9" a="1"/>
  <c r="F456" i="9" s="1"/>
  <c r="D457" i="9"/>
  <c r="A457" i="9"/>
  <c r="E457" i="9"/>
  <c r="B457" i="9"/>
  <c r="C457" i="9"/>
  <c r="H456" i="9" l="1"/>
  <c r="G457" i="9" a="1"/>
  <c r="G457" i="9" s="1"/>
  <c r="F457" i="9" a="1"/>
  <c r="F457" i="9" s="1"/>
  <c r="C458" i="9"/>
  <c r="D458" i="9"/>
  <c r="A458" i="9"/>
  <c r="E458" i="9"/>
  <c r="B458" i="9"/>
  <c r="H457" i="9" l="1"/>
  <c r="G458" i="9" a="1"/>
  <c r="G458" i="9" s="1"/>
  <c r="F458" i="9" a="1"/>
  <c r="F458" i="9" s="1"/>
  <c r="B459" i="9"/>
  <c r="C459" i="9"/>
  <c r="D459" i="9"/>
  <c r="A459" i="9"/>
  <c r="E459" i="9"/>
  <c r="H458" i="9" l="1"/>
  <c r="G459" i="9" a="1"/>
  <c r="G459" i="9" s="1"/>
  <c r="F459" i="9" a="1"/>
  <c r="F459" i="9" s="1"/>
  <c r="A460" i="9"/>
  <c r="E460" i="9"/>
  <c r="B460" i="9"/>
  <c r="C460" i="9"/>
  <c r="D460" i="9"/>
  <c r="H459" i="9" l="1"/>
  <c r="G460" i="9" a="1"/>
  <c r="G460" i="9" s="1"/>
  <c r="F460" i="9" a="1"/>
  <c r="F460" i="9" s="1"/>
  <c r="D461" i="9"/>
  <c r="A461" i="9"/>
  <c r="E461" i="9"/>
  <c r="B461" i="9"/>
  <c r="C461" i="9"/>
  <c r="H460" i="9" l="1"/>
  <c r="G461" i="9" a="1"/>
  <c r="G461" i="9" s="1"/>
  <c r="F461" i="9" a="1"/>
  <c r="F461" i="9" s="1"/>
  <c r="C462" i="9"/>
  <c r="D462" i="9"/>
  <c r="A462" i="9"/>
  <c r="E462" i="9"/>
  <c r="B462" i="9"/>
  <c r="H461" i="9" l="1"/>
  <c r="G462" i="9" a="1"/>
  <c r="G462" i="9" s="1"/>
  <c r="F462" i="9" a="1"/>
  <c r="F462" i="9" s="1"/>
  <c r="B463" i="9"/>
  <c r="C463" i="9"/>
  <c r="D463" i="9"/>
  <c r="E463" i="9"/>
  <c r="A463" i="9"/>
  <c r="H462" i="9" l="1"/>
  <c r="G463" i="9" a="1"/>
  <c r="G463" i="9" s="1"/>
  <c r="F463" i="9" a="1"/>
  <c r="F463" i="9" s="1"/>
  <c r="A464" i="9"/>
  <c r="E464" i="9"/>
  <c r="B464" i="9"/>
  <c r="C464" i="9"/>
  <c r="D464" i="9"/>
  <c r="H463" i="9" l="1"/>
  <c r="G464" i="9" a="1"/>
  <c r="G464" i="9" s="1"/>
  <c r="F464" i="9" a="1"/>
  <c r="F464" i="9" s="1"/>
  <c r="D465" i="9"/>
  <c r="A465" i="9"/>
  <c r="E465" i="9"/>
  <c r="B465" i="9"/>
  <c r="C465" i="9"/>
  <c r="H464" i="9" l="1"/>
  <c r="G465" i="9" a="1"/>
  <c r="G465" i="9" s="1"/>
  <c r="F465" i="9" a="1"/>
  <c r="F465" i="9" s="1"/>
  <c r="C466" i="9"/>
  <c r="D466" i="9"/>
  <c r="A466" i="9"/>
  <c r="E466" i="9"/>
  <c r="B466" i="9"/>
  <c r="H465" i="9" l="1"/>
  <c r="G466" i="9" a="1"/>
  <c r="G466" i="9" s="1"/>
  <c r="F466" i="9" a="1"/>
  <c r="F466" i="9" s="1"/>
  <c r="B467" i="9"/>
  <c r="C467" i="9"/>
  <c r="D467" i="9"/>
  <c r="E467" i="9"/>
  <c r="A467" i="9"/>
  <c r="H466" i="9" l="1"/>
  <c r="G467" i="9" a="1"/>
  <c r="G467" i="9" s="1"/>
  <c r="F467" i="9" a="1"/>
  <c r="F467" i="9" s="1"/>
  <c r="A468" i="9"/>
  <c r="E468" i="9"/>
  <c r="B468" i="9"/>
  <c r="C468" i="9"/>
  <c r="D468" i="9"/>
  <c r="H467" i="9" l="1"/>
  <c r="G468" i="9" a="1"/>
  <c r="G468" i="9" s="1"/>
  <c r="F468" i="9" a="1"/>
  <c r="F468" i="9" s="1"/>
  <c r="D469" i="9"/>
  <c r="A469" i="9"/>
  <c r="E469" i="9"/>
  <c r="B469" i="9"/>
  <c r="C469" i="9"/>
  <c r="H468" i="9" l="1"/>
  <c r="G469" i="9" a="1"/>
  <c r="G469" i="9" s="1"/>
  <c r="F469" i="9" a="1"/>
  <c r="F469" i="9" s="1"/>
  <c r="C470" i="9"/>
  <c r="D470" i="9"/>
  <c r="A470" i="9"/>
  <c r="E470" i="9"/>
  <c r="B470" i="9"/>
  <c r="H469" i="9" l="1"/>
  <c r="G470" i="9" a="1"/>
  <c r="G470" i="9" s="1"/>
  <c r="F470" i="9" a="1"/>
  <c r="F470" i="9" s="1"/>
  <c r="B471" i="9"/>
  <c r="C471" i="9"/>
  <c r="D471" i="9"/>
  <c r="A471" i="9"/>
  <c r="E471" i="9"/>
  <c r="H470" i="9" l="1"/>
  <c r="G471" i="9" a="1"/>
  <c r="G471" i="9" s="1"/>
  <c r="F471" i="9" a="1"/>
  <c r="F471" i="9" s="1"/>
  <c r="A472" i="9"/>
  <c r="E472" i="9"/>
  <c r="B472" i="9"/>
  <c r="C472" i="9"/>
  <c r="D472" i="9"/>
  <c r="H471" i="9" l="1"/>
  <c r="G472" i="9" a="1"/>
  <c r="G472" i="9" s="1"/>
  <c r="F472" i="9" a="1"/>
  <c r="F472" i="9" s="1"/>
  <c r="D473" i="9"/>
  <c r="A473" i="9"/>
  <c r="E473" i="9"/>
  <c r="B473" i="9"/>
  <c r="C473" i="9"/>
  <c r="H472" i="9" l="1"/>
  <c r="G473" i="9" a="1"/>
  <c r="G473" i="9" s="1"/>
  <c r="F473" i="9" a="1"/>
  <c r="F473" i="9" s="1"/>
  <c r="C474" i="9"/>
  <c r="D474" i="9"/>
  <c r="A474" i="9"/>
  <c r="E474" i="9"/>
  <c r="B474" i="9"/>
  <c r="H473" i="9" l="1"/>
  <c r="G474" i="9" a="1"/>
  <c r="G474" i="9" s="1"/>
  <c r="F474" i="9" a="1"/>
  <c r="F474" i="9" s="1"/>
  <c r="B475" i="9"/>
  <c r="C475" i="9"/>
  <c r="D475" i="9"/>
  <c r="A475" i="9"/>
  <c r="E475" i="9"/>
  <c r="H474" i="9" l="1"/>
  <c r="G475" i="9" a="1"/>
  <c r="G475" i="9" s="1"/>
  <c r="F475" i="9" a="1"/>
  <c r="F475" i="9" s="1"/>
  <c r="A476" i="9"/>
  <c r="E476" i="9"/>
  <c r="B476" i="9"/>
  <c r="C476" i="9"/>
  <c r="D476" i="9"/>
  <c r="H475" i="9" l="1"/>
  <c r="G476" i="9" a="1"/>
  <c r="G476" i="9" s="1"/>
  <c r="F476" i="9" a="1"/>
  <c r="F476" i="9" s="1"/>
  <c r="D477" i="9"/>
  <c r="A477" i="9"/>
  <c r="E477" i="9"/>
  <c r="B477" i="9"/>
  <c r="C477" i="9"/>
  <c r="H476" i="9" l="1"/>
  <c r="G477" i="9" a="1"/>
  <c r="G477" i="9" s="1"/>
  <c r="F477" i="9" a="1"/>
  <c r="F477" i="9" s="1"/>
  <c r="C478" i="9"/>
  <c r="D478" i="9"/>
  <c r="A478" i="9"/>
  <c r="E478" i="9"/>
  <c r="B478" i="9"/>
  <c r="H477" i="9" l="1"/>
  <c r="G478" i="9" a="1"/>
  <c r="G478" i="9" s="1"/>
  <c r="F478" i="9" a="1"/>
  <c r="F478" i="9" s="1"/>
  <c r="B479" i="9"/>
  <c r="C479" i="9"/>
  <c r="D479" i="9"/>
  <c r="A479" i="9"/>
  <c r="E479" i="9"/>
  <c r="H478" i="9" l="1"/>
  <c r="G479" i="9" a="1"/>
  <c r="G479" i="9" s="1"/>
  <c r="F479" i="9" a="1"/>
  <c r="F479" i="9" s="1"/>
  <c r="A480" i="9"/>
  <c r="E480" i="9"/>
  <c r="B480" i="9"/>
  <c r="C480" i="9"/>
  <c r="D480" i="9"/>
  <c r="H479" i="9" l="1"/>
  <c r="G480" i="9" a="1"/>
  <c r="G480" i="9" s="1"/>
  <c r="F480" i="9" a="1"/>
  <c r="F480" i="9" s="1"/>
  <c r="D481" i="9"/>
  <c r="A481" i="9"/>
  <c r="E481" i="9"/>
  <c r="B481" i="9"/>
  <c r="C481" i="9"/>
  <c r="H480" i="9" l="1"/>
  <c r="G481" i="9" a="1"/>
  <c r="G481" i="9" s="1"/>
  <c r="F481" i="9" a="1"/>
  <c r="F481" i="9" s="1"/>
  <c r="C482" i="9"/>
  <c r="D482" i="9"/>
  <c r="A482" i="9"/>
  <c r="E482" i="9"/>
  <c r="B482" i="9"/>
  <c r="H481" i="9" l="1"/>
  <c r="G482" i="9" a="1"/>
  <c r="G482" i="9" s="1"/>
  <c r="F482" i="9" a="1"/>
  <c r="F482" i="9" s="1"/>
  <c r="B483" i="9"/>
  <c r="C483" i="9"/>
  <c r="D483" i="9"/>
  <c r="E483" i="9"/>
  <c r="A483" i="9"/>
  <c r="H482" i="9" l="1"/>
  <c r="G483" i="9" a="1"/>
  <c r="G483" i="9" s="1"/>
  <c r="F483" i="9" a="1"/>
  <c r="F483" i="9" s="1"/>
  <c r="A484" i="9"/>
  <c r="E484" i="9"/>
  <c r="B484" i="9"/>
  <c r="C484" i="9"/>
  <c r="D484" i="9"/>
  <c r="H483" i="9" l="1"/>
  <c r="G484" i="9" a="1"/>
  <c r="G484" i="9" s="1"/>
  <c r="F484" i="9" a="1"/>
  <c r="F484" i="9" s="1"/>
  <c r="D485" i="9"/>
  <c r="A485" i="9"/>
  <c r="E485" i="9"/>
  <c r="B485" i="9"/>
  <c r="C485" i="9"/>
  <c r="H484" i="9" l="1"/>
  <c r="G485" i="9" a="1"/>
  <c r="G485" i="9" s="1"/>
  <c r="F485" i="9" a="1"/>
  <c r="F485" i="9" s="1"/>
  <c r="C486" i="9"/>
  <c r="D486" i="9"/>
  <c r="A486" i="9"/>
  <c r="E486" i="9"/>
  <c r="B486" i="9"/>
  <c r="H485" i="9" l="1"/>
  <c r="G486" i="9" a="1"/>
  <c r="G486" i="9" s="1"/>
  <c r="F486" i="9" a="1"/>
  <c r="F486" i="9" s="1"/>
  <c r="B487" i="9"/>
  <c r="C487" i="9"/>
  <c r="D487" i="9"/>
  <c r="A487" i="9"/>
  <c r="E487" i="9"/>
  <c r="H486" i="9" l="1"/>
  <c r="G487" i="9" a="1"/>
  <c r="G487" i="9" s="1"/>
  <c r="F487" i="9" a="1"/>
  <c r="F487" i="9" s="1"/>
  <c r="A488" i="9"/>
  <c r="E488" i="9"/>
  <c r="B488" i="9"/>
  <c r="C488" i="9"/>
  <c r="D488" i="9"/>
  <c r="H487" i="9" l="1"/>
  <c r="G488" i="9" a="1"/>
  <c r="G488" i="9" s="1"/>
  <c r="F488" i="9" a="1"/>
  <c r="F488" i="9" s="1"/>
  <c r="D489" i="9"/>
  <c r="A489" i="9"/>
  <c r="E489" i="9"/>
  <c r="B489" i="9"/>
  <c r="C489" i="9"/>
  <c r="H488" i="9" l="1"/>
  <c r="G489" i="9" a="1"/>
  <c r="G489" i="9" s="1"/>
  <c r="F489" i="9" a="1"/>
  <c r="F489" i="9" s="1"/>
  <c r="C490" i="9"/>
  <c r="D490" i="9"/>
  <c r="A490" i="9"/>
  <c r="E490" i="9"/>
  <c r="B490" i="9"/>
  <c r="H489" i="9" l="1"/>
  <c r="G490" i="9" a="1"/>
  <c r="G490" i="9" s="1"/>
  <c r="F490" i="9" a="1"/>
  <c r="F490" i="9" s="1"/>
  <c r="B491" i="9"/>
  <c r="C491" i="9"/>
  <c r="D491" i="9"/>
  <c r="A491" i="9"/>
  <c r="E491" i="9"/>
  <c r="H490" i="9" l="1"/>
  <c r="G491" i="9" a="1"/>
  <c r="G491" i="9" s="1"/>
  <c r="F491" i="9" a="1"/>
  <c r="F491" i="9" s="1"/>
  <c r="A492" i="9"/>
  <c r="E492" i="9"/>
  <c r="B492" i="9"/>
  <c r="C492" i="9"/>
  <c r="D492" i="9"/>
  <c r="H491" i="9" l="1"/>
  <c r="G492" i="9" a="1"/>
  <c r="G492" i="9" s="1"/>
  <c r="F492" i="9" a="1"/>
  <c r="F492" i="9" s="1"/>
  <c r="D493" i="9"/>
  <c r="A493" i="9"/>
  <c r="E493" i="9"/>
  <c r="B493" i="9"/>
  <c r="C493" i="9"/>
  <c r="H492" i="9" l="1"/>
  <c r="G493" i="9" a="1"/>
  <c r="G493" i="9" s="1"/>
  <c r="F493" i="9" a="1"/>
  <c r="F493" i="9" s="1"/>
  <c r="C494" i="9"/>
  <c r="D494" i="9"/>
  <c r="A494" i="9"/>
  <c r="E494" i="9"/>
  <c r="B494" i="9"/>
  <c r="H493" i="9" l="1"/>
  <c r="G494" i="9" a="1"/>
  <c r="G494" i="9" s="1"/>
  <c r="F494" i="9" a="1"/>
  <c r="F494" i="9" s="1"/>
  <c r="B495" i="9"/>
  <c r="C495" i="9"/>
  <c r="D495" i="9"/>
  <c r="E495" i="9"/>
  <c r="A495" i="9"/>
  <c r="H494" i="9" l="1"/>
  <c r="G495" i="9" a="1"/>
  <c r="G495" i="9" s="1"/>
  <c r="F495" i="9" a="1"/>
  <c r="F495" i="9" s="1"/>
  <c r="A496" i="9"/>
  <c r="E496" i="9"/>
  <c r="B496" i="9"/>
  <c r="C496" i="9"/>
  <c r="D496" i="9"/>
  <c r="H495" i="9" l="1"/>
  <c r="G496" i="9" a="1"/>
  <c r="G496" i="9" s="1"/>
  <c r="F496" i="9" a="1"/>
  <c r="F496" i="9" s="1"/>
  <c r="D497" i="9"/>
  <c r="A497" i="9"/>
  <c r="E497" i="9"/>
  <c r="B497" i="9"/>
  <c r="C497" i="9"/>
  <c r="H496" i="9" l="1"/>
  <c r="G497" i="9" a="1"/>
  <c r="G497" i="9" s="1"/>
  <c r="F497" i="9" a="1"/>
  <c r="F497" i="9" s="1"/>
  <c r="C498" i="9"/>
  <c r="D498" i="9"/>
  <c r="A498" i="9"/>
  <c r="E498" i="9"/>
  <c r="B498" i="9"/>
  <c r="H497" i="9" l="1"/>
  <c r="G498" i="9" a="1"/>
  <c r="G498" i="9" s="1"/>
  <c r="F498" i="9" a="1"/>
  <c r="F498" i="9" s="1"/>
  <c r="B499" i="9"/>
  <c r="C499" i="9"/>
  <c r="D499" i="9"/>
  <c r="E499" i="9"/>
  <c r="A499" i="9"/>
  <c r="H498" i="9" l="1"/>
  <c r="G499" i="9" a="1"/>
  <c r="G499" i="9" s="1"/>
  <c r="F499" i="9" a="1"/>
  <c r="F499" i="9" s="1"/>
  <c r="A500" i="9"/>
  <c r="E500" i="9"/>
  <c r="B500" i="9"/>
  <c r="C500" i="9"/>
  <c r="D500" i="9"/>
  <c r="H499" i="9" l="1"/>
  <c r="G500" i="9" a="1"/>
  <c r="G500" i="9" s="1"/>
  <c r="F500" i="9" a="1"/>
  <c r="F500" i="9" s="1"/>
  <c r="D501" i="9"/>
  <c r="A501" i="9"/>
  <c r="E501" i="9"/>
  <c r="B501" i="9"/>
  <c r="C501" i="9"/>
  <c r="H500" i="9" l="1"/>
  <c r="G501" i="9" a="1"/>
  <c r="G501" i="9" s="1"/>
  <c r="F501" i="9" a="1"/>
  <c r="F501" i="9" s="1"/>
  <c r="C502" i="9"/>
  <c r="D502" i="9"/>
  <c r="A502" i="9"/>
  <c r="E502" i="9"/>
  <c r="B502" i="9"/>
  <c r="H501" i="9" l="1"/>
  <c r="G502" i="9" a="1"/>
  <c r="G502" i="9" s="1"/>
  <c r="F502" i="9" a="1"/>
  <c r="F502" i="9" s="1"/>
  <c r="B503" i="9"/>
  <c r="C503" i="9"/>
  <c r="D503" i="9"/>
  <c r="A503" i="9"/>
  <c r="E503" i="9"/>
  <c r="H502" i="9" l="1"/>
  <c r="G503" i="9" a="1"/>
  <c r="G503" i="9" s="1"/>
  <c r="F503" i="9" a="1"/>
  <c r="F503" i="9" s="1"/>
  <c r="A504" i="9"/>
  <c r="E504" i="9"/>
  <c r="B504" i="9"/>
  <c r="C504" i="9"/>
  <c r="D504" i="9"/>
  <c r="H503" i="9" l="1"/>
  <c r="G504" i="9" a="1"/>
  <c r="G504" i="9" s="1"/>
  <c r="F504" i="9" a="1"/>
  <c r="F504" i="9" s="1"/>
  <c r="D505" i="9"/>
  <c r="A505" i="9"/>
  <c r="E505" i="9"/>
  <c r="B505" i="9"/>
  <c r="C505" i="9"/>
  <c r="H504" i="9" l="1"/>
  <c r="G505" i="9" a="1"/>
  <c r="G505" i="9" s="1"/>
  <c r="F505" i="9" a="1"/>
  <c r="F505" i="9" s="1"/>
  <c r="C506" i="9"/>
  <c r="D506" i="9"/>
  <c r="A506" i="9"/>
  <c r="E506" i="9"/>
  <c r="B506" i="9"/>
  <c r="H505" i="9" l="1"/>
  <c r="G506" i="9" a="1"/>
  <c r="G506" i="9" s="1"/>
  <c r="F506" i="9" a="1"/>
  <c r="F506" i="9" s="1"/>
  <c r="B507" i="9"/>
  <c r="C507" i="9"/>
  <c r="D507" i="9"/>
  <c r="A507" i="9"/>
  <c r="E507" i="9"/>
  <c r="H506" i="9" l="1"/>
  <c r="G507" i="9" a="1"/>
  <c r="G507" i="9" s="1"/>
  <c r="F507" i="9" a="1"/>
  <c r="F507" i="9" s="1"/>
  <c r="A508" i="9"/>
  <c r="E508" i="9"/>
  <c r="B508" i="9"/>
  <c r="C508" i="9"/>
  <c r="D508" i="9"/>
  <c r="H507" i="9" l="1"/>
  <c r="G508" i="9" a="1"/>
  <c r="G508" i="9" s="1"/>
  <c r="F508" i="9" a="1"/>
  <c r="F508" i="9" s="1"/>
  <c r="D509" i="9"/>
  <c r="A509" i="9"/>
  <c r="E509" i="9"/>
  <c r="B509" i="9"/>
  <c r="C509" i="9"/>
  <c r="H508" i="9" l="1"/>
  <c r="G509" i="9" a="1"/>
  <c r="G509" i="9" s="1"/>
  <c r="F509" i="9" a="1"/>
  <c r="F509" i="9" s="1"/>
  <c r="C510" i="9"/>
  <c r="D510" i="9"/>
  <c r="A510" i="9"/>
  <c r="E510" i="9"/>
  <c r="B510" i="9"/>
  <c r="H509" i="9" l="1"/>
  <c r="G510" i="9" a="1"/>
  <c r="G510" i="9" s="1"/>
  <c r="F510" i="9" a="1"/>
  <c r="F510" i="9" s="1"/>
  <c r="B511" i="9"/>
  <c r="C511" i="9"/>
  <c r="D511" i="9"/>
  <c r="A511" i="9"/>
  <c r="E511" i="9"/>
  <c r="G511" i="9" l="1" a="1"/>
  <c r="G511" i="9" s="1"/>
  <c r="H510" i="9"/>
  <c r="F511" i="9" a="1"/>
  <c r="F511" i="9" s="1"/>
  <c r="A512" i="9"/>
  <c r="E512" i="9"/>
  <c r="B512" i="9"/>
  <c r="C512" i="9"/>
  <c r="D512" i="9"/>
  <c r="H511" i="9" l="1"/>
  <c r="G512" i="9" a="1"/>
  <c r="G512" i="9" s="1"/>
  <c r="F512" i="9" a="1"/>
  <c r="F512" i="9" s="1"/>
  <c r="D513" i="9"/>
  <c r="A513" i="9"/>
  <c r="E513" i="9"/>
  <c r="B513" i="9"/>
  <c r="C513" i="9"/>
  <c r="H512" i="9" l="1"/>
  <c r="G513" i="9" a="1"/>
  <c r="G513" i="9" s="1"/>
  <c r="F513" i="9" a="1"/>
  <c r="F513" i="9" s="1"/>
  <c r="C514" i="9"/>
  <c r="D514" i="9"/>
  <c r="A514" i="9"/>
  <c r="E514" i="9"/>
  <c r="B514" i="9"/>
  <c r="H513" i="9" l="1"/>
  <c r="G514" i="9" a="1"/>
  <c r="G514" i="9" s="1"/>
  <c r="F514" i="9" a="1"/>
  <c r="F514" i="9" s="1"/>
  <c r="B515" i="9"/>
  <c r="C515" i="9"/>
  <c r="D515" i="9"/>
  <c r="E515" i="9"/>
  <c r="A515" i="9"/>
  <c r="H514" i="9" l="1"/>
  <c r="G515" i="9" a="1"/>
  <c r="G515" i="9" s="1"/>
  <c r="F515" i="9" a="1"/>
  <c r="F515" i="9" s="1"/>
  <c r="A516" i="9"/>
  <c r="E516" i="9"/>
  <c r="B516" i="9"/>
  <c r="C516" i="9"/>
  <c r="D516" i="9"/>
  <c r="H515" i="9" l="1"/>
  <c r="G516" i="9" a="1"/>
  <c r="G516" i="9" s="1"/>
  <c r="F516" i="9" a="1"/>
  <c r="F516" i="9" s="1"/>
  <c r="D517" i="9"/>
  <c r="A517" i="9"/>
  <c r="E517" i="9"/>
  <c r="B517" i="9"/>
  <c r="C517" i="9"/>
  <c r="H516" i="9" l="1"/>
  <c r="G517" i="9" a="1"/>
  <c r="G517" i="9" s="1"/>
  <c r="F517" i="9" a="1"/>
  <c r="F517" i="9" s="1"/>
  <c r="C518" i="9"/>
  <c r="D518" i="9"/>
  <c r="A518" i="9"/>
  <c r="E518" i="9"/>
  <c r="B518" i="9"/>
  <c r="H517" i="9" l="1"/>
  <c r="G518" i="9" a="1"/>
  <c r="G518" i="9" s="1"/>
  <c r="F518" i="9" a="1"/>
  <c r="F518" i="9" s="1"/>
  <c r="B519" i="9"/>
  <c r="C519" i="9"/>
  <c r="D519" i="9"/>
  <c r="A519" i="9"/>
  <c r="E519" i="9"/>
  <c r="G519" i="9" l="1" a="1"/>
  <c r="G519" i="9" s="1"/>
  <c r="H518" i="9"/>
  <c r="F519" i="9" a="1"/>
  <c r="F519" i="9" s="1"/>
  <c r="A520" i="9"/>
  <c r="E520" i="9"/>
  <c r="B520" i="9"/>
  <c r="C520" i="9"/>
  <c r="D520" i="9"/>
  <c r="H519" i="9" l="1"/>
  <c r="G520" i="9" a="1"/>
  <c r="G520" i="9" s="1"/>
  <c r="F520" i="9" a="1"/>
  <c r="F520" i="9" s="1"/>
  <c r="D521" i="9"/>
  <c r="A521" i="9"/>
  <c r="E521" i="9"/>
  <c r="B521" i="9"/>
  <c r="C521" i="9"/>
  <c r="H520" i="9" l="1"/>
  <c r="G521" i="9" a="1"/>
  <c r="G521" i="9" s="1"/>
  <c r="F521" i="9" a="1"/>
  <c r="F521" i="9" s="1"/>
  <c r="C522" i="9"/>
  <c r="D522" i="9"/>
  <c r="A522" i="9"/>
  <c r="E522" i="9"/>
  <c r="B522" i="9"/>
  <c r="G522" i="9" l="1" a="1"/>
  <c r="G522" i="9" s="1"/>
  <c r="H521" i="9"/>
  <c r="F522" i="9" a="1"/>
  <c r="F522" i="9" s="1"/>
  <c r="B523" i="9"/>
  <c r="C523" i="9"/>
  <c r="D523" i="9"/>
  <c r="A523" i="9"/>
  <c r="E523" i="9"/>
  <c r="H522" i="9" l="1"/>
  <c r="G523" i="9" a="1"/>
  <c r="G523" i="9" s="1"/>
  <c r="F523" i="9" a="1"/>
  <c r="F523" i="9" s="1"/>
  <c r="A524" i="9"/>
  <c r="E524" i="9"/>
  <c r="B524" i="9"/>
  <c r="C524" i="9"/>
  <c r="D524" i="9"/>
  <c r="H523" i="9" l="1"/>
  <c r="G524" i="9" a="1"/>
  <c r="G524" i="9" s="1"/>
  <c r="F524" i="9" a="1"/>
  <c r="F524" i="9" s="1"/>
  <c r="D525" i="9"/>
  <c r="A525" i="9"/>
  <c r="E525" i="9"/>
  <c r="B525" i="9"/>
  <c r="C525" i="9"/>
  <c r="H524" i="9" l="1"/>
  <c r="G525" i="9" a="1"/>
  <c r="G525" i="9" s="1"/>
  <c r="F525" i="9" a="1"/>
  <c r="F525" i="9" s="1"/>
  <c r="C526" i="9"/>
  <c r="D526" i="9"/>
  <c r="A526" i="9"/>
  <c r="E526" i="9"/>
  <c r="B526" i="9"/>
  <c r="H525" i="9" l="1"/>
  <c r="G526" i="9" a="1"/>
  <c r="G526" i="9" s="1"/>
  <c r="F526" i="9" a="1"/>
  <c r="F526" i="9" s="1"/>
  <c r="B527" i="9"/>
  <c r="C527" i="9"/>
  <c r="D527" i="9"/>
  <c r="A527" i="9"/>
  <c r="E527" i="9"/>
  <c r="H526" i="9" l="1"/>
  <c r="G527" i="9" a="1"/>
  <c r="G527" i="9" s="1"/>
  <c r="F527" i="9" a="1"/>
  <c r="F527" i="9" s="1"/>
  <c r="A528" i="9"/>
  <c r="E528" i="9"/>
  <c r="B528" i="9"/>
  <c r="C528" i="9"/>
  <c r="D528" i="9"/>
  <c r="H527" i="9" l="1"/>
  <c r="G528" i="9" a="1"/>
  <c r="G528" i="9" s="1"/>
  <c r="F528" i="9" a="1"/>
  <c r="F528" i="9" s="1"/>
  <c r="D529" i="9"/>
  <c r="A529" i="9"/>
  <c r="E529" i="9"/>
  <c r="B529" i="9"/>
  <c r="C529" i="9"/>
  <c r="H528" i="9" l="1"/>
  <c r="G529" i="9" a="1"/>
  <c r="G529" i="9" s="1"/>
  <c r="F529" i="9" a="1"/>
  <c r="F529" i="9" s="1"/>
  <c r="C530" i="9"/>
  <c r="D530" i="9"/>
  <c r="A530" i="9"/>
  <c r="E530" i="9"/>
  <c r="B530" i="9"/>
  <c r="H529" i="9" l="1"/>
  <c r="G530" i="9" a="1"/>
  <c r="G530" i="9" s="1"/>
  <c r="F530" i="9" a="1"/>
  <c r="F530" i="9" s="1"/>
  <c r="B531" i="9"/>
  <c r="C531" i="9"/>
  <c r="D531" i="9"/>
  <c r="E531" i="9"/>
  <c r="A531" i="9"/>
  <c r="H530" i="9" l="1"/>
  <c r="G531" i="9" a="1"/>
  <c r="G531" i="9" s="1"/>
  <c r="F531" i="9" a="1"/>
  <c r="F531" i="9" s="1"/>
  <c r="A532" i="9"/>
  <c r="E532" i="9"/>
  <c r="B532" i="9"/>
  <c r="C532" i="9"/>
  <c r="D532" i="9"/>
  <c r="H531" i="9" l="1"/>
  <c r="G532" i="9" a="1"/>
  <c r="G532" i="9" s="1"/>
  <c r="F532" i="9" a="1"/>
  <c r="F532" i="9" s="1"/>
  <c r="D533" i="9"/>
  <c r="A533" i="9"/>
  <c r="E533" i="9"/>
  <c r="B533" i="9"/>
  <c r="C533" i="9"/>
  <c r="H532" i="9" l="1"/>
  <c r="G533" i="9" a="1"/>
  <c r="G533" i="9" s="1"/>
  <c r="F533" i="9" a="1"/>
  <c r="F533" i="9" s="1"/>
  <c r="C534" i="9"/>
  <c r="D534" i="9"/>
  <c r="A534" i="9"/>
  <c r="E534" i="9"/>
  <c r="B534" i="9"/>
  <c r="H533" i="9" l="1"/>
  <c r="G534" i="9" a="1"/>
  <c r="G534" i="9" s="1"/>
  <c r="F534" i="9" a="1"/>
  <c r="F534" i="9" s="1"/>
  <c r="B535" i="9"/>
  <c r="C535" i="9"/>
  <c r="D535" i="9"/>
  <c r="A535" i="9"/>
  <c r="E535" i="9"/>
  <c r="H534" i="9" l="1"/>
  <c r="G535" i="9" a="1"/>
  <c r="G535" i="9" s="1"/>
  <c r="F535" i="9" a="1"/>
  <c r="F535" i="9" s="1"/>
  <c r="A536" i="9"/>
  <c r="E536" i="9"/>
  <c r="B536" i="9"/>
  <c r="C536" i="9"/>
  <c r="D536" i="9"/>
  <c r="H535" i="9" l="1"/>
  <c r="G536" i="9" a="1"/>
  <c r="G536" i="9" s="1"/>
  <c r="F536" i="9" a="1"/>
  <c r="F536" i="9" s="1"/>
  <c r="D537" i="9"/>
  <c r="A537" i="9"/>
  <c r="E537" i="9"/>
  <c r="B537" i="9"/>
  <c r="C537" i="9"/>
  <c r="H536" i="9" l="1"/>
  <c r="G537" i="9" a="1"/>
  <c r="G537" i="9" s="1"/>
  <c r="F537" i="9" a="1"/>
  <c r="F537" i="9" s="1"/>
  <c r="C538" i="9"/>
  <c r="D538" i="9"/>
  <c r="A538" i="9"/>
  <c r="E538" i="9"/>
  <c r="B538" i="9"/>
  <c r="G538" i="9" l="1" a="1"/>
  <c r="G538" i="9" s="1"/>
  <c r="H537" i="9"/>
  <c r="F538" i="9" a="1"/>
  <c r="F538" i="9" s="1"/>
  <c r="B539" i="9"/>
  <c r="C539" i="9"/>
  <c r="D539" i="9"/>
  <c r="A539" i="9"/>
  <c r="E539" i="9"/>
  <c r="H538" i="9" l="1"/>
  <c r="G539" i="9" a="1"/>
  <c r="G539" i="9" s="1"/>
  <c r="F539" i="9" a="1"/>
  <c r="F539" i="9" s="1"/>
  <c r="A540" i="9"/>
  <c r="E540" i="9"/>
  <c r="B540" i="9"/>
  <c r="C540" i="9"/>
  <c r="D540" i="9"/>
  <c r="H539" i="9" l="1"/>
  <c r="G540" i="9" a="1"/>
  <c r="G540" i="9" s="1"/>
  <c r="F540" i="9" a="1"/>
  <c r="F540" i="9" s="1"/>
  <c r="D541" i="9"/>
  <c r="A541" i="9"/>
  <c r="E541" i="9"/>
  <c r="B541" i="9"/>
  <c r="C541" i="9"/>
  <c r="H540" i="9" l="1"/>
  <c r="G541" i="9" a="1"/>
  <c r="G541" i="9" s="1"/>
  <c r="F541" i="9" a="1"/>
  <c r="F541" i="9" s="1"/>
  <c r="C542" i="9"/>
  <c r="D542" i="9"/>
  <c r="A542" i="9"/>
  <c r="E542" i="9"/>
  <c r="B542" i="9"/>
  <c r="H541" i="9" l="1"/>
  <c r="G542" i="9" a="1"/>
  <c r="G542" i="9" s="1"/>
  <c r="F542" i="9" a="1"/>
  <c r="F542" i="9" s="1"/>
  <c r="B543" i="9"/>
  <c r="C543" i="9"/>
  <c r="D543" i="9"/>
  <c r="E543" i="9"/>
  <c r="A543" i="9"/>
  <c r="H542" i="9" l="1"/>
  <c r="G543" i="9" a="1"/>
  <c r="G543" i="9" s="1"/>
  <c r="F543" i="9" a="1"/>
  <c r="F543" i="9" s="1"/>
  <c r="A544" i="9"/>
  <c r="E544" i="9"/>
  <c r="B544" i="9"/>
  <c r="C544" i="9"/>
  <c r="D544" i="9"/>
  <c r="H543" i="9" l="1"/>
  <c r="G544" i="9" a="1"/>
  <c r="G544" i="9" s="1"/>
  <c r="F544" i="9" a="1"/>
  <c r="F544" i="9" s="1"/>
  <c r="D545" i="9"/>
  <c r="A545" i="9"/>
  <c r="E545" i="9"/>
  <c r="B545" i="9"/>
  <c r="C545" i="9"/>
  <c r="H544" i="9" l="1"/>
  <c r="G545" i="9" a="1"/>
  <c r="G545" i="9" s="1"/>
  <c r="F545" i="9" a="1"/>
  <c r="F545" i="9" s="1"/>
  <c r="C546" i="9"/>
  <c r="D546" i="9"/>
  <c r="A546" i="9"/>
  <c r="E546" i="9"/>
  <c r="B546" i="9"/>
  <c r="H545" i="9" l="1"/>
  <c r="G546" i="9" a="1"/>
  <c r="G546" i="9" s="1"/>
  <c r="F546" i="9" a="1"/>
  <c r="F546" i="9" s="1"/>
  <c r="B547" i="9"/>
  <c r="C547" i="9"/>
  <c r="D547" i="9"/>
  <c r="E547" i="9"/>
  <c r="A547" i="9"/>
  <c r="H546" i="9" l="1"/>
  <c r="G547" i="9" a="1"/>
  <c r="G547" i="9" s="1"/>
  <c r="F547" i="9" a="1"/>
  <c r="F547" i="9" s="1"/>
  <c r="A548" i="9"/>
  <c r="E548" i="9"/>
  <c r="B548" i="9"/>
  <c r="C548" i="9"/>
  <c r="D548" i="9"/>
  <c r="H547" i="9" l="1"/>
  <c r="G548" i="9" a="1"/>
  <c r="G548" i="9" s="1"/>
  <c r="F548" i="9" a="1"/>
  <c r="F548" i="9" s="1"/>
  <c r="D549" i="9"/>
  <c r="A549" i="9"/>
  <c r="E549" i="9"/>
  <c r="B549" i="9"/>
  <c r="C549" i="9"/>
  <c r="H548" i="9" l="1"/>
  <c r="G549" i="9" a="1"/>
  <c r="G549" i="9" s="1"/>
  <c r="F549" i="9" a="1"/>
  <c r="F549" i="9" s="1"/>
  <c r="C550" i="9"/>
  <c r="D550" i="9"/>
  <c r="A550" i="9"/>
  <c r="E550" i="9"/>
  <c r="B550" i="9"/>
  <c r="H549" i="9" l="1"/>
  <c r="G550" i="9" a="1"/>
  <c r="G550" i="9" s="1"/>
  <c r="F550" i="9" a="1"/>
  <c r="F550" i="9" s="1"/>
  <c r="B551" i="9"/>
  <c r="C551" i="9"/>
  <c r="D551" i="9"/>
  <c r="A551" i="9"/>
  <c r="E551" i="9"/>
  <c r="H550" i="9" l="1"/>
  <c r="G551" i="9" a="1"/>
  <c r="G551" i="9" s="1"/>
  <c r="F551" i="9" a="1"/>
  <c r="F551" i="9" s="1"/>
  <c r="A552" i="9"/>
  <c r="E552" i="9"/>
  <c r="B552" i="9"/>
  <c r="C552" i="9"/>
  <c r="D552" i="9"/>
  <c r="H551" i="9" l="1"/>
  <c r="G552" i="9" a="1"/>
  <c r="G552" i="9" s="1"/>
  <c r="F552" i="9" a="1"/>
  <c r="F552" i="9" s="1"/>
  <c r="D553" i="9"/>
  <c r="A553" i="9"/>
  <c r="E553" i="9"/>
  <c r="B553" i="9"/>
  <c r="C553" i="9"/>
  <c r="H552" i="9" l="1"/>
  <c r="G553" i="9" a="1"/>
  <c r="G553" i="9" s="1"/>
  <c r="F553" i="9" a="1"/>
  <c r="F553" i="9" s="1"/>
  <c r="C554" i="9"/>
  <c r="D554" i="9"/>
  <c r="A554" i="9"/>
  <c r="E554" i="9"/>
  <c r="B554" i="9"/>
  <c r="H553" i="9" l="1"/>
  <c r="G554" i="9" a="1"/>
  <c r="G554" i="9" s="1"/>
  <c r="F554" i="9" a="1"/>
  <c r="F554" i="9" s="1"/>
  <c r="B555" i="9"/>
  <c r="C555" i="9"/>
  <c r="D555" i="9"/>
  <c r="A555" i="9"/>
  <c r="E555" i="9"/>
  <c r="H554" i="9" l="1"/>
  <c r="G555" i="9" a="1"/>
  <c r="G555" i="9" s="1"/>
  <c r="F555" i="9" a="1"/>
  <c r="F555" i="9" s="1"/>
  <c r="A556" i="9"/>
  <c r="E556" i="9"/>
  <c r="B556" i="9"/>
  <c r="C556" i="9"/>
  <c r="D556" i="9"/>
  <c r="H555" i="9" l="1"/>
  <c r="G556" i="9" a="1"/>
  <c r="G556" i="9" s="1"/>
  <c r="F556" i="9" a="1"/>
  <c r="F556" i="9" s="1"/>
  <c r="D557" i="9"/>
  <c r="A557" i="9"/>
  <c r="E557" i="9"/>
  <c r="B557" i="9"/>
  <c r="C557" i="9"/>
  <c r="H556" i="9" l="1"/>
  <c r="G557" i="9" a="1"/>
  <c r="G557" i="9" s="1"/>
  <c r="F557" i="9" a="1"/>
  <c r="F557" i="9" s="1"/>
  <c r="C558" i="9"/>
  <c r="D558" i="9"/>
  <c r="A558" i="9"/>
  <c r="E558" i="9"/>
  <c r="B558" i="9"/>
  <c r="H557" i="9" l="1"/>
  <c r="G558" i="9" a="1"/>
  <c r="G558" i="9" s="1"/>
  <c r="F558" i="9" a="1"/>
  <c r="F558" i="9" s="1"/>
  <c r="B559" i="9"/>
  <c r="C559" i="9"/>
  <c r="D559" i="9"/>
  <c r="E559" i="9"/>
  <c r="A559" i="9"/>
  <c r="H558" i="9" l="1"/>
  <c r="G559" i="9" a="1"/>
  <c r="G559" i="9" s="1"/>
  <c r="F559" i="9" a="1"/>
  <c r="F559" i="9" s="1"/>
  <c r="A560" i="9"/>
  <c r="E560" i="9"/>
  <c r="B560" i="9"/>
  <c r="C560" i="9"/>
  <c r="D560" i="9"/>
  <c r="H559" i="9" l="1"/>
  <c r="G560" i="9" a="1"/>
  <c r="G560" i="9" s="1"/>
  <c r="F560" i="9" a="1"/>
  <c r="F560" i="9" s="1"/>
  <c r="D561" i="9"/>
  <c r="A561" i="9"/>
  <c r="E561" i="9"/>
  <c r="B561" i="9"/>
  <c r="C561" i="9"/>
  <c r="H560" i="9" l="1"/>
  <c r="G561" i="9" a="1"/>
  <c r="G561" i="9" s="1"/>
  <c r="F561" i="9" a="1"/>
  <c r="F561" i="9" s="1"/>
  <c r="C562" i="9"/>
  <c r="D562" i="9"/>
  <c r="A562" i="9"/>
  <c r="E562" i="9"/>
  <c r="B562" i="9"/>
  <c r="H561" i="9" l="1"/>
  <c r="G562" i="9" a="1"/>
  <c r="G562" i="9" s="1"/>
  <c r="F562" i="9" a="1"/>
  <c r="F562" i="9" s="1"/>
  <c r="B563" i="9"/>
  <c r="C563" i="9"/>
  <c r="D563" i="9"/>
  <c r="E563" i="9"/>
  <c r="A563" i="9"/>
  <c r="H562" i="9" l="1"/>
  <c r="G563" i="9" a="1"/>
  <c r="G563" i="9" s="1"/>
  <c r="F563" i="9" a="1"/>
  <c r="F563" i="9" s="1"/>
  <c r="A564" i="9"/>
  <c r="E564" i="9"/>
  <c r="B564" i="9"/>
  <c r="C564" i="9"/>
  <c r="D564" i="9"/>
  <c r="H563" i="9" l="1"/>
  <c r="G564" i="9" a="1"/>
  <c r="G564" i="9" s="1"/>
  <c r="F564" i="9" a="1"/>
  <c r="F564" i="9" s="1"/>
  <c r="D565" i="9"/>
  <c r="A565" i="9"/>
  <c r="E565" i="9"/>
  <c r="B565" i="9"/>
  <c r="C565" i="9"/>
  <c r="H564" i="9" l="1"/>
  <c r="G565" i="9" a="1"/>
  <c r="G565" i="9" s="1"/>
  <c r="F565" i="9" a="1"/>
  <c r="F565" i="9" s="1"/>
  <c r="C566" i="9"/>
  <c r="D566" i="9"/>
  <c r="A566" i="9"/>
  <c r="E566" i="9"/>
  <c r="B566" i="9"/>
  <c r="H565" i="9" l="1"/>
  <c r="G566" i="9" a="1"/>
  <c r="G566" i="9" s="1"/>
  <c r="F566" i="9" a="1"/>
  <c r="F566" i="9" s="1"/>
  <c r="B567" i="9"/>
  <c r="C567" i="9"/>
  <c r="D567" i="9"/>
  <c r="A567" i="9"/>
  <c r="E567" i="9"/>
  <c r="H566" i="9" l="1"/>
  <c r="G567" i="9" a="1"/>
  <c r="G567" i="9" s="1"/>
  <c r="F567" i="9" a="1"/>
  <c r="F567" i="9" s="1"/>
  <c r="A568" i="9"/>
  <c r="E568" i="9"/>
  <c r="B568" i="9"/>
  <c r="C568" i="9"/>
  <c r="D568" i="9"/>
  <c r="H567" i="9" l="1"/>
  <c r="G568" i="9" a="1"/>
  <c r="G568" i="9" s="1"/>
  <c r="F568" i="9" a="1"/>
  <c r="F568" i="9" s="1"/>
  <c r="D569" i="9"/>
  <c r="A569" i="9"/>
  <c r="E569" i="9"/>
  <c r="B569" i="9"/>
  <c r="C569" i="9"/>
  <c r="H568" i="9" l="1"/>
  <c r="G569" i="9" a="1"/>
  <c r="G569" i="9" s="1"/>
  <c r="F569" i="9" a="1"/>
  <c r="F569" i="9" s="1"/>
  <c r="C570" i="9"/>
  <c r="D570" i="9"/>
  <c r="A570" i="9"/>
  <c r="E570" i="9"/>
  <c r="B570" i="9"/>
  <c r="H569" i="9" l="1"/>
  <c r="G570" i="9" a="1"/>
  <c r="G570" i="9" s="1"/>
  <c r="F570" i="9" a="1"/>
  <c r="F570" i="9" s="1"/>
  <c r="B571" i="9"/>
  <c r="C571" i="9"/>
  <c r="D571" i="9"/>
  <c r="A571" i="9"/>
  <c r="E571" i="9"/>
  <c r="H570" i="9" l="1"/>
  <c r="G571" i="9" a="1"/>
  <c r="G571" i="9" s="1"/>
  <c r="F571" i="9" a="1"/>
  <c r="F571" i="9" s="1"/>
  <c r="A572" i="9"/>
  <c r="E572" i="9"/>
  <c r="B572" i="9"/>
  <c r="C572" i="9"/>
  <c r="D572" i="9"/>
  <c r="H571" i="9" l="1"/>
  <c r="G572" i="9" a="1"/>
  <c r="G572" i="9" s="1"/>
  <c r="F572" i="9" a="1"/>
  <c r="F572" i="9" s="1"/>
  <c r="D573" i="9"/>
  <c r="A573" i="9"/>
  <c r="E573" i="9"/>
  <c r="B573" i="9"/>
  <c r="C573" i="9"/>
  <c r="H572" i="9" l="1"/>
  <c r="G573" i="9" a="1"/>
  <c r="G573" i="9" s="1"/>
  <c r="F573" i="9" a="1"/>
  <c r="F573" i="9" s="1"/>
  <c r="C574" i="9"/>
  <c r="D574" i="9"/>
  <c r="A574" i="9"/>
  <c r="E574" i="9"/>
  <c r="B574" i="9"/>
  <c r="H573" i="9" l="1"/>
  <c r="G574" i="9" a="1"/>
  <c r="G574" i="9" s="1"/>
  <c r="F574" i="9" a="1"/>
  <c r="F574" i="9" s="1"/>
  <c r="B575" i="9"/>
  <c r="C575" i="9"/>
  <c r="D575" i="9"/>
  <c r="A575" i="9"/>
  <c r="E575" i="9"/>
  <c r="G575" i="9" l="1" a="1"/>
  <c r="G575" i="9" s="1"/>
  <c r="H574" i="9"/>
  <c r="F575" i="9" a="1"/>
  <c r="F575" i="9" s="1"/>
  <c r="A576" i="9"/>
  <c r="E576" i="9"/>
  <c r="B576" i="9"/>
  <c r="C576" i="9"/>
  <c r="D576" i="9"/>
  <c r="H575" i="9" l="1"/>
  <c r="G576" i="9" a="1"/>
  <c r="G576" i="9" s="1"/>
  <c r="F576" i="9" a="1"/>
  <c r="F576" i="9" s="1"/>
  <c r="D577" i="9"/>
  <c r="A577" i="9"/>
  <c r="E577" i="9"/>
  <c r="B577" i="9"/>
  <c r="C577" i="9"/>
  <c r="H576" i="9" l="1"/>
  <c r="G577" i="9" a="1"/>
  <c r="G577" i="9" s="1"/>
  <c r="F577" i="9" a="1"/>
  <c r="F577" i="9" s="1"/>
  <c r="C578" i="9"/>
  <c r="D578" i="9"/>
  <c r="A578" i="9"/>
  <c r="E578" i="9"/>
  <c r="B578" i="9"/>
  <c r="H577" i="9" l="1"/>
  <c r="G578" i="9" a="1"/>
  <c r="G578" i="9" s="1"/>
  <c r="F578" i="9" a="1"/>
  <c r="F578" i="9" s="1"/>
  <c r="B579" i="9"/>
  <c r="C579" i="9"/>
  <c r="D579" i="9"/>
  <c r="E579" i="9"/>
  <c r="A579" i="9"/>
  <c r="H578" i="9" l="1"/>
  <c r="G579" i="9" a="1"/>
  <c r="G579" i="9" s="1"/>
  <c r="F579" i="9" a="1"/>
  <c r="F579" i="9" s="1"/>
  <c r="A580" i="9"/>
  <c r="E580" i="9"/>
  <c r="B580" i="9"/>
  <c r="C580" i="9"/>
  <c r="D580" i="9"/>
  <c r="H579" i="9" l="1"/>
  <c r="G580" i="9" a="1"/>
  <c r="G580" i="9" s="1"/>
  <c r="F580" i="9" a="1"/>
  <c r="F580" i="9" s="1"/>
  <c r="D581" i="9"/>
  <c r="A581" i="9"/>
  <c r="E581" i="9"/>
  <c r="B581" i="9"/>
  <c r="C581" i="9"/>
  <c r="H580" i="9" l="1"/>
  <c r="G581" i="9" a="1"/>
  <c r="G581" i="9" s="1"/>
  <c r="F581" i="9" a="1"/>
  <c r="F581" i="9" s="1"/>
  <c r="C582" i="9"/>
  <c r="D582" i="9"/>
  <c r="A582" i="9"/>
  <c r="E582" i="9"/>
  <c r="B582" i="9"/>
  <c r="H581" i="9" l="1"/>
  <c r="G582" i="9" a="1"/>
  <c r="G582" i="9" s="1"/>
  <c r="F582" i="9" a="1"/>
  <c r="F582" i="9" s="1"/>
  <c r="B583" i="9"/>
  <c r="C583" i="9"/>
  <c r="D583" i="9"/>
  <c r="A583" i="9"/>
  <c r="E583" i="9"/>
  <c r="H582" i="9" l="1"/>
  <c r="G583" i="9" a="1"/>
  <c r="G583" i="9" s="1"/>
  <c r="F583" i="9" a="1"/>
  <c r="F583" i="9" s="1"/>
  <c r="A584" i="9"/>
  <c r="E584" i="9"/>
  <c r="B584" i="9"/>
  <c r="C584" i="9"/>
  <c r="D584" i="9"/>
  <c r="H583" i="9" l="1"/>
  <c r="G584" i="9" a="1"/>
  <c r="G584" i="9" s="1"/>
  <c r="F584" i="9" a="1"/>
  <c r="F584" i="9" s="1"/>
  <c r="D585" i="9"/>
  <c r="A585" i="9"/>
  <c r="E585" i="9"/>
  <c r="B585" i="9"/>
  <c r="C585" i="9"/>
  <c r="H584" i="9" l="1"/>
  <c r="G585" i="9" a="1"/>
  <c r="G585" i="9" s="1"/>
  <c r="F585" i="9" a="1"/>
  <c r="F585" i="9" s="1"/>
  <c r="C586" i="9"/>
  <c r="D586" i="9"/>
  <c r="A586" i="9"/>
  <c r="E586" i="9"/>
  <c r="B586" i="9"/>
  <c r="H585" i="9" l="1"/>
  <c r="G586" i="9" a="1"/>
  <c r="G586" i="9" s="1"/>
  <c r="F586" i="9" a="1"/>
  <c r="F586" i="9" s="1"/>
  <c r="B587" i="9"/>
  <c r="C587" i="9"/>
  <c r="D587" i="9"/>
  <c r="A587" i="9"/>
  <c r="E587" i="9"/>
  <c r="H586" i="9" l="1"/>
  <c r="F587" i="9" a="1"/>
  <c r="F587" i="9" s="1"/>
  <c r="G587" i="9" a="1"/>
  <c r="G587" i="9" s="1"/>
  <c r="A588" i="9"/>
  <c r="E588" i="9"/>
  <c r="B588" i="9"/>
  <c r="C588" i="9"/>
  <c r="D588" i="9"/>
  <c r="H587" i="9" l="1"/>
  <c r="G588" i="9" a="1"/>
  <c r="G588" i="9" s="1"/>
  <c r="F588" i="9" a="1"/>
  <c r="F588" i="9" s="1"/>
  <c r="D589" i="9"/>
  <c r="A589" i="9"/>
  <c r="E589" i="9"/>
  <c r="B589" i="9"/>
  <c r="C589" i="9"/>
  <c r="H588" i="9" l="1"/>
  <c r="G589" i="9" a="1"/>
  <c r="G589" i="9" s="1"/>
  <c r="F589" i="9" a="1"/>
  <c r="F589" i="9" s="1"/>
  <c r="C590" i="9"/>
  <c r="D590" i="9"/>
  <c r="A590" i="9"/>
  <c r="E590" i="9"/>
  <c r="B590" i="9"/>
  <c r="H589" i="9" l="1"/>
  <c r="G590" i="9" a="1"/>
  <c r="G590" i="9" s="1"/>
  <c r="F590" i="9" a="1"/>
  <c r="F590" i="9" s="1"/>
  <c r="B591" i="9"/>
  <c r="C591" i="9"/>
  <c r="D591" i="9"/>
  <c r="E591" i="9"/>
  <c r="A591" i="9"/>
  <c r="H590" i="9" l="1"/>
  <c r="G591" i="9" a="1"/>
  <c r="G591" i="9" s="1"/>
  <c r="F591" i="9" a="1"/>
  <c r="F591" i="9" s="1"/>
  <c r="A592" i="9"/>
  <c r="E592" i="9"/>
  <c r="B592" i="9"/>
  <c r="C592" i="9"/>
  <c r="D592" i="9"/>
  <c r="H591" i="9" l="1"/>
  <c r="G592" i="9" a="1"/>
  <c r="G592" i="9" s="1"/>
  <c r="F592" i="9" a="1"/>
  <c r="F592" i="9" s="1"/>
  <c r="D593" i="9"/>
  <c r="A593" i="9"/>
  <c r="E593" i="9"/>
  <c r="B593" i="9"/>
  <c r="C593" i="9"/>
  <c r="H592" i="9" l="1"/>
  <c r="G593" i="9" a="1"/>
  <c r="G593" i="9" s="1"/>
  <c r="F593" i="9" a="1"/>
  <c r="F593" i="9" s="1"/>
  <c r="C594" i="9"/>
  <c r="D594" i="9"/>
  <c r="A594" i="9"/>
  <c r="E594" i="9"/>
  <c r="B594" i="9"/>
  <c r="H593" i="9" l="1"/>
  <c r="G594" i="9" a="1"/>
  <c r="G594" i="9" s="1"/>
  <c r="F594" i="9" a="1"/>
  <c r="F594" i="9" s="1"/>
  <c r="B595" i="9"/>
  <c r="C595" i="9"/>
  <c r="D595" i="9"/>
  <c r="E595" i="9"/>
  <c r="A595" i="9"/>
  <c r="H594" i="9" l="1"/>
  <c r="G595" i="9" a="1"/>
  <c r="G595" i="9" s="1"/>
  <c r="F595" i="9" a="1"/>
  <c r="F595" i="9" s="1"/>
  <c r="A596" i="9"/>
  <c r="E596" i="9"/>
  <c r="B596" i="9"/>
  <c r="C596" i="9"/>
  <c r="D596" i="9"/>
  <c r="H595" i="9" l="1"/>
  <c r="G596" i="9" a="1"/>
  <c r="G596" i="9" s="1"/>
  <c r="F596" i="9" a="1"/>
  <c r="F596" i="9" s="1"/>
  <c r="D597" i="9"/>
  <c r="A597" i="9"/>
  <c r="E597" i="9"/>
  <c r="B597" i="9"/>
  <c r="C597" i="9"/>
  <c r="H596" i="9" l="1"/>
  <c r="G597" i="9" a="1"/>
  <c r="G597" i="9" s="1"/>
  <c r="F597" i="9" a="1"/>
  <c r="F597" i="9" s="1"/>
  <c r="C598" i="9"/>
  <c r="D598" i="9"/>
  <c r="A598" i="9"/>
  <c r="E598" i="9"/>
  <c r="B598" i="9"/>
  <c r="H597" i="9" l="1"/>
  <c r="G598" i="9" a="1"/>
  <c r="G598" i="9" s="1"/>
  <c r="F598" i="9" a="1"/>
  <c r="F598" i="9" s="1"/>
  <c r="B599" i="9"/>
  <c r="C599" i="9"/>
  <c r="D599" i="9"/>
  <c r="A599" i="9"/>
  <c r="E599" i="9"/>
  <c r="H598" i="9" l="1"/>
  <c r="G599" i="9" a="1"/>
  <c r="G599" i="9" s="1"/>
  <c r="F599" i="9" a="1"/>
  <c r="F599" i="9" s="1"/>
  <c r="A600" i="9"/>
  <c r="E600" i="9"/>
  <c r="B600" i="9"/>
  <c r="C600" i="9"/>
  <c r="D600" i="9"/>
  <c r="H599" i="9" l="1"/>
  <c r="G600" i="9" a="1"/>
  <c r="G600" i="9" s="1"/>
  <c r="F600" i="9" a="1"/>
  <c r="F600" i="9" s="1"/>
  <c r="D601" i="9"/>
  <c r="A601" i="9"/>
  <c r="E601" i="9"/>
  <c r="B601" i="9"/>
  <c r="C601" i="9"/>
  <c r="H600" i="9" l="1"/>
  <c r="G601" i="9" a="1"/>
  <c r="G601" i="9" s="1"/>
  <c r="F601" i="9" a="1"/>
  <c r="F601" i="9" s="1"/>
  <c r="C602" i="9"/>
  <c r="D602" i="9"/>
  <c r="A602" i="9"/>
  <c r="E602" i="9"/>
  <c r="B602" i="9"/>
  <c r="H601" i="9" l="1"/>
  <c r="G602" i="9" a="1"/>
  <c r="G602" i="9" s="1"/>
  <c r="F602" i="9" a="1"/>
  <c r="F602" i="9" s="1"/>
  <c r="B603" i="9"/>
  <c r="C603" i="9"/>
  <c r="D603" i="9"/>
  <c r="A603" i="9"/>
  <c r="E603" i="9"/>
  <c r="H602" i="9" l="1"/>
  <c r="G603" i="9" a="1"/>
  <c r="G603" i="9" s="1"/>
  <c r="F603" i="9" a="1"/>
  <c r="F603" i="9" s="1"/>
  <c r="A604" i="9"/>
  <c r="E604" i="9"/>
  <c r="B604" i="9"/>
  <c r="C604" i="9"/>
  <c r="D604" i="9"/>
  <c r="H603" i="9" l="1"/>
  <c r="G604" i="9" a="1"/>
  <c r="G604" i="9" s="1"/>
  <c r="F604" i="9" a="1"/>
  <c r="F604" i="9" s="1"/>
  <c r="D605" i="9"/>
  <c r="A605" i="9"/>
  <c r="E605" i="9"/>
  <c r="B605" i="9"/>
  <c r="C605" i="9"/>
  <c r="H604" i="9" l="1"/>
  <c r="G605" i="9" a="1"/>
  <c r="G605" i="9" s="1"/>
  <c r="F605" i="9" a="1"/>
  <c r="F605" i="9" s="1"/>
  <c r="C606" i="9"/>
  <c r="D606" i="9"/>
  <c r="A606" i="9"/>
  <c r="E606" i="9"/>
  <c r="B606" i="9"/>
  <c r="H605" i="9" l="1"/>
  <c r="G606" i="9" a="1"/>
  <c r="G606" i="9" s="1"/>
  <c r="F606" i="9" a="1"/>
  <c r="F606" i="9" s="1"/>
  <c r="B607" i="9"/>
  <c r="C607" i="9"/>
  <c r="D607" i="9"/>
  <c r="A607" i="9"/>
  <c r="E607" i="9"/>
  <c r="H606" i="9" l="1"/>
  <c r="G607" i="9" a="1"/>
  <c r="G607" i="9" s="1"/>
  <c r="F607" i="9" a="1"/>
  <c r="F607" i="9" s="1"/>
  <c r="A608" i="9"/>
  <c r="E608" i="9"/>
  <c r="B608" i="9"/>
  <c r="C608" i="9"/>
  <c r="D608" i="9"/>
  <c r="H607" i="9" l="1"/>
  <c r="G608" i="9" a="1"/>
  <c r="G608" i="9" s="1"/>
  <c r="F608" i="9" a="1"/>
  <c r="F608" i="9" s="1"/>
  <c r="D609" i="9"/>
  <c r="A609" i="9"/>
  <c r="E609" i="9"/>
  <c r="B609" i="9"/>
  <c r="C609" i="9"/>
  <c r="H608" i="9" l="1"/>
  <c r="G609" i="9" a="1"/>
  <c r="G609" i="9" s="1"/>
  <c r="F609" i="9" a="1"/>
  <c r="F609" i="9" s="1"/>
  <c r="C610" i="9"/>
  <c r="D610" i="9"/>
  <c r="A610" i="9"/>
  <c r="E610" i="9"/>
  <c r="B610" i="9"/>
  <c r="H609" i="9" l="1"/>
  <c r="G610" i="9" a="1"/>
  <c r="G610" i="9" s="1"/>
  <c r="F610" i="9" a="1"/>
  <c r="F610" i="9" s="1"/>
  <c r="B611" i="9"/>
  <c r="C611" i="9"/>
  <c r="D611" i="9"/>
  <c r="E611" i="9"/>
  <c r="A611" i="9"/>
  <c r="H610" i="9" l="1"/>
  <c r="G611" i="9" a="1"/>
  <c r="G611" i="9" s="1"/>
  <c r="F611" i="9" a="1"/>
  <c r="F611" i="9" s="1"/>
  <c r="A612" i="9"/>
  <c r="E612" i="9"/>
  <c r="B612" i="9"/>
  <c r="C612" i="9"/>
  <c r="D612" i="9"/>
  <c r="H611" i="9" l="1"/>
  <c r="G612" i="9" a="1"/>
  <c r="G612" i="9" s="1"/>
  <c r="F612" i="9" a="1"/>
  <c r="F612" i="9" s="1"/>
  <c r="D613" i="9"/>
  <c r="A613" i="9"/>
  <c r="E613" i="9"/>
  <c r="B613" i="9"/>
  <c r="C613" i="9"/>
  <c r="H612" i="9" l="1"/>
  <c r="G613" i="9" a="1"/>
  <c r="G613" i="9" s="1"/>
  <c r="F613" i="9" a="1"/>
  <c r="F613" i="9" s="1"/>
  <c r="C614" i="9"/>
  <c r="D614" i="9"/>
  <c r="A614" i="9"/>
  <c r="E614" i="9"/>
  <c r="B614" i="9"/>
  <c r="H613" i="9" l="1"/>
  <c r="G614" i="9" a="1"/>
  <c r="G614" i="9" s="1"/>
  <c r="F614" i="9" a="1"/>
  <c r="F614" i="9" s="1"/>
  <c r="B615" i="9"/>
  <c r="C615" i="9"/>
  <c r="D615" i="9"/>
  <c r="A615" i="9"/>
  <c r="E615" i="9"/>
  <c r="H614" i="9" l="1"/>
  <c r="G615" i="9" a="1"/>
  <c r="G615" i="9" s="1"/>
  <c r="F615" i="9" a="1"/>
  <c r="F615" i="9" s="1"/>
  <c r="A616" i="9"/>
  <c r="E616" i="9"/>
  <c r="B616" i="9"/>
  <c r="C616" i="9"/>
  <c r="D616" i="9"/>
  <c r="H615" i="9" l="1"/>
  <c r="G616" i="9" a="1"/>
  <c r="G616" i="9" s="1"/>
  <c r="F616" i="9" a="1"/>
  <c r="F616" i="9" s="1"/>
  <c r="D617" i="9"/>
  <c r="A617" i="9"/>
  <c r="E617" i="9"/>
  <c r="B617" i="9"/>
  <c r="C617" i="9"/>
  <c r="H616" i="9" l="1"/>
  <c r="G617" i="9" a="1"/>
  <c r="G617" i="9" s="1"/>
  <c r="F617" i="9" a="1"/>
  <c r="F617" i="9" s="1"/>
  <c r="C618" i="9"/>
  <c r="D618" i="9"/>
  <c r="A618" i="9"/>
  <c r="E618" i="9"/>
  <c r="B618" i="9"/>
  <c r="H617" i="9" l="1"/>
  <c r="G618" i="9" a="1"/>
  <c r="G618" i="9" s="1"/>
  <c r="F618" i="9" a="1"/>
  <c r="F618" i="9" s="1"/>
  <c r="B619" i="9"/>
  <c r="C619" i="9"/>
  <c r="D619" i="9"/>
  <c r="A619" i="9"/>
  <c r="E619" i="9"/>
  <c r="H618" i="9" l="1"/>
  <c r="G619" i="9" a="1"/>
  <c r="G619" i="9" s="1"/>
  <c r="F619" i="9" a="1"/>
  <c r="F619" i="9" s="1"/>
  <c r="A620" i="9"/>
  <c r="E620" i="9"/>
  <c r="B620" i="9"/>
  <c r="C620" i="9"/>
  <c r="D620" i="9"/>
  <c r="H619" i="9" l="1"/>
  <c r="G620" i="9" a="1"/>
  <c r="G620" i="9" s="1"/>
  <c r="F620" i="9" a="1"/>
  <c r="F620" i="9" s="1"/>
  <c r="D621" i="9"/>
  <c r="A621" i="9"/>
  <c r="E621" i="9"/>
  <c r="B621" i="9"/>
  <c r="C621" i="9"/>
  <c r="H620" i="9" l="1"/>
  <c r="G621" i="9" a="1"/>
  <c r="G621" i="9" s="1"/>
  <c r="F621" i="9" a="1"/>
  <c r="F621" i="9" s="1"/>
  <c r="C622" i="9"/>
  <c r="D622" i="9"/>
  <c r="A622" i="9"/>
  <c r="E622" i="9"/>
  <c r="B622" i="9"/>
  <c r="H621" i="9" l="1"/>
  <c r="G622" i="9" a="1"/>
  <c r="G622" i="9" s="1"/>
  <c r="F622" i="9" a="1"/>
  <c r="F622" i="9" s="1"/>
  <c r="B623" i="9"/>
  <c r="C623" i="9"/>
  <c r="D623" i="9"/>
  <c r="E623" i="9"/>
  <c r="A623" i="9"/>
  <c r="H622" i="9" l="1"/>
  <c r="G623" i="9" a="1"/>
  <c r="G623" i="9" s="1"/>
  <c r="F623" i="9" a="1"/>
  <c r="F623" i="9" s="1"/>
  <c r="A624" i="9"/>
  <c r="E624" i="9"/>
  <c r="B624" i="9"/>
  <c r="C624" i="9"/>
  <c r="D624" i="9"/>
  <c r="H623" i="9" l="1"/>
  <c r="G624" i="9" a="1"/>
  <c r="G624" i="9" s="1"/>
  <c r="F624" i="9" a="1"/>
  <c r="F624" i="9" s="1"/>
  <c r="D625" i="9"/>
  <c r="A625" i="9"/>
  <c r="E625" i="9"/>
  <c r="B625" i="9"/>
  <c r="C625" i="9"/>
  <c r="H624" i="9" l="1"/>
  <c r="G625" i="9" a="1"/>
  <c r="G625" i="9" s="1"/>
  <c r="F625" i="9" a="1"/>
  <c r="F625" i="9" s="1"/>
  <c r="C626" i="9"/>
  <c r="D626" i="9"/>
  <c r="A626" i="9"/>
  <c r="E626" i="9"/>
  <c r="B626" i="9"/>
  <c r="H625" i="9" l="1"/>
  <c r="G626" i="9" a="1"/>
  <c r="G626" i="9" s="1"/>
  <c r="F626" i="9" a="1"/>
  <c r="F626" i="9" s="1"/>
  <c r="B627" i="9"/>
  <c r="C627" i="9"/>
  <c r="D627" i="9"/>
  <c r="E627" i="9"/>
  <c r="A627" i="9"/>
  <c r="H626" i="9" l="1"/>
  <c r="G627" i="9" a="1"/>
  <c r="G627" i="9" s="1"/>
  <c r="F627" i="9" a="1"/>
  <c r="F627" i="9" s="1"/>
  <c r="A628" i="9"/>
  <c r="E628" i="9"/>
  <c r="B628" i="9"/>
  <c r="C628" i="9"/>
  <c r="D628" i="9"/>
  <c r="H627" i="9" l="1"/>
  <c r="G628" i="9" a="1"/>
  <c r="G628" i="9" s="1"/>
  <c r="F628" i="9" a="1"/>
  <c r="F628" i="9" s="1"/>
  <c r="D629" i="9"/>
  <c r="A629" i="9"/>
  <c r="E629" i="9"/>
  <c r="B629" i="9"/>
  <c r="C629" i="9"/>
  <c r="H628" i="9" l="1"/>
  <c r="G629" i="9" a="1"/>
  <c r="G629" i="9" s="1"/>
  <c r="F629" i="9" a="1"/>
  <c r="F629" i="9" s="1"/>
  <c r="C630" i="9"/>
  <c r="D630" i="9"/>
  <c r="A630" i="9"/>
  <c r="E630" i="9"/>
  <c r="B630" i="9"/>
  <c r="H629" i="9" l="1"/>
  <c r="G630" i="9" a="1"/>
  <c r="G630" i="9" s="1"/>
  <c r="F630" i="9" a="1"/>
  <c r="F630" i="9" s="1"/>
  <c r="B631" i="9"/>
  <c r="C631" i="9"/>
  <c r="D631" i="9"/>
  <c r="A631" i="9"/>
  <c r="E631" i="9"/>
  <c r="H630" i="9" l="1"/>
  <c r="G631" i="9" a="1"/>
  <c r="G631" i="9" s="1"/>
  <c r="F631" i="9" a="1"/>
  <c r="F631" i="9" s="1"/>
  <c r="A632" i="9"/>
  <c r="E632" i="9"/>
  <c r="B632" i="9"/>
  <c r="C632" i="9"/>
  <c r="D632" i="9"/>
  <c r="H631" i="9" l="1"/>
  <c r="G632" i="9" a="1"/>
  <c r="G632" i="9" s="1"/>
  <c r="F632" i="9" a="1"/>
  <c r="F632" i="9" s="1"/>
  <c r="D633" i="9"/>
  <c r="A633" i="9"/>
  <c r="B633" i="9"/>
  <c r="E633" i="9"/>
  <c r="C633" i="9"/>
  <c r="H632" i="9" l="1"/>
  <c r="G633" i="9" a="1"/>
  <c r="G633" i="9" s="1"/>
  <c r="F633" i="9" a="1"/>
  <c r="F633" i="9" s="1"/>
  <c r="A634" i="9"/>
  <c r="E634" i="9"/>
  <c r="D634" i="9"/>
  <c r="B634" i="9"/>
  <c r="C634" i="9"/>
  <c r="H633" i="9" l="1"/>
  <c r="G634" i="9" a="1"/>
  <c r="G634" i="9" s="1"/>
  <c r="F634" i="9" a="1"/>
  <c r="F634" i="9" s="1"/>
  <c r="D635" i="9"/>
  <c r="A635" i="9"/>
  <c r="E635" i="9"/>
  <c r="B635" i="9"/>
  <c r="C635" i="9"/>
  <c r="H634" i="9" l="1"/>
  <c r="G635" i="9" a="1"/>
  <c r="G635" i="9" s="1"/>
  <c r="F635" i="9" a="1"/>
  <c r="F635" i="9" s="1"/>
  <c r="C636" i="9"/>
  <c r="B636" i="9"/>
  <c r="D636" i="9"/>
  <c r="A636" i="9"/>
  <c r="E636" i="9"/>
  <c r="H635" i="9" l="1"/>
  <c r="G636" i="9" a="1"/>
  <c r="G636" i="9" s="1"/>
  <c r="F636" i="9" a="1"/>
  <c r="F636" i="9" s="1"/>
  <c r="B637" i="9"/>
  <c r="E637" i="9"/>
  <c r="C637" i="9"/>
  <c r="D637" i="9"/>
  <c r="A637" i="9"/>
  <c r="H636" i="9" l="1"/>
  <c r="G637" i="9" a="1"/>
  <c r="G637" i="9" s="1"/>
  <c r="F637" i="9" a="1"/>
  <c r="F637" i="9" s="1"/>
  <c r="A638" i="9"/>
  <c r="E638" i="9"/>
  <c r="B638" i="9"/>
  <c r="C638" i="9"/>
  <c r="D638" i="9"/>
  <c r="H637" i="9" l="1"/>
  <c r="G638" i="9" a="1"/>
  <c r="G638" i="9" s="1"/>
  <c r="F638" i="9" a="1"/>
  <c r="F638" i="9" s="1"/>
  <c r="D639" i="9"/>
  <c r="C639" i="9"/>
  <c r="A639" i="9"/>
  <c r="E639" i="9"/>
  <c r="B639" i="9"/>
  <c r="H638" i="9" l="1"/>
  <c r="G639" i="9" a="1"/>
  <c r="G639" i="9" s="1"/>
  <c r="F639" i="9" a="1"/>
  <c r="F639" i="9" s="1"/>
  <c r="C640" i="9"/>
  <c r="D640" i="9"/>
  <c r="A640" i="9"/>
  <c r="E640" i="9"/>
  <c r="B640" i="9"/>
  <c r="H639" i="9" l="1"/>
  <c r="G640" i="9" a="1"/>
  <c r="G640" i="9" s="1"/>
  <c r="F640" i="9" a="1"/>
  <c r="F640" i="9" s="1"/>
  <c r="B641" i="9"/>
  <c r="A641" i="9"/>
  <c r="C641" i="9"/>
  <c r="D641" i="9"/>
  <c r="E641" i="9"/>
  <c r="H640" i="9" l="1"/>
  <c r="G641" i="9" a="1"/>
  <c r="G641" i="9" s="1"/>
  <c r="F641" i="9" a="1"/>
  <c r="F641" i="9" s="1"/>
  <c r="A642" i="9"/>
  <c r="E642" i="9"/>
  <c r="B642" i="9"/>
  <c r="C642" i="9"/>
  <c r="D642" i="9"/>
  <c r="H641" i="9" l="1"/>
  <c r="G642" i="9" a="1"/>
  <c r="G642" i="9" s="1"/>
  <c r="F642" i="9" a="1"/>
  <c r="F642" i="9" s="1"/>
  <c r="D643" i="9"/>
  <c r="C643" i="9"/>
  <c r="A643" i="9"/>
  <c r="E643" i="9"/>
  <c r="B643" i="9"/>
  <c r="H642" i="9" l="1"/>
  <c r="G643" i="9" a="1"/>
  <c r="G643" i="9" s="1"/>
  <c r="F643" i="9" a="1"/>
  <c r="F643" i="9" s="1"/>
  <c r="C644" i="9"/>
  <c r="D644" i="9"/>
  <c r="A644" i="9"/>
  <c r="E644" i="9"/>
  <c r="B644" i="9"/>
  <c r="H643" i="9" l="1"/>
  <c r="G644" i="9" a="1"/>
  <c r="G644" i="9" s="1"/>
  <c r="F644" i="9" a="1"/>
  <c r="F644" i="9" s="1"/>
  <c r="B645" i="9"/>
  <c r="A645" i="9"/>
  <c r="C645" i="9"/>
  <c r="D645" i="9"/>
  <c r="E645" i="9"/>
  <c r="H644" i="9" l="1"/>
  <c r="G645" i="9" a="1"/>
  <c r="G645" i="9" s="1"/>
  <c r="F645" i="9" a="1"/>
  <c r="F645" i="9" s="1"/>
  <c r="A646" i="9"/>
  <c r="E646" i="9"/>
  <c r="D646" i="9"/>
  <c r="B646" i="9"/>
  <c r="C646" i="9"/>
  <c r="H645" i="9" l="1"/>
  <c r="G646" i="9" a="1"/>
  <c r="G646" i="9" s="1"/>
  <c r="F646" i="9" a="1"/>
  <c r="F646" i="9" s="1"/>
  <c r="D647" i="9"/>
  <c r="A647" i="9"/>
  <c r="E647" i="9"/>
  <c r="B647" i="9"/>
  <c r="C647" i="9"/>
  <c r="H646" i="9" l="1"/>
  <c r="G647" i="9" a="1"/>
  <c r="G647" i="9" s="1"/>
  <c r="F647" i="9" a="1"/>
  <c r="F647" i="9" s="1"/>
  <c r="C648" i="9"/>
  <c r="B648" i="9"/>
  <c r="D648" i="9"/>
  <c r="A648" i="9"/>
  <c r="E648" i="9"/>
  <c r="H647" i="9" l="1"/>
  <c r="G648" i="9" a="1"/>
  <c r="G648" i="9" s="1"/>
  <c r="F648" i="9" a="1"/>
  <c r="F648" i="9" s="1"/>
  <c r="B649" i="9"/>
  <c r="E649" i="9"/>
  <c r="C649" i="9"/>
  <c r="D649" i="9"/>
  <c r="A649" i="9"/>
  <c r="H648" i="9" l="1"/>
  <c r="G649" i="9" a="1"/>
  <c r="G649" i="9" s="1"/>
  <c r="F649" i="9" a="1"/>
  <c r="F649" i="9" s="1"/>
  <c r="A650" i="9"/>
  <c r="E650" i="9"/>
  <c r="B650" i="9"/>
  <c r="C650" i="9"/>
  <c r="D650" i="9"/>
  <c r="H649" i="9" l="1"/>
  <c r="G650" i="9" a="1"/>
  <c r="G650" i="9" s="1"/>
  <c r="F650" i="9" a="1"/>
  <c r="F650" i="9" s="1"/>
  <c r="D651" i="9"/>
  <c r="C651" i="9"/>
  <c r="A651" i="9"/>
  <c r="E651" i="9"/>
  <c r="B651" i="9"/>
  <c r="H650" i="9" l="1"/>
  <c r="G651" i="9" a="1"/>
  <c r="G651" i="9" s="1"/>
  <c r="F651" i="9" a="1"/>
  <c r="F651" i="9" s="1"/>
  <c r="C652" i="9"/>
  <c r="D652" i="9"/>
  <c r="A652" i="9"/>
  <c r="E652" i="9"/>
  <c r="B652" i="9"/>
  <c r="H651" i="9" l="1"/>
  <c r="G652" i="9" a="1"/>
  <c r="G652" i="9" s="1"/>
  <c r="F652" i="9" a="1"/>
  <c r="F652" i="9" s="1"/>
  <c r="B653" i="9"/>
  <c r="A653" i="9"/>
  <c r="C653" i="9"/>
  <c r="D653" i="9"/>
  <c r="E653" i="9"/>
  <c r="H652" i="9" l="1"/>
  <c r="G653" i="9" a="1"/>
  <c r="G653" i="9" s="1"/>
  <c r="F653" i="9" a="1"/>
  <c r="F653" i="9" s="1"/>
  <c r="A654" i="9"/>
  <c r="E654" i="9"/>
  <c r="D654" i="9"/>
  <c r="B654" i="9"/>
  <c r="C654" i="9"/>
  <c r="H653" i="9" l="1"/>
  <c r="G654" i="9" a="1"/>
  <c r="G654" i="9" s="1"/>
  <c r="F654" i="9" a="1"/>
  <c r="F654" i="9" s="1"/>
  <c r="D655" i="9"/>
  <c r="A655" i="9"/>
  <c r="E655" i="9"/>
  <c r="B655" i="9"/>
  <c r="C655" i="9"/>
  <c r="H654" i="9" l="1"/>
  <c r="G655" i="9" a="1"/>
  <c r="G655" i="9" s="1"/>
  <c r="F655" i="9" a="1"/>
  <c r="F655" i="9" s="1"/>
  <c r="C656" i="9"/>
  <c r="B656" i="9"/>
  <c r="D656" i="9"/>
  <c r="A656" i="9"/>
  <c r="E656" i="9"/>
  <c r="H655" i="9" l="1"/>
  <c r="G656" i="9" a="1"/>
  <c r="G656" i="9" s="1"/>
  <c r="F656" i="9" a="1"/>
  <c r="F656" i="9" s="1"/>
  <c r="B657" i="9"/>
  <c r="E657" i="9"/>
  <c r="C657" i="9"/>
  <c r="D657" i="9"/>
  <c r="A657" i="9"/>
  <c r="H656" i="9" l="1"/>
  <c r="G657" i="9" a="1"/>
  <c r="G657" i="9" s="1"/>
  <c r="F657" i="9" a="1"/>
  <c r="F657" i="9" s="1"/>
  <c r="A658" i="9"/>
  <c r="E658" i="9"/>
  <c r="B658" i="9"/>
  <c r="C658" i="9"/>
  <c r="D658" i="9"/>
  <c r="H657" i="9" l="1"/>
  <c r="G658" i="9" a="1"/>
  <c r="G658" i="9" s="1"/>
  <c r="F658" i="9" a="1"/>
  <c r="F658" i="9" s="1"/>
  <c r="D659" i="9"/>
  <c r="C659" i="9"/>
  <c r="A659" i="9"/>
  <c r="E659" i="9"/>
  <c r="B659" i="9"/>
  <c r="H658" i="9" l="1"/>
  <c r="G659" i="9" a="1"/>
  <c r="G659" i="9" s="1"/>
  <c r="F659" i="9" a="1"/>
  <c r="F659" i="9" s="1"/>
  <c r="C660" i="9"/>
  <c r="D660" i="9"/>
  <c r="A660" i="9"/>
  <c r="E660" i="9"/>
  <c r="B660" i="9"/>
  <c r="H659" i="9" l="1"/>
  <c r="G660" i="9" a="1"/>
  <c r="G660" i="9" s="1"/>
  <c r="F660" i="9" a="1"/>
  <c r="F660" i="9" s="1"/>
  <c r="B661" i="9"/>
  <c r="A661" i="9"/>
  <c r="C661" i="9"/>
  <c r="D661" i="9"/>
  <c r="E661" i="9"/>
  <c r="H660" i="9" l="1"/>
  <c r="G661" i="9" a="1"/>
  <c r="G661" i="9" s="1"/>
  <c r="F661" i="9" a="1"/>
  <c r="F661" i="9" s="1"/>
  <c r="A662" i="9"/>
  <c r="E662" i="9"/>
  <c r="D662" i="9"/>
  <c r="B662" i="9"/>
  <c r="C662" i="9"/>
  <c r="H661" i="9" l="1"/>
  <c r="G662" i="9" a="1"/>
  <c r="G662" i="9" s="1"/>
  <c r="F662" i="9" a="1"/>
  <c r="F662" i="9" s="1"/>
  <c r="D663" i="9"/>
  <c r="A663" i="9"/>
  <c r="E663" i="9"/>
  <c r="B663" i="9"/>
  <c r="C663" i="9"/>
  <c r="H662" i="9" l="1"/>
  <c r="G663" i="9" a="1"/>
  <c r="G663" i="9" s="1"/>
  <c r="F663" i="9" a="1"/>
  <c r="F663" i="9" s="1"/>
  <c r="C664" i="9"/>
  <c r="B664" i="9"/>
  <c r="D664" i="9"/>
  <c r="A664" i="9"/>
  <c r="E664" i="9"/>
  <c r="H663" i="9" l="1"/>
  <c r="G664" i="9" a="1"/>
  <c r="G664" i="9" s="1"/>
  <c r="F664" i="9" a="1"/>
  <c r="F664" i="9" s="1"/>
  <c r="B665" i="9"/>
  <c r="E665" i="9"/>
  <c r="C665" i="9"/>
  <c r="D665" i="9"/>
  <c r="A665" i="9"/>
  <c r="H664" i="9" l="1"/>
  <c r="G665" i="9" a="1"/>
  <c r="G665" i="9" s="1"/>
  <c r="F665" i="9" a="1"/>
  <c r="F665" i="9" s="1"/>
  <c r="A666" i="9"/>
  <c r="E666" i="9"/>
  <c r="B666" i="9"/>
  <c r="C666" i="9"/>
  <c r="D666" i="9"/>
  <c r="H665" i="9" l="1"/>
  <c r="G666" i="9" a="1"/>
  <c r="G666" i="9" s="1"/>
  <c r="F666" i="9" a="1"/>
  <c r="F666" i="9" s="1"/>
  <c r="D667" i="9"/>
  <c r="C667" i="9"/>
  <c r="A667" i="9"/>
  <c r="E667" i="9"/>
  <c r="B667" i="9"/>
  <c r="H666" i="9" l="1"/>
  <c r="G667" i="9" a="1"/>
  <c r="G667" i="9" s="1"/>
  <c r="F667" i="9" a="1"/>
  <c r="F667" i="9" s="1"/>
  <c r="C668" i="9"/>
  <c r="D668" i="9"/>
  <c r="A668" i="9"/>
  <c r="E668" i="9"/>
  <c r="B668" i="9"/>
  <c r="H667" i="9" l="1"/>
  <c r="G668" i="9" a="1"/>
  <c r="G668" i="9" s="1"/>
  <c r="F668" i="9" a="1"/>
  <c r="F668" i="9" s="1"/>
  <c r="B669" i="9"/>
  <c r="E669" i="9"/>
  <c r="C669" i="9"/>
  <c r="D669" i="9"/>
  <c r="A669" i="9"/>
  <c r="H668" i="9" l="1"/>
  <c r="G669" i="9" a="1"/>
  <c r="G669" i="9" s="1"/>
  <c r="F669" i="9" a="1"/>
  <c r="F669" i="9" s="1"/>
  <c r="A670" i="9"/>
  <c r="E670" i="9"/>
  <c r="B670" i="9"/>
  <c r="C670" i="9"/>
  <c r="D670" i="9"/>
  <c r="H669" i="9" l="1"/>
  <c r="G670" i="9" a="1"/>
  <c r="G670" i="9" s="1"/>
  <c r="F670" i="9" a="1"/>
  <c r="F670" i="9" s="1"/>
  <c r="D671" i="9"/>
  <c r="C671" i="9"/>
  <c r="A671" i="9"/>
  <c r="E671" i="9"/>
  <c r="B671" i="9"/>
  <c r="H670" i="9" l="1"/>
  <c r="G671" i="9" a="1"/>
  <c r="G671" i="9" s="1"/>
  <c r="F671" i="9" a="1"/>
  <c r="F671" i="9" s="1"/>
  <c r="C672" i="9"/>
  <c r="D672" i="9"/>
  <c r="A672" i="9"/>
  <c r="E672" i="9"/>
  <c r="B672" i="9"/>
  <c r="H671" i="9" l="1"/>
  <c r="G672" i="9" a="1"/>
  <c r="G672" i="9" s="1"/>
  <c r="F672" i="9" a="1"/>
  <c r="F672" i="9" s="1"/>
  <c r="B673" i="9"/>
  <c r="A673" i="9"/>
  <c r="C673" i="9"/>
  <c r="D673" i="9"/>
  <c r="E673" i="9"/>
  <c r="H672" i="9" l="1"/>
  <c r="G673" i="9" a="1"/>
  <c r="G673" i="9" s="1"/>
  <c r="F673" i="9" a="1"/>
  <c r="F673" i="9" s="1"/>
  <c r="A674" i="9"/>
  <c r="E674" i="9"/>
  <c r="D674" i="9"/>
  <c r="B674" i="9"/>
  <c r="C674" i="9"/>
  <c r="H673" i="9" l="1"/>
  <c r="G674" i="9" a="1"/>
  <c r="G674" i="9" s="1"/>
  <c r="F674" i="9" a="1"/>
  <c r="F674" i="9" s="1"/>
  <c r="D675" i="9"/>
  <c r="A675" i="9"/>
  <c r="E675" i="9"/>
  <c r="B675" i="9"/>
  <c r="C675" i="9"/>
  <c r="H674" i="9" l="1"/>
  <c r="G675" i="9" a="1"/>
  <c r="G675" i="9" s="1"/>
  <c r="F675" i="9" a="1"/>
  <c r="F675" i="9" s="1"/>
  <c r="C676" i="9"/>
  <c r="B676" i="9"/>
  <c r="D676" i="9"/>
  <c r="A676" i="9"/>
  <c r="E676" i="9"/>
  <c r="H675" i="9" l="1"/>
  <c r="G676" i="9" a="1"/>
  <c r="G676" i="9" s="1"/>
  <c r="F676" i="9" a="1"/>
  <c r="F676" i="9" s="1"/>
  <c r="B677" i="9"/>
  <c r="C677" i="9"/>
  <c r="D677" i="9"/>
  <c r="A677" i="9"/>
  <c r="E677" i="9"/>
  <c r="H676" i="9" l="1"/>
  <c r="G677" i="9" a="1"/>
  <c r="G677" i="9" s="1"/>
  <c r="F677" i="9" a="1"/>
  <c r="F677" i="9" s="1"/>
  <c r="A678" i="9"/>
  <c r="E678" i="9"/>
  <c r="D678" i="9"/>
  <c r="B678" i="9"/>
  <c r="C678" i="9"/>
  <c r="H677" i="9" l="1"/>
  <c r="G678" i="9" a="1"/>
  <c r="G678" i="9" s="1"/>
  <c r="F678" i="9" a="1"/>
  <c r="F678" i="9" s="1"/>
  <c r="D679" i="9"/>
  <c r="A679" i="9"/>
  <c r="E679" i="9"/>
  <c r="B679" i="9"/>
  <c r="C679" i="9"/>
  <c r="H678" i="9" l="1"/>
  <c r="G679" i="9" a="1"/>
  <c r="G679" i="9" s="1"/>
  <c r="F679" i="9" a="1"/>
  <c r="F679" i="9" s="1"/>
  <c r="C680" i="9"/>
  <c r="B680" i="9"/>
  <c r="D680" i="9"/>
  <c r="A680" i="9"/>
  <c r="E680" i="9"/>
  <c r="H679" i="9" l="1"/>
  <c r="G680" i="9" a="1"/>
  <c r="G680" i="9" s="1"/>
  <c r="F680" i="9" a="1"/>
  <c r="F680" i="9" s="1"/>
  <c r="B681" i="9"/>
  <c r="E681" i="9"/>
  <c r="C681" i="9"/>
  <c r="D681" i="9"/>
  <c r="A681" i="9"/>
  <c r="H680" i="9" l="1"/>
  <c r="G681" i="9" a="1"/>
  <c r="G681" i="9" s="1"/>
  <c r="F681" i="9" a="1"/>
  <c r="F681" i="9" s="1"/>
  <c r="A682" i="9"/>
  <c r="E682" i="9"/>
  <c r="B682" i="9"/>
  <c r="C682" i="9"/>
  <c r="D682" i="9"/>
  <c r="H681" i="9" l="1"/>
  <c r="G682" i="9" a="1"/>
  <c r="G682" i="9" s="1"/>
  <c r="F682" i="9" a="1"/>
  <c r="F682" i="9" s="1"/>
  <c r="D683" i="9"/>
  <c r="C683" i="9"/>
  <c r="A683" i="9"/>
  <c r="E683" i="9"/>
  <c r="B683" i="9"/>
  <c r="H682" i="9" l="1"/>
  <c r="G683" i="9" a="1"/>
  <c r="G683" i="9" s="1"/>
  <c r="F683" i="9" a="1"/>
  <c r="F683" i="9" s="1"/>
  <c r="C684" i="9"/>
  <c r="D684" i="9"/>
  <c r="A684" i="9"/>
  <c r="E684" i="9"/>
  <c r="B684" i="9"/>
  <c r="H683" i="9" l="1"/>
  <c r="G684" i="9" a="1"/>
  <c r="G684" i="9" s="1"/>
  <c r="F684" i="9" a="1"/>
  <c r="F684" i="9" s="1"/>
  <c r="B685" i="9"/>
  <c r="A685" i="9"/>
  <c r="C685" i="9"/>
  <c r="D685" i="9"/>
  <c r="E685" i="9"/>
  <c r="H684" i="9" l="1"/>
  <c r="G685" i="9" a="1"/>
  <c r="G685" i="9" s="1"/>
  <c r="F685" i="9" a="1"/>
  <c r="F685" i="9" s="1"/>
  <c r="A686" i="9"/>
  <c r="E686" i="9"/>
  <c r="D686" i="9"/>
  <c r="B686" i="9"/>
  <c r="C686" i="9"/>
  <c r="H685" i="9" l="1"/>
  <c r="G686" i="9" a="1"/>
  <c r="G686" i="9" s="1"/>
  <c r="F686" i="9" a="1"/>
  <c r="F686" i="9" s="1"/>
  <c r="D687" i="9"/>
  <c r="A687" i="9"/>
  <c r="E687" i="9"/>
  <c r="B687" i="9"/>
  <c r="C687" i="9"/>
  <c r="H686" i="9" l="1"/>
  <c r="G687" i="9" a="1"/>
  <c r="G687" i="9" s="1"/>
  <c r="F687" i="9" a="1"/>
  <c r="F687" i="9" s="1"/>
  <c r="C688" i="9"/>
  <c r="B688" i="9"/>
  <c r="D688" i="9"/>
  <c r="A688" i="9"/>
  <c r="E688" i="9"/>
  <c r="H687" i="9" l="1"/>
  <c r="G688" i="9" a="1"/>
  <c r="G688" i="9" s="1"/>
  <c r="F688" i="9" a="1"/>
  <c r="F688" i="9" s="1"/>
  <c r="B689" i="9"/>
  <c r="E689" i="9"/>
  <c r="C689" i="9"/>
  <c r="D689" i="9"/>
  <c r="A689" i="9"/>
  <c r="H688" i="9" l="1"/>
  <c r="G689" i="9" a="1"/>
  <c r="G689" i="9" s="1"/>
  <c r="F689" i="9" a="1"/>
  <c r="F689" i="9" s="1"/>
  <c r="A690" i="9"/>
  <c r="E690" i="9"/>
  <c r="B690" i="9"/>
  <c r="D690" i="9"/>
  <c r="C690" i="9"/>
  <c r="H689" i="9" l="1"/>
  <c r="G690" i="9" a="1"/>
  <c r="G690" i="9" s="1"/>
  <c r="F690" i="9" a="1"/>
  <c r="F690" i="9" s="1"/>
  <c r="D691" i="9"/>
  <c r="A691" i="9"/>
  <c r="E691" i="9"/>
  <c r="B691" i="9"/>
  <c r="C691" i="9"/>
  <c r="H690" i="9" l="1"/>
  <c r="G691" i="9" a="1"/>
  <c r="G691" i="9" s="1"/>
  <c r="F691" i="9" a="1"/>
  <c r="F691" i="9" s="1"/>
  <c r="C692" i="9"/>
  <c r="B692" i="9"/>
  <c r="D692" i="9"/>
  <c r="A692" i="9"/>
  <c r="E692" i="9"/>
  <c r="H691" i="9" l="1"/>
  <c r="F692" i="9" a="1"/>
  <c r="F692" i="9" s="1"/>
  <c r="G692" i="9" a="1"/>
  <c r="G692" i="9" s="1"/>
  <c r="B693" i="9"/>
  <c r="E693" i="9"/>
  <c r="C693" i="9"/>
  <c r="D693" i="9"/>
  <c r="A693" i="9"/>
  <c r="H692" i="9" l="1"/>
  <c r="G693" i="9" a="1"/>
  <c r="G693" i="9" s="1"/>
  <c r="F693" i="9" a="1"/>
  <c r="F693" i="9" s="1"/>
  <c r="A694" i="9"/>
  <c r="E694" i="9"/>
  <c r="B694" i="9"/>
  <c r="C694" i="9"/>
  <c r="D694" i="9"/>
  <c r="H693" i="9" l="1"/>
  <c r="G694" i="9" a="1"/>
  <c r="G694" i="9" s="1"/>
  <c r="F694" i="9" a="1"/>
  <c r="F694" i="9" s="1"/>
  <c r="D695" i="9"/>
  <c r="C695" i="9"/>
  <c r="A695" i="9"/>
  <c r="E695" i="9"/>
  <c r="B695" i="9"/>
  <c r="H694" i="9" l="1"/>
  <c r="G695" i="9" a="1"/>
  <c r="G695" i="9" s="1"/>
  <c r="F695" i="9" a="1"/>
  <c r="F695" i="9" s="1"/>
  <c r="C696" i="9"/>
  <c r="D696" i="9"/>
  <c r="A696" i="9"/>
  <c r="E696" i="9"/>
  <c r="B696" i="9"/>
  <c r="H695" i="9" l="1"/>
  <c r="G696" i="9" a="1"/>
  <c r="G696" i="9" s="1"/>
  <c r="F696" i="9" a="1"/>
  <c r="F696" i="9" s="1"/>
  <c r="B697" i="9"/>
  <c r="A697" i="9"/>
  <c r="C697" i="9"/>
  <c r="D697" i="9"/>
  <c r="E697" i="9"/>
  <c r="H696" i="9" l="1"/>
  <c r="G697" i="9" a="1"/>
  <c r="G697" i="9" s="1"/>
  <c r="F697" i="9" a="1"/>
  <c r="F697" i="9" s="1"/>
  <c r="A698" i="9"/>
  <c r="E698" i="9"/>
  <c r="D698" i="9"/>
  <c r="B698" i="9"/>
  <c r="C698" i="9"/>
  <c r="H697" i="9" l="1"/>
  <c r="G698" i="9" a="1"/>
  <c r="G698" i="9" s="1"/>
  <c r="F698" i="9" a="1"/>
  <c r="F698" i="9" s="1"/>
  <c r="D699" i="9"/>
  <c r="A699" i="9"/>
  <c r="E699" i="9"/>
  <c r="B699" i="9"/>
  <c r="C699" i="9"/>
  <c r="H698" i="9" l="1"/>
  <c r="G699" i="9" a="1"/>
  <c r="G699" i="9" s="1"/>
  <c r="F699" i="9" a="1"/>
  <c r="F699" i="9" s="1"/>
  <c r="C700" i="9"/>
  <c r="B700" i="9"/>
  <c r="D700" i="9"/>
  <c r="A700" i="9"/>
  <c r="E700" i="9"/>
  <c r="H699" i="9" l="1"/>
  <c r="G700" i="9" a="1"/>
  <c r="G700" i="9" s="1"/>
  <c r="F700" i="9" a="1"/>
  <c r="F700" i="9" s="1"/>
  <c r="B701" i="9"/>
  <c r="A701" i="9"/>
  <c r="C701" i="9"/>
  <c r="D701" i="9"/>
  <c r="E701" i="9"/>
  <c r="H700" i="9" l="1"/>
  <c r="G701" i="9" a="1"/>
  <c r="G701" i="9" s="1"/>
  <c r="F701" i="9" a="1"/>
  <c r="F701" i="9" s="1"/>
  <c r="A702" i="9"/>
  <c r="E702" i="9"/>
  <c r="B702" i="9"/>
  <c r="D702" i="9"/>
  <c r="C702" i="9"/>
  <c r="H701" i="9" l="1"/>
  <c r="G702" i="9" a="1"/>
  <c r="G702" i="9" s="1"/>
  <c r="F702" i="9" a="1"/>
  <c r="F702" i="9" s="1"/>
  <c r="D703" i="9"/>
  <c r="C703" i="9"/>
  <c r="A703" i="9"/>
  <c r="E703" i="9"/>
  <c r="B703" i="9"/>
  <c r="H702" i="9" l="1"/>
  <c r="G703" i="9" a="1"/>
  <c r="G703" i="9" s="1"/>
  <c r="F703" i="9" a="1"/>
  <c r="F703" i="9" s="1"/>
  <c r="C704" i="9"/>
  <c r="D704" i="9"/>
  <c r="A704" i="9"/>
  <c r="E704" i="9"/>
  <c r="B704" i="9"/>
  <c r="H703" i="9" l="1"/>
  <c r="G704" i="9" a="1"/>
  <c r="G704" i="9" s="1"/>
  <c r="F704" i="9" a="1"/>
  <c r="F704" i="9" s="1"/>
  <c r="B705" i="9"/>
  <c r="A705" i="9"/>
  <c r="C705" i="9"/>
  <c r="E705" i="9"/>
  <c r="D705" i="9"/>
  <c r="H704" i="9" l="1"/>
  <c r="G705" i="9" a="1"/>
  <c r="G705" i="9" s="1"/>
  <c r="F705" i="9" a="1"/>
  <c r="F705" i="9" s="1"/>
  <c r="A706" i="9"/>
  <c r="E706" i="9"/>
  <c r="B706" i="9"/>
  <c r="C706" i="9"/>
  <c r="D706" i="9"/>
  <c r="H705" i="9" l="1"/>
  <c r="G706" i="9" a="1"/>
  <c r="G706" i="9" s="1"/>
  <c r="F706" i="9" a="1"/>
  <c r="F706" i="9" s="1"/>
  <c r="D707" i="9"/>
  <c r="C707" i="9"/>
  <c r="A707" i="9"/>
  <c r="E707" i="9"/>
  <c r="B707" i="9"/>
  <c r="H706" i="9" l="1"/>
  <c r="G707" i="9" a="1"/>
  <c r="G707" i="9" s="1"/>
  <c r="F707" i="9" a="1"/>
  <c r="F707" i="9" s="1"/>
  <c r="C708" i="9"/>
  <c r="D708" i="9"/>
  <c r="B708" i="9"/>
  <c r="A708" i="9"/>
  <c r="E708" i="9"/>
  <c r="H707" i="9" l="1"/>
  <c r="G708" i="9" a="1"/>
  <c r="G708" i="9" s="1"/>
  <c r="F708" i="9" a="1"/>
  <c r="F708" i="9" s="1"/>
  <c r="B709" i="9"/>
  <c r="E709" i="9"/>
  <c r="C709" i="9"/>
  <c r="D709" i="9"/>
  <c r="A709" i="9"/>
  <c r="H708" i="9" l="1"/>
  <c r="G709" i="9" a="1"/>
  <c r="G709" i="9" s="1"/>
  <c r="F709" i="9" a="1"/>
  <c r="F709" i="9" s="1"/>
  <c r="A710" i="9"/>
  <c r="E710" i="9"/>
  <c r="B710" i="9"/>
  <c r="D710" i="9"/>
  <c r="C710" i="9"/>
  <c r="H709" i="9" l="1"/>
  <c r="G710" i="9" a="1"/>
  <c r="G710" i="9" s="1"/>
  <c r="F710" i="9" a="1"/>
  <c r="F710" i="9" s="1"/>
  <c r="D711" i="9"/>
  <c r="A711" i="9"/>
  <c r="E711" i="9"/>
  <c r="B711" i="9"/>
  <c r="C711" i="9"/>
  <c r="H710" i="9" l="1"/>
  <c r="G711" i="9" a="1"/>
  <c r="G711" i="9" s="1"/>
  <c r="F711" i="9" a="1"/>
  <c r="F711" i="9" s="1"/>
  <c r="C712" i="9"/>
  <c r="B712" i="9"/>
  <c r="D712" i="9"/>
  <c r="A712" i="9"/>
  <c r="E712" i="9"/>
  <c r="H711" i="9" l="1"/>
  <c r="G712" i="9" a="1"/>
  <c r="G712" i="9" s="1"/>
  <c r="F712" i="9" a="1"/>
  <c r="F712" i="9" s="1"/>
  <c r="B713" i="9"/>
  <c r="E713" i="9"/>
  <c r="C713" i="9"/>
  <c r="A713" i="9"/>
  <c r="D713" i="9"/>
  <c r="H712" i="9" l="1"/>
  <c r="G713" i="9" a="1"/>
  <c r="G713" i="9" s="1"/>
  <c r="F713" i="9" a="1"/>
  <c r="F713" i="9" s="1"/>
  <c r="A714" i="9"/>
  <c r="E714" i="9"/>
  <c r="B714" i="9"/>
  <c r="D714" i="9"/>
  <c r="C714" i="9"/>
  <c r="H713" i="9" l="1"/>
  <c r="G714" i="9" a="1"/>
  <c r="G714" i="9" s="1"/>
  <c r="F714" i="9" a="1"/>
  <c r="F714" i="9" s="1"/>
  <c r="D715" i="9"/>
  <c r="A715" i="9"/>
  <c r="E715" i="9"/>
  <c r="B715" i="9"/>
  <c r="C715" i="9"/>
  <c r="H714" i="9" l="1"/>
  <c r="G715" i="9" a="1"/>
  <c r="G715" i="9" s="1"/>
  <c r="F715" i="9" a="1"/>
  <c r="F715" i="9" s="1"/>
  <c r="C716" i="9"/>
  <c r="B716" i="9"/>
  <c r="D716" i="9"/>
  <c r="A716" i="9"/>
  <c r="E716" i="9"/>
  <c r="H715" i="9" l="1"/>
  <c r="G716" i="9" a="1"/>
  <c r="G716" i="9" s="1"/>
  <c r="F716" i="9" a="1"/>
  <c r="F716" i="9" s="1"/>
  <c r="B717" i="9"/>
  <c r="C717" i="9"/>
  <c r="A717" i="9"/>
  <c r="D717" i="9"/>
  <c r="E717" i="9"/>
  <c r="H716" i="9" l="1"/>
  <c r="G717" i="9" a="1"/>
  <c r="G717" i="9" s="1"/>
  <c r="F717" i="9" a="1"/>
  <c r="F717" i="9" s="1"/>
  <c r="A718" i="9"/>
  <c r="E718" i="9"/>
  <c r="B718" i="9"/>
  <c r="D718" i="9"/>
  <c r="C718" i="9"/>
  <c r="H717" i="9" l="1"/>
  <c r="G718" i="9" a="1"/>
  <c r="G718" i="9" s="1"/>
  <c r="F718" i="9" a="1"/>
  <c r="F718" i="9" s="1"/>
  <c r="D719" i="9"/>
  <c r="C719" i="9"/>
  <c r="A719" i="9"/>
  <c r="E719" i="9"/>
  <c r="B719" i="9"/>
  <c r="H718" i="9" l="1"/>
  <c r="G719" i="9" a="1"/>
  <c r="G719" i="9" s="1"/>
  <c r="F719" i="9" a="1"/>
  <c r="F719" i="9" s="1"/>
  <c r="C720" i="9"/>
  <c r="D720" i="9"/>
  <c r="A720" i="9"/>
  <c r="E720" i="9"/>
  <c r="B720" i="9"/>
  <c r="H719" i="9" l="1"/>
  <c r="G720" i="9" a="1"/>
  <c r="G720" i="9" s="1"/>
  <c r="F720" i="9" a="1"/>
  <c r="F720" i="9" s="1"/>
  <c r="B721" i="9"/>
  <c r="E721" i="9"/>
  <c r="C721" i="9"/>
  <c r="A721" i="9"/>
  <c r="D721" i="9"/>
  <c r="H720" i="9" l="1"/>
  <c r="G721" i="9" a="1"/>
  <c r="G721" i="9" s="1"/>
  <c r="F721" i="9" a="1"/>
  <c r="F721" i="9" s="1"/>
  <c r="A722" i="9"/>
  <c r="E722" i="9"/>
  <c r="B722" i="9"/>
  <c r="C722" i="9"/>
  <c r="D722" i="9"/>
  <c r="H721" i="9" l="1"/>
  <c r="G722" i="9" a="1"/>
  <c r="G722" i="9" s="1"/>
  <c r="F722" i="9" a="1"/>
  <c r="F722" i="9" s="1"/>
  <c r="D723" i="9"/>
  <c r="C723" i="9"/>
  <c r="A723" i="9"/>
  <c r="E723" i="9"/>
  <c r="B723" i="9"/>
  <c r="H722" i="9" l="1"/>
  <c r="G723" i="9" a="1"/>
  <c r="G723" i="9" s="1"/>
  <c r="F723" i="9" a="1"/>
  <c r="F723" i="9" s="1"/>
  <c r="C724" i="9"/>
  <c r="D724" i="9"/>
  <c r="B724" i="9"/>
  <c r="A724" i="9"/>
  <c r="E724" i="9"/>
  <c r="H723" i="9" l="1"/>
  <c r="G724" i="9" a="1"/>
  <c r="G724" i="9" s="1"/>
  <c r="F724" i="9" a="1"/>
  <c r="F724" i="9" s="1"/>
  <c r="B725" i="9"/>
  <c r="E725" i="9"/>
  <c r="C725" i="9"/>
  <c r="D725" i="9"/>
  <c r="A725" i="9"/>
  <c r="H724" i="9" l="1"/>
  <c r="G725" i="9" a="1"/>
  <c r="G725" i="9" s="1"/>
  <c r="F725" i="9" a="1"/>
  <c r="F725" i="9" s="1"/>
  <c r="A726" i="9"/>
  <c r="E726" i="9"/>
  <c r="B726" i="9"/>
  <c r="D726" i="9"/>
  <c r="C726" i="9"/>
  <c r="H725" i="9" l="1"/>
  <c r="G726" i="9" a="1"/>
  <c r="G726" i="9" s="1"/>
  <c r="F726" i="9" a="1"/>
  <c r="F726" i="9" s="1"/>
  <c r="D727" i="9"/>
  <c r="A727" i="9"/>
  <c r="E727" i="9"/>
  <c r="B727" i="9"/>
  <c r="C727" i="9"/>
  <c r="H726" i="9" l="1"/>
  <c r="G727" i="9" a="1"/>
  <c r="G727" i="9" s="1"/>
  <c r="F727" i="9" a="1"/>
  <c r="F727" i="9" s="1"/>
  <c r="C728" i="9"/>
  <c r="B728" i="9"/>
  <c r="D728" i="9"/>
  <c r="A728" i="9"/>
  <c r="E728" i="9"/>
  <c r="H727" i="9" l="1"/>
  <c r="G728" i="9" a="1"/>
  <c r="G728" i="9" s="1"/>
  <c r="F728" i="9" a="1"/>
  <c r="F728" i="9" s="1"/>
  <c r="B729" i="9"/>
  <c r="E729" i="9"/>
  <c r="C729" i="9"/>
  <c r="A729" i="9"/>
  <c r="D729" i="9"/>
  <c r="H728" i="9" l="1"/>
  <c r="G729" i="9" a="1"/>
  <c r="G729" i="9" s="1"/>
  <c r="F729" i="9" a="1"/>
  <c r="F729" i="9" s="1"/>
  <c r="A730" i="9"/>
  <c r="E730" i="9"/>
  <c r="B730" i="9"/>
  <c r="C730" i="9"/>
  <c r="D730" i="9"/>
  <c r="H729" i="9" l="1"/>
  <c r="G730" i="9" a="1"/>
  <c r="G730" i="9" s="1"/>
  <c r="F730" i="9" a="1"/>
  <c r="F730" i="9" s="1"/>
  <c r="D731" i="9"/>
  <c r="A731" i="9"/>
  <c r="E731" i="9"/>
  <c r="C731" i="9"/>
  <c r="B731" i="9"/>
  <c r="H730" i="9" l="1"/>
  <c r="G731" i="9" a="1"/>
  <c r="G731" i="9" s="1"/>
  <c r="F731" i="9" a="1"/>
  <c r="F731" i="9" s="1"/>
  <c r="C732" i="9"/>
  <c r="B732" i="9"/>
  <c r="D732" i="9"/>
  <c r="A732" i="9"/>
  <c r="E732" i="9"/>
  <c r="H731" i="9" l="1"/>
  <c r="G732" i="9" a="1"/>
  <c r="G732" i="9" s="1"/>
  <c r="F732" i="9" a="1"/>
  <c r="F732" i="9" s="1"/>
  <c r="B733" i="9"/>
  <c r="C733" i="9"/>
  <c r="A733" i="9"/>
  <c r="D733" i="9"/>
  <c r="E733" i="9"/>
  <c r="H732" i="9" l="1"/>
  <c r="G733" i="9" a="1"/>
  <c r="G733" i="9" s="1"/>
  <c r="F733" i="9" a="1"/>
  <c r="F733" i="9" s="1"/>
  <c r="A734" i="9"/>
  <c r="E734" i="9"/>
  <c r="B734" i="9"/>
  <c r="D734" i="9"/>
  <c r="C734" i="9"/>
  <c r="H733" i="9" l="1"/>
  <c r="G734" i="9" a="1"/>
  <c r="G734" i="9" s="1"/>
  <c r="F734" i="9" a="1"/>
  <c r="F734" i="9" s="1"/>
  <c r="D735" i="9"/>
  <c r="C735" i="9"/>
  <c r="A735" i="9"/>
  <c r="E735" i="9"/>
  <c r="B735" i="9"/>
  <c r="H734" i="9" l="1"/>
  <c r="G735" i="9" a="1"/>
  <c r="G735" i="9" s="1"/>
  <c r="F735" i="9" a="1"/>
  <c r="F735" i="9" s="1"/>
  <c r="C736" i="9"/>
  <c r="D736" i="9"/>
  <c r="A736" i="9"/>
  <c r="E736" i="9"/>
  <c r="B736" i="9"/>
  <c r="H735" i="9" l="1"/>
  <c r="G736" i="9" a="1"/>
  <c r="G736" i="9" s="1"/>
  <c r="F736" i="9" a="1"/>
  <c r="F736" i="9" s="1"/>
  <c r="B737" i="9"/>
  <c r="A737" i="9"/>
  <c r="C737" i="9"/>
  <c r="E737" i="9"/>
  <c r="D737" i="9"/>
  <c r="H736" i="9" l="1"/>
  <c r="G737" i="9" a="1"/>
  <c r="G737" i="9" s="1"/>
  <c r="F737" i="9" a="1"/>
  <c r="F737" i="9" s="1"/>
  <c r="A738" i="9"/>
  <c r="E738" i="9"/>
  <c r="B738" i="9"/>
  <c r="C738" i="9"/>
  <c r="D738" i="9"/>
  <c r="H737" i="9" l="1"/>
  <c r="G738" i="9" a="1"/>
  <c r="G738" i="9" s="1"/>
  <c r="F738" i="9" a="1"/>
  <c r="F738" i="9" s="1"/>
  <c r="D739" i="9"/>
  <c r="C739" i="9"/>
  <c r="A739" i="9"/>
  <c r="E739" i="9"/>
  <c r="B739" i="9"/>
  <c r="H738" i="9" l="1"/>
  <c r="G739" i="9" a="1"/>
  <c r="G739" i="9" s="1"/>
  <c r="F739" i="9" a="1"/>
  <c r="F739" i="9" s="1"/>
  <c r="C740" i="9"/>
  <c r="D740" i="9"/>
  <c r="B740" i="9"/>
  <c r="A740" i="9"/>
  <c r="E740" i="9"/>
  <c r="H739" i="9" l="1"/>
  <c r="G740" i="9" a="1"/>
  <c r="G740" i="9" s="1"/>
  <c r="F740" i="9" a="1"/>
  <c r="F740" i="9" s="1"/>
  <c r="B741" i="9"/>
  <c r="C741" i="9"/>
  <c r="E741" i="9"/>
  <c r="D741" i="9"/>
  <c r="A741" i="9"/>
  <c r="H740" i="9" l="1"/>
  <c r="G741" i="9" a="1"/>
  <c r="G741" i="9" s="1"/>
  <c r="F741" i="9" a="1"/>
  <c r="F741" i="9" s="1"/>
  <c r="A742" i="9"/>
  <c r="E742" i="9"/>
  <c r="D742" i="9"/>
  <c r="B742" i="9"/>
  <c r="C742" i="9"/>
  <c r="H741" i="9" l="1"/>
  <c r="G742" i="9" a="1"/>
  <c r="G742" i="9" s="1"/>
  <c r="F742" i="9" a="1"/>
  <c r="F742" i="9" s="1"/>
  <c r="D743" i="9"/>
  <c r="A743" i="9"/>
  <c r="E743" i="9"/>
  <c r="C743" i="9"/>
  <c r="B743" i="9"/>
  <c r="H742" i="9" l="1"/>
  <c r="G743" i="9" a="1"/>
  <c r="G743" i="9" s="1"/>
  <c r="F743" i="9" a="1"/>
  <c r="F743" i="9" s="1"/>
  <c r="C744" i="9"/>
  <c r="B744" i="9"/>
  <c r="D744" i="9"/>
  <c r="A744" i="9"/>
  <c r="E744" i="9"/>
  <c r="H743" i="9" l="1"/>
  <c r="G744" i="9" a="1"/>
  <c r="G744" i="9" s="1"/>
  <c r="F744" i="9" a="1"/>
  <c r="F744" i="9" s="1"/>
  <c r="B745" i="9"/>
  <c r="C745" i="9"/>
  <c r="A745" i="9"/>
  <c r="D745" i="9"/>
  <c r="E745" i="9"/>
  <c r="H744" i="9" l="1"/>
  <c r="G745" i="9" a="1"/>
  <c r="G745" i="9" s="1"/>
  <c r="F745" i="9" a="1"/>
  <c r="F745" i="9" s="1"/>
  <c r="A746" i="9"/>
  <c r="E746" i="9"/>
  <c r="D746" i="9"/>
  <c r="B746" i="9"/>
  <c r="C746" i="9"/>
  <c r="H745" i="9" l="1"/>
  <c r="G746" i="9" a="1"/>
  <c r="G746" i="9" s="1"/>
  <c r="F746" i="9" a="1"/>
  <c r="F746" i="9" s="1"/>
  <c r="D747" i="9"/>
  <c r="A747" i="9"/>
  <c r="E747" i="9"/>
  <c r="C747" i="9"/>
  <c r="B747" i="9"/>
  <c r="H746" i="9" l="1"/>
  <c r="G747" i="9" a="1"/>
  <c r="G747" i="9" s="1"/>
  <c r="F747" i="9" a="1"/>
  <c r="F747" i="9" s="1"/>
  <c r="C748" i="9"/>
  <c r="D748" i="9"/>
  <c r="A748" i="9"/>
  <c r="E748" i="9"/>
  <c r="B748" i="9"/>
  <c r="H747" i="9" l="1"/>
  <c r="G748" i="9" a="1"/>
  <c r="G748" i="9" s="1"/>
  <c r="F748" i="9" a="1"/>
  <c r="F748" i="9" s="1"/>
  <c r="B749" i="9"/>
  <c r="A749" i="9"/>
  <c r="C749" i="9"/>
  <c r="E749" i="9"/>
  <c r="D749" i="9"/>
  <c r="H748" i="9" l="1"/>
  <c r="G749" i="9" a="1"/>
  <c r="G749" i="9" s="1"/>
  <c r="F749" i="9" a="1"/>
  <c r="F749" i="9" s="1"/>
  <c r="A750" i="9"/>
  <c r="E750" i="9"/>
  <c r="B750" i="9"/>
  <c r="C750" i="9"/>
  <c r="D750" i="9"/>
  <c r="H749" i="9" l="1"/>
  <c r="G750" i="9" a="1"/>
  <c r="G750" i="9" s="1"/>
  <c r="F750" i="9" a="1"/>
  <c r="F750" i="9" s="1"/>
  <c r="D751" i="9"/>
  <c r="A751" i="9"/>
  <c r="E751" i="9"/>
  <c r="C751" i="9"/>
  <c r="B751" i="9"/>
  <c r="H750" i="9" l="1"/>
  <c r="G751" i="9" a="1"/>
  <c r="G751" i="9" s="1"/>
  <c r="F751" i="9" a="1"/>
  <c r="F751" i="9" s="1"/>
  <c r="C752" i="9"/>
  <c r="B752" i="9"/>
  <c r="D752" i="9"/>
  <c r="A752" i="9"/>
  <c r="E752" i="9"/>
  <c r="H751" i="9" l="1"/>
  <c r="F752" i="9" a="1"/>
  <c r="F752" i="9" s="1"/>
  <c r="G752" i="9" a="1"/>
  <c r="G752" i="9" s="1"/>
  <c r="B753" i="9"/>
  <c r="E753" i="9"/>
  <c r="C753" i="9"/>
  <c r="A753" i="9"/>
  <c r="D753" i="9"/>
  <c r="H752" i="9" l="1"/>
  <c r="F753" i="9" a="1"/>
  <c r="F753" i="9" s="1"/>
  <c r="G753" i="9" a="1"/>
  <c r="G753" i="9" s="1"/>
  <c r="A754" i="9"/>
  <c r="E754" i="9"/>
  <c r="B754" i="9"/>
  <c r="C754" i="9"/>
  <c r="D754" i="9"/>
  <c r="H753" i="9" l="1"/>
  <c r="G754" i="9" a="1"/>
  <c r="G754" i="9" s="1"/>
  <c r="F754" i="9" a="1"/>
  <c r="F754" i="9" s="1"/>
  <c r="D755" i="9"/>
  <c r="A755" i="9"/>
  <c r="E755" i="9"/>
  <c r="C755" i="9"/>
  <c r="B755" i="9"/>
  <c r="H754" i="9" l="1"/>
  <c r="G755" i="9" a="1"/>
  <c r="G755" i="9" s="1"/>
  <c r="F755" i="9" a="1"/>
  <c r="F755" i="9" s="1"/>
  <c r="C756" i="9"/>
  <c r="B756" i="9"/>
  <c r="D756" i="9"/>
  <c r="A756" i="9"/>
  <c r="E756" i="9"/>
  <c r="H755" i="9" l="1"/>
  <c r="G756" i="9" a="1"/>
  <c r="G756" i="9" s="1"/>
  <c r="F756" i="9" a="1"/>
  <c r="F756" i="9" s="1"/>
  <c r="B757" i="9"/>
  <c r="C757" i="9"/>
  <c r="E757" i="9"/>
  <c r="D757" i="9"/>
  <c r="A757" i="9"/>
  <c r="H756" i="9" l="1"/>
  <c r="G757" i="9" a="1"/>
  <c r="G757" i="9" s="1"/>
  <c r="F757" i="9" a="1"/>
  <c r="F757" i="9" s="1"/>
  <c r="A758" i="9"/>
  <c r="E758" i="9"/>
  <c r="D758" i="9"/>
  <c r="B758" i="9"/>
  <c r="C758" i="9"/>
  <c r="H757" i="9" l="1"/>
  <c r="G758" i="9" a="1"/>
  <c r="G758" i="9" s="1"/>
  <c r="F758" i="9" a="1"/>
  <c r="F758" i="9" s="1"/>
  <c r="D759" i="9"/>
  <c r="A759" i="9"/>
  <c r="E759" i="9"/>
  <c r="B759" i="9"/>
  <c r="C759" i="9"/>
  <c r="H758" i="9" l="1"/>
  <c r="G759" i="9" a="1"/>
  <c r="G759" i="9" s="1"/>
  <c r="F759" i="9" a="1"/>
  <c r="F759" i="9" s="1"/>
  <c r="C760" i="9"/>
  <c r="D760" i="9"/>
  <c r="B760" i="9"/>
  <c r="A760" i="9"/>
  <c r="E760" i="9"/>
  <c r="H759" i="9" l="1"/>
  <c r="G760" i="9" a="1"/>
  <c r="G760" i="9" s="1"/>
  <c r="F760" i="9" a="1"/>
  <c r="F760" i="9" s="1"/>
  <c r="B761" i="9"/>
  <c r="A761" i="9"/>
  <c r="C761" i="9"/>
  <c r="E761" i="9"/>
  <c r="D761" i="9"/>
  <c r="H760" i="9" l="1"/>
  <c r="G761" i="9" a="1"/>
  <c r="G761" i="9" s="1"/>
  <c r="F761" i="9" a="1"/>
  <c r="F761" i="9" s="1"/>
  <c r="A762" i="9"/>
  <c r="E762" i="9"/>
  <c r="D762" i="9"/>
  <c r="B762" i="9"/>
  <c r="C762" i="9"/>
  <c r="H761" i="9" l="1"/>
  <c r="G762" i="9" a="1"/>
  <c r="G762" i="9" s="1"/>
  <c r="F762" i="9" a="1"/>
  <c r="F762" i="9" s="1"/>
  <c r="D763" i="9"/>
  <c r="A763" i="9"/>
  <c r="E763" i="9"/>
  <c r="B763" i="9"/>
  <c r="C763" i="9"/>
  <c r="H762" i="9" l="1"/>
  <c r="G763" i="9" a="1"/>
  <c r="G763" i="9" s="1"/>
  <c r="F763" i="9" a="1"/>
  <c r="F763" i="9" s="1"/>
  <c r="C764" i="9"/>
  <c r="D764" i="9"/>
  <c r="B764" i="9"/>
  <c r="A764" i="9"/>
  <c r="E764" i="9"/>
  <c r="H763" i="9" l="1"/>
  <c r="G764" i="9" a="1"/>
  <c r="G764" i="9" s="1"/>
  <c r="F764" i="9" a="1"/>
  <c r="F764" i="9" s="1"/>
  <c r="B765" i="9"/>
  <c r="A765" i="9"/>
  <c r="C765" i="9"/>
  <c r="D765" i="9"/>
  <c r="E765" i="9"/>
  <c r="H764" i="9" l="1"/>
  <c r="G765" i="9" a="1"/>
  <c r="G765" i="9" s="1"/>
  <c r="F765" i="9" a="1"/>
  <c r="F765" i="9" s="1"/>
  <c r="A766" i="9"/>
  <c r="E766" i="9"/>
  <c r="B766" i="9"/>
  <c r="D766" i="9"/>
  <c r="C766" i="9"/>
  <c r="H765" i="9" l="1"/>
  <c r="G766" i="9" a="1"/>
  <c r="G766" i="9" s="1"/>
  <c r="F766" i="9" a="1"/>
  <c r="F766" i="9" s="1"/>
  <c r="D767" i="9"/>
  <c r="C767" i="9"/>
  <c r="A767" i="9"/>
  <c r="E767" i="9"/>
  <c r="B767" i="9"/>
  <c r="H766" i="9" l="1"/>
  <c r="G767" i="9" a="1"/>
  <c r="G767" i="9" s="1"/>
  <c r="F767" i="9" a="1"/>
  <c r="F767" i="9" s="1"/>
  <c r="C768" i="9"/>
  <c r="D768" i="9"/>
  <c r="A768" i="9"/>
  <c r="E768" i="9"/>
  <c r="B768" i="9"/>
  <c r="H767" i="9" l="1"/>
  <c r="G768" i="9" a="1"/>
  <c r="G768" i="9" s="1"/>
  <c r="F768" i="9" a="1"/>
  <c r="F768" i="9" s="1"/>
  <c r="B769" i="9"/>
  <c r="E769" i="9"/>
  <c r="C769" i="9"/>
  <c r="A769" i="9"/>
  <c r="D769" i="9"/>
  <c r="G769" i="9" l="1" a="1"/>
  <c r="G769" i="9" s="1"/>
  <c r="H768" i="9"/>
  <c r="F769" i="9" a="1"/>
  <c r="F769" i="9" s="1"/>
  <c r="A770" i="9"/>
  <c r="E770" i="9"/>
  <c r="B770" i="9"/>
  <c r="C770" i="9"/>
  <c r="D770" i="9"/>
  <c r="H769" i="9" l="1"/>
  <c r="G770" i="9" a="1"/>
  <c r="G770" i="9" s="1"/>
  <c r="F770" i="9" a="1"/>
  <c r="F770" i="9" s="1"/>
  <c r="D771" i="9"/>
  <c r="A771" i="9"/>
  <c r="E771" i="9"/>
  <c r="C771" i="9"/>
  <c r="B771" i="9"/>
  <c r="H770" i="9" l="1"/>
  <c r="G771" i="9" a="1"/>
  <c r="G771" i="9" s="1"/>
  <c r="F771" i="9" a="1"/>
  <c r="F771" i="9" s="1"/>
  <c r="C772" i="9"/>
  <c r="B772" i="9"/>
  <c r="D772" i="9"/>
  <c r="A772" i="9"/>
  <c r="E772" i="9"/>
  <c r="H771" i="9" l="1"/>
  <c r="G772" i="9" a="1"/>
  <c r="G772" i="9" s="1"/>
  <c r="F772" i="9" a="1"/>
  <c r="F772" i="9" s="1"/>
  <c r="B773" i="9"/>
  <c r="E773" i="9"/>
  <c r="C773" i="9"/>
  <c r="A773" i="9"/>
  <c r="D773" i="9"/>
  <c r="H772" i="9" l="1"/>
  <c r="G773" i="9" a="1"/>
  <c r="G773" i="9" s="1"/>
  <c r="F773" i="9" a="1"/>
  <c r="F773" i="9" s="1"/>
  <c r="A774" i="9"/>
  <c r="E774" i="9"/>
  <c r="B774" i="9"/>
  <c r="C774" i="9"/>
  <c r="D774" i="9"/>
  <c r="H773" i="9" l="1"/>
  <c r="G774" i="9" a="1"/>
  <c r="G774" i="9" s="1"/>
  <c r="F774" i="9" a="1"/>
  <c r="F774" i="9" s="1"/>
  <c r="D775" i="9"/>
  <c r="A775" i="9"/>
  <c r="E775" i="9"/>
  <c r="C775" i="9"/>
  <c r="B775" i="9"/>
  <c r="H774" i="9" l="1"/>
  <c r="G775" i="9" a="1"/>
  <c r="G775" i="9" s="1"/>
  <c r="F775" i="9" a="1"/>
  <c r="F775" i="9" s="1"/>
  <c r="C776" i="9"/>
  <c r="B776" i="9"/>
  <c r="D776" i="9"/>
  <c r="A776" i="9"/>
  <c r="E776" i="9"/>
  <c r="G776" i="9" l="1" a="1"/>
  <c r="G776" i="9" s="1"/>
  <c r="H775" i="9"/>
  <c r="F776" i="9" a="1"/>
  <c r="F776" i="9" s="1"/>
  <c r="B777" i="9"/>
  <c r="C777" i="9"/>
  <c r="E777" i="9"/>
  <c r="D777" i="9"/>
  <c r="A777" i="9"/>
  <c r="H776" i="9" l="1"/>
  <c r="G777" i="9" a="1"/>
  <c r="G777" i="9" s="1"/>
  <c r="F777" i="9" a="1"/>
  <c r="F777" i="9" s="1"/>
  <c r="A778" i="9"/>
  <c r="E778" i="9"/>
  <c r="D778" i="9"/>
  <c r="B778" i="9"/>
  <c r="C778" i="9"/>
  <c r="H777" i="9" l="1"/>
  <c r="G778" i="9" a="1"/>
  <c r="G778" i="9" s="1"/>
  <c r="F778" i="9" a="1"/>
  <c r="F778" i="9" s="1"/>
  <c r="D779" i="9"/>
  <c r="A779" i="9"/>
  <c r="E779" i="9"/>
  <c r="C779" i="9"/>
  <c r="B779" i="9"/>
  <c r="H778" i="9" l="1"/>
  <c r="G779" i="9" a="1"/>
  <c r="G779" i="9" s="1"/>
  <c r="F779" i="9" a="1"/>
  <c r="F779" i="9" s="1"/>
  <c r="C780" i="9"/>
  <c r="D780" i="9"/>
  <c r="A780" i="9"/>
  <c r="E780" i="9"/>
  <c r="B780" i="9"/>
  <c r="H779" i="9" l="1"/>
  <c r="G780" i="9" a="1"/>
  <c r="G780" i="9" s="1"/>
  <c r="F780" i="9" a="1"/>
  <c r="F780" i="9" s="1"/>
  <c r="B781" i="9"/>
  <c r="A781" i="9"/>
  <c r="C781" i="9"/>
  <c r="E781" i="9"/>
  <c r="D781" i="9"/>
  <c r="H780" i="9" l="1"/>
  <c r="G781" i="9" a="1"/>
  <c r="G781" i="9" s="1"/>
  <c r="F781" i="9" a="1"/>
  <c r="F781" i="9" s="1"/>
  <c r="A782" i="9"/>
  <c r="E782" i="9"/>
  <c r="B782" i="9"/>
  <c r="C782" i="9"/>
  <c r="D782" i="9"/>
  <c r="H781" i="9" l="1"/>
  <c r="G782" i="9" a="1"/>
  <c r="G782" i="9" s="1"/>
  <c r="F782" i="9" a="1"/>
  <c r="F782" i="9" s="1"/>
  <c r="D783" i="9"/>
  <c r="A783" i="9"/>
  <c r="E783" i="9"/>
  <c r="C783" i="9"/>
  <c r="B783" i="9"/>
  <c r="H782" i="9" l="1"/>
  <c r="G783" i="9" a="1"/>
  <c r="G783" i="9" s="1"/>
  <c r="F783" i="9" a="1"/>
  <c r="F783" i="9" s="1"/>
  <c r="C784" i="9"/>
  <c r="B784" i="9"/>
  <c r="D784" i="9"/>
  <c r="A784" i="9"/>
  <c r="E784" i="9"/>
  <c r="H783" i="9" l="1"/>
  <c r="G784" i="9" a="1"/>
  <c r="G784" i="9" s="1"/>
  <c r="F784" i="9" a="1"/>
  <c r="F784" i="9" s="1"/>
  <c r="B785" i="9"/>
  <c r="C785" i="9"/>
  <c r="E785" i="9"/>
  <c r="D785" i="9"/>
  <c r="A785" i="9"/>
  <c r="H784" i="9" l="1"/>
  <c r="G785" i="9" a="1"/>
  <c r="G785" i="9" s="1"/>
  <c r="F785" i="9" a="1"/>
  <c r="F785" i="9" s="1"/>
  <c r="A786" i="9"/>
  <c r="E786" i="9"/>
  <c r="D786" i="9"/>
  <c r="B786" i="9"/>
  <c r="C786" i="9"/>
  <c r="H785" i="9" l="1"/>
  <c r="G786" i="9" a="1"/>
  <c r="G786" i="9" s="1"/>
  <c r="F786" i="9" a="1"/>
  <c r="F786" i="9" s="1"/>
  <c r="D787" i="9"/>
  <c r="A787" i="9"/>
  <c r="E787" i="9"/>
  <c r="B787" i="9"/>
  <c r="C787" i="9"/>
  <c r="H786" i="9" l="1"/>
  <c r="G787" i="9" a="1"/>
  <c r="G787" i="9" s="1"/>
  <c r="F787" i="9" a="1"/>
  <c r="F787" i="9" s="1"/>
  <c r="C788" i="9"/>
  <c r="D788" i="9"/>
  <c r="B788" i="9"/>
  <c r="A788" i="9"/>
  <c r="E788" i="9"/>
  <c r="H787" i="9" l="1"/>
  <c r="G788" i="9" a="1"/>
  <c r="G788" i="9" s="1"/>
  <c r="F788" i="9" a="1"/>
  <c r="F788" i="9" s="1"/>
  <c r="B789" i="9"/>
  <c r="A789" i="9"/>
  <c r="C789" i="9"/>
  <c r="D789" i="9"/>
  <c r="E789" i="9"/>
  <c r="H788" i="9" l="1"/>
  <c r="G789" i="9" a="1"/>
  <c r="G789" i="9" s="1"/>
  <c r="F789" i="9" a="1"/>
  <c r="F789" i="9" s="1"/>
  <c r="A790" i="9"/>
  <c r="E790" i="9"/>
  <c r="B790" i="9"/>
  <c r="D790" i="9"/>
  <c r="C790" i="9"/>
  <c r="H789" i="9" l="1"/>
  <c r="G790" i="9" a="1"/>
  <c r="G790" i="9" s="1"/>
  <c r="F790" i="9" a="1"/>
  <c r="F790" i="9" s="1"/>
  <c r="D791" i="9"/>
  <c r="C791" i="9"/>
  <c r="A791" i="9"/>
  <c r="E791" i="9"/>
  <c r="B791" i="9"/>
  <c r="H790" i="9" l="1"/>
  <c r="G791" i="9" a="1"/>
  <c r="G791" i="9" s="1"/>
  <c r="F791" i="9" a="1"/>
  <c r="F791" i="9" s="1"/>
  <c r="C792" i="9"/>
  <c r="D792" i="9"/>
  <c r="A792" i="9"/>
  <c r="E792" i="9"/>
  <c r="B792" i="9"/>
  <c r="H791" i="9" l="1"/>
  <c r="G792" i="9" a="1"/>
  <c r="G792" i="9" s="1"/>
  <c r="F792" i="9" a="1"/>
  <c r="F792" i="9" s="1"/>
  <c r="B793" i="9"/>
  <c r="E793" i="9"/>
  <c r="C793" i="9"/>
  <c r="A793" i="9"/>
  <c r="D793" i="9"/>
  <c r="H792" i="9" l="1"/>
  <c r="G793" i="9" a="1"/>
  <c r="G793" i="9" s="1"/>
  <c r="F793" i="9" a="1"/>
  <c r="F793" i="9" s="1"/>
  <c r="A794" i="9"/>
  <c r="E794" i="9"/>
  <c r="B794" i="9"/>
  <c r="C794" i="9"/>
  <c r="D794" i="9"/>
  <c r="H793" i="9" l="1"/>
  <c r="G794" i="9" a="1"/>
  <c r="G794" i="9" s="1"/>
  <c r="F794" i="9" a="1"/>
  <c r="F794" i="9" s="1"/>
  <c r="D795" i="9"/>
  <c r="A795" i="9"/>
  <c r="E795" i="9"/>
  <c r="C795" i="9"/>
  <c r="B795" i="9"/>
  <c r="H794" i="9" l="1"/>
  <c r="G795" i="9" a="1"/>
  <c r="G795" i="9" s="1"/>
  <c r="F795" i="9" a="1"/>
  <c r="F795" i="9" s="1"/>
  <c r="C796" i="9"/>
  <c r="B796" i="9"/>
  <c r="D796" i="9"/>
  <c r="A796" i="9"/>
  <c r="E796" i="9"/>
  <c r="H795" i="9" l="1"/>
  <c r="G796" i="9" a="1"/>
  <c r="G796" i="9" s="1"/>
  <c r="F796" i="9" a="1"/>
  <c r="F796" i="9" s="1"/>
  <c r="B797" i="9"/>
  <c r="C797" i="9"/>
  <c r="E797" i="9"/>
  <c r="D797" i="9"/>
  <c r="A797" i="9"/>
  <c r="H796" i="9" l="1"/>
  <c r="G797" i="9" a="1"/>
  <c r="G797" i="9" s="1"/>
  <c r="F797" i="9" a="1"/>
  <c r="F797" i="9" s="1"/>
  <c r="A798" i="9"/>
  <c r="E798" i="9"/>
  <c r="D798" i="9"/>
  <c r="B798" i="9"/>
  <c r="C798" i="9"/>
  <c r="H797" i="9" l="1"/>
  <c r="G798" i="9" a="1"/>
  <c r="G798" i="9" s="1"/>
  <c r="F798" i="9" a="1"/>
  <c r="F798" i="9" s="1"/>
  <c r="D799" i="9"/>
  <c r="A799" i="9"/>
  <c r="E799" i="9"/>
  <c r="B799" i="9"/>
  <c r="C799" i="9"/>
  <c r="H798" i="9" l="1"/>
  <c r="G799" i="9" a="1"/>
  <c r="G799" i="9" s="1"/>
  <c r="F799" i="9" a="1"/>
  <c r="F799" i="9" s="1"/>
  <c r="C800" i="9"/>
  <c r="D800" i="9"/>
  <c r="B800" i="9"/>
  <c r="A800" i="9"/>
  <c r="E800" i="9"/>
  <c r="H799" i="9" l="1"/>
  <c r="G800" i="9" a="1"/>
  <c r="G800" i="9" s="1"/>
  <c r="F800" i="9" a="1"/>
  <c r="F800" i="9" s="1"/>
  <c r="B801" i="9"/>
  <c r="A801" i="9"/>
  <c r="C801" i="9"/>
  <c r="D801" i="9"/>
  <c r="E801" i="9"/>
  <c r="H800" i="9" l="1"/>
  <c r="G801" i="9" a="1"/>
  <c r="G801" i="9" s="1"/>
  <c r="F801" i="9" a="1"/>
  <c r="F801" i="9" s="1"/>
  <c r="A802" i="9"/>
  <c r="E802" i="9"/>
  <c r="B802" i="9"/>
  <c r="D802" i="9"/>
  <c r="C802" i="9"/>
  <c r="H801" i="9" l="1"/>
  <c r="G802" i="9" a="1"/>
  <c r="G802" i="9" s="1"/>
  <c r="F802" i="9" a="1"/>
  <c r="F802" i="9" s="1"/>
  <c r="D803" i="9"/>
  <c r="C803" i="9"/>
  <c r="A803" i="9"/>
  <c r="E803" i="9"/>
  <c r="B803" i="9"/>
  <c r="H802" i="9" l="1"/>
  <c r="G803" i="9" a="1"/>
  <c r="G803" i="9" s="1"/>
  <c r="F803" i="9" a="1"/>
  <c r="F803" i="9" s="1"/>
  <c r="C804" i="9"/>
  <c r="D804" i="9"/>
  <c r="A804" i="9"/>
  <c r="E804" i="9"/>
  <c r="B804" i="9"/>
  <c r="H803" i="9" l="1"/>
  <c r="G804" i="9" a="1"/>
  <c r="G804" i="9" s="1"/>
  <c r="F804" i="9" a="1"/>
  <c r="F804" i="9" s="1"/>
  <c r="B805" i="9"/>
  <c r="E805" i="9"/>
  <c r="C805" i="9"/>
  <c r="A805" i="9"/>
  <c r="D805" i="9"/>
  <c r="H804" i="9" l="1"/>
  <c r="G805" i="9" a="1"/>
  <c r="G805" i="9" s="1"/>
  <c r="F805" i="9" a="1"/>
  <c r="F805" i="9" s="1"/>
  <c r="A806" i="9"/>
  <c r="E806" i="9"/>
  <c r="B806" i="9"/>
  <c r="C806" i="9"/>
  <c r="D806" i="9"/>
  <c r="H805" i="9" l="1"/>
  <c r="G806" i="9" a="1"/>
  <c r="G806" i="9" s="1"/>
  <c r="F806" i="9" a="1"/>
  <c r="F806" i="9" s="1"/>
  <c r="D807" i="9"/>
  <c r="A807" i="9"/>
  <c r="E807" i="9"/>
  <c r="C807" i="9"/>
  <c r="B807" i="9"/>
  <c r="H806" i="9" l="1"/>
  <c r="G807" i="9" a="1"/>
  <c r="G807" i="9" s="1"/>
  <c r="F807" i="9" a="1"/>
  <c r="F807" i="9" s="1"/>
  <c r="C808" i="9"/>
  <c r="B808" i="9"/>
  <c r="D808" i="9"/>
  <c r="A808" i="9"/>
  <c r="E808" i="9"/>
  <c r="H807" i="9" l="1"/>
  <c r="G808" i="9" a="1"/>
  <c r="G808" i="9" s="1"/>
  <c r="F808" i="9" a="1"/>
  <c r="F808" i="9" s="1"/>
  <c r="B809" i="9"/>
  <c r="C809" i="9"/>
  <c r="E809" i="9"/>
  <c r="D809" i="9"/>
  <c r="A809" i="9"/>
  <c r="H808" i="9" l="1"/>
  <c r="G809" i="9" a="1"/>
  <c r="G809" i="9" s="1"/>
  <c r="F809" i="9" a="1"/>
  <c r="F809" i="9" s="1"/>
  <c r="A810" i="9"/>
  <c r="E810" i="9"/>
  <c r="D810" i="9"/>
  <c r="B810" i="9"/>
  <c r="C810" i="9"/>
  <c r="H809" i="9" l="1"/>
  <c r="G810" i="9" a="1"/>
  <c r="G810" i="9" s="1"/>
  <c r="F810" i="9" a="1"/>
  <c r="F810" i="9" s="1"/>
  <c r="D811" i="9"/>
  <c r="A811" i="9"/>
  <c r="E811" i="9"/>
  <c r="B811" i="9"/>
  <c r="C811" i="9"/>
  <c r="H810" i="9" l="1"/>
  <c r="G811" i="9" a="1"/>
  <c r="G811" i="9" s="1"/>
  <c r="F811" i="9" a="1"/>
  <c r="F811" i="9" s="1"/>
  <c r="C812" i="9"/>
  <c r="D812" i="9"/>
  <c r="B812" i="9"/>
  <c r="A812" i="9"/>
  <c r="E812" i="9"/>
  <c r="H811" i="9" l="1"/>
  <c r="G812" i="9" a="1"/>
  <c r="G812" i="9" s="1"/>
  <c r="F812" i="9" a="1"/>
  <c r="F812" i="9" s="1"/>
  <c r="B813" i="9"/>
  <c r="A813" i="9"/>
  <c r="C813" i="9"/>
  <c r="E813" i="9"/>
  <c r="D813" i="9"/>
  <c r="H812" i="9" l="1"/>
  <c r="G813" i="9" a="1"/>
  <c r="G813" i="9" s="1"/>
  <c r="F813" i="9" a="1"/>
  <c r="F813" i="9" s="1"/>
  <c r="A814" i="9"/>
  <c r="E814" i="9"/>
  <c r="B814" i="9"/>
  <c r="C814" i="9"/>
  <c r="D814" i="9"/>
  <c r="H813" i="9" l="1"/>
  <c r="G814" i="9" a="1"/>
  <c r="G814" i="9" s="1"/>
  <c r="F814" i="9" a="1"/>
  <c r="F814" i="9" s="1"/>
  <c r="D815" i="9"/>
  <c r="C815" i="9"/>
  <c r="A815" i="9"/>
  <c r="E815" i="9"/>
  <c r="B815" i="9"/>
  <c r="H814" i="9" l="1"/>
  <c r="G815" i="9" a="1"/>
  <c r="G815" i="9" s="1"/>
  <c r="F815" i="9" a="1"/>
  <c r="F815" i="9" s="1"/>
  <c r="C816" i="9"/>
  <c r="D816" i="9"/>
  <c r="B816" i="9"/>
  <c r="A816" i="9"/>
  <c r="E816" i="9"/>
  <c r="H815" i="9" l="1"/>
  <c r="G816" i="9" a="1"/>
  <c r="G816" i="9" s="1"/>
  <c r="F816" i="9" a="1"/>
  <c r="F816" i="9" s="1"/>
  <c r="B817" i="9"/>
  <c r="C817" i="9"/>
  <c r="D817" i="9"/>
  <c r="E817" i="9"/>
  <c r="A817" i="9"/>
  <c r="H816" i="9" l="1"/>
  <c r="G817" i="9" a="1"/>
  <c r="G817" i="9" s="1"/>
  <c r="F817" i="9" a="1"/>
  <c r="F817" i="9" s="1"/>
  <c r="A818" i="9"/>
  <c r="E818" i="9"/>
  <c r="B818" i="9"/>
  <c r="D818" i="9"/>
  <c r="C818" i="9"/>
  <c r="H817" i="9" l="1"/>
  <c r="G818" i="9" a="1"/>
  <c r="G818" i="9" s="1"/>
  <c r="F818" i="9" a="1"/>
  <c r="F818" i="9" s="1"/>
  <c r="D819" i="9"/>
  <c r="A819" i="9"/>
  <c r="E819" i="9"/>
  <c r="B819" i="9"/>
  <c r="C819" i="9"/>
  <c r="H818" i="9" l="1"/>
  <c r="G819" i="9" a="1"/>
  <c r="G819" i="9" s="1"/>
  <c r="F819" i="9" a="1"/>
  <c r="F819" i="9" s="1"/>
  <c r="C820" i="9"/>
  <c r="D820" i="9"/>
  <c r="A820" i="9"/>
  <c r="E820" i="9"/>
  <c r="B820" i="9"/>
  <c r="H819" i="9" l="1"/>
  <c r="G820" i="9" a="1"/>
  <c r="G820" i="9" s="1"/>
  <c r="F820" i="9" a="1"/>
  <c r="F820" i="9" s="1"/>
  <c r="B821" i="9"/>
  <c r="C821" i="9"/>
  <c r="D821" i="9"/>
  <c r="E821" i="9"/>
  <c r="A821" i="9"/>
  <c r="H820" i="9" l="1"/>
  <c r="G821" i="9" a="1"/>
  <c r="G821" i="9" s="1"/>
  <c r="F821" i="9" a="1"/>
  <c r="F821" i="9" s="1"/>
  <c r="A822" i="9"/>
  <c r="E822" i="9"/>
  <c r="B822" i="9"/>
  <c r="C822" i="9"/>
  <c r="D822" i="9"/>
  <c r="H821" i="9" l="1"/>
  <c r="G822" i="9" a="1"/>
  <c r="G822" i="9" s="1"/>
  <c r="F822" i="9" a="1"/>
  <c r="F822" i="9" s="1"/>
  <c r="D823" i="9"/>
  <c r="A823" i="9"/>
  <c r="E823" i="9"/>
  <c r="B823" i="9"/>
  <c r="C823" i="9"/>
  <c r="H822" i="9" l="1"/>
  <c r="G823" i="9" a="1"/>
  <c r="G823" i="9" s="1"/>
  <c r="F823" i="9" a="1"/>
  <c r="F823" i="9" s="1"/>
  <c r="C824" i="9"/>
  <c r="D824" i="9"/>
  <c r="A824" i="9"/>
  <c r="E824" i="9"/>
  <c r="B824" i="9"/>
  <c r="H823" i="9" l="1"/>
  <c r="G824" i="9" a="1"/>
  <c r="G824" i="9" s="1"/>
  <c r="F824" i="9" a="1"/>
  <c r="F824" i="9" s="1"/>
  <c r="B825" i="9"/>
  <c r="C825" i="9"/>
  <c r="D825" i="9"/>
  <c r="A825" i="9"/>
  <c r="E825" i="9"/>
  <c r="H824" i="9" l="1"/>
  <c r="G825" i="9" a="1"/>
  <c r="G825" i="9" s="1"/>
  <c r="F825" i="9" a="1"/>
  <c r="F825" i="9" s="1"/>
  <c r="A826" i="9"/>
  <c r="E826" i="9"/>
  <c r="B826" i="9"/>
  <c r="C826" i="9"/>
  <c r="D826" i="9"/>
  <c r="H825" i="9" l="1"/>
  <c r="G826" i="9" a="1"/>
  <c r="G826" i="9" s="1"/>
  <c r="F826" i="9" a="1"/>
  <c r="F826" i="9" s="1"/>
  <c r="D827" i="9"/>
  <c r="A827" i="9"/>
  <c r="E827" i="9"/>
  <c r="B827" i="9"/>
  <c r="C827" i="9"/>
  <c r="H826" i="9" l="1"/>
  <c r="G827" i="9" a="1"/>
  <c r="G827" i="9" s="1"/>
  <c r="F827" i="9" a="1"/>
  <c r="F827" i="9" s="1"/>
  <c r="C828" i="9"/>
  <c r="D828" i="9"/>
  <c r="A828" i="9"/>
  <c r="E828" i="9"/>
  <c r="B828" i="9"/>
  <c r="H827" i="9" l="1"/>
  <c r="G828" i="9" a="1"/>
  <c r="G828" i="9" s="1"/>
  <c r="F828" i="9" a="1"/>
  <c r="F828" i="9" s="1"/>
  <c r="B829" i="9"/>
  <c r="C829" i="9"/>
  <c r="D829" i="9"/>
  <c r="A829" i="9"/>
  <c r="E829" i="9"/>
  <c r="G829" i="9" l="1" a="1"/>
  <c r="G829" i="9" s="1"/>
  <c r="H828" i="9"/>
  <c r="F829" i="9" a="1"/>
  <c r="F829" i="9" s="1"/>
  <c r="A830" i="9"/>
  <c r="E830" i="9"/>
  <c r="B830" i="9"/>
  <c r="C830" i="9"/>
  <c r="D830" i="9"/>
  <c r="H829" i="9" l="1"/>
  <c r="G830" i="9" a="1"/>
  <c r="G830" i="9" s="1"/>
  <c r="F830" i="9" a="1"/>
  <c r="F830" i="9" s="1"/>
  <c r="D831" i="9"/>
  <c r="A831" i="9"/>
  <c r="E831" i="9"/>
  <c r="B831" i="9"/>
  <c r="C831" i="9"/>
  <c r="H830" i="9" l="1"/>
  <c r="G831" i="9" a="1"/>
  <c r="G831" i="9" s="1"/>
  <c r="F831" i="9" a="1"/>
  <c r="F831" i="9" s="1"/>
  <c r="C832" i="9"/>
  <c r="D832" i="9"/>
  <c r="A832" i="9"/>
  <c r="E832" i="9"/>
  <c r="B832" i="9"/>
  <c r="H831" i="9" l="1"/>
  <c r="G832" i="9" a="1"/>
  <c r="G832" i="9" s="1"/>
  <c r="F832" i="9" a="1"/>
  <c r="F832" i="9" s="1"/>
  <c r="B833" i="9"/>
  <c r="C833" i="9"/>
  <c r="D833" i="9"/>
  <c r="E833" i="9"/>
  <c r="A833" i="9"/>
  <c r="H832" i="9" l="1"/>
  <c r="G833" i="9" a="1"/>
  <c r="G833" i="9" s="1"/>
  <c r="F833" i="9" a="1"/>
  <c r="F833" i="9" s="1"/>
  <c r="A834" i="9"/>
  <c r="E834" i="9"/>
  <c r="B834" i="9"/>
  <c r="C834" i="9"/>
  <c r="D834" i="9"/>
  <c r="H833" i="9" l="1"/>
  <c r="G834" i="9" a="1"/>
  <c r="G834" i="9" s="1"/>
  <c r="F834" i="9" a="1"/>
  <c r="F834" i="9" s="1"/>
  <c r="D835" i="9"/>
  <c r="A835" i="9"/>
  <c r="E835" i="9"/>
  <c r="B835" i="9"/>
  <c r="C835" i="9"/>
  <c r="H834" i="9" l="1"/>
  <c r="G835" i="9" a="1"/>
  <c r="G835" i="9" s="1"/>
  <c r="F835" i="9" a="1"/>
  <c r="F835" i="9" s="1"/>
  <c r="C836" i="9"/>
  <c r="D836" i="9"/>
  <c r="A836" i="9"/>
  <c r="E836" i="9"/>
  <c r="B836" i="9"/>
  <c r="H835" i="9" l="1"/>
  <c r="G836" i="9" a="1"/>
  <c r="G836" i="9" s="1"/>
  <c r="F836" i="9" a="1"/>
  <c r="F836" i="9" s="1"/>
  <c r="B837" i="9"/>
  <c r="C837" i="9"/>
  <c r="D837" i="9"/>
  <c r="E837" i="9"/>
  <c r="A837" i="9"/>
  <c r="H836" i="9" l="1"/>
  <c r="G837" i="9" a="1"/>
  <c r="G837" i="9" s="1"/>
  <c r="F837" i="9" a="1"/>
  <c r="F837" i="9" s="1"/>
  <c r="A838" i="9"/>
  <c r="E838" i="9"/>
  <c r="B838" i="9"/>
  <c r="C838" i="9"/>
  <c r="D838" i="9"/>
  <c r="H837" i="9" l="1"/>
  <c r="G838" i="9" a="1"/>
  <c r="G838" i="9" s="1"/>
  <c r="F838" i="9" a="1"/>
  <c r="F838" i="9" s="1"/>
  <c r="D839" i="9"/>
  <c r="A839" i="9"/>
  <c r="E839" i="9"/>
  <c r="B839" i="9"/>
  <c r="C839" i="9"/>
  <c r="H838" i="9" l="1"/>
  <c r="G839" i="9" a="1"/>
  <c r="G839" i="9" s="1"/>
  <c r="F839" i="9" a="1"/>
  <c r="F839" i="9" s="1"/>
  <c r="C840" i="9"/>
  <c r="D840" i="9"/>
  <c r="A840" i="9"/>
  <c r="E840" i="9"/>
  <c r="B840" i="9"/>
  <c r="H839" i="9" l="1"/>
  <c r="G840" i="9" a="1"/>
  <c r="G840" i="9" s="1"/>
  <c r="F840" i="9" a="1"/>
  <c r="F840" i="9" s="1"/>
  <c r="B841" i="9"/>
  <c r="C841" i="9"/>
  <c r="D841" i="9"/>
  <c r="A841" i="9"/>
  <c r="E841" i="9"/>
  <c r="H840" i="9" l="1"/>
  <c r="G841" i="9" a="1"/>
  <c r="G841" i="9" s="1"/>
  <c r="F841" i="9" a="1"/>
  <c r="F841" i="9" s="1"/>
  <c r="A842" i="9"/>
  <c r="E842" i="9"/>
  <c r="B842" i="9"/>
  <c r="C842" i="9"/>
  <c r="D842" i="9"/>
  <c r="H841" i="9" l="1"/>
  <c r="G842" i="9" a="1"/>
  <c r="G842" i="9" s="1"/>
  <c r="F842" i="9" a="1"/>
  <c r="F842" i="9" s="1"/>
  <c r="D843" i="9"/>
  <c r="A843" i="9"/>
  <c r="E843" i="9"/>
  <c r="B843" i="9"/>
  <c r="C843" i="9"/>
  <c r="H842" i="9" l="1"/>
  <c r="G843" i="9" a="1"/>
  <c r="G843" i="9" s="1"/>
  <c r="F843" i="9" a="1"/>
  <c r="F843" i="9" s="1"/>
  <c r="C844" i="9"/>
  <c r="D844" i="9"/>
  <c r="A844" i="9"/>
  <c r="E844" i="9"/>
  <c r="B844" i="9"/>
  <c r="H843" i="9" l="1"/>
  <c r="G844" i="9" a="1"/>
  <c r="G844" i="9" s="1"/>
  <c r="F844" i="9" a="1"/>
  <c r="F844" i="9" s="1"/>
  <c r="B845" i="9"/>
  <c r="C845" i="9"/>
  <c r="D845" i="9"/>
  <c r="A845" i="9"/>
  <c r="E845" i="9"/>
  <c r="H844" i="9" l="1"/>
  <c r="G845" i="9" a="1"/>
  <c r="G845" i="9" s="1"/>
  <c r="F845" i="9" a="1"/>
  <c r="F845" i="9" s="1"/>
  <c r="A846" i="9"/>
  <c r="E846" i="9"/>
  <c r="B846" i="9"/>
  <c r="C846" i="9"/>
  <c r="D846" i="9"/>
  <c r="H845" i="9" l="1"/>
  <c r="G846" i="9" a="1"/>
  <c r="G846" i="9" s="1"/>
  <c r="F846" i="9" a="1"/>
  <c r="F846" i="9" s="1"/>
  <c r="D847" i="9"/>
  <c r="A847" i="9"/>
  <c r="E847" i="9"/>
  <c r="B847" i="9"/>
  <c r="C847" i="9"/>
  <c r="H846" i="9" l="1"/>
  <c r="G847" i="9" a="1"/>
  <c r="G847" i="9" s="1"/>
  <c r="F847" i="9" a="1"/>
  <c r="F847" i="9" s="1"/>
  <c r="C848" i="9"/>
  <c r="D848" i="9"/>
  <c r="A848" i="9"/>
  <c r="E848" i="9"/>
  <c r="B848" i="9"/>
  <c r="H847" i="9" l="1"/>
  <c r="G848" i="9" a="1"/>
  <c r="G848" i="9" s="1"/>
  <c r="F848" i="9" a="1"/>
  <c r="F848" i="9" s="1"/>
  <c r="B849" i="9"/>
  <c r="C849" i="9"/>
  <c r="D849" i="9"/>
  <c r="E849" i="9"/>
  <c r="A849" i="9"/>
  <c r="H848" i="9" l="1"/>
  <c r="G849" i="9" a="1"/>
  <c r="G849" i="9" s="1"/>
  <c r="F849" i="9" a="1"/>
  <c r="F849" i="9" s="1"/>
  <c r="A850" i="9"/>
  <c r="E850" i="9"/>
  <c r="B850" i="9"/>
  <c r="C850" i="9"/>
  <c r="D850" i="9"/>
  <c r="H849" i="9" l="1"/>
  <c r="G850" i="9" a="1"/>
  <c r="G850" i="9" s="1"/>
  <c r="F850" i="9" a="1"/>
  <c r="F850" i="9" s="1"/>
  <c r="D851" i="9"/>
  <c r="A851" i="9"/>
  <c r="E851" i="9"/>
  <c r="B851" i="9"/>
  <c r="C851" i="9"/>
  <c r="H850" i="9" l="1"/>
  <c r="G851" i="9" a="1"/>
  <c r="G851" i="9" s="1"/>
  <c r="F851" i="9" a="1"/>
  <c r="F851" i="9" s="1"/>
  <c r="C852" i="9"/>
  <c r="D852" i="9"/>
  <c r="A852" i="9"/>
  <c r="E852" i="9"/>
  <c r="B852" i="9"/>
  <c r="H851" i="9" l="1"/>
  <c r="G852" i="9" a="1"/>
  <c r="G852" i="9" s="1"/>
  <c r="F852" i="9" a="1"/>
  <c r="F852" i="9" s="1"/>
  <c r="B853" i="9"/>
  <c r="C853" i="9"/>
  <c r="D853" i="9"/>
  <c r="E853" i="9"/>
  <c r="A853" i="9"/>
  <c r="H852" i="9" l="1"/>
  <c r="G853" i="9" a="1"/>
  <c r="G853" i="9" s="1"/>
  <c r="F853" i="9" a="1"/>
  <c r="F853" i="9" s="1"/>
  <c r="A854" i="9"/>
  <c r="E854" i="9"/>
  <c r="B854" i="9"/>
  <c r="C854" i="9"/>
  <c r="D854" i="9"/>
  <c r="H853" i="9" l="1"/>
  <c r="G854" i="9" a="1"/>
  <c r="G854" i="9" s="1"/>
  <c r="F854" i="9" a="1"/>
  <c r="F854" i="9" s="1"/>
  <c r="D855" i="9"/>
  <c r="A855" i="9"/>
  <c r="E855" i="9"/>
  <c r="B855" i="9"/>
  <c r="C855" i="9"/>
  <c r="H854" i="9" l="1"/>
  <c r="G855" i="9" a="1"/>
  <c r="G855" i="9" s="1"/>
  <c r="F855" i="9" a="1"/>
  <c r="F855" i="9" s="1"/>
  <c r="C856" i="9"/>
  <c r="D856" i="9"/>
  <c r="A856" i="9"/>
  <c r="E856" i="9"/>
  <c r="B856" i="9"/>
  <c r="H855" i="9" l="1"/>
  <c r="G856" i="9" a="1"/>
  <c r="G856" i="9" s="1"/>
  <c r="F856" i="9" a="1"/>
  <c r="F856" i="9" s="1"/>
  <c r="B857" i="9"/>
  <c r="C857" i="9"/>
  <c r="D857" i="9"/>
  <c r="A857" i="9"/>
  <c r="E857" i="9"/>
  <c r="H856" i="9" l="1"/>
  <c r="G857" i="9" a="1"/>
  <c r="G857" i="9" s="1"/>
  <c r="F857" i="9" a="1"/>
  <c r="F857" i="9" s="1"/>
  <c r="A858" i="9"/>
  <c r="E858" i="9"/>
  <c r="B858" i="9"/>
  <c r="C858" i="9"/>
  <c r="D858" i="9"/>
  <c r="H857" i="9" l="1"/>
  <c r="G858" i="9" a="1"/>
  <c r="G858" i="9" s="1"/>
  <c r="F858" i="9" a="1"/>
  <c r="F858" i="9" s="1"/>
  <c r="D859" i="9"/>
  <c r="A859" i="9"/>
  <c r="E859" i="9"/>
  <c r="B859" i="9"/>
  <c r="C859" i="9"/>
  <c r="H858" i="9" l="1"/>
  <c r="G859" i="9" a="1"/>
  <c r="G859" i="9" s="1"/>
  <c r="F859" i="9" a="1"/>
  <c r="F859" i="9" s="1"/>
  <c r="C860" i="9"/>
  <c r="D860" i="9"/>
  <c r="A860" i="9"/>
  <c r="E860" i="9"/>
  <c r="B860" i="9"/>
  <c r="H859" i="9" l="1"/>
  <c r="G860" i="9" a="1"/>
  <c r="G860" i="9" s="1"/>
  <c r="F860" i="9" a="1"/>
  <c r="F860" i="9" s="1"/>
  <c r="B861" i="9"/>
  <c r="C861" i="9"/>
  <c r="D861" i="9"/>
  <c r="A861" i="9"/>
  <c r="E861" i="9"/>
  <c r="H860" i="9" l="1"/>
  <c r="G861" i="9" a="1"/>
  <c r="G861" i="9" s="1"/>
  <c r="F861" i="9" a="1"/>
  <c r="F861" i="9" s="1"/>
  <c r="A862" i="9"/>
  <c r="E862" i="9"/>
  <c r="B862" i="9"/>
  <c r="C862" i="9"/>
  <c r="D862" i="9"/>
  <c r="H861" i="9" l="1"/>
  <c r="G862" i="9" a="1"/>
  <c r="G862" i="9" s="1"/>
  <c r="F862" i="9" a="1"/>
  <c r="F862" i="9" s="1"/>
  <c r="D863" i="9"/>
  <c r="A863" i="9"/>
  <c r="E863" i="9"/>
  <c r="B863" i="9"/>
  <c r="C863" i="9"/>
  <c r="H862" i="9" l="1"/>
  <c r="G863" i="9" a="1"/>
  <c r="G863" i="9" s="1"/>
  <c r="F863" i="9" a="1"/>
  <c r="F863" i="9" s="1"/>
  <c r="C864" i="9"/>
  <c r="D864" i="9"/>
  <c r="A864" i="9"/>
  <c r="E864" i="9"/>
  <c r="B864" i="9"/>
  <c r="H863" i="9" l="1"/>
  <c r="G864" i="9" a="1"/>
  <c r="G864" i="9" s="1"/>
  <c r="F864" i="9" a="1"/>
  <c r="F864" i="9" s="1"/>
  <c r="B865" i="9"/>
  <c r="C865" i="9"/>
  <c r="D865" i="9"/>
  <c r="A865" i="9"/>
  <c r="E865" i="9"/>
  <c r="H864" i="9" l="1"/>
  <c r="G865" i="9" a="1"/>
  <c r="G865" i="9" s="1"/>
  <c r="F865" i="9" a="1"/>
  <c r="F865" i="9" s="1"/>
  <c r="A866" i="9"/>
  <c r="E866" i="9"/>
  <c r="B866" i="9"/>
  <c r="C866" i="9"/>
  <c r="D866" i="9"/>
  <c r="H865" i="9" l="1"/>
  <c r="G866" i="9" a="1"/>
  <c r="G866" i="9" s="1"/>
  <c r="F866" i="9" a="1"/>
  <c r="F866" i="9" s="1"/>
  <c r="D867" i="9"/>
  <c r="A867" i="9"/>
  <c r="E867" i="9"/>
  <c r="B867" i="9"/>
  <c r="C867" i="9"/>
  <c r="H866" i="9" l="1"/>
  <c r="G867" i="9" a="1"/>
  <c r="G867" i="9" s="1"/>
  <c r="F867" i="9" a="1"/>
  <c r="F867" i="9" s="1"/>
  <c r="C868" i="9"/>
  <c r="D868" i="9"/>
  <c r="A868" i="9"/>
  <c r="E868" i="9"/>
  <c r="B868" i="9"/>
  <c r="H867" i="9" l="1"/>
  <c r="G868" i="9" a="1"/>
  <c r="G868" i="9" s="1"/>
  <c r="F868" i="9" a="1"/>
  <c r="F868" i="9" s="1"/>
  <c r="B869" i="9"/>
  <c r="C869" i="9"/>
  <c r="D869" i="9"/>
  <c r="E869" i="9"/>
  <c r="A869" i="9"/>
  <c r="H868" i="9" l="1"/>
  <c r="G869" i="9" a="1"/>
  <c r="G869" i="9" s="1"/>
  <c r="F869" i="9" a="1"/>
  <c r="F869" i="9" s="1"/>
  <c r="A870" i="9"/>
  <c r="E870" i="9"/>
  <c r="B870" i="9"/>
  <c r="C870" i="9"/>
  <c r="D870" i="9"/>
  <c r="H869" i="9" l="1"/>
  <c r="G870" i="9" a="1"/>
  <c r="G870" i="9" s="1"/>
  <c r="F870" i="9" a="1"/>
  <c r="F870" i="9" s="1"/>
  <c r="D871" i="9"/>
  <c r="A871" i="9"/>
  <c r="E871" i="9"/>
  <c r="B871" i="9"/>
  <c r="C871" i="9"/>
  <c r="H870" i="9" l="1"/>
  <c r="G871" i="9" a="1"/>
  <c r="G871" i="9" s="1"/>
  <c r="F871" i="9" a="1"/>
  <c r="F871" i="9" s="1"/>
  <c r="C872" i="9"/>
  <c r="D872" i="9"/>
  <c r="A872" i="9"/>
  <c r="E872" i="9"/>
  <c r="B872" i="9"/>
  <c r="H871" i="9" l="1"/>
  <c r="G872" i="9" a="1"/>
  <c r="G872" i="9" s="1"/>
  <c r="F872" i="9" a="1"/>
  <c r="F872" i="9" s="1"/>
  <c r="B873" i="9"/>
  <c r="C873" i="9"/>
  <c r="D873" i="9"/>
  <c r="A873" i="9"/>
  <c r="E873" i="9"/>
  <c r="G873" i="9" l="1" a="1"/>
  <c r="G873" i="9" s="1"/>
  <c r="H872" i="9"/>
  <c r="F873" i="9" a="1"/>
  <c r="F873" i="9" s="1"/>
  <c r="A874" i="9"/>
  <c r="E874" i="9"/>
  <c r="B874" i="9"/>
  <c r="C874" i="9"/>
  <c r="D874" i="9"/>
  <c r="H873" i="9" l="1"/>
  <c r="G874" i="9" a="1"/>
  <c r="G874" i="9" s="1"/>
  <c r="F874" i="9" a="1"/>
  <c r="F874" i="9" s="1"/>
  <c r="D875" i="9"/>
  <c r="A875" i="9"/>
  <c r="E875" i="9"/>
  <c r="B875" i="9"/>
  <c r="C875" i="9"/>
  <c r="H874" i="9" l="1"/>
  <c r="G875" i="9" a="1"/>
  <c r="G875" i="9" s="1"/>
  <c r="F875" i="9" a="1"/>
  <c r="F875" i="9" s="1"/>
  <c r="C876" i="9"/>
  <c r="D876" i="9"/>
  <c r="A876" i="9"/>
  <c r="E876" i="9"/>
  <c r="B876" i="9"/>
  <c r="H875" i="9" l="1"/>
  <c r="G876" i="9" a="1"/>
  <c r="G876" i="9" s="1"/>
  <c r="F876" i="9" a="1"/>
  <c r="F876" i="9" s="1"/>
  <c r="B877" i="9"/>
  <c r="C877" i="9"/>
  <c r="D877" i="9"/>
  <c r="A877" i="9"/>
  <c r="E877" i="9"/>
  <c r="H876" i="9" l="1"/>
  <c r="G877" i="9" a="1"/>
  <c r="G877" i="9" s="1"/>
  <c r="F877" i="9" a="1"/>
  <c r="F877" i="9" s="1"/>
  <c r="A878" i="9"/>
  <c r="E878" i="9"/>
  <c r="B878" i="9"/>
  <c r="C878" i="9"/>
  <c r="D878" i="9"/>
  <c r="H877" i="9" l="1"/>
  <c r="G878" i="9" a="1"/>
  <c r="G878" i="9" s="1"/>
  <c r="F878" i="9" a="1"/>
  <c r="F878" i="9" s="1"/>
  <c r="D879" i="9"/>
  <c r="A879" i="9"/>
  <c r="E879" i="9"/>
  <c r="B879" i="9"/>
  <c r="C879" i="9"/>
  <c r="H878" i="9" l="1"/>
  <c r="G879" i="9" a="1"/>
  <c r="G879" i="9" s="1"/>
  <c r="F879" i="9" a="1"/>
  <c r="F879" i="9" s="1"/>
  <c r="C880" i="9"/>
  <c r="D880" i="9"/>
  <c r="A880" i="9"/>
  <c r="E880" i="9"/>
  <c r="B880" i="9"/>
  <c r="H879" i="9" l="1"/>
  <c r="G880" i="9" a="1"/>
  <c r="G880" i="9" s="1"/>
  <c r="F880" i="9" a="1"/>
  <c r="F880" i="9" s="1"/>
  <c r="B881" i="9"/>
  <c r="C881" i="9"/>
  <c r="D881" i="9"/>
  <c r="E881" i="9"/>
  <c r="A881" i="9"/>
  <c r="H880" i="9" l="1"/>
  <c r="G881" i="9" a="1"/>
  <c r="G881" i="9" s="1"/>
  <c r="F881" i="9" a="1"/>
  <c r="F881" i="9" s="1"/>
  <c r="A882" i="9"/>
  <c r="E882" i="9"/>
  <c r="B882" i="9"/>
  <c r="C882" i="9"/>
  <c r="D882" i="9"/>
  <c r="H881" i="9" l="1"/>
  <c r="G882" i="9" a="1"/>
  <c r="G882" i="9" s="1"/>
  <c r="F882" i="9" a="1"/>
  <c r="F882" i="9" s="1"/>
  <c r="D883" i="9"/>
  <c r="A883" i="9"/>
  <c r="E883" i="9"/>
  <c r="B883" i="9"/>
  <c r="C883" i="9"/>
  <c r="H882" i="9" l="1"/>
  <c r="G883" i="9" a="1"/>
  <c r="G883" i="9" s="1"/>
  <c r="F883" i="9" a="1"/>
  <c r="F883" i="9" s="1"/>
  <c r="C884" i="9"/>
  <c r="D884" i="9"/>
  <c r="A884" i="9"/>
  <c r="E884" i="9"/>
  <c r="B884" i="9"/>
  <c r="H883" i="9" l="1"/>
  <c r="G884" i="9" a="1"/>
  <c r="G884" i="9" s="1"/>
  <c r="F884" i="9" a="1"/>
  <c r="F884" i="9" s="1"/>
  <c r="B885" i="9"/>
  <c r="C885" i="9"/>
  <c r="D885" i="9"/>
  <c r="E885" i="9"/>
  <c r="A885" i="9"/>
  <c r="H884" i="9" l="1"/>
  <c r="G885" i="9" a="1"/>
  <c r="G885" i="9" s="1"/>
  <c r="F885" i="9" a="1"/>
  <c r="F885" i="9" s="1"/>
  <c r="A886" i="9"/>
  <c r="E886" i="9"/>
  <c r="B886" i="9"/>
  <c r="C886" i="9"/>
  <c r="D886" i="9"/>
  <c r="H885" i="9" l="1"/>
  <c r="G886" i="9" a="1"/>
  <c r="G886" i="9" s="1"/>
  <c r="F886" i="9" a="1"/>
  <c r="F886" i="9" s="1"/>
  <c r="D887" i="9"/>
  <c r="A887" i="9"/>
  <c r="E887" i="9"/>
  <c r="B887" i="9"/>
  <c r="C887" i="9"/>
  <c r="H886" i="9" l="1"/>
  <c r="G887" i="9" a="1"/>
  <c r="G887" i="9" s="1"/>
  <c r="F887" i="9" a="1"/>
  <c r="F887" i="9" s="1"/>
  <c r="C888" i="9"/>
  <c r="D888" i="9"/>
  <c r="A888" i="9"/>
  <c r="E888" i="9"/>
  <c r="B888" i="9"/>
  <c r="H887" i="9" l="1"/>
  <c r="G888" i="9" a="1"/>
  <c r="G888" i="9" s="1"/>
  <c r="F888" i="9" a="1"/>
  <c r="F888" i="9" s="1"/>
  <c r="B889" i="9"/>
  <c r="C889" i="9"/>
  <c r="D889" i="9"/>
  <c r="A889" i="9"/>
  <c r="E889" i="9"/>
  <c r="H888" i="9" l="1"/>
  <c r="G889" i="9" a="1"/>
  <c r="G889" i="9" s="1"/>
  <c r="F889" i="9" a="1"/>
  <c r="F889" i="9" s="1"/>
  <c r="A890" i="9"/>
  <c r="E890" i="9"/>
  <c r="B890" i="9"/>
  <c r="C890" i="9"/>
  <c r="D890" i="9"/>
  <c r="H889" i="9" l="1"/>
  <c r="G890" i="9" a="1"/>
  <c r="G890" i="9" s="1"/>
  <c r="F890" i="9" a="1"/>
  <c r="F890" i="9" s="1"/>
  <c r="D891" i="9"/>
  <c r="A891" i="9"/>
  <c r="E891" i="9"/>
  <c r="B891" i="9"/>
  <c r="C891" i="9"/>
  <c r="H890" i="9" l="1"/>
  <c r="G891" i="9" a="1"/>
  <c r="G891" i="9" s="1"/>
  <c r="F891" i="9" a="1"/>
  <c r="F891" i="9" s="1"/>
  <c r="C892" i="9"/>
  <c r="D892" i="9"/>
  <c r="A892" i="9"/>
  <c r="E892" i="9"/>
  <c r="B892" i="9"/>
  <c r="H891" i="9" l="1"/>
  <c r="G892" i="9" a="1"/>
  <c r="G892" i="9" s="1"/>
  <c r="F892" i="9" a="1"/>
  <c r="F892" i="9" s="1"/>
  <c r="B893" i="9"/>
  <c r="C893" i="9"/>
  <c r="D893" i="9"/>
  <c r="A893" i="9"/>
  <c r="E893" i="9"/>
  <c r="H892" i="9" l="1"/>
  <c r="G893" i="9" a="1"/>
  <c r="G893" i="9" s="1"/>
  <c r="F893" i="9" a="1"/>
  <c r="F893" i="9" s="1"/>
  <c r="A894" i="9"/>
  <c r="E894" i="9"/>
  <c r="B894" i="9"/>
  <c r="C894" i="9"/>
  <c r="D894" i="9"/>
  <c r="H893" i="9" l="1"/>
  <c r="G894" i="9" a="1"/>
  <c r="G894" i="9" s="1"/>
  <c r="F894" i="9" a="1"/>
  <c r="F894" i="9" s="1"/>
  <c r="D895" i="9"/>
  <c r="A895" i="9"/>
  <c r="E895" i="9"/>
  <c r="B895" i="9"/>
  <c r="C895" i="9"/>
  <c r="H894" i="9" l="1"/>
  <c r="G895" i="9" a="1"/>
  <c r="G895" i="9" s="1"/>
  <c r="F895" i="9" a="1"/>
  <c r="F895" i="9" s="1"/>
  <c r="C896" i="9"/>
  <c r="D896" i="9"/>
  <c r="A896" i="9"/>
  <c r="E896" i="9"/>
  <c r="B896" i="9"/>
  <c r="H895" i="9" l="1"/>
  <c r="G896" i="9" a="1"/>
  <c r="G896" i="9" s="1"/>
  <c r="F896" i="9" a="1"/>
  <c r="F896" i="9" s="1"/>
  <c r="B897" i="9"/>
  <c r="C897" i="9"/>
  <c r="D897" i="9"/>
  <c r="A897" i="9"/>
  <c r="E897" i="9"/>
  <c r="H896" i="9" l="1"/>
  <c r="G897" i="9" a="1"/>
  <c r="G897" i="9" s="1"/>
  <c r="F897" i="9" a="1"/>
  <c r="F897" i="9" s="1"/>
  <c r="A898" i="9"/>
  <c r="E898" i="9"/>
  <c r="B898" i="9"/>
  <c r="C898" i="9"/>
  <c r="D898" i="9"/>
  <c r="H897" i="9" l="1"/>
  <c r="G898" i="9" a="1"/>
  <c r="G898" i="9" s="1"/>
  <c r="F898" i="9" a="1"/>
  <c r="F898" i="9" s="1"/>
  <c r="D899" i="9"/>
  <c r="A899" i="9"/>
  <c r="E899" i="9"/>
  <c r="B899" i="9"/>
  <c r="C899" i="9"/>
  <c r="H898" i="9" l="1"/>
  <c r="G899" i="9" a="1"/>
  <c r="G899" i="9" s="1"/>
  <c r="F899" i="9" a="1"/>
  <c r="F899" i="9" s="1"/>
  <c r="C900" i="9"/>
  <c r="D900" i="9"/>
  <c r="A900" i="9"/>
  <c r="E900" i="9"/>
  <c r="B900" i="9"/>
  <c r="H899" i="9" l="1"/>
  <c r="G900" i="9" a="1"/>
  <c r="G900" i="9" s="1"/>
  <c r="F900" i="9" a="1"/>
  <c r="F900" i="9" s="1"/>
  <c r="B901" i="9"/>
  <c r="C901" i="9"/>
  <c r="D901" i="9"/>
  <c r="E901" i="9"/>
  <c r="A901" i="9"/>
  <c r="H900" i="9" l="1"/>
  <c r="G901" i="9" a="1"/>
  <c r="G901" i="9" s="1"/>
  <c r="F901" i="9" a="1"/>
  <c r="F901" i="9" s="1"/>
  <c r="A902" i="9"/>
  <c r="E902" i="9"/>
  <c r="B902" i="9"/>
  <c r="C902" i="9"/>
  <c r="D902" i="9"/>
  <c r="H901" i="9" l="1"/>
  <c r="G902" i="9" a="1"/>
  <c r="G902" i="9" s="1"/>
  <c r="F902" i="9" a="1"/>
  <c r="F902" i="9" s="1"/>
  <c r="D903" i="9"/>
  <c r="A903" i="9"/>
  <c r="E903" i="9"/>
  <c r="B903" i="9"/>
  <c r="C903" i="9"/>
  <c r="H902" i="9" l="1"/>
  <c r="G903" i="9" a="1"/>
  <c r="G903" i="9" s="1"/>
  <c r="F903" i="9" a="1"/>
  <c r="F903" i="9" s="1"/>
  <c r="C904" i="9"/>
  <c r="D904" i="9"/>
  <c r="A904" i="9"/>
  <c r="E904" i="9"/>
  <c r="B904" i="9"/>
  <c r="H903" i="9" l="1"/>
  <c r="G904" i="9" a="1"/>
  <c r="G904" i="9" s="1"/>
  <c r="F904" i="9" a="1"/>
  <c r="F904" i="9" s="1"/>
  <c r="B905" i="9"/>
  <c r="C905" i="9"/>
  <c r="D905" i="9"/>
  <c r="A905" i="9"/>
  <c r="E905" i="9"/>
  <c r="H904" i="9" l="1"/>
  <c r="G905" i="9" a="1"/>
  <c r="G905" i="9" s="1"/>
  <c r="F905" i="9" a="1"/>
  <c r="F905" i="9" s="1"/>
  <c r="A906" i="9"/>
  <c r="E906" i="9"/>
  <c r="B906" i="9"/>
  <c r="C906" i="9"/>
  <c r="D906" i="9"/>
  <c r="H905" i="9" l="1"/>
  <c r="G906" i="9" a="1"/>
  <c r="G906" i="9" s="1"/>
  <c r="F906" i="9" a="1"/>
  <c r="F906" i="9" s="1"/>
  <c r="D907" i="9"/>
  <c r="A907" i="9"/>
  <c r="E907" i="9"/>
  <c r="B907" i="9"/>
  <c r="C907" i="9"/>
  <c r="H906" i="9" l="1"/>
  <c r="G907" i="9" a="1"/>
  <c r="G907" i="9" s="1"/>
  <c r="F907" i="9" a="1"/>
  <c r="F907" i="9" s="1"/>
  <c r="C908" i="9"/>
  <c r="D908" i="9"/>
  <c r="A908" i="9"/>
  <c r="E908" i="9"/>
  <c r="B908" i="9"/>
  <c r="H907" i="9" l="1"/>
  <c r="G908" i="9" a="1"/>
  <c r="G908" i="9" s="1"/>
  <c r="F908" i="9" a="1"/>
  <c r="F908" i="9" s="1"/>
  <c r="B909" i="9"/>
  <c r="C909" i="9"/>
  <c r="D909" i="9"/>
  <c r="A909" i="9"/>
  <c r="E909" i="9"/>
  <c r="H908" i="9" l="1"/>
  <c r="G909" i="9" a="1"/>
  <c r="G909" i="9" s="1"/>
  <c r="F909" i="9" a="1"/>
  <c r="F909" i="9" s="1"/>
  <c r="A910" i="9"/>
  <c r="E910" i="9"/>
  <c r="B910" i="9"/>
  <c r="C910" i="9"/>
  <c r="D910" i="9"/>
  <c r="H909" i="9" l="1"/>
  <c r="G910" i="9" a="1"/>
  <c r="G910" i="9" s="1"/>
  <c r="F910" i="9" a="1"/>
  <c r="F910" i="9" s="1"/>
  <c r="D911" i="9"/>
  <c r="A911" i="9"/>
  <c r="E911" i="9"/>
  <c r="B911" i="9"/>
  <c r="C911" i="9"/>
  <c r="H910" i="9" l="1"/>
  <c r="G911" i="9" a="1"/>
  <c r="G911" i="9" s="1"/>
  <c r="F911" i="9" a="1"/>
  <c r="F911" i="9" s="1"/>
  <c r="C912" i="9"/>
  <c r="D912" i="9"/>
  <c r="A912" i="9"/>
  <c r="E912" i="9"/>
  <c r="B912" i="9"/>
  <c r="H911" i="9" l="1"/>
  <c r="G912" i="9" a="1"/>
  <c r="G912" i="9" s="1"/>
  <c r="F912" i="9" a="1"/>
  <c r="F912" i="9" s="1"/>
  <c r="B913" i="9"/>
  <c r="C913" i="9"/>
  <c r="D913" i="9"/>
  <c r="A913" i="9"/>
  <c r="E913" i="9"/>
  <c r="G913" i="9" l="1" a="1"/>
  <c r="G913" i="9" s="1"/>
  <c r="H912" i="9"/>
  <c r="F913" i="9" a="1"/>
  <c r="F913" i="9" s="1"/>
  <c r="A914" i="9"/>
  <c r="E914" i="9"/>
  <c r="B914" i="9"/>
  <c r="C914" i="9"/>
  <c r="D914" i="9"/>
  <c r="H913" i="9" l="1"/>
  <c r="G914" i="9" a="1"/>
  <c r="G914" i="9" s="1"/>
  <c r="F914" i="9" a="1"/>
  <c r="F914" i="9" s="1"/>
  <c r="D915" i="9"/>
  <c r="A915" i="9"/>
  <c r="E915" i="9"/>
  <c r="B915" i="9"/>
  <c r="C915" i="9"/>
  <c r="H914" i="9" l="1"/>
  <c r="G915" i="9" a="1"/>
  <c r="G915" i="9" s="1"/>
  <c r="F915" i="9" a="1"/>
  <c r="F915" i="9" s="1"/>
  <c r="C916" i="9"/>
  <c r="D916" i="9"/>
  <c r="A916" i="9"/>
  <c r="E916" i="9"/>
  <c r="B916" i="9"/>
  <c r="H915" i="9" l="1"/>
  <c r="G916" i="9" a="1"/>
  <c r="G916" i="9" s="1"/>
  <c r="F916" i="9" a="1"/>
  <c r="F916" i="9" s="1"/>
  <c r="B917" i="9"/>
  <c r="C917" i="9"/>
  <c r="D917" i="9"/>
  <c r="E917" i="9"/>
  <c r="A917" i="9"/>
  <c r="H916" i="9" l="1"/>
  <c r="G917" i="9" a="1"/>
  <c r="G917" i="9" s="1"/>
  <c r="F917" i="9" a="1"/>
  <c r="F917" i="9" s="1"/>
  <c r="A918" i="9"/>
  <c r="E918" i="9"/>
  <c r="B918" i="9"/>
  <c r="C918" i="9"/>
  <c r="D918" i="9"/>
  <c r="H917" i="9" l="1"/>
  <c r="G918" i="9" a="1"/>
  <c r="G918" i="9" s="1"/>
  <c r="F918" i="9" a="1"/>
  <c r="F918" i="9" s="1"/>
  <c r="D919" i="9"/>
  <c r="A919" i="9"/>
  <c r="E919" i="9"/>
  <c r="B919" i="9"/>
  <c r="C919" i="9"/>
  <c r="H918" i="9" l="1"/>
  <c r="G919" i="9" a="1"/>
  <c r="G919" i="9" s="1"/>
  <c r="F919" i="9" a="1"/>
  <c r="F919" i="9" s="1"/>
  <c r="C920" i="9"/>
  <c r="D920" i="9"/>
  <c r="A920" i="9"/>
  <c r="E920" i="9"/>
  <c r="B920" i="9"/>
  <c r="H919" i="9" l="1"/>
  <c r="G920" i="9" a="1"/>
  <c r="G920" i="9" s="1"/>
  <c r="F920" i="9" a="1"/>
  <c r="F920" i="9" s="1"/>
  <c r="B921" i="9"/>
  <c r="C921" i="9"/>
  <c r="D921" i="9"/>
  <c r="A921" i="9"/>
  <c r="E921" i="9"/>
  <c r="H920" i="9" l="1"/>
  <c r="G921" i="9" a="1"/>
  <c r="G921" i="9" s="1"/>
  <c r="F921" i="9" a="1"/>
  <c r="F921" i="9" s="1"/>
  <c r="A922" i="9"/>
  <c r="E922" i="9"/>
  <c r="B922" i="9"/>
  <c r="C922" i="9"/>
  <c r="D922" i="9"/>
  <c r="H921" i="9" l="1"/>
  <c r="G922" i="9" a="1"/>
  <c r="G922" i="9" s="1"/>
  <c r="F922" i="9" a="1"/>
  <c r="F922" i="9" s="1"/>
  <c r="D923" i="9"/>
  <c r="A923" i="9"/>
  <c r="E923" i="9"/>
  <c r="B923" i="9"/>
  <c r="C923" i="9"/>
  <c r="H922" i="9" l="1"/>
  <c r="G923" i="9" a="1"/>
  <c r="G923" i="9" s="1"/>
  <c r="F923" i="9" a="1"/>
  <c r="F923" i="9" s="1"/>
  <c r="C924" i="9"/>
  <c r="D924" i="9"/>
  <c r="A924" i="9"/>
  <c r="E924" i="9"/>
  <c r="B924" i="9"/>
  <c r="H923" i="9" l="1"/>
  <c r="G924" i="9" a="1"/>
  <c r="G924" i="9" s="1"/>
  <c r="F924" i="9" a="1"/>
  <c r="F924" i="9" s="1"/>
  <c r="B925" i="9"/>
  <c r="C925" i="9"/>
  <c r="D925" i="9"/>
  <c r="A925" i="9"/>
  <c r="E925" i="9"/>
  <c r="H924" i="9" l="1"/>
  <c r="G925" i="9" a="1"/>
  <c r="G925" i="9" s="1"/>
  <c r="F925" i="9" a="1"/>
  <c r="F925" i="9" s="1"/>
  <c r="A926" i="9"/>
  <c r="E926" i="9"/>
  <c r="B926" i="9"/>
  <c r="C926" i="9"/>
  <c r="D926" i="9"/>
  <c r="H925" i="9" l="1"/>
  <c r="G926" i="9" a="1"/>
  <c r="G926" i="9" s="1"/>
  <c r="F926" i="9" a="1"/>
  <c r="F926" i="9" s="1"/>
  <c r="D927" i="9"/>
  <c r="A927" i="9"/>
  <c r="E927" i="9"/>
  <c r="B927" i="9"/>
  <c r="C927" i="9"/>
  <c r="H926" i="9" l="1"/>
  <c r="G927" i="9" a="1"/>
  <c r="G927" i="9" s="1"/>
  <c r="F927" i="9" a="1"/>
  <c r="F927" i="9" s="1"/>
  <c r="C928" i="9"/>
  <c r="D928" i="9"/>
  <c r="A928" i="9"/>
  <c r="E928" i="9"/>
  <c r="B928" i="9"/>
  <c r="H927" i="9" l="1"/>
  <c r="G928" i="9" a="1"/>
  <c r="G928" i="9" s="1"/>
  <c r="F928" i="9" a="1"/>
  <c r="F928" i="9" s="1"/>
  <c r="B929" i="9"/>
  <c r="C929" i="9"/>
  <c r="D929" i="9"/>
  <c r="E929" i="9"/>
  <c r="A929" i="9"/>
  <c r="H928" i="9" l="1"/>
  <c r="G929" i="9" a="1"/>
  <c r="G929" i="9" s="1"/>
  <c r="F929" i="9" a="1"/>
  <c r="F929" i="9" s="1"/>
  <c r="A930" i="9"/>
  <c r="E930" i="9"/>
  <c r="B930" i="9"/>
  <c r="C930" i="9"/>
  <c r="D930" i="9"/>
  <c r="H929" i="9" l="1"/>
  <c r="G930" i="9" a="1"/>
  <c r="G930" i="9" s="1"/>
  <c r="F930" i="9" a="1"/>
  <c r="F930" i="9" s="1"/>
  <c r="D931" i="9"/>
  <c r="A931" i="9"/>
  <c r="E931" i="9"/>
  <c r="B931" i="9"/>
  <c r="C931" i="9"/>
  <c r="H930" i="9" l="1"/>
  <c r="G931" i="9" a="1"/>
  <c r="G931" i="9" s="1"/>
  <c r="F931" i="9" a="1"/>
  <c r="F931" i="9" s="1"/>
  <c r="C932" i="9"/>
  <c r="D932" i="9"/>
  <c r="A932" i="9"/>
  <c r="E932" i="9"/>
  <c r="B932" i="9"/>
  <c r="H931" i="9" l="1"/>
  <c r="G932" i="9" a="1"/>
  <c r="G932" i="9" s="1"/>
  <c r="F932" i="9" a="1"/>
  <c r="F932" i="9" s="1"/>
  <c r="B933" i="9"/>
  <c r="C933" i="9"/>
  <c r="D933" i="9"/>
  <c r="E933" i="9"/>
  <c r="A933" i="9"/>
  <c r="H932" i="9" l="1"/>
  <c r="G933" i="9" a="1"/>
  <c r="G933" i="9" s="1"/>
  <c r="F933" i="9" a="1"/>
  <c r="F933" i="9" s="1"/>
  <c r="A934" i="9"/>
  <c r="E934" i="9"/>
  <c r="B934" i="9"/>
  <c r="C934" i="9"/>
  <c r="D934" i="9"/>
  <c r="H933" i="9" l="1"/>
  <c r="G934" i="9" a="1"/>
  <c r="G934" i="9" s="1"/>
  <c r="F934" i="9" a="1"/>
  <c r="F934" i="9" s="1"/>
  <c r="D935" i="9"/>
  <c r="A935" i="9"/>
  <c r="E935" i="9"/>
  <c r="B935" i="9"/>
  <c r="C935" i="9"/>
  <c r="H934" i="9" l="1"/>
  <c r="G935" i="9" a="1"/>
  <c r="G935" i="9" s="1"/>
  <c r="F935" i="9" a="1"/>
  <c r="F935" i="9" s="1"/>
  <c r="C936" i="9"/>
  <c r="D936" i="9"/>
  <c r="A936" i="9"/>
  <c r="E936" i="9"/>
  <c r="B936" i="9"/>
  <c r="H935" i="9" l="1"/>
  <c r="G936" i="9" a="1"/>
  <c r="G936" i="9" s="1"/>
  <c r="F936" i="9" a="1"/>
  <c r="F936" i="9" s="1"/>
  <c r="B937" i="9"/>
  <c r="C937" i="9"/>
  <c r="D937" i="9"/>
  <c r="A937" i="9"/>
  <c r="E937" i="9"/>
  <c r="H936" i="9" l="1"/>
  <c r="G937" i="9" a="1"/>
  <c r="G937" i="9" s="1"/>
  <c r="F937" i="9" a="1"/>
  <c r="F937" i="9" s="1"/>
  <c r="A938" i="9"/>
  <c r="E938" i="9"/>
  <c r="B938" i="9"/>
  <c r="C938" i="9"/>
  <c r="D938" i="9"/>
  <c r="H937" i="9" l="1"/>
  <c r="G938" i="9" a="1"/>
  <c r="G938" i="9" s="1"/>
  <c r="F938" i="9" a="1"/>
  <c r="F938" i="9" s="1"/>
  <c r="D939" i="9"/>
  <c r="A939" i="9"/>
  <c r="E939" i="9"/>
  <c r="B939" i="9"/>
  <c r="C939" i="9"/>
  <c r="H938" i="9" l="1"/>
  <c r="G939" i="9" a="1"/>
  <c r="G939" i="9" s="1"/>
  <c r="F939" i="9" a="1"/>
  <c r="F939" i="9" s="1"/>
  <c r="C940" i="9"/>
  <c r="D940" i="9"/>
  <c r="A940" i="9"/>
  <c r="E940" i="9"/>
  <c r="B940" i="9"/>
  <c r="H939" i="9" l="1"/>
  <c r="G940" i="9" a="1"/>
  <c r="G940" i="9" s="1"/>
  <c r="F940" i="9" a="1"/>
  <c r="F940" i="9" s="1"/>
  <c r="B941" i="9"/>
  <c r="C941" i="9"/>
  <c r="D941" i="9"/>
  <c r="A941" i="9"/>
  <c r="E941" i="9"/>
  <c r="H940" i="9" l="1"/>
  <c r="G941" i="9" a="1"/>
  <c r="G941" i="9" s="1"/>
  <c r="F941" i="9" a="1"/>
  <c r="F941" i="9" s="1"/>
  <c r="A942" i="9"/>
  <c r="E942" i="9"/>
  <c r="B942" i="9"/>
  <c r="C942" i="9"/>
  <c r="D942" i="9"/>
  <c r="H941" i="9" l="1"/>
  <c r="G942" i="9" a="1"/>
  <c r="G942" i="9" s="1"/>
  <c r="F942" i="9" a="1"/>
  <c r="F942" i="9" s="1"/>
  <c r="D943" i="9"/>
  <c r="A943" i="9"/>
  <c r="E943" i="9"/>
  <c r="B943" i="9"/>
  <c r="C943" i="9"/>
  <c r="H942" i="9" l="1"/>
  <c r="G943" i="9" a="1"/>
  <c r="G943" i="9" s="1"/>
  <c r="F943" i="9" a="1"/>
  <c r="F943" i="9" s="1"/>
  <c r="C944" i="9"/>
  <c r="D944" i="9"/>
  <c r="A944" i="9"/>
  <c r="E944" i="9"/>
  <c r="B944" i="9"/>
  <c r="H943" i="9" l="1"/>
  <c r="G944" i="9" a="1"/>
  <c r="G944" i="9" s="1"/>
  <c r="F944" i="9" a="1"/>
  <c r="F944" i="9" s="1"/>
  <c r="B945" i="9"/>
  <c r="C945" i="9"/>
  <c r="D945" i="9"/>
  <c r="E945" i="9"/>
  <c r="A945" i="9"/>
  <c r="H944" i="9" l="1"/>
  <c r="G945" i="9" a="1"/>
  <c r="G945" i="9" s="1"/>
  <c r="F945" i="9" a="1"/>
  <c r="F945" i="9" s="1"/>
  <c r="A946" i="9"/>
  <c r="E946" i="9"/>
  <c r="B946" i="9"/>
  <c r="C946" i="9"/>
  <c r="D946" i="9"/>
  <c r="H945" i="9" l="1"/>
  <c r="G946" i="9" a="1"/>
  <c r="G946" i="9" s="1"/>
  <c r="F946" i="9" a="1"/>
  <c r="F946" i="9" s="1"/>
  <c r="D947" i="9"/>
  <c r="A947" i="9"/>
  <c r="E947" i="9"/>
  <c r="B947" i="9"/>
  <c r="C947" i="9"/>
  <c r="H946" i="9" l="1"/>
  <c r="G947" i="9" a="1"/>
  <c r="G947" i="9" s="1"/>
  <c r="F947" i="9" a="1"/>
  <c r="F947" i="9" s="1"/>
  <c r="C948" i="9"/>
  <c r="D948" i="9"/>
  <c r="A948" i="9"/>
  <c r="E948" i="9"/>
  <c r="B948" i="9"/>
  <c r="H947" i="9" l="1"/>
  <c r="G948" i="9" a="1"/>
  <c r="G948" i="9" s="1"/>
  <c r="F948" i="9" a="1"/>
  <c r="F948" i="9" s="1"/>
  <c r="B949" i="9"/>
  <c r="C949" i="9"/>
  <c r="D949" i="9"/>
  <c r="E949" i="9"/>
  <c r="A949" i="9"/>
  <c r="H948" i="9" l="1"/>
  <c r="G949" i="9" a="1"/>
  <c r="G949" i="9" s="1"/>
  <c r="F949" i="9" a="1"/>
  <c r="F949" i="9" s="1"/>
  <c r="A950" i="9"/>
  <c r="E950" i="9"/>
  <c r="B950" i="9"/>
  <c r="C950" i="9"/>
  <c r="D950" i="9"/>
  <c r="H949" i="9" l="1"/>
  <c r="G950" i="9" a="1"/>
  <c r="G950" i="9" s="1"/>
  <c r="F950" i="9" a="1"/>
  <c r="F950" i="9" s="1"/>
  <c r="D951" i="9"/>
  <c r="A951" i="9"/>
  <c r="E951" i="9"/>
  <c r="B951" i="9"/>
  <c r="C951" i="9"/>
  <c r="H950" i="9" l="1"/>
  <c r="G951" i="9" a="1"/>
  <c r="G951" i="9" s="1"/>
  <c r="F951" i="9" a="1"/>
  <c r="F951" i="9" s="1"/>
  <c r="C952" i="9"/>
  <c r="D952" i="9"/>
  <c r="A952" i="9"/>
  <c r="E952" i="9"/>
  <c r="B952" i="9"/>
  <c r="H951" i="9" l="1"/>
  <c r="G952" i="9" a="1"/>
  <c r="G952" i="9" s="1"/>
  <c r="F952" i="9" a="1"/>
  <c r="F952" i="9" s="1"/>
  <c r="B953" i="9"/>
  <c r="C953" i="9"/>
  <c r="D953" i="9"/>
  <c r="A953" i="9"/>
  <c r="E953" i="9"/>
  <c r="H952" i="9" l="1"/>
  <c r="G953" i="9" a="1"/>
  <c r="G953" i="9" s="1"/>
  <c r="F953" i="9" a="1"/>
  <c r="F953" i="9" s="1"/>
  <c r="A954" i="9"/>
  <c r="E954" i="9"/>
  <c r="B954" i="9"/>
  <c r="C954" i="9"/>
  <c r="D954" i="9"/>
  <c r="H953" i="9" l="1"/>
  <c r="G954" i="9" a="1"/>
  <c r="G954" i="9" s="1"/>
  <c r="F954" i="9" a="1"/>
  <c r="F954" i="9" s="1"/>
  <c r="D955" i="9"/>
  <c r="A955" i="9"/>
  <c r="E955" i="9"/>
  <c r="B955" i="9"/>
  <c r="C955" i="9"/>
  <c r="H954" i="9" l="1"/>
  <c r="G955" i="9" a="1"/>
  <c r="G955" i="9" s="1"/>
  <c r="F955" i="9" a="1"/>
  <c r="F955" i="9" s="1"/>
  <c r="C956" i="9"/>
  <c r="D956" i="9"/>
  <c r="A956" i="9"/>
  <c r="E956" i="9"/>
  <c r="B956" i="9"/>
  <c r="H955" i="9" l="1"/>
  <c r="G956" i="9" a="1"/>
  <c r="G956" i="9" s="1"/>
  <c r="F956" i="9" a="1"/>
  <c r="F956" i="9" s="1"/>
  <c r="B957" i="9"/>
  <c r="C957" i="9"/>
  <c r="D957" i="9"/>
  <c r="A957" i="9"/>
  <c r="E957" i="9"/>
  <c r="H956" i="9" l="1"/>
  <c r="G957" i="9" a="1"/>
  <c r="G957" i="9" s="1"/>
  <c r="F957" i="9" a="1"/>
  <c r="F957" i="9" s="1"/>
  <c r="A958" i="9"/>
  <c r="E958" i="9"/>
  <c r="B958" i="9"/>
  <c r="C958" i="9"/>
  <c r="D958" i="9"/>
  <c r="H957" i="9" l="1"/>
  <c r="G958" i="9" a="1"/>
  <c r="G958" i="9" s="1"/>
  <c r="F958" i="9" a="1"/>
  <c r="F958" i="9" s="1"/>
  <c r="D959" i="9"/>
  <c r="A959" i="9"/>
  <c r="E959" i="9"/>
  <c r="B959" i="9"/>
  <c r="C959" i="9"/>
  <c r="H958" i="9" l="1"/>
  <c r="G959" i="9" a="1"/>
  <c r="G959" i="9" s="1"/>
  <c r="F959" i="9" a="1"/>
  <c r="F959" i="9" s="1"/>
  <c r="C960" i="9"/>
  <c r="D960" i="9"/>
  <c r="A960" i="9"/>
  <c r="E960" i="9"/>
  <c r="B960" i="9"/>
  <c r="H959" i="9" l="1"/>
  <c r="G960" i="9" a="1"/>
  <c r="G960" i="9" s="1"/>
  <c r="F960" i="9" a="1"/>
  <c r="F960" i="9" s="1"/>
  <c r="B961" i="9"/>
  <c r="C961" i="9"/>
  <c r="D961" i="9"/>
  <c r="A961" i="9"/>
  <c r="E961" i="9"/>
  <c r="H960" i="9" l="1"/>
  <c r="G961" i="9" a="1"/>
  <c r="G961" i="9" s="1"/>
  <c r="F961" i="9" a="1"/>
  <c r="F961" i="9" s="1"/>
  <c r="A962" i="9"/>
  <c r="E962" i="9"/>
  <c r="B962" i="9"/>
  <c r="C962" i="9"/>
  <c r="D962" i="9"/>
  <c r="H961" i="9" l="1"/>
  <c r="G962" i="9" a="1"/>
  <c r="G962" i="9" s="1"/>
  <c r="F962" i="9" a="1"/>
  <c r="F962" i="9" s="1"/>
  <c r="D963" i="9"/>
  <c r="A963" i="9"/>
  <c r="E963" i="9"/>
  <c r="B963" i="9"/>
  <c r="C963" i="9"/>
  <c r="H962" i="9" l="1"/>
  <c r="G963" i="9" a="1"/>
  <c r="G963" i="9" s="1"/>
  <c r="F963" i="9" a="1"/>
  <c r="F963" i="9" s="1"/>
  <c r="C964" i="9"/>
  <c r="D964" i="9"/>
  <c r="A964" i="9"/>
  <c r="E964" i="9"/>
  <c r="B964" i="9"/>
  <c r="H963" i="9" l="1"/>
  <c r="G964" i="9" a="1"/>
  <c r="G964" i="9" s="1"/>
  <c r="F964" i="9" a="1"/>
  <c r="F964" i="9" s="1"/>
  <c r="B965" i="9"/>
  <c r="C965" i="9"/>
  <c r="D965" i="9"/>
  <c r="E965" i="9"/>
  <c r="A965" i="9"/>
  <c r="H964" i="9" l="1"/>
  <c r="G965" i="9" a="1"/>
  <c r="G965" i="9" s="1"/>
  <c r="F965" i="9" a="1"/>
  <c r="F965" i="9" s="1"/>
  <c r="A966" i="9"/>
  <c r="E966" i="9"/>
  <c r="B966" i="9"/>
  <c r="C966" i="9"/>
  <c r="D966" i="9"/>
  <c r="H965" i="9" l="1"/>
  <c r="G966" i="9" a="1"/>
  <c r="G966" i="9" s="1"/>
  <c r="F966" i="9" a="1"/>
  <c r="F966" i="9" s="1"/>
  <c r="D967" i="9"/>
  <c r="A967" i="9"/>
  <c r="E967" i="9"/>
  <c r="B967" i="9"/>
  <c r="C967" i="9"/>
  <c r="H966" i="9" l="1"/>
  <c r="G967" i="9" a="1"/>
  <c r="G967" i="9" s="1"/>
  <c r="F967" i="9" a="1"/>
  <c r="F967" i="9" s="1"/>
  <c r="C968" i="9"/>
  <c r="D968" i="9"/>
  <c r="A968" i="9"/>
  <c r="E968" i="9"/>
  <c r="B968" i="9"/>
  <c r="H967" i="9" l="1"/>
  <c r="G968" i="9" a="1"/>
  <c r="G968" i="9" s="1"/>
  <c r="F968" i="9" a="1"/>
  <c r="F968" i="9" s="1"/>
  <c r="B969" i="9"/>
  <c r="C969" i="9"/>
  <c r="D969" i="9"/>
  <c r="A969" i="9"/>
  <c r="E969" i="9"/>
  <c r="H968" i="9" l="1"/>
  <c r="G969" i="9" a="1"/>
  <c r="G969" i="9" s="1"/>
  <c r="F969" i="9" a="1"/>
  <c r="F969" i="9" s="1"/>
  <c r="A970" i="9"/>
  <c r="E970" i="9"/>
  <c r="B970" i="9"/>
  <c r="C970" i="9"/>
  <c r="D970" i="9"/>
  <c r="H969" i="9" l="1"/>
  <c r="G970" i="9" a="1"/>
  <c r="G970" i="9" s="1"/>
  <c r="F970" i="9" a="1"/>
  <c r="F970" i="9" s="1"/>
  <c r="D971" i="9"/>
  <c r="A971" i="9"/>
  <c r="E971" i="9"/>
  <c r="B971" i="9"/>
  <c r="C971" i="9"/>
  <c r="H970" i="9" l="1"/>
  <c r="G971" i="9" a="1"/>
  <c r="G971" i="9" s="1"/>
  <c r="F971" i="9" a="1"/>
  <c r="F971" i="9" s="1"/>
  <c r="C972" i="9"/>
  <c r="D972" i="9"/>
  <c r="A972" i="9"/>
  <c r="E972" i="9"/>
  <c r="B972" i="9"/>
  <c r="H971" i="9" l="1"/>
  <c r="G972" i="9" a="1"/>
  <c r="G972" i="9" s="1"/>
  <c r="F972" i="9" a="1"/>
  <c r="F972" i="9" s="1"/>
  <c r="B973" i="9"/>
  <c r="C973" i="9"/>
  <c r="D973" i="9"/>
  <c r="A973" i="9"/>
  <c r="E973" i="9"/>
  <c r="H972" i="9" l="1"/>
  <c r="G973" i="9" a="1"/>
  <c r="G973" i="9" s="1"/>
  <c r="F973" i="9" a="1"/>
  <c r="F973" i="9" s="1"/>
  <c r="A974" i="9"/>
  <c r="E974" i="9"/>
  <c r="B974" i="9"/>
  <c r="C974" i="9"/>
  <c r="D974" i="9"/>
  <c r="H973" i="9" l="1"/>
  <c r="G974" i="9" a="1"/>
  <c r="G974" i="9" s="1"/>
  <c r="F974" i="9" a="1"/>
  <c r="F974" i="9" s="1"/>
  <c r="D975" i="9"/>
  <c r="A975" i="9"/>
  <c r="E975" i="9"/>
  <c r="B975" i="9"/>
  <c r="C975" i="9"/>
  <c r="H974" i="9" l="1"/>
  <c r="G975" i="9" a="1"/>
  <c r="G975" i="9" s="1"/>
  <c r="F975" i="9" a="1"/>
  <c r="F975" i="9" s="1"/>
  <c r="C976" i="9"/>
  <c r="D976" i="9"/>
  <c r="A976" i="9"/>
  <c r="E976" i="9"/>
  <c r="B976" i="9"/>
  <c r="H975" i="9" l="1"/>
  <c r="G976" i="9" a="1"/>
  <c r="G976" i="9" s="1"/>
  <c r="F976" i="9" a="1"/>
  <c r="F976" i="9" s="1"/>
  <c r="B977" i="9"/>
  <c r="C977" i="9"/>
  <c r="D977" i="9"/>
  <c r="E977" i="9"/>
  <c r="A977" i="9"/>
  <c r="H976" i="9" l="1"/>
  <c r="G977" i="9" a="1"/>
  <c r="G977" i="9" s="1"/>
  <c r="F977" i="9" a="1"/>
  <c r="F977" i="9" s="1"/>
  <c r="A978" i="9"/>
  <c r="E978" i="9"/>
  <c r="B978" i="9"/>
  <c r="C978" i="9"/>
  <c r="D978" i="9"/>
  <c r="H977" i="9" l="1"/>
  <c r="G978" i="9" a="1"/>
  <c r="G978" i="9" s="1"/>
  <c r="F978" i="9" a="1"/>
  <c r="F978" i="9" s="1"/>
  <c r="D979" i="9"/>
  <c r="A979" i="9"/>
  <c r="E979" i="9"/>
  <c r="B979" i="9"/>
  <c r="C979" i="9"/>
  <c r="H978" i="9" l="1"/>
  <c r="G979" i="9" a="1"/>
  <c r="G979" i="9" s="1"/>
  <c r="F979" i="9" a="1"/>
  <c r="F979" i="9" s="1"/>
  <c r="C980" i="9"/>
  <c r="D980" i="9"/>
  <c r="A980" i="9"/>
  <c r="E980" i="9"/>
  <c r="B980" i="9"/>
  <c r="H979" i="9" l="1"/>
  <c r="G980" i="9" a="1"/>
  <c r="G980" i="9" s="1"/>
  <c r="F980" i="9" a="1"/>
  <c r="F980" i="9" s="1"/>
  <c r="B981" i="9"/>
  <c r="C981" i="9"/>
  <c r="D981" i="9"/>
  <c r="E981" i="9"/>
  <c r="A981" i="9"/>
  <c r="H980" i="9" l="1"/>
  <c r="G981" i="9" a="1"/>
  <c r="G981" i="9" s="1"/>
  <c r="F981" i="9" a="1"/>
  <c r="F981" i="9" s="1"/>
  <c r="A982" i="9"/>
  <c r="E982" i="9"/>
  <c r="B982" i="9"/>
  <c r="C982" i="9"/>
  <c r="D982" i="9"/>
  <c r="H981" i="9" l="1"/>
  <c r="G982" i="9" a="1"/>
  <c r="G982" i="9" s="1"/>
  <c r="F982" i="9" a="1"/>
  <c r="F982" i="9" s="1"/>
  <c r="D983" i="9"/>
  <c r="A983" i="9"/>
  <c r="E983" i="9"/>
  <c r="B983" i="9"/>
  <c r="C983" i="9"/>
  <c r="H982" i="9" l="1"/>
  <c r="G983" i="9" a="1"/>
  <c r="G983" i="9" s="1"/>
  <c r="F983" i="9" a="1"/>
  <c r="F983" i="9" s="1"/>
  <c r="C984" i="9"/>
  <c r="D984" i="9"/>
  <c r="A984" i="9"/>
  <c r="E984" i="9"/>
  <c r="B984" i="9"/>
  <c r="H983" i="9" l="1"/>
  <c r="G984" i="9" a="1"/>
  <c r="G984" i="9" s="1"/>
  <c r="F984" i="9" a="1"/>
  <c r="F984" i="9" s="1"/>
  <c r="B985" i="9"/>
  <c r="C985" i="9"/>
  <c r="D985" i="9"/>
  <c r="A985" i="9"/>
  <c r="E985" i="9"/>
  <c r="H984" i="9" l="1"/>
  <c r="G985" i="9" a="1"/>
  <c r="G985" i="9" s="1"/>
  <c r="F985" i="9" a="1"/>
  <c r="F985" i="9" s="1"/>
  <c r="A986" i="9"/>
  <c r="E986" i="9"/>
  <c r="B986" i="9"/>
  <c r="C986" i="9"/>
  <c r="D986" i="9"/>
  <c r="H985" i="9" l="1"/>
  <c r="G986" i="9" a="1"/>
  <c r="G986" i="9" s="1"/>
  <c r="F986" i="9" a="1"/>
  <c r="F986" i="9" s="1"/>
  <c r="D987" i="9"/>
  <c r="A987" i="9"/>
  <c r="E987" i="9"/>
  <c r="B987" i="9"/>
  <c r="C987" i="9"/>
  <c r="H986" i="9" l="1"/>
  <c r="G987" i="9" a="1"/>
  <c r="G987" i="9" s="1"/>
  <c r="F987" i="9" a="1"/>
  <c r="F987" i="9" s="1"/>
  <c r="C988" i="9"/>
  <c r="D988" i="9"/>
  <c r="A988" i="9"/>
  <c r="E988" i="9"/>
  <c r="B988" i="9"/>
  <c r="H987" i="9" l="1"/>
  <c r="G988" i="9" a="1"/>
  <c r="G988" i="9" s="1"/>
  <c r="F988" i="9" a="1"/>
  <c r="F988" i="9" s="1"/>
  <c r="B989" i="9"/>
  <c r="C989" i="9"/>
  <c r="D989" i="9"/>
  <c r="A989" i="9"/>
  <c r="E989" i="9"/>
  <c r="H988" i="9" l="1"/>
  <c r="G989" i="9" a="1"/>
  <c r="G989" i="9" s="1"/>
  <c r="F989" i="9" a="1"/>
  <c r="F989" i="9" s="1"/>
  <c r="A990" i="9"/>
  <c r="E990" i="9"/>
  <c r="B990" i="9"/>
  <c r="C990" i="9"/>
  <c r="D990" i="9"/>
  <c r="H989" i="9" l="1"/>
  <c r="G990" i="9" a="1"/>
  <c r="G990" i="9" s="1"/>
  <c r="F990" i="9" a="1"/>
  <c r="F990" i="9" s="1"/>
  <c r="D991" i="9"/>
  <c r="A991" i="9"/>
  <c r="E991" i="9"/>
  <c r="B991" i="9"/>
  <c r="C991" i="9"/>
  <c r="H990" i="9" l="1"/>
  <c r="G991" i="9" a="1"/>
  <c r="G991" i="9" s="1"/>
  <c r="F991" i="9" a="1"/>
  <c r="F991" i="9" s="1"/>
  <c r="C992" i="9"/>
  <c r="D992" i="9"/>
  <c r="A992" i="9"/>
  <c r="E992" i="9"/>
  <c r="B992" i="9"/>
  <c r="H991" i="9" l="1"/>
  <c r="G992" i="9" a="1"/>
  <c r="G992" i="9" s="1"/>
  <c r="F992" i="9" a="1"/>
  <c r="F992" i="9" s="1"/>
  <c r="B993" i="9"/>
  <c r="C993" i="9"/>
  <c r="D993" i="9"/>
  <c r="A993" i="9"/>
  <c r="E993" i="9"/>
  <c r="H992" i="9" l="1"/>
  <c r="F993" i="9" a="1"/>
  <c r="F993" i="9" s="1"/>
  <c r="G993" i="9" a="1"/>
  <c r="G993" i="9" s="1"/>
  <c r="A994" i="9"/>
  <c r="E994" i="9"/>
  <c r="B994" i="9"/>
  <c r="C994" i="9"/>
  <c r="D994" i="9"/>
  <c r="H993" i="9" l="1"/>
  <c r="G994" i="9" a="1"/>
  <c r="G994" i="9" s="1"/>
  <c r="F994" i="9" a="1"/>
  <c r="F994" i="9" s="1"/>
  <c r="D995" i="9"/>
  <c r="A995" i="9"/>
  <c r="E995" i="9"/>
  <c r="B995" i="9"/>
  <c r="C995" i="9"/>
  <c r="H994" i="9" l="1"/>
  <c r="G995" i="9" a="1"/>
  <c r="G995" i="9" s="1"/>
  <c r="F995" i="9" a="1"/>
  <c r="F995" i="9" s="1"/>
  <c r="C996" i="9"/>
  <c r="D996" i="9"/>
  <c r="A996" i="9"/>
  <c r="E996" i="9"/>
  <c r="B996" i="9"/>
  <c r="H995" i="9" l="1"/>
  <c r="G996" i="9" a="1"/>
  <c r="G996" i="9" s="1"/>
  <c r="F996" i="9" a="1"/>
  <c r="F996" i="9" s="1"/>
  <c r="B997" i="9"/>
  <c r="C997" i="9"/>
  <c r="D997" i="9"/>
  <c r="E997" i="9"/>
  <c r="A997" i="9"/>
  <c r="H996" i="9" l="1"/>
  <c r="G997" i="9" a="1"/>
  <c r="G997" i="9" s="1"/>
  <c r="F997" i="9" a="1"/>
  <c r="F997" i="9" s="1"/>
  <c r="A998" i="9"/>
  <c r="E998" i="9"/>
  <c r="B998" i="9"/>
  <c r="C998" i="9"/>
  <c r="D998" i="9"/>
  <c r="H997" i="9" l="1"/>
  <c r="G998" i="9" a="1"/>
  <c r="G998" i="9" s="1"/>
  <c r="F998" i="9" a="1"/>
  <c r="F998" i="9" s="1"/>
  <c r="D999" i="9"/>
  <c r="A999" i="9"/>
  <c r="E999" i="9"/>
  <c r="B999" i="9"/>
  <c r="C999" i="9"/>
  <c r="H998" i="9" l="1"/>
  <c r="G999" i="9" a="1"/>
  <c r="G999" i="9" s="1"/>
  <c r="F999" i="9" a="1"/>
  <c r="F999" i="9" s="1"/>
  <c r="C1000" i="9"/>
  <c r="D1000" i="9"/>
  <c r="A1000" i="9"/>
  <c r="E1000" i="9"/>
  <c r="B1000" i="9"/>
  <c r="H999" i="9" l="1"/>
  <c r="G1000" i="9" a="1"/>
  <c r="G1000" i="9" s="1"/>
  <c r="F1000" i="9" a="1"/>
  <c r="F1000" i="9" s="1"/>
  <c r="B1001" i="9"/>
  <c r="C1001" i="9"/>
  <c r="D1001" i="9"/>
  <c r="A1001" i="9"/>
  <c r="E1001" i="9"/>
  <c r="H1000" i="9" l="1"/>
  <c r="G1001" i="9" a="1"/>
  <c r="G1001" i="9" s="1"/>
  <c r="F1001" i="9" a="1"/>
  <c r="F1001" i="9" s="1"/>
  <c r="A1002" i="9"/>
  <c r="E1002" i="9"/>
  <c r="B1002" i="9"/>
  <c r="C1002" i="9"/>
  <c r="D1002" i="9"/>
  <c r="H1001" i="9" l="1"/>
  <c r="G1002" i="9" a="1"/>
  <c r="G1002" i="9" s="1"/>
  <c r="F1002" i="9" a="1"/>
  <c r="F1002" i="9" s="1"/>
  <c r="D1003" i="9"/>
  <c r="A1003" i="9"/>
  <c r="E1003" i="9"/>
  <c r="B1003" i="9"/>
  <c r="C1003" i="9"/>
  <c r="H1002" i="9" l="1"/>
  <c r="G1003" i="9" a="1"/>
  <c r="G1003" i="9" s="1"/>
  <c r="F1003" i="9" a="1"/>
  <c r="F1003" i="9" s="1"/>
  <c r="C1004" i="9"/>
  <c r="D1004" i="9"/>
  <c r="A1004" i="9"/>
  <c r="E1004" i="9"/>
  <c r="B1004" i="9"/>
  <c r="H1003" i="9" l="1"/>
  <c r="G1004" i="9" a="1"/>
  <c r="G1004" i="9" s="1"/>
  <c r="F1004" i="9" a="1"/>
  <c r="F1004" i="9" s="1"/>
  <c r="B1005" i="9"/>
  <c r="C1005" i="9"/>
  <c r="D1005" i="9"/>
  <c r="A1005" i="9"/>
  <c r="E1005" i="9"/>
  <c r="H1004" i="9" l="1"/>
  <c r="G1005" i="9" a="1"/>
  <c r="G1005" i="9" s="1"/>
  <c r="F1005" i="9" a="1"/>
  <c r="F1005" i="9" s="1"/>
  <c r="H1005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<sst xmlns="http://schemas.openxmlformats.org/spreadsheetml/2006/main" count="238" uniqueCount="73">
  <si>
    <t>Date</t>
  </si>
  <si>
    <t>Askari Bank</t>
  </si>
  <si>
    <t>Prema (At-Tahur)</t>
  </si>
  <si>
    <t>Hub Power Company</t>
  </si>
  <si>
    <t>Bank Al-Habib</t>
  </si>
  <si>
    <t>Lucky Cement Limited</t>
  </si>
  <si>
    <t>return askari</t>
  </si>
  <si>
    <t>return Bank Al-Habib</t>
  </si>
  <si>
    <t>return Lucky Cement Limited</t>
  </si>
  <si>
    <t xml:space="preserve">Average Return </t>
  </si>
  <si>
    <t>Standard Deviation (Volatility)</t>
  </si>
  <si>
    <t>Shows how much the stock returns on average per day.</t>
  </si>
  <si>
    <t>Covariance Matrix</t>
  </si>
  <si>
    <t>return Prema (At-Tahur)</t>
  </si>
  <si>
    <t>return Hub Power Company</t>
  </si>
  <si>
    <t>Measures risk (how much the return varies daily). Higher = more risky.</t>
  </si>
  <si>
    <t>covariance matrix</t>
  </si>
  <si>
    <t>Correlation Matrix</t>
  </si>
  <si>
    <r>
      <t xml:space="preserve">Shows </t>
    </r>
    <r>
      <rPr>
        <b/>
        <sz val="11"/>
        <color theme="1"/>
        <rFont val="Calibri"/>
        <family val="2"/>
        <scheme val="minor"/>
      </rPr>
      <t>how strongly two stocks move together</t>
    </r>
    <r>
      <rPr>
        <sz val="11"/>
        <color theme="1"/>
        <rFont val="Calibri"/>
        <family val="2"/>
        <scheme val="minor"/>
      </rPr>
      <t>, scaled between -1 and +1.</t>
    </r>
  </si>
  <si>
    <r>
      <t>Minimum (-1)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Red</t>
    </r>
  </si>
  <si>
    <r>
      <t>Midpoint (0)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Yellow</t>
    </r>
  </si>
  <si>
    <t xml:space="preserve"> neutral  No correlation</t>
  </si>
  <si>
    <t>red Strong negative correlation</t>
  </si>
  <si>
    <t>green Strong positive correlation</t>
  </si>
  <si>
    <r>
      <t>Maximum (+1)</t>
    </r>
    <r>
      <rPr>
        <sz val="11"/>
        <color theme="1"/>
        <rFont val="Calibri"/>
        <family val="2"/>
        <scheme val="minor"/>
      </rPr>
      <t xml:space="preserve"> → </t>
    </r>
    <r>
      <rPr>
        <b/>
        <sz val="11"/>
        <color theme="1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</t>
    </r>
  </si>
  <si>
    <t>return prema</t>
  </si>
  <si>
    <t>security</t>
  </si>
  <si>
    <t>annual return</t>
  </si>
  <si>
    <t>standard deviation</t>
  </si>
  <si>
    <t>max weight</t>
  </si>
  <si>
    <t>min weight</t>
  </si>
  <si>
    <t>optimal weight</t>
  </si>
  <si>
    <t>Askari bank</t>
  </si>
  <si>
    <t>Prema</t>
  </si>
  <si>
    <t>bank al habib</t>
  </si>
  <si>
    <t>expected return</t>
  </si>
  <si>
    <t>Risk free rate</t>
  </si>
  <si>
    <t>total weight</t>
  </si>
  <si>
    <t>Sharp Ratio</t>
  </si>
  <si>
    <t xml:space="preserve">lucky cement </t>
  </si>
  <si>
    <t>portfolio summary((equal weights)</t>
  </si>
  <si>
    <t>portfolio summary(solver)</t>
  </si>
  <si>
    <t>Adjusted returns of askari</t>
  </si>
  <si>
    <t>Adjusted return Prema (At-Tahur)</t>
  </si>
  <si>
    <t>Adjusted return Hub Power Company</t>
  </si>
  <si>
    <t>Adjusted return Bank Al-Habib</t>
  </si>
  <si>
    <t>Adjusted return Lucky Cement Limited</t>
  </si>
  <si>
    <t>Original return rate</t>
  </si>
  <si>
    <t>Rate Hike</t>
  </si>
  <si>
    <t>Scenario</t>
  </si>
  <si>
    <t>Baseline</t>
  </si>
  <si>
    <t>Combined Shock</t>
  </si>
  <si>
    <t>Recession</t>
  </si>
  <si>
    <t>Inflation</t>
  </si>
  <si>
    <t>Economic growth %</t>
  </si>
  <si>
    <t>Economic Growth</t>
  </si>
  <si>
    <t>Inflation %</t>
  </si>
  <si>
    <t>Economic_Growth</t>
  </si>
  <si>
    <t>Stock Prices</t>
  </si>
  <si>
    <t>Stock Returns</t>
  </si>
  <si>
    <r>
      <t xml:space="preserve">Measures </t>
    </r>
    <r>
      <rPr>
        <b/>
        <i/>
        <sz val="11"/>
        <color theme="1"/>
        <rFont val="Calibri"/>
        <family val="2"/>
        <scheme val="minor"/>
      </rPr>
      <t>how two stocks move together</t>
    </r>
    <r>
      <rPr>
        <b/>
        <sz val="11"/>
        <color theme="1"/>
        <rFont val="Calibri"/>
        <family val="2"/>
        <scheme val="minor"/>
      </rPr>
      <t>. It’s used for portfolio variance.</t>
    </r>
  </si>
  <si>
    <t>Shows how strongly two stocks move together, scaled between -1 and +1.</t>
  </si>
  <si>
    <t>This gives you a custom color gradient showing:</t>
  </si>
  <si>
    <t>Data Validation</t>
  </si>
  <si>
    <t>Inflation Return Rate</t>
  </si>
  <si>
    <t>Interest_Rate Return Rate</t>
  </si>
  <si>
    <t>AVERAGE WEIGHT RETRUN</t>
  </si>
  <si>
    <t>Optimized Portfolio Return</t>
  </si>
  <si>
    <t>Calculate Cumulative Return (EQUAL WEIGHT)</t>
  </si>
  <si>
    <t>Calculate Cumulative Return OPTIMIZED WEIGHT</t>
  </si>
  <si>
    <t>Portfolio Return</t>
  </si>
  <si>
    <t>PORTOFOLIO RISK</t>
  </si>
  <si>
    <t>Sharpe 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</si>
</sst>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130">
    <xf numFmtId="0" fontId="0" fillId="0" borderId="0" xfId="0"/>
    <xf numFmtId="0" fontId="5" fillId="0" borderId="1" xfId="0" applyFont="1" applyBorder="1" applyAlignment="1">
      <alignment horizontal="center" vertical="top"/>
    </xf>
    <xf numFmtId="164" fontId="5" fillId="0" borderId="1" xfId="0" applyNumberFormat="1" applyFont="1" applyBorder="1" applyAlignment="1">
      <alignment horizontal="center" vertical="top"/>
    </xf>
    <xf numFmtId="0" fontId="7" fillId="0" borderId="0" xfId="0" applyFont="1"/>
    <xf numFmtId="0" fontId="4" fillId="0" borderId="0" xfId="0" applyFont="1"/>
    <xf numFmtId="0" fontId="9" fillId="0" borderId="1" xfId="0" applyFont="1" applyBorder="1" applyAlignment="1">
      <alignment horizontal="center" vertical="top"/>
    </xf>
    <xf numFmtId="0" fontId="8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2" fontId="0" fillId="0" borderId="0" xfId="0" applyNumberFormat="1"/>
    <xf numFmtId="2" fontId="8" fillId="0" borderId="4" xfId="0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 vertical="top"/>
    </xf>
    <xf numFmtId="2" fontId="9" fillId="0" borderId="1" xfId="0" applyNumberFormat="1" applyFont="1" applyBorder="1" applyAlignment="1">
      <alignment horizontal="center" vertical="top"/>
    </xf>
    <xf numFmtId="9" fontId="0" fillId="0" borderId="0" xfId="0" applyNumberFormat="1"/>
    <xf numFmtId="9" fontId="0" fillId="0" borderId="0" xfId="1" applyFont="1" applyAlignment="1"/>
    <xf numFmtId="10" fontId="0" fillId="0" borderId="0" xfId="0" applyNumberFormat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/>
    <xf numFmtId="2" fontId="0" fillId="0" borderId="0" xfId="0" applyNumberFormat="1" applyAlignment="1">
      <alignment horizontal="center"/>
    </xf>
    <xf numFmtId="2" fontId="0" fillId="0" borderId="1" xfId="0" applyNumberFormat="1" applyBorder="1"/>
    <xf numFmtId="2" fontId="0" fillId="0" borderId="1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9" fillId="0" borderId="0" xfId="0" applyNumberFormat="1" applyFont="1" applyAlignment="1">
      <alignment horizontal="center" vertical="top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8" fillId="0" borderId="5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center" vertical="top"/>
    </xf>
    <xf numFmtId="2" fontId="4" fillId="0" borderId="15" xfId="0" applyNumberFormat="1" applyFont="1" applyBorder="1"/>
    <xf numFmtId="2" fontId="0" fillId="0" borderId="17" xfId="0" applyNumberFormat="1" applyBorder="1"/>
    <xf numFmtId="2" fontId="0" fillId="0" borderId="16" xfId="0" applyNumberFormat="1" applyBorder="1" applyAlignment="1">
      <alignment horizontal="center"/>
    </xf>
    <xf numFmtId="2" fontId="7" fillId="0" borderId="0" xfId="0" applyNumberFormat="1" applyFont="1"/>
    <xf numFmtId="2" fontId="4" fillId="0" borderId="17" xfId="0" applyNumberFormat="1" applyFont="1" applyBorder="1"/>
    <xf numFmtId="0" fontId="8" fillId="0" borderId="19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0" xfId="0" applyBorder="1" applyAlignment="1">
      <alignment horizontal="center"/>
    </xf>
    <xf numFmtId="2" fontId="8" fillId="0" borderId="19" xfId="0" applyNumberFormat="1" applyFon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7" fillId="0" borderId="23" xfId="0" applyNumberFormat="1" applyFont="1" applyBorder="1" applyAlignment="1">
      <alignment horizontal="center"/>
    </xf>
    <xf numFmtId="2" fontId="5" fillId="0" borderId="23" xfId="0" applyNumberFormat="1" applyFont="1" applyBorder="1" applyAlignment="1">
      <alignment horizontal="center" vertical="top"/>
    </xf>
    <xf numFmtId="2" fontId="0" fillId="0" borderId="23" xfId="0" applyNumberFormat="1" applyBorder="1" applyAlignment="1">
      <alignment horizontal="center"/>
    </xf>
    <xf numFmtId="2" fontId="0" fillId="0" borderId="16" xfId="0" applyNumberFormat="1" applyBorder="1"/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2" fontId="8" fillId="0" borderId="30" xfId="0" applyNumberFormat="1" applyFont="1" applyBorder="1" applyAlignment="1">
      <alignment horizontal="center"/>
    </xf>
    <xf numFmtId="2" fontId="8" fillId="0" borderId="31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2" fontId="7" fillId="0" borderId="24" xfId="0" applyNumberFormat="1" applyFon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2" fontId="5" fillId="0" borderId="34" xfId="0" applyNumberFormat="1" applyFont="1" applyBorder="1" applyAlignment="1">
      <alignment horizontal="center" vertical="top"/>
    </xf>
    <xf numFmtId="2" fontId="5" fillId="0" borderId="13" xfId="0" applyNumberFormat="1" applyFont="1" applyBorder="1" applyAlignment="1">
      <alignment horizontal="left" vertical="top"/>
    </xf>
    <xf numFmtId="0" fontId="8" fillId="0" borderId="23" xfId="0" applyFont="1" applyBorder="1" applyAlignment="1">
      <alignment horizontal="center"/>
    </xf>
    <xf numFmtId="2" fontId="7" fillId="0" borderId="35" xfId="0" applyNumberFormat="1" applyFont="1" applyBorder="1" applyAlignment="1">
      <alignment horizontal="left"/>
    </xf>
    <xf numFmtId="2" fontId="8" fillId="0" borderId="23" xfId="0" applyNumberFormat="1" applyFont="1" applyBorder="1" applyAlignment="1">
      <alignment horizontal="center"/>
    </xf>
    <xf numFmtId="0" fontId="7" fillId="0" borderId="1" xfId="0" applyFont="1" applyBorder="1"/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7" xfId="0" applyBorder="1" applyAlignment="1">
      <alignment horizontal="left"/>
    </xf>
    <xf numFmtId="0" fontId="7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9" fillId="0" borderId="0" xfId="0" applyFont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3" borderId="0" xfId="0" applyFont="1" applyFill="1" applyAlignment="1">
      <alignment horizontal="center" vertical="top"/>
    </xf>
    <xf numFmtId="0" fontId="0" fillId="0" borderId="38" xfId="0" applyBorder="1"/>
    <xf numFmtId="0" fontId="0" fillId="0" borderId="10" xfId="0" applyBorder="1"/>
    <xf numFmtId="0" fontId="0" fillId="0" borderId="39" xfId="0" applyBorder="1"/>
    <xf numFmtId="0" fontId="0" fillId="0" borderId="4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1" xfId="0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9" fontId="7" fillId="0" borderId="1" xfId="1" applyFont="1" applyBorder="1" applyAlignment="1">
      <alignment horizontal="center"/>
    </xf>
    <xf numFmtId="10" fontId="7" fillId="0" borderId="1" xfId="1" applyNumberFormat="1" applyFont="1" applyBorder="1" applyAlignment="1">
      <alignment horizontal="center"/>
    </xf>
    <xf numFmtId="9" fontId="7" fillId="0" borderId="1" xfId="0" applyNumberFormat="1" applyFont="1" applyBorder="1" applyAlignment="1">
      <alignment horizontal="center"/>
    </xf>
    <xf numFmtId="9" fontId="0" fillId="0" borderId="36" xfId="1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9" fontId="7" fillId="0" borderId="36" xfId="1" applyFont="1" applyBorder="1" applyAlignment="1">
      <alignment horizontal="center"/>
    </xf>
    <xf numFmtId="9" fontId="0" fillId="0" borderId="0" xfId="1" applyFont="1" applyBorder="1" applyAlignment="1"/>
    <xf numFmtId="0" fontId="7" fillId="0" borderId="37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/>
    <xf numFmtId="0" fontId="7" fillId="0" borderId="43" xfId="0" applyFont="1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40" xfId="0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36" xfId="0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2" fontId="5" fillId="0" borderId="25" xfId="0" applyNumberFormat="1" applyFont="1" applyBorder="1" applyAlignment="1">
      <alignment horizontal="center" vertical="top"/>
    </xf>
    <xf numFmtId="2" fontId="5" fillId="0" borderId="14" xfId="0" applyNumberFormat="1" applyFont="1" applyBorder="1" applyAlignment="1">
      <alignment horizontal="center" vertical="top"/>
    </xf>
    <xf numFmtId="2" fontId="5" fillId="0" borderId="26" xfId="0" applyNumberFormat="1" applyFont="1" applyBorder="1" applyAlignment="1">
      <alignment horizontal="center" vertical="top"/>
    </xf>
    <xf numFmtId="2" fontId="7" fillId="0" borderId="18" xfId="0" applyNumberFormat="1" applyFont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32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33" xfId="0" applyNumberFormat="1" applyFont="1" applyBorder="1" applyAlignment="1">
      <alignment horizontal="center"/>
    </xf>
    <xf numFmtId="2" fontId="7" fillId="0" borderId="28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2" fontId="7" fillId="0" borderId="2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Border="1" applyAlignment="1">
      <alignment horizontal="center"/>
    </xf>
    <xf numFmtId="0" fontId="7" fillId="0" borderId="0" xfId="0" applyFont="1" applyBorder="1" applyAlignment="1">
      <alignment horizontal="center"/>
    </xf>
    <xf numFmtId="2" fontId="5" fillId="0" borderId="0" xfId="0" applyNumberFormat="1" applyFont="1" applyBorder="1" applyAlignment="1">
      <alignment horizontal="center" vertical="top"/>
    </xf>
    <xf numFmtId="0" fontId="1" fillId="0" borderId="0" xfId="1" applyNumberFormat="1" applyFont="1" applyAlignment="1"/>
    <xf numFmtId="0" fontId="0" fillId="0" borderId="0" xfId="1" applyNumberFormat="1" applyFont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917875397154306E-2"/>
          <c:y val="0.14294252873563221"/>
          <c:w val="0.92331330294239533"/>
          <c:h val="0.68945642139560137"/>
        </c:manualLayout>
      </c:layout>
      <c:lineChart>
        <c:grouping val="standard"/>
        <c:varyColors val="0"/>
        <c:ser>
          <c:idx val="0"/>
          <c:order val="0"/>
          <c:tx>
            <c:strRef>
              <c:f>Graphs!$B$2</c:f>
              <c:strCache>
                <c:ptCount val="1"/>
                <c:pt idx="0">
                  <c:v>Askari Bank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Graphs!$B$3:$B$1306</c:f>
              <c:numCache>
                <c:formatCode>General</c:formatCode>
                <c:ptCount val="1304"/>
                <c:pt idx="0">
                  <c:v>13.102650642395</c:v>
                </c:pt>
                <c:pt idx="1">
                  <c:v>13.031619071960399</c:v>
                </c:pt>
                <c:pt idx="2">
                  <c:v>12.9769783020019</c:v>
                </c:pt>
                <c:pt idx="3">
                  <c:v>12.8349161148071</c:v>
                </c:pt>
                <c:pt idx="4">
                  <c:v>13.069867134094199</c:v>
                </c:pt>
                <c:pt idx="5">
                  <c:v>13.113579750061</c:v>
                </c:pt>
                <c:pt idx="6">
                  <c:v>13.048011779785201</c:v>
                </c:pt>
                <c:pt idx="7">
                  <c:v>13.031619071960399</c:v>
                </c:pt>
                <c:pt idx="8">
                  <c:v>12.9387321472168</c:v>
                </c:pt>
                <c:pt idx="9">
                  <c:v>13.0589399337769</c:v>
                </c:pt>
                <c:pt idx="10">
                  <c:v>12.818523406982401</c:v>
                </c:pt>
                <c:pt idx="11">
                  <c:v>12.791205406189</c:v>
                </c:pt>
                <c:pt idx="12">
                  <c:v>12.9004831314087</c:v>
                </c:pt>
                <c:pt idx="13">
                  <c:v>12.966051101684601</c:v>
                </c:pt>
                <c:pt idx="14">
                  <c:v>12.867698669433601</c:v>
                </c:pt>
                <c:pt idx="15">
                  <c:v>13.0425462722778</c:v>
                </c:pt>
                <c:pt idx="16">
                  <c:v>13.069867134094199</c:v>
                </c:pt>
                <c:pt idx="17">
                  <c:v>12.8786277770996</c:v>
                </c:pt>
                <c:pt idx="18">
                  <c:v>12.796668052673301</c:v>
                </c:pt>
                <c:pt idx="19">
                  <c:v>12.9059457778931</c:v>
                </c:pt>
                <c:pt idx="20">
                  <c:v>12.9769783020019</c:v>
                </c:pt>
                <c:pt idx="21">
                  <c:v>13.009763717651399</c:v>
                </c:pt>
                <c:pt idx="22">
                  <c:v>12.944196701049799</c:v>
                </c:pt>
                <c:pt idx="23">
                  <c:v>13.1299705505371</c:v>
                </c:pt>
                <c:pt idx="24">
                  <c:v>13.277499198913601</c:v>
                </c:pt>
                <c:pt idx="25">
                  <c:v>13.277499198913601</c:v>
                </c:pt>
                <c:pt idx="26">
                  <c:v>13.2501792907715</c:v>
                </c:pt>
                <c:pt idx="27">
                  <c:v>13.2064666748047</c:v>
                </c:pt>
                <c:pt idx="28">
                  <c:v>12.9879064559937</c:v>
                </c:pt>
                <c:pt idx="29">
                  <c:v>12.823987960815399</c:v>
                </c:pt>
                <c:pt idx="30">
                  <c:v>12.742026329040501</c:v>
                </c:pt>
                <c:pt idx="31">
                  <c:v>12.676459312439</c:v>
                </c:pt>
                <c:pt idx="32">
                  <c:v>12.5835723876953</c:v>
                </c:pt>
                <c:pt idx="33">
                  <c:v>12.5999641418457</c:v>
                </c:pt>
                <c:pt idx="34">
                  <c:v>12.4196519851685</c:v>
                </c:pt>
                <c:pt idx="35">
                  <c:v>12.5671796798706</c:v>
                </c:pt>
                <c:pt idx="36">
                  <c:v>12.4469718933106</c:v>
                </c:pt>
                <c:pt idx="37">
                  <c:v>12.5453233718872</c:v>
                </c:pt>
                <c:pt idx="38">
                  <c:v>12.2775888442993</c:v>
                </c:pt>
                <c:pt idx="39">
                  <c:v>11.971604347229</c:v>
                </c:pt>
                <c:pt idx="40">
                  <c:v>11.780364036560099</c:v>
                </c:pt>
                <c:pt idx="41">
                  <c:v>11.6273736953735</c:v>
                </c:pt>
                <c:pt idx="42">
                  <c:v>11.7038688659668</c:v>
                </c:pt>
                <c:pt idx="43">
                  <c:v>12.0317087173462</c:v>
                </c:pt>
                <c:pt idx="44">
                  <c:v>12.0644941329956</c:v>
                </c:pt>
                <c:pt idx="45">
                  <c:v>12.020780563354499</c:v>
                </c:pt>
                <c:pt idx="46">
                  <c:v>11.895108222961399</c:v>
                </c:pt>
                <c:pt idx="47">
                  <c:v>11.7912921905518</c:v>
                </c:pt>
                <c:pt idx="48">
                  <c:v>11.529021263122599</c:v>
                </c:pt>
                <c:pt idx="49">
                  <c:v>11.523557662963899</c:v>
                </c:pt>
                <c:pt idx="50">
                  <c:v>11.5126304626465</c:v>
                </c:pt>
                <c:pt idx="51">
                  <c:v>11.4743804931641</c:v>
                </c:pt>
                <c:pt idx="52">
                  <c:v>11.6273736953735</c:v>
                </c:pt>
                <c:pt idx="53">
                  <c:v>11.2203006744385</c:v>
                </c:pt>
                <c:pt idx="54">
                  <c:v>11.6789741516113</c:v>
                </c:pt>
                <c:pt idx="55">
                  <c:v>11.185899734497101</c:v>
                </c:pt>
                <c:pt idx="56">
                  <c:v>11.380836486816399</c:v>
                </c:pt>
                <c:pt idx="57">
                  <c:v>11.6044406890869</c:v>
                </c:pt>
                <c:pt idx="58">
                  <c:v>11.673240661621101</c:v>
                </c:pt>
                <c:pt idx="59">
                  <c:v>11.3521680831909</c:v>
                </c:pt>
                <c:pt idx="60">
                  <c:v>11.4897708892822</c:v>
                </c:pt>
                <c:pt idx="61">
                  <c:v>11.9541788101196</c:v>
                </c:pt>
                <c:pt idx="62">
                  <c:v>11.6273736953735</c:v>
                </c:pt>
                <c:pt idx="63">
                  <c:v>11.7248420715332</c:v>
                </c:pt>
                <c:pt idx="64">
                  <c:v>11.667508125305201</c:v>
                </c:pt>
                <c:pt idx="65">
                  <c:v>11.3865699768066</c:v>
                </c:pt>
                <c:pt idx="66">
                  <c:v>11.478304862976101</c:v>
                </c:pt>
                <c:pt idx="67">
                  <c:v>11.2260341644287</c:v>
                </c:pt>
                <c:pt idx="68">
                  <c:v>11.2661685943603</c:v>
                </c:pt>
                <c:pt idx="69">
                  <c:v>10.922162055969199</c:v>
                </c:pt>
                <c:pt idx="70">
                  <c:v>11.0826988220215</c:v>
                </c:pt>
                <c:pt idx="71">
                  <c:v>11.0024309158325</c:v>
                </c:pt>
                <c:pt idx="72">
                  <c:v>11.0769653320312</c:v>
                </c:pt>
                <c:pt idx="73">
                  <c:v>11.581505775451699</c:v>
                </c:pt>
                <c:pt idx="74">
                  <c:v>11.667508125305201</c:v>
                </c:pt>
                <c:pt idx="75">
                  <c:v>11.6789741516113</c:v>
                </c:pt>
                <c:pt idx="76">
                  <c:v>11.0998983383179</c:v>
                </c:pt>
                <c:pt idx="77">
                  <c:v>10.9737644195557</c:v>
                </c:pt>
                <c:pt idx="78">
                  <c:v>11.357902526855501</c:v>
                </c:pt>
                <c:pt idx="79">
                  <c:v>11.369371414184601</c:v>
                </c:pt>
                <c:pt idx="80">
                  <c:v>11.3980369567871</c:v>
                </c:pt>
                <c:pt idx="81">
                  <c:v>11.816576004028301</c:v>
                </c:pt>
                <c:pt idx="82">
                  <c:v>11.9083099365234</c:v>
                </c:pt>
                <c:pt idx="83">
                  <c:v>11.9713792800903</c:v>
                </c:pt>
                <c:pt idx="84">
                  <c:v>11.7535076141357</c:v>
                </c:pt>
                <c:pt idx="85">
                  <c:v>11.4668378829956</c:v>
                </c:pt>
                <c:pt idx="86">
                  <c:v>11.4668378829956</c:v>
                </c:pt>
                <c:pt idx="87">
                  <c:v>11.6331071853638</c:v>
                </c:pt>
                <c:pt idx="88">
                  <c:v>11.6331071853638</c:v>
                </c:pt>
                <c:pt idx="89">
                  <c:v>11.4152374267578</c:v>
                </c:pt>
                <c:pt idx="90">
                  <c:v>11.501237869262701</c:v>
                </c:pt>
                <c:pt idx="91">
                  <c:v>11.403771400451699</c:v>
                </c:pt>
                <c:pt idx="92">
                  <c:v>11.581505775451699</c:v>
                </c:pt>
                <c:pt idx="93">
                  <c:v>11.4668378829956</c:v>
                </c:pt>
                <c:pt idx="94">
                  <c:v>11.3235025405884</c:v>
                </c:pt>
                <c:pt idx="95">
                  <c:v>11.3177680969238</c:v>
                </c:pt>
                <c:pt idx="96">
                  <c:v>11.4955043792725</c:v>
                </c:pt>
                <c:pt idx="97">
                  <c:v>11.392302513122599</c:v>
                </c:pt>
                <c:pt idx="98">
                  <c:v>11.1973667144775</c:v>
                </c:pt>
                <c:pt idx="99">
                  <c:v>11.306302070617701</c:v>
                </c:pt>
                <c:pt idx="100">
                  <c:v>11.0769653320312</c:v>
                </c:pt>
                <c:pt idx="101">
                  <c:v>11.615907669067401</c:v>
                </c:pt>
                <c:pt idx="102">
                  <c:v>12.183513641357401</c:v>
                </c:pt>
                <c:pt idx="103">
                  <c:v>12.596321105956999</c:v>
                </c:pt>
                <c:pt idx="104">
                  <c:v>12.8715257644653</c:v>
                </c:pt>
                <c:pt idx="105">
                  <c:v>12.7683248519897</c:v>
                </c:pt>
                <c:pt idx="106">
                  <c:v>12.7683248519897</c:v>
                </c:pt>
                <c:pt idx="107">
                  <c:v>12.894457817077599</c:v>
                </c:pt>
                <c:pt idx="108">
                  <c:v>12.894457817077599</c:v>
                </c:pt>
                <c:pt idx="109">
                  <c:v>12.2924509048462</c:v>
                </c:pt>
                <c:pt idx="110">
                  <c:v>12.2924509048462</c:v>
                </c:pt>
                <c:pt idx="111">
                  <c:v>12.2924509048462</c:v>
                </c:pt>
                <c:pt idx="112">
                  <c:v>12.2924509048462</c:v>
                </c:pt>
                <c:pt idx="113">
                  <c:v>12.2924509048462</c:v>
                </c:pt>
                <c:pt idx="114">
                  <c:v>12.0688467025757</c:v>
                </c:pt>
                <c:pt idx="115">
                  <c:v>11.959912300109901</c:v>
                </c:pt>
                <c:pt idx="116">
                  <c:v>11.919776916503899</c:v>
                </c:pt>
                <c:pt idx="117">
                  <c:v>11.7076406478882</c:v>
                </c:pt>
                <c:pt idx="118">
                  <c:v>11.713375091552701</c:v>
                </c:pt>
                <c:pt idx="119">
                  <c:v>11.5929727554321</c:v>
                </c:pt>
                <c:pt idx="120">
                  <c:v>11.0138969421387</c:v>
                </c:pt>
                <c:pt idx="121">
                  <c:v>11.0540313720703</c:v>
                </c:pt>
                <c:pt idx="122">
                  <c:v>11.071231842041</c:v>
                </c:pt>
                <c:pt idx="123">
                  <c:v>11.162965774536101</c:v>
                </c:pt>
                <c:pt idx="124">
                  <c:v>11.1342992782593</c:v>
                </c:pt>
                <c:pt idx="125">
                  <c:v>10.8705615997315</c:v>
                </c:pt>
                <c:pt idx="126">
                  <c:v>10.876295089721699</c:v>
                </c:pt>
                <c:pt idx="127">
                  <c:v>10.8074941635132</c:v>
                </c:pt>
                <c:pt idx="128">
                  <c:v>10.8418941497803</c:v>
                </c:pt>
                <c:pt idx="129">
                  <c:v>11.0253639221191</c:v>
                </c:pt>
                <c:pt idx="130">
                  <c:v>10.9278974533081</c:v>
                </c:pt>
                <c:pt idx="131">
                  <c:v>11.185899734497101</c:v>
                </c:pt>
                <c:pt idx="132">
                  <c:v>11.0769653320312</c:v>
                </c:pt>
                <c:pt idx="133">
                  <c:v>11.122831344604499</c:v>
                </c:pt>
                <c:pt idx="134">
                  <c:v>11.0826988220215</c:v>
                </c:pt>
                <c:pt idx="135">
                  <c:v>11.0368309020996</c:v>
                </c:pt>
                <c:pt idx="136">
                  <c:v>11.0597648620606</c:v>
                </c:pt>
                <c:pt idx="137">
                  <c:v>10.864829063415501</c:v>
                </c:pt>
                <c:pt idx="138">
                  <c:v>10.893495559692401</c:v>
                </c:pt>
                <c:pt idx="139">
                  <c:v>10.910696983337401</c:v>
                </c:pt>
                <c:pt idx="140">
                  <c:v>11.0081634521484</c:v>
                </c:pt>
                <c:pt idx="141">
                  <c:v>10.996697425842299</c:v>
                </c:pt>
                <c:pt idx="142">
                  <c:v>10.801761627197299</c:v>
                </c:pt>
                <c:pt idx="143">
                  <c:v>10.7902946472168</c:v>
                </c:pt>
                <c:pt idx="144">
                  <c:v>10.8189611434937</c:v>
                </c:pt>
                <c:pt idx="145">
                  <c:v>10.7673606872559</c:v>
                </c:pt>
                <c:pt idx="146">
                  <c:v>10.801761627197299</c:v>
                </c:pt>
                <c:pt idx="147">
                  <c:v>10.824693679809601</c:v>
                </c:pt>
                <c:pt idx="148">
                  <c:v>10.910696983337401</c:v>
                </c:pt>
                <c:pt idx="149">
                  <c:v>10.824693679809601</c:v>
                </c:pt>
                <c:pt idx="150">
                  <c:v>10.83616065979</c:v>
                </c:pt>
                <c:pt idx="151">
                  <c:v>10.7788286209106</c:v>
                </c:pt>
                <c:pt idx="152">
                  <c:v>10.480689048767101</c:v>
                </c:pt>
                <c:pt idx="153">
                  <c:v>10.429089546203601</c:v>
                </c:pt>
                <c:pt idx="154">
                  <c:v>10.3545541763306</c:v>
                </c:pt>
                <c:pt idx="155">
                  <c:v>10.2800207138062</c:v>
                </c:pt>
                <c:pt idx="156">
                  <c:v>10.2800207138062</c:v>
                </c:pt>
                <c:pt idx="157">
                  <c:v>9.6952114105224592</c:v>
                </c:pt>
                <c:pt idx="158">
                  <c:v>9.4830751419067401</c:v>
                </c:pt>
                <c:pt idx="159">
                  <c:v>9.4830751419067401</c:v>
                </c:pt>
                <c:pt idx="160">
                  <c:v>9.4830751419067401</c:v>
                </c:pt>
                <c:pt idx="161">
                  <c:v>9.4830751419067401</c:v>
                </c:pt>
                <c:pt idx="162">
                  <c:v>9.4830751419067401</c:v>
                </c:pt>
                <c:pt idx="163">
                  <c:v>9.0645351409912092</c:v>
                </c:pt>
                <c:pt idx="164">
                  <c:v>9.5518751144409197</c:v>
                </c:pt>
                <c:pt idx="165">
                  <c:v>9.5174760818481392</c:v>
                </c:pt>
                <c:pt idx="166">
                  <c:v>9.5576095581054705</c:v>
                </c:pt>
                <c:pt idx="167">
                  <c:v>9.8098793029785192</c:v>
                </c:pt>
                <c:pt idx="168">
                  <c:v>9.7640123367309606</c:v>
                </c:pt>
                <c:pt idx="169">
                  <c:v>9.7181453704834002</c:v>
                </c:pt>
                <c:pt idx="170">
                  <c:v>10.0793504714966</c:v>
                </c:pt>
                <c:pt idx="171">
                  <c:v>10.4634895324707</c:v>
                </c:pt>
                <c:pt idx="172">
                  <c:v>10.3144207000732</c:v>
                </c:pt>
                <c:pt idx="173">
                  <c:v>10.188284873962401</c:v>
                </c:pt>
                <c:pt idx="174">
                  <c:v>10.0564165115356</c:v>
                </c:pt>
                <c:pt idx="175">
                  <c:v>10.165351867675801</c:v>
                </c:pt>
                <c:pt idx="176">
                  <c:v>10.383221626281699</c:v>
                </c:pt>
                <c:pt idx="177">
                  <c:v>10.320153236389199</c:v>
                </c:pt>
                <c:pt idx="178">
                  <c:v>10.388955116271999</c:v>
                </c:pt>
                <c:pt idx="179">
                  <c:v>10.388955116271999</c:v>
                </c:pt>
                <c:pt idx="180">
                  <c:v>10.388955116271999</c:v>
                </c:pt>
                <c:pt idx="181">
                  <c:v>10.5838918685913</c:v>
                </c:pt>
                <c:pt idx="182">
                  <c:v>10.601092338561999</c:v>
                </c:pt>
                <c:pt idx="183">
                  <c:v>10.738694190979</c:v>
                </c:pt>
                <c:pt idx="184">
                  <c:v>10.738694190979</c:v>
                </c:pt>
                <c:pt idx="185">
                  <c:v>10.6928253173828</c:v>
                </c:pt>
                <c:pt idx="186">
                  <c:v>10.5666913986206</c:v>
                </c:pt>
                <c:pt idx="187">
                  <c:v>10.4978895187378</c:v>
                </c:pt>
                <c:pt idx="188">
                  <c:v>10.440554618835399</c:v>
                </c:pt>
                <c:pt idx="189">
                  <c:v>10.440554618835399</c:v>
                </c:pt>
                <c:pt idx="190">
                  <c:v>10.434822082519499</c:v>
                </c:pt>
                <c:pt idx="191">
                  <c:v>10.3029527664185</c:v>
                </c:pt>
                <c:pt idx="192">
                  <c:v>10.153883934021</c:v>
                </c:pt>
                <c:pt idx="193">
                  <c:v>10.262820243835399</c:v>
                </c:pt>
                <c:pt idx="194">
                  <c:v>10.085084915161101</c:v>
                </c:pt>
                <c:pt idx="195">
                  <c:v>10.188284873962401</c:v>
                </c:pt>
                <c:pt idx="196">
                  <c:v>10.211218833923301</c:v>
                </c:pt>
                <c:pt idx="197">
                  <c:v>10.1825523376465</c:v>
                </c:pt>
                <c:pt idx="198">
                  <c:v>10.171085357666</c:v>
                </c:pt>
                <c:pt idx="199">
                  <c:v>10.4978895187378</c:v>
                </c:pt>
                <c:pt idx="200">
                  <c:v>10.629757881164601</c:v>
                </c:pt>
                <c:pt idx="201">
                  <c:v>10.6928253173828</c:v>
                </c:pt>
                <c:pt idx="202">
                  <c:v>10.801761627197299</c:v>
                </c:pt>
                <c:pt idx="203">
                  <c:v>10.624025344848601</c:v>
                </c:pt>
                <c:pt idx="204">
                  <c:v>10.153883934021</c:v>
                </c:pt>
                <c:pt idx="205">
                  <c:v>9.9990825653076207</c:v>
                </c:pt>
                <c:pt idx="206">
                  <c:v>10.153883934021</c:v>
                </c:pt>
                <c:pt idx="207">
                  <c:v>10.096550941467299</c:v>
                </c:pt>
                <c:pt idx="208">
                  <c:v>9.9818820953369105</c:v>
                </c:pt>
                <c:pt idx="209">
                  <c:v>9.8786811828613299</c:v>
                </c:pt>
                <c:pt idx="210">
                  <c:v>10.0793504714966</c:v>
                </c:pt>
                <c:pt idx="211">
                  <c:v>10.1252174377441</c:v>
                </c:pt>
                <c:pt idx="212">
                  <c:v>10.239885330200201</c:v>
                </c:pt>
                <c:pt idx="213">
                  <c:v>10.228419303894</c:v>
                </c:pt>
                <c:pt idx="214">
                  <c:v>10.3144207000732</c:v>
                </c:pt>
                <c:pt idx="215">
                  <c:v>10.285754203796399</c:v>
                </c:pt>
                <c:pt idx="216">
                  <c:v>10.320153236389199</c:v>
                </c:pt>
                <c:pt idx="217">
                  <c:v>10.291485786438001</c:v>
                </c:pt>
                <c:pt idx="218">
                  <c:v>10.320153236389199</c:v>
                </c:pt>
                <c:pt idx="219">
                  <c:v>10.3774881362915</c:v>
                </c:pt>
                <c:pt idx="220">
                  <c:v>10.4176225662231</c:v>
                </c:pt>
                <c:pt idx="221">
                  <c:v>10.3488206863403</c:v>
                </c:pt>
                <c:pt idx="222">
                  <c:v>10.320153236389199</c:v>
                </c:pt>
                <c:pt idx="223">
                  <c:v>10.285754203796399</c:v>
                </c:pt>
                <c:pt idx="224">
                  <c:v>10.3029527664185</c:v>
                </c:pt>
                <c:pt idx="225">
                  <c:v>10.085084915161101</c:v>
                </c:pt>
                <c:pt idx="226">
                  <c:v>10.171085357666</c:v>
                </c:pt>
                <c:pt idx="227">
                  <c:v>10.188284873962401</c:v>
                </c:pt>
                <c:pt idx="228">
                  <c:v>10.2054853439331</c:v>
                </c:pt>
                <c:pt idx="229">
                  <c:v>10.7673606872559</c:v>
                </c:pt>
                <c:pt idx="230">
                  <c:v>10.601092338561999</c:v>
                </c:pt>
                <c:pt idx="231">
                  <c:v>10.4749565124512</c:v>
                </c:pt>
                <c:pt idx="232">
                  <c:v>10.211218833923301</c:v>
                </c:pt>
                <c:pt idx="233">
                  <c:v>10.320153236389199</c:v>
                </c:pt>
                <c:pt idx="234">
                  <c:v>10.452022552490201</c:v>
                </c:pt>
                <c:pt idx="235">
                  <c:v>10.216952323913601</c:v>
                </c:pt>
                <c:pt idx="236">
                  <c:v>10.320153236389199</c:v>
                </c:pt>
                <c:pt idx="237">
                  <c:v>10.3488206863403</c:v>
                </c:pt>
                <c:pt idx="238">
                  <c:v>10.492156028747599</c:v>
                </c:pt>
                <c:pt idx="239">
                  <c:v>11.048297882080099</c:v>
                </c:pt>
                <c:pt idx="240">
                  <c:v>10.8074941635132</c:v>
                </c:pt>
                <c:pt idx="241">
                  <c:v>10.864829063415501</c:v>
                </c:pt>
                <c:pt idx="242">
                  <c:v>11.0081634521484</c:v>
                </c:pt>
                <c:pt idx="243">
                  <c:v>11.0310974121094</c:v>
                </c:pt>
                <c:pt idx="244">
                  <c:v>10.950829505920399</c:v>
                </c:pt>
                <c:pt idx="245">
                  <c:v>10.945096969604499</c:v>
                </c:pt>
                <c:pt idx="246">
                  <c:v>10.824693679809601</c:v>
                </c:pt>
                <c:pt idx="247">
                  <c:v>10.7157592773437</c:v>
                </c:pt>
                <c:pt idx="248">
                  <c:v>10.893495559692401</c:v>
                </c:pt>
                <c:pt idx="249">
                  <c:v>10.9278974533081</c:v>
                </c:pt>
                <c:pt idx="250">
                  <c:v>10.945096969604499</c:v>
                </c:pt>
                <c:pt idx="251">
                  <c:v>11.048297882080099</c:v>
                </c:pt>
                <c:pt idx="252">
                  <c:v>10.801761627197299</c:v>
                </c:pt>
                <c:pt idx="253">
                  <c:v>10.847628593444799</c:v>
                </c:pt>
                <c:pt idx="254">
                  <c:v>10.652691841125501</c:v>
                </c:pt>
                <c:pt idx="255">
                  <c:v>10.6985588073731</c:v>
                </c:pt>
                <c:pt idx="256">
                  <c:v>10.6985588073731</c:v>
                </c:pt>
                <c:pt idx="257">
                  <c:v>10.7673606872559</c:v>
                </c:pt>
                <c:pt idx="258">
                  <c:v>10.675625801086399</c:v>
                </c:pt>
                <c:pt idx="259">
                  <c:v>10.7100267410278</c:v>
                </c:pt>
                <c:pt idx="260">
                  <c:v>10.629757881164601</c:v>
                </c:pt>
                <c:pt idx="261">
                  <c:v>10.750160217285201</c:v>
                </c:pt>
                <c:pt idx="262">
                  <c:v>10.893495559692401</c:v>
                </c:pt>
                <c:pt idx="263">
                  <c:v>10.853362083435099</c:v>
                </c:pt>
                <c:pt idx="264">
                  <c:v>10.681360244751</c:v>
                </c:pt>
                <c:pt idx="265">
                  <c:v>10.7157592773437</c:v>
                </c:pt>
                <c:pt idx="266">
                  <c:v>10.601092338561999</c:v>
                </c:pt>
                <c:pt idx="267">
                  <c:v>10.8418941497803</c:v>
                </c:pt>
                <c:pt idx="268">
                  <c:v>11.4152374267578</c:v>
                </c:pt>
                <c:pt idx="269">
                  <c:v>11.988578796386699</c:v>
                </c:pt>
                <c:pt idx="270">
                  <c:v>11.7879085540772</c:v>
                </c:pt>
                <c:pt idx="271">
                  <c:v>12.0229787826538</c:v>
                </c:pt>
                <c:pt idx="272">
                  <c:v>12.1433820724487</c:v>
                </c:pt>
                <c:pt idx="273">
                  <c:v>12.108980178833001</c:v>
                </c:pt>
                <c:pt idx="274">
                  <c:v>11.9083099365234</c:v>
                </c:pt>
                <c:pt idx="275">
                  <c:v>11.9369792938232</c:v>
                </c:pt>
                <c:pt idx="276">
                  <c:v>11.7879085540772</c:v>
                </c:pt>
                <c:pt idx="277">
                  <c:v>11.7592420578003</c:v>
                </c:pt>
                <c:pt idx="278">
                  <c:v>11.816576004028301</c:v>
                </c:pt>
                <c:pt idx="279">
                  <c:v>11.8796443939209</c:v>
                </c:pt>
                <c:pt idx="280">
                  <c:v>11.7535076141357</c:v>
                </c:pt>
                <c:pt idx="281">
                  <c:v>11.713375091552701</c:v>
                </c:pt>
                <c:pt idx="282">
                  <c:v>11.8051090240478</c:v>
                </c:pt>
                <c:pt idx="283">
                  <c:v>11.701908111572299</c:v>
                </c:pt>
                <c:pt idx="284">
                  <c:v>11.478304862976101</c:v>
                </c:pt>
                <c:pt idx="285">
                  <c:v>11.6044406890869</c:v>
                </c:pt>
                <c:pt idx="286">
                  <c:v>11.6044406890869</c:v>
                </c:pt>
                <c:pt idx="287">
                  <c:v>11.598707199096699</c:v>
                </c:pt>
                <c:pt idx="288">
                  <c:v>11.6273736953735</c:v>
                </c:pt>
                <c:pt idx="289">
                  <c:v>11.3235025405884</c:v>
                </c:pt>
                <c:pt idx="290">
                  <c:v>11.3865699768066</c:v>
                </c:pt>
                <c:pt idx="291">
                  <c:v>11.369371414184601</c:v>
                </c:pt>
                <c:pt idx="292">
                  <c:v>11.7821760177612</c:v>
                </c:pt>
                <c:pt idx="293">
                  <c:v>11.5184373855591</c:v>
                </c:pt>
                <c:pt idx="294">
                  <c:v>11.478304862976101</c:v>
                </c:pt>
                <c:pt idx="295">
                  <c:v>11.357902526855501</c:v>
                </c:pt>
                <c:pt idx="296">
                  <c:v>11.357902526855501</c:v>
                </c:pt>
                <c:pt idx="297">
                  <c:v>11.3177680969238</c:v>
                </c:pt>
                <c:pt idx="298">
                  <c:v>11.283368110656699</c:v>
                </c:pt>
                <c:pt idx="299">
                  <c:v>11.0196313858032</c:v>
                </c:pt>
                <c:pt idx="300">
                  <c:v>10.922162055969199</c:v>
                </c:pt>
                <c:pt idx="301">
                  <c:v>10.9622964859009</c:v>
                </c:pt>
                <c:pt idx="302">
                  <c:v>10.893495559692401</c:v>
                </c:pt>
                <c:pt idx="303">
                  <c:v>10.7902946472168</c:v>
                </c:pt>
                <c:pt idx="304">
                  <c:v>10.9049625396728</c:v>
                </c:pt>
                <c:pt idx="305">
                  <c:v>10.7788286209106</c:v>
                </c:pt>
                <c:pt idx="306">
                  <c:v>10.7673606872559</c:v>
                </c:pt>
                <c:pt idx="307">
                  <c:v>10.7558946609497</c:v>
                </c:pt>
                <c:pt idx="308">
                  <c:v>10.6985588073731</c:v>
                </c:pt>
                <c:pt idx="309">
                  <c:v>10.257086753845201</c:v>
                </c:pt>
                <c:pt idx="310">
                  <c:v>10.383221626281699</c:v>
                </c:pt>
                <c:pt idx="311">
                  <c:v>10.262820243835399</c:v>
                </c:pt>
                <c:pt idx="312">
                  <c:v>10.1366844177246</c:v>
                </c:pt>
                <c:pt idx="313">
                  <c:v>10.194018363952599</c:v>
                </c:pt>
                <c:pt idx="314">
                  <c:v>9.9188156127929705</c:v>
                </c:pt>
                <c:pt idx="315">
                  <c:v>9.8328132629394496</c:v>
                </c:pt>
                <c:pt idx="316">
                  <c:v>9.1165580749511701</c:v>
                </c:pt>
                <c:pt idx="317">
                  <c:v>8.8589563369750994</c:v>
                </c:pt>
                <c:pt idx="318">
                  <c:v>9.2296504974365199</c:v>
                </c:pt>
                <c:pt idx="319">
                  <c:v>9.2296504974365199</c:v>
                </c:pt>
                <c:pt idx="320">
                  <c:v>8.5385255813598597</c:v>
                </c:pt>
                <c:pt idx="321">
                  <c:v>8.2055292129516602</c:v>
                </c:pt>
                <c:pt idx="322">
                  <c:v>8.4694137573242205</c:v>
                </c:pt>
                <c:pt idx="323">
                  <c:v>8.6893167495727504</c:v>
                </c:pt>
                <c:pt idx="324">
                  <c:v>8.4945459365844709</c:v>
                </c:pt>
                <c:pt idx="325">
                  <c:v>8.8024091720581108</c:v>
                </c:pt>
                <c:pt idx="326">
                  <c:v>8.6013555526733398</c:v>
                </c:pt>
                <c:pt idx="327">
                  <c:v>8.9532003402709996</c:v>
                </c:pt>
                <c:pt idx="328">
                  <c:v>9.0662937164306605</c:v>
                </c:pt>
                <c:pt idx="329">
                  <c:v>8.7898435592651403</c:v>
                </c:pt>
                <c:pt idx="330">
                  <c:v>8.9971809387206996</c:v>
                </c:pt>
                <c:pt idx="331">
                  <c:v>9.0474452972412092</c:v>
                </c:pt>
                <c:pt idx="332">
                  <c:v>9.2170839309692401</c:v>
                </c:pt>
                <c:pt idx="333">
                  <c:v>9.5123825073242205</c:v>
                </c:pt>
                <c:pt idx="334">
                  <c:v>8.8275413513183594</c:v>
                </c:pt>
                <c:pt idx="335">
                  <c:v>8.7961273193359393</c:v>
                </c:pt>
                <c:pt idx="336">
                  <c:v>8.8086929321289098</c:v>
                </c:pt>
                <c:pt idx="337">
                  <c:v>8.8840885162353498</c:v>
                </c:pt>
                <c:pt idx="338">
                  <c:v>9.0411624908447301</c:v>
                </c:pt>
                <c:pt idx="339">
                  <c:v>8.9343519210815394</c:v>
                </c:pt>
                <c:pt idx="340">
                  <c:v>8.8024091720581108</c:v>
                </c:pt>
                <c:pt idx="341">
                  <c:v>8.8966541290283203</c:v>
                </c:pt>
                <c:pt idx="342">
                  <c:v>8.8778057098388707</c:v>
                </c:pt>
                <c:pt idx="343">
                  <c:v>8.9343519210815394</c:v>
                </c:pt>
                <c:pt idx="344">
                  <c:v>8.8526735305786097</c:v>
                </c:pt>
                <c:pt idx="345">
                  <c:v>8.8024091720581108</c:v>
                </c:pt>
                <c:pt idx="346">
                  <c:v>8.77099514007568</c:v>
                </c:pt>
                <c:pt idx="347">
                  <c:v>8.8840885162353498</c:v>
                </c:pt>
                <c:pt idx="348">
                  <c:v>8.8840885162353498</c:v>
                </c:pt>
                <c:pt idx="349">
                  <c:v>8.8086929321289098</c:v>
                </c:pt>
                <c:pt idx="350">
                  <c:v>8.8463907241821307</c:v>
                </c:pt>
                <c:pt idx="351">
                  <c:v>8.8275413513183594</c:v>
                </c:pt>
                <c:pt idx="352">
                  <c:v>8.7961273193359393</c:v>
                </c:pt>
                <c:pt idx="353">
                  <c:v>8.8275413513183594</c:v>
                </c:pt>
                <c:pt idx="354">
                  <c:v>8.8840885162353498</c:v>
                </c:pt>
                <c:pt idx="355">
                  <c:v>8.8212585449218697</c:v>
                </c:pt>
                <c:pt idx="356">
                  <c:v>8.8840885162353498</c:v>
                </c:pt>
                <c:pt idx="357">
                  <c:v>8.8463907241821307</c:v>
                </c:pt>
                <c:pt idx="358">
                  <c:v>8.8086929321289098</c:v>
                </c:pt>
                <c:pt idx="359">
                  <c:v>8.7961273193359393</c:v>
                </c:pt>
                <c:pt idx="360">
                  <c:v>8.7081651687622106</c:v>
                </c:pt>
                <c:pt idx="361">
                  <c:v>8.5950717926025408</c:v>
                </c:pt>
                <c:pt idx="362">
                  <c:v>8.6893167495727504</c:v>
                </c:pt>
                <c:pt idx="363">
                  <c:v>8.6893167495727504</c:v>
                </c:pt>
                <c:pt idx="364">
                  <c:v>8.6893167495727504</c:v>
                </c:pt>
                <c:pt idx="365">
                  <c:v>8.6893167495727504</c:v>
                </c:pt>
                <c:pt idx="366">
                  <c:v>8.6893167495727504</c:v>
                </c:pt>
                <c:pt idx="367">
                  <c:v>8.7898435592651403</c:v>
                </c:pt>
                <c:pt idx="368">
                  <c:v>8.8086929321289098</c:v>
                </c:pt>
                <c:pt idx="369">
                  <c:v>8.8338241577148402</c:v>
                </c:pt>
                <c:pt idx="370">
                  <c:v>8.9092197418212908</c:v>
                </c:pt>
                <c:pt idx="371">
                  <c:v>8.7961273193359393</c:v>
                </c:pt>
                <c:pt idx="372">
                  <c:v>8.6516199111938494</c:v>
                </c:pt>
                <c:pt idx="373">
                  <c:v>8.6327714920043892</c:v>
                </c:pt>
                <c:pt idx="374">
                  <c:v>8.6327714920043892</c:v>
                </c:pt>
                <c:pt idx="375">
                  <c:v>8.6390533447265607</c:v>
                </c:pt>
                <c:pt idx="376">
                  <c:v>8.8966541290283203</c:v>
                </c:pt>
                <c:pt idx="377">
                  <c:v>8.8778057098388707</c:v>
                </c:pt>
                <c:pt idx="378">
                  <c:v>8.5950717926025408</c:v>
                </c:pt>
                <c:pt idx="379">
                  <c:v>8.5133943557739293</c:v>
                </c:pt>
                <c:pt idx="380">
                  <c:v>8.4945459365844709</c:v>
                </c:pt>
                <c:pt idx="381">
                  <c:v>8.6076383590698207</c:v>
                </c:pt>
                <c:pt idx="382">
                  <c:v>8.4128665924072301</c:v>
                </c:pt>
                <c:pt idx="383">
                  <c:v>8.3877344131469709</c:v>
                </c:pt>
                <c:pt idx="384">
                  <c:v>8.4756965637206996</c:v>
                </c:pt>
                <c:pt idx="385">
                  <c:v>8.6076383590698207</c:v>
                </c:pt>
                <c:pt idx="386">
                  <c:v>8.5573749542236293</c:v>
                </c:pt>
                <c:pt idx="387">
                  <c:v>8.4882621765136701</c:v>
                </c:pt>
                <c:pt idx="388">
                  <c:v>8.4003000259399396</c:v>
                </c:pt>
                <c:pt idx="389">
                  <c:v>8.6013555526733398</c:v>
                </c:pt>
                <c:pt idx="390">
                  <c:v>8.6139211654663104</c:v>
                </c:pt>
                <c:pt idx="391">
                  <c:v>8.6956005096435494</c:v>
                </c:pt>
                <c:pt idx="392">
                  <c:v>8.6579017639160192</c:v>
                </c:pt>
                <c:pt idx="393">
                  <c:v>8.5950717926025408</c:v>
                </c:pt>
                <c:pt idx="394">
                  <c:v>8.7458620071411097</c:v>
                </c:pt>
                <c:pt idx="395">
                  <c:v>8.8589563369750994</c:v>
                </c:pt>
                <c:pt idx="396">
                  <c:v>8.8966541290283203</c:v>
                </c:pt>
                <c:pt idx="397">
                  <c:v>9.5626459121704102</c:v>
                </c:pt>
                <c:pt idx="398">
                  <c:v>9.6631736755371094</c:v>
                </c:pt>
                <c:pt idx="399">
                  <c:v>9.8328132629394496</c:v>
                </c:pt>
                <c:pt idx="400">
                  <c:v>9.7385692596435494</c:v>
                </c:pt>
                <c:pt idx="401">
                  <c:v>9.60662746429443</c:v>
                </c:pt>
                <c:pt idx="402">
                  <c:v>9.6129102706909197</c:v>
                </c:pt>
                <c:pt idx="403">
                  <c:v>9.7888326644897496</c:v>
                </c:pt>
                <c:pt idx="404">
                  <c:v>9.8579454421997106</c:v>
                </c:pt>
                <c:pt idx="405">
                  <c:v>9.7071552276611293</c:v>
                </c:pt>
                <c:pt idx="406">
                  <c:v>9.9144916534423793</c:v>
                </c:pt>
                <c:pt idx="407">
                  <c:v>9.7385692596435494</c:v>
                </c:pt>
                <c:pt idx="408">
                  <c:v>9.8956432342529297</c:v>
                </c:pt>
                <c:pt idx="409">
                  <c:v>10.052717208862299</c:v>
                </c:pt>
                <c:pt idx="410">
                  <c:v>10.3417310714722</c:v>
                </c:pt>
                <c:pt idx="411">
                  <c:v>10.2851858139038</c:v>
                </c:pt>
                <c:pt idx="412">
                  <c:v>10.473674774169901</c:v>
                </c:pt>
                <c:pt idx="413">
                  <c:v>10.473674774169901</c:v>
                </c:pt>
                <c:pt idx="414">
                  <c:v>10.9825935363769</c:v>
                </c:pt>
                <c:pt idx="415">
                  <c:v>11.321871757507299</c:v>
                </c:pt>
                <c:pt idx="416">
                  <c:v>11.4161167144775</c:v>
                </c:pt>
                <c:pt idx="417">
                  <c:v>11.2150621414185</c:v>
                </c:pt>
                <c:pt idx="418">
                  <c:v>11.3030233383179</c:v>
                </c:pt>
                <c:pt idx="419">
                  <c:v>11.2841739654541</c:v>
                </c:pt>
                <c:pt idx="420">
                  <c:v>11.2464761734009</c:v>
                </c:pt>
                <c:pt idx="421">
                  <c:v>11.4977941513062</c:v>
                </c:pt>
                <c:pt idx="422">
                  <c:v>12.358558654785201</c:v>
                </c:pt>
                <c:pt idx="423">
                  <c:v>12.358558654785201</c:v>
                </c:pt>
                <c:pt idx="424">
                  <c:v>13.0057020187378</c:v>
                </c:pt>
                <c:pt idx="425">
                  <c:v>12.7041206359863</c:v>
                </c:pt>
                <c:pt idx="426">
                  <c:v>12.3459920883179</c:v>
                </c:pt>
                <c:pt idx="427">
                  <c:v>12.2643146514893</c:v>
                </c:pt>
                <c:pt idx="428">
                  <c:v>11.96901512146</c:v>
                </c:pt>
                <c:pt idx="429">
                  <c:v>12.1889181137085</c:v>
                </c:pt>
                <c:pt idx="430">
                  <c:v>12.3774070739746</c:v>
                </c:pt>
                <c:pt idx="431">
                  <c:v>12.251748085021999</c:v>
                </c:pt>
                <c:pt idx="432">
                  <c:v>12.339709281921399</c:v>
                </c:pt>
                <c:pt idx="433">
                  <c:v>12.452800750732401</c:v>
                </c:pt>
                <c:pt idx="434">
                  <c:v>12.4339542388916</c:v>
                </c:pt>
                <c:pt idx="435">
                  <c:v>12.4402351379394</c:v>
                </c:pt>
                <c:pt idx="436">
                  <c:v>12.4213876724243</c:v>
                </c:pt>
                <c:pt idx="437">
                  <c:v>12.591027259826699</c:v>
                </c:pt>
                <c:pt idx="438">
                  <c:v>12.496784210205099</c:v>
                </c:pt>
                <c:pt idx="439">
                  <c:v>12.3774070739746</c:v>
                </c:pt>
                <c:pt idx="440">
                  <c:v>12.239183425903301</c:v>
                </c:pt>
                <c:pt idx="441">
                  <c:v>12.1260890960693</c:v>
                </c:pt>
                <c:pt idx="442">
                  <c:v>12.270596504211399</c:v>
                </c:pt>
                <c:pt idx="443">
                  <c:v>12.182635307311999</c:v>
                </c:pt>
                <c:pt idx="444">
                  <c:v>12.019280433654799</c:v>
                </c:pt>
                <c:pt idx="445">
                  <c:v>11.994148254394499</c:v>
                </c:pt>
                <c:pt idx="446">
                  <c:v>11.981580734252899</c:v>
                </c:pt>
                <c:pt idx="447">
                  <c:v>12.0444116592407</c:v>
                </c:pt>
                <c:pt idx="448">
                  <c:v>12.132372856140099</c:v>
                </c:pt>
                <c:pt idx="449">
                  <c:v>12.019280433654799</c:v>
                </c:pt>
                <c:pt idx="450">
                  <c:v>11.9438829421997</c:v>
                </c:pt>
                <c:pt idx="451">
                  <c:v>11.96901512146</c:v>
                </c:pt>
                <c:pt idx="452">
                  <c:v>11.9376010894775</c:v>
                </c:pt>
                <c:pt idx="453">
                  <c:v>11.931317329406699</c:v>
                </c:pt>
                <c:pt idx="454">
                  <c:v>11.686282157897899</c:v>
                </c:pt>
                <c:pt idx="455">
                  <c:v>11.8747711181641</c:v>
                </c:pt>
                <c:pt idx="456">
                  <c:v>11.636019706726101</c:v>
                </c:pt>
                <c:pt idx="457">
                  <c:v>11.636019706726101</c:v>
                </c:pt>
                <c:pt idx="458">
                  <c:v>11.5103607177734</c:v>
                </c:pt>
                <c:pt idx="459">
                  <c:v>11.340721130371101</c:v>
                </c:pt>
                <c:pt idx="460">
                  <c:v>11.541775703430201</c:v>
                </c:pt>
                <c:pt idx="461">
                  <c:v>11.441246986389199</c:v>
                </c:pt>
                <c:pt idx="462">
                  <c:v>11.296739578247101</c:v>
                </c:pt>
                <c:pt idx="463">
                  <c:v>11.30930519104</c:v>
                </c:pt>
                <c:pt idx="464">
                  <c:v>11.277890205383301</c:v>
                </c:pt>
                <c:pt idx="465">
                  <c:v>11.2024955749512</c:v>
                </c:pt>
                <c:pt idx="466">
                  <c:v>11.30930519104</c:v>
                </c:pt>
                <c:pt idx="467">
                  <c:v>11.636019706726101</c:v>
                </c:pt>
                <c:pt idx="468">
                  <c:v>11.654868125915501</c:v>
                </c:pt>
                <c:pt idx="469">
                  <c:v>11.931317329406699</c:v>
                </c:pt>
                <c:pt idx="470">
                  <c:v>11.9376010894775</c:v>
                </c:pt>
                <c:pt idx="471">
                  <c:v>12.113523483276399</c:v>
                </c:pt>
                <c:pt idx="472">
                  <c:v>12.503065109252899</c:v>
                </c:pt>
                <c:pt idx="473">
                  <c:v>12.3459920883179</c:v>
                </c:pt>
                <c:pt idx="474">
                  <c:v>12.4402351379394</c:v>
                </c:pt>
                <c:pt idx="475">
                  <c:v>12.182635307311999</c:v>
                </c:pt>
                <c:pt idx="476">
                  <c:v>12.1009578704834</c:v>
                </c:pt>
                <c:pt idx="477">
                  <c:v>11.767962455749499</c:v>
                </c:pt>
                <c:pt idx="478">
                  <c:v>11.767962455749499</c:v>
                </c:pt>
                <c:pt idx="479">
                  <c:v>11.566906929016101</c:v>
                </c:pt>
                <c:pt idx="480">
                  <c:v>11.6799993515015</c:v>
                </c:pt>
                <c:pt idx="481">
                  <c:v>11.629736900329601</c:v>
                </c:pt>
                <c:pt idx="482">
                  <c:v>11.9187517166138</c:v>
                </c:pt>
                <c:pt idx="483">
                  <c:v>11.8307914733887</c:v>
                </c:pt>
                <c:pt idx="484">
                  <c:v>11.7805261611938</c:v>
                </c:pt>
                <c:pt idx="485">
                  <c:v>11.7239799499512</c:v>
                </c:pt>
                <c:pt idx="486">
                  <c:v>11.8245086669922</c:v>
                </c:pt>
                <c:pt idx="487">
                  <c:v>11.610887527465801</c:v>
                </c:pt>
                <c:pt idx="488">
                  <c:v>11.642302513122599</c:v>
                </c:pt>
                <c:pt idx="489">
                  <c:v>11.7239799499512</c:v>
                </c:pt>
                <c:pt idx="490">
                  <c:v>11.7491111755371</c:v>
                </c:pt>
                <c:pt idx="491">
                  <c:v>11.6234531402588</c:v>
                </c:pt>
                <c:pt idx="492">
                  <c:v>11.7428283691406</c:v>
                </c:pt>
                <c:pt idx="493">
                  <c:v>11.705132484436</c:v>
                </c:pt>
                <c:pt idx="494">
                  <c:v>11.5794725418091</c:v>
                </c:pt>
                <c:pt idx="495">
                  <c:v>11.6234531402588</c:v>
                </c:pt>
                <c:pt idx="496">
                  <c:v>11.7114143371582</c:v>
                </c:pt>
                <c:pt idx="497">
                  <c:v>11.8433570861816</c:v>
                </c:pt>
                <c:pt idx="498">
                  <c:v>11.862205505371101</c:v>
                </c:pt>
                <c:pt idx="499">
                  <c:v>12.1449384689331</c:v>
                </c:pt>
                <c:pt idx="500">
                  <c:v>12.2140502929687</c:v>
                </c:pt>
                <c:pt idx="501">
                  <c:v>12.176352500915501</c:v>
                </c:pt>
                <c:pt idx="502">
                  <c:v>12.2831630706787</c:v>
                </c:pt>
                <c:pt idx="503">
                  <c:v>12.5093498229981</c:v>
                </c:pt>
                <c:pt idx="504">
                  <c:v>12.383689880371101</c:v>
                </c:pt>
                <c:pt idx="505">
                  <c:v>12.314577102661101</c:v>
                </c:pt>
                <c:pt idx="506">
                  <c:v>12.2328987121582</c:v>
                </c:pt>
                <c:pt idx="507">
                  <c:v>12.383689880371101</c:v>
                </c:pt>
                <c:pt idx="508">
                  <c:v>12.4402351379394</c:v>
                </c:pt>
                <c:pt idx="509">
                  <c:v>12.5658960342407</c:v>
                </c:pt>
                <c:pt idx="510">
                  <c:v>13.037117004394499</c:v>
                </c:pt>
                <c:pt idx="511">
                  <c:v>13.6842603683472</c:v>
                </c:pt>
                <c:pt idx="512">
                  <c:v>13.9104461669922</c:v>
                </c:pt>
                <c:pt idx="513">
                  <c:v>14.054954528808601</c:v>
                </c:pt>
                <c:pt idx="514">
                  <c:v>13.9732751846313</c:v>
                </c:pt>
                <c:pt idx="515">
                  <c:v>13.9104461669922</c:v>
                </c:pt>
                <c:pt idx="516">
                  <c:v>13.8224849700928</c:v>
                </c:pt>
                <c:pt idx="517">
                  <c:v>13.8915967941284</c:v>
                </c:pt>
                <c:pt idx="518">
                  <c:v>13.8915967941284</c:v>
                </c:pt>
                <c:pt idx="519">
                  <c:v>14.0172567367554</c:v>
                </c:pt>
                <c:pt idx="520">
                  <c:v>14.576438903808601</c:v>
                </c:pt>
                <c:pt idx="521">
                  <c:v>14.708381652831999</c:v>
                </c:pt>
                <c:pt idx="522">
                  <c:v>14.6958150863647</c:v>
                </c:pt>
                <c:pt idx="523">
                  <c:v>14.708381652831999</c:v>
                </c:pt>
                <c:pt idx="524">
                  <c:v>14.4444980621338</c:v>
                </c:pt>
                <c:pt idx="525">
                  <c:v>14.2057447433472</c:v>
                </c:pt>
                <c:pt idx="526">
                  <c:v>14.2748584747315</c:v>
                </c:pt>
                <c:pt idx="527">
                  <c:v>14.4319314956665</c:v>
                </c:pt>
                <c:pt idx="528">
                  <c:v>14.8717384338379</c:v>
                </c:pt>
                <c:pt idx="529">
                  <c:v>14.777493476867701</c:v>
                </c:pt>
                <c:pt idx="530">
                  <c:v>14.6329841613769</c:v>
                </c:pt>
                <c:pt idx="531">
                  <c:v>14.7649269104004</c:v>
                </c:pt>
                <c:pt idx="532">
                  <c:v>14.6958150863647</c:v>
                </c:pt>
                <c:pt idx="533">
                  <c:v>14.7649269104004</c:v>
                </c:pt>
                <c:pt idx="534">
                  <c:v>14.934566497802701</c:v>
                </c:pt>
                <c:pt idx="535">
                  <c:v>14.802624702453601</c:v>
                </c:pt>
                <c:pt idx="536">
                  <c:v>14.6644020080566</c:v>
                </c:pt>
                <c:pt idx="537">
                  <c:v>14.6518335342407</c:v>
                </c:pt>
                <c:pt idx="538">
                  <c:v>14.6895341873169</c:v>
                </c:pt>
                <c:pt idx="539">
                  <c:v>14.8968696594238</c:v>
                </c:pt>
                <c:pt idx="540">
                  <c:v>14.7900581359863</c:v>
                </c:pt>
                <c:pt idx="541">
                  <c:v>14.6644020080566</c:v>
                </c:pt>
                <c:pt idx="542">
                  <c:v>15.386939048767101</c:v>
                </c:pt>
                <c:pt idx="543">
                  <c:v>15.405789375305201</c:v>
                </c:pt>
                <c:pt idx="544">
                  <c:v>15.242431640625</c:v>
                </c:pt>
                <c:pt idx="545">
                  <c:v>15.229865074157701</c:v>
                </c:pt>
                <c:pt idx="546">
                  <c:v>15.2047338485718</c:v>
                </c:pt>
                <c:pt idx="547">
                  <c:v>15.1921682357788</c:v>
                </c:pt>
                <c:pt idx="548">
                  <c:v>15.1921682357788</c:v>
                </c:pt>
                <c:pt idx="549">
                  <c:v>15.0539436340332</c:v>
                </c:pt>
                <c:pt idx="550">
                  <c:v>14.846606254577599</c:v>
                </c:pt>
                <c:pt idx="551">
                  <c:v>14.852888107299799</c:v>
                </c:pt>
                <c:pt idx="552">
                  <c:v>14.6958150863647</c:v>
                </c:pt>
                <c:pt idx="553">
                  <c:v>14.4696292877197</c:v>
                </c:pt>
                <c:pt idx="554">
                  <c:v>15.550295829772899</c:v>
                </c:pt>
                <c:pt idx="555">
                  <c:v>15.694803237915</c:v>
                </c:pt>
                <c:pt idx="556">
                  <c:v>15.713651657104499</c:v>
                </c:pt>
                <c:pt idx="557">
                  <c:v>15.386939048767101</c:v>
                </c:pt>
                <c:pt idx="558">
                  <c:v>15.5188808441162</c:v>
                </c:pt>
                <c:pt idx="559">
                  <c:v>15.525163650512701</c:v>
                </c:pt>
                <c:pt idx="560">
                  <c:v>15.1042070388794</c:v>
                </c:pt>
                <c:pt idx="561">
                  <c:v>14.9534158706665</c:v>
                </c:pt>
                <c:pt idx="562">
                  <c:v>15.2675628662109</c:v>
                </c:pt>
                <c:pt idx="563">
                  <c:v>15.2235832214356</c:v>
                </c:pt>
                <c:pt idx="564">
                  <c:v>15.248715400695801</c:v>
                </c:pt>
                <c:pt idx="565">
                  <c:v>15.0790758132935</c:v>
                </c:pt>
                <c:pt idx="566">
                  <c:v>15.0790758132935</c:v>
                </c:pt>
                <c:pt idx="567">
                  <c:v>15.0602254867554</c:v>
                </c:pt>
                <c:pt idx="568">
                  <c:v>15.135622024536101</c:v>
                </c:pt>
                <c:pt idx="569">
                  <c:v>15.01624584198</c:v>
                </c:pt>
                <c:pt idx="570">
                  <c:v>15.0225276947022</c:v>
                </c:pt>
                <c:pt idx="571">
                  <c:v>15.003679275512701</c:v>
                </c:pt>
                <c:pt idx="572">
                  <c:v>14.7900581359863</c:v>
                </c:pt>
                <c:pt idx="573">
                  <c:v>15.0602254867554</c:v>
                </c:pt>
                <c:pt idx="574">
                  <c:v>15.0853576660156</c:v>
                </c:pt>
                <c:pt idx="575">
                  <c:v>15.1230554580688</c:v>
                </c:pt>
                <c:pt idx="576">
                  <c:v>15.097924232482899</c:v>
                </c:pt>
                <c:pt idx="577">
                  <c:v>15.0602254867554</c:v>
                </c:pt>
                <c:pt idx="578">
                  <c:v>14.6867733001709</c:v>
                </c:pt>
                <c:pt idx="579">
                  <c:v>14.3061380386353</c:v>
                </c:pt>
                <c:pt idx="580">
                  <c:v>14.3061380386353</c:v>
                </c:pt>
                <c:pt idx="581">
                  <c:v>14.4641370773315</c:v>
                </c:pt>
                <c:pt idx="582">
                  <c:v>14.507227897644</c:v>
                </c:pt>
                <c:pt idx="583">
                  <c:v>14.327684402465801</c:v>
                </c:pt>
                <c:pt idx="584">
                  <c:v>14.0188655853272</c:v>
                </c:pt>
                <c:pt idx="585">
                  <c:v>13.9829559326172</c:v>
                </c:pt>
                <c:pt idx="586">
                  <c:v>14.0332298278809</c:v>
                </c:pt>
                <c:pt idx="587">
                  <c:v>13.8393211364746</c:v>
                </c:pt>
                <c:pt idx="588">
                  <c:v>14.0332298278809</c:v>
                </c:pt>
                <c:pt idx="589">
                  <c:v>13.954231262206999</c:v>
                </c:pt>
                <c:pt idx="590">
                  <c:v>13.7603216171265</c:v>
                </c:pt>
                <c:pt idx="591">
                  <c:v>13.645411491394</c:v>
                </c:pt>
                <c:pt idx="592">
                  <c:v>13.6166849136353</c:v>
                </c:pt>
                <c:pt idx="593">
                  <c:v>13.745958328247101</c:v>
                </c:pt>
                <c:pt idx="594">
                  <c:v>13.645411491394</c:v>
                </c:pt>
                <c:pt idx="595">
                  <c:v>13.745958328247101</c:v>
                </c:pt>
                <c:pt idx="596">
                  <c:v>13.8393211364746</c:v>
                </c:pt>
                <c:pt idx="597">
                  <c:v>13.724412918090801</c:v>
                </c:pt>
                <c:pt idx="598">
                  <c:v>13.8895931243897</c:v>
                </c:pt>
                <c:pt idx="599">
                  <c:v>13.7172298431397</c:v>
                </c:pt>
                <c:pt idx="600">
                  <c:v>13.8608655929565</c:v>
                </c:pt>
                <c:pt idx="601">
                  <c:v>13.710049629211399</c:v>
                </c:pt>
                <c:pt idx="602">
                  <c:v>14.0906839370728</c:v>
                </c:pt>
                <c:pt idx="603">
                  <c:v>14.4138641357422</c:v>
                </c:pt>
                <c:pt idx="604">
                  <c:v>14.3205013275147</c:v>
                </c:pt>
                <c:pt idx="605">
                  <c:v>14.327684402465801</c:v>
                </c:pt>
                <c:pt idx="606">
                  <c:v>14.2486820220947</c:v>
                </c:pt>
                <c:pt idx="607">
                  <c:v>14.112229347229</c:v>
                </c:pt>
                <c:pt idx="608">
                  <c:v>14.241502761840801</c:v>
                </c:pt>
                <c:pt idx="609">
                  <c:v>14.0691385269165</c:v>
                </c:pt>
                <c:pt idx="610">
                  <c:v>14.2702283859253</c:v>
                </c:pt>
                <c:pt idx="611">
                  <c:v>14.3635921478272</c:v>
                </c:pt>
                <c:pt idx="612">
                  <c:v>14.3707733154297</c:v>
                </c:pt>
                <c:pt idx="613">
                  <c:v>14.3707733154297</c:v>
                </c:pt>
                <c:pt idx="614">
                  <c:v>14.3707733154297</c:v>
                </c:pt>
                <c:pt idx="615">
                  <c:v>14.3707733154297</c:v>
                </c:pt>
                <c:pt idx="616">
                  <c:v>14.3707733154297</c:v>
                </c:pt>
                <c:pt idx="617">
                  <c:v>14.3707733154297</c:v>
                </c:pt>
                <c:pt idx="618">
                  <c:v>14.3707733154297</c:v>
                </c:pt>
                <c:pt idx="619">
                  <c:v>14.3635921478272</c:v>
                </c:pt>
                <c:pt idx="620">
                  <c:v>14.3635921478272</c:v>
                </c:pt>
                <c:pt idx="621">
                  <c:v>14.327684402465801</c:v>
                </c:pt>
                <c:pt idx="622">
                  <c:v>14.5287742614746</c:v>
                </c:pt>
                <c:pt idx="623">
                  <c:v>14.5431356430054</c:v>
                </c:pt>
                <c:pt idx="624">
                  <c:v>14.7442274093628</c:v>
                </c:pt>
                <c:pt idx="625">
                  <c:v>14.9668636322022</c:v>
                </c:pt>
                <c:pt idx="626">
                  <c:v>15.3187713623047</c:v>
                </c:pt>
                <c:pt idx="627">
                  <c:v>15.541405677795399</c:v>
                </c:pt>
                <c:pt idx="628">
                  <c:v>15.455225944519</c:v>
                </c:pt>
                <c:pt idx="629">
                  <c:v>15.7424974441528</c:v>
                </c:pt>
                <c:pt idx="630">
                  <c:v>15.778405189514199</c:v>
                </c:pt>
                <c:pt idx="631">
                  <c:v>15.943585395813001</c:v>
                </c:pt>
                <c:pt idx="632">
                  <c:v>15.9507694244385</c:v>
                </c:pt>
                <c:pt idx="633">
                  <c:v>15.9364061355591</c:v>
                </c:pt>
                <c:pt idx="634">
                  <c:v>16.194948196411101</c:v>
                </c:pt>
                <c:pt idx="635">
                  <c:v>15.864586830139199</c:v>
                </c:pt>
                <c:pt idx="636">
                  <c:v>15.807132720947299</c:v>
                </c:pt>
                <c:pt idx="637">
                  <c:v>15.907677650451699</c:v>
                </c:pt>
                <c:pt idx="638">
                  <c:v>15.9507694244385</c:v>
                </c:pt>
                <c:pt idx="639">
                  <c:v>16.029767990112301</c:v>
                </c:pt>
                <c:pt idx="640">
                  <c:v>16.080041885376001</c:v>
                </c:pt>
                <c:pt idx="641">
                  <c:v>15.9651336669922</c:v>
                </c:pt>
                <c:pt idx="642">
                  <c:v>15.929223060607899</c:v>
                </c:pt>
                <c:pt idx="643">
                  <c:v>16.087223052978501</c:v>
                </c:pt>
                <c:pt idx="644">
                  <c:v>16.051315307617202</c:v>
                </c:pt>
                <c:pt idx="645">
                  <c:v>16.044132232666001</c:v>
                </c:pt>
                <c:pt idx="646">
                  <c:v>16.001041412353501</c:v>
                </c:pt>
                <c:pt idx="647">
                  <c:v>16.087223052978501</c:v>
                </c:pt>
                <c:pt idx="648">
                  <c:v>16.080041885376001</c:v>
                </c:pt>
                <c:pt idx="649">
                  <c:v>15.9866781234741</c:v>
                </c:pt>
                <c:pt idx="650">
                  <c:v>16.159040451049801</c:v>
                </c:pt>
                <c:pt idx="651">
                  <c:v>16.324222564697301</c:v>
                </c:pt>
                <c:pt idx="652">
                  <c:v>16.410404205322301</c:v>
                </c:pt>
                <c:pt idx="653">
                  <c:v>16.360132217407202</c:v>
                </c:pt>
                <c:pt idx="654">
                  <c:v>15.835859298706</c:v>
                </c:pt>
                <c:pt idx="655">
                  <c:v>15.3618621826172</c:v>
                </c:pt>
                <c:pt idx="656">
                  <c:v>15.3546810150147</c:v>
                </c:pt>
                <c:pt idx="657">
                  <c:v>15.498314857482899</c:v>
                </c:pt>
                <c:pt idx="658">
                  <c:v>15.512678146362299</c:v>
                </c:pt>
                <c:pt idx="659">
                  <c:v>15.3403177261353</c:v>
                </c:pt>
                <c:pt idx="660">
                  <c:v>15.4336795806885</c:v>
                </c:pt>
                <c:pt idx="661">
                  <c:v>15.261315345764199</c:v>
                </c:pt>
                <c:pt idx="662">
                  <c:v>15.2972249984741</c:v>
                </c:pt>
                <c:pt idx="663">
                  <c:v>15.2828617095947</c:v>
                </c:pt>
                <c:pt idx="664">
                  <c:v>15.512678146362299</c:v>
                </c:pt>
                <c:pt idx="665">
                  <c:v>15.512678146362299</c:v>
                </c:pt>
                <c:pt idx="666">
                  <c:v>15.512678146362299</c:v>
                </c:pt>
                <c:pt idx="667">
                  <c:v>15.512678146362299</c:v>
                </c:pt>
                <c:pt idx="668">
                  <c:v>15.512678146362299</c:v>
                </c:pt>
                <c:pt idx="669">
                  <c:v>15.7927684783935</c:v>
                </c:pt>
                <c:pt idx="670">
                  <c:v>15.7999515533447</c:v>
                </c:pt>
                <c:pt idx="671">
                  <c:v>15.7999515533447</c:v>
                </c:pt>
                <c:pt idx="672">
                  <c:v>15.6850433349609</c:v>
                </c:pt>
                <c:pt idx="673">
                  <c:v>15.7927684783935</c:v>
                </c:pt>
                <c:pt idx="674">
                  <c:v>16.137495040893601</c:v>
                </c:pt>
                <c:pt idx="675">
                  <c:v>15.9507694244385</c:v>
                </c:pt>
                <c:pt idx="676">
                  <c:v>15.9004964828491</c:v>
                </c:pt>
                <c:pt idx="677">
                  <c:v>15.907677650451699</c:v>
                </c:pt>
                <c:pt idx="678">
                  <c:v>15.9866781234741</c:v>
                </c:pt>
                <c:pt idx="679">
                  <c:v>15.871768951416</c:v>
                </c:pt>
                <c:pt idx="680">
                  <c:v>15.807132720947299</c:v>
                </c:pt>
                <c:pt idx="681">
                  <c:v>15.663498878479</c:v>
                </c:pt>
                <c:pt idx="682">
                  <c:v>15.0674085617065</c:v>
                </c:pt>
                <c:pt idx="683">
                  <c:v>14.8663187026978</c:v>
                </c:pt>
                <c:pt idx="684">
                  <c:v>14.5000448226929</c:v>
                </c:pt>
                <c:pt idx="685">
                  <c:v>14.6580457687378</c:v>
                </c:pt>
                <c:pt idx="686">
                  <c:v>14.6580457687378</c:v>
                </c:pt>
                <c:pt idx="687">
                  <c:v>14.6580457687378</c:v>
                </c:pt>
                <c:pt idx="688">
                  <c:v>14.6436824798584</c:v>
                </c:pt>
                <c:pt idx="689">
                  <c:v>14.9165897369385</c:v>
                </c:pt>
                <c:pt idx="690">
                  <c:v>15.0171346664429</c:v>
                </c:pt>
                <c:pt idx="691">
                  <c:v>14.8734998703003</c:v>
                </c:pt>
                <c:pt idx="692">
                  <c:v>14.6867733001709</c:v>
                </c:pt>
                <c:pt idx="693">
                  <c:v>14.7083177566528</c:v>
                </c:pt>
                <c:pt idx="694">
                  <c:v>14.6795902252197</c:v>
                </c:pt>
                <c:pt idx="695">
                  <c:v>14.7298641204834</c:v>
                </c:pt>
                <c:pt idx="696">
                  <c:v>14.851954460144</c:v>
                </c:pt>
                <c:pt idx="697">
                  <c:v>14.6724100112915</c:v>
                </c:pt>
                <c:pt idx="698">
                  <c:v>14.6724100112915</c:v>
                </c:pt>
                <c:pt idx="699">
                  <c:v>14.6508636474609</c:v>
                </c:pt>
                <c:pt idx="700">
                  <c:v>14.9740447998047</c:v>
                </c:pt>
                <c:pt idx="701">
                  <c:v>14.8663187026978</c:v>
                </c:pt>
                <c:pt idx="702">
                  <c:v>15.074588775634799</c:v>
                </c:pt>
                <c:pt idx="703">
                  <c:v>15.656313896179199</c:v>
                </c:pt>
                <c:pt idx="704">
                  <c:v>15.692223548889199</c:v>
                </c:pt>
                <c:pt idx="705">
                  <c:v>15.7999515533447</c:v>
                </c:pt>
                <c:pt idx="706">
                  <c:v>15.9364061355591</c:v>
                </c:pt>
                <c:pt idx="707">
                  <c:v>16.123132705688501</c:v>
                </c:pt>
                <c:pt idx="708">
                  <c:v>16.676130294799801</c:v>
                </c:pt>
                <c:pt idx="709">
                  <c:v>16.108768463134801</c:v>
                </c:pt>
                <c:pt idx="710">
                  <c:v>16.108768463134801</c:v>
                </c:pt>
                <c:pt idx="711">
                  <c:v>16.431949615478501</c:v>
                </c:pt>
                <c:pt idx="712">
                  <c:v>16.431949615478501</c:v>
                </c:pt>
                <c:pt idx="713">
                  <c:v>16.180585861206101</c:v>
                </c:pt>
                <c:pt idx="714">
                  <c:v>15.7496786117554</c:v>
                </c:pt>
                <c:pt idx="715">
                  <c:v>15.7496786117554</c:v>
                </c:pt>
                <c:pt idx="716">
                  <c:v>15.9866781234741</c:v>
                </c:pt>
                <c:pt idx="717">
                  <c:v>16.295495986938501</c:v>
                </c:pt>
                <c:pt idx="718">
                  <c:v>16.475040435791001</c:v>
                </c:pt>
                <c:pt idx="719">
                  <c:v>16.410404205322301</c:v>
                </c:pt>
                <c:pt idx="720">
                  <c:v>16.173404693603501</c:v>
                </c:pt>
                <c:pt idx="721">
                  <c:v>15.8574075698853</c:v>
                </c:pt>
                <c:pt idx="722">
                  <c:v>16.029767990112301</c:v>
                </c:pt>
                <c:pt idx="723">
                  <c:v>15.821496009826699</c:v>
                </c:pt>
                <c:pt idx="724">
                  <c:v>15.8933153152466</c:v>
                </c:pt>
                <c:pt idx="725">
                  <c:v>15.993860244751</c:v>
                </c:pt>
                <c:pt idx="726">
                  <c:v>15.9507694244385</c:v>
                </c:pt>
                <c:pt idx="727">
                  <c:v>16.640220642089801</c:v>
                </c:pt>
                <c:pt idx="728">
                  <c:v>16.503767013549801</c:v>
                </c:pt>
                <c:pt idx="729">
                  <c:v>17.300947189331101</c:v>
                </c:pt>
                <c:pt idx="730">
                  <c:v>17.300947189331101</c:v>
                </c:pt>
                <c:pt idx="731">
                  <c:v>17.631309509277301</c:v>
                </c:pt>
                <c:pt idx="732">
                  <c:v>17.674400329589801</c:v>
                </c:pt>
                <c:pt idx="733">
                  <c:v>17.379945755004901</c:v>
                </c:pt>
                <c:pt idx="734">
                  <c:v>17.379945755004901</c:v>
                </c:pt>
                <c:pt idx="735">
                  <c:v>15.864586830139199</c:v>
                </c:pt>
                <c:pt idx="736">
                  <c:v>16.180585861206101</c:v>
                </c:pt>
                <c:pt idx="737">
                  <c:v>16.194948196411101</c:v>
                </c:pt>
                <c:pt idx="738">
                  <c:v>16.604312896728501</c:v>
                </c:pt>
                <c:pt idx="739">
                  <c:v>16.482221603393601</c:v>
                </c:pt>
                <c:pt idx="740">
                  <c:v>16.539676666259801</c:v>
                </c:pt>
                <c:pt idx="741">
                  <c:v>16.446311950683601</c:v>
                </c:pt>
                <c:pt idx="742">
                  <c:v>16.582765579223601</c:v>
                </c:pt>
                <c:pt idx="743">
                  <c:v>16.712038040161101</c:v>
                </c:pt>
                <c:pt idx="744">
                  <c:v>16.633039474487301</c:v>
                </c:pt>
                <c:pt idx="745">
                  <c:v>16.496585845947301</c:v>
                </c:pt>
                <c:pt idx="746">
                  <c:v>16.525314331054702</c:v>
                </c:pt>
                <c:pt idx="747">
                  <c:v>16.352949142456101</c:v>
                </c:pt>
                <c:pt idx="748">
                  <c:v>16.238040924072301</c:v>
                </c:pt>
                <c:pt idx="749">
                  <c:v>16.360132217407202</c:v>
                </c:pt>
                <c:pt idx="750">
                  <c:v>16.166223526001001</c:v>
                </c:pt>
                <c:pt idx="751">
                  <c:v>16.539676666259801</c:v>
                </c:pt>
                <c:pt idx="752">
                  <c:v>16.783857345581101</c:v>
                </c:pt>
                <c:pt idx="753">
                  <c:v>17.207584381103501</c:v>
                </c:pt>
                <c:pt idx="754">
                  <c:v>17.243492126464801</c:v>
                </c:pt>
                <c:pt idx="755">
                  <c:v>16.905946731567401</c:v>
                </c:pt>
                <c:pt idx="756">
                  <c:v>16.532495498657202</c:v>
                </c:pt>
                <c:pt idx="757">
                  <c:v>16.518131256103501</c:v>
                </c:pt>
                <c:pt idx="758">
                  <c:v>16.503767013549801</c:v>
                </c:pt>
                <c:pt idx="759">
                  <c:v>16.870038986206101</c:v>
                </c:pt>
                <c:pt idx="760">
                  <c:v>17.028038024902301</c:v>
                </c:pt>
                <c:pt idx="761">
                  <c:v>16.841312408447301</c:v>
                </c:pt>
                <c:pt idx="762">
                  <c:v>16.044132232666001</c:v>
                </c:pt>
                <c:pt idx="763">
                  <c:v>16.302677154541001</c:v>
                </c:pt>
                <c:pt idx="764">
                  <c:v>16.439130783081101</c:v>
                </c:pt>
                <c:pt idx="765">
                  <c:v>16.597129821777301</c:v>
                </c:pt>
                <c:pt idx="766">
                  <c:v>16.374494552612301</c:v>
                </c:pt>
                <c:pt idx="767">
                  <c:v>16.281131744384801</c:v>
                </c:pt>
                <c:pt idx="768">
                  <c:v>15.9794969558716</c:v>
                </c:pt>
                <c:pt idx="769">
                  <c:v>15.850223541259799</c:v>
                </c:pt>
                <c:pt idx="770">
                  <c:v>16.087223052978501</c:v>
                </c:pt>
                <c:pt idx="771">
                  <c:v>16.360132217407202</c:v>
                </c:pt>
                <c:pt idx="772">
                  <c:v>15.8143148422241</c:v>
                </c:pt>
                <c:pt idx="773">
                  <c:v>16.115949630737301</c:v>
                </c:pt>
                <c:pt idx="774">
                  <c:v>16.202133178710898</c:v>
                </c:pt>
                <c:pt idx="775">
                  <c:v>15.7999515533447</c:v>
                </c:pt>
                <c:pt idx="776">
                  <c:v>15.8143148422241</c:v>
                </c:pt>
                <c:pt idx="777">
                  <c:v>15.871768951416</c:v>
                </c:pt>
                <c:pt idx="778">
                  <c:v>15.735314369201699</c:v>
                </c:pt>
                <c:pt idx="779">
                  <c:v>16.130313873291001</c:v>
                </c:pt>
                <c:pt idx="780">
                  <c:v>15.7999515533447</c:v>
                </c:pt>
                <c:pt idx="781">
                  <c:v>16.008224487304702</c:v>
                </c:pt>
                <c:pt idx="782">
                  <c:v>15.807132720947299</c:v>
                </c:pt>
                <c:pt idx="783">
                  <c:v>15.8143148422241</c:v>
                </c:pt>
                <c:pt idx="784">
                  <c:v>15.943585395813001</c:v>
                </c:pt>
                <c:pt idx="785">
                  <c:v>15.957950592041</c:v>
                </c:pt>
                <c:pt idx="786">
                  <c:v>15.9794969558716</c:v>
                </c:pt>
                <c:pt idx="787">
                  <c:v>16.029767990112301</c:v>
                </c:pt>
                <c:pt idx="788">
                  <c:v>16.245223999023398</c:v>
                </c:pt>
                <c:pt idx="789">
                  <c:v>16.561222076416001</c:v>
                </c:pt>
                <c:pt idx="790">
                  <c:v>16.597129821777301</c:v>
                </c:pt>
                <c:pt idx="791">
                  <c:v>16.661766052246101</c:v>
                </c:pt>
                <c:pt idx="792">
                  <c:v>16.589948654174801</c:v>
                </c:pt>
                <c:pt idx="793">
                  <c:v>16.877220153808601</c:v>
                </c:pt>
                <c:pt idx="794">
                  <c:v>16.913129806518601</c:v>
                </c:pt>
                <c:pt idx="795">
                  <c:v>16.740766525268601</c:v>
                </c:pt>
                <c:pt idx="796">
                  <c:v>16.611494064331101</c:v>
                </c:pt>
                <c:pt idx="797">
                  <c:v>16.647403717041001</c:v>
                </c:pt>
                <c:pt idx="798">
                  <c:v>16.798221588134801</c:v>
                </c:pt>
                <c:pt idx="799">
                  <c:v>16.589948654174801</c:v>
                </c:pt>
                <c:pt idx="800">
                  <c:v>16.618675231933601</c:v>
                </c:pt>
                <c:pt idx="801">
                  <c:v>16.518131256103501</c:v>
                </c:pt>
                <c:pt idx="802">
                  <c:v>16.518131256103501</c:v>
                </c:pt>
                <c:pt idx="803">
                  <c:v>16.518131256103501</c:v>
                </c:pt>
                <c:pt idx="804">
                  <c:v>16.927494049072301</c:v>
                </c:pt>
                <c:pt idx="805">
                  <c:v>16.740766525268601</c:v>
                </c:pt>
                <c:pt idx="806">
                  <c:v>16.891584396362301</c:v>
                </c:pt>
                <c:pt idx="807">
                  <c:v>16.877220153808601</c:v>
                </c:pt>
                <c:pt idx="808">
                  <c:v>16.769493103027301</c:v>
                </c:pt>
                <c:pt idx="809">
                  <c:v>16.554040908813501</c:v>
                </c:pt>
                <c:pt idx="810">
                  <c:v>16.525314331054702</c:v>
                </c:pt>
                <c:pt idx="811">
                  <c:v>16.532495498657202</c:v>
                </c:pt>
                <c:pt idx="812">
                  <c:v>16.4606742858887</c:v>
                </c:pt>
                <c:pt idx="813">
                  <c:v>16.453495025634801</c:v>
                </c:pt>
                <c:pt idx="814">
                  <c:v>16.647403717041001</c:v>
                </c:pt>
                <c:pt idx="815">
                  <c:v>15.4193162918091</c:v>
                </c:pt>
                <c:pt idx="816">
                  <c:v>14.7873182296753</c:v>
                </c:pt>
                <c:pt idx="817">
                  <c:v>14.5287742614746</c:v>
                </c:pt>
                <c:pt idx="818">
                  <c:v>14.5431356430054</c:v>
                </c:pt>
                <c:pt idx="819">
                  <c:v>14.3348655700684</c:v>
                </c:pt>
                <c:pt idx="820">
                  <c:v>14.241502761840801</c:v>
                </c:pt>
                <c:pt idx="821">
                  <c:v>14.0045013427734</c:v>
                </c:pt>
                <c:pt idx="822">
                  <c:v>13.645411491394</c:v>
                </c:pt>
                <c:pt idx="823">
                  <c:v>13.7890481948853</c:v>
                </c:pt>
                <c:pt idx="824">
                  <c:v>13.8177757263184</c:v>
                </c:pt>
                <c:pt idx="825">
                  <c:v>13.9829559326172</c:v>
                </c:pt>
                <c:pt idx="826">
                  <c:v>14.0116844177246</c:v>
                </c:pt>
                <c:pt idx="827">
                  <c:v>13.724412918090801</c:v>
                </c:pt>
                <c:pt idx="828">
                  <c:v>13.7890481948853</c:v>
                </c:pt>
                <c:pt idx="829">
                  <c:v>13.645411491394</c:v>
                </c:pt>
                <c:pt idx="830">
                  <c:v>13.508958816528301</c:v>
                </c:pt>
                <c:pt idx="831">
                  <c:v>13.544867515564</c:v>
                </c:pt>
                <c:pt idx="832">
                  <c:v>13.544867515564</c:v>
                </c:pt>
                <c:pt idx="833">
                  <c:v>13.5807762145996</c:v>
                </c:pt>
                <c:pt idx="834">
                  <c:v>13.293504714965801</c:v>
                </c:pt>
                <c:pt idx="835">
                  <c:v>13.271959304809601</c:v>
                </c:pt>
                <c:pt idx="836">
                  <c:v>13.3437757492065</c:v>
                </c:pt>
                <c:pt idx="837">
                  <c:v>13.279141426086399</c:v>
                </c:pt>
                <c:pt idx="838">
                  <c:v>13.228868484497101</c:v>
                </c:pt>
                <c:pt idx="839">
                  <c:v>13.214505195617701</c:v>
                </c:pt>
                <c:pt idx="840">
                  <c:v>13.286322593689</c:v>
                </c:pt>
                <c:pt idx="841">
                  <c:v>13.286322593689</c:v>
                </c:pt>
                <c:pt idx="842">
                  <c:v>13.286322593689</c:v>
                </c:pt>
                <c:pt idx="843">
                  <c:v>13.250413894653301</c:v>
                </c:pt>
                <c:pt idx="844">
                  <c:v>13.458686828613301</c:v>
                </c:pt>
                <c:pt idx="845">
                  <c:v>13.5592308044434</c:v>
                </c:pt>
                <c:pt idx="846">
                  <c:v>13.494595527648899</c:v>
                </c:pt>
                <c:pt idx="847">
                  <c:v>13.537686347961399</c:v>
                </c:pt>
                <c:pt idx="848">
                  <c:v>13.666958808898899</c:v>
                </c:pt>
                <c:pt idx="849">
                  <c:v>13.386866569519</c:v>
                </c:pt>
                <c:pt idx="850">
                  <c:v>13.286322593689</c:v>
                </c:pt>
                <c:pt idx="851">
                  <c:v>13.4658660888672</c:v>
                </c:pt>
                <c:pt idx="852">
                  <c:v>13.3509578704834</c:v>
                </c:pt>
                <c:pt idx="853">
                  <c:v>13.6382303237915</c:v>
                </c:pt>
                <c:pt idx="854">
                  <c:v>13.9470472335815</c:v>
                </c:pt>
                <c:pt idx="855">
                  <c:v>13.9829559326172</c:v>
                </c:pt>
                <c:pt idx="856">
                  <c:v>13.7818660736084</c:v>
                </c:pt>
                <c:pt idx="857">
                  <c:v>14.0404109954834</c:v>
                </c:pt>
                <c:pt idx="858">
                  <c:v>14.1481380462647</c:v>
                </c:pt>
                <c:pt idx="859">
                  <c:v>14.205594062805201</c:v>
                </c:pt>
                <c:pt idx="860">
                  <c:v>13.8752298355103</c:v>
                </c:pt>
                <c:pt idx="861">
                  <c:v>14.0547752380371</c:v>
                </c:pt>
                <c:pt idx="862">
                  <c:v>14.5359563827515</c:v>
                </c:pt>
                <c:pt idx="863">
                  <c:v>14.3779554367065</c:v>
                </c:pt>
                <c:pt idx="864">
                  <c:v>14.3635921478272</c:v>
                </c:pt>
                <c:pt idx="865">
                  <c:v>14.5144100189209</c:v>
                </c:pt>
                <c:pt idx="866">
                  <c:v>14.3779554367065</c:v>
                </c:pt>
                <c:pt idx="867">
                  <c:v>14.3635921478272</c:v>
                </c:pt>
                <c:pt idx="868">
                  <c:v>14.3635921478272</c:v>
                </c:pt>
                <c:pt idx="869">
                  <c:v>14.3635921478272</c:v>
                </c:pt>
                <c:pt idx="870">
                  <c:v>14.3635921478272</c:v>
                </c:pt>
                <c:pt idx="871">
                  <c:v>14.3635921478272</c:v>
                </c:pt>
                <c:pt idx="872">
                  <c:v>14.3635921478272</c:v>
                </c:pt>
                <c:pt idx="873">
                  <c:v>14.241502761840801</c:v>
                </c:pt>
                <c:pt idx="874">
                  <c:v>13.5807762145996</c:v>
                </c:pt>
                <c:pt idx="875">
                  <c:v>13.6095027923584</c:v>
                </c:pt>
                <c:pt idx="876">
                  <c:v>13.142686843872101</c:v>
                </c:pt>
                <c:pt idx="877">
                  <c:v>12.9272317886353</c:v>
                </c:pt>
                <c:pt idx="878">
                  <c:v>13.1067771911621</c:v>
                </c:pt>
                <c:pt idx="879">
                  <c:v>12.862597465515099</c:v>
                </c:pt>
                <c:pt idx="880">
                  <c:v>12.9272317886353</c:v>
                </c:pt>
                <c:pt idx="881">
                  <c:v>13.4012308120728</c:v>
                </c:pt>
                <c:pt idx="882">
                  <c:v>13.487413406372101</c:v>
                </c:pt>
                <c:pt idx="883">
                  <c:v>13.5592308044434</c:v>
                </c:pt>
                <c:pt idx="884">
                  <c:v>13.4658660888672</c:v>
                </c:pt>
                <c:pt idx="885">
                  <c:v>13.293504714965801</c:v>
                </c:pt>
                <c:pt idx="886">
                  <c:v>13.250413894653301</c:v>
                </c:pt>
                <c:pt idx="887">
                  <c:v>13.264777183532701</c:v>
                </c:pt>
                <c:pt idx="888">
                  <c:v>13.4658660888672</c:v>
                </c:pt>
                <c:pt idx="889">
                  <c:v>13.6310482025147</c:v>
                </c:pt>
                <c:pt idx="890">
                  <c:v>13.221686363220201</c:v>
                </c:pt>
                <c:pt idx="891">
                  <c:v>13.228868484497101</c:v>
                </c:pt>
                <c:pt idx="892">
                  <c:v>13.099596977233899</c:v>
                </c:pt>
                <c:pt idx="893">
                  <c:v>12.410142898559601</c:v>
                </c:pt>
                <c:pt idx="894">
                  <c:v>12.525052070617701</c:v>
                </c:pt>
                <c:pt idx="895">
                  <c:v>12.302416801452599</c:v>
                </c:pt>
                <c:pt idx="896">
                  <c:v>12.568142890930201</c:v>
                </c:pt>
                <c:pt idx="897">
                  <c:v>12.589688301086399</c:v>
                </c:pt>
                <c:pt idx="898">
                  <c:v>12.711778640747101</c:v>
                </c:pt>
                <c:pt idx="899">
                  <c:v>12.223417282104499</c:v>
                </c:pt>
                <c:pt idx="900">
                  <c:v>12.481961250305201</c:v>
                </c:pt>
                <c:pt idx="901">
                  <c:v>12.560961723327599</c:v>
                </c:pt>
                <c:pt idx="902">
                  <c:v>12.869778633117701</c:v>
                </c:pt>
                <c:pt idx="903">
                  <c:v>12.920051574706999</c:v>
                </c:pt>
                <c:pt idx="904">
                  <c:v>12.790778160095201</c:v>
                </c:pt>
                <c:pt idx="905">
                  <c:v>12.668687820434601</c:v>
                </c:pt>
                <c:pt idx="906">
                  <c:v>12.905686378479</c:v>
                </c:pt>
                <c:pt idx="907">
                  <c:v>12.9128684997559</c:v>
                </c:pt>
                <c:pt idx="908">
                  <c:v>12.532234191894499</c:v>
                </c:pt>
                <c:pt idx="909">
                  <c:v>12.568142890930201</c:v>
                </c:pt>
                <c:pt idx="910">
                  <c:v>12.446052551269499</c:v>
                </c:pt>
                <c:pt idx="911">
                  <c:v>12.2018718719482</c:v>
                </c:pt>
                <c:pt idx="912">
                  <c:v>12.517869949340801</c:v>
                </c:pt>
                <c:pt idx="913">
                  <c:v>12.388598442077599</c:v>
                </c:pt>
                <c:pt idx="914">
                  <c:v>12.323962211608899</c:v>
                </c:pt>
                <c:pt idx="915">
                  <c:v>12.122871398925801</c:v>
                </c:pt>
                <c:pt idx="916">
                  <c:v>12.209053039550801</c:v>
                </c:pt>
                <c:pt idx="917">
                  <c:v>12.352688789367701</c:v>
                </c:pt>
                <c:pt idx="918">
                  <c:v>12.352688789367701</c:v>
                </c:pt>
                <c:pt idx="919">
                  <c:v>12.352688789367701</c:v>
                </c:pt>
                <c:pt idx="920">
                  <c:v>12.352688789367701</c:v>
                </c:pt>
                <c:pt idx="921">
                  <c:v>12.546597480773899</c:v>
                </c:pt>
                <c:pt idx="922">
                  <c:v>12.675869941711399</c:v>
                </c:pt>
                <c:pt idx="923">
                  <c:v>12.711778640747101</c:v>
                </c:pt>
                <c:pt idx="924">
                  <c:v>12.639961242675801</c:v>
                </c:pt>
                <c:pt idx="925">
                  <c:v>12.496324539184601</c:v>
                </c:pt>
                <c:pt idx="926">
                  <c:v>12.489143371581999</c:v>
                </c:pt>
                <c:pt idx="927">
                  <c:v>12.266507148742701</c:v>
                </c:pt>
                <c:pt idx="928">
                  <c:v>12.209053039550801</c:v>
                </c:pt>
                <c:pt idx="929">
                  <c:v>12.209053039550801</c:v>
                </c:pt>
                <c:pt idx="930">
                  <c:v>11.993598937988301</c:v>
                </c:pt>
                <c:pt idx="931">
                  <c:v>11.993598937988301</c:v>
                </c:pt>
                <c:pt idx="932">
                  <c:v>11.8858728408813</c:v>
                </c:pt>
                <c:pt idx="933">
                  <c:v>11.921781539916999</c:v>
                </c:pt>
                <c:pt idx="934">
                  <c:v>12.0582361221313</c:v>
                </c:pt>
                <c:pt idx="935">
                  <c:v>11.878690719604499</c:v>
                </c:pt>
                <c:pt idx="936">
                  <c:v>12.359870910644499</c:v>
                </c:pt>
                <c:pt idx="937">
                  <c:v>12.137235641479499</c:v>
                </c:pt>
                <c:pt idx="938">
                  <c:v>12.388598442077599</c:v>
                </c:pt>
                <c:pt idx="939">
                  <c:v>12.388598442077599</c:v>
                </c:pt>
                <c:pt idx="940">
                  <c:v>12.388598442077599</c:v>
                </c:pt>
                <c:pt idx="941">
                  <c:v>12.568142890930201</c:v>
                </c:pt>
                <c:pt idx="942">
                  <c:v>12.560961723327599</c:v>
                </c:pt>
                <c:pt idx="943">
                  <c:v>12.733324050903301</c:v>
                </c:pt>
                <c:pt idx="944">
                  <c:v>13.300686836242701</c:v>
                </c:pt>
                <c:pt idx="945">
                  <c:v>13.063687324523899</c:v>
                </c:pt>
                <c:pt idx="946">
                  <c:v>13.6741390228272</c:v>
                </c:pt>
                <c:pt idx="947">
                  <c:v>13.6382303237915</c:v>
                </c:pt>
                <c:pt idx="948">
                  <c:v>13.6525936126709</c:v>
                </c:pt>
                <c:pt idx="949">
                  <c:v>13.6382303237915</c:v>
                </c:pt>
                <c:pt idx="950">
                  <c:v>13.8249568939209</c:v>
                </c:pt>
                <c:pt idx="951">
                  <c:v>13.8249568939209</c:v>
                </c:pt>
                <c:pt idx="952">
                  <c:v>13.315050125122101</c:v>
                </c:pt>
                <c:pt idx="953">
                  <c:v>13.192959785461399</c:v>
                </c:pt>
                <c:pt idx="954">
                  <c:v>13.5017766952515</c:v>
                </c:pt>
                <c:pt idx="955">
                  <c:v>13.056505203247101</c:v>
                </c:pt>
                <c:pt idx="956">
                  <c:v>13.049324035644499</c:v>
                </c:pt>
                <c:pt idx="957">
                  <c:v>13.3725032806397</c:v>
                </c:pt>
                <c:pt idx="958">
                  <c:v>13.4299573898315</c:v>
                </c:pt>
                <c:pt idx="959">
                  <c:v>13.286322593689</c:v>
                </c:pt>
                <c:pt idx="960">
                  <c:v>13.494595527648899</c:v>
                </c:pt>
                <c:pt idx="961">
                  <c:v>13.4443206787109</c:v>
                </c:pt>
                <c:pt idx="962">
                  <c:v>13.487413406372101</c:v>
                </c:pt>
                <c:pt idx="963">
                  <c:v>13.4299573898315</c:v>
                </c:pt>
                <c:pt idx="964">
                  <c:v>13.386866569519</c:v>
                </c:pt>
                <c:pt idx="965">
                  <c:v>13.221686363220201</c:v>
                </c:pt>
                <c:pt idx="966">
                  <c:v>13.085232734680201</c:v>
                </c:pt>
                <c:pt idx="967">
                  <c:v>12.9703226089478</c:v>
                </c:pt>
                <c:pt idx="968">
                  <c:v>13.1067771911621</c:v>
                </c:pt>
                <c:pt idx="969">
                  <c:v>12.9344139099121</c:v>
                </c:pt>
                <c:pt idx="970">
                  <c:v>12.805142402648899</c:v>
                </c:pt>
                <c:pt idx="971">
                  <c:v>12.797961235046399</c:v>
                </c:pt>
                <c:pt idx="972">
                  <c:v>13.1067771911621</c:v>
                </c:pt>
                <c:pt idx="973">
                  <c:v>12.9272317886353</c:v>
                </c:pt>
                <c:pt idx="974">
                  <c:v>12.884141921997101</c:v>
                </c:pt>
                <c:pt idx="975">
                  <c:v>12.977505683898899</c:v>
                </c:pt>
                <c:pt idx="976">
                  <c:v>12.999051094055201</c:v>
                </c:pt>
                <c:pt idx="977">
                  <c:v>12.9272317886353</c:v>
                </c:pt>
                <c:pt idx="978">
                  <c:v>12.977505683898899</c:v>
                </c:pt>
                <c:pt idx="979">
                  <c:v>12.690233230590801</c:v>
                </c:pt>
                <c:pt idx="980">
                  <c:v>12.618415832519499</c:v>
                </c:pt>
                <c:pt idx="981">
                  <c:v>12.647142410278301</c:v>
                </c:pt>
                <c:pt idx="982">
                  <c:v>12.733324050903301</c:v>
                </c:pt>
                <c:pt idx="983">
                  <c:v>12.783596992492701</c:v>
                </c:pt>
                <c:pt idx="984">
                  <c:v>12.625597000122101</c:v>
                </c:pt>
                <c:pt idx="985">
                  <c:v>12.8266868591309</c:v>
                </c:pt>
                <c:pt idx="986">
                  <c:v>12.9272317886353</c:v>
                </c:pt>
                <c:pt idx="987">
                  <c:v>12.589688301086399</c:v>
                </c:pt>
                <c:pt idx="988">
                  <c:v>12.596870422363301</c:v>
                </c:pt>
                <c:pt idx="989">
                  <c:v>12.668687820434601</c:v>
                </c:pt>
                <c:pt idx="990">
                  <c:v>13.1067771911621</c:v>
                </c:pt>
                <c:pt idx="991">
                  <c:v>13.3294134140015</c:v>
                </c:pt>
                <c:pt idx="992">
                  <c:v>13.5017766952515</c:v>
                </c:pt>
                <c:pt idx="993">
                  <c:v>13.544867515564</c:v>
                </c:pt>
                <c:pt idx="994">
                  <c:v>13.4299573898315</c:v>
                </c:pt>
                <c:pt idx="995">
                  <c:v>13.8105936050415</c:v>
                </c:pt>
                <c:pt idx="996">
                  <c:v>13.4658660888672</c:v>
                </c:pt>
                <c:pt idx="997">
                  <c:v>13.5017766952515</c:v>
                </c:pt>
                <c:pt idx="998">
                  <c:v>13.6525936126709</c:v>
                </c:pt>
                <c:pt idx="999">
                  <c:v>13.645411491394</c:v>
                </c:pt>
                <c:pt idx="1000">
                  <c:v>13.645411491394</c:v>
                </c:pt>
                <c:pt idx="1001">
                  <c:v>13.8608655929565</c:v>
                </c:pt>
                <c:pt idx="1002">
                  <c:v>13.7531385421753</c:v>
                </c:pt>
                <c:pt idx="1003">
                  <c:v>13.7890481948853</c:v>
                </c:pt>
                <c:pt idx="1004">
                  <c:v>13.9614105224609</c:v>
                </c:pt>
                <c:pt idx="1005">
                  <c:v>14.3779554367065</c:v>
                </c:pt>
                <c:pt idx="1006">
                  <c:v>14.3779554367065</c:v>
                </c:pt>
                <c:pt idx="1007">
                  <c:v>14.959680557251</c:v>
                </c:pt>
                <c:pt idx="1008">
                  <c:v>14.8663187026978</c:v>
                </c:pt>
                <c:pt idx="1009">
                  <c:v>14.7226810455322</c:v>
                </c:pt>
                <c:pt idx="1010">
                  <c:v>14.7226810455322</c:v>
                </c:pt>
                <c:pt idx="1011">
                  <c:v>14.9094095230103</c:v>
                </c:pt>
                <c:pt idx="1012">
                  <c:v>14.9165897369385</c:v>
                </c:pt>
                <c:pt idx="1013">
                  <c:v>14.938136100769</c:v>
                </c:pt>
                <c:pt idx="1014">
                  <c:v>14.9022264480591</c:v>
                </c:pt>
                <c:pt idx="1015">
                  <c:v>14.938136100769</c:v>
                </c:pt>
                <c:pt idx="1016">
                  <c:v>15.117679595947299</c:v>
                </c:pt>
                <c:pt idx="1017">
                  <c:v>15.3618621826172</c:v>
                </c:pt>
                <c:pt idx="1018">
                  <c:v>15.0889549255371</c:v>
                </c:pt>
                <c:pt idx="1019">
                  <c:v>15.1751356124878</c:v>
                </c:pt>
                <c:pt idx="1020">
                  <c:v>15.0674085617065</c:v>
                </c:pt>
                <c:pt idx="1021">
                  <c:v>15.081769943237299</c:v>
                </c:pt>
                <c:pt idx="1022">
                  <c:v>15.081769943237299</c:v>
                </c:pt>
                <c:pt idx="1023">
                  <c:v>15.0889549255371</c:v>
                </c:pt>
                <c:pt idx="1024">
                  <c:v>15.1320447921753</c:v>
                </c:pt>
                <c:pt idx="1025">
                  <c:v>15.1033182144165</c:v>
                </c:pt>
                <c:pt idx="1026">
                  <c:v>15.2325897216797</c:v>
                </c:pt>
                <c:pt idx="1027">
                  <c:v>15.2397708892822</c:v>
                </c:pt>
                <c:pt idx="1028">
                  <c:v>15.1894998550415</c:v>
                </c:pt>
                <c:pt idx="1029">
                  <c:v>15.0314998626709</c:v>
                </c:pt>
                <c:pt idx="1030">
                  <c:v>15.0602254867554</c:v>
                </c:pt>
                <c:pt idx="1031">
                  <c:v>15.0314998626709</c:v>
                </c:pt>
                <c:pt idx="1032">
                  <c:v>14.7011365890503</c:v>
                </c:pt>
                <c:pt idx="1033">
                  <c:v>14.550320625305201</c:v>
                </c:pt>
                <c:pt idx="1034">
                  <c:v>14.6652269363403</c:v>
                </c:pt>
                <c:pt idx="1035">
                  <c:v>14.1840467453003</c:v>
                </c:pt>
                <c:pt idx="1036">
                  <c:v>14.1768655776978</c:v>
                </c:pt>
                <c:pt idx="1037">
                  <c:v>14.421046257019</c:v>
                </c:pt>
                <c:pt idx="1038">
                  <c:v>14.421046257019</c:v>
                </c:pt>
                <c:pt idx="1039">
                  <c:v>14.3635921478272</c:v>
                </c:pt>
                <c:pt idx="1040">
                  <c:v>14.3707733154297</c:v>
                </c:pt>
                <c:pt idx="1041">
                  <c:v>14.2917728424072</c:v>
                </c:pt>
                <c:pt idx="1042">
                  <c:v>14.3707733154297</c:v>
                </c:pt>
                <c:pt idx="1043">
                  <c:v>14.4354104995728</c:v>
                </c:pt>
                <c:pt idx="1044">
                  <c:v>14.5718650817871</c:v>
                </c:pt>
                <c:pt idx="1045">
                  <c:v>14.4569549560547</c:v>
                </c:pt>
                <c:pt idx="1046">
                  <c:v>14.313321113586399</c:v>
                </c:pt>
                <c:pt idx="1047">
                  <c:v>14.3348655700684</c:v>
                </c:pt>
                <c:pt idx="1048">
                  <c:v>14.3851366043091</c:v>
                </c:pt>
                <c:pt idx="1049">
                  <c:v>14.8232278823853</c:v>
                </c:pt>
                <c:pt idx="1050">
                  <c:v>14.9740447998047</c:v>
                </c:pt>
                <c:pt idx="1051">
                  <c:v>14.593409538269</c:v>
                </c:pt>
                <c:pt idx="1052">
                  <c:v>14.7944993972778</c:v>
                </c:pt>
                <c:pt idx="1053">
                  <c:v>14.6867733001709</c:v>
                </c:pt>
                <c:pt idx="1054">
                  <c:v>14.421046257019</c:v>
                </c:pt>
                <c:pt idx="1055">
                  <c:v>14.0045013427734</c:v>
                </c:pt>
                <c:pt idx="1056">
                  <c:v>13.8680477142334</c:v>
                </c:pt>
                <c:pt idx="1057">
                  <c:v>13.8895931243897</c:v>
                </c:pt>
                <c:pt idx="1058">
                  <c:v>13.9829559326172</c:v>
                </c:pt>
                <c:pt idx="1059">
                  <c:v>13.9326839447022</c:v>
                </c:pt>
                <c:pt idx="1060">
                  <c:v>14.1337747573853</c:v>
                </c:pt>
                <c:pt idx="1061">
                  <c:v>14.5000448226929</c:v>
                </c:pt>
                <c:pt idx="1062">
                  <c:v>14.6724100112915</c:v>
                </c:pt>
                <c:pt idx="1063">
                  <c:v>14.4497737884522</c:v>
                </c:pt>
                <c:pt idx="1064">
                  <c:v>14.3205013275147</c:v>
                </c:pt>
                <c:pt idx="1065">
                  <c:v>14.507227897644</c:v>
                </c:pt>
                <c:pt idx="1066">
                  <c:v>14.4066829681397</c:v>
                </c:pt>
                <c:pt idx="1067">
                  <c:v>14.442590713501</c:v>
                </c:pt>
                <c:pt idx="1068">
                  <c:v>14.4138641357422</c:v>
                </c:pt>
                <c:pt idx="1069">
                  <c:v>14.3564100265503</c:v>
                </c:pt>
                <c:pt idx="1070">
                  <c:v>14.7944993972778</c:v>
                </c:pt>
                <c:pt idx="1071">
                  <c:v>14.492865562439</c:v>
                </c:pt>
                <c:pt idx="1072">
                  <c:v>14.7585906982422</c:v>
                </c:pt>
                <c:pt idx="1073">
                  <c:v>14.7226810455322</c:v>
                </c:pt>
                <c:pt idx="1074">
                  <c:v>14.8663187026978</c:v>
                </c:pt>
                <c:pt idx="1075">
                  <c:v>14.7585906982422</c:v>
                </c:pt>
                <c:pt idx="1076">
                  <c:v>13.7962303161621</c:v>
                </c:pt>
                <c:pt idx="1077">
                  <c:v>13.5807762145996</c:v>
                </c:pt>
                <c:pt idx="1078">
                  <c:v>13.666958808898899</c:v>
                </c:pt>
                <c:pt idx="1079">
                  <c:v>13.3509578704834</c:v>
                </c:pt>
                <c:pt idx="1080">
                  <c:v>13.214505195617701</c:v>
                </c:pt>
                <c:pt idx="1081">
                  <c:v>13.271959304809601</c:v>
                </c:pt>
                <c:pt idx="1082">
                  <c:v>13.293504714965801</c:v>
                </c:pt>
                <c:pt idx="1083">
                  <c:v>13.164231300354</c:v>
                </c:pt>
                <c:pt idx="1084">
                  <c:v>13.121141433715801</c:v>
                </c:pt>
                <c:pt idx="1085">
                  <c:v>13.121141433715801</c:v>
                </c:pt>
                <c:pt idx="1086">
                  <c:v>13.1067771911621</c:v>
                </c:pt>
                <c:pt idx="1087">
                  <c:v>13.121141433715801</c:v>
                </c:pt>
                <c:pt idx="1088">
                  <c:v>13.3294134140015</c:v>
                </c:pt>
                <c:pt idx="1089">
                  <c:v>13.3581399917603</c:v>
                </c:pt>
                <c:pt idx="1090">
                  <c:v>13.480231285095201</c:v>
                </c:pt>
                <c:pt idx="1091">
                  <c:v>13.264777183532701</c:v>
                </c:pt>
                <c:pt idx="1092">
                  <c:v>13.3581399917603</c:v>
                </c:pt>
                <c:pt idx="1093">
                  <c:v>15.4444532394409</c:v>
                </c:pt>
                <c:pt idx="1094">
                  <c:v>15.337084770202599</c:v>
                </c:pt>
                <c:pt idx="1095">
                  <c:v>15.246233940124499</c:v>
                </c:pt>
                <c:pt idx="1096">
                  <c:v>15.312308311462401</c:v>
                </c:pt>
                <c:pt idx="1097">
                  <c:v>15.3866376876831</c:v>
                </c:pt>
                <c:pt idx="1098">
                  <c:v>15.427935600280801</c:v>
                </c:pt>
                <c:pt idx="1099">
                  <c:v>13.7678623199463</c:v>
                </c:pt>
                <c:pt idx="1100">
                  <c:v>13.379686355590801</c:v>
                </c:pt>
                <c:pt idx="1101">
                  <c:v>13.3631677627563</c:v>
                </c:pt>
                <c:pt idx="1102">
                  <c:v>13.3631677627563</c:v>
                </c:pt>
                <c:pt idx="1103">
                  <c:v>13.4044637680054</c:v>
                </c:pt>
                <c:pt idx="1104">
                  <c:v>13.2310237884522</c:v>
                </c:pt>
                <c:pt idx="1105">
                  <c:v>13.189728736877401</c:v>
                </c:pt>
                <c:pt idx="1106">
                  <c:v>13.049324035644499</c:v>
                </c:pt>
                <c:pt idx="1107">
                  <c:v>13.049324035644499</c:v>
                </c:pt>
                <c:pt idx="1108">
                  <c:v>12.8676242828369</c:v>
                </c:pt>
                <c:pt idx="1109">
                  <c:v>12.809811592102101</c:v>
                </c:pt>
                <c:pt idx="1110">
                  <c:v>12.8180704116821</c:v>
                </c:pt>
                <c:pt idx="1111">
                  <c:v>12.801551818847701</c:v>
                </c:pt>
                <c:pt idx="1112">
                  <c:v>12.884141921997101</c:v>
                </c:pt>
                <c:pt idx="1113">
                  <c:v>12.801551818847701</c:v>
                </c:pt>
                <c:pt idx="1114">
                  <c:v>12.842846870422401</c:v>
                </c:pt>
                <c:pt idx="1115">
                  <c:v>12.842846870422401</c:v>
                </c:pt>
                <c:pt idx="1116">
                  <c:v>12.9089202880859</c:v>
                </c:pt>
                <c:pt idx="1117">
                  <c:v>12.966732978820801</c:v>
                </c:pt>
                <c:pt idx="1118">
                  <c:v>12.966732978820801</c:v>
                </c:pt>
                <c:pt idx="1119">
                  <c:v>12.9089202880859</c:v>
                </c:pt>
                <c:pt idx="1120">
                  <c:v>12.8924016952515</c:v>
                </c:pt>
                <c:pt idx="1121">
                  <c:v>12.966732978820801</c:v>
                </c:pt>
                <c:pt idx="1122">
                  <c:v>13.4375</c:v>
                </c:pt>
                <c:pt idx="1123">
                  <c:v>13.4375</c:v>
                </c:pt>
                <c:pt idx="1124">
                  <c:v>13.4375</c:v>
                </c:pt>
                <c:pt idx="1125">
                  <c:v>13.4375</c:v>
                </c:pt>
                <c:pt idx="1126">
                  <c:v>13.1153964996338</c:v>
                </c:pt>
                <c:pt idx="1127">
                  <c:v>13.032805442810099</c:v>
                </c:pt>
                <c:pt idx="1128">
                  <c:v>13.074100494384799</c:v>
                </c:pt>
                <c:pt idx="1129">
                  <c:v>13.074100494384799</c:v>
                </c:pt>
                <c:pt idx="1130">
                  <c:v>12.768515586853001</c:v>
                </c:pt>
                <c:pt idx="1131">
                  <c:v>12.6528882980347</c:v>
                </c:pt>
                <c:pt idx="1132">
                  <c:v>12.7437381744385</c:v>
                </c:pt>
                <c:pt idx="1133">
                  <c:v>12.718960762023899</c:v>
                </c:pt>
                <c:pt idx="1134">
                  <c:v>12.7107028961182</c:v>
                </c:pt>
                <c:pt idx="1135">
                  <c:v>12.5620384216309</c:v>
                </c:pt>
                <c:pt idx="1136">
                  <c:v>12.421634674072299</c:v>
                </c:pt>
                <c:pt idx="1137">
                  <c:v>12.429894447326699</c:v>
                </c:pt>
                <c:pt idx="1138">
                  <c:v>12.438153266906699</c:v>
                </c:pt>
                <c:pt idx="1139">
                  <c:v>12.388598442077599</c:v>
                </c:pt>
                <c:pt idx="1140">
                  <c:v>12.396857261657701</c:v>
                </c:pt>
                <c:pt idx="1141">
                  <c:v>12.388598442077599</c:v>
                </c:pt>
                <c:pt idx="1142">
                  <c:v>12.314267158508301</c:v>
                </c:pt>
                <c:pt idx="1143">
                  <c:v>12.306007385253899</c:v>
                </c:pt>
                <c:pt idx="1144">
                  <c:v>12.2564535140991</c:v>
                </c:pt>
                <c:pt idx="1145">
                  <c:v>11.975645065307599</c:v>
                </c:pt>
                <c:pt idx="1146">
                  <c:v>11.8600177764893</c:v>
                </c:pt>
                <c:pt idx="1147">
                  <c:v>11.8435001373291</c:v>
                </c:pt>
                <c:pt idx="1148">
                  <c:v>11.7030954360962</c:v>
                </c:pt>
                <c:pt idx="1149">
                  <c:v>11.7113552093506</c:v>
                </c:pt>
                <c:pt idx="1150">
                  <c:v>11.785686492919901</c:v>
                </c:pt>
                <c:pt idx="1151">
                  <c:v>11.802204132080099</c:v>
                </c:pt>
                <c:pt idx="1152">
                  <c:v>11.727873802185099</c:v>
                </c:pt>
                <c:pt idx="1153">
                  <c:v>11.727873802185099</c:v>
                </c:pt>
                <c:pt idx="1154">
                  <c:v>11.727873802185099</c:v>
                </c:pt>
                <c:pt idx="1155">
                  <c:v>11.818722724914601</c:v>
                </c:pt>
                <c:pt idx="1156">
                  <c:v>11.7609090805054</c:v>
                </c:pt>
                <c:pt idx="1157">
                  <c:v>11.603986740112299</c:v>
                </c:pt>
                <c:pt idx="1158">
                  <c:v>11.562691688537599</c:v>
                </c:pt>
                <c:pt idx="1159">
                  <c:v>11.521395683288601</c:v>
                </c:pt>
                <c:pt idx="1160">
                  <c:v>11.364474296569799</c:v>
                </c:pt>
                <c:pt idx="1161">
                  <c:v>11.157998085021999</c:v>
                </c:pt>
                <c:pt idx="1162">
                  <c:v>11.009334564209</c:v>
                </c:pt>
                <c:pt idx="1163">
                  <c:v>10.9762983322144</c:v>
                </c:pt>
                <c:pt idx="1164">
                  <c:v>10.7285261154175</c:v>
                </c:pt>
                <c:pt idx="1165">
                  <c:v>10.340350151061999</c:v>
                </c:pt>
                <c:pt idx="1166">
                  <c:v>10.1503915786743</c:v>
                </c:pt>
                <c:pt idx="1167">
                  <c:v>10.2082052230835</c:v>
                </c:pt>
                <c:pt idx="1168">
                  <c:v>10.0099878311157</c:v>
                </c:pt>
                <c:pt idx="1169">
                  <c:v>10.5716047286987</c:v>
                </c:pt>
                <c:pt idx="1170">
                  <c:v>10.703748703002899</c:v>
                </c:pt>
                <c:pt idx="1171">
                  <c:v>10.703748703002899</c:v>
                </c:pt>
                <c:pt idx="1172">
                  <c:v>10.703748703002899</c:v>
                </c:pt>
                <c:pt idx="1173">
                  <c:v>10.703748703002899</c:v>
                </c:pt>
                <c:pt idx="1174">
                  <c:v>11.4305467605591</c:v>
                </c:pt>
                <c:pt idx="1175">
                  <c:v>11.3396968841553</c:v>
                </c:pt>
                <c:pt idx="1176">
                  <c:v>11.3562154769897</c:v>
                </c:pt>
                <c:pt idx="1177">
                  <c:v>11.331438064575201</c:v>
                </c:pt>
                <c:pt idx="1178">
                  <c:v>11.2158107757568</c:v>
                </c:pt>
                <c:pt idx="1179">
                  <c:v>11.4222869873047</c:v>
                </c:pt>
                <c:pt idx="1180">
                  <c:v>11.653541564941399</c:v>
                </c:pt>
                <c:pt idx="1181">
                  <c:v>11.826982498169</c:v>
                </c:pt>
                <c:pt idx="1182">
                  <c:v>11.678318977356</c:v>
                </c:pt>
                <c:pt idx="1183">
                  <c:v>11.521395683288601</c:v>
                </c:pt>
                <c:pt idx="1184">
                  <c:v>11.826982498169</c:v>
                </c:pt>
                <c:pt idx="1185">
                  <c:v>11.6370239257812</c:v>
                </c:pt>
                <c:pt idx="1186">
                  <c:v>11.5957279205322</c:v>
                </c:pt>
                <c:pt idx="1187">
                  <c:v>11.736132621765099</c:v>
                </c:pt>
                <c:pt idx="1188">
                  <c:v>12.595074653625501</c:v>
                </c:pt>
                <c:pt idx="1189">
                  <c:v>12.6528882980347</c:v>
                </c:pt>
                <c:pt idx="1190">
                  <c:v>12.958473205566399</c:v>
                </c:pt>
                <c:pt idx="1191">
                  <c:v>12.6528882980347</c:v>
                </c:pt>
                <c:pt idx="1192">
                  <c:v>12.6528882980347</c:v>
                </c:pt>
                <c:pt idx="1193">
                  <c:v>12.6528882980347</c:v>
                </c:pt>
                <c:pt idx="1194">
                  <c:v>13.4044637680054</c:v>
                </c:pt>
                <c:pt idx="1195">
                  <c:v>13.379686355590801</c:v>
                </c:pt>
                <c:pt idx="1196">
                  <c:v>13.3549089431763</c:v>
                </c:pt>
                <c:pt idx="1197">
                  <c:v>13.2557992935181</c:v>
                </c:pt>
                <c:pt idx="1198">
                  <c:v>13.4044637680054</c:v>
                </c:pt>
                <c:pt idx="1199">
                  <c:v>13.3631677627563</c:v>
                </c:pt>
                <c:pt idx="1200">
                  <c:v>13.330131530761699</c:v>
                </c:pt>
                <c:pt idx="1201">
                  <c:v>13.2310237884522</c:v>
                </c:pt>
                <c:pt idx="1202">
                  <c:v>13.2392826080322</c:v>
                </c:pt>
                <c:pt idx="1203">
                  <c:v>13.3549089431763</c:v>
                </c:pt>
                <c:pt idx="1204">
                  <c:v>13.3549089431763</c:v>
                </c:pt>
                <c:pt idx="1205">
                  <c:v>13.5696449279785</c:v>
                </c:pt>
                <c:pt idx="1206">
                  <c:v>13.5944213867187</c:v>
                </c:pt>
                <c:pt idx="1207">
                  <c:v>13.5200910568237</c:v>
                </c:pt>
                <c:pt idx="1208">
                  <c:v>13.3136148452759</c:v>
                </c:pt>
                <c:pt idx="1209">
                  <c:v>12.917179107666</c:v>
                </c:pt>
                <c:pt idx="1210">
                  <c:v>12.9336967468262</c:v>
                </c:pt>
                <c:pt idx="1211">
                  <c:v>12.875883102416999</c:v>
                </c:pt>
                <c:pt idx="1212">
                  <c:v>13.041064262390099</c:v>
                </c:pt>
                <c:pt idx="1213">
                  <c:v>12.9915103912353</c:v>
                </c:pt>
                <c:pt idx="1214">
                  <c:v>12.875883102416999</c:v>
                </c:pt>
                <c:pt idx="1215">
                  <c:v>12.875883102416999</c:v>
                </c:pt>
                <c:pt idx="1216">
                  <c:v>12.801551818847701</c:v>
                </c:pt>
                <c:pt idx="1217">
                  <c:v>12.4051170349121</c:v>
                </c:pt>
                <c:pt idx="1218">
                  <c:v>12.396857261657701</c:v>
                </c:pt>
                <c:pt idx="1219">
                  <c:v>12.471189498901399</c:v>
                </c:pt>
                <c:pt idx="1220">
                  <c:v>12.5207433700562</c:v>
                </c:pt>
                <c:pt idx="1221">
                  <c:v>12.6281118392944</c:v>
                </c:pt>
                <c:pt idx="1222">
                  <c:v>12.677665710449199</c:v>
                </c:pt>
                <c:pt idx="1223">
                  <c:v>12.727220535278301</c:v>
                </c:pt>
                <c:pt idx="1224">
                  <c:v>12.727220535278301</c:v>
                </c:pt>
                <c:pt idx="1225">
                  <c:v>12.6611471176147</c:v>
                </c:pt>
                <c:pt idx="1226">
                  <c:v>12.7107028961182</c:v>
                </c:pt>
                <c:pt idx="1227">
                  <c:v>12.801551818847701</c:v>
                </c:pt>
                <c:pt idx="1228">
                  <c:v>12.834588050842299</c:v>
                </c:pt>
                <c:pt idx="1229">
                  <c:v>12.8180704116821</c:v>
                </c:pt>
                <c:pt idx="1230">
                  <c:v>12.553779602050801</c:v>
                </c:pt>
                <c:pt idx="1231">
                  <c:v>12.4464120864868</c:v>
                </c:pt>
                <c:pt idx="1232">
                  <c:v>12.421634674072299</c:v>
                </c:pt>
                <c:pt idx="1233">
                  <c:v>12.5207433700562</c:v>
                </c:pt>
                <c:pt idx="1234">
                  <c:v>12.5620384216309</c:v>
                </c:pt>
                <c:pt idx="1235">
                  <c:v>12.6694068908691</c:v>
                </c:pt>
                <c:pt idx="1236">
                  <c:v>12.999769210815399</c:v>
                </c:pt>
                <c:pt idx="1237">
                  <c:v>12.999769210815399</c:v>
                </c:pt>
                <c:pt idx="1238">
                  <c:v>12.999769210815399</c:v>
                </c:pt>
                <c:pt idx="1239">
                  <c:v>12.801551818847701</c:v>
                </c:pt>
                <c:pt idx="1240">
                  <c:v>12.677665710449199</c:v>
                </c:pt>
                <c:pt idx="1241">
                  <c:v>12.842846870422401</c:v>
                </c:pt>
                <c:pt idx="1242">
                  <c:v>12.801551818847701</c:v>
                </c:pt>
                <c:pt idx="1243">
                  <c:v>12.8593645095825</c:v>
                </c:pt>
                <c:pt idx="1244">
                  <c:v>12.884141921997101</c:v>
                </c:pt>
                <c:pt idx="1245">
                  <c:v>13.462276458740201</c:v>
                </c:pt>
                <c:pt idx="1246">
                  <c:v>13.3053550720215</c:v>
                </c:pt>
                <c:pt idx="1247">
                  <c:v>13.6357173919678</c:v>
                </c:pt>
                <c:pt idx="1248">
                  <c:v>14.222110748291</c:v>
                </c:pt>
                <c:pt idx="1249">
                  <c:v>14.6763610839844</c:v>
                </c:pt>
                <c:pt idx="1250">
                  <c:v>14.5359563827515</c:v>
                </c:pt>
                <c:pt idx="1251">
                  <c:v>14.4533643722534</c:v>
                </c:pt>
                <c:pt idx="1252">
                  <c:v>15.1719045639038</c:v>
                </c:pt>
                <c:pt idx="1253">
                  <c:v>15.0727939605713</c:v>
                </c:pt>
                <c:pt idx="1254">
                  <c:v>14.8745784759522</c:v>
                </c:pt>
                <c:pt idx="1255">
                  <c:v>15.056276321411101</c:v>
                </c:pt>
                <c:pt idx="1256">
                  <c:v>15.105831146240201</c:v>
                </c:pt>
                <c:pt idx="1257">
                  <c:v>15.1966800689697</c:v>
                </c:pt>
                <c:pt idx="1258">
                  <c:v>15.097573280334499</c:v>
                </c:pt>
                <c:pt idx="1259">
                  <c:v>15.1719045639038</c:v>
                </c:pt>
                <c:pt idx="1260">
                  <c:v>15.097573280334499</c:v>
                </c:pt>
                <c:pt idx="1261">
                  <c:v>15.138867378234901</c:v>
                </c:pt>
                <c:pt idx="1262">
                  <c:v>15.1966800689697</c:v>
                </c:pt>
                <c:pt idx="1263">
                  <c:v>15.0810537338257</c:v>
                </c:pt>
                <c:pt idx="1264">
                  <c:v>15.2710113525391</c:v>
                </c:pt>
                <c:pt idx="1265">
                  <c:v>15.6261529922485</c:v>
                </c:pt>
                <c:pt idx="1266">
                  <c:v>16.187768936157202</c:v>
                </c:pt>
                <c:pt idx="1267">
                  <c:v>16.187768936157202</c:v>
                </c:pt>
                <c:pt idx="1268">
                  <c:v>16.072141647338899</c:v>
                </c:pt>
                <c:pt idx="1269">
                  <c:v>15.9978113174438</c:v>
                </c:pt>
                <c:pt idx="1270">
                  <c:v>15.708743095397899</c:v>
                </c:pt>
                <c:pt idx="1271">
                  <c:v>15.717002868652299</c:v>
                </c:pt>
                <c:pt idx="1272">
                  <c:v>15.692223548889199</c:v>
                </c:pt>
                <c:pt idx="1273">
                  <c:v>15.8987007141113</c:v>
                </c:pt>
                <c:pt idx="1274">
                  <c:v>15.7335195541382</c:v>
                </c:pt>
                <c:pt idx="1275">
                  <c:v>16.501613616943398</c:v>
                </c:pt>
                <c:pt idx="1276">
                  <c:v>16.815458297729499</c:v>
                </c:pt>
                <c:pt idx="1277">
                  <c:v>17.558773040771499</c:v>
                </c:pt>
                <c:pt idx="1278">
                  <c:v>17.7569904327393</c:v>
                </c:pt>
                <c:pt idx="1279">
                  <c:v>18.673748016357401</c:v>
                </c:pt>
                <c:pt idx="1280">
                  <c:v>18.5828971862793</c:v>
                </c:pt>
                <c:pt idx="1281">
                  <c:v>18.368160247802699</c:v>
                </c:pt>
                <c:pt idx="1282">
                  <c:v>18.136907577514599</c:v>
                </c:pt>
                <c:pt idx="1283">
                  <c:v>18.1864624023438</c:v>
                </c:pt>
                <c:pt idx="1284">
                  <c:v>17.9386901855469</c:v>
                </c:pt>
                <c:pt idx="1285">
                  <c:v>17.839582443237301</c:v>
                </c:pt>
                <c:pt idx="1286">
                  <c:v>18.169942855835</c:v>
                </c:pt>
                <c:pt idx="1287">
                  <c:v>18.855445861816399</c:v>
                </c:pt>
                <c:pt idx="1288">
                  <c:v>20.267747879028299</c:v>
                </c:pt>
                <c:pt idx="1289">
                  <c:v>20.796327590942401</c:v>
                </c:pt>
                <c:pt idx="1290">
                  <c:v>20.647663116455099</c:v>
                </c:pt>
                <c:pt idx="1291">
                  <c:v>20.185157775878899</c:v>
                </c:pt>
                <c:pt idx="1292">
                  <c:v>20.284263610839801</c:v>
                </c:pt>
                <c:pt idx="1293">
                  <c:v>20.383375167846701</c:v>
                </c:pt>
                <c:pt idx="1294">
                  <c:v>20.036493301391602</c:v>
                </c:pt>
                <c:pt idx="1295">
                  <c:v>18.5994167327881</c:v>
                </c:pt>
                <c:pt idx="1296">
                  <c:v>18.318607330322301</c:v>
                </c:pt>
                <c:pt idx="1297">
                  <c:v>18.7645969390869</c:v>
                </c:pt>
                <c:pt idx="1298">
                  <c:v>18.772855758666999</c:v>
                </c:pt>
                <c:pt idx="1299">
                  <c:v>18.772855758666999</c:v>
                </c:pt>
                <c:pt idx="1300">
                  <c:v>17.897394180297901</c:v>
                </c:pt>
                <c:pt idx="1301">
                  <c:v>18.145166397094702</c:v>
                </c:pt>
                <c:pt idx="1302">
                  <c:v>19.194068908691399</c:v>
                </c:pt>
                <c:pt idx="1303">
                  <c:v>20.416410446166999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3-4458-ABE7-259ADA1F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7743"/>
        <c:axId val="6547663"/>
      </c:lineChart>
      <c:catAx>
        <c:axId val="65577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63"/>
        <c:crosses val="autoZero"/>
        <c:auto val="1"/>
        <c:lblAlgn val="ctr"/>
        <c:lblOffset val="100"/>
        <c:noMultiLvlLbl val="0"/>
      </c:catAx>
      <c:valAx>
        <c:axId val="654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Graphs!$C$2</c:f>
              <c:strCache>
                <c:ptCount val="1"/>
                <c:pt idx="0">
                  <c:v>Prema (At-Tahur)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Graphs!$C$3:$C$1306</c:f>
              <c:numCache>
                <c:formatCode>General</c:formatCode>
                <c:ptCount val="1304"/>
                <c:pt idx="0">
                  <c:v>12.9447841644287</c:v>
                </c:pt>
                <c:pt idx="1">
                  <c:v>12.4517116546631</c:v>
                </c:pt>
                <c:pt idx="2">
                  <c:v>12.313652038574199</c:v>
                </c:pt>
                <c:pt idx="3">
                  <c:v>12.359672546386699</c:v>
                </c:pt>
                <c:pt idx="4">
                  <c:v>12.6818122863769</c:v>
                </c:pt>
                <c:pt idx="5">
                  <c:v>13.0105276107788</c:v>
                </c:pt>
                <c:pt idx="6">
                  <c:v>12.6357927322388</c:v>
                </c:pt>
                <c:pt idx="7">
                  <c:v>12.6620903015137</c:v>
                </c:pt>
                <c:pt idx="8">
                  <c:v>12.8132991790772</c:v>
                </c:pt>
                <c:pt idx="9">
                  <c:v>13.017102241516101</c:v>
                </c:pt>
                <c:pt idx="10">
                  <c:v>12.524029731750501</c:v>
                </c:pt>
                <c:pt idx="11">
                  <c:v>12.5897722244263</c:v>
                </c:pt>
                <c:pt idx="12">
                  <c:v>12.701536178588899</c:v>
                </c:pt>
                <c:pt idx="13">
                  <c:v>13.017102241516101</c:v>
                </c:pt>
                <c:pt idx="14">
                  <c:v>13.0959930419922</c:v>
                </c:pt>
                <c:pt idx="15">
                  <c:v>13.102567672729499</c:v>
                </c:pt>
                <c:pt idx="16">
                  <c:v>12.819872856140099</c:v>
                </c:pt>
                <c:pt idx="17">
                  <c:v>12.7870016098022</c:v>
                </c:pt>
                <c:pt idx="18">
                  <c:v>12.760704040527299</c:v>
                </c:pt>
                <c:pt idx="19">
                  <c:v>12.7344074249268</c:v>
                </c:pt>
                <c:pt idx="20">
                  <c:v>12.925062179565399</c:v>
                </c:pt>
                <c:pt idx="21">
                  <c:v>13.266924858093301</c:v>
                </c:pt>
                <c:pt idx="22">
                  <c:v>13.3721141815185</c:v>
                </c:pt>
                <c:pt idx="23">
                  <c:v>13.4707279205322</c:v>
                </c:pt>
                <c:pt idx="24">
                  <c:v>13.667956352233899</c:v>
                </c:pt>
                <c:pt idx="25">
                  <c:v>13.667956352233899</c:v>
                </c:pt>
                <c:pt idx="26">
                  <c:v>13.6745309829712</c:v>
                </c:pt>
                <c:pt idx="27">
                  <c:v>13.3392419815063</c:v>
                </c:pt>
                <c:pt idx="28">
                  <c:v>13.1880331039429</c:v>
                </c:pt>
                <c:pt idx="29">
                  <c:v>13.155161857605</c:v>
                </c:pt>
                <c:pt idx="30">
                  <c:v>13.3458166122437</c:v>
                </c:pt>
                <c:pt idx="31">
                  <c:v>14.009819984436</c:v>
                </c:pt>
                <c:pt idx="32">
                  <c:v>14.7066955566406</c:v>
                </c:pt>
                <c:pt idx="33">
                  <c:v>14.963092803955099</c:v>
                </c:pt>
                <c:pt idx="34">
                  <c:v>15.4495906829834</c:v>
                </c:pt>
                <c:pt idx="35">
                  <c:v>15.7651557922363</c:v>
                </c:pt>
                <c:pt idx="36">
                  <c:v>16.251653671264599</c:v>
                </c:pt>
                <c:pt idx="37">
                  <c:v>15.8046016693115</c:v>
                </c:pt>
                <c:pt idx="38">
                  <c:v>16.580369949340799</c:v>
                </c:pt>
                <c:pt idx="39">
                  <c:v>16.784172058105501</c:v>
                </c:pt>
                <c:pt idx="40">
                  <c:v>15.9492378234863</c:v>
                </c:pt>
                <c:pt idx="41">
                  <c:v>16.606666564941399</c:v>
                </c:pt>
                <c:pt idx="42">
                  <c:v>17.362709045410199</c:v>
                </c:pt>
                <c:pt idx="43">
                  <c:v>18.079307556152301</c:v>
                </c:pt>
                <c:pt idx="44">
                  <c:v>18.125328063964801</c:v>
                </c:pt>
                <c:pt idx="45">
                  <c:v>18.5658073425293</c:v>
                </c:pt>
                <c:pt idx="46">
                  <c:v>18.480339050293001</c:v>
                </c:pt>
                <c:pt idx="47">
                  <c:v>18.572381973266602</c:v>
                </c:pt>
                <c:pt idx="48">
                  <c:v>18.5658073425293</c:v>
                </c:pt>
                <c:pt idx="49">
                  <c:v>18.546083450317401</c:v>
                </c:pt>
                <c:pt idx="50">
                  <c:v>18.644699096679702</c:v>
                </c:pt>
                <c:pt idx="51">
                  <c:v>18.6118278503418</c:v>
                </c:pt>
                <c:pt idx="52">
                  <c:v>18.263389587402301</c:v>
                </c:pt>
                <c:pt idx="53">
                  <c:v>18.0990314483643</c:v>
                </c:pt>
                <c:pt idx="54">
                  <c:v>18.276536941528299</c:v>
                </c:pt>
                <c:pt idx="55">
                  <c:v>18.335706710815401</c:v>
                </c:pt>
                <c:pt idx="56">
                  <c:v>18.368577957153299</c:v>
                </c:pt>
                <c:pt idx="57">
                  <c:v>18.375150680541999</c:v>
                </c:pt>
                <c:pt idx="58">
                  <c:v>18.125328063964801</c:v>
                </c:pt>
                <c:pt idx="59">
                  <c:v>17.697999954223601</c:v>
                </c:pt>
                <c:pt idx="60">
                  <c:v>18.039861679077099</c:v>
                </c:pt>
                <c:pt idx="61">
                  <c:v>17.921524047851602</c:v>
                </c:pt>
                <c:pt idx="62">
                  <c:v>17.914951324462901</c:v>
                </c:pt>
                <c:pt idx="63">
                  <c:v>18.151626586914102</c:v>
                </c:pt>
                <c:pt idx="64">
                  <c:v>17.5796604156494</c:v>
                </c:pt>
                <c:pt idx="65">
                  <c:v>17.605958938598601</c:v>
                </c:pt>
                <c:pt idx="66">
                  <c:v>17.41530418396</c:v>
                </c:pt>
                <c:pt idx="67">
                  <c:v>16.600091934204102</c:v>
                </c:pt>
                <c:pt idx="68">
                  <c:v>15.850622177124</c:v>
                </c:pt>
                <c:pt idx="69">
                  <c:v>15.0617074966431</c:v>
                </c:pt>
                <c:pt idx="70">
                  <c:v>14.936796188354499</c:v>
                </c:pt>
                <c:pt idx="71">
                  <c:v>14.660676002502401</c:v>
                </c:pt>
                <c:pt idx="72">
                  <c:v>14.9762420654297</c:v>
                </c:pt>
                <c:pt idx="73">
                  <c:v>15.4495906829834</c:v>
                </c:pt>
                <c:pt idx="74">
                  <c:v>15.4232931137085</c:v>
                </c:pt>
                <c:pt idx="75">
                  <c:v>15.443017005920399</c:v>
                </c:pt>
                <c:pt idx="76">
                  <c:v>15.2194910049438</c:v>
                </c:pt>
                <c:pt idx="77">
                  <c:v>15.429867744445801</c:v>
                </c:pt>
                <c:pt idx="78">
                  <c:v>15.561353683471699</c:v>
                </c:pt>
                <c:pt idx="79">
                  <c:v>14.877626419067401</c:v>
                </c:pt>
                <c:pt idx="80">
                  <c:v>14.7198429107666</c:v>
                </c:pt>
                <c:pt idx="81">
                  <c:v>14.3319606781006</c:v>
                </c:pt>
                <c:pt idx="82">
                  <c:v>14.732993125915501</c:v>
                </c:pt>
                <c:pt idx="83">
                  <c:v>14.8710527420044</c:v>
                </c:pt>
                <c:pt idx="84">
                  <c:v>15.1800441741943</c:v>
                </c:pt>
                <c:pt idx="85">
                  <c:v>15.344402313232401</c:v>
                </c:pt>
                <c:pt idx="86">
                  <c:v>15.344402313232401</c:v>
                </c:pt>
                <c:pt idx="87">
                  <c:v>15.1866188049316</c:v>
                </c:pt>
                <c:pt idx="88">
                  <c:v>15.1866188049316</c:v>
                </c:pt>
                <c:pt idx="89">
                  <c:v>14.759289741516101</c:v>
                </c:pt>
                <c:pt idx="90">
                  <c:v>14.627803802490201</c:v>
                </c:pt>
                <c:pt idx="91">
                  <c:v>14.3779811859131</c:v>
                </c:pt>
                <c:pt idx="92">
                  <c:v>14.7198429107666</c:v>
                </c:pt>
                <c:pt idx="93">
                  <c:v>15.232638359069799</c:v>
                </c:pt>
                <c:pt idx="94">
                  <c:v>14.8118839263916</c:v>
                </c:pt>
                <c:pt idx="95">
                  <c:v>14.075563430786101</c:v>
                </c:pt>
                <c:pt idx="96">
                  <c:v>14.147880554199199</c:v>
                </c:pt>
                <c:pt idx="97">
                  <c:v>13.654808044433601</c:v>
                </c:pt>
                <c:pt idx="98">
                  <c:v>12.9776563644409</c:v>
                </c:pt>
                <c:pt idx="99">
                  <c:v>12.971082687377899</c:v>
                </c:pt>
                <c:pt idx="100">
                  <c:v>12.7738533020019</c:v>
                </c:pt>
                <c:pt idx="101">
                  <c:v>13.431282043456999</c:v>
                </c:pt>
                <c:pt idx="102">
                  <c:v>13.687680244445801</c:v>
                </c:pt>
                <c:pt idx="103">
                  <c:v>13.326093673706</c:v>
                </c:pt>
                <c:pt idx="104">
                  <c:v>13.3458166122437</c:v>
                </c:pt>
                <c:pt idx="105">
                  <c:v>12.701536178588899</c:v>
                </c:pt>
                <c:pt idx="106">
                  <c:v>12.701536178588899</c:v>
                </c:pt>
                <c:pt idx="107">
                  <c:v>12.9184875488281</c:v>
                </c:pt>
                <c:pt idx="108">
                  <c:v>12.9184875488281</c:v>
                </c:pt>
                <c:pt idx="109">
                  <c:v>13.1683101654053</c:v>
                </c:pt>
                <c:pt idx="110">
                  <c:v>13.1683101654053</c:v>
                </c:pt>
                <c:pt idx="111">
                  <c:v>13.1683101654053</c:v>
                </c:pt>
                <c:pt idx="112">
                  <c:v>13.1683101654053</c:v>
                </c:pt>
                <c:pt idx="113">
                  <c:v>13.1683101654053</c:v>
                </c:pt>
                <c:pt idx="114">
                  <c:v>12.510881423950201</c:v>
                </c:pt>
                <c:pt idx="115">
                  <c:v>12.3465232849121</c:v>
                </c:pt>
                <c:pt idx="116">
                  <c:v>12.2939291000366</c:v>
                </c:pt>
                <c:pt idx="117">
                  <c:v>12.852744102478001</c:v>
                </c:pt>
                <c:pt idx="118">
                  <c:v>12.6883869171143</c:v>
                </c:pt>
                <c:pt idx="119">
                  <c:v>12.6029214859009</c:v>
                </c:pt>
                <c:pt idx="120">
                  <c:v>12.6029214859009</c:v>
                </c:pt>
                <c:pt idx="121">
                  <c:v>13.030249595642101</c:v>
                </c:pt>
                <c:pt idx="122">
                  <c:v>13.049973487854</c:v>
                </c:pt>
                <c:pt idx="123">
                  <c:v>13.076270103454601</c:v>
                </c:pt>
                <c:pt idx="124">
                  <c:v>12.997378349304199</c:v>
                </c:pt>
                <c:pt idx="125">
                  <c:v>13.24720287323</c:v>
                </c:pt>
                <c:pt idx="126">
                  <c:v>12.7541303634644</c:v>
                </c:pt>
                <c:pt idx="127">
                  <c:v>13.0696964263916</c:v>
                </c:pt>
                <c:pt idx="128">
                  <c:v>12.957932472229</c:v>
                </c:pt>
                <c:pt idx="129">
                  <c:v>12.5306034088135</c:v>
                </c:pt>
                <c:pt idx="130">
                  <c:v>12.5634756088257</c:v>
                </c:pt>
                <c:pt idx="131">
                  <c:v>12.819872856140099</c:v>
                </c:pt>
                <c:pt idx="132">
                  <c:v>12.267632484436</c:v>
                </c:pt>
                <c:pt idx="133">
                  <c:v>12.491157531738301</c:v>
                </c:pt>
                <c:pt idx="134">
                  <c:v>12.3859701156616</c:v>
                </c:pt>
                <c:pt idx="135">
                  <c:v>12.4122667312622</c:v>
                </c:pt>
                <c:pt idx="136">
                  <c:v>12.4122667312622</c:v>
                </c:pt>
                <c:pt idx="137">
                  <c:v>12.359672546386699</c:v>
                </c:pt>
                <c:pt idx="138">
                  <c:v>12.0112352371216</c:v>
                </c:pt>
                <c:pt idx="139">
                  <c:v>11.5707569122315</c:v>
                </c:pt>
                <c:pt idx="140">
                  <c:v>12.063830375671399</c:v>
                </c:pt>
                <c:pt idx="141">
                  <c:v>11.794283866882299</c:v>
                </c:pt>
                <c:pt idx="142">
                  <c:v>11.136854171752899</c:v>
                </c:pt>
                <c:pt idx="143">
                  <c:v>11.103982925415</c:v>
                </c:pt>
                <c:pt idx="144">
                  <c:v>11.4984397888184</c:v>
                </c:pt>
                <c:pt idx="145">
                  <c:v>11.084259986877401</c:v>
                </c:pt>
                <c:pt idx="146">
                  <c:v>10.7884168624878</c:v>
                </c:pt>
                <c:pt idx="147">
                  <c:v>11.169725418090801</c:v>
                </c:pt>
                <c:pt idx="148">
                  <c:v>11.1762990951538</c:v>
                </c:pt>
                <c:pt idx="149">
                  <c:v>11.1762990951538</c:v>
                </c:pt>
                <c:pt idx="150">
                  <c:v>11.169725418090801</c:v>
                </c:pt>
                <c:pt idx="151">
                  <c:v>11.1434278488159</c:v>
                </c:pt>
                <c:pt idx="152">
                  <c:v>11.1762990951538</c:v>
                </c:pt>
                <c:pt idx="153">
                  <c:v>11.1762990951538</c:v>
                </c:pt>
                <c:pt idx="154">
                  <c:v>11.1762990951538</c:v>
                </c:pt>
                <c:pt idx="155">
                  <c:v>10.735822677612299</c:v>
                </c:pt>
                <c:pt idx="156">
                  <c:v>10.735822677612299</c:v>
                </c:pt>
                <c:pt idx="157">
                  <c:v>9.4341106414794904</c:v>
                </c:pt>
                <c:pt idx="158">
                  <c:v>9.5327262878418004</c:v>
                </c:pt>
                <c:pt idx="159">
                  <c:v>9.5327262878418004</c:v>
                </c:pt>
                <c:pt idx="160">
                  <c:v>9.5327262878418004</c:v>
                </c:pt>
                <c:pt idx="161">
                  <c:v>9.5327262878418004</c:v>
                </c:pt>
                <c:pt idx="162">
                  <c:v>9.5327262878418004</c:v>
                </c:pt>
                <c:pt idx="163">
                  <c:v>9.5458745956420898</c:v>
                </c:pt>
                <c:pt idx="164">
                  <c:v>9.8745899200439506</c:v>
                </c:pt>
                <c:pt idx="165">
                  <c:v>10.065243721008301</c:v>
                </c:pt>
                <c:pt idx="166">
                  <c:v>10.354513168335</c:v>
                </c:pt>
                <c:pt idx="167">
                  <c:v>10.8147134780884</c:v>
                </c:pt>
                <c:pt idx="168">
                  <c:v>10.7752676010132</c:v>
                </c:pt>
                <c:pt idx="169">
                  <c:v>10.229601860046399</c:v>
                </c:pt>
                <c:pt idx="170">
                  <c:v>10.3413639068603</c:v>
                </c:pt>
                <c:pt idx="171">
                  <c:v>10.0586700439453</c:v>
                </c:pt>
                <c:pt idx="172">
                  <c:v>9.5458745956420898</c:v>
                </c:pt>
                <c:pt idx="173">
                  <c:v>9.3946657180786097</c:v>
                </c:pt>
                <c:pt idx="174">
                  <c:v>9.6576375961303693</c:v>
                </c:pt>
                <c:pt idx="175">
                  <c:v>9.69708347320557</c:v>
                </c:pt>
                <c:pt idx="176">
                  <c:v>9.9140357971191406</c:v>
                </c:pt>
                <c:pt idx="177">
                  <c:v>9.9074602127075195</c:v>
                </c:pt>
                <c:pt idx="178">
                  <c:v>9.8614406585693395</c:v>
                </c:pt>
                <c:pt idx="179">
                  <c:v>9.8614406585693395</c:v>
                </c:pt>
                <c:pt idx="180">
                  <c:v>9.8614406585693395</c:v>
                </c:pt>
                <c:pt idx="181">
                  <c:v>9.69708347320557</c:v>
                </c:pt>
                <c:pt idx="182">
                  <c:v>9.8285694122314506</c:v>
                </c:pt>
                <c:pt idx="183">
                  <c:v>9.8614406585693395</c:v>
                </c:pt>
                <c:pt idx="184">
                  <c:v>9.8614406585693395</c:v>
                </c:pt>
                <c:pt idx="185">
                  <c:v>10.0257968902588</c:v>
                </c:pt>
                <c:pt idx="186">
                  <c:v>10.6832275390625</c:v>
                </c:pt>
                <c:pt idx="187">
                  <c:v>11.156577110290501</c:v>
                </c:pt>
                <c:pt idx="188">
                  <c:v>10.630633354186999</c:v>
                </c:pt>
                <c:pt idx="189">
                  <c:v>10.288769721984901</c:v>
                </c:pt>
                <c:pt idx="190">
                  <c:v>10.334790229797401</c:v>
                </c:pt>
                <c:pt idx="191">
                  <c:v>10.3873844146728</c:v>
                </c:pt>
                <c:pt idx="192">
                  <c:v>10.0718183517456</c:v>
                </c:pt>
                <c:pt idx="193">
                  <c:v>10.1309862136841</c:v>
                </c:pt>
                <c:pt idx="194">
                  <c:v>10.1901559829712</c:v>
                </c:pt>
                <c:pt idx="195">
                  <c:v>10.3873844146728</c:v>
                </c:pt>
                <c:pt idx="196">
                  <c:v>10.433403968811</c:v>
                </c:pt>
                <c:pt idx="197">
                  <c:v>10.8212881088257</c:v>
                </c:pt>
                <c:pt idx="198">
                  <c:v>10.808138847351101</c:v>
                </c:pt>
                <c:pt idx="199">
                  <c:v>11.432696342468301</c:v>
                </c:pt>
                <c:pt idx="200">
                  <c:v>11.2814884185791</c:v>
                </c:pt>
                <c:pt idx="201">
                  <c:v>11.8797492980957</c:v>
                </c:pt>
                <c:pt idx="202">
                  <c:v>11.702242851257299</c:v>
                </c:pt>
                <c:pt idx="203">
                  <c:v>12.1427211761475</c:v>
                </c:pt>
                <c:pt idx="204">
                  <c:v>12.3530979156494</c:v>
                </c:pt>
                <c:pt idx="205">
                  <c:v>12.2610578536987</c:v>
                </c:pt>
                <c:pt idx="206">
                  <c:v>12.2216129302978</c:v>
                </c:pt>
                <c:pt idx="207">
                  <c:v>12.1887407302856</c:v>
                </c:pt>
                <c:pt idx="208">
                  <c:v>12.041160583496101</c:v>
                </c:pt>
                <c:pt idx="209">
                  <c:v>11.4105930328369</c:v>
                </c:pt>
                <c:pt idx="210">
                  <c:v>11.1959323883057</c:v>
                </c:pt>
                <c:pt idx="211">
                  <c:v>11.6118383407593</c:v>
                </c:pt>
                <c:pt idx="212">
                  <c:v>11.5313396453857</c:v>
                </c:pt>
                <c:pt idx="213">
                  <c:v>11.5715894699097</c:v>
                </c:pt>
                <c:pt idx="214">
                  <c:v>10.974561691284199</c:v>
                </c:pt>
                <c:pt idx="215">
                  <c:v>10.759901046752899</c:v>
                </c:pt>
                <c:pt idx="216">
                  <c:v>10.759901046752899</c:v>
                </c:pt>
                <c:pt idx="217">
                  <c:v>10.8471069335937</c:v>
                </c:pt>
                <c:pt idx="218">
                  <c:v>11.5179243087769</c:v>
                </c:pt>
                <c:pt idx="219">
                  <c:v>12.1887407302856</c:v>
                </c:pt>
                <c:pt idx="220">
                  <c:v>12.8595571517944</c:v>
                </c:pt>
                <c:pt idx="221">
                  <c:v>13.5303735733032</c:v>
                </c:pt>
                <c:pt idx="222">
                  <c:v>14.2011909484863</c:v>
                </c:pt>
                <c:pt idx="223">
                  <c:v>13.7987012863159</c:v>
                </c:pt>
                <c:pt idx="224">
                  <c:v>14.0737361907959</c:v>
                </c:pt>
                <c:pt idx="225">
                  <c:v>14.1475257873535</c:v>
                </c:pt>
                <c:pt idx="226">
                  <c:v>14.3742618560791</c:v>
                </c:pt>
                <c:pt idx="227">
                  <c:v>15.112159729003899</c:v>
                </c:pt>
                <c:pt idx="228">
                  <c:v>15.0014753341675</c:v>
                </c:pt>
                <c:pt idx="229">
                  <c:v>15.1933288574219</c:v>
                </c:pt>
                <c:pt idx="230">
                  <c:v>14.440671920776399</c:v>
                </c:pt>
                <c:pt idx="231">
                  <c:v>13.850354194641101</c:v>
                </c:pt>
                <c:pt idx="232">
                  <c:v>13.3264455795288</c:v>
                </c:pt>
                <c:pt idx="233">
                  <c:v>13.5773305892944</c:v>
                </c:pt>
                <c:pt idx="234">
                  <c:v>14.064344406127899</c:v>
                </c:pt>
                <c:pt idx="235">
                  <c:v>14.440671920776399</c:v>
                </c:pt>
                <c:pt idx="236">
                  <c:v>14.42591381073</c:v>
                </c:pt>
                <c:pt idx="237">
                  <c:v>15.1638126373291</c:v>
                </c:pt>
                <c:pt idx="238">
                  <c:v>14.794863700866699</c:v>
                </c:pt>
                <c:pt idx="239">
                  <c:v>15.318772315979</c:v>
                </c:pt>
                <c:pt idx="240">
                  <c:v>15.4368352890015</c:v>
                </c:pt>
                <c:pt idx="241">
                  <c:v>15.8648166656494</c:v>
                </c:pt>
                <c:pt idx="242">
                  <c:v>16.6543674468994</c:v>
                </c:pt>
                <c:pt idx="243">
                  <c:v>17.4808139801025</c:v>
                </c:pt>
                <c:pt idx="244">
                  <c:v>16.912631988525401</c:v>
                </c:pt>
                <c:pt idx="245">
                  <c:v>16.890495300293001</c:v>
                </c:pt>
                <c:pt idx="246">
                  <c:v>16.801948547363299</c:v>
                </c:pt>
                <c:pt idx="247">
                  <c:v>16.2854194641113</c:v>
                </c:pt>
                <c:pt idx="248">
                  <c:v>16.204250335693398</c:v>
                </c:pt>
                <c:pt idx="249">
                  <c:v>16.3887233734131</c:v>
                </c:pt>
                <c:pt idx="250">
                  <c:v>16.189491271972699</c:v>
                </c:pt>
                <c:pt idx="251">
                  <c:v>15.754132270813001</c:v>
                </c:pt>
                <c:pt idx="252">
                  <c:v>14.9940958023071</c:v>
                </c:pt>
                <c:pt idx="253">
                  <c:v>14.5956306457519</c:v>
                </c:pt>
                <c:pt idx="254">
                  <c:v>14.1824083328247</c:v>
                </c:pt>
                <c:pt idx="255">
                  <c:v>14.639904975891101</c:v>
                </c:pt>
                <c:pt idx="256">
                  <c:v>14.639904975891101</c:v>
                </c:pt>
                <c:pt idx="257">
                  <c:v>15.377803802490201</c:v>
                </c:pt>
                <c:pt idx="258">
                  <c:v>15.5622777938843</c:v>
                </c:pt>
                <c:pt idx="259">
                  <c:v>15.7024793624878</c:v>
                </c:pt>
                <c:pt idx="260">
                  <c:v>15.458971977233899</c:v>
                </c:pt>
                <c:pt idx="261">
                  <c:v>15.680341720581</c:v>
                </c:pt>
                <c:pt idx="262">
                  <c:v>15.7319946289062</c:v>
                </c:pt>
                <c:pt idx="263">
                  <c:v>15.0678863525391</c:v>
                </c:pt>
                <c:pt idx="264">
                  <c:v>14.3152303695679</c:v>
                </c:pt>
                <c:pt idx="265">
                  <c:v>14.167650222778301</c:v>
                </c:pt>
                <c:pt idx="266">
                  <c:v>13.7618055343628</c:v>
                </c:pt>
                <c:pt idx="267">
                  <c:v>14.4628086090088</c:v>
                </c:pt>
                <c:pt idx="268">
                  <c:v>14.7505903244019</c:v>
                </c:pt>
                <c:pt idx="269">
                  <c:v>15.488488197326699</c:v>
                </c:pt>
                <c:pt idx="270">
                  <c:v>15.658205032348601</c:v>
                </c:pt>
                <c:pt idx="271">
                  <c:v>15.3556671142578</c:v>
                </c:pt>
                <c:pt idx="272">
                  <c:v>15.746752738952599</c:v>
                </c:pt>
                <c:pt idx="273">
                  <c:v>16.528924942016602</c:v>
                </c:pt>
                <c:pt idx="274">
                  <c:v>16.1747341156006</c:v>
                </c:pt>
                <c:pt idx="275">
                  <c:v>16.0788078308106</c:v>
                </c:pt>
                <c:pt idx="276">
                  <c:v>15.5327615737915</c:v>
                </c:pt>
                <c:pt idx="277">
                  <c:v>15.5180044174194</c:v>
                </c:pt>
                <c:pt idx="278">
                  <c:v>15.2671194076538</c:v>
                </c:pt>
                <c:pt idx="279">
                  <c:v>15.5991725921631</c:v>
                </c:pt>
                <c:pt idx="280">
                  <c:v>15.8943319320679</c:v>
                </c:pt>
                <c:pt idx="281">
                  <c:v>15.3851823806763</c:v>
                </c:pt>
                <c:pt idx="282">
                  <c:v>15.3482875823975</c:v>
                </c:pt>
                <c:pt idx="283">
                  <c:v>14.9350643157959</c:v>
                </c:pt>
                <c:pt idx="284">
                  <c:v>14.4701881408691</c:v>
                </c:pt>
                <c:pt idx="285">
                  <c:v>14.7210741043091</c:v>
                </c:pt>
                <c:pt idx="286">
                  <c:v>14.7210741043091</c:v>
                </c:pt>
                <c:pt idx="287">
                  <c:v>14.7579689025879</c:v>
                </c:pt>
                <c:pt idx="288">
                  <c:v>14.2488193511963</c:v>
                </c:pt>
                <c:pt idx="289">
                  <c:v>13.9462795257568</c:v>
                </c:pt>
                <c:pt idx="290">
                  <c:v>14.389019966125501</c:v>
                </c:pt>
                <c:pt idx="291">
                  <c:v>15.016233444213899</c:v>
                </c:pt>
                <c:pt idx="292">
                  <c:v>14.698937416076699</c:v>
                </c:pt>
                <c:pt idx="293">
                  <c:v>14.4037780761719</c:v>
                </c:pt>
                <c:pt idx="294">
                  <c:v>14.440671920776399</c:v>
                </c:pt>
                <c:pt idx="295">
                  <c:v>14.2414398193359</c:v>
                </c:pt>
                <c:pt idx="296">
                  <c:v>14.5956306457519</c:v>
                </c:pt>
                <c:pt idx="297">
                  <c:v>14.440671920776399</c:v>
                </c:pt>
                <c:pt idx="298">
                  <c:v>15.377803802490201</c:v>
                </c:pt>
                <c:pt idx="299">
                  <c:v>15.1269178390503</c:v>
                </c:pt>
                <c:pt idx="300">
                  <c:v>14.160270690918001</c:v>
                </c:pt>
                <c:pt idx="301">
                  <c:v>13.2526559829712</c:v>
                </c:pt>
                <c:pt idx="302">
                  <c:v>12.536893844604499</c:v>
                </c:pt>
                <c:pt idx="303">
                  <c:v>13.201003074646</c:v>
                </c:pt>
                <c:pt idx="304">
                  <c:v>14.123375892639199</c:v>
                </c:pt>
                <c:pt idx="305">
                  <c:v>13.98317527771</c:v>
                </c:pt>
                <c:pt idx="306">
                  <c:v>13.141970634460399</c:v>
                </c:pt>
                <c:pt idx="307">
                  <c:v>13.3190670013428</c:v>
                </c:pt>
                <c:pt idx="308">
                  <c:v>13.016528129577599</c:v>
                </c:pt>
                <c:pt idx="309">
                  <c:v>12.9132232666016</c:v>
                </c:pt>
                <c:pt idx="310">
                  <c:v>12.8246746063232</c:v>
                </c:pt>
                <c:pt idx="311">
                  <c:v>12.802537918090801</c:v>
                </c:pt>
                <c:pt idx="312">
                  <c:v>12.3893146514893</c:v>
                </c:pt>
                <c:pt idx="313">
                  <c:v>12.4040727615356</c:v>
                </c:pt>
                <c:pt idx="314">
                  <c:v>11.784237861633301</c:v>
                </c:pt>
                <c:pt idx="315">
                  <c:v>11.4816999435425</c:v>
                </c:pt>
                <c:pt idx="316">
                  <c:v>10.6257371902466</c:v>
                </c:pt>
                <c:pt idx="317">
                  <c:v>9.98376560211182</c:v>
                </c:pt>
                <c:pt idx="318">
                  <c:v>10.3084411621094</c:v>
                </c:pt>
                <c:pt idx="319">
                  <c:v>10.3084411621094</c:v>
                </c:pt>
                <c:pt idx="320">
                  <c:v>9.8952178955078107</c:v>
                </c:pt>
                <c:pt idx="321">
                  <c:v>10.323199272155801</c:v>
                </c:pt>
                <c:pt idx="322">
                  <c:v>10.699526786804199</c:v>
                </c:pt>
                <c:pt idx="323">
                  <c:v>11.252950668335</c:v>
                </c:pt>
                <c:pt idx="324">
                  <c:v>11.164402961731</c:v>
                </c:pt>
                <c:pt idx="325">
                  <c:v>11.5776262283325</c:v>
                </c:pt>
                <c:pt idx="326">
                  <c:v>11.7989959716797</c:v>
                </c:pt>
                <c:pt idx="327">
                  <c:v>12.566410064697299</c:v>
                </c:pt>
                <c:pt idx="328">
                  <c:v>13.178866386413601</c:v>
                </c:pt>
                <c:pt idx="329">
                  <c:v>13.267414093017599</c:v>
                </c:pt>
                <c:pt idx="330">
                  <c:v>13.5699520111084</c:v>
                </c:pt>
                <c:pt idx="331">
                  <c:v>13.8577327728272</c:v>
                </c:pt>
                <c:pt idx="332">
                  <c:v>14.389019966125501</c:v>
                </c:pt>
                <c:pt idx="333">
                  <c:v>13.938901901245099</c:v>
                </c:pt>
                <c:pt idx="334">
                  <c:v>12.9058437347412</c:v>
                </c:pt>
                <c:pt idx="335">
                  <c:v>12.898465156555201</c:v>
                </c:pt>
                <c:pt idx="336">
                  <c:v>12.7508850097656</c:v>
                </c:pt>
                <c:pt idx="337">
                  <c:v>12.9132232666016</c:v>
                </c:pt>
                <c:pt idx="338">
                  <c:v>13.8577327728272</c:v>
                </c:pt>
                <c:pt idx="339">
                  <c:v>13.8577327728272</c:v>
                </c:pt>
                <c:pt idx="340">
                  <c:v>13.141970634460399</c:v>
                </c:pt>
                <c:pt idx="341">
                  <c:v>13.0976972579956</c:v>
                </c:pt>
                <c:pt idx="342">
                  <c:v>13.0017700195312</c:v>
                </c:pt>
                <c:pt idx="343">
                  <c:v>12.603304862976101</c:v>
                </c:pt>
                <c:pt idx="344">
                  <c:v>13.3854780197144</c:v>
                </c:pt>
                <c:pt idx="345">
                  <c:v>13.0017700195312</c:v>
                </c:pt>
                <c:pt idx="346">
                  <c:v>13.009148597717299</c:v>
                </c:pt>
                <c:pt idx="347">
                  <c:v>12.891085624694799</c:v>
                </c:pt>
                <c:pt idx="348">
                  <c:v>12.891085624694799</c:v>
                </c:pt>
                <c:pt idx="349">
                  <c:v>12.4631052017212</c:v>
                </c:pt>
                <c:pt idx="350">
                  <c:v>12.544273376464799</c:v>
                </c:pt>
                <c:pt idx="351">
                  <c:v>12.544273376464799</c:v>
                </c:pt>
                <c:pt idx="352">
                  <c:v>12.3893146514893</c:v>
                </c:pt>
                <c:pt idx="353">
                  <c:v>12.241735458374</c:v>
                </c:pt>
                <c:pt idx="354">
                  <c:v>12.832054138183601</c:v>
                </c:pt>
                <c:pt idx="355">
                  <c:v>12.898465156555201</c:v>
                </c:pt>
                <c:pt idx="356">
                  <c:v>13.046044349670399</c:v>
                </c:pt>
                <c:pt idx="357">
                  <c:v>13.3559617996216</c:v>
                </c:pt>
                <c:pt idx="358">
                  <c:v>13.3633413314819</c:v>
                </c:pt>
                <c:pt idx="359">
                  <c:v>13.909385681152299</c:v>
                </c:pt>
                <c:pt idx="360">
                  <c:v>13.8282165527344</c:v>
                </c:pt>
                <c:pt idx="361">
                  <c:v>13.6732578277588</c:v>
                </c:pt>
                <c:pt idx="362">
                  <c:v>13.643741607666</c:v>
                </c:pt>
                <c:pt idx="363">
                  <c:v>13.643741607666</c:v>
                </c:pt>
                <c:pt idx="364">
                  <c:v>13.643741607666</c:v>
                </c:pt>
                <c:pt idx="365">
                  <c:v>13.643741607666</c:v>
                </c:pt>
                <c:pt idx="366">
                  <c:v>13.643741607666</c:v>
                </c:pt>
                <c:pt idx="367">
                  <c:v>13.4076147079468</c:v>
                </c:pt>
                <c:pt idx="368">
                  <c:v>13.437130928039601</c:v>
                </c:pt>
                <c:pt idx="369">
                  <c:v>13.651121139526399</c:v>
                </c:pt>
                <c:pt idx="370">
                  <c:v>13.3633413314819</c:v>
                </c:pt>
                <c:pt idx="371">
                  <c:v>13.237897872924799</c:v>
                </c:pt>
                <c:pt idx="372">
                  <c:v>12.8763284683228</c:v>
                </c:pt>
                <c:pt idx="373">
                  <c:v>13.267414093017599</c:v>
                </c:pt>
                <c:pt idx="374">
                  <c:v>12.9501180648804</c:v>
                </c:pt>
                <c:pt idx="375">
                  <c:v>13.3633413314819</c:v>
                </c:pt>
                <c:pt idx="376">
                  <c:v>13.7913217544556</c:v>
                </c:pt>
                <c:pt idx="377">
                  <c:v>14.0495862960815</c:v>
                </c:pt>
                <c:pt idx="378">
                  <c:v>14.3742618560791</c:v>
                </c:pt>
                <c:pt idx="379">
                  <c:v>14.0126905441284</c:v>
                </c:pt>
                <c:pt idx="380">
                  <c:v>13.724910736084</c:v>
                </c:pt>
                <c:pt idx="381">
                  <c:v>13.4518890380859</c:v>
                </c:pt>
                <c:pt idx="382">
                  <c:v>13.215761184692401</c:v>
                </c:pt>
                <c:pt idx="383">
                  <c:v>12.5516519546509</c:v>
                </c:pt>
                <c:pt idx="384">
                  <c:v>12.868948936462401</c:v>
                </c:pt>
                <c:pt idx="385">
                  <c:v>13.1345920562744</c:v>
                </c:pt>
                <c:pt idx="386">
                  <c:v>12.9648761749268</c:v>
                </c:pt>
                <c:pt idx="387">
                  <c:v>12.927981376647899</c:v>
                </c:pt>
                <c:pt idx="388">
                  <c:v>12.8837070465088</c:v>
                </c:pt>
                <c:pt idx="389">
                  <c:v>12.8394327163696</c:v>
                </c:pt>
                <c:pt idx="390">
                  <c:v>12.7139902114868</c:v>
                </c:pt>
                <c:pt idx="391">
                  <c:v>12.9132232666016</c:v>
                </c:pt>
                <c:pt idx="392">
                  <c:v>12.9132232666016</c:v>
                </c:pt>
                <c:pt idx="393">
                  <c:v>12.9501180648804</c:v>
                </c:pt>
                <c:pt idx="394">
                  <c:v>12.898465156555201</c:v>
                </c:pt>
                <c:pt idx="395">
                  <c:v>12.8394327163696</c:v>
                </c:pt>
                <c:pt idx="396">
                  <c:v>13.7987012863159</c:v>
                </c:pt>
                <c:pt idx="397">
                  <c:v>14.0422067642212</c:v>
                </c:pt>
                <c:pt idx="398">
                  <c:v>13.9757957458496</c:v>
                </c:pt>
                <c:pt idx="399">
                  <c:v>13.3559617996216</c:v>
                </c:pt>
                <c:pt idx="400">
                  <c:v>13.621604919433601</c:v>
                </c:pt>
                <c:pt idx="401">
                  <c:v>13.3854780197144</c:v>
                </c:pt>
                <c:pt idx="402">
                  <c:v>13.370719909668001</c:v>
                </c:pt>
                <c:pt idx="403">
                  <c:v>13.938901901245099</c:v>
                </c:pt>
                <c:pt idx="404">
                  <c:v>14.1824083328247</c:v>
                </c:pt>
                <c:pt idx="405">
                  <c:v>14.4037780761719</c:v>
                </c:pt>
                <c:pt idx="406">
                  <c:v>14.056964874267599</c:v>
                </c:pt>
                <c:pt idx="407">
                  <c:v>13.938901901245099</c:v>
                </c:pt>
                <c:pt idx="408">
                  <c:v>13.8577327728272</c:v>
                </c:pt>
                <c:pt idx="409">
                  <c:v>13.783943176269499</c:v>
                </c:pt>
                <c:pt idx="410">
                  <c:v>14.071722984314</c:v>
                </c:pt>
                <c:pt idx="411">
                  <c:v>13.7987012863159</c:v>
                </c:pt>
                <c:pt idx="412">
                  <c:v>13.63636302948</c:v>
                </c:pt>
                <c:pt idx="413">
                  <c:v>13.63636302948</c:v>
                </c:pt>
                <c:pt idx="414">
                  <c:v>13.8724908828735</c:v>
                </c:pt>
                <c:pt idx="415">
                  <c:v>13.5773305892944</c:v>
                </c:pt>
                <c:pt idx="416">
                  <c:v>13.3190670013428</c:v>
                </c:pt>
                <c:pt idx="417">
                  <c:v>13.6658792495728</c:v>
                </c:pt>
                <c:pt idx="418">
                  <c:v>14.6841793060303</c:v>
                </c:pt>
                <c:pt idx="419">
                  <c:v>14.2488193511963</c:v>
                </c:pt>
                <c:pt idx="420">
                  <c:v>14.1381340026856</c:v>
                </c:pt>
                <c:pt idx="421">
                  <c:v>14.0422067642212</c:v>
                </c:pt>
                <c:pt idx="422">
                  <c:v>14.056964874267599</c:v>
                </c:pt>
                <c:pt idx="423">
                  <c:v>14.056964874267599</c:v>
                </c:pt>
                <c:pt idx="424">
                  <c:v>14.2783346176147</c:v>
                </c:pt>
                <c:pt idx="425">
                  <c:v>14.1897869110107</c:v>
                </c:pt>
                <c:pt idx="426">
                  <c:v>13.8651123046875</c:v>
                </c:pt>
                <c:pt idx="427">
                  <c:v>13.717532157897899</c:v>
                </c:pt>
                <c:pt idx="428">
                  <c:v>13.688015937805201</c:v>
                </c:pt>
                <c:pt idx="429">
                  <c:v>13.9020071029663</c:v>
                </c:pt>
                <c:pt idx="430">
                  <c:v>14.027448654174799</c:v>
                </c:pt>
                <c:pt idx="431">
                  <c:v>14.0422067642212</c:v>
                </c:pt>
                <c:pt idx="432">
                  <c:v>13.9979333877563</c:v>
                </c:pt>
                <c:pt idx="433">
                  <c:v>13.9462795257568</c:v>
                </c:pt>
                <c:pt idx="434">
                  <c:v>13.9020071029663</c:v>
                </c:pt>
                <c:pt idx="435">
                  <c:v>14.0200700759888</c:v>
                </c:pt>
                <c:pt idx="436">
                  <c:v>15.0678863525391</c:v>
                </c:pt>
                <c:pt idx="437">
                  <c:v>15.680341720581</c:v>
                </c:pt>
                <c:pt idx="438">
                  <c:v>16.049291610717798</c:v>
                </c:pt>
                <c:pt idx="439">
                  <c:v>15.695099830627401</c:v>
                </c:pt>
                <c:pt idx="440">
                  <c:v>15.695099830627401</c:v>
                </c:pt>
                <c:pt idx="441">
                  <c:v>15.746752738952599</c:v>
                </c:pt>
                <c:pt idx="442">
                  <c:v>16.9273891448975</c:v>
                </c:pt>
                <c:pt idx="443">
                  <c:v>16.875736236572301</c:v>
                </c:pt>
                <c:pt idx="444">
                  <c:v>16.469892501831101</c:v>
                </c:pt>
                <c:pt idx="445">
                  <c:v>16.167354583740199</c:v>
                </c:pt>
                <c:pt idx="446">
                  <c:v>15.724616050720201</c:v>
                </c:pt>
                <c:pt idx="447">
                  <c:v>15.8943319320679</c:v>
                </c:pt>
                <c:pt idx="448">
                  <c:v>17.082349777221701</c:v>
                </c:pt>
                <c:pt idx="449">
                  <c:v>16.8240852355957</c:v>
                </c:pt>
                <c:pt idx="450">
                  <c:v>16.071428298950199</c:v>
                </c:pt>
                <c:pt idx="451">
                  <c:v>15.6434469223022</c:v>
                </c:pt>
                <c:pt idx="452">
                  <c:v>15.5180044174194</c:v>
                </c:pt>
                <c:pt idx="453">
                  <c:v>15.3851823806763</c:v>
                </c:pt>
                <c:pt idx="454">
                  <c:v>14.824379920959499</c:v>
                </c:pt>
                <c:pt idx="455">
                  <c:v>15.931226730346699</c:v>
                </c:pt>
                <c:pt idx="456">
                  <c:v>15.6065521240234</c:v>
                </c:pt>
                <c:pt idx="457">
                  <c:v>15.3630456924438</c:v>
                </c:pt>
                <c:pt idx="458">
                  <c:v>14.7801055908203</c:v>
                </c:pt>
                <c:pt idx="459">
                  <c:v>14.9719591140747</c:v>
                </c:pt>
                <c:pt idx="460">
                  <c:v>15.7984056472778</c:v>
                </c:pt>
                <c:pt idx="461">
                  <c:v>16.093564987182599</c:v>
                </c:pt>
                <c:pt idx="462">
                  <c:v>15.931226730346699</c:v>
                </c:pt>
                <c:pt idx="463">
                  <c:v>15.7910270690918</c:v>
                </c:pt>
                <c:pt idx="464">
                  <c:v>15.082644462585399</c:v>
                </c:pt>
                <c:pt idx="465">
                  <c:v>14.9055480957031</c:v>
                </c:pt>
                <c:pt idx="466">
                  <c:v>14.957201004028301</c:v>
                </c:pt>
                <c:pt idx="467">
                  <c:v>15.178570747375501</c:v>
                </c:pt>
                <c:pt idx="468">
                  <c:v>15.326150894165</c:v>
                </c:pt>
                <c:pt idx="469">
                  <c:v>15.0678863525391</c:v>
                </c:pt>
                <c:pt idx="470">
                  <c:v>16.712661743164102</c:v>
                </c:pt>
                <c:pt idx="471">
                  <c:v>17.4025974273682</c:v>
                </c:pt>
                <c:pt idx="472">
                  <c:v>16.948051452636701</c:v>
                </c:pt>
                <c:pt idx="473">
                  <c:v>16.582792282104499</c:v>
                </c:pt>
                <c:pt idx="474">
                  <c:v>16.639610290527301</c:v>
                </c:pt>
                <c:pt idx="475">
                  <c:v>16.233766555786101</c:v>
                </c:pt>
                <c:pt idx="476">
                  <c:v>16.201297760009801</c:v>
                </c:pt>
                <c:pt idx="477">
                  <c:v>15.446428298950201</c:v>
                </c:pt>
                <c:pt idx="478">
                  <c:v>15.446428298950201</c:v>
                </c:pt>
                <c:pt idx="479">
                  <c:v>15.0487012863159</c:v>
                </c:pt>
                <c:pt idx="480">
                  <c:v>15.746752738952599</c:v>
                </c:pt>
                <c:pt idx="481">
                  <c:v>14.9918832778931</c:v>
                </c:pt>
                <c:pt idx="482">
                  <c:v>15.625</c:v>
                </c:pt>
                <c:pt idx="483">
                  <c:v>15.5681810379028</c:v>
                </c:pt>
                <c:pt idx="484">
                  <c:v>15.4545450210571</c:v>
                </c:pt>
                <c:pt idx="485">
                  <c:v>15.649350166320801</c:v>
                </c:pt>
                <c:pt idx="486">
                  <c:v>15.7792196273804</c:v>
                </c:pt>
                <c:pt idx="487">
                  <c:v>14.5454540252685</c:v>
                </c:pt>
                <c:pt idx="488">
                  <c:v>14.139610290527299</c:v>
                </c:pt>
                <c:pt idx="489">
                  <c:v>13.8636360168457</c:v>
                </c:pt>
                <c:pt idx="490">
                  <c:v>13.9042196273804</c:v>
                </c:pt>
                <c:pt idx="491">
                  <c:v>13.823051452636699</c:v>
                </c:pt>
                <c:pt idx="492">
                  <c:v>13.758115768432599</c:v>
                </c:pt>
                <c:pt idx="493">
                  <c:v>13.4090900421143</c:v>
                </c:pt>
                <c:pt idx="494">
                  <c:v>12.840909004211399</c:v>
                </c:pt>
                <c:pt idx="495">
                  <c:v>12.9626617431641</c:v>
                </c:pt>
                <c:pt idx="496">
                  <c:v>12.6623373031616</c:v>
                </c:pt>
                <c:pt idx="497">
                  <c:v>13.149350166320801</c:v>
                </c:pt>
                <c:pt idx="498">
                  <c:v>13.2711029052734</c:v>
                </c:pt>
                <c:pt idx="499">
                  <c:v>13.2142848968506</c:v>
                </c:pt>
                <c:pt idx="500">
                  <c:v>13.571428298950201</c:v>
                </c:pt>
                <c:pt idx="501">
                  <c:v>13.6038961410522</c:v>
                </c:pt>
                <c:pt idx="502">
                  <c:v>14.2451286315918</c:v>
                </c:pt>
                <c:pt idx="503">
                  <c:v>13.8555192947388</c:v>
                </c:pt>
                <c:pt idx="504">
                  <c:v>13.8961029052734</c:v>
                </c:pt>
                <c:pt idx="505">
                  <c:v>14.618506431579601</c:v>
                </c:pt>
                <c:pt idx="506">
                  <c:v>15.0568180084228</c:v>
                </c:pt>
                <c:pt idx="507">
                  <c:v>15.4707794189453</c:v>
                </c:pt>
                <c:pt idx="508">
                  <c:v>15.8928565979004</c:v>
                </c:pt>
                <c:pt idx="509">
                  <c:v>15.844155311584499</c:v>
                </c:pt>
                <c:pt idx="510">
                  <c:v>16.014610290527301</c:v>
                </c:pt>
                <c:pt idx="511">
                  <c:v>15.9821424484253</c:v>
                </c:pt>
                <c:pt idx="512">
                  <c:v>16.168830871581999</c:v>
                </c:pt>
                <c:pt idx="513">
                  <c:v>15.7711029052734</c:v>
                </c:pt>
                <c:pt idx="514">
                  <c:v>15.487011909484901</c:v>
                </c:pt>
                <c:pt idx="515">
                  <c:v>14.975648880004901</c:v>
                </c:pt>
                <c:pt idx="516">
                  <c:v>15.073051452636699</c:v>
                </c:pt>
                <c:pt idx="517">
                  <c:v>15.219155311584499</c:v>
                </c:pt>
                <c:pt idx="518">
                  <c:v>15.219155311584499</c:v>
                </c:pt>
                <c:pt idx="519">
                  <c:v>15.641233444213899</c:v>
                </c:pt>
                <c:pt idx="520">
                  <c:v>15.576297760009799</c:v>
                </c:pt>
                <c:pt idx="521">
                  <c:v>15.438310623169</c:v>
                </c:pt>
                <c:pt idx="522">
                  <c:v>16.3636360168457</c:v>
                </c:pt>
                <c:pt idx="523">
                  <c:v>16.379869461059599</c:v>
                </c:pt>
                <c:pt idx="524">
                  <c:v>15.7711029052734</c:v>
                </c:pt>
                <c:pt idx="525">
                  <c:v>15.8847398757935</c:v>
                </c:pt>
                <c:pt idx="526">
                  <c:v>16.0389614105225</c:v>
                </c:pt>
                <c:pt idx="527">
                  <c:v>15.7386360168457</c:v>
                </c:pt>
                <c:pt idx="528">
                  <c:v>15.5600643157959</c:v>
                </c:pt>
                <c:pt idx="529">
                  <c:v>15.5600643157959</c:v>
                </c:pt>
                <c:pt idx="530">
                  <c:v>16.193180084228501</c:v>
                </c:pt>
                <c:pt idx="531">
                  <c:v>15.9821424484253</c:v>
                </c:pt>
                <c:pt idx="532">
                  <c:v>15.9415578842163</c:v>
                </c:pt>
                <c:pt idx="533">
                  <c:v>15.7142848968506</c:v>
                </c:pt>
                <c:pt idx="534">
                  <c:v>15.746752738952599</c:v>
                </c:pt>
                <c:pt idx="535">
                  <c:v>15.7873373031616</c:v>
                </c:pt>
                <c:pt idx="536">
                  <c:v>15.633115768432599</c:v>
                </c:pt>
                <c:pt idx="537">
                  <c:v>15.6737012863159</c:v>
                </c:pt>
                <c:pt idx="538">
                  <c:v>15.51136302948</c:v>
                </c:pt>
                <c:pt idx="539">
                  <c:v>15.584415435791</c:v>
                </c:pt>
                <c:pt idx="540">
                  <c:v>15.4951286315918</c:v>
                </c:pt>
                <c:pt idx="541">
                  <c:v>15.600648880004901</c:v>
                </c:pt>
                <c:pt idx="542">
                  <c:v>15.5194797515869</c:v>
                </c:pt>
                <c:pt idx="543">
                  <c:v>15.649350166320801</c:v>
                </c:pt>
                <c:pt idx="544">
                  <c:v>15.592532157897899</c:v>
                </c:pt>
                <c:pt idx="545">
                  <c:v>15.6087656021118</c:v>
                </c:pt>
                <c:pt idx="546">
                  <c:v>15.430193901061999</c:v>
                </c:pt>
                <c:pt idx="547">
                  <c:v>15.2678565979004</c:v>
                </c:pt>
                <c:pt idx="548">
                  <c:v>15.2678565979004</c:v>
                </c:pt>
                <c:pt idx="549">
                  <c:v>15.243506431579601</c:v>
                </c:pt>
                <c:pt idx="550">
                  <c:v>15.4707794189453</c:v>
                </c:pt>
                <c:pt idx="551">
                  <c:v>15.762987136840801</c:v>
                </c:pt>
                <c:pt idx="552">
                  <c:v>15.4545450210571</c:v>
                </c:pt>
                <c:pt idx="553">
                  <c:v>15.1542196273804</c:v>
                </c:pt>
                <c:pt idx="554">
                  <c:v>14.8538961410522</c:v>
                </c:pt>
                <c:pt idx="555">
                  <c:v>14.926947593689</c:v>
                </c:pt>
                <c:pt idx="556">
                  <c:v>15.024350166320801</c:v>
                </c:pt>
                <c:pt idx="557">
                  <c:v>14.9837656021118</c:v>
                </c:pt>
                <c:pt idx="558">
                  <c:v>14.951297760009799</c:v>
                </c:pt>
                <c:pt idx="559">
                  <c:v>14.967532157897899</c:v>
                </c:pt>
                <c:pt idx="560">
                  <c:v>14.8701286315918</c:v>
                </c:pt>
                <c:pt idx="561">
                  <c:v>14.553570747375501</c:v>
                </c:pt>
                <c:pt idx="562">
                  <c:v>14.391233444213899</c:v>
                </c:pt>
                <c:pt idx="563">
                  <c:v>14.2045450210571</c:v>
                </c:pt>
                <c:pt idx="564">
                  <c:v>14.285714149475099</c:v>
                </c:pt>
                <c:pt idx="565">
                  <c:v>14.6590900421143</c:v>
                </c:pt>
                <c:pt idx="566">
                  <c:v>15.0811681747437</c:v>
                </c:pt>
                <c:pt idx="567">
                  <c:v>14.448051452636699</c:v>
                </c:pt>
                <c:pt idx="568">
                  <c:v>14.8538961410522</c:v>
                </c:pt>
                <c:pt idx="569">
                  <c:v>14.7321424484253</c:v>
                </c:pt>
                <c:pt idx="570">
                  <c:v>13.6525974273682</c:v>
                </c:pt>
                <c:pt idx="571">
                  <c:v>13.5876617431641</c:v>
                </c:pt>
                <c:pt idx="572">
                  <c:v>12.987011909484901</c:v>
                </c:pt>
                <c:pt idx="573">
                  <c:v>13.563310623169</c:v>
                </c:pt>
                <c:pt idx="574">
                  <c:v>13.9448051452637</c:v>
                </c:pt>
                <c:pt idx="575">
                  <c:v>14.0178565979004</c:v>
                </c:pt>
                <c:pt idx="576">
                  <c:v>14.2288961410522</c:v>
                </c:pt>
                <c:pt idx="577">
                  <c:v>14.4155836105347</c:v>
                </c:pt>
                <c:pt idx="578">
                  <c:v>15.2759742736816</c:v>
                </c:pt>
                <c:pt idx="579">
                  <c:v>15.0974016189575</c:v>
                </c:pt>
                <c:pt idx="580">
                  <c:v>15.0974016189575</c:v>
                </c:pt>
                <c:pt idx="581">
                  <c:v>14.9918832778931</c:v>
                </c:pt>
                <c:pt idx="582">
                  <c:v>14.5860376358032</c:v>
                </c:pt>
                <c:pt idx="583">
                  <c:v>14.3181810379028</c:v>
                </c:pt>
                <c:pt idx="584">
                  <c:v>13.4496746063232</c:v>
                </c:pt>
                <c:pt idx="585">
                  <c:v>13.4902591705322</c:v>
                </c:pt>
                <c:pt idx="586">
                  <c:v>13.571428298950201</c:v>
                </c:pt>
                <c:pt idx="587">
                  <c:v>13.6201286315918</c:v>
                </c:pt>
                <c:pt idx="588">
                  <c:v>13.352272033691399</c:v>
                </c:pt>
                <c:pt idx="589">
                  <c:v>12.9707794189453</c:v>
                </c:pt>
                <c:pt idx="590">
                  <c:v>13.189934730529799</c:v>
                </c:pt>
                <c:pt idx="591">
                  <c:v>13.0275974273682</c:v>
                </c:pt>
                <c:pt idx="592">
                  <c:v>13.303570747375501</c:v>
                </c:pt>
                <c:pt idx="593">
                  <c:v>13.6038961410522</c:v>
                </c:pt>
                <c:pt idx="594">
                  <c:v>13.4496746063232</c:v>
                </c:pt>
                <c:pt idx="595">
                  <c:v>13.2792196273804</c:v>
                </c:pt>
                <c:pt idx="596">
                  <c:v>13.2224016189575</c:v>
                </c:pt>
                <c:pt idx="597">
                  <c:v>13.2711029052734</c:v>
                </c:pt>
                <c:pt idx="598">
                  <c:v>13.254870414733899</c:v>
                </c:pt>
                <c:pt idx="599">
                  <c:v>13.1737012863159</c:v>
                </c:pt>
                <c:pt idx="600">
                  <c:v>13.4496746063232</c:v>
                </c:pt>
                <c:pt idx="601">
                  <c:v>13.2711029052734</c:v>
                </c:pt>
                <c:pt idx="602">
                  <c:v>13.0275974273682</c:v>
                </c:pt>
                <c:pt idx="603">
                  <c:v>12.9626617431641</c:v>
                </c:pt>
                <c:pt idx="604">
                  <c:v>12.9058437347412</c:v>
                </c:pt>
                <c:pt idx="605">
                  <c:v>12.881492614746101</c:v>
                </c:pt>
                <c:pt idx="606">
                  <c:v>13.514610290527299</c:v>
                </c:pt>
                <c:pt idx="607">
                  <c:v>13.311688423156699</c:v>
                </c:pt>
                <c:pt idx="608">
                  <c:v>13.2305192947388</c:v>
                </c:pt>
                <c:pt idx="609">
                  <c:v>13.0600643157959</c:v>
                </c:pt>
                <c:pt idx="610">
                  <c:v>13.0600643157959</c:v>
                </c:pt>
                <c:pt idx="611">
                  <c:v>13.01136302948</c:v>
                </c:pt>
                <c:pt idx="612">
                  <c:v>13.2061681747437</c:v>
                </c:pt>
                <c:pt idx="613">
                  <c:v>13.2061681747437</c:v>
                </c:pt>
                <c:pt idx="614">
                  <c:v>13.2061681747437</c:v>
                </c:pt>
                <c:pt idx="615">
                  <c:v>13.2061681747437</c:v>
                </c:pt>
                <c:pt idx="616">
                  <c:v>13.2061681747437</c:v>
                </c:pt>
                <c:pt idx="617">
                  <c:v>13.2061681747437</c:v>
                </c:pt>
                <c:pt idx="618">
                  <c:v>13.2061681747437</c:v>
                </c:pt>
                <c:pt idx="619">
                  <c:v>13.2954540252685</c:v>
                </c:pt>
                <c:pt idx="620">
                  <c:v>13.457792282104499</c:v>
                </c:pt>
                <c:pt idx="621">
                  <c:v>14.4642848968506</c:v>
                </c:pt>
                <c:pt idx="622">
                  <c:v>14.6834411621094</c:v>
                </c:pt>
                <c:pt idx="623">
                  <c:v>14.439934730529799</c:v>
                </c:pt>
                <c:pt idx="624">
                  <c:v>14.237011909484901</c:v>
                </c:pt>
                <c:pt idx="625">
                  <c:v>14.724024772644</c:v>
                </c:pt>
                <c:pt idx="626">
                  <c:v>14.4318180084228</c:v>
                </c:pt>
                <c:pt idx="627">
                  <c:v>14.139610290527299</c:v>
                </c:pt>
                <c:pt idx="628">
                  <c:v>14.2532463073731</c:v>
                </c:pt>
                <c:pt idx="629">
                  <c:v>15.3165578842163</c:v>
                </c:pt>
                <c:pt idx="630">
                  <c:v>15.8279218673706</c:v>
                </c:pt>
                <c:pt idx="631">
                  <c:v>16.517856597900401</c:v>
                </c:pt>
                <c:pt idx="632">
                  <c:v>17.751623153686499</c:v>
                </c:pt>
                <c:pt idx="633">
                  <c:v>18.360389709472699</c:v>
                </c:pt>
                <c:pt idx="634">
                  <c:v>17.987012863159201</c:v>
                </c:pt>
                <c:pt idx="635">
                  <c:v>17.759740829467798</c:v>
                </c:pt>
                <c:pt idx="636">
                  <c:v>17.443180084228501</c:v>
                </c:pt>
                <c:pt idx="637">
                  <c:v>17.5892848968506</c:v>
                </c:pt>
                <c:pt idx="638">
                  <c:v>18.400974273681602</c:v>
                </c:pt>
                <c:pt idx="639">
                  <c:v>18.384740829467798</c:v>
                </c:pt>
                <c:pt idx="640">
                  <c:v>17.832792282104499</c:v>
                </c:pt>
                <c:pt idx="641">
                  <c:v>16.939935684204102</c:v>
                </c:pt>
                <c:pt idx="642">
                  <c:v>16.785713195800799</c:v>
                </c:pt>
                <c:pt idx="643">
                  <c:v>16.5503234863281</c:v>
                </c:pt>
                <c:pt idx="644">
                  <c:v>17.1753234863281</c:v>
                </c:pt>
                <c:pt idx="645">
                  <c:v>16.883115768432599</c:v>
                </c:pt>
                <c:pt idx="646">
                  <c:v>18.149349212646499</c:v>
                </c:pt>
                <c:pt idx="647">
                  <c:v>18.75</c:v>
                </c:pt>
                <c:pt idx="648">
                  <c:v>18.392856597900401</c:v>
                </c:pt>
                <c:pt idx="649">
                  <c:v>17.3782463073731</c:v>
                </c:pt>
                <c:pt idx="650">
                  <c:v>17.5974025726318</c:v>
                </c:pt>
                <c:pt idx="651">
                  <c:v>18.912336349487301</c:v>
                </c:pt>
                <c:pt idx="652">
                  <c:v>19.626623153686499</c:v>
                </c:pt>
                <c:pt idx="653">
                  <c:v>18.774349212646499</c:v>
                </c:pt>
                <c:pt idx="654">
                  <c:v>18.254869461059599</c:v>
                </c:pt>
                <c:pt idx="655">
                  <c:v>18.0194797515869</c:v>
                </c:pt>
                <c:pt idx="656">
                  <c:v>18.571428298950199</c:v>
                </c:pt>
                <c:pt idx="657">
                  <c:v>18.4253234863281</c:v>
                </c:pt>
                <c:pt idx="658">
                  <c:v>18.579544067382798</c:v>
                </c:pt>
                <c:pt idx="659">
                  <c:v>18.287336349487301</c:v>
                </c:pt>
                <c:pt idx="660">
                  <c:v>19.650974273681602</c:v>
                </c:pt>
                <c:pt idx="661">
                  <c:v>20.4139614105225</c:v>
                </c:pt>
                <c:pt idx="662">
                  <c:v>20.422077178955099</c:v>
                </c:pt>
                <c:pt idx="663">
                  <c:v>20.844154357910199</c:v>
                </c:pt>
                <c:pt idx="664">
                  <c:v>21.420454025268601</c:v>
                </c:pt>
                <c:pt idx="665">
                  <c:v>21.420454025268601</c:v>
                </c:pt>
                <c:pt idx="666">
                  <c:v>21.420454025268601</c:v>
                </c:pt>
                <c:pt idx="667">
                  <c:v>21.420454025268601</c:v>
                </c:pt>
                <c:pt idx="668">
                  <c:v>21.420454025268601</c:v>
                </c:pt>
                <c:pt idx="669">
                  <c:v>21.02272605896</c:v>
                </c:pt>
                <c:pt idx="670">
                  <c:v>20.681818008422901</c:v>
                </c:pt>
                <c:pt idx="671">
                  <c:v>19.8701286315918</c:v>
                </c:pt>
                <c:pt idx="672">
                  <c:v>21.217531204223601</c:v>
                </c:pt>
                <c:pt idx="673">
                  <c:v>21.493505477905298</c:v>
                </c:pt>
                <c:pt idx="674">
                  <c:v>21.907466888427699</c:v>
                </c:pt>
                <c:pt idx="675">
                  <c:v>23.506492614746101</c:v>
                </c:pt>
                <c:pt idx="676">
                  <c:v>25.267856597900401</c:v>
                </c:pt>
                <c:pt idx="677">
                  <c:v>24.7889614105225</c:v>
                </c:pt>
                <c:pt idx="678">
                  <c:v>24.375</c:v>
                </c:pt>
                <c:pt idx="679">
                  <c:v>23.051948547363299</c:v>
                </c:pt>
                <c:pt idx="680">
                  <c:v>24.7808437347412</c:v>
                </c:pt>
                <c:pt idx="681">
                  <c:v>24.610389709472699</c:v>
                </c:pt>
                <c:pt idx="682">
                  <c:v>23.571428298950199</c:v>
                </c:pt>
                <c:pt idx="683">
                  <c:v>23.189935684204102</c:v>
                </c:pt>
                <c:pt idx="684">
                  <c:v>24.0746746063232</c:v>
                </c:pt>
                <c:pt idx="685">
                  <c:v>24.14772605896</c:v>
                </c:pt>
                <c:pt idx="686">
                  <c:v>24.14772605896</c:v>
                </c:pt>
                <c:pt idx="687">
                  <c:v>24.14772605896</c:v>
                </c:pt>
                <c:pt idx="688">
                  <c:v>24.1801948547363</c:v>
                </c:pt>
                <c:pt idx="689">
                  <c:v>23.498376846313501</c:v>
                </c:pt>
                <c:pt idx="690">
                  <c:v>23.108766555786101</c:v>
                </c:pt>
                <c:pt idx="691">
                  <c:v>22.735389709472699</c:v>
                </c:pt>
                <c:pt idx="692">
                  <c:v>22.353895187377901</c:v>
                </c:pt>
                <c:pt idx="693">
                  <c:v>22.646102905273398</c:v>
                </c:pt>
                <c:pt idx="694">
                  <c:v>22.426948547363299</c:v>
                </c:pt>
                <c:pt idx="695">
                  <c:v>23.279220581054702</c:v>
                </c:pt>
                <c:pt idx="696">
                  <c:v>22.5892848968506</c:v>
                </c:pt>
                <c:pt idx="697">
                  <c:v>22.3701286315918</c:v>
                </c:pt>
                <c:pt idx="698">
                  <c:v>22.426948547363299</c:v>
                </c:pt>
                <c:pt idx="699">
                  <c:v>22.142856597900401</c:v>
                </c:pt>
                <c:pt idx="700">
                  <c:v>21.9886360168457</c:v>
                </c:pt>
                <c:pt idx="701">
                  <c:v>21.923700332641602</c:v>
                </c:pt>
                <c:pt idx="702">
                  <c:v>22.564935684204102</c:v>
                </c:pt>
                <c:pt idx="703">
                  <c:v>24.2532463073731</c:v>
                </c:pt>
                <c:pt idx="704">
                  <c:v>24.561687469482401</c:v>
                </c:pt>
                <c:pt idx="705">
                  <c:v>24.2694797515869</c:v>
                </c:pt>
                <c:pt idx="706">
                  <c:v>24.399349212646499</c:v>
                </c:pt>
                <c:pt idx="707">
                  <c:v>24.707792282104499</c:v>
                </c:pt>
                <c:pt idx="708">
                  <c:v>24.0340900421143</c:v>
                </c:pt>
                <c:pt idx="709">
                  <c:v>23.952922821044901</c:v>
                </c:pt>
                <c:pt idx="710">
                  <c:v>23.311687469482401</c:v>
                </c:pt>
                <c:pt idx="711">
                  <c:v>22.8246746063232</c:v>
                </c:pt>
                <c:pt idx="712">
                  <c:v>21.9724025726318</c:v>
                </c:pt>
                <c:pt idx="713">
                  <c:v>22.646102905273398</c:v>
                </c:pt>
                <c:pt idx="714">
                  <c:v>21.9967536926269</c:v>
                </c:pt>
                <c:pt idx="715">
                  <c:v>23.0275974273682</c:v>
                </c:pt>
                <c:pt idx="716">
                  <c:v>22.150974273681602</c:v>
                </c:pt>
                <c:pt idx="717">
                  <c:v>22.207792282104499</c:v>
                </c:pt>
                <c:pt idx="718">
                  <c:v>22.1590900421143</c:v>
                </c:pt>
                <c:pt idx="719">
                  <c:v>23.457792282104499</c:v>
                </c:pt>
                <c:pt idx="720">
                  <c:v>24.2532463073731</c:v>
                </c:pt>
                <c:pt idx="721">
                  <c:v>23.157466888427699</c:v>
                </c:pt>
                <c:pt idx="722">
                  <c:v>23.5389614105225</c:v>
                </c:pt>
                <c:pt idx="723">
                  <c:v>22.889610290527301</c:v>
                </c:pt>
                <c:pt idx="724">
                  <c:v>22.775974273681602</c:v>
                </c:pt>
                <c:pt idx="725">
                  <c:v>22.8003234863281</c:v>
                </c:pt>
                <c:pt idx="726">
                  <c:v>21.8668823242188</c:v>
                </c:pt>
                <c:pt idx="727">
                  <c:v>23.271102905273398</c:v>
                </c:pt>
                <c:pt idx="728">
                  <c:v>23.149349212646499</c:v>
                </c:pt>
                <c:pt idx="729">
                  <c:v>23.2999992370606</c:v>
                </c:pt>
                <c:pt idx="730">
                  <c:v>23.2999992370606</c:v>
                </c:pt>
                <c:pt idx="731">
                  <c:v>23.572727203369102</c:v>
                </c:pt>
                <c:pt idx="732">
                  <c:v>23.372726440429702</c:v>
                </c:pt>
                <c:pt idx="733">
                  <c:v>22.709089279174801</c:v>
                </c:pt>
                <c:pt idx="734">
                  <c:v>22.709089279174801</c:v>
                </c:pt>
                <c:pt idx="735">
                  <c:v>23.1363620758057</c:v>
                </c:pt>
                <c:pt idx="736">
                  <c:v>23.6090908050537</c:v>
                </c:pt>
                <c:pt idx="737">
                  <c:v>25.209089279174801</c:v>
                </c:pt>
                <c:pt idx="738">
                  <c:v>24.990909576416001</c:v>
                </c:pt>
                <c:pt idx="739">
                  <c:v>25.2000007629394</c:v>
                </c:pt>
                <c:pt idx="740">
                  <c:v>25.4727268218994</c:v>
                </c:pt>
                <c:pt idx="741">
                  <c:v>26.5272712707519</c:v>
                </c:pt>
                <c:pt idx="742">
                  <c:v>27.7000007629394</c:v>
                </c:pt>
                <c:pt idx="743">
                  <c:v>27.354545593261701</c:v>
                </c:pt>
                <c:pt idx="744">
                  <c:v>26.709089279174801</c:v>
                </c:pt>
                <c:pt idx="745">
                  <c:v>25.9454536437988</c:v>
                </c:pt>
                <c:pt idx="746">
                  <c:v>26.154544830322301</c:v>
                </c:pt>
                <c:pt idx="747">
                  <c:v>25.881818771362301</c:v>
                </c:pt>
                <c:pt idx="748">
                  <c:v>24.845453262329102</c:v>
                </c:pt>
                <c:pt idx="749">
                  <c:v>24.545454025268601</c:v>
                </c:pt>
                <c:pt idx="750">
                  <c:v>24.872726440429702</c:v>
                </c:pt>
                <c:pt idx="751">
                  <c:v>24.845453262329102</c:v>
                </c:pt>
                <c:pt idx="752">
                  <c:v>24.927272796630898</c:v>
                </c:pt>
                <c:pt idx="753">
                  <c:v>25.572727203369102</c:v>
                </c:pt>
                <c:pt idx="754">
                  <c:v>24.77272605896</c:v>
                </c:pt>
                <c:pt idx="755">
                  <c:v>23.6909084320068</c:v>
                </c:pt>
                <c:pt idx="756">
                  <c:v>22.563636779785199</c:v>
                </c:pt>
                <c:pt idx="757">
                  <c:v>21.845453262329102</c:v>
                </c:pt>
                <c:pt idx="758">
                  <c:v>21.345453262329102</c:v>
                </c:pt>
                <c:pt idx="759">
                  <c:v>21.827272415161101</c:v>
                </c:pt>
                <c:pt idx="760">
                  <c:v>21.5272712707519</c:v>
                </c:pt>
                <c:pt idx="761">
                  <c:v>22.218181610107401</c:v>
                </c:pt>
                <c:pt idx="762">
                  <c:v>20.5545444488525</c:v>
                </c:pt>
                <c:pt idx="763">
                  <c:v>19.145454406738299</c:v>
                </c:pt>
                <c:pt idx="764">
                  <c:v>19.118181228637699</c:v>
                </c:pt>
                <c:pt idx="765">
                  <c:v>20.381818771362301</c:v>
                </c:pt>
                <c:pt idx="766">
                  <c:v>20.5545444488525</c:v>
                </c:pt>
                <c:pt idx="767">
                  <c:v>19.6909084320068</c:v>
                </c:pt>
                <c:pt idx="768">
                  <c:v>20.318180084228501</c:v>
                </c:pt>
                <c:pt idx="769">
                  <c:v>20.27272605896</c:v>
                </c:pt>
                <c:pt idx="770">
                  <c:v>20.454544067382798</c:v>
                </c:pt>
                <c:pt idx="771">
                  <c:v>21.981817245483398</c:v>
                </c:pt>
                <c:pt idx="772">
                  <c:v>21.154544830322301</c:v>
                </c:pt>
                <c:pt idx="773">
                  <c:v>22</c:v>
                </c:pt>
                <c:pt idx="774">
                  <c:v>22.490909576416001</c:v>
                </c:pt>
                <c:pt idx="775">
                  <c:v>22.218181610107401</c:v>
                </c:pt>
                <c:pt idx="776">
                  <c:v>22.27272605896</c:v>
                </c:pt>
                <c:pt idx="777">
                  <c:v>21.836362838745099</c:v>
                </c:pt>
                <c:pt idx="778">
                  <c:v>21.736362457275401</c:v>
                </c:pt>
                <c:pt idx="779">
                  <c:v>21.1363620758057</c:v>
                </c:pt>
                <c:pt idx="780">
                  <c:v>21.009090423583999</c:v>
                </c:pt>
                <c:pt idx="781">
                  <c:v>21.1363620758057</c:v>
                </c:pt>
                <c:pt idx="782">
                  <c:v>21.372726440429702</c:v>
                </c:pt>
                <c:pt idx="783">
                  <c:v>20.9181804656982</c:v>
                </c:pt>
                <c:pt idx="784">
                  <c:v>21.372726440429702</c:v>
                </c:pt>
                <c:pt idx="785">
                  <c:v>21.9090900421143</c:v>
                </c:pt>
                <c:pt idx="786">
                  <c:v>22.345453262329102</c:v>
                </c:pt>
                <c:pt idx="787">
                  <c:v>22.563636779785199</c:v>
                </c:pt>
                <c:pt idx="788">
                  <c:v>22.345453262329102</c:v>
                </c:pt>
                <c:pt idx="789">
                  <c:v>22.436363220214801</c:v>
                </c:pt>
                <c:pt idx="790">
                  <c:v>21.872726440429702</c:v>
                </c:pt>
                <c:pt idx="791">
                  <c:v>22.381818771362301</c:v>
                </c:pt>
                <c:pt idx="792">
                  <c:v>22.245454788208001</c:v>
                </c:pt>
                <c:pt idx="793">
                  <c:v>22.27272605896</c:v>
                </c:pt>
                <c:pt idx="794">
                  <c:v>21.899999618530298</c:v>
                </c:pt>
                <c:pt idx="795">
                  <c:v>21.5272712707519</c:v>
                </c:pt>
                <c:pt idx="796">
                  <c:v>20.981817245483398</c:v>
                </c:pt>
                <c:pt idx="797">
                  <c:v>20.9090900421143</c:v>
                </c:pt>
                <c:pt idx="798">
                  <c:v>20.9090900421143</c:v>
                </c:pt>
                <c:pt idx="799">
                  <c:v>20.9090900421143</c:v>
                </c:pt>
                <c:pt idx="800">
                  <c:v>21.009090423583999</c:v>
                </c:pt>
                <c:pt idx="801">
                  <c:v>21.372726440429702</c:v>
                </c:pt>
                <c:pt idx="802">
                  <c:v>21.5818176269531</c:v>
                </c:pt>
                <c:pt idx="803">
                  <c:v>22.309089660644499</c:v>
                </c:pt>
                <c:pt idx="804">
                  <c:v>23.009090423583999</c:v>
                </c:pt>
                <c:pt idx="805">
                  <c:v>23.181818008422901</c:v>
                </c:pt>
                <c:pt idx="806">
                  <c:v>23.1909084320068</c:v>
                </c:pt>
                <c:pt idx="807">
                  <c:v>22.818180084228501</c:v>
                </c:pt>
                <c:pt idx="808">
                  <c:v>24.018180847168001</c:v>
                </c:pt>
                <c:pt idx="809">
                  <c:v>24.172727584838899</c:v>
                </c:pt>
                <c:pt idx="810">
                  <c:v>23.545454025268601</c:v>
                </c:pt>
                <c:pt idx="811">
                  <c:v>23.5818176269531</c:v>
                </c:pt>
                <c:pt idx="812">
                  <c:v>23.618181228637699</c:v>
                </c:pt>
                <c:pt idx="813">
                  <c:v>23.6363620758057</c:v>
                </c:pt>
                <c:pt idx="814">
                  <c:v>23.600000381469702</c:v>
                </c:pt>
                <c:pt idx="815">
                  <c:v>24.1090908050537</c:v>
                </c:pt>
                <c:pt idx="816">
                  <c:v>24.745454788208001</c:v>
                </c:pt>
                <c:pt idx="817">
                  <c:v>24.545454025268601</c:v>
                </c:pt>
                <c:pt idx="818">
                  <c:v>24.518180847168001</c:v>
                </c:pt>
                <c:pt idx="819">
                  <c:v>24.145454406738299</c:v>
                </c:pt>
                <c:pt idx="820">
                  <c:v>23.399999618530298</c:v>
                </c:pt>
                <c:pt idx="821">
                  <c:v>23.563636779785199</c:v>
                </c:pt>
                <c:pt idx="822">
                  <c:v>22.281818389892599</c:v>
                </c:pt>
                <c:pt idx="823">
                  <c:v>22.5272712707519</c:v>
                </c:pt>
                <c:pt idx="824">
                  <c:v>23.181818008422901</c:v>
                </c:pt>
                <c:pt idx="825">
                  <c:v>23.254545211791999</c:v>
                </c:pt>
                <c:pt idx="826">
                  <c:v>22.709089279174801</c:v>
                </c:pt>
                <c:pt idx="827">
                  <c:v>23.0545444488525</c:v>
                </c:pt>
                <c:pt idx="828">
                  <c:v>22.754545211791999</c:v>
                </c:pt>
                <c:pt idx="829">
                  <c:v>21.872726440429702</c:v>
                </c:pt>
                <c:pt idx="830">
                  <c:v>21.254545211791999</c:v>
                </c:pt>
                <c:pt idx="831">
                  <c:v>21.718181610107401</c:v>
                </c:pt>
                <c:pt idx="832">
                  <c:v>21.5272712707519</c:v>
                </c:pt>
                <c:pt idx="833">
                  <c:v>20.9454536437988</c:v>
                </c:pt>
                <c:pt idx="834">
                  <c:v>20.354545593261701</c:v>
                </c:pt>
                <c:pt idx="835">
                  <c:v>20.9090900421143</c:v>
                </c:pt>
                <c:pt idx="836">
                  <c:v>21.1363620758057</c:v>
                </c:pt>
                <c:pt idx="837">
                  <c:v>20.881818771362301</c:v>
                </c:pt>
                <c:pt idx="838">
                  <c:v>20.318180084228501</c:v>
                </c:pt>
                <c:pt idx="839">
                  <c:v>20.790908813476602</c:v>
                </c:pt>
                <c:pt idx="840">
                  <c:v>20.4090900421143</c:v>
                </c:pt>
                <c:pt idx="841">
                  <c:v>20.4090900421143</c:v>
                </c:pt>
                <c:pt idx="842">
                  <c:v>20.518180847168001</c:v>
                </c:pt>
                <c:pt idx="843">
                  <c:v>20.809089660644499</c:v>
                </c:pt>
                <c:pt idx="844">
                  <c:v>22.0818176269531</c:v>
                </c:pt>
                <c:pt idx="845">
                  <c:v>22.281818389892599</c:v>
                </c:pt>
                <c:pt idx="846">
                  <c:v>21.981817245483398</c:v>
                </c:pt>
                <c:pt idx="847">
                  <c:v>21.818180084228501</c:v>
                </c:pt>
                <c:pt idx="848">
                  <c:v>21.881818771362301</c:v>
                </c:pt>
                <c:pt idx="849">
                  <c:v>20.9090900421143</c:v>
                </c:pt>
                <c:pt idx="850">
                  <c:v>20.9090900421143</c:v>
                </c:pt>
                <c:pt idx="851">
                  <c:v>20.963636398315401</c:v>
                </c:pt>
                <c:pt idx="852">
                  <c:v>20.600000381469702</c:v>
                </c:pt>
                <c:pt idx="853">
                  <c:v>20.9090900421143</c:v>
                </c:pt>
                <c:pt idx="854">
                  <c:v>21.427272796630898</c:v>
                </c:pt>
                <c:pt idx="855">
                  <c:v>21.618181228637699</c:v>
                </c:pt>
                <c:pt idx="856">
                  <c:v>20.618181228637699</c:v>
                </c:pt>
                <c:pt idx="857">
                  <c:v>22.045454025268601</c:v>
                </c:pt>
                <c:pt idx="858">
                  <c:v>21.881818771362301</c:v>
                </c:pt>
                <c:pt idx="859">
                  <c:v>21.209089279174801</c:v>
                </c:pt>
                <c:pt idx="860">
                  <c:v>21.3636360168457</c:v>
                </c:pt>
                <c:pt idx="861">
                  <c:v>20.645454406738299</c:v>
                </c:pt>
                <c:pt idx="862">
                  <c:v>20.281818389892599</c:v>
                </c:pt>
                <c:pt idx="863">
                  <c:v>20.4090900421143</c:v>
                </c:pt>
                <c:pt idx="864">
                  <c:v>20.381818771362301</c:v>
                </c:pt>
                <c:pt idx="865">
                  <c:v>20.009090423583999</c:v>
                </c:pt>
                <c:pt idx="866">
                  <c:v>19.654544830322301</c:v>
                </c:pt>
                <c:pt idx="867">
                  <c:v>18.6909084320068</c:v>
                </c:pt>
                <c:pt idx="868">
                  <c:v>18.6909084320068</c:v>
                </c:pt>
                <c:pt idx="869">
                  <c:v>18.6909084320068</c:v>
                </c:pt>
                <c:pt idx="870">
                  <c:v>18.6909084320068</c:v>
                </c:pt>
                <c:pt idx="871">
                  <c:v>18.6909084320068</c:v>
                </c:pt>
                <c:pt idx="872">
                  <c:v>18.6909084320068</c:v>
                </c:pt>
                <c:pt idx="873">
                  <c:v>18.4727268218994</c:v>
                </c:pt>
                <c:pt idx="874">
                  <c:v>18.327272415161101</c:v>
                </c:pt>
                <c:pt idx="875">
                  <c:v>18.009090423583999</c:v>
                </c:pt>
                <c:pt idx="876">
                  <c:v>17.8636360168457</c:v>
                </c:pt>
                <c:pt idx="877">
                  <c:v>17.681818008422901</c:v>
                </c:pt>
                <c:pt idx="878">
                  <c:v>18.1636352539063</c:v>
                </c:pt>
                <c:pt idx="879">
                  <c:v>17.727272033691399</c:v>
                </c:pt>
                <c:pt idx="880">
                  <c:v>17.77272605896</c:v>
                </c:pt>
                <c:pt idx="881">
                  <c:v>18.709089279174801</c:v>
                </c:pt>
                <c:pt idx="882">
                  <c:v>18.4727268218994</c:v>
                </c:pt>
                <c:pt idx="883">
                  <c:v>18.545454025268601</c:v>
                </c:pt>
                <c:pt idx="884">
                  <c:v>18.345453262329102</c:v>
                </c:pt>
                <c:pt idx="885">
                  <c:v>17.6090908050537</c:v>
                </c:pt>
                <c:pt idx="886">
                  <c:v>17.5</c:v>
                </c:pt>
                <c:pt idx="887">
                  <c:v>18.3636360168457</c:v>
                </c:pt>
                <c:pt idx="888">
                  <c:v>18.727272033691399</c:v>
                </c:pt>
                <c:pt idx="889">
                  <c:v>19.454544067382798</c:v>
                </c:pt>
                <c:pt idx="890">
                  <c:v>18.6909084320068</c:v>
                </c:pt>
                <c:pt idx="891">
                  <c:v>18.1363620758057</c:v>
                </c:pt>
                <c:pt idx="892">
                  <c:v>17.309089660644499</c:v>
                </c:pt>
                <c:pt idx="893">
                  <c:v>16.763635635376001</c:v>
                </c:pt>
                <c:pt idx="894">
                  <c:v>17.281818389892599</c:v>
                </c:pt>
                <c:pt idx="895">
                  <c:v>17.5</c:v>
                </c:pt>
                <c:pt idx="896">
                  <c:v>17.545454025268601</c:v>
                </c:pt>
                <c:pt idx="897">
                  <c:v>17.727272033691399</c:v>
                </c:pt>
                <c:pt idx="898">
                  <c:v>17.981817245483398</c:v>
                </c:pt>
                <c:pt idx="899">
                  <c:v>16.845453262329102</c:v>
                </c:pt>
                <c:pt idx="900">
                  <c:v>17.036363601684599</c:v>
                </c:pt>
                <c:pt idx="901">
                  <c:v>16.881818771362301</c:v>
                </c:pt>
                <c:pt idx="902">
                  <c:v>17.181818008422901</c:v>
                </c:pt>
                <c:pt idx="903">
                  <c:v>17.572727203369102</c:v>
                </c:pt>
                <c:pt idx="904">
                  <c:v>17.27272605896</c:v>
                </c:pt>
                <c:pt idx="905">
                  <c:v>17.963636398315401</c:v>
                </c:pt>
                <c:pt idx="906">
                  <c:v>17.809089660644499</c:v>
                </c:pt>
                <c:pt idx="907">
                  <c:v>18.7000007629394</c:v>
                </c:pt>
                <c:pt idx="908">
                  <c:v>18.0818176269531</c:v>
                </c:pt>
                <c:pt idx="909">
                  <c:v>18.172727584838899</c:v>
                </c:pt>
                <c:pt idx="910">
                  <c:v>17.509090423583999</c:v>
                </c:pt>
                <c:pt idx="911">
                  <c:v>17.718181610107401</c:v>
                </c:pt>
                <c:pt idx="912">
                  <c:v>17.336362838745099</c:v>
                </c:pt>
                <c:pt idx="913">
                  <c:v>18.181818008422901</c:v>
                </c:pt>
                <c:pt idx="914">
                  <c:v>17.345453262329102</c:v>
                </c:pt>
                <c:pt idx="915">
                  <c:v>17.3636360168457</c:v>
                </c:pt>
                <c:pt idx="916">
                  <c:v>17.727272033691399</c:v>
                </c:pt>
                <c:pt idx="917">
                  <c:v>17.981817245483398</c:v>
                </c:pt>
                <c:pt idx="918">
                  <c:v>17.981817245483398</c:v>
                </c:pt>
                <c:pt idx="919">
                  <c:v>17.981817245483398</c:v>
                </c:pt>
                <c:pt idx="920">
                  <c:v>17.981817245483398</c:v>
                </c:pt>
                <c:pt idx="921">
                  <c:v>18</c:v>
                </c:pt>
                <c:pt idx="922">
                  <c:v>18.1636352539063</c:v>
                </c:pt>
                <c:pt idx="923">
                  <c:v>17.9090900421143</c:v>
                </c:pt>
                <c:pt idx="924">
                  <c:v>17.354545593261701</c:v>
                </c:pt>
                <c:pt idx="925">
                  <c:v>16.954544067382798</c:v>
                </c:pt>
                <c:pt idx="926">
                  <c:v>16.745454788208001</c:v>
                </c:pt>
                <c:pt idx="927">
                  <c:v>16.590908050537099</c:v>
                </c:pt>
                <c:pt idx="928">
                  <c:v>16.481817245483398</c:v>
                </c:pt>
                <c:pt idx="929">
                  <c:v>15.5818176269531</c:v>
                </c:pt>
                <c:pt idx="930">
                  <c:v>15.6818180084228</c:v>
                </c:pt>
                <c:pt idx="931">
                  <c:v>15.6636362075806</c:v>
                </c:pt>
                <c:pt idx="932">
                  <c:v>16.3636360168457</c:v>
                </c:pt>
                <c:pt idx="933">
                  <c:v>16.1909084320068</c:v>
                </c:pt>
                <c:pt idx="934">
                  <c:v>16.127271652221701</c:v>
                </c:pt>
                <c:pt idx="935">
                  <c:v>16.181818008422901</c:v>
                </c:pt>
                <c:pt idx="936">
                  <c:v>16.563636779785199</c:v>
                </c:pt>
                <c:pt idx="937">
                  <c:v>16.899999618530298</c:v>
                </c:pt>
                <c:pt idx="938">
                  <c:v>17.836362838745099</c:v>
                </c:pt>
                <c:pt idx="939">
                  <c:v>17.836362838745099</c:v>
                </c:pt>
                <c:pt idx="940">
                  <c:v>17.836362838745099</c:v>
                </c:pt>
                <c:pt idx="941">
                  <c:v>18.127271652221701</c:v>
                </c:pt>
                <c:pt idx="942">
                  <c:v>17.836362838745099</c:v>
                </c:pt>
                <c:pt idx="943">
                  <c:v>18.0818176269531</c:v>
                </c:pt>
                <c:pt idx="944">
                  <c:v>18.954544067382798</c:v>
                </c:pt>
                <c:pt idx="945">
                  <c:v>19.600000381469702</c:v>
                </c:pt>
                <c:pt idx="946">
                  <c:v>19.236362457275401</c:v>
                </c:pt>
                <c:pt idx="947">
                  <c:v>19.590908050537099</c:v>
                </c:pt>
                <c:pt idx="948">
                  <c:v>19.7000007629394</c:v>
                </c:pt>
                <c:pt idx="949">
                  <c:v>19.181818008422901</c:v>
                </c:pt>
                <c:pt idx="950">
                  <c:v>19.545454025268601</c:v>
                </c:pt>
                <c:pt idx="951">
                  <c:v>19.545454025268601</c:v>
                </c:pt>
                <c:pt idx="952">
                  <c:v>19.090908050537099</c:v>
                </c:pt>
                <c:pt idx="953">
                  <c:v>19.100000381469702</c:v>
                </c:pt>
                <c:pt idx="954">
                  <c:v>19.1909084320068</c:v>
                </c:pt>
                <c:pt idx="955">
                  <c:v>19.709089279174801</c:v>
                </c:pt>
                <c:pt idx="956">
                  <c:v>20</c:v>
                </c:pt>
                <c:pt idx="957">
                  <c:v>20.5272712707519</c:v>
                </c:pt>
                <c:pt idx="958">
                  <c:v>21</c:v>
                </c:pt>
                <c:pt idx="959">
                  <c:v>21.1363620758057</c:v>
                </c:pt>
                <c:pt idx="960">
                  <c:v>20.727272033691399</c:v>
                </c:pt>
                <c:pt idx="961">
                  <c:v>20.436363220214801</c:v>
                </c:pt>
                <c:pt idx="962">
                  <c:v>20.4727268218994</c:v>
                </c:pt>
                <c:pt idx="963">
                  <c:v>20.5272712707519</c:v>
                </c:pt>
                <c:pt idx="964">
                  <c:v>20.154544830322301</c:v>
                </c:pt>
                <c:pt idx="965">
                  <c:v>20.063636779785199</c:v>
                </c:pt>
                <c:pt idx="966">
                  <c:v>20.127271652221701</c:v>
                </c:pt>
                <c:pt idx="967">
                  <c:v>20</c:v>
                </c:pt>
                <c:pt idx="968">
                  <c:v>19.77272605896</c:v>
                </c:pt>
                <c:pt idx="969">
                  <c:v>20.145454406738299</c:v>
                </c:pt>
                <c:pt idx="970">
                  <c:v>19.545454025268601</c:v>
                </c:pt>
                <c:pt idx="971">
                  <c:v>19.590908050537099</c:v>
                </c:pt>
                <c:pt idx="972">
                  <c:v>19.545454025268601</c:v>
                </c:pt>
                <c:pt idx="973">
                  <c:v>19.545454025268601</c:v>
                </c:pt>
                <c:pt idx="974">
                  <c:v>20.227272033691399</c:v>
                </c:pt>
                <c:pt idx="975">
                  <c:v>19.9181804656982</c:v>
                </c:pt>
                <c:pt idx="976">
                  <c:v>19.77272605896</c:v>
                </c:pt>
                <c:pt idx="977">
                  <c:v>19.809089660644499</c:v>
                </c:pt>
                <c:pt idx="978">
                  <c:v>20.227272033691399</c:v>
                </c:pt>
                <c:pt idx="979">
                  <c:v>20</c:v>
                </c:pt>
                <c:pt idx="980">
                  <c:v>19.77272605896</c:v>
                </c:pt>
                <c:pt idx="981">
                  <c:v>19.899999618530298</c:v>
                </c:pt>
                <c:pt idx="982">
                  <c:v>20.127271652221701</c:v>
                </c:pt>
                <c:pt idx="983">
                  <c:v>20.4454536437988</c:v>
                </c:pt>
                <c:pt idx="984">
                  <c:v>21.127271652221701</c:v>
                </c:pt>
                <c:pt idx="985">
                  <c:v>20.454544067382798</c:v>
                </c:pt>
                <c:pt idx="986">
                  <c:v>20.281818389892599</c:v>
                </c:pt>
                <c:pt idx="987">
                  <c:v>20.4727268218994</c:v>
                </c:pt>
                <c:pt idx="988">
                  <c:v>20.454544067382798</c:v>
                </c:pt>
                <c:pt idx="989">
                  <c:v>20.9090900421143</c:v>
                </c:pt>
                <c:pt idx="990">
                  <c:v>22.4727268218994</c:v>
                </c:pt>
                <c:pt idx="991">
                  <c:v>22.718181610107401</c:v>
                </c:pt>
                <c:pt idx="992">
                  <c:v>22.3909091949463</c:v>
                </c:pt>
                <c:pt idx="993">
                  <c:v>22.254545211791999</c:v>
                </c:pt>
                <c:pt idx="994">
                  <c:v>21.818180084228501</c:v>
                </c:pt>
                <c:pt idx="995">
                  <c:v>20.654544830322301</c:v>
                </c:pt>
                <c:pt idx="996">
                  <c:v>20.9454536437988</c:v>
                </c:pt>
                <c:pt idx="997">
                  <c:v>20.872726440429702</c:v>
                </c:pt>
                <c:pt idx="998">
                  <c:v>20.9181804656982</c:v>
                </c:pt>
                <c:pt idx="999">
                  <c:v>21.3636360168457</c:v>
                </c:pt>
                <c:pt idx="1000">
                  <c:v>22.709089279174801</c:v>
                </c:pt>
                <c:pt idx="1001">
                  <c:v>22.318180084228501</c:v>
                </c:pt>
                <c:pt idx="1002">
                  <c:v>22.281818389892599</c:v>
                </c:pt>
                <c:pt idx="1003">
                  <c:v>22.281818389892599</c:v>
                </c:pt>
                <c:pt idx="1004">
                  <c:v>22.1636352539063</c:v>
                </c:pt>
                <c:pt idx="1005">
                  <c:v>21.881818771362301</c:v>
                </c:pt>
                <c:pt idx="1006">
                  <c:v>21.881818771362301</c:v>
                </c:pt>
                <c:pt idx="1007">
                  <c:v>22.118181228637699</c:v>
                </c:pt>
                <c:pt idx="1008">
                  <c:v>22.350000381469702</c:v>
                </c:pt>
                <c:pt idx="1009">
                  <c:v>22</c:v>
                </c:pt>
                <c:pt idx="1010">
                  <c:v>22.030000686645501</c:v>
                </c:pt>
                <c:pt idx="1011">
                  <c:v>22</c:v>
                </c:pt>
                <c:pt idx="1012">
                  <c:v>21.899999618530298</c:v>
                </c:pt>
                <c:pt idx="1013">
                  <c:v>21.5100002288818</c:v>
                </c:pt>
                <c:pt idx="1014">
                  <c:v>21.600000381469702</c:v>
                </c:pt>
                <c:pt idx="1015">
                  <c:v>21.659999847412099</c:v>
                </c:pt>
                <c:pt idx="1016">
                  <c:v>21.670000076293899</c:v>
                </c:pt>
                <c:pt idx="1017">
                  <c:v>21.899999618530298</c:v>
                </c:pt>
                <c:pt idx="1018">
                  <c:v>21.899999618530298</c:v>
                </c:pt>
                <c:pt idx="1019">
                  <c:v>20.899999618530298</c:v>
                </c:pt>
                <c:pt idx="1020">
                  <c:v>20.440000534057599</c:v>
                </c:pt>
                <c:pt idx="1021">
                  <c:v>20.530000686645501</c:v>
                </c:pt>
                <c:pt idx="1022">
                  <c:v>20.809999465942401</c:v>
                </c:pt>
                <c:pt idx="1023">
                  <c:v>20.079999923706101</c:v>
                </c:pt>
                <c:pt idx="1024">
                  <c:v>19.350000381469702</c:v>
                </c:pt>
                <c:pt idx="1025">
                  <c:v>18.360000610351602</c:v>
                </c:pt>
                <c:pt idx="1026">
                  <c:v>19.329999923706101</c:v>
                </c:pt>
                <c:pt idx="1027">
                  <c:v>18.5499992370606</c:v>
                </c:pt>
                <c:pt idx="1028">
                  <c:v>19.190000534057599</c:v>
                </c:pt>
                <c:pt idx="1029">
                  <c:v>19</c:v>
                </c:pt>
                <c:pt idx="1030">
                  <c:v>18.969999313354499</c:v>
                </c:pt>
                <c:pt idx="1031">
                  <c:v>19</c:v>
                </c:pt>
                <c:pt idx="1032">
                  <c:v>18.159999847412099</c:v>
                </c:pt>
                <c:pt idx="1033">
                  <c:v>18.5</c:v>
                </c:pt>
                <c:pt idx="1034">
                  <c:v>18.680000305175799</c:v>
                </c:pt>
                <c:pt idx="1035">
                  <c:v>18.2600002288818</c:v>
                </c:pt>
                <c:pt idx="1036">
                  <c:v>17.899999618530298</c:v>
                </c:pt>
                <c:pt idx="1037">
                  <c:v>17.7999992370606</c:v>
                </c:pt>
                <c:pt idx="1038">
                  <c:v>17.5</c:v>
                </c:pt>
                <c:pt idx="1039">
                  <c:v>17.0100002288818</c:v>
                </c:pt>
                <c:pt idx="1040">
                  <c:v>16.920000076293899</c:v>
                </c:pt>
                <c:pt idx="1041">
                  <c:v>16.7000007629394</c:v>
                </c:pt>
                <c:pt idx="1042">
                  <c:v>17.0100002288818</c:v>
                </c:pt>
                <c:pt idx="1043">
                  <c:v>17.090000152587901</c:v>
                </c:pt>
                <c:pt idx="1044">
                  <c:v>17.399999618530298</c:v>
                </c:pt>
                <c:pt idx="1045">
                  <c:v>17.600000381469702</c:v>
                </c:pt>
                <c:pt idx="1046">
                  <c:v>17.7000007629394</c:v>
                </c:pt>
                <c:pt idx="1047">
                  <c:v>17.5</c:v>
                </c:pt>
                <c:pt idx="1048">
                  <c:v>17.0499992370606</c:v>
                </c:pt>
                <c:pt idx="1049">
                  <c:v>16.790000915527301</c:v>
                </c:pt>
                <c:pt idx="1050">
                  <c:v>17.059999465942401</c:v>
                </c:pt>
                <c:pt idx="1051">
                  <c:v>17.409999847412099</c:v>
                </c:pt>
                <c:pt idx="1052">
                  <c:v>17.059999465942401</c:v>
                </c:pt>
                <c:pt idx="1053">
                  <c:v>16.7999992370606</c:v>
                </c:pt>
                <c:pt idx="1054">
                  <c:v>16.5</c:v>
                </c:pt>
                <c:pt idx="1055">
                  <c:v>16.4899997711182</c:v>
                </c:pt>
                <c:pt idx="1056">
                  <c:v>16.430000305175799</c:v>
                </c:pt>
                <c:pt idx="1057">
                  <c:v>16.4500007629394</c:v>
                </c:pt>
                <c:pt idx="1058">
                  <c:v>16</c:v>
                </c:pt>
                <c:pt idx="1059">
                  <c:v>15.789999961853001</c:v>
                </c:pt>
                <c:pt idx="1060">
                  <c:v>15.6400003433228</c:v>
                </c:pt>
                <c:pt idx="1061">
                  <c:v>15.579999923706</c:v>
                </c:pt>
                <c:pt idx="1062">
                  <c:v>15.960000038146999</c:v>
                </c:pt>
                <c:pt idx="1063">
                  <c:v>15.420000076294</c:v>
                </c:pt>
                <c:pt idx="1064">
                  <c:v>15.069999694824199</c:v>
                </c:pt>
                <c:pt idx="1065">
                  <c:v>15.1499996185303</c:v>
                </c:pt>
                <c:pt idx="1066">
                  <c:v>15.1199998855591</c:v>
                </c:pt>
                <c:pt idx="1067">
                  <c:v>14.8999996185303</c:v>
                </c:pt>
                <c:pt idx="1068">
                  <c:v>14.9799995422363</c:v>
                </c:pt>
                <c:pt idx="1069">
                  <c:v>16.030000686645501</c:v>
                </c:pt>
                <c:pt idx="1070">
                  <c:v>16.850000381469702</c:v>
                </c:pt>
                <c:pt idx="1071">
                  <c:v>16.7299995422363</c:v>
                </c:pt>
                <c:pt idx="1072">
                  <c:v>17.079999923706101</c:v>
                </c:pt>
                <c:pt idx="1073">
                  <c:v>17</c:v>
                </c:pt>
                <c:pt idx="1074">
                  <c:v>17.069999694824201</c:v>
                </c:pt>
                <c:pt idx="1075">
                  <c:v>16.680000305175799</c:v>
                </c:pt>
                <c:pt idx="1076">
                  <c:v>16.600000381469702</c:v>
                </c:pt>
                <c:pt idx="1077">
                  <c:v>16</c:v>
                </c:pt>
                <c:pt idx="1078">
                  <c:v>15.9799995422363</c:v>
                </c:pt>
                <c:pt idx="1079">
                  <c:v>15.539999961853001</c:v>
                </c:pt>
                <c:pt idx="1080">
                  <c:v>16.190000534057599</c:v>
                </c:pt>
                <c:pt idx="1081">
                  <c:v>16.059999465942401</c:v>
                </c:pt>
                <c:pt idx="1082">
                  <c:v>15.5</c:v>
                </c:pt>
                <c:pt idx="1083">
                  <c:v>15.689999580383301</c:v>
                </c:pt>
                <c:pt idx="1084">
                  <c:v>15.8999996185303</c:v>
                </c:pt>
                <c:pt idx="1085">
                  <c:v>15.6199998855591</c:v>
                </c:pt>
                <c:pt idx="1086">
                  <c:v>15.5</c:v>
                </c:pt>
                <c:pt idx="1087">
                  <c:v>15.0100002288818</c:v>
                </c:pt>
                <c:pt idx="1088">
                  <c:v>15.6199998855591</c:v>
                </c:pt>
                <c:pt idx="1089">
                  <c:v>15.8999996185303</c:v>
                </c:pt>
                <c:pt idx="1090">
                  <c:v>15.75</c:v>
                </c:pt>
                <c:pt idx="1091">
                  <c:v>15.75</c:v>
                </c:pt>
                <c:pt idx="1092">
                  <c:v>16.0200004577637</c:v>
                </c:pt>
                <c:pt idx="1093">
                  <c:v>16.409999847412099</c:v>
                </c:pt>
                <c:pt idx="1094">
                  <c:v>16.430000305175799</c:v>
                </c:pt>
                <c:pt idx="1095">
                  <c:v>16.600000381469702</c:v>
                </c:pt>
                <c:pt idx="1096">
                  <c:v>16.610000610351602</c:v>
                </c:pt>
                <c:pt idx="1097">
                  <c:v>16.920000076293899</c:v>
                </c:pt>
                <c:pt idx="1098">
                  <c:v>16.530000686645501</c:v>
                </c:pt>
                <c:pt idx="1099">
                  <c:v>16.75</c:v>
                </c:pt>
                <c:pt idx="1100">
                  <c:v>16.540000915527301</c:v>
                </c:pt>
                <c:pt idx="1101">
                  <c:v>16.129999160766602</c:v>
                </c:pt>
                <c:pt idx="1102">
                  <c:v>16.129999160766602</c:v>
                </c:pt>
                <c:pt idx="1103">
                  <c:v>15.920000076294</c:v>
                </c:pt>
                <c:pt idx="1104">
                  <c:v>15.539999961853001</c:v>
                </c:pt>
                <c:pt idx="1105">
                  <c:v>15.6000003814697</c:v>
                </c:pt>
                <c:pt idx="1106">
                  <c:v>15.560000419616699</c:v>
                </c:pt>
                <c:pt idx="1107">
                  <c:v>15.25</c:v>
                </c:pt>
                <c:pt idx="1108">
                  <c:v>15.199999809265099</c:v>
                </c:pt>
                <c:pt idx="1109">
                  <c:v>15.5</c:v>
                </c:pt>
                <c:pt idx="1110">
                  <c:v>15.6499996185303</c:v>
                </c:pt>
                <c:pt idx="1111">
                  <c:v>15.539999961853001</c:v>
                </c:pt>
                <c:pt idx="1112">
                  <c:v>15.949999809265099</c:v>
                </c:pt>
                <c:pt idx="1113">
                  <c:v>15.7799997329712</c:v>
                </c:pt>
                <c:pt idx="1114">
                  <c:v>15.6199998855591</c:v>
                </c:pt>
                <c:pt idx="1115">
                  <c:v>15.6099996566772</c:v>
                </c:pt>
                <c:pt idx="1116">
                  <c:v>15.5</c:v>
                </c:pt>
                <c:pt idx="1117">
                  <c:v>15.3999996185303</c:v>
                </c:pt>
                <c:pt idx="1118">
                  <c:v>15.3999996185303</c:v>
                </c:pt>
                <c:pt idx="1119">
                  <c:v>15.75</c:v>
                </c:pt>
                <c:pt idx="1120">
                  <c:v>15.9099998474121</c:v>
                </c:pt>
                <c:pt idx="1121">
                  <c:v>15.8500003814697</c:v>
                </c:pt>
                <c:pt idx="1122">
                  <c:v>16.0100002288818</c:v>
                </c:pt>
                <c:pt idx="1123">
                  <c:v>16.0100002288818</c:v>
                </c:pt>
                <c:pt idx="1124">
                  <c:v>16.0100002288818</c:v>
                </c:pt>
                <c:pt idx="1125">
                  <c:v>16.0100002288818</c:v>
                </c:pt>
                <c:pt idx="1126">
                  <c:v>16.540000915527301</c:v>
                </c:pt>
                <c:pt idx="1127">
                  <c:v>17.780000686645501</c:v>
                </c:pt>
                <c:pt idx="1128">
                  <c:v>18.209999084472699</c:v>
                </c:pt>
                <c:pt idx="1129">
                  <c:v>18.209999084472699</c:v>
                </c:pt>
                <c:pt idx="1130">
                  <c:v>17.2999992370606</c:v>
                </c:pt>
                <c:pt idx="1131">
                  <c:v>17.530000686645501</c:v>
                </c:pt>
                <c:pt idx="1132">
                  <c:v>17.370000839233398</c:v>
                </c:pt>
                <c:pt idx="1133">
                  <c:v>17.620000839233398</c:v>
                </c:pt>
                <c:pt idx="1134">
                  <c:v>17.469999313354499</c:v>
                </c:pt>
                <c:pt idx="1135">
                  <c:v>17.079999923706101</c:v>
                </c:pt>
                <c:pt idx="1136">
                  <c:v>16.790000915527301</c:v>
                </c:pt>
                <c:pt idx="1137">
                  <c:v>16.7399997711182</c:v>
                </c:pt>
                <c:pt idx="1138">
                  <c:v>16.780000686645501</c:v>
                </c:pt>
                <c:pt idx="1139">
                  <c:v>17.0200004577637</c:v>
                </c:pt>
                <c:pt idx="1140">
                  <c:v>16.9799995422363</c:v>
                </c:pt>
                <c:pt idx="1141">
                  <c:v>16.850000381469702</c:v>
                </c:pt>
                <c:pt idx="1142">
                  <c:v>16.680000305175799</c:v>
                </c:pt>
                <c:pt idx="1143">
                  <c:v>16.680000305175799</c:v>
                </c:pt>
                <c:pt idx="1144">
                  <c:v>16.209999084472699</c:v>
                </c:pt>
                <c:pt idx="1145">
                  <c:v>16.600000381469702</c:v>
                </c:pt>
                <c:pt idx="1146">
                  <c:v>16.610000610351602</c:v>
                </c:pt>
                <c:pt idx="1147">
                  <c:v>16.5499992370606</c:v>
                </c:pt>
                <c:pt idx="1148">
                  <c:v>16.4500007629394</c:v>
                </c:pt>
                <c:pt idx="1149">
                  <c:v>16.5499992370606</c:v>
                </c:pt>
                <c:pt idx="1150">
                  <c:v>16.870000839233398</c:v>
                </c:pt>
                <c:pt idx="1151">
                  <c:v>16.5100002288818</c:v>
                </c:pt>
                <c:pt idx="1152">
                  <c:v>16.559999465942401</c:v>
                </c:pt>
                <c:pt idx="1153">
                  <c:v>16.340000152587901</c:v>
                </c:pt>
                <c:pt idx="1154">
                  <c:v>16.360000610351602</c:v>
                </c:pt>
                <c:pt idx="1155">
                  <c:v>16.559999465942401</c:v>
                </c:pt>
                <c:pt idx="1156">
                  <c:v>16.4500007629394</c:v>
                </c:pt>
                <c:pt idx="1157">
                  <c:v>16.4899997711182</c:v>
                </c:pt>
                <c:pt idx="1158">
                  <c:v>16.440000534057599</c:v>
                </c:pt>
                <c:pt idx="1159">
                  <c:v>16.219999313354499</c:v>
                </c:pt>
                <c:pt idx="1160">
                  <c:v>16.120000839233398</c:v>
                </c:pt>
                <c:pt idx="1161">
                  <c:v>16.2000007629394</c:v>
                </c:pt>
                <c:pt idx="1162">
                  <c:v>16.100000381469702</c:v>
                </c:pt>
                <c:pt idx="1163">
                  <c:v>16.040000915527301</c:v>
                </c:pt>
                <c:pt idx="1164">
                  <c:v>15.7200002670288</c:v>
                </c:pt>
                <c:pt idx="1165">
                  <c:v>15.699999809265099</c:v>
                </c:pt>
                <c:pt idx="1166">
                  <c:v>15.6000003814697</c:v>
                </c:pt>
                <c:pt idx="1167">
                  <c:v>15.5</c:v>
                </c:pt>
                <c:pt idx="1168">
                  <c:v>15.300000190734901</c:v>
                </c:pt>
                <c:pt idx="1169">
                  <c:v>16.2299995422363</c:v>
                </c:pt>
                <c:pt idx="1170">
                  <c:v>16.459999084472699</c:v>
                </c:pt>
                <c:pt idx="1171">
                  <c:v>16.459999084472699</c:v>
                </c:pt>
                <c:pt idx="1172">
                  <c:v>16.459999084472699</c:v>
                </c:pt>
                <c:pt idx="1173">
                  <c:v>16.459999084472699</c:v>
                </c:pt>
                <c:pt idx="1174">
                  <c:v>17.649999618530298</c:v>
                </c:pt>
                <c:pt idx="1175">
                  <c:v>17.459999084472699</c:v>
                </c:pt>
                <c:pt idx="1176">
                  <c:v>17.5100002288818</c:v>
                </c:pt>
                <c:pt idx="1177">
                  <c:v>17.7399997711182</c:v>
                </c:pt>
                <c:pt idx="1178">
                  <c:v>17.649999618530298</c:v>
                </c:pt>
                <c:pt idx="1179">
                  <c:v>18.340000152587901</c:v>
                </c:pt>
                <c:pt idx="1180">
                  <c:v>18.940000534057599</c:v>
                </c:pt>
                <c:pt idx="1181">
                  <c:v>19.170000076293899</c:v>
                </c:pt>
                <c:pt idx="1182">
                  <c:v>17.879999160766602</c:v>
                </c:pt>
                <c:pt idx="1183">
                  <c:v>17.440000534057599</c:v>
                </c:pt>
                <c:pt idx="1184">
                  <c:v>17.4799995422363</c:v>
                </c:pt>
                <c:pt idx="1185">
                  <c:v>17.190000534057599</c:v>
                </c:pt>
                <c:pt idx="1186">
                  <c:v>16.780000686645501</c:v>
                </c:pt>
                <c:pt idx="1187">
                  <c:v>17.329999923706101</c:v>
                </c:pt>
                <c:pt idx="1188">
                  <c:v>17.159999847412099</c:v>
                </c:pt>
                <c:pt idx="1189">
                  <c:v>17.2999992370606</c:v>
                </c:pt>
                <c:pt idx="1190">
                  <c:v>17.7000007629394</c:v>
                </c:pt>
                <c:pt idx="1191">
                  <c:v>17.100000381469702</c:v>
                </c:pt>
                <c:pt idx="1192">
                  <c:v>17.100000381469702</c:v>
                </c:pt>
                <c:pt idx="1193">
                  <c:v>17.100000381469702</c:v>
                </c:pt>
                <c:pt idx="1194">
                  <c:v>17.280000686645501</c:v>
                </c:pt>
                <c:pt idx="1195">
                  <c:v>17.2000007629394</c:v>
                </c:pt>
                <c:pt idx="1196">
                  <c:v>17.459999084472699</c:v>
                </c:pt>
                <c:pt idx="1197">
                  <c:v>17.280000686645501</c:v>
                </c:pt>
                <c:pt idx="1198">
                  <c:v>17.340000152587901</c:v>
                </c:pt>
                <c:pt idx="1199">
                  <c:v>17.209999084472699</c:v>
                </c:pt>
                <c:pt idx="1200">
                  <c:v>16.909999847412099</c:v>
                </c:pt>
                <c:pt idx="1201">
                  <c:v>16.649999618530298</c:v>
                </c:pt>
                <c:pt idx="1202">
                  <c:v>16.75</c:v>
                </c:pt>
                <c:pt idx="1203">
                  <c:v>16.7000007629394</c:v>
                </c:pt>
                <c:pt idx="1204">
                  <c:v>16.7000007629394</c:v>
                </c:pt>
                <c:pt idx="1205">
                  <c:v>16.559999465942401</c:v>
                </c:pt>
                <c:pt idx="1206">
                  <c:v>16.540000915527301</c:v>
                </c:pt>
                <c:pt idx="1207">
                  <c:v>16.7999992370606</c:v>
                </c:pt>
                <c:pt idx="1208">
                  <c:v>16.819999694824201</c:v>
                </c:pt>
                <c:pt idx="1209">
                  <c:v>16.340000152587901</c:v>
                </c:pt>
                <c:pt idx="1210">
                  <c:v>16.379999160766602</c:v>
                </c:pt>
                <c:pt idx="1211">
                  <c:v>16.5</c:v>
                </c:pt>
                <c:pt idx="1212">
                  <c:v>16.5</c:v>
                </c:pt>
                <c:pt idx="1213">
                  <c:v>16.350000381469702</c:v>
                </c:pt>
                <c:pt idx="1214">
                  <c:v>16.25</c:v>
                </c:pt>
                <c:pt idx="1215">
                  <c:v>15.699999809265099</c:v>
                </c:pt>
                <c:pt idx="1216">
                  <c:v>15.9700002670288</c:v>
                </c:pt>
                <c:pt idx="1217">
                  <c:v>15.210000038146999</c:v>
                </c:pt>
                <c:pt idx="1218">
                  <c:v>15.5200004577637</c:v>
                </c:pt>
                <c:pt idx="1219">
                  <c:v>15.5200004577637</c:v>
                </c:pt>
                <c:pt idx="1220">
                  <c:v>15.3999996185303</c:v>
                </c:pt>
                <c:pt idx="1221">
                  <c:v>15.5</c:v>
                </c:pt>
                <c:pt idx="1222">
                  <c:v>15.449999809265099</c:v>
                </c:pt>
                <c:pt idx="1223">
                  <c:v>15.430000305175801</c:v>
                </c:pt>
                <c:pt idx="1224">
                  <c:v>15.3800001144409</c:v>
                </c:pt>
                <c:pt idx="1225">
                  <c:v>15.3800001144409</c:v>
                </c:pt>
                <c:pt idx="1226">
                  <c:v>15.3500003814697</c:v>
                </c:pt>
                <c:pt idx="1227">
                  <c:v>16.059999465942401</c:v>
                </c:pt>
                <c:pt idx="1228">
                  <c:v>16.2600002288818</c:v>
                </c:pt>
                <c:pt idx="1229">
                  <c:v>15.7299995422363</c:v>
                </c:pt>
                <c:pt idx="1230">
                  <c:v>16.2000007629394</c:v>
                </c:pt>
                <c:pt idx="1231">
                  <c:v>16.0100002288818</c:v>
                </c:pt>
                <c:pt idx="1232">
                  <c:v>15.8400001525879</c:v>
                </c:pt>
                <c:pt idx="1233">
                  <c:v>15.829999923706</c:v>
                </c:pt>
                <c:pt idx="1234">
                  <c:v>15.8500003814697</c:v>
                </c:pt>
                <c:pt idx="1235">
                  <c:v>15.710000038146999</c:v>
                </c:pt>
                <c:pt idx="1236">
                  <c:v>15.699999809265099</c:v>
                </c:pt>
                <c:pt idx="1237">
                  <c:v>15.699999809265099</c:v>
                </c:pt>
                <c:pt idx="1238">
                  <c:v>15.699999809265099</c:v>
                </c:pt>
                <c:pt idx="1239">
                  <c:v>14.920000076294</c:v>
                </c:pt>
                <c:pt idx="1240">
                  <c:v>14.6499996185303</c:v>
                </c:pt>
                <c:pt idx="1241">
                  <c:v>14.680000305175801</c:v>
                </c:pt>
                <c:pt idx="1242">
                  <c:v>14.800000190734901</c:v>
                </c:pt>
                <c:pt idx="1243">
                  <c:v>14.8999996185303</c:v>
                </c:pt>
                <c:pt idx="1244">
                  <c:v>15.2700004577637</c:v>
                </c:pt>
                <c:pt idx="1245">
                  <c:v>15.539999961853001</c:v>
                </c:pt>
                <c:pt idx="1246">
                  <c:v>15.6499996185303</c:v>
                </c:pt>
                <c:pt idx="1247">
                  <c:v>15.710000038146999</c:v>
                </c:pt>
                <c:pt idx="1248">
                  <c:v>16.190000534057599</c:v>
                </c:pt>
                <c:pt idx="1249">
                  <c:v>15.9700002670288</c:v>
                </c:pt>
                <c:pt idx="1250">
                  <c:v>15.8900003433228</c:v>
                </c:pt>
                <c:pt idx="1251">
                  <c:v>15.710000038146999</c:v>
                </c:pt>
                <c:pt idx="1252">
                  <c:v>16.0100002288818</c:v>
                </c:pt>
                <c:pt idx="1253">
                  <c:v>15.819999694824199</c:v>
                </c:pt>
                <c:pt idx="1254">
                  <c:v>15.6099996566772</c:v>
                </c:pt>
                <c:pt idx="1255">
                  <c:v>15.7200002670288</c:v>
                </c:pt>
                <c:pt idx="1256">
                  <c:v>15.4700002670288</c:v>
                </c:pt>
                <c:pt idx="1257">
                  <c:v>15.579999923706</c:v>
                </c:pt>
                <c:pt idx="1258">
                  <c:v>15</c:v>
                </c:pt>
                <c:pt idx="1259">
                  <c:v>14.9700002670288</c:v>
                </c:pt>
                <c:pt idx="1260">
                  <c:v>14.75</c:v>
                </c:pt>
                <c:pt idx="1261">
                  <c:v>14.8400001525879</c:v>
                </c:pt>
                <c:pt idx="1262">
                  <c:v>15.199999809265099</c:v>
                </c:pt>
                <c:pt idx="1263">
                  <c:v>15.2299995422363</c:v>
                </c:pt>
                <c:pt idx="1264">
                  <c:v>15.039999961853001</c:v>
                </c:pt>
                <c:pt idx="1265">
                  <c:v>14.810000419616699</c:v>
                </c:pt>
                <c:pt idx="1266">
                  <c:v>14.75</c:v>
                </c:pt>
                <c:pt idx="1267">
                  <c:v>14.75</c:v>
                </c:pt>
                <c:pt idx="1268">
                  <c:v>15.1300001144409</c:v>
                </c:pt>
                <c:pt idx="1269">
                  <c:v>15.6599998474121</c:v>
                </c:pt>
                <c:pt idx="1270">
                  <c:v>16.129999160766602</c:v>
                </c:pt>
                <c:pt idx="1271">
                  <c:v>16.309999465942401</c:v>
                </c:pt>
                <c:pt idx="1272">
                  <c:v>16.129999160766602</c:v>
                </c:pt>
                <c:pt idx="1273">
                  <c:v>16.139999389648398</c:v>
                </c:pt>
                <c:pt idx="1274">
                  <c:v>16.280000686645501</c:v>
                </c:pt>
                <c:pt idx="1275">
                  <c:v>16.649999618530298</c:v>
                </c:pt>
                <c:pt idx="1276">
                  <c:v>17.309999465942401</c:v>
                </c:pt>
                <c:pt idx="1277">
                  <c:v>17.069999694824201</c:v>
                </c:pt>
                <c:pt idx="1278">
                  <c:v>16.709999084472699</c:v>
                </c:pt>
                <c:pt idx="1279">
                  <c:v>17.4500007629394</c:v>
                </c:pt>
                <c:pt idx="1280">
                  <c:v>17.420000076293899</c:v>
                </c:pt>
                <c:pt idx="1281">
                  <c:v>17.159999847412099</c:v>
                </c:pt>
                <c:pt idx="1282">
                  <c:v>16.620000839233398</c:v>
                </c:pt>
                <c:pt idx="1283">
                  <c:v>16.959999084472699</c:v>
                </c:pt>
                <c:pt idx="1284">
                  <c:v>16.75</c:v>
                </c:pt>
                <c:pt idx="1285">
                  <c:v>17.129999160766602</c:v>
                </c:pt>
                <c:pt idx="1286">
                  <c:v>17.190000534057599</c:v>
                </c:pt>
                <c:pt idx="1287">
                  <c:v>17.2399997711182</c:v>
                </c:pt>
                <c:pt idx="1288">
                  <c:v>17.399999618530298</c:v>
                </c:pt>
                <c:pt idx="1289">
                  <c:v>16.579999923706101</c:v>
                </c:pt>
                <c:pt idx="1290">
                  <c:v>16.7299995422363</c:v>
                </c:pt>
                <c:pt idx="1291">
                  <c:v>16.219999313354499</c:v>
                </c:pt>
                <c:pt idx="1292">
                  <c:v>15.9899997711182</c:v>
                </c:pt>
                <c:pt idx="1293">
                  <c:v>16.139999389648398</c:v>
                </c:pt>
                <c:pt idx="1294">
                  <c:v>15.9099998474121</c:v>
                </c:pt>
                <c:pt idx="1295">
                  <c:v>14.810000419616699</c:v>
                </c:pt>
                <c:pt idx="1296">
                  <c:v>14.329999923706</c:v>
                </c:pt>
                <c:pt idx="1297">
                  <c:v>14.420000076294</c:v>
                </c:pt>
                <c:pt idx="1298">
                  <c:v>14.1199998855591</c:v>
                </c:pt>
                <c:pt idx="1299">
                  <c:v>14.1199998855591</c:v>
                </c:pt>
                <c:pt idx="1300">
                  <c:v>13.579999923706</c:v>
                </c:pt>
                <c:pt idx="1301">
                  <c:v>13.710000038146999</c:v>
                </c:pt>
                <c:pt idx="1302">
                  <c:v>13.930000305175801</c:v>
                </c:pt>
                <c:pt idx="1303">
                  <c:v>13.8500003814697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F-429C-9324-E8C4E74A8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9103"/>
        <c:axId val="6546223"/>
      </c:lineChart>
      <c:catAx>
        <c:axId val="6549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6223"/>
        <c:crosses val="autoZero"/>
        <c:auto val="1"/>
        <c:lblAlgn val="ctr"/>
        <c:lblOffset val="100"/>
        <c:noMultiLvlLbl val="0"/>
      </c:catAx>
      <c:valAx>
        <c:axId val="654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Graphs!$H$2</c:f>
              <c:strCache>
                <c:ptCount val="1"/>
                <c:pt idx="0">
                  <c:v>return askari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Graphs!$H$3:$H$1306</c:f>
              <c:numCache>
                <c:formatCode>General</c:formatCode>
                <c:ptCount val="1304"/>
                <c:pt idx="1">
                  <c:v>-5.4211603722967641E-3</c:v>
                </c:pt>
                <c:pt idx="2">
                  <c:v>-4.1929379347857053E-3</c:v>
                </c:pt>
                <c:pt idx="3">
                  <c:v>-1.0947247031528445E-2</c:v>
                </c:pt>
                <c:pt idx="4">
                  <c:v>1.8305613935103607E-2</c:v>
                </c:pt>
                <c:pt idx="5">
                  <c:v>3.3445340735539092E-3</c:v>
                </c:pt>
                <c:pt idx="6">
                  <c:v>-5.0000054543073158E-3</c:v>
                </c:pt>
                <c:pt idx="7">
                  <c:v>-1.2563376015798659E-3</c:v>
                </c:pt>
                <c:pt idx="8">
                  <c:v>-7.1278115352113106E-3</c:v>
                </c:pt>
                <c:pt idx="9">
                  <c:v>9.2905382994543928E-3</c:v>
                </c:pt>
                <c:pt idx="10">
                  <c:v>-1.8410110469431203E-2</c:v>
                </c:pt>
                <c:pt idx="11">
                  <c:v>-2.1311347591345623E-3</c:v>
                </c:pt>
                <c:pt idx="12">
                  <c:v>8.543192119080981E-3</c:v>
                </c:pt>
                <c:pt idx="13">
                  <c:v>5.0825980397790236E-3</c:v>
                </c:pt>
                <c:pt idx="14">
                  <c:v>-7.5853805819276251E-3</c:v>
                </c:pt>
                <c:pt idx="15">
                  <c:v>1.3588102063622189E-2</c:v>
                </c:pt>
                <c:pt idx="16">
                  <c:v>2.0947490808961283E-3</c:v>
                </c:pt>
                <c:pt idx="17">
                  <c:v>-1.4632081185869871E-2</c:v>
                </c:pt>
                <c:pt idx="18">
                  <c:v>-6.3640106574116631E-3</c:v>
                </c:pt>
                <c:pt idx="19">
                  <c:v>8.5395451980150895E-3</c:v>
                </c:pt>
                <c:pt idx="20">
                  <c:v>5.5038604168377156E-3</c:v>
                </c:pt>
                <c:pt idx="21">
                  <c:v>2.52642910287071E-3</c:v>
                </c:pt>
                <c:pt idx="22">
                  <c:v>-5.0398314700089231E-3</c:v>
                </c:pt>
                <c:pt idx="23">
                  <c:v>1.4351902538087552E-2</c:v>
                </c:pt>
                <c:pt idx="24">
                  <c:v>1.1236022792942632E-2</c:v>
                </c:pt>
                <c:pt idx="25">
                  <c:v>0</c:v>
                </c:pt>
                <c:pt idx="26">
                  <c:v>-2.0576094739539422E-3</c:v>
                </c:pt>
                <c:pt idx="27">
                  <c:v>-3.2990207156853675E-3</c:v>
                </c:pt>
                <c:pt idx="28">
                  <c:v>-1.6549484748102146E-2</c:v>
                </c:pt>
                <c:pt idx="29">
                  <c:v>-1.2620855850301815E-2</c:v>
                </c:pt>
                <c:pt idx="30">
                  <c:v>-6.3912748534495157E-3</c:v>
                </c:pt>
                <c:pt idx="31">
                  <c:v>-5.1457291727663263E-3</c:v>
                </c:pt>
                <c:pt idx="32">
                  <c:v>-7.3275133421959052E-3</c:v>
                </c:pt>
                <c:pt idx="33">
                  <c:v>1.3026312119782449E-3</c:v>
                </c:pt>
                <c:pt idx="34">
                  <c:v>-1.4310529351299167E-2</c:v>
                </c:pt>
                <c:pt idx="35">
                  <c:v>1.1878569132072097E-2</c:v>
                </c:pt>
                <c:pt idx="36">
                  <c:v>-9.5652158735775872E-3</c:v>
                </c:pt>
                <c:pt idx="37">
                  <c:v>7.9016390026121121E-3</c:v>
                </c:pt>
                <c:pt idx="38">
                  <c:v>-2.1341381138717037E-2</c:v>
                </c:pt>
                <c:pt idx="39">
                  <c:v>-2.4922197749957561E-2</c:v>
                </c:pt>
                <c:pt idx="40">
                  <c:v>-1.597449306893994E-2</c:v>
                </c:pt>
                <c:pt idx="41">
                  <c:v>-1.2986894183558138E-2</c:v>
                </c:pt>
                <c:pt idx="42">
                  <c:v>6.5788863932134583E-3</c:v>
                </c:pt>
                <c:pt idx="43">
                  <c:v>2.8011237577405871E-2</c:v>
                </c:pt>
                <c:pt idx="44">
                  <c:v>2.7249176671084868E-3</c:v>
                </c:pt>
                <c:pt idx="45">
                  <c:v>-3.6233238757642644E-3</c:v>
                </c:pt>
                <c:pt idx="46">
                  <c:v>-1.0454590675768084E-2</c:v>
                </c:pt>
                <c:pt idx="47">
                  <c:v>-8.7276240336510956E-3</c:v>
                </c:pt>
                <c:pt idx="48">
                  <c:v>-2.2242763828662908E-2</c:v>
                </c:pt>
                <c:pt idx="49">
                  <c:v>-4.7389973823506413E-4</c:v>
                </c:pt>
                <c:pt idx="50">
                  <c:v>-9.482488513524117E-4</c:v>
                </c:pt>
                <c:pt idx="51">
                  <c:v>-3.3224352685083695E-3</c:v>
                </c:pt>
                <c:pt idx="52">
                  <c:v>1.3333460773812237E-2</c:v>
                </c:pt>
                <c:pt idx="53">
                  <c:v>-3.5009885430703346E-2</c:v>
                </c:pt>
                <c:pt idx="54">
                  <c:v>4.0878893577043433E-2</c:v>
                </c:pt>
                <c:pt idx="55">
                  <c:v>-4.2218983509452475E-2</c:v>
                </c:pt>
                <c:pt idx="56">
                  <c:v>1.7427006941436944E-2</c:v>
                </c:pt>
                <c:pt idx="57">
                  <c:v>1.9647431234911826E-2</c:v>
                </c:pt>
                <c:pt idx="58">
                  <c:v>5.9287624778764378E-3</c:v>
                </c:pt>
                <c:pt idx="59">
                  <c:v>-2.7505008055373398E-2</c:v>
                </c:pt>
                <c:pt idx="60">
                  <c:v>1.2121279836848744E-2</c:v>
                </c:pt>
                <c:pt idx="61">
                  <c:v>4.0419249897367927E-2</c:v>
                </c:pt>
                <c:pt idx="62">
                  <c:v>-2.7338148436381906E-2</c:v>
                </c:pt>
                <c:pt idx="63">
                  <c:v>8.3826647971658765E-3</c:v>
                </c:pt>
                <c:pt idx="64">
                  <c:v>-4.8899546687456276E-3</c:v>
                </c:pt>
                <c:pt idx="65">
                  <c:v>-2.4078676053311258E-2</c:v>
                </c:pt>
                <c:pt idx="66">
                  <c:v>8.0564108731915451E-3</c:v>
                </c:pt>
                <c:pt idx="67">
                  <c:v>-2.1978044803559235E-2</c:v>
                </c:pt>
                <c:pt idx="68">
                  <c:v>3.5751209504396014E-3</c:v>
                </c:pt>
                <c:pt idx="69">
                  <c:v>-3.0534474565142414E-2</c:v>
                </c:pt>
                <c:pt idx="70">
                  <c:v>1.4698258937163849E-2</c:v>
                </c:pt>
                <c:pt idx="71">
                  <c:v>-7.2426317342041951E-3</c:v>
                </c:pt>
                <c:pt idx="72">
                  <c:v>6.7743589365733018E-3</c:v>
                </c:pt>
                <c:pt idx="73">
                  <c:v>4.5548616276835506E-2</c:v>
                </c:pt>
                <c:pt idx="74">
                  <c:v>7.4258349061823237E-3</c:v>
                </c:pt>
                <c:pt idx="75">
                  <c:v>9.8273137528233964E-4</c:v>
                </c:pt>
                <c:pt idx="76">
                  <c:v>-4.9582763500979878E-2</c:v>
                </c:pt>
                <c:pt idx="77">
                  <c:v>-1.136352017988973E-2</c:v>
                </c:pt>
                <c:pt idx="78">
                  <c:v>3.5005135212785435E-2</c:v>
                </c:pt>
                <c:pt idx="79">
                  <c:v>1.009771593124863E-3</c:v>
                </c:pt>
                <c:pt idx="80">
                  <c:v>2.5212952904974514E-3</c:v>
                </c:pt>
                <c:pt idx="81">
                  <c:v>3.6720274625182375E-2</c:v>
                </c:pt>
                <c:pt idx="82">
                  <c:v>7.7631568115693658E-3</c:v>
                </c:pt>
                <c:pt idx="83">
                  <c:v>5.2962463945839143E-3</c:v>
                </c:pt>
                <c:pt idx="84">
                  <c:v>-1.8199378773082954E-2</c:v>
                </c:pt>
                <c:pt idx="85">
                  <c:v>-2.4390142972752039E-2</c:v>
                </c:pt>
                <c:pt idx="86">
                  <c:v>0</c:v>
                </c:pt>
                <c:pt idx="87">
                  <c:v>1.450001334847191E-2</c:v>
                </c:pt>
                <c:pt idx="88">
                  <c:v>0</c:v>
                </c:pt>
                <c:pt idx="89">
                  <c:v>-1.8728423553091011E-2</c:v>
                </c:pt>
                <c:pt idx="90">
                  <c:v>7.5338286265787075E-3</c:v>
                </c:pt>
                <c:pt idx="91">
                  <c:v>-8.4744329192149477E-3</c:v>
                </c:pt>
                <c:pt idx="92">
                  <c:v>1.5585578556315151E-2</c:v>
                </c:pt>
                <c:pt idx="93">
                  <c:v>-9.9009485190734488E-3</c:v>
                </c:pt>
                <c:pt idx="94">
                  <c:v>-1.2499988564393565E-2</c:v>
                </c:pt>
                <c:pt idx="95">
                  <c:v>-5.0641960330257861E-4</c:v>
                </c:pt>
                <c:pt idx="96">
                  <c:v>1.5704181321493017E-2</c:v>
                </c:pt>
                <c:pt idx="97">
                  <c:v>-8.9775848666530413E-3</c:v>
                </c:pt>
                <c:pt idx="98">
                  <c:v>-1.7111185242891527E-2</c:v>
                </c:pt>
                <c:pt idx="99">
                  <c:v>9.7286584353224771E-3</c:v>
                </c:pt>
                <c:pt idx="100">
                  <c:v>-2.0283974119397551E-2</c:v>
                </c:pt>
                <c:pt idx="101">
                  <c:v>4.8654330936447339E-2</c:v>
                </c:pt>
                <c:pt idx="102">
                  <c:v>4.8864538911712184E-2</c:v>
                </c:pt>
                <c:pt idx="103">
                  <c:v>3.3882464184905418E-2</c:v>
                </c:pt>
                <c:pt idx="104">
                  <c:v>2.1848018655077961E-2</c:v>
                </c:pt>
                <c:pt idx="105">
                  <c:v>-8.0177683954538743E-3</c:v>
                </c:pt>
                <c:pt idx="106">
                  <c:v>0</c:v>
                </c:pt>
                <c:pt idx="107">
                  <c:v>9.8785836474268654E-3</c:v>
                </c:pt>
                <c:pt idx="108">
                  <c:v>0</c:v>
                </c:pt>
                <c:pt idx="109">
                  <c:v>-4.6687260586799763E-2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-1.8190367730681483E-2</c:v>
                </c:pt>
                <c:pt idx="115">
                  <c:v>-9.0260822057297747E-3</c:v>
                </c:pt>
                <c:pt idx="116">
                  <c:v>-3.355825912338223E-3</c:v>
                </c:pt>
                <c:pt idx="117">
                  <c:v>-1.7796999902068608E-2</c:v>
                </c:pt>
                <c:pt idx="118">
                  <c:v>4.8980352548960498E-4</c:v>
                </c:pt>
                <c:pt idx="119">
                  <c:v>-1.0279047258328672E-2</c:v>
                </c:pt>
                <c:pt idx="120">
                  <c:v>-4.9950588646217903E-2</c:v>
                </c:pt>
                <c:pt idx="121">
                  <c:v>3.6439808854618161E-3</c:v>
                </c:pt>
                <c:pt idx="122">
                  <c:v>1.556035928589744E-3</c:v>
                </c:pt>
                <c:pt idx="123">
                  <c:v>8.2857927468159582E-3</c:v>
                </c:pt>
                <c:pt idx="124">
                  <c:v>-2.5680000150311035E-3</c:v>
                </c:pt>
                <c:pt idx="125">
                  <c:v>-2.3686957924938402E-2</c:v>
                </c:pt>
                <c:pt idx="126">
                  <c:v>5.2743273082969915E-4</c:v>
                </c:pt>
                <c:pt idx="127">
                  <c:v>-6.3257686225815807E-3</c:v>
                </c:pt>
                <c:pt idx="128">
                  <c:v>3.182975234281142E-3</c:v>
                </c:pt>
                <c:pt idx="129">
                  <c:v>1.6922298797993476E-2</c:v>
                </c:pt>
                <c:pt idx="130">
                  <c:v>-8.8402042326659411E-3</c:v>
                </c:pt>
                <c:pt idx="131">
                  <c:v>2.3609507894027479E-2</c:v>
                </c:pt>
                <c:pt idx="132">
                  <c:v>-9.7385462994942322E-3</c:v>
                </c:pt>
                <c:pt idx="133">
                  <c:v>4.1406658952582017E-3</c:v>
                </c:pt>
                <c:pt idx="134">
                  <c:v>-3.6081211105000303E-3</c:v>
                </c:pt>
                <c:pt idx="135">
                  <c:v>-4.1386958771052751E-3</c:v>
                </c:pt>
                <c:pt idx="136">
                  <c:v>2.0779479331006884E-3</c:v>
                </c:pt>
                <c:pt idx="137">
                  <c:v>-1.7625672975544619E-2</c:v>
                </c:pt>
                <c:pt idx="138">
                  <c:v>2.6384673067178649E-3</c:v>
                </c:pt>
                <c:pt idx="139">
                  <c:v>1.5790545422947515E-3</c:v>
                </c:pt>
                <c:pt idx="140">
                  <c:v>8.9331111440312649E-3</c:v>
                </c:pt>
                <c:pt idx="141">
                  <c:v>-1.0415930282960206E-3</c:v>
                </c:pt>
                <c:pt idx="142">
                  <c:v>-1.7726758416295042E-2</c:v>
                </c:pt>
                <c:pt idx="143">
                  <c:v>-1.0615842467423761E-3</c:v>
                </c:pt>
                <c:pt idx="144">
                  <c:v>2.6566926311223562E-3</c:v>
                </c:pt>
                <c:pt idx="145">
                  <c:v>-4.7694464887538231E-3</c:v>
                </c:pt>
                <c:pt idx="146">
                  <c:v>3.1949277952688648E-3</c:v>
                </c:pt>
                <c:pt idx="147">
                  <c:v>2.1229919159261473E-3</c:v>
                </c:pt>
                <c:pt idx="148">
                  <c:v>7.9451027504099121E-3</c:v>
                </c:pt>
                <c:pt idx="149">
                  <c:v>-7.8824756712740345E-3</c:v>
                </c:pt>
                <c:pt idx="150">
                  <c:v>1.0593352864837068E-3</c:v>
                </c:pt>
                <c:pt idx="151">
                  <c:v>-5.2908073882794327E-3</c:v>
                </c:pt>
                <c:pt idx="152">
                  <c:v>-2.7659737679205505E-2</c:v>
                </c:pt>
                <c:pt idx="153">
                  <c:v>-4.9232929555876465E-3</c:v>
                </c:pt>
                <c:pt idx="154">
                  <c:v>-7.1468721735286154E-3</c:v>
                </c:pt>
                <c:pt idx="155">
                  <c:v>-7.1981334256549017E-3</c:v>
                </c:pt>
                <c:pt idx="156">
                  <c:v>0</c:v>
                </c:pt>
                <c:pt idx="157">
                  <c:v>-5.6887949894724892E-2</c:v>
                </c:pt>
                <c:pt idx="158">
                  <c:v>-2.1880520148893527E-2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-4.4135472370766857E-2</c:v>
                </c:pt>
                <c:pt idx="164">
                  <c:v>5.3763371851898389E-2</c:v>
                </c:pt>
                <c:pt idx="165">
                  <c:v>-3.601285839758799E-3</c:v>
                </c:pt>
                <c:pt idx="166">
                  <c:v>4.2168192399111397E-3</c:v>
                </c:pt>
                <c:pt idx="167">
                  <c:v>2.6394648509062354E-2</c:v>
                </c:pt>
                <c:pt idx="168">
                  <c:v>-4.6755892535428299E-3</c:v>
                </c:pt>
                <c:pt idx="169">
                  <c:v>-4.697553082252337E-3</c:v>
                </c:pt>
                <c:pt idx="170">
                  <c:v>3.716811050288215E-2</c:v>
                </c:pt>
                <c:pt idx="171">
                  <c:v>3.8111489630250163E-2</c:v>
                </c:pt>
                <c:pt idx="172">
                  <c:v>-1.4246569649150404E-2</c:v>
                </c:pt>
                <c:pt idx="173">
                  <c:v>-1.2229075173354509E-2</c:v>
                </c:pt>
                <c:pt idx="174">
                  <c:v>-1.2943136559109046E-2</c:v>
                </c:pt>
                <c:pt idx="175">
                  <c:v>1.083242286307873E-2</c:v>
                </c:pt>
                <c:pt idx="176">
                  <c:v>2.1432584079916557E-2</c:v>
                </c:pt>
                <c:pt idx="177">
                  <c:v>-6.0740675835005914E-3</c:v>
                </c:pt>
                <c:pt idx="178">
                  <c:v>6.6667498347022965E-3</c:v>
                </c:pt>
                <c:pt idx="179">
                  <c:v>0</c:v>
                </c:pt>
                <c:pt idx="180">
                  <c:v>0</c:v>
                </c:pt>
                <c:pt idx="181">
                  <c:v>1.8763845847593962E-2</c:v>
                </c:pt>
                <c:pt idx="182">
                  <c:v>1.6251554895173857E-3</c:v>
                </c:pt>
                <c:pt idx="183">
                  <c:v>1.2979969235478452E-2</c:v>
                </c:pt>
                <c:pt idx="184">
                  <c:v>0</c:v>
                </c:pt>
                <c:pt idx="185">
                  <c:v>-4.2713641696522338E-3</c:v>
                </c:pt>
                <c:pt idx="186">
                  <c:v>-1.1796126376173959E-2</c:v>
                </c:pt>
                <c:pt idx="187">
                  <c:v>-6.5112036764678888E-3</c:v>
                </c:pt>
                <c:pt idx="188">
                  <c:v>-5.4615644220738745E-3</c:v>
                </c:pt>
                <c:pt idx="189">
                  <c:v>0</c:v>
                </c:pt>
                <c:pt idx="190">
                  <c:v>-5.4906434812939525E-4</c:v>
                </c:pt>
                <c:pt idx="191">
                  <c:v>-1.2637428320115605E-2</c:v>
                </c:pt>
                <c:pt idx="192">
                  <c:v>-1.4468554382135554E-2</c:v>
                </c:pt>
                <c:pt idx="193">
                  <c:v>1.0728536048103161E-2</c:v>
                </c:pt>
                <c:pt idx="194">
                  <c:v>-1.7318371018050276E-2</c:v>
                </c:pt>
                <c:pt idx="195">
                  <c:v>1.0232929089784584E-2</c:v>
                </c:pt>
                <c:pt idx="196">
                  <c:v>2.2510128294028339E-3</c:v>
                </c:pt>
                <c:pt idx="197">
                  <c:v>-2.8073530440426682E-3</c:v>
                </c:pt>
                <c:pt idx="198">
                  <c:v>-1.1261400482181164E-3</c:v>
                </c:pt>
                <c:pt idx="199">
                  <c:v>3.2130706761347397E-2</c:v>
                </c:pt>
                <c:pt idx="200">
                  <c:v>1.2561416481991656E-2</c:v>
                </c:pt>
                <c:pt idx="201">
                  <c:v>5.933101856435685E-3</c:v>
                </c:pt>
                <c:pt idx="202">
                  <c:v>1.0187794767151663E-2</c:v>
                </c:pt>
                <c:pt idx="203">
                  <c:v>-1.6454379246916898E-2</c:v>
                </c:pt>
                <c:pt idx="204">
                  <c:v>-4.425266276831355E-2</c:v>
                </c:pt>
                <c:pt idx="205">
                  <c:v>-1.5245532617790779E-2</c:v>
                </c:pt>
                <c:pt idx="206">
                  <c:v>1.548155720310491E-2</c:v>
                </c:pt>
                <c:pt idx="207">
                  <c:v>-5.6464100758138241E-3</c:v>
                </c:pt>
                <c:pt idx="208">
                  <c:v>-1.135722949303759E-2</c:v>
                </c:pt>
                <c:pt idx="209">
                  <c:v>-1.033882302855405E-2</c:v>
                </c:pt>
                <c:pt idx="210">
                  <c:v>2.0313368244276778E-2</c:v>
                </c:pt>
                <c:pt idx="211">
                  <c:v>4.5505874983916067E-3</c:v>
                </c:pt>
                <c:pt idx="212">
                  <c:v>1.1324980738551814E-2</c:v>
                </c:pt>
                <c:pt idx="213">
                  <c:v>-1.1197416705813962E-3</c:v>
                </c:pt>
                <c:pt idx="214">
                  <c:v>8.408082776432341E-3</c:v>
                </c:pt>
                <c:pt idx="215">
                  <c:v>-2.7792638200802651E-3</c:v>
                </c:pt>
                <c:pt idx="216">
                  <c:v>3.3443374118451753E-3</c:v>
                </c:pt>
                <c:pt idx="217">
                  <c:v>-2.7778124311290406E-3</c:v>
                </c:pt>
                <c:pt idx="218">
                  <c:v>2.7855501670104961E-3</c:v>
                </c:pt>
                <c:pt idx="219">
                  <c:v>5.5556248622487866E-3</c:v>
                </c:pt>
                <c:pt idx="220">
                  <c:v>3.8674512950050174E-3</c:v>
                </c:pt>
                <c:pt idx="221">
                  <c:v>-6.6043744093662368E-3</c:v>
                </c:pt>
                <c:pt idx="222">
                  <c:v>-2.7701175641143146E-3</c:v>
                </c:pt>
                <c:pt idx="223">
                  <c:v>-3.3331900994946436E-3</c:v>
                </c:pt>
                <c:pt idx="224">
                  <c:v>1.6720759879477426E-3</c:v>
                </c:pt>
                <c:pt idx="225">
                  <c:v>-2.1146156465699666E-2</c:v>
                </c:pt>
                <c:pt idx="226">
                  <c:v>8.5274881895751505E-3</c:v>
                </c:pt>
                <c:pt idx="227">
                  <c:v>1.6910207408138173E-3</c:v>
                </c:pt>
                <c:pt idx="228">
                  <c:v>1.6882596220545226E-3</c:v>
                </c:pt>
                <c:pt idx="229">
                  <c:v>5.5056209909391578E-2</c:v>
                </c:pt>
                <c:pt idx="230">
                  <c:v>-1.5441885297916496E-2</c:v>
                </c:pt>
                <c:pt idx="231">
                  <c:v>-1.1898380099187861E-2</c:v>
                </c:pt>
                <c:pt idx="232">
                  <c:v>-2.5177925866747431E-2</c:v>
                </c:pt>
                <c:pt idx="233">
                  <c:v>1.0668109677955484E-2</c:v>
                </c:pt>
                <c:pt idx="234">
                  <c:v>1.2777844774244809E-2</c:v>
                </c:pt>
                <c:pt idx="235">
                  <c:v>-2.2490405794292335E-2</c:v>
                </c:pt>
                <c:pt idx="236">
                  <c:v>1.0100948815631479E-2</c:v>
                </c:pt>
                <c:pt idx="237">
                  <c:v>2.7778124311195738E-3</c:v>
                </c:pt>
                <c:pt idx="238">
                  <c:v>1.3850403514720451E-2</c:v>
                </c:pt>
                <c:pt idx="239">
                  <c:v>5.3005488272259718E-2</c:v>
                </c:pt>
                <c:pt idx="240">
                  <c:v>-2.1795549064392437E-2</c:v>
                </c:pt>
                <c:pt idx="241">
                  <c:v>5.3051057937063203E-3</c:v>
                </c:pt>
                <c:pt idx="242">
                  <c:v>1.3192512086134972E-2</c:v>
                </c:pt>
                <c:pt idx="243">
                  <c:v>2.0833593233505069E-3</c:v>
                </c:pt>
                <c:pt idx="244">
                  <c:v>-7.2765114104500778E-3</c:v>
                </c:pt>
                <c:pt idx="245">
                  <c:v>-5.2347964259702852E-4</c:v>
                </c:pt>
                <c:pt idx="246">
                  <c:v>-1.1000659942005936E-2</c:v>
                </c:pt>
                <c:pt idx="247">
                  <c:v>-1.0063509018189264E-2</c:v>
                </c:pt>
                <c:pt idx="248">
                  <c:v>1.6586438510660429E-2</c:v>
                </c:pt>
                <c:pt idx="249">
                  <c:v>3.1580215392928448E-3</c:v>
                </c:pt>
                <c:pt idx="250">
                  <c:v>1.573909013137061E-3</c:v>
                </c:pt>
                <c:pt idx="251">
                  <c:v>9.4289628280314185E-3</c:v>
                </c:pt>
                <c:pt idx="252">
                  <c:v>-2.2314410555735655E-2</c:v>
                </c:pt>
                <c:pt idx="253">
                  <c:v>4.2462486981765524E-3</c:v>
                </c:pt>
                <c:pt idx="254">
                  <c:v>-1.7970448622945896E-2</c:v>
                </c:pt>
                <c:pt idx="255">
                  <c:v>4.3056691145919243E-3</c:v>
                </c:pt>
                <c:pt idx="256">
                  <c:v>0</c:v>
                </c:pt>
                <c:pt idx="257">
                  <c:v>6.4309484222663743E-3</c:v>
                </c:pt>
                <c:pt idx="258">
                  <c:v>-8.5197188832057281E-3</c:v>
                </c:pt>
                <c:pt idx="259">
                  <c:v>3.2223815804690464E-3</c:v>
                </c:pt>
                <c:pt idx="260">
                  <c:v>-7.4947394440862472E-3</c:v>
                </c:pt>
                <c:pt idx="261">
                  <c:v>1.1326912378121713E-2</c:v>
                </c:pt>
                <c:pt idx="262">
                  <c:v>1.3333321504988435E-2</c:v>
                </c:pt>
                <c:pt idx="263">
                  <c:v>-3.6841687810293994E-3</c:v>
                </c:pt>
                <c:pt idx="264">
                  <c:v>-1.5847793279339398E-2</c:v>
                </c:pt>
                <c:pt idx="265">
                  <c:v>3.2204730300716962E-3</c:v>
                </c:pt>
                <c:pt idx="266">
                  <c:v>-1.0700775914604667E-2</c:v>
                </c:pt>
                <c:pt idx="267">
                  <c:v>2.2714811222082489E-2</c:v>
                </c:pt>
                <c:pt idx="268">
                  <c:v>5.2882205734236777E-2</c:v>
                </c:pt>
                <c:pt idx="269">
                  <c:v>5.0225969745049955E-2</c:v>
                </c:pt>
                <c:pt idx="270">
                  <c:v>-1.673845129749494E-2</c:v>
                </c:pt>
                <c:pt idx="271">
                  <c:v>1.9941639986280155E-2</c:v>
                </c:pt>
                <c:pt idx="272">
                  <c:v>1.0014430863723462E-2</c:v>
                </c:pt>
                <c:pt idx="273">
                  <c:v>-2.832974653227102E-3</c:v>
                </c:pt>
                <c:pt idx="274">
                  <c:v>-1.6572018398409837E-2</c:v>
                </c:pt>
                <c:pt idx="275">
                  <c:v>2.4075084921890521E-3</c:v>
                </c:pt>
                <c:pt idx="276">
                  <c:v>-1.2488145960271238E-2</c:v>
                </c:pt>
                <c:pt idx="277">
                  <c:v>-2.431856011216232E-3</c:v>
                </c:pt>
                <c:pt idx="278">
                  <c:v>4.8756498034640905E-3</c:v>
                </c:pt>
                <c:pt idx="279">
                  <c:v>5.3372812793739295E-3</c:v>
                </c:pt>
                <c:pt idx="280">
                  <c:v>-1.061789188317353E-2</c:v>
                </c:pt>
                <c:pt idx="281">
                  <c:v>-3.4145145347702316E-3</c:v>
                </c:pt>
                <c:pt idx="282">
                  <c:v>7.8315542512810768E-3</c:v>
                </c:pt>
                <c:pt idx="283">
                  <c:v>-8.7420550090027537E-3</c:v>
                </c:pt>
                <c:pt idx="284">
                  <c:v>-1.910827246840811E-2</c:v>
                </c:pt>
                <c:pt idx="285">
                  <c:v>1.0989063944246417E-2</c:v>
                </c:pt>
                <c:pt idx="286">
                  <c:v>0</c:v>
                </c:pt>
                <c:pt idx="287">
                  <c:v>-4.9407723679371625E-4</c:v>
                </c:pt>
                <c:pt idx="288">
                  <c:v>2.4715251264410686E-3</c:v>
                </c:pt>
                <c:pt idx="289">
                  <c:v>-2.6134117879604138E-2</c:v>
                </c:pt>
                <c:pt idx="290">
                  <c:v>5.5696049868084714E-3</c:v>
                </c:pt>
                <c:pt idx="291">
                  <c:v>-1.5104252340284348E-3</c:v>
                </c:pt>
                <c:pt idx="292">
                  <c:v>3.6308480789147099E-2</c:v>
                </c:pt>
                <c:pt idx="293">
                  <c:v>-2.2384543551592178E-2</c:v>
                </c:pt>
                <c:pt idx="294">
                  <c:v>-3.4841985279456303E-3</c:v>
                </c:pt>
                <c:pt idx="295">
                  <c:v>-1.0489557261104333E-2</c:v>
                </c:pt>
                <c:pt idx="296">
                  <c:v>0</c:v>
                </c:pt>
                <c:pt idx="297">
                  <c:v>-3.5336128159934531E-3</c:v>
                </c:pt>
                <c:pt idx="298">
                  <c:v>-3.0394673201026724E-3</c:v>
                </c:pt>
                <c:pt idx="299">
                  <c:v>-2.3373936068292467E-2</c:v>
                </c:pt>
                <c:pt idx="300">
                  <c:v>-8.8450626360852651E-3</c:v>
                </c:pt>
                <c:pt idx="301">
                  <c:v>3.6745865631765354E-3</c:v>
                </c:pt>
                <c:pt idx="302">
                  <c:v>-6.276141709630605E-3</c:v>
                </c:pt>
                <c:pt idx="303">
                  <c:v>-9.4736268913955691E-3</c:v>
                </c:pt>
                <c:pt idx="304">
                  <c:v>1.0626947289671699E-2</c:v>
                </c:pt>
                <c:pt idx="305">
                  <c:v>-1.1566653099753292E-2</c:v>
                </c:pt>
                <c:pt idx="306">
                  <c:v>-1.0639313470902068E-3</c:v>
                </c:pt>
                <c:pt idx="307">
                  <c:v>-1.0648873609083549E-3</c:v>
                </c:pt>
                <c:pt idx="308">
                  <c:v>-5.3306447658662036E-3</c:v>
                </c:pt>
                <c:pt idx="309">
                  <c:v>-4.1264628393092653E-2</c:v>
                </c:pt>
                <c:pt idx="310">
                  <c:v>1.2297338948528717E-2</c:v>
                </c:pt>
                <c:pt idx="311">
                  <c:v>-1.1595763509616644E-2</c:v>
                </c:pt>
                <c:pt idx="312">
                  <c:v>-1.2290561767031376E-2</c:v>
                </c:pt>
                <c:pt idx="313">
                  <c:v>5.6560847576301258E-3</c:v>
                </c:pt>
                <c:pt idx="314">
                  <c:v>-2.6996493564577274E-2</c:v>
                </c:pt>
                <c:pt idx="315">
                  <c:v>-8.6706269388250219E-3</c:v>
                </c:pt>
                <c:pt idx="316">
                  <c:v>-7.2843363220157414E-2</c:v>
                </c:pt>
                <c:pt idx="317">
                  <c:v>-2.8256468708718275E-2</c:v>
                </c:pt>
                <c:pt idx="318">
                  <c:v>4.1843999040184272E-2</c:v>
                </c:pt>
                <c:pt idx="319">
                  <c:v>0</c:v>
                </c:pt>
                <c:pt idx="320">
                  <c:v>-7.4880941187168024E-2</c:v>
                </c:pt>
                <c:pt idx="321">
                  <c:v>-3.899928216355663E-2</c:v>
                </c:pt>
                <c:pt idx="322">
                  <c:v>3.2159357126660799E-2</c:v>
                </c:pt>
                <c:pt idx="323">
                  <c:v>2.5964369972875757E-2</c:v>
                </c:pt>
                <c:pt idx="324">
                  <c:v>-2.241497445674958E-2</c:v>
                </c:pt>
                <c:pt idx="325">
                  <c:v>3.6242459311183278E-2</c:v>
                </c:pt>
                <c:pt idx="326">
                  <c:v>-2.2840749101164785E-2</c:v>
                </c:pt>
                <c:pt idx="327">
                  <c:v>4.0905736943789621E-2</c:v>
                </c:pt>
                <c:pt idx="328">
                  <c:v>1.2631614602766468E-2</c:v>
                </c:pt>
                <c:pt idx="329">
                  <c:v>-3.0492080425821105E-2</c:v>
                </c:pt>
                <c:pt idx="330">
                  <c:v>2.3588290059725861E-2</c:v>
                </c:pt>
                <c:pt idx="331">
                  <c:v>5.5866786344364247E-3</c:v>
                </c:pt>
                <c:pt idx="332">
                  <c:v>1.8749893274265822E-2</c:v>
                </c:pt>
                <c:pt idx="333">
                  <c:v>3.2038178079596566E-2</c:v>
                </c:pt>
                <c:pt idx="334">
                  <c:v>-7.1994703270033142E-2</c:v>
                </c:pt>
                <c:pt idx="335">
                  <c:v>-3.5586388930059823E-3</c:v>
                </c:pt>
                <c:pt idx="336">
                  <c:v>1.4285392124041201E-3</c:v>
                </c:pt>
                <c:pt idx="337">
                  <c:v>8.5592249255779396E-3</c:v>
                </c:pt>
                <c:pt idx="338">
                  <c:v>1.7680370284732457E-2</c:v>
                </c:pt>
                <c:pt idx="339">
                  <c:v>-1.18138093272131E-2</c:v>
                </c:pt>
                <c:pt idx="340">
                  <c:v>-1.4768026846143801E-2</c:v>
                </c:pt>
                <c:pt idx="341">
                  <c:v>1.0706723026393227E-2</c:v>
                </c:pt>
                <c:pt idx="342">
                  <c:v>-2.1185963752317041E-3</c:v>
                </c:pt>
                <c:pt idx="343">
                  <c:v>6.3693904880122651E-3</c:v>
                </c:pt>
                <c:pt idx="344">
                  <c:v>-9.1420610274149782E-3</c:v>
                </c:pt>
                <c:pt idx="345">
                  <c:v>-5.6778732827859812E-3</c:v>
                </c:pt>
                <c:pt idx="346">
                  <c:v>-3.568799333045066E-3</c:v>
                </c:pt>
                <c:pt idx="347">
                  <c:v>1.2894018791885219E-2</c:v>
                </c:pt>
                <c:pt idx="348">
                  <c:v>0</c:v>
                </c:pt>
                <c:pt idx="349">
                  <c:v>-8.4865863243772603E-3</c:v>
                </c:pt>
                <c:pt idx="350">
                  <c:v>4.2796124627890704E-3</c:v>
                </c:pt>
                <c:pt idx="351">
                  <c:v>-2.13074161558854E-3</c:v>
                </c:pt>
                <c:pt idx="352">
                  <c:v>-3.5586388930059823E-3</c:v>
                </c:pt>
                <c:pt idx="353">
                  <c:v>3.5713480310095931E-3</c:v>
                </c:pt>
                <c:pt idx="354">
                  <c:v>6.4057660753461445E-3</c:v>
                </c:pt>
                <c:pt idx="355">
                  <c:v>-7.0721910524259883E-3</c:v>
                </c:pt>
                <c:pt idx="356">
                  <c:v>7.122563180018051E-3</c:v>
                </c:pt>
                <c:pt idx="357">
                  <c:v>-4.2432931621885304E-3</c:v>
                </c:pt>
                <c:pt idx="358">
                  <c:v>-4.2613754274013404E-3</c:v>
                </c:pt>
                <c:pt idx="359">
                  <c:v>-1.4265013992187867E-3</c:v>
                </c:pt>
                <c:pt idx="360">
                  <c:v>-1.0000099746210741E-2</c:v>
                </c:pt>
                <c:pt idx="361">
                  <c:v>-1.2987049966088893E-2</c:v>
                </c:pt>
                <c:pt idx="362">
                  <c:v>1.0964999390851238E-2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1.1569011993645274E-2</c:v>
                </c:pt>
                <c:pt idx="368">
                  <c:v>2.144449185776567E-3</c:v>
                </c:pt>
                <c:pt idx="369">
                  <c:v>2.8530027984363633E-3</c:v>
                </c:pt>
                <c:pt idx="370">
                  <c:v>8.5348749035948877E-3</c:v>
                </c:pt>
                <c:pt idx="371">
                  <c:v>-1.2693863858187018E-2</c:v>
                </c:pt>
                <c:pt idx="372">
                  <c:v>-1.6428526202028573E-2</c:v>
                </c:pt>
                <c:pt idx="373">
                  <c:v>-2.1786000058871416E-3</c:v>
                </c:pt>
                <c:pt idx="374">
                  <c:v>0</c:v>
                </c:pt>
                <c:pt idx="375">
                  <c:v>7.2767508418237732E-4</c:v>
                </c:pt>
                <c:pt idx="376">
                  <c:v>2.9818172665759021E-2</c:v>
                </c:pt>
                <c:pt idx="377">
                  <c:v>-2.1185963752317041E-3</c:v>
                </c:pt>
                <c:pt idx="378">
                  <c:v>-3.1847274706968264E-2</c:v>
                </c:pt>
                <c:pt idx="379">
                  <c:v>-9.5028219425587861E-3</c:v>
                </c:pt>
                <c:pt idx="380">
                  <c:v>-2.2139722890523843E-3</c:v>
                </c:pt>
                <c:pt idx="381">
                  <c:v>1.3313533569614499E-2</c:v>
                </c:pt>
                <c:pt idx="382">
                  <c:v>-2.2627782271702972E-2</c:v>
                </c:pt>
                <c:pt idx="383">
                  <c:v>-2.9873502669044458E-3</c:v>
                </c:pt>
                <c:pt idx="384">
                  <c:v>1.0486997589701509E-2</c:v>
                </c:pt>
                <c:pt idx="385">
                  <c:v>1.5567073969340012E-2</c:v>
                </c:pt>
                <c:pt idx="386">
                  <c:v>-5.8393955170327454E-3</c:v>
                </c:pt>
                <c:pt idx="387">
                  <c:v>-8.076399372432248E-3</c:v>
                </c:pt>
                <c:pt idx="388">
                  <c:v>-1.0362798502750606E-2</c:v>
                </c:pt>
                <c:pt idx="389">
                  <c:v>2.393432688267624E-2</c:v>
                </c:pt>
                <c:pt idx="390">
                  <c:v>1.4608874980252477E-3</c:v>
                </c:pt>
                <c:pt idx="391">
                  <c:v>9.4822488630028363E-3</c:v>
                </c:pt>
                <c:pt idx="392">
                  <c:v>-4.3353815168626613E-3</c:v>
                </c:pt>
                <c:pt idx="393">
                  <c:v>-7.2569512829699723E-3</c:v>
                </c:pt>
                <c:pt idx="394">
                  <c:v>1.7543799304660657E-2</c:v>
                </c:pt>
                <c:pt idx="395">
                  <c:v>1.293118159669644E-2</c:v>
                </c:pt>
                <c:pt idx="396">
                  <c:v>4.2553310592444837E-3</c:v>
                </c:pt>
                <c:pt idx="397">
                  <c:v>7.4858679845613882E-2</c:v>
                </c:pt>
                <c:pt idx="398">
                  <c:v>1.0512546871442475E-2</c:v>
                </c:pt>
                <c:pt idx="399">
                  <c:v>1.7555266323298395E-2</c:v>
                </c:pt>
                <c:pt idx="400">
                  <c:v>-9.5846428459200328E-3</c:v>
                </c:pt>
                <c:pt idx="401">
                  <c:v>-1.3548375724541352E-2</c:v>
                </c:pt>
                <c:pt idx="402">
                  <c:v>6.5400749845264793E-4</c:v>
                </c:pt>
                <c:pt idx="403">
                  <c:v>1.8300638292152251E-2</c:v>
                </c:pt>
                <c:pt idx="404">
                  <c:v>7.0603697170834711E-3</c:v>
                </c:pt>
                <c:pt idx="405">
                  <c:v>-1.5296312545318151E-2</c:v>
                </c:pt>
                <c:pt idx="406">
                  <c:v>2.1359133640969523E-2</c:v>
                </c:pt>
                <c:pt idx="407">
                  <c:v>-1.7743965091518175E-2</c:v>
                </c:pt>
                <c:pt idx="408">
                  <c:v>1.6129060688646737E-2</c:v>
                </c:pt>
                <c:pt idx="409">
                  <c:v>1.587304340820124E-2</c:v>
                </c:pt>
                <c:pt idx="410">
                  <c:v>2.8749825206971009E-2</c:v>
                </c:pt>
                <c:pt idx="411">
                  <c:v>-5.467678203737193E-3</c:v>
                </c:pt>
                <c:pt idx="412">
                  <c:v>1.8326257169928445E-2</c:v>
                </c:pt>
                <c:pt idx="413">
                  <c:v>0</c:v>
                </c:pt>
                <c:pt idx="414">
                  <c:v>4.8590277355383515E-2</c:v>
                </c:pt>
                <c:pt idx="415">
                  <c:v>3.0892358895613432E-2</c:v>
                </c:pt>
                <c:pt idx="416">
                  <c:v>8.3241498392444477E-3</c:v>
                </c:pt>
                <c:pt idx="417">
                  <c:v>-1.7611467899940992E-2</c:v>
                </c:pt>
                <c:pt idx="418">
                  <c:v>7.8431305854783587E-3</c:v>
                </c:pt>
                <c:pt idx="419">
                  <c:v>-1.6676399136414477E-3</c:v>
                </c:pt>
                <c:pt idx="420">
                  <c:v>-3.340766649699779E-3</c:v>
                </c:pt>
                <c:pt idx="421">
                  <c:v>2.2346375347301543E-2</c:v>
                </c:pt>
                <c:pt idx="422">
                  <c:v>7.4863447036161601E-2</c:v>
                </c:pt>
                <c:pt idx="423">
                  <c:v>0</c:v>
                </c:pt>
                <c:pt idx="424">
                  <c:v>5.2363983699832764E-2</c:v>
                </c:pt>
                <c:pt idx="425">
                  <c:v>-2.3188397082833424E-2</c:v>
                </c:pt>
                <c:pt idx="426">
                  <c:v>-2.8189951743212208E-2</c:v>
                </c:pt>
                <c:pt idx="427">
                  <c:v>-6.6157046144460436E-3</c:v>
                </c:pt>
                <c:pt idx="428">
                  <c:v>-2.4077947966985758E-2</c:v>
                </c:pt>
                <c:pt idx="429">
                  <c:v>1.8372688982088568E-2</c:v>
                </c:pt>
                <c:pt idx="430">
                  <c:v>1.5463961485975784E-2</c:v>
                </c:pt>
                <c:pt idx="431">
                  <c:v>-1.0152287001759724E-2</c:v>
                </c:pt>
                <c:pt idx="432">
                  <c:v>7.1794813514762133E-3</c:v>
                </c:pt>
                <c:pt idx="433">
                  <c:v>9.1648406155474746E-3</c:v>
                </c:pt>
                <c:pt idx="434">
                  <c:v>-1.5134355891538963E-3</c:v>
                </c:pt>
                <c:pt idx="435">
                  <c:v>5.0514091713111742E-4</c:v>
                </c:pt>
                <c:pt idx="436">
                  <c:v>-1.5150409382230785E-3</c:v>
                </c:pt>
                <c:pt idx="437">
                  <c:v>1.3657056029174719E-2</c:v>
                </c:pt>
                <c:pt idx="438">
                  <c:v>-7.4849373031138158E-3</c:v>
                </c:pt>
                <c:pt idx="439">
                  <c:v>-9.5526284380435585E-3</c:v>
                </c:pt>
                <c:pt idx="440">
                  <c:v>-1.116741553745422E-2</c:v>
                </c:pt>
                <c:pt idx="441">
                  <c:v>-9.2403492862640508E-3</c:v>
                </c:pt>
                <c:pt idx="442">
                  <c:v>1.1917066335009953E-2</c:v>
                </c:pt>
                <c:pt idx="443">
                  <c:v>-7.1684532100139255E-3</c:v>
                </c:pt>
                <c:pt idx="444">
                  <c:v>-1.3408829004275829E-2</c:v>
                </c:pt>
                <c:pt idx="445">
                  <c:v>-2.0909886743243206E-3</c:v>
                </c:pt>
                <c:pt idx="446">
                  <c:v>-1.0478043021516939E-3</c:v>
                </c:pt>
                <c:pt idx="447">
                  <c:v>5.2439595727281005E-3</c:v>
                </c:pt>
                <c:pt idx="448">
                  <c:v>7.3030712821837472E-3</c:v>
                </c:pt>
                <c:pt idx="449">
                  <c:v>-9.3215419461877853E-3</c:v>
                </c:pt>
                <c:pt idx="450">
                  <c:v>-6.2730453683384705E-3</c:v>
                </c:pt>
                <c:pt idx="451">
                  <c:v>2.1041883432651514E-3</c:v>
                </c:pt>
                <c:pt idx="452">
                  <c:v>-2.6246129413084159E-3</c:v>
                </c:pt>
                <c:pt idx="453">
                  <c:v>-5.263838206438021E-4</c:v>
                </c:pt>
                <c:pt idx="454">
                  <c:v>-2.0537143112007435E-2</c:v>
                </c:pt>
                <c:pt idx="455">
                  <c:v>1.6129078326147933E-2</c:v>
                </c:pt>
                <c:pt idx="456">
                  <c:v>-2.010576953965839E-2</c:v>
                </c:pt>
                <c:pt idx="457">
                  <c:v>0</c:v>
                </c:pt>
                <c:pt idx="458">
                  <c:v>-1.0799138547356067E-2</c:v>
                </c:pt>
                <c:pt idx="459">
                  <c:v>-1.4737990542759892E-2</c:v>
                </c:pt>
                <c:pt idx="460">
                  <c:v>1.7728552774361424E-2</c:v>
                </c:pt>
                <c:pt idx="461">
                  <c:v>-8.7099870612738044E-3</c:v>
                </c:pt>
                <c:pt idx="462">
                  <c:v>-1.2630389704374745E-2</c:v>
                </c:pt>
                <c:pt idx="463">
                  <c:v>1.1123220736269518E-3</c:v>
                </c:pt>
                <c:pt idx="464">
                  <c:v>-2.7777997963648808E-3</c:v>
                </c:pt>
                <c:pt idx="465">
                  <c:v>-6.6851715222508721E-3</c:v>
                </c:pt>
                <c:pt idx="466">
                  <c:v>9.534448406980511E-3</c:v>
                </c:pt>
                <c:pt idx="467">
                  <c:v>2.8888999825112716E-2</c:v>
                </c:pt>
                <c:pt idx="468">
                  <c:v>1.6198339006339658E-3</c:v>
                </c:pt>
                <c:pt idx="469">
                  <c:v>2.3719633762006479E-2</c:v>
                </c:pt>
                <c:pt idx="470">
                  <c:v>5.2666104649764177E-4</c:v>
                </c:pt>
                <c:pt idx="471">
                  <c:v>1.4736829659517394E-2</c:v>
                </c:pt>
                <c:pt idx="472">
                  <c:v>3.2157582103530064E-2</c:v>
                </c:pt>
                <c:pt idx="473">
                  <c:v>-1.2562761175958207E-2</c:v>
                </c:pt>
                <c:pt idx="474">
                  <c:v>7.6334934404077223E-3</c:v>
                </c:pt>
                <c:pt idx="475">
                  <c:v>-2.0706990484592187E-2</c:v>
                </c:pt>
                <c:pt idx="476">
                  <c:v>-6.7044145021378414E-3</c:v>
                </c:pt>
                <c:pt idx="477">
                  <c:v>-2.7518103797893701E-2</c:v>
                </c:pt>
                <c:pt idx="478">
                  <c:v>0</c:v>
                </c:pt>
                <c:pt idx="479">
                  <c:v>-1.708499049766838E-2</c:v>
                </c:pt>
                <c:pt idx="480">
                  <c:v>9.7772397737291503E-3</c:v>
                </c:pt>
                <c:pt idx="481">
                  <c:v>-4.303292291316649E-3</c:v>
                </c:pt>
                <c:pt idx="482">
                  <c:v>2.4851363256206443E-2</c:v>
                </c:pt>
                <c:pt idx="483">
                  <c:v>-7.3799878809867134E-3</c:v>
                </c:pt>
                <c:pt idx="484">
                  <c:v>-4.2486855007092001E-3</c:v>
                </c:pt>
                <c:pt idx="485">
                  <c:v>-4.799973317734154E-3</c:v>
                </c:pt>
                <c:pt idx="486">
                  <c:v>8.5746237600327936E-3</c:v>
                </c:pt>
                <c:pt idx="487">
                  <c:v>-1.8065963292218379E-2</c:v>
                </c:pt>
                <c:pt idx="488">
                  <c:v>2.7056489508218784E-3</c:v>
                </c:pt>
                <c:pt idx="489">
                  <c:v>7.0155741732821561E-3</c:v>
                </c:pt>
                <c:pt idx="490">
                  <c:v>2.1435745960999195E-3</c:v>
                </c:pt>
                <c:pt idx="491">
                  <c:v>-1.0695109902435359E-2</c:v>
                </c:pt>
                <c:pt idx="492">
                  <c:v>1.0270203479234097E-2</c:v>
                </c:pt>
                <c:pt idx="493">
                  <c:v>-3.2101197019674468E-3</c:v>
                </c:pt>
                <c:pt idx="494">
                  <c:v>-1.0735456672018577E-2</c:v>
                </c:pt>
                <c:pt idx="495">
                  <c:v>3.7981521430188294E-3</c:v>
                </c:pt>
                <c:pt idx="496">
                  <c:v>7.5675615359723789E-3</c:v>
                </c:pt>
                <c:pt idx="497">
                  <c:v>1.126616693978367E-2</c:v>
                </c:pt>
                <c:pt idx="498">
                  <c:v>1.5914760529759538E-3</c:v>
                </c:pt>
                <c:pt idx="499">
                  <c:v>2.383477199362128E-2</c:v>
                </c:pt>
                <c:pt idx="500">
                  <c:v>5.6905865939452065E-3</c:v>
                </c:pt>
                <c:pt idx="501">
                  <c:v>-3.0864284286516463E-3</c:v>
                </c:pt>
                <c:pt idx="502">
                  <c:v>8.7719676114147351E-3</c:v>
                </c:pt>
                <c:pt idx="503">
                  <c:v>1.8414373481642789E-2</c:v>
                </c:pt>
                <c:pt idx="504">
                  <c:v>-1.0045281681704744E-2</c:v>
                </c:pt>
                <c:pt idx="505">
                  <c:v>-5.5809519115581178E-3</c:v>
                </c:pt>
                <c:pt idx="506">
                  <c:v>-6.6326589879607874E-3</c:v>
                </c:pt>
                <c:pt idx="507">
                  <c:v>1.2326691470356973E-2</c:v>
                </c:pt>
                <c:pt idx="508">
                  <c:v>4.5661073649725867E-3</c:v>
                </c:pt>
                <c:pt idx="509">
                  <c:v>1.0101167293700704E-2</c:v>
                </c:pt>
                <c:pt idx="510">
                  <c:v>3.7499989564594029E-2</c:v>
                </c:pt>
                <c:pt idx="511">
                  <c:v>4.9638533100114401E-2</c:v>
                </c:pt>
                <c:pt idx="512">
                  <c:v>1.6528902005415361E-2</c:v>
                </c:pt>
                <c:pt idx="513">
                  <c:v>1.0388477844751071E-2</c:v>
                </c:pt>
                <c:pt idx="514">
                  <c:v>-5.811427138371887E-3</c:v>
                </c:pt>
                <c:pt idx="515">
                  <c:v>-4.4963701643980451E-3</c:v>
                </c:pt>
                <c:pt idx="516">
                  <c:v>-6.3233914889172351E-3</c:v>
                </c:pt>
                <c:pt idx="517">
                  <c:v>4.999956533512955E-3</c:v>
                </c:pt>
                <c:pt idx="518">
                  <c:v>0</c:v>
                </c:pt>
                <c:pt idx="519">
                  <c:v>9.0457522262748329E-3</c:v>
                </c:pt>
                <c:pt idx="520">
                  <c:v>3.9892411015554838E-2</c:v>
                </c:pt>
                <c:pt idx="521">
                  <c:v>9.0517821186712338E-3</c:v>
                </c:pt>
                <c:pt idx="522">
                  <c:v>-8.5438131562759392E-4</c:v>
                </c:pt>
                <c:pt idx="523">
                  <c:v>8.5511190726393085E-4</c:v>
                </c:pt>
                <c:pt idx="524">
                  <c:v>-1.7941035045646272E-2</c:v>
                </c:pt>
                <c:pt idx="525">
                  <c:v>-1.6529014560394503E-2</c:v>
                </c:pt>
                <c:pt idx="526">
                  <c:v>4.8651959212956866E-3</c:v>
                </c:pt>
                <c:pt idx="527">
                  <c:v>1.1003473079123078E-2</c:v>
                </c:pt>
                <c:pt idx="528">
                  <c:v>3.0474572187614714E-2</c:v>
                </c:pt>
                <c:pt idx="529">
                  <c:v>-6.3371849491221438E-3</c:v>
                </c:pt>
                <c:pt idx="530">
                  <c:v>-9.7790139929353984E-3</c:v>
                </c:pt>
                <c:pt idx="531">
                  <c:v>9.0168039251868112E-3</c:v>
                </c:pt>
                <c:pt idx="532">
                  <c:v>-4.6808104405188285E-3</c:v>
                </c:pt>
                <c:pt idx="533">
                  <c:v>4.7028234656969802E-3</c:v>
                </c:pt>
                <c:pt idx="534">
                  <c:v>1.1489361812066078E-2</c:v>
                </c:pt>
                <c:pt idx="535">
                  <c:v>-8.8346585331761842E-3</c:v>
                </c:pt>
                <c:pt idx="536">
                  <c:v>-9.3377152481674448E-3</c:v>
                </c:pt>
                <c:pt idx="537">
                  <c:v>-8.570737360442727E-4</c:v>
                </c:pt>
                <c:pt idx="538">
                  <c:v>2.5731013792980591E-3</c:v>
                </c:pt>
                <c:pt idx="539">
                  <c:v>1.4114502846925909E-2</c:v>
                </c:pt>
                <c:pt idx="540">
                  <c:v>-7.1700649787138837E-3</c:v>
                </c:pt>
                <c:pt idx="541">
                  <c:v>-8.4959860721548364E-3</c:v>
                </c:pt>
                <c:pt idx="542">
                  <c:v>4.9271497079358573E-2</c:v>
                </c:pt>
                <c:pt idx="543">
                  <c:v>1.2250861902004192E-3</c:v>
                </c:pt>
                <c:pt idx="544">
                  <c:v>-1.060365883893336E-2</c:v>
                </c:pt>
                <c:pt idx="545">
                  <c:v>-8.2444630644143652E-4</c:v>
                </c:pt>
                <c:pt idx="546">
                  <c:v>-1.6501279206040569E-3</c:v>
                </c:pt>
                <c:pt idx="547">
                  <c:v>-8.2642767168075281E-4</c:v>
                </c:pt>
                <c:pt idx="548">
                  <c:v>0</c:v>
                </c:pt>
                <c:pt idx="549">
                  <c:v>-9.0984117342822659E-3</c:v>
                </c:pt>
                <c:pt idx="550">
                  <c:v>-1.3772961058978741E-2</c:v>
                </c:pt>
                <c:pt idx="551">
                  <c:v>4.2311708241491775E-4</c:v>
                </c:pt>
                <c:pt idx="552">
                  <c:v>-1.0575251075775777E-2</c:v>
                </c:pt>
                <c:pt idx="553">
                  <c:v>-1.5391170705112044E-2</c:v>
                </c:pt>
                <c:pt idx="554">
                  <c:v>7.4685157481564207E-2</c:v>
                </c:pt>
                <c:pt idx="555">
                  <c:v>9.2929041173238514E-3</c:v>
                </c:pt>
                <c:pt idx="556">
                  <c:v>1.2009337679344655E-3</c:v>
                </c:pt>
                <c:pt idx="557">
                  <c:v>-2.0791641272618167E-2</c:v>
                </c:pt>
                <c:pt idx="558">
                  <c:v>8.5749215572327748E-3</c:v>
                </c:pt>
                <c:pt idx="559">
                  <c:v>4.0484919367638638E-4</c:v>
                </c:pt>
                <c:pt idx="560">
                  <c:v>-2.711447177688199E-2</c:v>
                </c:pt>
                <c:pt idx="561">
                  <c:v>-9.9833885899969031E-3</c:v>
                </c:pt>
                <c:pt idx="562">
                  <c:v>2.1008376832523535E-2</c:v>
                </c:pt>
                <c:pt idx="563">
                  <c:v>-2.8805936586403518E-3</c:v>
                </c:pt>
                <c:pt idx="564">
                  <c:v>1.6508714732030496E-3</c:v>
                </c:pt>
                <c:pt idx="565">
                  <c:v>-1.1124844483264501E-2</c:v>
                </c:pt>
                <c:pt idx="566">
                  <c:v>0</c:v>
                </c:pt>
                <c:pt idx="567">
                  <c:v>-1.2500982667307745E-3</c:v>
                </c:pt>
                <c:pt idx="568">
                  <c:v>5.0063352535463851E-3</c:v>
                </c:pt>
                <c:pt idx="569">
                  <c:v>-7.8871011949546658E-3</c:v>
                </c:pt>
                <c:pt idx="570">
                  <c:v>4.1833709891976806E-4</c:v>
                </c:pt>
                <c:pt idx="571">
                  <c:v>-1.254676947351965E-3</c:v>
                </c:pt>
                <c:pt idx="572">
                  <c:v>-1.4237916953813394E-2</c:v>
                </c:pt>
                <c:pt idx="573">
                  <c:v>1.8266821420515212E-2</c:v>
                </c:pt>
                <c:pt idx="574">
                  <c:v>1.6687784178465934E-3</c:v>
                </c:pt>
                <c:pt idx="575">
                  <c:v>2.4989657446522076E-3</c:v>
                </c:pt>
                <c:pt idx="576">
                  <c:v>-1.6617822804115691E-3</c:v>
                </c:pt>
                <c:pt idx="577">
                  <c:v>-2.4969489280116958E-3</c:v>
                </c:pt>
                <c:pt idx="578">
                  <c:v>-2.4797250672835475E-2</c:v>
                </c:pt>
                <c:pt idx="579">
                  <c:v>-2.5916874575245941E-2</c:v>
                </c:pt>
                <c:pt idx="580">
                  <c:v>0</c:v>
                </c:pt>
                <c:pt idx="581">
                  <c:v>1.1044143308942388E-2</c:v>
                </c:pt>
                <c:pt idx="582">
                  <c:v>2.9791490554962204E-3</c:v>
                </c:pt>
                <c:pt idx="583">
                  <c:v>-1.2376140806842757E-2</c:v>
                </c:pt>
                <c:pt idx="584">
                  <c:v>-2.1553993545911226E-2</c:v>
                </c:pt>
                <c:pt idx="585">
                  <c:v>-2.561523433649634E-3</c:v>
                </c:pt>
                <c:pt idx="586">
                  <c:v>3.5953696418673112E-3</c:v>
                </c:pt>
                <c:pt idx="587">
                  <c:v>-1.3817823393802501E-2</c:v>
                </c:pt>
                <c:pt idx="588">
                  <c:v>1.4011430871073465E-2</c:v>
                </c:pt>
                <c:pt idx="589">
                  <c:v>-5.6293929938315704E-3</c:v>
                </c:pt>
                <c:pt idx="590">
                  <c:v>-1.3896118061743387E-2</c:v>
                </c:pt>
                <c:pt idx="591">
                  <c:v>-8.3508313925947427E-3</c:v>
                </c:pt>
                <c:pt idx="592">
                  <c:v>-2.1052188698609609E-3</c:v>
                </c:pt>
                <c:pt idx="593">
                  <c:v>9.4937508969125273E-3</c:v>
                </c:pt>
                <c:pt idx="594">
                  <c:v>-7.3146472913774661E-3</c:v>
                </c:pt>
                <c:pt idx="595">
                  <c:v>7.3685456035176271E-3</c:v>
                </c:pt>
                <c:pt idx="596">
                  <c:v>6.7920188609654911E-3</c:v>
                </c:pt>
                <c:pt idx="597">
                  <c:v>-8.3030242054973509E-3</c:v>
                </c:pt>
                <c:pt idx="598">
                  <c:v>1.2035502522746697E-2</c:v>
                </c:pt>
                <c:pt idx="599">
                  <c:v>-1.2409527025477467E-2</c:v>
                </c:pt>
                <c:pt idx="600">
                  <c:v>1.047119217650464E-2</c:v>
                </c:pt>
                <c:pt idx="601">
                  <c:v>-1.0880703137453365E-2</c:v>
                </c:pt>
                <c:pt idx="602">
                  <c:v>2.7763160466640485E-2</c:v>
                </c:pt>
                <c:pt idx="603">
                  <c:v>2.2935735420131588E-2</c:v>
                </c:pt>
                <c:pt idx="604">
                  <c:v>-6.4772920951840602E-3</c:v>
                </c:pt>
                <c:pt idx="605">
                  <c:v>5.0159381901663017E-4</c:v>
                </c:pt>
                <c:pt idx="606">
                  <c:v>-5.5139670969793636E-3</c:v>
                </c:pt>
                <c:pt idx="607">
                  <c:v>-9.5765120348751832E-3</c:v>
                </c:pt>
                <c:pt idx="608">
                  <c:v>9.1603822068824191E-3</c:v>
                </c:pt>
                <c:pt idx="609">
                  <c:v>-1.210295274359244E-2</c:v>
                </c:pt>
                <c:pt idx="610">
                  <c:v>1.4292975978883344E-2</c:v>
                </c:pt>
                <c:pt idx="611">
                  <c:v>6.5425555483039346E-3</c:v>
                </c:pt>
                <c:pt idx="612">
                  <c:v>4.9995624552638717E-4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-4.9970641418368641E-4</c:v>
                </c:pt>
                <c:pt idx="620">
                  <c:v>0</c:v>
                </c:pt>
                <c:pt idx="621">
                  <c:v>-2.4999140181539473E-3</c:v>
                </c:pt>
                <c:pt idx="622">
                  <c:v>1.4035056423645964E-2</c:v>
                </c:pt>
                <c:pt idx="623">
                  <c:v>9.8847853730376647E-4</c:v>
                </c:pt>
                <c:pt idx="624">
                  <c:v>1.38272633422158E-2</c:v>
                </c:pt>
                <c:pt idx="625">
                  <c:v>1.5099890734052475E-2</c:v>
                </c:pt>
                <c:pt idx="626">
                  <c:v>2.3512456500595566E-2</c:v>
                </c:pt>
                <c:pt idx="627">
                  <c:v>1.4533431580455704E-2</c:v>
                </c:pt>
                <c:pt idx="628">
                  <c:v>-5.5451697911423443E-3</c:v>
                </c:pt>
                <c:pt idx="629">
                  <c:v>1.8587337426514746E-2</c:v>
                </c:pt>
                <c:pt idx="630">
                  <c:v>2.2809433820004405E-3</c:v>
                </c:pt>
                <c:pt idx="631">
                  <c:v>1.0468751709366338E-2</c:v>
                </c:pt>
                <c:pt idx="632">
                  <c:v>4.5059053200076073E-4</c:v>
                </c:pt>
                <c:pt idx="633">
                  <c:v>-9.0047624018648104E-4</c:v>
                </c:pt>
                <c:pt idx="634">
                  <c:v>1.6223360439786543E-2</c:v>
                </c:pt>
                <c:pt idx="635">
                  <c:v>-2.0399038160869923E-2</c:v>
                </c:pt>
                <c:pt idx="636">
                  <c:v>-3.6215320201563512E-3</c:v>
                </c:pt>
                <c:pt idx="637">
                  <c:v>6.3607316569917645E-3</c:v>
                </c:pt>
                <c:pt idx="638">
                  <c:v>2.7088664312717465E-3</c:v>
                </c:pt>
                <c:pt idx="639">
                  <c:v>4.9526492153266393E-3</c:v>
                </c:pt>
                <c:pt idx="640">
                  <c:v>3.1362834006525187E-3</c:v>
                </c:pt>
                <c:pt idx="641">
                  <c:v>-7.1460148675548422E-3</c:v>
                </c:pt>
                <c:pt idx="642">
                  <c:v>-2.249314483257059E-3</c:v>
                </c:pt>
                <c:pt idx="643">
                  <c:v>9.9188762546321106E-3</c:v>
                </c:pt>
                <c:pt idx="644">
                  <c:v>-2.2320661088025065E-3</c:v>
                </c:pt>
                <c:pt idx="645">
                  <c:v>-4.4750693719109401E-4</c:v>
                </c:pt>
                <c:pt idx="646">
                  <c:v>-2.6857682103097287E-3</c:v>
                </c:pt>
                <c:pt idx="647">
                  <c:v>5.3860019735005506E-3</c:v>
                </c:pt>
                <c:pt idx="648">
                  <c:v>-4.4638950916829682E-4</c:v>
                </c:pt>
                <c:pt idx="649">
                  <c:v>-5.8061889743466003E-3</c:v>
                </c:pt>
                <c:pt idx="650">
                  <c:v>1.0781622438661129E-2</c:v>
                </c:pt>
                <c:pt idx="651">
                  <c:v>1.0222272426873506E-2</c:v>
                </c:pt>
                <c:pt idx="652">
                  <c:v>5.2793718220539377E-3</c:v>
                </c:pt>
                <c:pt idx="653">
                  <c:v>-3.0634216735986922E-3</c:v>
                </c:pt>
                <c:pt idx="654">
                  <c:v>-3.2045762939701371E-2</c:v>
                </c:pt>
                <c:pt idx="655">
                  <c:v>-2.9931884790586106E-2</c:v>
                </c:pt>
                <c:pt idx="656">
                  <c:v>-4.6746725866515538E-4</c:v>
                </c:pt>
                <c:pt idx="657">
                  <c:v>9.3544009366098857E-3</c:v>
                </c:pt>
                <c:pt idx="658">
                  <c:v>9.2676455546810462E-4</c:v>
                </c:pt>
                <c:pt idx="659">
                  <c:v>-1.1110938975254735E-2</c:v>
                </c:pt>
                <c:pt idx="660">
                  <c:v>6.0860443844744476E-3</c:v>
                </c:pt>
                <c:pt idx="661">
                  <c:v>-1.1168058402610119E-2</c:v>
                </c:pt>
                <c:pt idx="662">
                  <c:v>2.3529854338451449E-3</c:v>
                </c:pt>
                <c:pt idx="663">
                  <c:v>-9.3894735030913129E-4</c:v>
                </c:pt>
                <c:pt idx="664">
                  <c:v>1.5037526422379316E-2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1.805557553560673E-2</c:v>
                </c:pt>
                <c:pt idx="670">
                  <c:v>4.5483317006943079E-4</c:v>
                </c:pt>
                <c:pt idx="671">
                  <c:v>0</c:v>
                </c:pt>
                <c:pt idx="672">
                  <c:v>-7.2726943494630363E-3</c:v>
                </c:pt>
                <c:pt idx="673">
                  <c:v>6.8680169465957014E-3</c:v>
                </c:pt>
                <c:pt idx="674">
                  <c:v>2.1828127409816125E-2</c:v>
                </c:pt>
                <c:pt idx="675">
                  <c:v>-1.1570917046414251E-2</c:v>
                </c:pt>
                <c:pt idx="676">
                  <c:v>-3.1517565235678023E-3</c:v>
                </c:pt>
                <c:pt idx="677">
                  <c:v>4.5163165881929212E-4</c:v>
                </c:pt>
                <c:pt idx="678">
                  <c:v>4.9661851816664966E-3</c:v>
                </c:pt>
                <c:pt idx="679">
                  <c:v>-7.1878079467536677E-3</c:v>
                </c:pt>
                <c:pt idx="680">
                  <c:v>-4.0724024314210891E-3</c:v>
                </c:pt>
                <c:pt idx="681">
                  <c:v>-9.0866474650369896E-3</c:v>
                </c:pt>
                <c:pt idx="682">
                  <c:v>-3.805601298899465E-2</c:v>
                </c:pt>
                <c:pt idx="683">
                  <c:v>-1.3346014889366301E-2</c:v>
                </c:pt>
                <c:pt idx="684">
                  <c:v>-2.4637833167025582E-2</c:v>
                </c:pt>
                <c:pt idx="685">
                  <c:v>1.089658328487547E-2</c:v>
                </c:pt>
                <c:pt idx="686">
                  <c:v>0</c:v>
                </c:pt>
                <c:pt idx="687">
                  <c:v>0</c:v>
                </c:pt>
                <c:pt idx="688">
                  <c:v>-9.7989111959476973E-4</c:v>
                </c:pt>
                <c:pt idx="689">
                  <c:v>1.8636518338571512E-2</c:v>
                </c:pt>
                <c:pt idx="690">
                  <c:v>6.7404769640755594E-3</c:v>
                </c:pt>
                <c:pt idx="691">
                  <c:v>-9.5647271821810292E-3</c:v>
                </c:pt>
                <c:pt idx="692">
                  <c:v>-1.2554312821978046E-2</c:v>
                </c:pt>
                <c:pt idx="693">
                  <c:v>1.4669291914275783E-3</c:v>
                </c:pt>
                <c:pt idx="694">
                  <c:v>-1.9531486814735309E-3</c:v>
                </c:pt>
                <c:pt idx="695">
                  <c:v>3.4247478636923517E-3</c:v>
                </c:pt>
                <c:pt idx="696">
                  <c:v>8.2886263350400412E-3</c:v>
                </c:pt>
                <c:pt idx="697">
                  <c:v>-1.2088944208273526E-2</c:v>
                </c:pt>
                <c:pt idx="698">
                  <c:v>0</c:v>
                </c:pt>
                <c:pt idx="699">
                  <c:v>-1.4684952106721828E-3</c:v>
                </c:pt>
                <c:pt idx="700">
                  <c:v>2.2058846503551301E-2</c:v>
                </c:pt>
                <c:pt idx="701">
                  <c:v>-7.1941882468726731E-3</c:v>
                </c:pt>
                <c:pt idx="702">
                  <c:v>1.4009525633215732E-2</c:v>
                </c:pt>
                <c:pt idx="703">
                  <c:v>3.8589783721639404E-2</c:v>
                </c:pt>
                <c:pt idx="704">
                  <c:v>2.2936211517043926E-3</c:v>
                </c:pt>
                <c:pt idx="705">
                  <c:v>6.8650567027593989E-3</c:v>
                </c:pt>
                <c:pt idx="706">
                  <c:v>8.636392444223269E-3</c:v>
                </c:pt>
                <c:pt idx="707">
                  <c:v>1.171698113997963E-2</c:v>
                </c:pt>
                <c:pt idx="708">
                  <c:v>3.429839592625776E-2</c:v>
                </c:pt>
                <c:pt idx="709">
                  <c:v>-3.4022391384284346E-2</c:v>
                </c:pt>
                <c:pt idx="710">
                  <c:v>0</c:v>
                </c:pt>
                <c:pt idx="711">
                  <c:v>2.0062436994069781E-2</c:v>
                </c:pt>
                <c:pt idx="712">
                  <c:v>0</c:v>
                </c:pt>
                <c:pt idx="713">
                  <c:v>-1.5297256877882703E-2</c:v>
                </c:pt>
                <c:pt idx="714">
                  <c:v>-2.6631127769225379E-2</c:v>
                </c:pt>
                <c:pt idx="715">
                  <c:v>0</c:v>
                </c:pt>
                <c:pt idx="716">
                  <c:v>1.504789510700277E-2</c:v>
                </c:pt>
                <c:pt idx="717">
                  <c:v>1.9317200301352647E-2</c:v>
                </c:pt>
                <c:pt idx="718">
                  <c:v>1.1018041365320339E-2</c:v>
                </c:pt>
                <c:pt idx="719">
                  <c:v>-3.9232820532738768E-3</c:v>
                </c:pt>
                <c:pt idx="720">
                  <c:v>-1.444202767668178E-2</c:v>
                </c:pt>
                <c:pt idx="721">
                  <c:v>-1.9538070660111321E-2</c:v>
                </c:pt>
                <c:pt idx="722">
                  <c:v>1.0869394601065157E-2</c:v>
                </c:pt>
                <c:pt idx="723">
                  <c:v>-1.2992825623806348E-2</c:v>
                </c:pt>
                <c:pt idx="724">
                  <c:v>4.5393498424734129E-3</c:v>
                </c:pt>
                <c:pt idx="725">
                  <c:v>6.3262401525467889E-3</c:v>
                </c:pt>
                <c:pt idx="726">
                  <c:v>-2.6942101314560325E-3</c:v>
                </c:pt>
                <c:pt idx="727">
                  <c:v>4.3223696569456967E-2</c:v>
                </c:pt>
                <c:pt idx="728">
                  <c:v>-8.2002295206864001E-3</c:v>
                </c:pt>
                <c:pt idx="729">
                  <c:v>4.8302922304150606E-2</c:v>
                </c:pt>
                <c:pt idx="730">
                  <c:v>0</c:v>
                </c:pt>
                <c:pt idx="731">
                  <c:v>1.9095042388772986E-2</c:v>
                </c:pt>
                <c:pt idx="732">
                  <c:v>2.4439943210018706E-3</c:v>
                </c:pt>
                <c:pt idx="733">
                  <c:v>-1.665994710394423E-2</c:v>
                </c:pt>
                <c:pt idx="734">
                  <c:v>0</c:v>
                </c:pt>
                <c:pt idx="735">
                  <c:v>-8.7190083687650383E-2</c:v>
                </c:pt>
                <c:pt idx="736">
                  <c:v>1.9918516280964436E-2</c:v>
                </c:pt>
                <c:pt idx="737">
                  <c:v>8.8762763772568345E-4</c:v>
                </c:pt>
                <c:pt idx="738">
                  <c:v>2.5277308414491766E-2</c:v>
                </c:pt>
                <c:pt idx="739">
                  <c:v>-7.3529867868820896E-3</c:v>
                </c:pt>
                <c:pt idx="740">
                  <c:v>3.485880984294653E-3</c:v>
                </c:pt>
                <c:pt idx="741">
                  <c:v>-5.6448936372897867E-3</c:v>
                </c:pt>
                <c:pt idx="742">
                  <c:v>8.2969135541861236E-3</c:v>
                </c:pt>
                <c:pt idx="743">
                  <c:v>7.795591170839701E-3</c:v>
                </c:pt>
                <c:pt idx="744">
                  <c:v>-4.72704558737578E-3</c:v>
                </c:pt>
                <c:pt idx="745">
                  <c:v>-8.2037698972157371E-3</c:v>
                </c:pt>
                <c:pt idx="746">
                  <c:v>1.7414806539777596E-3</c:v>
                </c:pt>
                <c:pt idx="747">
                  <c:v>-1.0430372769048558E-2</c:v>
                </c:pt>
                <c:pt idx="748">
                  <c:v>-7.0267581329089427E-3</c:v>
                </c:pt>
                <c:pt idx="749">
                  <c:v>7.5188438005415218E-3</c:v>
                </c:pt>
                <c:pt idx="750">
                  <c:v>-1.1852513710120336E-2</c:v>
                </c:pt>
                <c:pt idx="751">
                  <c:v>2.310082745411475E-2</c:v>
                </c:pt>
                <c:pt idx="752">
                  <c:v>1.476332846454111E-2</c:v>
                </c:pt>
                <c:pt idx="753">
                  <c:v>2.5246105635779878E-2</c:v>
                </c:pt>
                <c:pt idx="754">
                  <c:v>2.0867394612768412E-3</c:v>
                </c:pt>
                <c:pt idx="755">
                  <c:v>-1.9575234089581301E-2</c:v>
                </c:pt>
                <c:pt idx="756">
                  <c:v>-2.208993313653811E-2</c:v>
                </c:pt>
                <c:pt idx="757">
                  <c:v>-8.6884902251247961E-4</c:v>
                </c:pt>
                <c:pt idx="758">
                  <c:v>-8.6960457759969946E-4</c:v>
                </c:pt>
                <c:pt idx="759">
                  <c:v>2.2193234572178935E-2</c:v>
                </c:pt>
                <c:pt idx="760">
                  <c:v>9.3656593695716529E-3</c:v>
                </c:pt>
                <c:pt idx="761">
                  <c:v>-1.0965773988872175E-2</c:v>
                </c:pt>
                <c:pt idx="762">
                  <c:v>-4.7334801258211233E-2</c:v>
                </c:pt>
                <c:pt idx="763">
                  <c:v>1.6114609261858374E-2</c:v>
                </c:pt>
                <c:pt idx="764">
                  <c:v>8.3700135411251281E-3</c:v>
                </c:pt>
                <c:pt idx="765">
                  <c:v>9.6111552843663982E-3</c:v>
                </c:pt>
                <c:pt idx="766">
                  <c:v>-1.3414082528466908E-2</c:v>
                </c:pt>
                <c:pt idx="767">
                  <c:v>-5.7017215357408006E-3</c:v>
                </c:pt>
                <c:pt idx="768">
                  <c:v>-1.8526647486728443E-2</c:v>
                </c:pt>
                <c:pt idx="769">
                  <c:v>-8.0899552075260686E-3</c:v>
                </c:pt>
                <c:pt idx="770">
                  <c:v>1.4952439699147925E-2</c:v>
                </c:pt>
                <c:pt idx="771">
                  <c:v>1.6964342666845288E-2</c:v>
                </c:pt>
                <c:pt idx="772">
                  <c:v>-3.3362650614910776E-2</c:v>
                </c:pt>
                <c:pt idx="773">
                  <c:v>1.9073528731566591E-2</c:v>
                </c:pt>
                <c:pt idx="774">
                  <c:v>5.3477176305653674E-3</c:v>
                </c:pt>
                <c:pt idx="775">
                  <c:v>-2.4822757653581856E-2</c:v>
                </c:pt>
                <c:pt idx="776">
                  <c:v>9.0907170385337598E-4</c:v>
                </c:pt>
                <c:pt idx="777">
                  <c:v>3.6330444767988194E-3</c:v>
                </c:pt>
                <c:pt idx="778">
                  <c:v>-8.5973140506261352E-3</c:v>
                </c:pt>
                <c:pt idx="779">
                  <c:v>2.5102739914902743E-2</c:v>
                </c:pt>
                <c:pt idx="780">
                  <c:v>-2.0480836426458145E-2</c:v>
                </c:pt>
                <c:pt idx="781">
                  <c:v>1.3181871682126291E-2</c:v>
                </c:pt>
                <c:pt idx="782">
                  <c:v>-1.2561778260723284E-2</c:v>
                </c:pt>
                <c:pt idx="783">
                  <c:v>4.5435952260227416E-4</c:v>
                </c:pt>
                <c:pt idx="784">
                  <c:v>8.1742746921763271E-3</c:v>
                </c:pt>
                <c:pt idx="785">
                  <c:v>9.0100161735085101E-4</c:v>
                </c:pt>
                <c:pt idx="786">
                  <c:v>1.3501961737709834E-3</c:v>
                </c:pt>
                <c:pt idx="787">
                  <c:v>3.1459710139516914E-3</c:v>
                </c:pt>
                <c:pt idx="788">
                  <c:v>1.3440993596663269E-2</c:v>
                </c:pt>
                <c:pt idx="789">
                  <c:v>1.9451752552725625E-2</c:v>
                </c:pt>
                <c:pt idx="790">
                  <c:v>2.168182106104E-3</c:v>
                </c:pt>
                <c:pt idx="791">
                  <c:v>3.8944221779834325E-3</c:v>
                </c:pt>
                <c:pt idx="792">
                  <c:v>-4.3103112746933764E-3</c:v>
                </c:pt>
                <c:pt idx="793">
                  <c:v>1.7315996910063303E-2</c:v>
                </c:pt>
                <c:pt idx="794">
                  <c:v>2.1276994897703257E-3</c:v>
                </c:pt>
                <c:pt idx="795">
                  <c:v>-1.0191093146081593E-2</c:v>
                </c:pt>
                <c:pt idx="796">
                  <c:v>-7.7220156402262388E-3</c:v>
                </c:pt>
                <c:pt idx="797">
                  <c:v>2.1617352762390747E-3</c:v>
                </c:pt>
                <c:pt idx="798">
                  <c:v>9.0595430769433473E-3</c:v>
                </c:pt>
                <c:pt idx="799">
                  <c:v>-1.2398510929699296E-2</c:v>
                </c:pt>
                <c:pt idx="800">
                  <c:v>1.7315651999664737E-3</c:v>
                </c:pt>
                <c:pt idx="801">
                  <c:v>-6.0500596122667616E-3</c:v>
                </c:pt>
                <c:pt idx="802">
                  <c:v>0</c:v>
                </c:pt>
                <c:pt idx="803">
                  <c:v>0</c:v>
                </c:pt>
                <c:pt idx="804">
                  <c:v>2.478263349660325E-2</c:v>
                </c:pt>
                <c:pt idx="805">
                  <c:v>-1.1031019905390765E-2</c:v>
                </c:pt>
                <c:pt idx="806">
                  <c:v>9.0090182469276404E-3</c:v>
                </c:pt>
                <c:pt idx="807">
                  <c:v>-8.5037863924675421E-4</c:v>
                </c:pt>
                <c:pt idx="808">
                  <c:v>-6.3829854561083922E-3</c:v>
                </c:pt>
                <c:pt idx="809">
                  <c:v>-1.2847865638521019E-2</c:v>
                </c:pt>
                <c:pt idx="810">
                  <c:v>-1.7353211772906435E-3</c:v>
                </c:pt>
                <c:pt idx="811">
                  <c:v>4.3455558294615846E-4</c:v>
                </c:pt>
                <c:pt idx="812">
                  <c:v>-4.3442451125623978E-3</c:v>
                </c:pt>
                <c:pt idx="813">
                  <c:v>-4.3614618266602445E-4</c:v>
                </c:pt>
                <c:pt idx="814">
                  <c:v>1.1785258457494138E-2</c:v>
                </c:pt>
                <c:pt idx="815">
                  <c:v>-7.3770507768414262E-2</c:v>
                </c:pt>
                <c:pt idx="816">
                  <c:v>-4.0987424485839467E-2</c:v>
                </c:pt>
                <c:pt idx="817">
                  <c:v>-1.7484168811749221E-2</c:v>
                </c:pt>
                <c:pt idx="818">
                  <c:v>9.8847853730376647E-4</c:v>
                </c:pt>
                <c:pt idx="819">
                  <c:v>-1.4320850609487915E-2</c:v>
                </c:pt>
                <c:pt idx="820">
                  <c:v>-6.5129880549799927E-3</c:v>
                </c:pt>
                <c:pt idx="821">
                  <c:v>-1.6641601875219993E-2</c:v>
                </c:pt>
                <c:pt idx="822">
                  <c:v>-2.5641030879310623E-2</c:v>
                </c:pt>
                <c:pt idx="823">
                  <c:v>1.0526373908320005E-2</c:v>
                </c:pt>
                <c:pt idx="824">
                  <c:v>2.0833585485440461E-3</c:v>
                </c:pt>
                <c:pt idx="825">
                  <c:v>1.1954182031206713E-2</c:v>
                </c:pt>
                <c:pt idx="826">
                  <c:v>2.0545359111364537E-3</c:v>
                </c:pt>
                <c:pt idx="827">
                  <c:v>-2.0502281600804896E-2</c:v>
                </c:pt>
                <c:pt idx="828">
                  <c:v>4.7095112323020018E-3</c:v>
                </c:pt>
                <c:pt idx="829">
                  <c:v>-1.0416723581006712E-2</c:v>
                </c:pt>
                <c:pt idx="830">
                  <c:v>-9.9998944664848443E-3</c:v>
                </c:pt>
                <c:pt idx="831">
                  <c:v>2.658139648169263E-3</c:v>
                </c:pt>
                <c:pt idx="832">
                  <c:v>0</c:v>
                </c:pt>
                <c:pt idx="833">
                  <c:v>2.6510926736151917E-3</c:v>
                </c:pt>
                <c:pt idx="834">
                  <c:v>-2.1152804161884153E-2</c:v>
                </c:pt>
                <c:pt idx="835">
                  <c:v>-1.6207471707550894E-3</c:v>
                </c:pt>
                <c:pt idx="836">
                  <c:v>5.4111410943578162E-3</c:v>
                </c:pt>
                <c:pt idx="837">
                  <c:v>-4.8437806760912288E-3</c:v>
                </c:pt>
                <c:pt idx="838">
                  <c:v>-3.785857833439384E-3</c:v>
                </c:pt>
                <c:pt idx="839">
                  <c:v>-1.0857533957822762E-3</c:v>
                </c:pt>
                <c:pt idx="840">
                  <c:v>5.4347398565567466E-3</c:v>
                </c:pt>
                <c:pt idx="841">
                  <c:v>0</c:v>
                </c:pt>
                <c:pt idx="842">
                  <c:v>0</c:v>
                </c:pt>
                <c:pt idx="843">
                  <c:v>-2.702681557104162E-3</c:v>
                </c:pt>
                <c:pt idx="844">
                  <c:v>1.5718221001688154E-2</c:v>
                </c:pt>
                <c:pt idx="845">
                  <c:v>7.4705635929013491E-3</c:v>
                </c:pt>
                <c:pt idx="846">
                  <c:v>-4.7668837360095619E-3</c:v>
                </c:pt>
                <c:pt idx="847">
                  <c:v>3.1931909499778475E-3</c:v>
                </c:pt>
                <c:pt idx="848">
                  <c:v>9.549080811505635E-3</c:v>
                </c:pt>
                <c:pt idx="849">
                  <c:v>-2.0494116013397488E-2</c:v>
                </c:pt>
                <c:pt idx="850">
                  <c:v>-7.5106430102868035E-3</c:v>
                </c:pt>
                <c:pt idx="851">
                  <c:v>1.351340778549835E-2</c:v>
                </c:pt>
                <c:pt idx="852">
                  <c:v>-8.533295788437938E-3</c:v>
                </c:pt>
                <c:pt idx="853">
                  <c:v>2.1516991971280847E-2</c:v>
                </c:pt>
                <c:pt idx="854">
                  <c:v>2.2643473710168817E-2</c:v>
                </c:pt>
                <c:pt idx="855">
                  <c:v>2.5746452589075017E-3</c:v>
                </c:pt>
                <c:pt idx="856">
                  <c:v>-1.4381069351704778E-2</c:v>
                </c:pt>
                <c:pt idx="857">
                  <c:v>1.8759790618637695E-2</c:v>
                </c:pt>
                <c:pt idx="858">
                  <c:v>7.6726422621071419E-3</c:v>
                </c:pt>
                <c:pt idx="859">
                  <c:v>4.0610302467093797E-3</c:v>
                </c:pt>
                <c:pt idx="860">
                  <c:v>-2.3255924802180573E-2</c:v>
                </c:pt>
                <c:pt idx="861">
                  <c:v>1.2939994843710429E-2</c:v>
                </c:pt>
                <c:pt idx="862">
                  <c:v>3.423613231552481E-2</c:v>
                </c:pt>
                <c:pt idx="863">
                  <c:v>-1.086966291619349E-2</c:v>
                </c:pt>
                <c:pt idx="864">
                  <c:v>-9.9897992746808269E-4</c:v>
                </c:pt>
                <c:pt idx="865">
                  <c:v>1.0500010689632027E-2</c:v>
                </c:pt>
                <c:pt idx="866">
                  <c:v>-9.4013178652469151E-3</c:v>
                </c:pt>
                <c:pt idx="867">
                  <c:v>-9.9897992746808269E-4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-8.4999201265170844E-3</c:v>
                </c:pt>
                <c:pt idx="874">
                  <c:v>-4.6394440129701404E-2</c:v>
                </c:pt>
                <c:pt idx="875">
                  <c:v>2.1152382827660534E-3</c:v>
                </c:pt>
                <c:pt idx="876">
                  <c:v>-3.4300734979709341E-2</c:v>
                </c:pt>
                <c:pt idx="877">
                  <c:v>-1.6393531839896065E-2</c:v>
                </c:pt>
                <c:pt idx="878">
                  <c:v>1.3888928848993325E-2</c:v>
                </c:pt>
                <c:pt idx="879">
                  <c:v>-1.8630035598045526E-2</c:v>
                </c:pt>
                <c:pt idx="880">
                  <c:v>5.0249821852457631E-3</c:v>
                </c:pt>
                <c:pt idx="881">
                  <c:v>3.6666707241546186E-2</c:v>
                </c:pt>
                <c:pt idx="882">
                  <c:v>6.430946195006274E-3</c:v>
                </c:pt>
                <c:pt idx="883">
                  <c:v>5.3247717636778109E-3</c:v>
                </c:pt>
                <c:pt idx="884">
                  <c:v>-6.885694101881089E-3</c:v>
                </c:pt>
                <c:pt idx="885">
                  <c:v>-1.2799872861048098E-2</c:v>
                </c:pt>
                <c:pt idx="886">
                  <c:v>-3.241494341517662E-3</c:v>
                </c:pt>
                <c:pt idx="887">
                  <c:v>1.0839879413272982E-3</c:v>
                </c:pt>
                <c:pt idx="888">
                  <c:v>1.5159614259042151E-2</c:v>
                </c:pt>
                <c:pt idx="889">
                  <c:v>1.2266727780997544E-2</c:v>
                </c:pt>
                <c:pt idx="890">
                  <c:v>-3.0031574477080856E-2</c:v>
                </c:pt>
                <c:pt idx="891">
                  <c:v>5.432076574497294E-4</c:v>
                </c:pt>
                <c:pt idx="892">
                  <c:v>-9.7719247428224507E-3</c:v>
                </c:pt>
                <c:pt idx="893">
                  <c:v>-5.2631701560934836E-2</c:v>
                </c:pt>
                <c:pt idx="894">
                  <c:v>9.2592948362776092E-3</c:v>
                </c:pt>
                <c:pt idx="895">
                  <c:v>-1.7775197093781142E-2</c:v>
                </c:pt>
                <c:pt idx="896">
                  <c:v>2.1599503070504473E-2</c:v>
                </c:pt>
                <c:pt idx="897">
                  <c:v>1.7142874920483861E-3</c:v>
                </c:pt>
                <c:pt idx="898">
                  <c:v>9.6976459417320009E-3</c:v>
                </c:pt>
                <c:pt idx="899">
                  <c:v>-3.8418019416824829E-2</c:v>
                </c:pt>
                <c:pt idx="900">
                  <c:v>2.1151529251907202E-2</c:v>
                </c:pt>
                <c:pt idx="901">
                  <c:v>6.3291714689842592E-3</c:v>
                </c:pt>
                <c:pt idx="902">
                  <c:v>2.4585451065946781E-2</c:v>
                </c:pt>
                <c:pt idx="903">
                  <c:v>3.9062786565676943E-3</c:v>
                </c:pt>
                <c:pt idx="904">
                  <c:v>-1.0005642304468145E-2</c:v>
                </c:pt>
                <c:pt idx="905">
                  <c:v>-9.5451846738690855E-3</c:v>
                </c:pt>
                <c:pt idx="906">
                  <c:v>1.870742743081261E-2</c:v>
                </c:pt>
                <c:pt idx="907">
                  <c:v>5.5650827598573073E-4</c:v>
                </c:pt>
                <c:pt idx="908">
                  <c:v>-2.947713034238646E-2</c:v>
                </c:pt>
                <c:pt idx="909">
                  <c:v>2.8653070542622098E-3</c:v>
                </c:pt>
                <c:pt idx="910">
                  <c:v>-9.7142704948722271E-3</c:v>
                </c:pt>
                <c:pt idx="911">
                  <c:v>-1.9619126491346308E-2</c:v>
                </c:pt>
                <c:pt idx="912">
                  <c:v>2.5897508243720616E-2</c:v>
                </c:pt>
                <c:pt idx="913">
                  <c:v>-1.032695720488843E-2</c:v>
                </c:pt>
                <c:pt idx="914">
                  <c:v>-5.2173965255960467E-3</c:v>
                </c:pt>
                <c:pt idx="915">
                  <c:v>-1.6317058526329729E-2</c:v>
                </c:pt>
                <c:pt idx="916">
                  <c:v>7.1090121959584999E-3</c:v>
                </c:pt>
                <c:pt idx="917">
                  <c:v>1.1764692097871707E-2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1.5697690981505259E-2</c:v>
                </c:pt>
                <c:pt idx="922">
                  <c:v>1.0303387921354294E-2</c:v>
                </c:pt>
                <c:pt idx="923">
                  <c:v>2.8328390241319609E-3</c:v>
                </c:pt>
                <c:pt idx="924">
                  <c:v>-5.6496734328815249E-3</c:v>
                </c:pt>
                <c:pt idx="925">
                  <c:v>-1.1363698094757234E-2</c:v>
                </c:pt>
                <c:pt idx="926">
                  <c:v>-5.7466238013291981E-4</c:v>
                </c:pt>
                <c:pt idx="927">
                  <c:v>-1.7826380578342044E-2</c:v>
                </c:pt>
                <c:pt idx="928">
                  <c:v>-4.683819810742851E-3</c:v>
                </c:pt>
                <c:pt idx="929">
                  <c:v>0</c:v>
                </c:pt>
                <c:pt idx="930">
                  <c:v>-1.764707720283825E-2</c:v>
                </c:pt>
                <c:pt idx="931">
                  <c:v>0</c:v>
                </c:pt>
                <c:pt idx="932">
                  <c:v>-8.9819659356618533E-3</c:v>
                </c:pt>
                <c:pt idx="933">
                  <c:v>3.0211242805990748E-3</c:v>
                </c:pt>
                <c:pt idx="934">
                  <c:v>1.1445821394849214E-2</c:v>
                </c:pt>
                <c:pt idx="935">
                  <c:v>-1.4889856253293011E-2</c:v>
                </c:pt>
                <c:pt idx="936">
                  <c:v>4.0507847404921818E-2</c:v>
                </c:pt>
                <c:pt idx="937">
                  <c:v>-1.801275035755133E-2</c:v>
                </c:pt>
                <c:pt idx="938">
                  <c:v>2.0710053592356521E-2</c:v>
                </c:pt>
                <c:pt idx="939">
                  <c:v>0</c:v>
                </c:pt>
                <c:pt idx="940">
                  <c:v>0</c:v>
                </c:pt>
                <c:pt idx="941">
                  <c:v>1.4492716806671408E-2</c:v>
                </c:pt>
                <c:pt idx="942">
                  <c:v>-5.7137857716302093E-4</c:v>
                </c:pt>
                <c:pt idx="943">
                  <c:v>1.3722064549850393E-2</c:v>
                </c:pt>
                <c:pt idx="944">
                  <c:v>4.4557319288450151E-2</c:v>
                </c:pt>
                <c:pt idx="945">
                  <c:v>-1.7818591974739801E-2</c:v>
                </c:pt>
                <c:pt idx="946">
                  <c:v>4.6728896913915421E-2</c:v>
                </c:pt>
                <c:pt idx="947">
                  <c:v>-2.6260299808093723E-3</c:v>
                </c:pt>
                <c:pt idx="948">
                  <c:v>1.0531636831461568E-3</c:v>
                </c:pt>
                <c:pt idx="949">
                  <c:v>-1.0520556962941728E-3</c:v>
                </c:pt>
                <c:pt idx="950">
                  <c:v>1.3691407587072402E-2</c:v>
                </c:pt>
                <c:pt idx="951">
                  <c:v>0</c:v>
                </c:pt>
                <c:pt idx="952">
                  <c:v>-3.6883063919209438E-2</c:v>
                </c:pt>
                <c:pt idx="953">
                  <c:v>-9.1693488581276964E-3</c:v>
                </c:pt>
                <c:pt idx="954">
                  <c:v>2.3407704928382827E-2</c:v>
                </c:pt>
                <c:pt idx="955">
                  <c:v>-3.2978733247825034E-2</c:v>
                </c:pt>
                <c:pt idx="956">
                  <c:v>-5.5000687326462426E-4</c:v>
                </c:pt>
                <c:pt idx="957">
                  <c:v>2.4765975931966274E-2</c:v>
                </c:pt>
                <c:pt idx="958">
                  <c:v>4.2964363504760308E-3</c:v>
                </c:pt>
                <c:pt idx="959">
                  <c:v>-1.0695104382926273E-2</c:v>
                </c:pt>
                <c:pt idx="960">
                  <c:v>1.5675739655668781E-2</c:v>
                </c:pt>
                <c:pt idx="961">
                  <c:v>-3.7255543402535825E-3</c:v>
                </c:pt>
                <c:pt idx="962">
                  <c:v>3.2052737130435832E-3</c:v>
                </c:pt>
                <c:pt idx="963">
                  <c:v>-4.2599729695728906E-3</c:v>
                </c:pt>
                <c:pt idx="964">
                  <c:v>-3.2085597192680775E-3</c:v>
                </c:pt>
                <c:pt idx="965">
                  <c:v>-1.2338974579376475E-2</c:v>
                </c:pt>
                <c:pt idx="966">
                  <c:v>-1.0320440584612846E-2</c:v>
                </c:pt>
                <c:pt idx="967">
                  <c:v>-8.7816646491774408E-3</c:v>
                </c:pt>
                <c:pt idx="968">
                  <c:v>1.0520523376971739E-2</c:v>
                </c:pt>
                <c:pt idx="969">
                  <c:v>-1.3150698965587402E-2</c:v>
                </c:pt>
                <c:pt idx="970">
                  <c:v>-9.9943846055626853E-3</c:v>
                </c:pt>
                <c:pt idx="971">
                  <c:v>-5.6080341605685468E-4</c:v>
                </c:pt>
                <c:pt idx="972">
                  <c:v>2.4130089976365031E-2</c:v>
                </c:pt>
                <c:pt idx="973">
                  <c:v>-1.3698669009790436E-2</c:v>
                </c:pt>
                <c:pt idx="974">
                  <c:v>-3.3332632494515275E-3</c:v>
                </c:pt>
                <c:pt idx="975">
                  <c:v>7.2464089938654459E-3</c:v>
                </c:pt>
                <c:pt idx="976">
                  <c:v>1.6602119606876963E-3</c:v>
                </c:pt>
                <c:pt idx="977">
                  <c:v>-5.5249652378661215E-3</c:v>
                </c:pt>
                <c:pt idx="978">
                  <c:v>3.8889915556241722E-3</c:v>
                </c:pt>
                <c:pt idx="979">
                  <c:v>-2.2136183971355552E-2</c:v>
                </c:pt>
                <c:pt idx="980">
                  <c:v>-5.6592654182414893E-3</c:v>
                </c:pt>
                <c:pt idx="981">
                  <c:v>2.2765597631335711E-3</c:v>
                </c:pt>
                <c:pt idx="982">
                  <c:v>6.8143172448948148E-3</c:v>
                </c:pt>
                <c:pt idx="983">
                  <c:v>3.9481396521777457E-3</c:v>
                </c:pt>
                <c:pt idx="984">
                  <c:v>-1.2359588030144197E-2</c:v>
                </c:pt>
                <c:pt idx="985">
                  <c:v>1.5927156474807094E-2</c:v>
                </c:pt>
                <c:pt idx="986">
                  <c:v>7.8387295650571842E-3</c:v>
                </c:pt>
                <c:pt idx="987">
                  <c:v>-2.6111041642004524E-2</c:v>
                </c:pt>
                <c:pt idx="988">
                  <c:v>5.7047649672803164E-4</c:v>
                </c:pt>
                <c:pt idx="989">
                  <c:v>5.7012095594634249E-3</c:v>
                </c:pt>
                <c:pt idx="990">
                  <c:v>3.4580485124975739E-2</c:v>
                </c:pt>
                <c:pt idx="991">
                  <c:v>1.6986343751194875E-2</c:v>
                </c:pt>
                <c:pt idx="992">
                  <c:v>1.2931047743552311E-2</c:v>
                </c:pt>
                <c:pt idx="993">
                  <c:v>3.1914925927974207E-3</c:v>
                </c:pt>
                <c:pt idx="994">
                  <c:v>-8.4836655360755846E-3</c:v>
                </c:pt>
                <c:pt idx="995">
                  <c:v>2.8342324860851677E-2</c:v>
                </c:pt>
                <c:pt idx="996">
                  <c:v>-2.4961093348547961E-2</c:v>
                </c:pt>
                <c:pt idx="997">
                  <c:v>2.6667877244070659E-3</c:v>
                </c:pt>
                <c:pt idx="998">
                  <c:v>1.117015344154235E-2</c:v>
                </c:pt>
                <c:pt idx="999">
                  <c:v>-5.2606277463896592E-4</c:v>
                </c:pt>
                <c:pt idx="1000">
                  <c:v>0</c:v>
                </c:pt>
                <c:pt idx="1001">
                  <c:v>1.5789490972726205E-2</c:v>
                </c:pt>
                <c:pt idx="1002">
                  <c:v>-7.7720291029979068E-3</c:v>
                </c:pt>
                <c:pt idx="1003">
                  <c:v>2.6110151221031964E-3</c:v>
                </c:pt>
                <c:pt idx="1004">
                  <c:v>1.2499943806094866E-2</c:v>
                </c:pt>
                <c:pt idx="1005">
                  <c:v>2.9835446323669745E-2</c:v>
                </c:pt>
                <c:pt idx="1006">
                  <c:v>0</c:v>
                </c:pt>
                <c:pt idx="1007">
                  <c:v>4.0459516174279696E-2</c:v>
                </c:pt>
                <c:pt idx="1008">
                  <c:v>-6.2408989413846013E-3</c:v>
                </c:pt>
                <c:pt idx="1009">
                  <c:v>-9.6619519625617978E-3</c:v>
                </c:pt>
                <c:pt idx="1010">
                  <c:v>0</c:v>
                </c:pt>
                <c:pt idx="1011">
                  <c:v>1.2683048481496888E-2</c:v>
                </c:pt>
                <c:pt idx="1012">
                  <c:v>4.8158942291564574E-4</c:v>
                </c:pt>
                <c:pt idx="1013">
                  <c:v>1.4444564213725493E-3</c:v>
                </c:pt>
                <c:pt idx="1014">
                  <c:v>-2.4038911191906968E-3</c:v>
                </c:pt>
                <c:pt idx="1015">
                  <c:v>2.4096837365249874E-3</c:v>
                </c:pt>
                <c:pt idx="1016">
                  <c:v>1.2019136388043507E-2</c:v>
                </c:pt>
                <c:pt idx="1017">
                  <c:v>1.6152120774894599E-2</c:v>
                </c:pt>
                <c:pt idx="1018">
                  <c:v>-1.7765245764859754E-2</c:v>
                </c:pt>
                <c:pt idx="1019">
                  <c:v>5.7115080120521949E-3</c:v>
                </c:pt>
                <c:pt idx="1020">
                  <c:v>-7.0989184895751348E-3</c:v>
                </c:pt>
                <c:pt idx="1021">
                  <c:v>9.5314210615474843E-4</c:v>
                </c:pt>
                <c:pt idx="1022">
                  <c:v>0</c:v>
                </c:pt>
                <c:pt idx="1023">
                  <c:v>4.7640179679460615E-4</c:v>
                </c:pt>
                <c:pt idx="1024">
                  <c:v>2.8557224042914139E-3</c:v>
                </c:pt>
                <c:pt idx="1025">
                  <c:v>-1.8983936509131985E-3</c:v>
                </c:pt>
                <c:pt idx="1026">
                  <c:v>8.5591461047153632E-3</c:v>
                </c:pt>
                <c:pt idx="1027">
                  <c:v>4.7143445295315904E-4</c:v>
                </c:pt>
                <c:pt idx="1028">
                  <c:v>-3.2986738846614875E-3</c:v>
                </c:pt>
                <c:pt idx="1029">
                  <c:v>-1.0401921977579718E-2</c:v>
                </c:pt>
                <c:pt idx="1030">
                  <c:v>1.9110284633562266E-3</c:v>
                </c:pt>
                <c:pt idx="1031">
                  <c:v>-1.9073833993894602E-3</c:v>
                </c:pt>
                <c:pt idx="1032">
                  <c:v>-2.1978064507123571E-2</c:v>
                </c:pt>
                <c:pt idx="1033">
                  <c:v>-1.0258796170728062E-2</c:v>
                </c:pt>
                <c:pt idx="1034">
                  <c:v>7.8971669418239493E-3</c:v>
                </c:pt>
                <c:pt idx="1035">
                  <c:v>-3.281096113471247E-2</c:v>
                </c:pt>
                <c:pt idx="1036">
                  <c:v>-5.0628482346756006E-4</c:v>
                </c:pt>
                <c:pt idx="1037">
                  <c:v>1.7223883374145179E-2</c:v>
                </c:pt>
                <c:pt idx="1038">
                  <c:v>0</c:v>
                </c:pt>
                <c:pt idx="1039">
                  <c:v>-3.9840458291184227E-3</c:v>
                </c:pt>
                <c:pt idx="1040">
                  <c:v>4.9995624552638717E-4</c:v>
                </c:pt>
                <c:pt idx="1041">
                  <c:v>-5.4973014526419608E-3</c:v>
                </c:pt>
                <c:pt idx="1042">
                  <c:v>5.5276888244463421E-3</c:v>
                </c:pt>
                <c:pt idx="1043">
                  <c:v>4.4978222621951808E-3</c:v>
                </c:pt>
                <c:pt idx="1044">
                  <c:v>9.4527677074606655E-3</c:v>
                </c:pt>
                <c:pt idx="1045">
                  <c:v>-7.8857527905623406E-3</c:v>
                </c:pt>
                <c:pt idx="1046">
                  <c:v>-9.9352763361931686E-3</c:v>
                </c:pt>
                <c:pt idx="1047">
                  <c:v>1.5052031817794408E-3</c:v>
                </c:pt>
                <c:pt idx="1048">
                  <c:v>3.5069065695088825E-3</c:v>
                </c:pt>
                <c:pt idx="1049">
                  <c:v>3.0454439893533514E-2</c:v>
                </c:pt>
                <c:pt idx="1050">
                  <c:v>1.0174364086962342E-2</c:v>
                </c:pt>
                <c:pt idx="1051">
                  <c:v>-2.5419668942132725E-2</c:v>
                </c:pt>
                <c:pt idx="1052">
                  <c:v>1.377949810025355E-2</c:v>
                </c:pt>
                <c:pt idx="1053">
                  <c:v>-7.2814966031714149E-3</c:v>
                </c:pt>
                <c:pt idx="1054">
                  <c:v>-1.809294919455234E-2</c:v>
                </c:pt>
                <c:pt idx="1055">
                  <c:v>-2.8884514120663035E-2</c:v>
                </c:pt>
                <c:pt idx="1056">
                  <c:v>-9.7435549613776682E-3</c:v>
                </c:pt>
                <c:pt idx="1057">
                  <c:v>1.5536008095924502E-3</c:v>
                </c:pt>
                <c:pt idx="1058">
                  <c:v>6.7217813647512652E-3</c:v>
                </c:pt>
                <c:pt idx="1059">
                  <c:v>-3.5952332366101175E-3</c:v>
                </c:pt>
                <c:pt idx="1060">
                  <c:v>1.4433027655060203E-2</c:v>
                </c:pt>
                <c:pt idx="1061">
                  <c:v>2.5914525425432641E-2</c:v>
                </c:pt>
                <c:pt idx="1062">
                  <c:v>1.1887217640103111E-2</c:v>
                </c:pt>
                <c:pt idx="1063">
                  <c:v>-1.5173800532289203E-2</c:v>
                </c:pt>
                <c:pt idx="1064">
                  <c:v>-8.9463311211702458E-3</c:v>
                </c:pt>
                <c:pt idx="1065">
                  <c:v>1.3039108468258247E-2</c:v>
                </c:pt>
                <c:pt idx="1066">
                  <c:v>-6.9306782945506122E-3</c:v>
                </c:pt>
                <c:pt idx="1067">
                  <c:v>2.4924367004333673E-3</c:v>
                </c:pt>
                <c:pt idx="1068">
                  <c:v>-1.9890183367133698E-3</c:v>
                </c:pt>
                <c:pt idx="1069">
                  <c:v>-3.9860309942446551E-3</c:v>
                </c:pt>
                <c:pt idx="1070">
                  <c:v>3.0515245100781536E-2</c:v>
                </c:pt>
                <c:pt idx="1071">
                  <c:v>-2.0388242058011138E-2</c:v>
                </c:pt>
                <c:pt idx="1072">
                  <c:v>1.8334892755224094E-2</c:v>
                </c:pt>
                <c:pt idx="1073">
                  <c:v>-2.4331356187198136E-3</c:v>
                </c:pt>
                <c:pt idx="1074">
                  <c:v>9.7562160534061821E-3</c:v>
                </c:pt>
                <c:pt idx="1075">
                  <c:v>-7.2464479344204217E-3</c:v>
                </c:pt>
                <c:pt idx="1076">
                  <c:v>-6.5206793911204541E-2</c:v>
                </c:pt>
                <c:pt idx="1077">
                  <c:v>-1.5616882048576588E-2</c:v>
                </c:pt>
                <c:pt idx="1078">
                  <c:v>6.3459255154098386E-3</c:v>
                </c:pt>
                <c:pt idx="1079">
                  <c:v>-2.3121525632296688E-2</c:v>
                </c:pt>
                <c:pt idx="1080">
                  <c:v>-1.0220440824502354E-2</c:v>
                </c:pt>
                <c:pt idx="1081">
                  <c:v>4.3478063189950726E-3</c:v>
                </c:pt>
                <c:pt idx="1082">
                  <c:v>1.6233782564713305E-3</c:v>
                </c:pt>
                <c:pt idx="1083">
                  <c:v>-9.7245547644230091E-3</c:v>
                </c:pt>
                <c:pt idx="1084">
                  <c:v>-3.2732535349056686E-3</c:v>
                </c:pt>
                <c:pt idx="1085">
                  <c:v>0</c:v>
                </c:pt>
                <c:pt idx="1086">
                  <c:v>-1.094740318612086E-3</c:v>
                </c:pt>
                <c:pt idx="1087">
                  <c:v>1.0959400884136558E-3</c:v>
                </c:pt>
                <c:pt idx="1088">
                  <c:v>1.5873007797212554E-2</c:v>
                </c:pt>
                <c:pt idx="1089">
                  <c:v>2.1551269261875176E-3</c:v>
                </c:pt>
                <c:pt idx="1090">
                  <c:v>9.1398423291124443E-3</c:v>
                </c:pt>
                <c:pt idx="1091">
                  <c:v>-1.5982967725540653E-2</c:v>
                </c:pt>
                <c:pt idx="1092">
                  <c:v>7.0384000376201494E-3</c:v>
                </c:pt>
                <c:pt idx="1093">
                  <c:v>0.15618291535853798</c:v>
                </c:pt>
                <c:pt idx="1094">
                  <c:v>-6.9519113155855298E-3</c:v>
                </c:pt>
                <c:pt idx="1095">
                  <c:v>-5.9236048727205415E-3</c:v>
                </c:pt>
                <c:pt idx="1096">
                  <c:v>4.3338159179106576E-3</c:v>
                </c:pt>
                <c:pt idx="1097">
                  <c:v>4.8542241123148309E-3</c:v>
                </c:pt>
                <c:pt idx="1098">
                  <c:v>2.6840115063448437E-3</c:v>
                </c:pt>
                <c:pt idx="1099">
                  <c:v>-0.10760177663071697</c:v>
                </c:pt>
                <c:pt idx="1100">
                  <c:v>-2.8194352567945564E-2</c:v>
                </c:pt>
                <c:pt idx="1101">
                  <c:v>-1.2346023961614513E-3</c:v>
                </c:pt>
                <c:pt idx="1102">
                  <c:v>0</c:v>
                </c:pt>
                <c:pt idx="1103">
                  <c:v>3.0902856255530589E-3</c:v>
                </c:pt>
                <c:pt idx="1104">
                  <c:v>-1.2938971864519996E-2</c:v>
                </c:pt>
                <c:pt idx="1105">
                  <c:v>-3.1210775700396655E-3</c:v>
                </c:pt>
                <c:pt idx="1106">
                  <c:v>-1.0645002943869591E-2</c:v>
                </c:pt>
                <c:pt idx="1107">
                  <c:v>0</c:v>
                </c:pt>
                <c:pt idx="1108">
                  <c:v>-1.3924073945231399E-2</c:v>
                </c:pt>
                <c:pt idx="1109">
                  <c:v>-4.4928799181610454E-3</c:v>
                </c:pt>
                <c:pt idx="1110">
                  <c:v>6.4472607739929192E-4</c:v>
                </c:pt>
                <c:pt idx="1111">
                  <c:v>-1.2886957477893984E-3</c:v>
                </c:pt>
                <c:pt idx="1112">
                  <c:v>6.4515696470331509E-3</c:v>
                </c:pt>
                <c:pt idx="1113">
                  <c:v>-6.4102137068510348E-3</c:v>
                </c:pt>
                <c:pt idx="1114">
                  <c:v>3.2257848235165754E-3</c:v>
                </c:pt>
                <c:pt idx="1115">
                  <c:v>0</c:v>
                </c:pt>
                <c:pt idx="1116">
                  <c:v>5.1447641111153778E-3</c:v>
                </c:pt>
                <c:pt idx="1117">
                  <c:v>4.4785070667961255E-3</c:v>
                </c:pt>
                <c:pt idx="1118">
                  <c:v>0</c:v>
                </c:pt>
                <c:pt idx="1119">
                  <c:v>-4.458539466288762E-3</c:v>
                </c:pt>
                <c:pt idx="1120">
                  <c:v>-1.2796262170466279E-3</c:v>
                </c:pt>
                <c:pt idx="1121">
                  <c:v>5.7655109828510798E-3</c:v>
                </c:pt>
                <c:pt idx="1122">
                  <c:v>3.6305754267333644E-2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-2.3970493050507927E-2</c:v>
                </c:pt>
                <c:pt idx="1127">
                  <c:v>-6.2972596235276856E-3</c:v>
                </c:pt>
                <c:pt idx="1128">
                  <c:v>3.1685466153783077E-3</c:v>
                </c:pt>
                <c:pt idx="1129">
                  <c:v>0</c:v>
                </c:pt>
                <c:pt idx="1130">
                  <c:v>-2.3373302634704732E-2</c:v>
                </c:pt>
                <c:pt idx="1131">
                  <c:v>-9.0556563158645832E-3</c:v>
                </c:pt>
                <c:pt idx="1132">
                  <c:v>7.1801690067801278E-3</c:v>
                </c:pt>
                <c:pt idx="1133">
                  <c:v>-1.9442813462928223E-3</c:v>
                </c:pt>
                <c:pt idx="1134">
                  <c:v>-6.4925633942953663E-4</c:v>
                </c:pt>
                <c:pt idx="1135">
                  <c:v>-1.1696007349263189E-2</c:v>
                </c:pt>
                <c:pt idx="1136">
                  <c:v>-1.1176828381358554E-2</c:v>
                </c:pt>
                <c:pt idx="1137">
                  <c:v>6.6495058590319844E-4</c:v>
                </c:pt>
                <c:pt idx="1138">
                  <c:v>6.644319961845044E-4</c:v>
                </c:pt>
                <c:pt idx="1139">
                  <c:v>-3.9840982632805104E-3</c:v>
                </c:pt>
                <c:pt idx="1140">
                  <c:v>6.6664680582835913E-4</c:v>
                </c:pt>
                <c:pt idx="1141">
                  <c:v>-6.6620268393707816E-4</c:v>
                </c:pt>
                <c:pt idx="1142">
                  <c:v>-5.9999752124367907E-3</c:v>
                </c:pt>
                <c:pt idx="1143">
                  <c:v>-6.7074825875405094E-4</c:v>
                </c:pt>
                <c:pt idx="1144">
                  <c:v>-4.026803300490378E-3</c:v>
                </c:pt>
                <c:pt idx="1145">
                  <c:v>-2.2911068725424928E-2</c:v>
                </c:pt>
                <c:pt idx="1146">
                  <c:v>-9.6552033888563683E-3</c:v>
                </c:pt>
                <c:pt idx="1147">
                  <c:v>-1.3927162228158201E-3</c:v>
                </c:pt>
                <c:pt idx="1148">
                  <c:v>-1.1855000599895549E-2</c:v>
                </c:pt>
                <c:pt idx="1149">
                  <c:v>7.0577680063378786E-4</c:v>
                </c:pt>
                <c:pt idx="1150">
                  <c:v>6.3469412583398287E-3</c:v>
                </c:pt>
                <c:pt idx="1151">
                  <c:v>1.4014999610011383E-3</c:v>
                </c:pt>
                <c:pt idx="1152">
                  <c:v>-6.298004090012254E-3</c:v>
                </c:pt>
                <c:pt idx="1153">
                  <c:v>0</c:v>
                </c:pt>
                <c:pt idx="1154">
                  <c:v>0</c:v>
                </c:pt>
                <c:pt idx="1155">
                  <c:v>7.7464103265311732E-3</c:v>
                </c:pt>
                <c:pt idx="1156">
                  <c:v>-4.8916998693375093E-3</c:v>
                </c:pt>
                <c:pt idx="1157">
                  <c:v>-1.3342705000008108E-2</c:v>
                </c:pt>
                <c:pt idx="1158">
                  <c:v>-3.5586951708547268E-3</c:v>
                </c:pt>
                <c:pt idx="1159">
                  <c:v>-3.571487190126879E-3</c:v>
                </c:pt>
                <c:pt idx="1160">
                  <c:v>-1.3619998048188791E-2</c:v>
                </c:pt>
                <c:pt idx="1161">
                  <c:v>-1.816856690063718E-2</c:v>
                </c:pt>
                <c:pt idx="1162">
                  <c:v>-1.3323494024663639E-2</c:v>
                </c:pt>
                <c:pt idx="1163">
                  <c:v>-3.000747393216683E-3</c:v>
                </c:pt>
                <c:pt idx="1164">
                  <c:v>-2.2573385789789603E-2</c:v>
                </c:pt>
                <c:pt idx="1165">
                  <c:v>-3.61816674703965E-2</c:v>
                </c:pt>
                <c:pt idx="1166">
                  <c:v>-1.8370613142939776E-2</c:v>
                </c:pt>
                <c:pt idx="1167">
                  <c:v>5.6957058218979591E-3</c:v>
                </c:pt>
                <c:pt idx="1168">
                  <c:v>-1.9417457587899704E-2</c:v>
                </c:pt>
                <c:pt idx="1169">
                  <c:v>5.6105652380239075E-2</c:v>
                </c:pt>
                <c:pt idx="1170">
                  <c:v>1.2499897385064768E-2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6.790126316701546E-2</c:v>
                </c:pt>
                <c:pt idx="1175">
                  <c:v>-7.9479904423536071E-3</c:v>
                </c:pt>
                <c:pt idx="1176">
                  <c:v>1.4567049722008776E-3</c:v>
                </c:pt>
                <c:pt idx="1177">
                  <c:v>-2.1818371150762322E-3</c:v>
                </c:pt>
                <c:pt idx="1178">
                  <c:v>-1.0204114266827168E-2</c:v>
                </c:pt>
                <c:pt idx="1179">
                  <c:v>1.840938793245353E-2</c:v>
                </c:pt>
                <c:pt idx="1180">
                  <c:v>2.0245908537732164E-2</c:v>
                </c:pt>
                <c:pt idx="1181">
                  <c:v>1.4883109332993003E-2</c:v>
                </c:pt>
                <c:pt idx="1182">
                  <c:v>-1.2569860557079215E-2</c:v>
                </c:pt>
                <c:pt idx="1183">
                  <c:v>-1.3437147450045641E-2</c:v>
                </c:pt>
                <c:pt idx="1184">
                  <c:v>2.6523419842584085E-2</c:v>
                </c:pt>
                <c:pt idx="1185">
                  <c:v>-1.6061457131369614E-2</c:v>
                </c:pt>
                <c:pt idx="1186">
                  <c:v>-3.5486740864656354E-3</c:v>
                </c:pt>
                <c:pt idx="1187">
                  <c:v>1.2108312836858582E-2</c:v>
                </c:pt>
                <c:pt idx="1188">
                  <c:v>7.3187825968109882E-2</c:v>
                </c:pt>
                <c:pt idx="1189">
                  <c:v>4.5901787801279547E-3</c:v>
                </c:pt>
                <c:pt idx="1190">
                  <c:v>2.4151395344189037E-2</c:v>
                </c:pt>
                <c:pt idx="1191">
                  <c:v>-2.3581860508106244E-2</c:v>
                </c:pt>
                <c:pt idx="1192">
                  <c:v>0</c:v>
                </c:pt>
                <c:pt idx="1193">
                  <c:v>0</c:v>
                </c:pt>
                <c:pt idx="1194">
                  <c:v>5.9399518297133587E-2</c:v>
                </c:pt>
                <c:pt idx="1195">
                  <c:v>-1.8484448795138674E-3</c:v>
                </c:pt>
                <c:pt idx="1196">
                  <c:v>-1.8518679553461744E-3</c:v>
                </c:pt>
                <c:pt idx="1197">
                  <c:v>-7.4212149315207214E-3</c:v>
                </c:pt>
                <c:pt idx="1198">
                  <c:v>1.1215051706462861E-2</c:v>
                </c:pt>
                <c:pt idx="1199">
                  <c:v>-3.0807651811978988E-3</c:v>
                </c:pt>
                <c:pt idx="1200">
                  <c:v>-2.4721856809037318E-3</c:v>
                </c:pt>
                <c:pt idx="1201">
                  <c:v>-7.434866046204431E-3</c:v>
                </c:pt>
                <c:pt idx="1202">
                  <c:v>6.2420109827087723E-4</c:v>
                </c:pt>
                <c:pt idx="1203">
                  <c:v>8.7335801015343498E-3</c:v>
                </c:pt>
                <c:pt idx="1204">
                  <c:v>0</c:v>
                </c:pt>
                <c:pt idx="1205">
                  <c:v>1.6079180001591805E-2</c:v>
                </c:pt>
                <c:pt idx="1206">
                  <c:v>1.8258737698519595E-3</c:v>
                </c:pt>
                <c:pt idx="1207">
                  <c:v>-5.4677082444728586E-3</c:v>
                </c:pt>
                <c:pt idx="1208">
                  <c:v>-1.5271806282960633E-2</c:v>
                </c:pt>
                <c:pt idx="1209">
                  <c:v>-2.9776716708202564E-2</c:v>
                </c:pt>
                <c:pt idx="1210">
                  <c:v>1.2787342362078019E-3</c:v>
                </c:pt>
                <c:pt idx="1211">
                  <c:v>-4.4700015425510799E-3</c:v>
                </c:pt>
                <c:pt idx="1212">
                  <c:v>1.2828724729730817E-2</c:v>
                </c:pt>
                <c:pt idx="1213">
                  <c:v>-3.7998333692527476E-3</c:v>
                </c:pt>
                <c:pt idx="1214">
                  <c:v>-8.9002190920240126E-3</c:v>
                </c:pt>
                <c:pt idx="1215">
                  <c:v>0</c:v>
                </c:pt>
                <c:pt idx="1216">
                  <c:v>-5.7729076116996994E-3</c:v>
                </c:pt>
                <c:pt idx="1217">
                  <c:v>-3.096771309802691E-2</c:v>
                </c:pt>
                <c:pt idx="1218">
                  <c:v>-6.6583597971338175E-4</c:v>
                </c:pt>
                <c:pt idx="1219">
                  <c:v>5.9960549415698332E-3</c:v>
                </c:pt>
                <c:pt idx="1220">
                  <c:v>3.9734679004890753E-3</c:v>
                </c:pt>
                <c:pt idx="1221">
                  <c:v>8.5752471770146662E-3</c:v>
                </c:pt>
                <c:pt idx="1222">
                  <c:v>3.9240918820978863E-3</c:v>
                </c:pt>
                <c:pt idx="1223">
                  <c:v>3.9088287986847161E-3</c:v>
                </c:pt>
                <c:pt idx="1224">
                  <c:v>0</c:v>
                </c:pt>
                <c:pt idx="1225">
                  <c:v>-5.1915041057435454E-3</c:v>
                </c:pt>
                <c:pt idx="1226">
                  <c:v>3.9140038452405062E-3</c:v>
                </c:pt>
                <c:pt idx="1227">
                  <c:v>7.1474349980476682E-3</c:v>
                </c:pt>
                <c:pt idx="1228">
                  <c:v>2.5806427581662036E-3</c:v>
                </c:pt>
                <c:pt idx="1229">
                  <c:v>-1.2869629391116199E-3</c:v>
                </c:pt>
                <c:pt idx="1230">
                  <c:v>-2.0618611159323248E-2</c:v>
                </c:pt>
                <c:pt idx="1231">
                  <c:v>-8.5526047905493483E-3</c:v>
                </c:pt>
                <c:pt idx="1232">
                  <c:v>-1.99072730698047E-3</c:v>
                </c:pt>
                <c:pt idx="1233">
                  <c:v>7.9787160534330222E-3</c:v>
                </c:pt>
                <c:pt idx="1234">
                  <c:v>3.2981309778665779E-3</c:v>
                </c:pt>
                <c:pt idx="1235">
                  <c:v>8.5470578607146266E-3</c:v>
                </c:pt>
                <c:pt idx="1236">
                  <c:v>2.607559476082447E-2</c:v>
                </c:pt>
                <c:pt idx="1237">
                  <c:v>0</c:v>
                </c:pt>
                <c:pt idx="1238">
                  <c:v>0</c:v>
                </c:pt>
                <c:pt idx="1239">
                  <c:v>-1.5247762383565101E-2</c:v>
                </c:pt>
                <c:pt idx="1240">
                  <c:v>-9.6774289673306774E-3</c:v>
                </c:pt>
                <c:pt idx="1241">
                  <c:v>1.3029303954359325E-2</c:v>
                </c:pt>
                <c:pt idx="1242">
                  <c:v>-3.215412594368318E-3</c:v>
                </c:pt>
                <c:pt idx="1243">
                  <c:v>4.5160689542092713E-3</c:v>
                </c:pt>
                <c:pt idx="1244">
                  <c:v>1.9267991350689971E-3</c:v>
                </c:pt>
                <c:pt idx="1245">
                  <c:v>4.4871792024896183E-2</c:v>
                </c:pt>
                <c:pt idx="1246">
                  <c:v>-1.1656378265566012E-2</c:v>
                </c:pt>
                <c:pt idx="1247">
                  <c:v>2.4829274991765203E-2</c:v>
                </c:pt>
                <c:pt idx="1248">
                  <c:v>4.3004217487568205E-2</c:v>
                </c:pt>
                <c:pt idx="1249">
                  <c:v>3.1939727072367599E-2</c:v>
                </c:pt>
                <c:pt idx="1250">
                  <c:v>-9.5667243691705244E-3</c:v>
                </c:pt>
                <c:pt idx="1251">
                  <c:v>-5.6819110021618258E-3</c:v>
                </c:pt>
                <c:pt idx="1252">
                  <c:v>4.9714389891796044E-2</c:v>
                </c:pt>
                <c:pt idx="1253">
                  <c:v>-6.5325090146097246E-3</c:v>
                </c:pt>
                <c:pt idx="1254">
                  <c:v>-1.3150546948204079E-2</c:v>
                </c:pt>
                <c:pt idx="1255">
                  <c:v>1.2215327362227617E-2</c:v>
                </c:pt>
                <c:pt idx="1256">
                  <c:v>3.2913068126034116E-3</c:v>
                </c:pt>
                <c:pt idx="1257">
                  <c:v>6.0141624681215467E-3</c:v>
                </c:pt>
                <c:pt idx="1258">
                  <c:v>-6.5216078897105999E-3</c:v>
                </c:pt>
                <c:pt idx="1259">
                  <c:v>4.9233927989024168E-3</c:v>
                </c:pt>
                <c:pt idx="1260">
                  <c:v>-4.8992717596013291E-3</c:v>
                </c:pt>
                <c:pt idx="1261">
                  <c:v>2.7351480356243305E-3</c:v>
                </c:pt>
                <c:pt idx="1262">
                  <c:v>3.8188253645656772E-3</c:v>
                </c:pt>
                <c:pt idx="1263">
                  <c:v>-7.6086575896336245E-3</c:v>
                </c:pt>
                <c:pt idx="1264">
                  <c:v>1.2595778920098877E-2</c:v>
                </c:pt>
                <c:pt idx="1265">
                  <c:v>2.3255934496463501E-2</c:v>
                </c:pt>
                <c:pt idx="1266">
                  <c:v>3.5940768286813585E-2</c:v>
                </c:pt>
                <c:pt idx="1267">
                  <c:v>0</c:v>
                </c:pt>
                <c:pt idx="1268">
                  <c:v>-7.1428798665414588E-3</c:v>
                </c:pt>
                <c:pt idx="1269">
                  <c:v>-4.6247931063628043E-3</c:v>
                </c:pt>
                <c:pt idx="1270">
                  <c:v>-1.8069235616668643E-2</c:v>
                </c:pt>
                <c:pt idx="1271">
                  <c:v>5.2580739300648943E-4</c:v>
                </c:pt>
                <c:pt idx="1272">
                  <c:v>-1.576593194655622E-3</c:v>
                </c:pt>
                <c:pt idx="1273">
                  <c:v>1.3157929121951382E-2</c:v>
                </c:pt>
                <c:pt idx="1274">
                  <c:v>-1.0389601197190242E-2</c:v>
                </c:pt>
                <c:pt idx="1275">
                  <c:v>4.881896006562475E-2</c:v>
                </c:pt>
                <c:pt idx="1276">
                  <c:v>1.9019029779236488E-2</c:v>
                </c:pt>
                <c:pt idx="1277">
                  <c:v>4.4204251224146833E-2</c:v>
                </c:pt>
                <c:pt idx="1278">
                  <c:v>1.12887951514346E-2</c:v>
                </c:pt>
                <c:pt idx="1279">
                  <c:v>5.1627982066591423E-2</c:v>
                </c:pt>
                <c:pt idx="1280">
                  <c:v>-4.8651631155415993E-3</c:v>
                </c:pt>
                <c:pt idx="1281">
                  <c:v>-1.1555622157515502E-2</c:v>
                </c:pt>
                <c:pt idx="1282">
                  <c:v>-1.2589865678886588E-2</c:v>
                </c:pt>
                <c:pt idx="1283">
                  <c:v>2.7322642858166788E-3</c:v>
                </c:pt>
                <c:pt idx="1284">
                  <c:v>-1.3623991918569493E-2</c:v>
                </c:pt>
                <c:pt idx="1285">
                  <c:v>-5.5248037222611311E-3</c:v>
                </c:pt>
                <c:pt idx="1286">
                  <c:v>1.8518393782413513E-2</c:v>
                </c:pt>
                <c:pt idx="1287">
                  <c:v>3.7727306652550106E-2</c:v>
                </c:pt>
                <c:pt idx="1288">
                  <c:v>7.4901544496060443E-2</c:v>
                </c:pt>
                <c:pt idx="1289">
                  <c:v>2.6079844443942402E-2</c:v>
                </c:pt>
                <c:pt idx="1290">
                  <c:v>-7.148592646330991E-3</c:v>
                </c:pt>
                <c:pt idx="1291">
                  <c:v>-2.2399887966382398E-2</c:v>
                </c:pt>
                <c:pt idx="1292">
                  <c:v>4.9098370228907824E-3</c:v>
                </c:pt>
                <c:pt idx="1293">
                  <c:v>4.8861303968626797E-3</c:v>
                </c:pt>
                <c:pt idx="1294">
                  <c:v>-1.7017881660848812E-2</c:v>
                </c:pt>
                <c:pt idx="1295">
                  <c:v>-7.1722958053927116E-2</c:v>
                </c:pt>
                <c:pt idx="1296">
                  <c:v>-1.509775314463342E-2</c:v>
                </c:pt>
                <c:pt idx="1297">
                  <c:v>2.4346261739360723E-2</c:v>
                </c:pt>
                <c:pt idx="1298">
                  <c:v>4.401277366579728E-4</c:v>
                </c:pt>
                <c:pt idx="1299">
                  <c:v>0</c:v>
                </c:pt>
                <c:pt idx="1300">
                  <c:v>-4.6634438021765409E-2</c:v>
                </c:pt>
                <c:pt idx="1301">
                  <c:v>1.3844038651702549E-2</c:v>
                </c:pt>
                <c:pt idx="1302">
                  <c:v>5.7806166592368181E-2</c:v>
                </c:pt>
                <c:pt idx="1303">
                  <c:v>6.3683294213979988E-2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00-4A97-BD4F-3C377B4F9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96015"/>
        <c:axId val="446871055"/>
      </c:lineChart>
      <c:catAx>
        <c:axId val="446896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71055"/>
        <c:crosses val="autoZero"/>
        <c:auto val="1"/>
        <c:lblAlgn val="ctr"/>
        <c:lblOffset val="100"/>
        <c:noMultiLvlLbl val="0"/>
      </c:catAx>
      <c:valAx>
        <c:axId val="44687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Graphs!$I$2</c:f>
              <c:strCache>
                <c:ptCount val="1"/>
                <c:pt idx="0">
                  <c:v>return Prema (At-Tahur)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Graphs!$I$3:$I$1306</c:f>
              <c:numCache>
                <c:formatCode>General</c:formatCode>
                <c:ptCount val="1304"/>
                <c:pt idx="1">
                  <c:v>-3.8090438859577629E-2</c:v>
                </c:pt>
                <c:pt idx="2">
                  <c:v>-1.1087601441300509E-2</c:v>
                </c:pt>
                <c:pt idx="3">
                  <c:v>3.7373565265880881E-3</c:v>
                </c:pt>
                <c:pt idx="4">
                  <c:v>2.6063776267630723E-2</c:v>
                </c:pt>
                <c:pt idx="5">
                  <c:v>2.5920216841169741E-2</c:v>
                </c:pt>
                <c:pt idx="6">
                  <c:v>-2.8802435208664736E-2</c:v>
                </c:pt>
                <c:pt idx="7">
                  <c:v>2.0811966318350006E-3</c:v>
                </c:pt>
                <c:pt idx="8">
                  <c:v>1.19418574629359E-2</c:v>
                </c:pt>
                <c:pt idx="9">
                  <c:v>1.5905588372719052E-2</c:v>
                </c:pt>
                <c:pt idx="10">
                  <c:v>-3.7878822845304166E-2</c:v>
                </c:pt>
                <c:pt idx="11">
                  <c:v>5.2493082565215291E-3</c:v>
                </c:pt>
                <c:pt idx="12">
                  <c:v>8.8773610967923904E-3</c:v>
                </c:pt>
                <c:pt idx="13">
                  <c:v>2.4844716299683059E-2</c:v>
                </c:pt>
                <c:pt idx="14">
                  <c:v>6.0605501141789203E-3</c:v>
                </c:pt>
                <c:pt idx="15">
                  <c:v>5.0203376836089144E-4</c:v>
                </c:pt>
                <c:pt idx="16">
                  <c:v>-2.157552806827133E-2</c:v>
                </c:pt>
                <c:pt idx="17">
                  <c:v>-2.5640852063642558E-3</c:v>
                </c:pt>
                <c:pt idx="18">
                  <c:v>-2.0565860611717998E-3</c:v>
                </c:pt>
                <c:pt idx="19">
                  <c:v>-2.0607495885009387E-3</c:v>
                </c:pt>
                <c:pt idx="20">
                  <c:v>1.4971623592426011E-2</c:v>
                </c:pt>
                <c:pt idx="21">
                  <c:v>2.6449596433538884E-2</c:v>
                </c:pt>
                <c:pt idx="22">
                  <c:v>7.9286891687661565E-3</c:v>
                </c:pt>
                <c:pt idx="23">
                  <c:v>7.3745809880978747E-3</c:v>
                </c:pt>
                <c:pt idx="24">
                  <c:v>1.4641260135696301E-2</c:v>
                </c:pt>
                <c:pt idx="25">
                  <c:v>0</c:v>
                </c:pt>
                <c:pt idx="26">
                  <c:v>4.8102514873970702E-4</c:v>
                </c:pt>
                <c:pt idx="27">
                  <c:v>-2.4519232278052805E-2</c:v>
                </c:pt>
                <c:pt idx="28">
                  <c:v>-1.1335642443029233E-2</c:v>
                </c:pt>
                <c:pt idx="29">
                  <c:v>-2.4925055979782011E-3</c:v>
                </c:pt>
                <c:pt idx="30">
                  <c:v>1.4492771484106276E-2</c:v>
                </c:pt>
                <c:pt idx="31">
                  <c:v>4.9753671242802056E-2</c:v>
                </c:pt>
                <c:pt idx="32">
                  <c:v>4.9741936226074569E-2</c:v>
                </c:pt>
                <c:pt idx="33">
                  <c:v>1.7434048751945964E-2</c:v>
                </c:pt>
                <c:pt idx="34">
                  <c:v>3.2513189980329996E-2</c:v>
                </c:pt>
                <c:pt idx="35">
                  <c:v>2.0425467297361572E-2</c:v>
                </c:pt>
                <c:pt idx="36">
                  <c:v>3.0859059399075489E-2</c:v>
                </c:pt>
                <c:pt idx="37">
                  <c:v>-2.7508093083693657E-2</c:v>
                </c:pt>
                <c:pt idx="38">
                  <c:v>4.9084962485049052E-2</c:v>
                </c:pt>
                <c:pt idx="39">
                  <c:v>1.2291770894581545E-2</c:v>
                </c:pt>
                <c:pt idx="40">
                  <c:v>-4.9745333384853513E-2</c:v>
                </c:pt>
                <c:pt idx="41">
                  <c:v>4.1220072628611285E-2</c:v>
                </c:pt>
                <c:pt idx="42">
                  <c:v>4.5526444305499167E-2</c:v>
                </c:pt>
                <c:pt idx="43">
                  <c:v>4.1272275476592964E-2</c:v>
                </c:pt>
                <c:pt idx="44">
                  <c:v>2.5454795583052872E-3</c:v>
                </c:pt>
                <c:pt idx="45">
                  <c:v>2.4301865158524873E-2</c:v>
                </c:pt>
                <c:pt idx="46">
                  <c:v>-4.6035322170189007E-3</c:v>
                </c:pt>
                <c:pt idx="47">
                  <c:v>4.9805862718812792E-3</c:v>
                </c:pt>
                <c:pt idx="48">
                  <c:v>-3.5400040483578082E-4</c:v>
                </c:pt>
                <c:pt idx="49">
                  <c:v>-1.0623772965002007E-3</c:v>
                </c:pt>
                <c:pt idx="50">
                  <c:v>5.3173300242328747E-3</c:v>
                </c:pt>
                <c:pt idx="51">
                  <c:v>-1.7630344242860472E-3</c:v>
                </c:pt>
                <c:pt idx="52">
                  <c:v>-1.872133493503704E-2</c:v>
                </c:pt>
                <c:pt idx="53">
                  <c:v>-8.9993228393578945E-3</c:v>
                </c:pt>
                <c:pt idx="54">
                  <c:v>9.8074581322438997E-3</c:v>
                </c:pt>
                <c:pt idx="55">
                  <c:v>3.2374715995925674E-3</c:v>
                </c:pt>
                <c:pt idx="56">
                  <c:v>1.792744989671354E-3</c:v>
                </c:pt>
                <c:pt idx="57">
                  <c:v>3.578242912451844E-4</c:v>
                </c:pt>
                <c:pt idx="58">
                  <c:v>-1.3595677168609174E-2</c:v>
                </c:pt>
                <c:pt idx="59">
                  <c:v>-2.3576296563193072E-2</c:v>
                </c:pt>
                <c:pt idx="60">
                  <c:v>1.9316404437661503E-2</c:v>
                </c:pt>
                <c:pt idx="61">
                  <c:v>-6.5597859523915791E-3</c:v>
                </c:pt>
                <c:pt idx="62">
                  <c:v>-3.6675024797839237E-4</c:v>
                </c:pt>
                <c:pt idx="63">
                  <c:v>1.3211046916327357E-2</c:v>
                </c:pt>
                <c:pt idx="64">
                  <c:v>-3.1510463733153506E-2</c:v>
                </c:pt>
                <c:pt idx="65">
                  <c:v>1.4959630804807847E-3</c:v>
                </c:pt>
                <c:pt idx="66">
                  <c:v>-1.08289900767982E-2</c:v>
                </c:pt>
                <c:pt idx="67">
                  <c:v>-4.6810106854563736E-2</c:v>
                </c:pt>
                <c:pt idx="68">
                  <c:v>-4.5148530505173666E-2</c:v>
                </c:pt>
                <c:pt idx="69">
                  <c:v>-4.9771843127992849E-2</c:v>
                </c:pt>
                <c:pt idx="70">
                  <c:v>-8.2933032869241859E-3</c:v>
                </c:pt>
                <c:pt idx="71">
                  <c:v>-1.8485904364643896E-2</c:v>
                </c:pt>
                <c:pt idx="72">
                  <c:v>2.1524659768310552E-2</c:v>
                </c:pt>
                <c:pt idx="73">
                  <c:v>3.1606635061431812E-2</c:v>
                </c:pt>
                <c:pt idx="74">
                  <c:v>-1.7021531388443467E-3</c:v>
                </c:pt>
                <c:pt idx="75">
                  <c:v>1.2788379282222745E-3</c:v>
                </c:pt>
                <c:pt idx="76">
                  <c:v>-1.4474244306724941E-2</c:v>
                </c:pt>
                <c:pt idx="77">
                  <c:v>1.382284988595635E-2</c:v>
                </c:pt>
                <c:pt idx="78">
                  <c:v>8.52152080650391E-3</c:v>
                </c:pt>
                <c:pt idx="79">
                  <c:v>-4.3937518439061712E-2</c:v>
                </c:pt>
                <c:pt idx="80">
                  <c:v>-1.0605422118852438E-2</c:v>
                </c:pt>
                <c:pt idx="81">
                  <c:v>-2.6350976366893781E-2</c:v>
                </c:pt>
                <c:pt idx="82">
                  <c:v>2.7981687699414549E-2</c:v>
                </c:pt>
                <c:pt idx="83">
                  <c:v>9.3707785586386212E-3</c:v>
                </c:pt>
                <c:pt idx="84">
                  <c:v>2.0778046958110179E-2</c:v>
                </c:pt>
                <c:pt idx="85">
                  <c:v>1.0827250378988022E-2</c:v>
                </c:pt>
                <c:pt idx="86">
                  <c:v>0</c:v>
                </c:pt>
                <c:pt idx="87">
                  <c:v>-1.0282805747652652E-2</c:v>
                </c:pt>
                <c:pt idx="88">
                  <c:v>0</c:v>
                </c:pt>
                <c:pt idx="89">
                  <c:v>-2.8138525691889425E-2</c:v>
                </c:pt>
                <c:pt idx="90">
                  <c:v>-8.9086901421852396E-3</c:v>
                </c:pt>
                <c:pt idx="91">
                  <c:v>-1.7078614120772613E-2</c:v>
                </c:pt>
                <c:pt idx="92">
                  <c:v>2.3776754221130878E-2</c:v>
                </c:pt>
                <c:pt idx="93">
                  <c:v>3.4837019077705193E-2</c:v>
                </c:pt>
                <c:pt idx="94">
                  <c:v>-2.7621901259651086E-2</c:v>
                </c:pt>
                <c:pt idx="95">
                  <c:v>-4.9711468120104137E-2</c:v>
                </c:pt>
                <c:pt idx="96">
                  <c:v>5.1377782330848804E-3</c:v>
                </c:pt>
                <c:pt idx="97">
                  <c:v>-3.485133394197696E-2</c:v>
                </c:pt>
                <c:pt idx="98">
                  <c:v>-4.9590713966040874E-2</c:v>
                </c:pt>
                <c:pt idx="99">
                  <c:v>-5.0653807424064288E-4</c:v>
                </c:pt>
                <c:pt idx="100">
                  <c:v>-1.5205314014991414E-2</c:v>
                </c:pt>
                <c:pt idx="101">
                  <c:v>5.1466752115594448E-2</c:v>
                </c:pt>
                <c:pt idx="102">
                  <c:v>1.9089629728511654E-2</c:v>
                </c:pt>
                <c:pt idx="103">
                  <c:v>-2.641693583443594E-2</c:v>
                </c:pt>
                <c:pt idx="104">
                  <c:v>1.480024005580603E-3</c:v>
                </c:pt>
                <c:pt idx="105">
                  <c:v>-4.8275834471135044E-2</c:v>
                </c:pt>
                <c:pt idx="106">
                  <c:v>0</c:v>
                </c:pt>
                <c:pt idx="107">
                  <c:v>1.7080718992472578E-2</c:v>
                </c:pt>
                <c:pt idx="108">
                  <c:v>0</c:v>
                </c:pt>
                <c:pt idx="109">
                  <c:v>1.933837963871108E-2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-4.9925065038507528E-2</c:v>
                </c:pt>
                <c:pt idx="115">
                  <c:v>-1.3137214994577538E-2</c:v>
                </c:pt>
                <c:pt idx="116">
                  <c:v>-4.2598376613254942E-3</c:v>
                </c:pt>
                <c:pt idx="117">
                  <c:v>4.5454548980580774E-2</c:v>
                </c:pt>
                <c:pt idx="118">
                  <c:v>-1.2787711639883369E-2</c:v>
                </c:pt>
                <c:pt idx="119">
                  <c:v>-6.7357207635371742E-3</c:v>
                </c:pt>
                <c:pt idx="120">
                  <c:v>0</c:v>
                </c:pt>
                <c:pt idx="121">
                  <c:v>3.3907067517579902E-2</c:v>
                </c:pt>
                <c:pt idx="122">
                  <c:v>1.5137002608527472E-3</c:v>
                </c:pt>
                <c:pt idx="123">
                  <c:v>2.0150704233288436E-3</c:v>
                </c:pt>
                <c:pt idx="124">
                  <c:v>-6.0332001041764182E-3</c:v>
                </c:pt>
                <c:pt idx="125">
                  <c:v>1.9221147312309707E-2</c:v>
                </c:pt>
                <c:pt idx="126">
                  <c:v>-3.7220877077530308E-2</c:v>
                </c:pt>
                <c:pt idx="127">
                  <c:v>2.4742264186915743E-2</c:v>
                </c:pt>
                <c:pt idx="128">
                  <c:v>-8.5513810356692612E-3</c:v>
                </c:pt>
                <c:pt idx="129">
                  <c:v>-3.2978182617584853E-2</c:v>
                </c:pt>
                <c:pt idx="130">
                  <c:v>2.6233533166550465E-3</c:v>
                </c:pt>
                <c:pt idx="131">
                  <c:v>2.0408146224623037E-2</c:v>
                </c:pt>
                <c:pt idx="132">
                  <c:v>-4.307689927202385E-2</c:v>
                </c:pt>
                <c:pt idx="133">
                  <c:v>1.8220715984595102E-2</c:v>
                </c:pt>
                <c:pt idx="134">
                  <c:v>-8.420950244958033E-3</c:v>
                </c:pt>
                <c:pt idx="135">
                  <c:v>2.1230969681857261E-3</c:v>
                </c:pt>
                <c:pt idx="136">
                  <c:v>0</c:v>
                </c:pt>
                <c:pt idx="137">
                  <c:v>-4.2372747874515285E-3</c:v>
                </c:pt>
                <c:pt idx="138">
                  <c:v>-2.8191467691186016E-2</c:v>
                </c:pt>
                <c:pt idx="139">
                  <c:v>-3.6672192009758409E-2</c:v>
                </c:pt>
                <c:pt idx="140">
                  <c:v>4.2613760463558657E-2</c:v>
                </c:pt>
                <c:pt idx="141">
                  <c:v>-2.2343360308901765E-2</c:v>
                </c:pt>
                <c:pt idx="142">
                  <c:v>-5.5741383075866631E-2</c:v>
                </c:pt>
                <c:pt idx="143">
                  <c:v>-2.9515737416471615E-3</c:v>
                </c:pt>
                <c:pt idx="144">
                  <c:v>3.5523907597206417E-2</c:v>
                </c:pt>
                <c:pt idx="145">
                  <c:v>-3.6020521874956177E-2</c:v>
                </c:pt>
                <c:pt idx="146">
                  <c:v>-2.6690381201798556E-2</c:v>
                </c:pt>
                <c:pt idx="147">
                  <c:v>3.5344254904428232E-2</c:v>
                </c:pt>
                <c:pt idx="148">
                  <c:v>5.8852629021229367E-4</c:v>
                </c:pt>
                <c:pt idx="149">
                  <c:v>0</c:v>
                </c:pt>
                <c:pt idx="150">
                  <c:v>-5.881801307419715E-4</c:v>
                </c:pt>
                <c:pt idx="151">
                  <c:v>-2.3543613016939777E-3</c:v>
                </c:pt>
                <c:pt idx="152">
                  <c:v>2.9498325635403475E-3</c:v>
                </c:pt>
                <c:pt idx="153">
                  <c:v>0</c:v>
                </c:pt>
                <c:pt idx="154">
                  <c:v>0</c:v>
                </c:pt>
                <c:pt idx="155">
                  <c:v>-3.9411652622333371E-2</c:v>
                </c:pt>
                <c:pt idx="156">
                  <c:v>0</c:v>
                </c:pt>
                <c:pt idx="157">
                  <c:v>-0.1212493979476118</c:v>
                </c:pt>
                <c:pt idx="158">
                  <c:v>1.0453094108173907E-2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1.3792809531370882E-3</c:v>
                </c:pt>
                <c:pt idx="164">
                  <c:v>3.4435328173274646E-2</c:v>
                </c:pt>
                <c:pt idx="165">
                  <c:v>1.9307515806540103E-2</c:v>
                </c:pt>
                <c:pt idx="166">
                  <c:v>2.8739437945544476E-2</c:v>
                </c:pt>
                <c:pt idx="167">
                  <c:v>4.4444417837115967E-2</c:v>
                </c:pt>
                <c:pt idx="168">
                  <c:v>-3.6474269202898071E-3</c:v>
                </c:pt>
                <c:pt idx="169">
                  <c:v>-5.0640574431347896E-2</c:v>
                </c:pt>
                <c:pt idx="170">
                  <c:v>1.0925356464791482E-2</c:v>
                </c:pt>
                <c:pt idx="171">
                  <c:v>-2.7336226194251346E-2</c:v>
                </c:pt>
                <c:pt idx="172">
                  <c:v>-5.0980442351012546E-2</c:v>
                </c:pt>
                <c:pt idx="173">
                  <c:v>-1.5840232976924967E-2</c:v>
                </c:pt>
                <c:pt idx="174">
                  <c:v>2.7991616300483167E-2</c:v>
                </c:pt>
                <c:pt idx="175">
                  <c:v>4.0844229950195944E-3</c:v>
                </c:pt>
                <c:pt idx="176">
                  <c:v>2.2372945897912604E-2</c:v>
                </c:pt>
                <c:pt idx="177">
                  <c:v>-6.632601037744743E-4</c:v>
                </c:pt>
                <c:pt idx="178">
                  <c:v>-4.6449395859449816E-3</c:v>
                </c:pt>
                <c:pt idx="179">
                  <c:v>0</c:v>
                </c:pt>
                <c:pt idx="180">
                  <c:v>0</c:v>
                </c:pt>
                <c:pt idx="181">
                  <c:v>-1.6666650548766152E-2</c:v>
                </c:pt>
                <c:pt idx="182">
                  <c:v>1.3559328368080482E-2</c:v>
                </c:pt>
                <c:pt idx="183">
                  <c:v>3.3444588891015275E-3</c:v>
                </c:pt>
                <c:pt idx="184">
                  <c:v>0</c:v>
                </c:pt>
                <c:pt idx="185">
                  <c:v>1.6666553841363823E-2</c:v>
                </c:pt>
                <c:pt idx="186">
                  <c:v>6.5573904598293709E-2</c:v>
                </c:pt>
                <c:pt idx="187">
                  <c:v>4.4307730926560346E-2</c:v>
                </c:pt>
                <c:pt idx="188">
                  <c:v>-4.7142035671351772E-2</c:v>
                </c:pt>
                <c:pt idx="189">
                  <c:v>-3.2158350383465317E-2</c:v>
                </c:pt>
                <c:pt idx="190">
                  <c:v>4.4728873379451788E-3</c:v>
                </c:pt>
                <c:pt idx="191">
                  <c:v>5.0890423226742651E-3</c:v>
                </c:pt>
                <c:pt idx="192">
                  <c:v>-3.0379742419221919E-2</c:v>
                </c:pt>
                <c:pt idx="193">
                  <c:v>5.8745958149895505E-3</c:v>
                </c:pt>
                <c:pt idx="194">
                  <c:v>5.8404747612013181E-3</c:v>
                </c:pt>
                <c:pt idx="195">
                  <c:v>1.9354800066965487E-2</c:v>
                </c:pt>
                <c:pt idx="196">
                  <c:v>4.4303312846681805E-3</c:v>
                </c:pt>
                <c:pt idx="197">
                  <c:v>3.717714191592867E-2</c:v>
                </c:pt>
                <c:pt idx="198">
                  <c:v>-1.2151290440067253E-3</c:v>
                </c:pt>
                <c:pt idx="199">
                  <c:v>5.7785850453824325E-2</c:v>
                </c:pt>
                <c:pt idx="200">
                  <c:v>-1.3225919709554314E-2</c:v>
                </c:pt>
                <c:pt idx="201">
                  <c:v>5.3030314557726645E-2</c:v>
                </c:pt>
                <c:pt idx="202">
                  <c:v>-1.4941935421722591E-2</c:v>
                </c:pt>
                <c:pt idx="203">
                  <c:v>3.7640504516010392E-2</c:v>
                </c:pt>
                <c:pt idx="204">
                  <c:v>1.7325337249376394E-2</c:v>
                </c:pt>
                <c:pt idx="205">
                  <c:v>-7.4507676195215405E-3</c:v>
                </c:pt>
                <c:pt idx="206">
                  <c:v>-3.2170897382236209E-3</c:v>
                </c:pt>
                <c:pt idx="207">
                  <c:v>-2.6896777209093744E-3</c:v>
                </c:pt>
                <c:pt idx="208">
                  <c:v>-1.2107907621892721E-2</c:v>
                </c:pt>
                <c:pt idx="209">
                  <c:v>-5.2367672226169941E-2</c:v>
                </c:pt>
                <c:pt idx="210">
                  <c:v>-1.8812400364596246E-2</c:v>
                </c:pt>
                <c:pt idx="211">
                  <c:v>3.7147951419215439E-2</c:v>
                </c:pt>
                <c:pt idx="212">
                  <c:v>-6.9324677980607385E-3</c:v>
                </c:pt>
                <c:pt idx="213">
                  <c:v>3.4904725523462036E-3</c:v>
                </c:pt>
                <c:pt idx="214">
                  <c:v>-5.1594275806101486E-2</c:v>
                </c:pt>
                <c:pt idx="215">
                  <c:v>-1.9559837610806759E-2</c:v>
                </c:pt>
                <c:pt idx="216">
                  <c:v>0</c:v>
                </c:pt>
                <c:pt idx="217">
                  <c:v>8.1047108576446977E-3</c:v>
                </c:pt>
                <c:pt idx="218">
                  <c:v>6.1842976130867228E-2</c:v>
                </c:pt>
                <c:pt idx="219">
                  <c:v>5.8241086112844488E-2</c:v>
                </c:pt>
                <c:pt idx="220">
                  <c:v>5.5035744573843394E-2</c:v>
                </c:pt>
                <c:pt idx="221">
                  <c:v>5.2164815132470961E-2</c:v>
                </c:pt>
                <c:pt idx="222">
                  <c:v>4.9578629263177985E-2</c:v>
                </c:pt>
                <c:pt idx="223">
                  <c:v>-2.8341965376734883E-2</c:v>
                </c:pt>
                <c:pt idx="224">
                  <c:v>1.9931941330793984E-2</c:v>
                </c:pt>
                <c:pt idx="225">
                  <c:v>5.2430708915701552E-3</c:v>
                </c:pt>
                <c:pt idx="226">
                  <c:v>1.6026552779163688E-2</c:v>
                </c:pt>
                <c:pt idx="227">
                  <c:v>5.1334661933456489E-2</c:v>
                </c:pt>
                <c:pt idx="228">
                  <c:v>-7.324194345561935E-3</c:v>
                </c:pt>
                <c:pt idx="229">
                  <c:v>1.2788977015976054E-2</c:v>
                </c:pt>
                <c:pt idx="230">
                  <c:v>-4.9538645790440441E-2</c:v>
                </c:pt>
                <c:pt idx="231">
                  <c:v>-4.0878826786860487E-2</c:v>
                </c:pt>
                <c:pt idx="232">
                  <c:v>-3.7826369474002967E-2</c:v>
                </c:pt>
                <c:pt idx="233">
                  <c:v>1.8826100948552478E-2</c:v>
                </c:pt>
                <c:pt idx="234">
                  <c:v>3.5869629426089511E-2</c:v>
                </c:pt>
                <c:pt idx="235">
                  <c:v>2.6757558246691685E-2</c:v>
                </c:pt>
                <c:pt idx="236">
                  <c:v>-1.0219822268218725E-3</c:v>
                </c:pt>
                <c:pt idx="237">
                  <c:v>5.115092439067883E-2</c:v>
                </c:pt>
                <c:pt idx="238">
                  <c:v>-2.4330882033859389E-2</c:v>
                </c:pt>
                <c:pt idx="239">
                  <c:v>3.5411520221143369E-2</c:v>
                </c:pt>
                <c:pt idx="240">
                  <c:v>7.7070779947129714E-3</c:v>
                </c:pt>
                <c:pt idx="241">
                  <c:v>2.7724683760331978E-2</c:v>
                </c:pt>
                <c:pt idx="242">
                  <c:v>4.9767406575806215E-2</c:v>
                </c:pt>
                <c:pt idx="243">
                  <c:v>4.9623411746986673E-2</c:v>
                </c:pt>
                <c:pt idx="244">
                  <c:v>-3.250317703877123E-2</c:v>
                </c:pt>
                <c:pt idx="245">
                  <c:v>-1.3088848765478659E-3</c:v>
                </c:pt>
                <c:pt idx="246">
                  <c:v>-5.2424012058524825E-3</c:v>
                </c:pt>
                <c:pt idx="247">
                  <c:v>-3.0742213130575104E-2</c:v>
                </c:pt>
                <c:pt idx="248">
                  <c:v>-4.9841595174613864E-3</c:v>
                </c:pt>
                <c:pt idx="249">
                  <c:v>1.1384237709124967E-2</c:v>
                </c:pt>
                <c:pt idx="250">
                  <c:v>-1.2156657776261518E-2</c:v>
                </c:pt>
                <c:pt idx="251">
                  <c:v>-2.6891456553263852E-2</c:v>
                </c:pt>
                <c:pt idx="252">
                  <c:v>-4.8243626208089349E-2</c:v>
                </c:pt>
                <c:pt idx="253">
                  <c:v>-2.6574803963430052E-2</c:v>
                </c:pt>
                <c:pt idx="254">
                  <c:v>-2.8311370913422604E-2</c:v>
                </c:pt>
                <c:pt idx="255">
                  <c:v>3.2258036317255129E-2</c:v>
                </c:pt>
                <c:pt idx="256">
                  <c:v>0</c:v>
                </c:pt>
                <c:pt idx="257">
                  <c:v>5.0403252467435183E-2</c:v>
                </c:pt>
                <c:pt idx="258">
                  <c:v>1.199612075712834E-2</c:v>
                </c:pt>
                <c:pt idx="259">
                  <c:v>9.0090647693357832E-3</c:v>
                </c:pt>
                <c:pt idx="260">
                  <c:v>-1.5507575563870772E-2</c:v>
                </c:pt>
                <c:pt idx="261">
                  <c:v>1.4319823056352453E-2</c:v>
                </c:pt>
                <c:pt idx="262">
                  <c:v>3.2941187919013513E-3</c:v>
                </c:pt>
                <c:pt idx="263">
                  <c:v>-4.2213863660165385E-2</c:v>
                </c:pt>
                <c:pt idx="264">
                  <c:v>-4.9950999454171599E-2</c:v>
                </c:pt>
                <c:pt idx="265">
                  <c:v>-1.0309309943298761E-2</c:v>
                </c:pt>
                <c:pt idx="266">
                  <c:v>-2.8645871547774128E-2</c:v>
                </c:pt>
                <c:pt idx="267">
                  <c:v>5.0938306960930151E-2</c:v>
                </c:pt>
                <c:pt idx="268">
                  <c:v>1.9898051835785382E-2</c:v>
                </c:pt>
                <c:pt idx="269">
                  <c:v>5.0024972336469478E-2</c:v>
                </c:pt>
                <c:pt idx="270">
                  <c:v>1.0957611411757707E-2</c:v>
                </c:pt>
                <c:pt idx="271">
                  <c:v>-1.9321366495443228E-2</c:v>
                </c:pt>
                <c:pt idx="272">
                  <c:v>2.5468488069246745E-2</c:v>
                </c:pt>
                <c:pt idx="273">
                  <c:v>4.9671968311863428E-2</c:v>
                </c:pt>
                <c:pt idx="274">
                  <c:v>-2.1428545876909802E-2</c:v>
                </c:pt>
                <c:pt idx="275">
                  <c:v>-5.9306251406926478E-3</c:v>
                </c:pt>
                <c:pt idx="276">
                  <c:v>-3.3960618396890893E-2</c:v>
                </c:pt>
                <c:pt idx="277">
                  <c:v>-9.5006649667502322E-4</c:v>
                </c:pt>
                <c:pt idx="278">
                  <c:v>-1.6167350067510911E-2</c:v>
                </c:pt>
                <c:pt idx="279">
                  <c:v>2.1749563597624949E-2</c:v>
                </c:pt>
                <c:pt idx="280">
                  <c:v>1.8921474082098756E-2</c:v>
                </c:pt>
                <c:pt idx="281">
                  <c:v>-3.2033403704395766E-2</c:v>
                </c:pt>
                <c:pt idx="282">
                  <c:v>-2.3980735077368575E-3</c:v>
                </c:pt>
                <c:pt idx="283">
                  <c:v>-2.6923086004429147E-2</c:v>
                </c:pt>
                <c:pt idx="284">
                  <c:v>-3.1126493003122153E-2</c:v>
                </c:pt>
                <c:pt idx="285">
                  <c:v>1.7338127258442922E-2</c:v>
                </c:pt>
                <c:pt idx="286">
                  <c:v>0</c:v>
                </c:pt>
                <c:pt idx="287">
                  <c:v>2.506257221271646E-3</c:v>
                </c:pt>
                <c:pt idx="288">
                  <c:v>-3.4499974539336328E-2</c:v>
                </c:pt>
                <c:pt idx="289">
                  <c:v>-2.1232624120123941E-2</c:v>
                </c:pt>
                <c:pt idx="290">
                  <c:v>3.1746132690874403E-2</c:v>
                </c:pt>
                <c:pt idx="291">
                  <c:v>4.3589728804670415E-2</c:v>
                </c:pt>
                <c:pt idx="292">
                  <c:v>-2.1130200813404471E-2</c:v>
                </c:pt>
                <c:pt idx="293">
                  <c:v>-2.0080318158370695E-2</c:v>
                </c:pt>
                <c:pt idx="294">
                  <c:v>2.5614005165445169E-3</c:v>
                </c:pt>
                <c:pt idx="295">
                  <c:v>-1.3796594959951648E-2</c:v>
                </c:pt>
                <c:pt idx="296">
                  <c:v>2.4870436620818871E-2</c:v>
                </c:pt>
                <c:pt idx="297">
                  <c:v>-1.061678859492117E-2</c:v>
                </c:pt>
                <c:pt idx="298">
                  <c:v>6.4895310055864547E-2</c:v>
                </c:pt>
                <c:pt idx="299">
                  <c:v>-1.6314811052490694E-2</c:v>
                </c:pt>
                <c:pt idx="300">
                  <c:v>-6.3902452463706086E-2</c:v>
                </c:pt>
                <c:pt idx="301">
                  <c:v>-6.4095858600282191E-2</c:v>
                </c:pt>
                <c:pt idx="302">
                  <c:v>-5.4008957848631155E-2</c:v>
                </c:pt>
                <c:pt idx="303">
                  <c:v>5.2972389993340571E-2</c:v>
                </c:pt>
                <c:pt idx="304">
                  <c:v>6.9871419071534005E-2</c:v>
                </c:pt>
                <c:pt idx="305">
                  <c:v>-9.9268486511265887E-3</c:v>
                </c:pt>
                <c:pt idx="306">
                  <c:v>-6.0158342189311605E-2</c:v>
                </c:pt>
                <c:pt idx="307">
                  <c:v>1.3475632521809547E-2</c:v>
                </c:pt>
                <c:pt idx="308">
                  <c:v>-2.2714719562165978E-2</c:v>
                </c:pt>
                <c:pt idx="309">
                  <c:v>-7.9364375774872587E-3</c:v>
                </c:pt>
                <c:pt idx="310">
                  <c:v>-6.8572081849943714E-3</c:v>
                </c:pt>
                <c:pt idx="311">
                  <c:v>-1.7261013563248068E-3</c:v>
                </c:pt>
                <c:pt idx="312">
                  <c:v>-3.2276668051698529E-2</c:v>
                </c:pt>
                <c:pt idx="313">
                  <c:v>1.1911966449674137E-3</c:v>
                </c:pt>
                <c:pt idx="314">
                  <c:v>-4.9970272814294989E-2</c:v>
                </c:pt>
                <c:pt idx="315">
                  <c:v>-2.5673100088703476E-2</c:v>
                </c:pt>
                <c:pt idx="316">
                  <c:v>-7.4550176150292802E-2</c:v>
                </c:pt>
                <c:pt idx="317">
                  <c:v>-6.0416663487974059E-2</c:v>
                </c:pt>
                <c:pt idx="318">
                  <c:v>3.2520350831243751E-2</c:v>
                </c:pt>
                <c:pt idx="319">
                  <c:v>0</c:v>
                </c:pt>
                <c:pt idx="320">
                  <c:v>-4.0085912128059516E-2</c:v>
                </c:pt>
                <c:pt idx="321">
                  <c:v>4.3251334247251215E-2</c:v>
                </c:pt>
                <c:pt idx="322">
                  <c:v>3.645454327937328E-2</c:v>
                </c:pt>
                <c:pt idx="323">
                  <c:v>5.1724145614864228E-2</c:v>
                </c:pt>
                <c:pt idx="324">
                  <c:v>-7.86884340061734E-3</c:v>
                </c:pt>
                <c:pt idx="325">
                  <c:v>3.7012571833705252E-2</c:v>
                </c:pt>
                <c:pt idx="326">
                  <c:v>1.9120477633443461E-2</c:v>
                </c:pt>
                <c:pt idx="327">
                  <c:v>6.5040626749900549E-2</c:v>
                </c:pt>
                <c:pt idx="328">
                  <c:v>4.8737572509818805E-2</c:v>
                </c:pt>
                <c:pt idx="329">
                  <c:v>6.7189167875079496E-3</c:v>
                </c:pt>
                <c:pt idx="330">
                  <c:v>2.2803080989988924E-2</c:v>
                </c:pt>
                <c:pt idx="331">
                  <c:v>2.1207205558517937E-2</c:v>
                </c:pt>
                <c:pt idx="332">
                  <c:v>3.8338680793446246E-2</c:v>
                </c:pt>
                <c:pt idx="333">
                  <c:v>-3.128205158795145E-2</c:v>
                </c:pt>
                <c:pt idx="334">
                  <c:v>-7.4113310634004878E-2</c:v>
                </c:pt>
                <c:pt idx="335">
                  <c:v>-5.7172381268938335E-4</c:v>
                </c:pt>
                <c:pt idx="336">
                  <c:v>-1.1441682789257914E-2</c:v>
                </c:pt>
                <c:pt idx="337">
                  <c:v>1.2731528573245594E-2</c:v>
                </c:pt>
                <c:pt idx="338">
                  <c:v>7.3142815447824958E-2</c:v>
                </c:pt>
                <c:pt idx="339">
                  <c:v>0</c:v>
                </c:pt>
                <c:pt idx="340">
                  <c:v>-5.1650738984539785E-2</c:v>
                </c:pt>
                <c:pt idx="341">
                  <c:v>-3.3688537051442878E-3</c:v>
                </c:pt>
                <c:pt idx="342">
                  <c:v>-7.3239773812790098E-3</c:v>
                </c:pt>
                <c:pt idx="343">
                  <c:v>-3.0646993136821128E-2</c:v>
                </c:pt>
                <c:pt idx="344">
                  <c:v>6.2060956649238691E-2</c:v>
                </c:pt>
                <c:pt idx="345">
                  <c:v>-2.8665991578191441E-2</c:v>
                </c:pt>
                <c:pt idx="346">
                  <c:v>5.6750566846014341E-4</c:v>
                </c:pt>
                <c:pt idx="347">
                  <c:v>-9.0753804628856648E-3</c:v>
                </c:pt>
                <c:pt idx="348">
                  <c:v>0</c:v>
                </c:pt>
                <c:pt idx="349">
                  <c:v>-3.3199719203923263E-2</c:v>
                </c:pt>
                <c:pt idx="350">
                  <c:v>6.5126766909092155E-3</c:v>
                </c:pt>
                <c:pt idx="351">
                  <c:v>0</c:v>
                </c:pt>
                <c:pt idx="352">
                  <c:v>-1.2352945469621856E-2</c:v>
                </c:pt>
                <c:pt idx="353">
                  <c:v>-1.1911812498648569E-2</c:v>
                </c:pt>
                <c:pt idx="354">
                  <c:v>4.8221813142171034E-2</c:v>
                </c:pt>
                <c:pt idx="355">
                  <c:v>5.1754004196400928E-3</c:v>
                </c:pt>
                <c:pt idx="356">
                  <c:v>1.1441608852212685E-2</c:v>
                </c:pt>
                <c:pt idx="357">
                  <c:v>2.3755664295210692E-2</c:v>
                </c:pt>
                <c:pt idx="358">
                  <c:v>5.5252717632878559E-4</c:v>
                </c:pt>
                <c:pt idx="359">
                  <c:v>4.0861363645932333E-2</c:v>
                </c:pt>
                <c:pt idx="360">
                  <c:v>-5.8355652994715977E-3</c:v>
                </c:pt>
                <c:pt idx="361">
                  <c:v>-1.1205980495363194E-2</c:v>
                </c:pt>
                <c:pt idx="362">
                  <c:v>-2.1586823319368446E-3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-1.7306608884070828E-2</c:v>
                </c:pt>
                <c:pt idx="368">
                  <c:v>2.2014519909574655E-3</c:v>
                </c:pt>
                <c:pt idx="369">
                  <c:v>1.5925290349017875E-2</c:v>
                </c:pt>
                <c:pt idx="370">
                  <c:v>-2.1081038334004799E-2</c:v>
                </c:pt>
                <c:pt idx="371">
                  <c:v>-9.3871327122039237E-3</c:v>
                </c:pt>
                <c:pt idx="372">
                  <c:v>-2.7313203959785017E-2</c:v>
                </c:pt>
                <c:pt idx="373">
                  <c:v>3.0372448610402683E-2</c:v>
                </c:pt>
                <c:pt idx="374">
                  <c:v>-2.391543867649289E-2</c:v>
                </c:pt>
                <c:pt idx="375">
                  <c:v>3.1908841643855441E-2</c:v>
                </c:pt>
                <c:pt idx="376">
                  <c:v>3.2026452992370009E-2</c:v>
                </c:pt>
                <c:pt idx="377">
                  <c:v>1.8726598235043131E-2</c:v>
                </c:pt>
                <c:pt idx="378">
                  <c:v>2.3109261237688764E-2</c:v>
                </c:pt>
                <c:pt idx="379">
                  <c:v>-2.5154078558669461E-2</c:v>
                </c:pt>
                <c:pt idx="380">
                  <c:v>-2.0537084376346652E-2</c:v>
                </c:pt>
                <c:pt idx="381">
                  <c:v>-1.9892420668376522E-2</c:v>
                </c:pt>
                <c:pt idx="382">
                  <c:v>-1.7553508858492547E-2</c:v>
                </c:pt>
                <c:pt idx="383">
                  <c:v>-5.0251303784963001E-2</c:v>
                </c:pt>
                <c:pt idx="384">
                  <c:v>2.5279300522185754E-2</c:v>
                </c:pt>
                <c:pt idx="385">
                  <c:v>2.0642176849372366E-2</c:v>
                </c:pt>
                <c:pt idx="386">
                  <c:v>-1.2921290636242186E-2</c:v>
                </c:pt>
                <c:pt idx="387">
                  <c:v>-2.8457501468662715E-3</c:v>
                </c:pt>
                <c:pt idx="388">
                  <c:v>-3.4246901236316342E-3</c:v>
                </c:pt>
                <c:pt idx="389">
                  <c:v>-3.4364589305992178E-3</c:v>
                </c:pt>
                <c:pt idx="390">
                  <c:v>-9.7700971416647929E-3</c:v>
                </c:pt>
                <c:pt idx="391">
                  <c:v>1.5670379778552672E-2</c:v>
                </c:pt>
                <c:pt idx="392">
                  <c:v>0</c:v>
                </c:pt>
                <c:pt idx="393">
                  <c:v>2.8571331508085505E-3</c:v>
                </c:pt>
                <c:pt idx="394">
                  <c:v>-3.9886052054828045E-3</c:v>
                </c:pt>
                <c:pt idx="395">
                  <c:v>-4.5767026905212021E-3</c:v>
                </c:pt>
                <c:pt idx="396">
                  <c:v>7.4712691061754058E-2</c:v>
                </c:pt>
                <c:pt idx="397">
                  <c:v>1.7646985238153043E-2</c:v>
                </c:pt>
                <c:pt idx="398">
                  <c:v>-4.729386163207022E-3</c:v>
                </c:pt>
                <c:pt idx="399">
                  <c:v>-4.435052983742075E-2</c:v>
                </c:pt>
                <c:pt idx="400">
                  <c:v>1.9889478855766661E-2</c:v>
                </c:pt>
                <c:pt idx="401">
                  <c:v>-1.7334734131242101E-2</c:v>
                </c:pt>
                <c:pt idx="402">
                  <c:v>-1.1025463584238915E-3</c:v>
                </c:pt>
                <c:pt idx="403">
                  <c:v>4.2494495091940553E-2</c:v>
                </c:pt>
                <c:pt idx="404">
                  <c:v>1.7469556303990427E-2</c:v>
                </c:pt>
                <c:pt idx="405">
                  <c:v>1.5608755449160721E-2</c:v>
                </c:pt>
                <c:pt idx="406">
                  <c:v>-2.4077932891650965E-2</c:v>
                </c:pt>
                <c:pt idx="407">
                  <c:v>-8.3988950729060822E-3</c:v>
                </c:pt>
                <c:pt idx="408">
                  <c:v>-5.823208240718661E-3</c:v>
                </c:pt>
                <c:pt idx="409">
                  <c:v>-5.3247957488681179E-3</c:v>
                </c:pt>
                <c:pt idx="410">
                  <c:v>2.0877901509340532E-2</c:v>
                </c:pt>
                <c:pt idx="411">
                  <c:v>-1.9402151271911926E-2</c:v>
                </c:pt>
                <c:pt idx="412">
                  <c:v>-1.1764748976549713E-2</c:v>
                </c:pt>
                <c:pt idx="413">
                  <c:v>0</c:v>
                </c:pt>
                <c:pt idx="414">
                  <c:v>1.731604335283702E-2</c:v>
                </c:pt>
                <c:pt idx="415">
                  <c:v>-2.1276661565047018E-2</c:v>
                </c:pt>
                <c:pt idx="416">
                  <c:v>-1.9021676334171182E-2</c:v>
                </c:pt>
                <c:pt idx="417">
                  <c:v>2.6038779457677862E-2</c:v>
                </c:pt>
                <c:pt idx="418">
                  <c:v>7.4514053421724208E-2</c:v>
                </c:pt>
                <c:pt idx="419">
                  <c:v>-2.9648232002670562E-2</c:v>
                </c:pt>
                <c:pt idx="420">
                  <c:v>-7.7680364795562279E-3</c:v>
                </c:pt>
                <c:pt idx="421">
                  <c:v>-6.7849999473889606E-3</c:v>
                </c:pt>
                <c:pt idx="422">
                  <c:v>1.0509822490295498E-3</c:v>
                </c:pt>
                <c:pt idx="423">
                  <c:v>0</c:v>
                </c:pt>
                <c:pt idx="424">
                  <c:v>1.5748046987891073E-2</c:v>
                </c:pt>
                <c:pt idx="425">
                  <c:v>-6.2015430353314482E-3</c:v>
                </c:pt>
                <c:pt idx="426">
                  <c:v>-2.2880865537964156E-2</c:v>
                </c:pt>
                <c:pt idx="427">
                  <c:v>-1.0643992168726019E-2</c:v>
                </c:pt>
                <c:pt idx="428">
                  <c:v>-2.1517150281076471E-3</c:v>
                </c:pt>
                <c:pt idx="429">
                  <c:v>1.5633468439357426E-2</c:v>
                </c:pt>
                <c:pt idx="430">
                  <c:v>9.0232691063532773E-3</c:v>
                </c:pt>
                <c:pt idx="431">
                  <c:v>1.0520879748156251E-3</c:v>
                </c:pt>
                <c:pt idx="432">
                  <c:v>-3.152878832243577E-3</c:v>
                </c:pt>
                <c:pt idx="433">
                  <c:v>-3.6901062870237575E-3</c:v>
                </c:pt>
                <c:pt idx="434">
                  <c:v>-3.1744970197059232E-3</c:v>
                </c:pt>
                <c:pt idx="435">
                  <c:v>8.4925127823671353E-3</c:v>
                </c:pt>
                <c:pt idx="436">
                  <c:v>7.4736878693981865E-2</c:v>
                </c:pt>
                <c:pt idx="437">
                  <c:v>4.0646402137131499E-2</c:v>
                </c:pt>
                <c:pt idx="438">
                  <c:v>2.3529454696292681E-2</c:v>
                </c:pt>
                <c:pt idx="439">
                  <c:v>-2.2068997727841565E-2</c:v>
                </c:pt>
                <c:pt idx="440">
                  <c:v>0</c:v>
                </c:pt>
                <c:pt idx="441">
                  <c:v>3.2910213303902302E-3</c:v>
                </c:pt>
                <c:pt idx="442">
                  <c:v>7.4976499950010073E-2</c:v>
                </c:pt>
                <c:pt idx="443">
                  <c:v>-3.0514397632767152E-3</c:v>
                </c:pt>
                <c:pt idx="444">
                  <c:v>-2.4048949868135223E-2</c:v>
                </c:pt>
                <c:pt idx="445">
                  <c:v>-1.8369149528891356E-2</c:v>
                </c:pt>
                <c:pt idx="446">
                  <c:v>-2.7384723377395854E-2</c:v>
                </c:pt>
                <c:pt idx="447">
                  <c:v>1.079300637931479E-2</c:v>
                </c:pt>
                <c:pt idx="448">
                  <c:v>7.4744748645703976E-2</c:v>
                </c:pt>
                <c:pt idx="449">
                  <c:v>-1.5118794837603774E-2</c:v>
                </c:pt>
                <c:pt idx="450">
                  <c:v>-4.4736871342821095E-2</c:v>
                </c:pt>
                <c:pt idx="451">
                  <c:v>-2.6629952776254188E-2</c:v>
                </c:pt>
                <c:pt idx="452">
                  <c:v>-8.0188532300999472E-3</c:v>
                </c:pt>
                <c:pt idx="453">
                  <c:v>-8.5592214804374976E-3</c:v>
                </c:pt>
                <c:pt idx="454">
                  <c:v>-3.6450816496082949E-2</c:v>
                </c:pt>
                <c:pt idx="455">
                  <c:v>7.4663953250569418E-2</c:v>
                </c:pt>
                <c:pt idx="456">
                  <c:v>-2.0379761823666756E-2</c:v>
                </c:pt>
                <c:pt idx="457">
                  <c:v>-1.5602833325675271E-2</c:v>
                </c:pt>
                <c:pt idx="458">
                  <c:v>-3.7944305660056354E-2</c:v>
                </c:pt>
                <c:pt idx="459">
                  <c:v>1.2980524535193929E-2</c:v>
                </c:pt>
                <c:pt idx="460">
                  <c:v>5.5199625306629509E-2</c:v>
                </c:pt>
                <c:pt idx="461">
                  <c:v>1.8682856137173427E-2</c:v>
                </c:pt>
                <c:pt idx="462">
                  <c:v>-1.0087153279288417E-2</c:v>
                </c:pt>
                <c:pt idx="463">
                  <c:v>-8.8003054396205774E-3</c:v>
                </c:pt>
                <c:pt idx="464">
                  <c:v>-4.4859818389706721E-2</c:v>
                </c:pt>
                <c:pt idx="465">
                  <c:v>-1.1741731850910599E-2</c:v>
                </c:pt>
                <c:pt idx="466">
                  <c:v>3.46534780160757E-3</c:v>
                </c:pt>
                <c:pt idx="467">
                  <c:v>1.4800211836932607E-2</c:v>
                </c:pt>
                <c:pt idx="468">
                  <c:v>9.7229277542496603E-3</c:v>
                </c:pt>
                <c:pt idx="469">
                  <c:v>-1.6851233124960757E-2</c:v>
                </c:pt>
                <c:pt idx="470">
                  <c:v>0.10915767162975977</c:v>
                </c:pt>
                <c:pt idx="471">
                  <c:v>4.1282214335864188E-2</c:v>
                </c:pt>
                <c:pt idx="472">
                  <c:v>-2.6119432839183922E-2</c:v>
                </c:pt>
                <c:pt idx="473">
                  <c:v>-2.1551691151809452E-2</c:v>
                </c:pt>
                <c:pt idx="474">
                  <c:v>3.4263233511112358E-3</c:v>
                </c:pt>
                <c:pt idx="475">
                  <c:v>-2.4390218740413739E-2</c:v>
                </c:pt>
                <c:pt idx="476">
                  <c:v>-2.0000777801456701E-3</c:v>
                </c:pt>
                <c:pt idx="477">
                  <c:v>-4.6593147798497339E-2</c:v>
                </c:pt>
                <c:pt idx="478">
                  <c:v>0</c:v>
                </c:pt>
                <c:pt idx="479">
                  <c:v>-2.5748801272157625E-2</c:v>
                </c:pt>
                <c:pt idx="480">
                  <c:v>4.6386159134639213E-2</c:v>
                </c:pt>
                <c:pt idx="481">
                  <c:v>-4.7938103402880364E-2</c:v>
                </c:pt>
                <c:pt idx="482">
                  <c:v>4.2230633094675188E-2</c:v>
                </c:pt>
                <c:pt idx="483">
                  <c:v>-3.6364135742207966E-3</c:v>
                </c:pt>
                <c:pt idx="484">
                  <c:v>-7.2992481632271379E-3</c:v>
                </c:pt>
                <c:pt idx="485">
                  <c:v>1.2605039164742458E-2</c:v>
                </c:pt>
                <c:pt idx="486">
                  <c:v>8.2987127055980086E-3</c:v>
                </c:pt>
                <c:pt idx="487">
                  <c:v>-7.81892660883588E-2</c:v>
                </c:pt>
                <c:pt idx="488">
                  <c:v>-2.7901757761302239E-2</c:v>
                </c:pt>
                <c:pt idx="489">
                  <c:v>-1.9517813292668058E-2</c:v>
                </c:pt>
                <c:pt idx="490">
                  <c:v>2.9273424724499987E-3</c:v>
                </c:pt>
                <c:pt idx="491">
                  <c:v>-5.8376648901505204E-3</c:v>
                </c:pt>
                <c:pt idx="492">
                  <c:v>-4.697637451947235E-3</c:v>
                </c:pt>
                <c:pt idx="493">
                  <c:v>-2.5368715614322957E-2</c:v>
                </c:pt>
                <c:pt idx="494">
                  <c:v>-4.2372825905292559E-2</c:v>
                </c:pt>
                <c:pt idx="495">
                  <c:v>9.4816292921918333E-3</c:v>
                </c:pt>
                <c:pt idx="496">
                  <c:v>-2.3168423735262324E-2</c:v>
                </c:pt>
                <c:pt idx="497">
                  <c:v>3.8461529771253292E-2</c:v>
                </c:pt>
                <c:pt idx="498">
                  <c:v>9.2592209814628384E-3</c:v>
                </c:pt>
                <c:pt idx="499">
                  <c:v>-4.2813328197630705E-3</c:v>
                </c:pt>
                <c:pt idx="500">
                  <c:v>2.7027069938890112E-2</c:v>
                </c:pt>
                <c:pt idx="501">
                  <c:v>2.3923673608112991E-3</c:v>
                </c:pt>
                <c:pt idx="502">
                  <c:v>4.7135944283238557E-2</c:v>
                </c:pt>
                <c:pt idx="503">
                  <c:v>-2.7350355825426085E-2</c:v>
                </c:pt>
                <c:pt idx="504">
                  <c:v>2.929057343235834E-3</c:v>
                </c:pt>
                <c:pt idx="505">
                  <c:v>5.1986051861493993E-2</c:v>
                </c:pt>
                <c:pt idx="506">
                  <c:v>2.9983335089304185E-2</c:v>
                </c:pt>
                <c:pt idx="507">
                  <c:v>2.7493286449429725E-2</c:v>
                </c:pt>
                <c:pt idx="508">
                  <c:v>2.7282218143336052E-2</c:v>
                </c:pt>
                <c:pt idx="509">
                  <c:v>-3.0643507047269348E-3</c:v>
                </c:pt>
                <c:pt idx="510">
                  <c:v>1.0758224442433555E-2</c:v>
                </c:pt>
                <c:pt idx="511">
                  <c:v>-2.0273888351317478E-3</c:v>
                </c:pt>
                <c:pt idx="512">
                  <c:v>1.1681063647076514E-2</c:v>
                </c:pt>
                <c:pt idx="513">
                  <c:v>-2.4598436922711429E-2</c:v>
                </c:pt>
                <c:pt idx="514">
                  <c:v>-1.801338799796353E-2</c:v>
                </c:pt>
                <c:pt idx="515">
                  <c:v>-3.3018831035237964E-2</c:v>
                </c:pt>
                <c:pt idx="516">
                  <c:v>6.5040635909838964E-3</c:v>
                </c:pt>
                <c:pt idx="517">
                  <c:v>9.6930511653128097E-3</c:v>
                </c:pt>
                <c:pt idx="518">
                  <c:v>0</c:v>
                </c:pt>
                <c:pt idx="519">
                  <c:v>2.7733348138455682E-2</c:v>
                </c:pt>
                <c:pt idx="520">
                  <c:v>-4.1515705545665388E-3</c:v>
                </c:pt>
                <c:pt idx="521">
                  <c:v>-8.8587891016736822E-3</c:v>
                </c:pt>
                <c:pt idx="522">
                  <c:v>5.9936959183087023E-2</c:v>
                </c:pt>
                <c:pt idx="523">
                  <c:v>9.9204383409576507E-4</c:v>
                </c:pt>
                <c:pt idx="524">
                  <c:v>-3.7165531583352313E-2</c:v>
                </c:pt>
                <c:pt idx="525">
                  <c:v>7.2053914810296851E-3</c:v>
                </c:pt>
                <c:pt idx="526">
                  <c:v>9.708785660633705E-3</c:v>
                </c:pt>
                <c:pt idx="527">
                  <c:v>-1.8724740710440849E-2</c:v>
                </c:pt>
                <c:pt idx="528">
                  <c:v>-1.1346072230062811E-2</c:v>
                </c:pt>
                <c:pt idx="529">
                  <c:v>0</c:v>
                </c:pt>
                <c:pt idx="530">
                  <c:v>4.0688505881681325E-2</c:v>
                </c:pt>
                <c:pt idx="531">
                  <c:v>-1.303250101002356E-2</c:v>
                </c:pt>
                <c:pt idx="532">
                  <c:v>-2.5393694456151659E-3</c:v>
                </c:pt>
                <c:pt idx="533">
                  <c:v>-1.4256635958441805E-2</c:v>
                </c:pt>
                <c:pt idx="534">
                  <c:v>2.0661355139683355E-3</c:v>
                </c:pt>
                <c:pt idx="535">
                  <c:v>2.5773291091697082E-3</c:v>
                </c:pt>
                <c:pt idx="536">
                  <c:v>-9.7686856097079569E-3</c:v>
                </c:pt>
                <c:pt idx="537">
                  <c:v>2.596124693533818E-3</c:v>
                </c:pt>
                <c:pt idx="538">
                  <c:v>-1.0357365747274475E-2</c:v>
                </c:pt>
                <c:pt idx="539">
                  <c:v>4.7096058658520502E-3</c:v>
                </c:pt>
                <c:pt idx="540">
                  <c:v>-5.7292366574202142E-3</c:v>
                </c:pt>
                <c:pt idx="541">
                  <c:v>6.8098981894195573E-3</c:v>
                </c:pt>
                <c:pt idx="542">
                  <c:v>-5.2029328422379846E-3</c:v>
                </c:pt>
                <c:pt idx="543">
                  <c:v>8.368219606112854E-3</c:v>
                </c:pt>
                <c:pt idx="544">
                  <c:v>-3.6306944262248144E-3</c:v>
                </c:pt>
                <c:pt idx="545">
                  <c:v>1.0411037828566162E-3</c:v>
                </c:pt>
                <c:pt idx="546">
                  <c:v>-1.1440475538029807E-2</c:v>
                </c:pt>
                <c:pt idx="547">
                  <c:v>-1.0520755876595091E-2</c:v>
                </c:pt>
                <c:pt idx="548">
                  <c:v>0</c:v>
                </c:pt>
                <c:pt idx="549">
                  <c:v>-1.5948647516212317E-3</c:v>
                </c:pt>
                <c:pt idx="550">
                  <c:v>1.4909495291376244E-2</c:v>
                </c:pt>
                <c:pt idx="551">
                  <c:v>1.8887717934732314E-2</c:v>
                </c:pt>
                <c:pt idx="552">
                  <c:v>-1.9567491434590988E-2</c:v>
                </c:pt>
                <c:pt idx="553">
                  <c:v>-1.9432820135921319E-2</c:v>
                </c:pt>
                <c:pt idx="554">
                  <c:v>-1.9817812709113702E-2</c:v>
                </c:pt>
                <c:pt idx="555">
                  <c:v>4.917999422044279E-3</c:v>
                </c:pt>
                <c:pt idx="556">
                  <c:v>6.525284022098495E-3</c:v>
                </c:pt>
                <c:pt idx="557">
                  <c:v>-2.7012525506744634E-3</c:v>
                </c:pt>
                <c:pt idx="558">
                  <c:v>-2.1668679932783418E-3</c:v>
                </c:pt>
                <c:pt idx="559">
                  <c:v>1.0858186458918776E-3</c:v>
                </c:pt>
                <c:pt idx="560">
                  <c:v>-6.5076543867455296E-3</c:v>
                </c:pt>
                <c:pt idx="561">
                  <c:v>-2.1288173899435409E-2</c:v>
                </c:pt>
                <c:pt idx="562">
                  <c:v>-1.1154465524611988E-2</c:v>
                </c:pt>
                <c:pt idx="563">
                  <c:v>-1.2972371262023974E-2</c:v>
                </c:pt>
                <c:pt idx="564">
                  <c:v>5.7143068150139423E-3</c:v>
                </c:pt>
                <c:pt idx="565">
                  <c:v>2.613631273399937E-2</c:v>
                </c:pt>
                <c:pt idx="566">
                  <c:v>2.8792928579932712E-2</c:v>
                </c:pt>
                <c:pt idx="567">
                  <c:v>-4.1980615478267536E-2</c:v>
                </c:pt>
                <c:pt idx="568">
                  <c:v>2.8089925464754351E-2</c:v>
                </c:pt>
                <c:pt idx="569">
                  <c:v>-8.1967513082581191E-3</c:v>
                </c:pt>
                <c:pt idx="570">
                  <c:v>-7.3278209522912377E-2</c:v>
                </c:pt>
                <c:pt idx="571">
                  <c:v>-4.7562879188050144E-3</c:v>
                </c:pt>
                <c:pt idx="572">
                  <c:v>-4.4205533301664934E-2</c:v>
                </c:pt>
                <c:pt idx="573">
                  <c:v>4.4375004635454851E-2</c:v>
                </c:pt>
                <c:pt idx="574">
                  <c:v>2.8126947225040076E-2</c:v>
                </c:pt>
                <c:pt idx="575">
                  <c:v>5.2386140842929493E-3</c:v>
                </c:pt>
                <c:pt idx="576">
                  <c:v>1.5055050797381534E-2</c:v>
                </c:pt>
                <c:pt idx="577">
                  <c:v>1.3120305864337755E-2</c:v>
                </c:pt>
                <c:pt idx="578">
                  <c:v>5.9684761046936645E-2</c:v>
                </c:pt>
                <c:pt idx="579">
                  <c:v>-1.1689771894402564E-2</c:v>
                </c:pt>
                <c:pt idx="580">
                  <c:v>0</c:v>
                </c:pt>
                <c:pt idx="581">
                  <c:v>-6.9891722912042431E-3</c:v>
                </c:pt>
                <c:pt idx="582">
                  <c:v>-2.7071024671620612E-2</c:v>
                </c:pt>
                <c:pt idx="583">
                  <c:v>-1.8363904206781488E-2</c:v>
                </c:pt>
                <c:pt idx="584">
                  <c:v>-6.0657595352405995E-2</c:v>
                </c:pt>
                <c:pt idx="585">
                  <c:v>3.0175127203389759E-3</c:v>
                </c:pt>
                <c:pt idx="586">
                  <c:v>6.0168694605441404E-3</c:v>
                </c:pt>
                <c:pt idx="587">
                  <c:v>3.5884456351117392E-3</c:v>
                </c:pt>
                <c:pt idx="588">
                  <c:v>-1.9666231145505458E-2</c:v>
                </c:pt>
                <c:pt idx="589">
                  <c:v>-2.8571363269373921E-2</c:v>
                </c:pt>
                <c:pt idx="590">
                  <c:v>1.6896078832733676E-2</c:v>
                </c:pt>
                <c:pt idx="591">
                  <c:v>-1.2307665388658006E-2</c:v>
                </c:pt>
                <c:pt idx="592">
                  <c:v>2.1183746392680215E-2</c:v>
                </c:pt>
                <c:pt idx="593">
                  <c:v>2.257479584839632E-2</c:v>
                </c:pt>
                <c:pt idx="594">
                  <c:v>-1.1336571018328283E-2</c:v>
                </c:pt>
                <c:pt idx="595">
                  <c:v>-1.2673539244039609E-2</c:v>
                </c:pt>
                <c:pt idx="596">
                  <c:v>-4.2787159198531951E-3</c:v>
                </c:pt>
                <c:pt idx="597">
                  <c:v>3.6832405881602605E-3</c:v>
                </c:pt>
                <c:pt idx="598">
                  <c:v>-1.2231455558264798E-3</c:v>
                </c:pt>
                <c:pt idx="599">
                  <c:v>-6.1237210080735804E-3</c:v>
                </c:pt>
                <c:pt idx="600">
                  <c:v>2.0948806566151983E-2</c:v>
                </c:pt>
                <c:pt idx="601">
                  <c:v>-1.3277027606738238E-2</c:v>
                </c:pt>
                <c:pt idx="602">
                  <c:v>-1.8348548695861694E-2</c:v>
                </c:pt>
                <c:pt idx="603">
                  <c:v>-4.9844712017032226E-3</c:v>
                </c:pt>
                <c:pt idx="604">
                  <c:v>-4.3832053592590793E-3</c:v>
                </c:pt>
                <c:pt idx="605">
                  <c:v>-1.8868289819400743E-3</c:v>
                </c:pt>
                <c:pt idx="606">
                  <c:v>4.9149403311883007E-2</c:v>
                </c:pt>
                <c:pt idx="607">
                  <c:v>-1.5014999545553506E-2</c:v>
                </c:pt>
                <c:pt idx="608">
                  <c:v>-6.0975832544802938E-3</c:v>
                </c:pt>
                <c:pt idx="609">
                  <c:v>-1.2883468528002678E-2</c:v>
                </c:pt>
                <c:pt idx="610">
                  <c:v>0</c:v>
                </c:pt>
                <c:pt idx="611">
                  <c:v>-3.7290234671353739E-3</c:v>
                </c:pt>
                <c:pt idx="612">
                  <c:v>1.4971924526456449E-2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6.7609203020415221E-3</c:v>
                </c:pt>
                <c:pt idx="620">
                  <c:v>1.2210057402136839E-2</c:v>
                </c:pt>
                <c:pt idx="621">
                  <c:v>7.4788835616409727E-2</c:v>
                </c:pt>
                <c:pt idx="622">
                  <c:v>1.5151545121080821E-2</c:v>
                </c:pt>
                <c:pt idx="623">
                  <c:v>-1.6583744157191743E-2</c:v>
                </c:pt>
                <c:pt idx="624">
                  <c:v>-1.4052890461884628E-2</c:v>
                </c:pt>
                <c:pt idx="625">
                  <c:v>3.4207519545210528E-2</c:v>
                </c:pt>
                <c:pt idx="626">
                  <c:v>-1.9845576785777749E-2</c:v>
                </c:pt>
                <c:pt idx="627">
                  <c:v>-2.0247464160437746E-2</c:v>
                </c:pt>
                <c:pt idx="628">
                  <c:v>8.036714910164831E-3</c:v>
                </c:pt>
                <c:pt idx="629">
                  <c:v>7.4601361255727139E-2</c:v>
                </c:pt>
                <c:pt idx="630">
                  <c:v>3.3386351360396749E-2</c:v>
                </c:pt>
                <c:pt idx="631">
                  <c:v>4.3589723042044302E-2</c:v>
                </c:pt>
                <c:pt idx="632">
                  <c:v>7.4692896652397534E-2</c:v>
                </c:pt>
                <c:pt idx="633">
                  <c:v>3.4293571383064041E-2</c:v>
                </c:pt>
                <c:pt idx="634">
                  <c:v>-2.0335997885756265E-2</c:v>
                </c:pt>
                <c:pt idx="635">
                  <c:v>-1.2635340588258473E-2</c:v>
                </c:pt>
                <c:pt idx="636">
                  <c:v>-1.7824626399617523E-2</c:v>
                </c:pt>
                <c:pt idx="637">
                  <c:v>8.3760422077050894E-3</c:v>
                </c:pt>
                <c:pt idx="638">
                  <c:v>4.6146809355298815E-2</c:v>
                </c:pt>
                <c:pt idx="639">
                  <c:v>-8.8220569043572221E-4</c:v>
                </c:pt>
                <c:pt idx="640">
                  <c:v>-3.0022101071917957E-2</c:v>
                </c:pt>
                <c:pt idx="641">
                  <c:v>-5.0068244152453568E-2</c:v>
                </c:pt>
                <c:pt idx="642">
                  <c:v>-9.1040775643032486E-3</c:v>
                </c:pt>
                <c:pt idx="643">
                  <c:v>-1.4023217645085536E-2</c:v>
                </c:pt>
                <c:pt idx="644">
                  <c:v>3.7763612325541575E-2</c:v>
                </c:pt>
                <c:pt idx="645">
                  <c:v>-1.7013229365263709E-2</c:v>
                </c:pt>
                <c:pt idx="646">
                  <c:v>7.49999858782852E-2</c:v>
                </c:pt>
                <c:pt idx="647">
                  <c:v>3.309489394445983E-2</c:v>
                </c:pt>
                <c:pt idx="648">
                  <c:v>-1.9047648111978597E-2</c:v>
                </c:pt>
                <c:pt idx="649">
                  <c:v>-5.5163279565998563E-2</c:v>
                </c:pt>
                <c:pt idx="650">
                  <c:v>1.2610954027376078E-2</c:v>
                </c:pt>
                <c:pt idx="651">
                  <c:v>7.4723174140514326E-2</c:v>
                </c:pt>
                <c:pt idx="652">
                  <c:v>3.7768300594895096E-2</c:v>
                </c:pt>
                <c:pt idx="653">
                  <c:v>-4.3424379954017517E-2</c:v>
                </c:pt>
                <c:pt idx="654">
                  <c:v>-2.7669654255550739E-2</c:v>
                </c:pt>
                <c:pt idx="655">
                  <c:v>-1.2894625731223157E-2</c:v>
                </c:pt>
                <c:pt idx="656">
                  <c:v>3.0630659429259674E-2</c:v>
                </c:pt>
                <c:pt idx="657">
                  <c:v>-7.8671823335396181E-3</c:v>
                </c:pt>
                <c:pt idx="658">
                  <c:v>8.3700338378933977E-3</c:v>
                </c:pt>
                <c:pt idx="659">
                  <c:v>-1.5727389048716248E-2</c:v>
                </c:pt>
                <c:pt idx="660">
                  <c:v>7.4567334363734777E-2</c:v>
                </c:pt>
                <c:pt idx="661">
                  <c:v>3.8826936833496403E-2</c:v>
                </c:pt>
                <c:pt idx="662">
                  <c:v>3.975597028617925E-4</c:v>
                </c:pt>
                <c:pt idx="663">
                  <c:v>2.0667690913931565E-2</c:v>
                </c:pt>
                <c:pt idx="664">
                  <c:v>2.7648023396051116E-2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-1.8567672087595424E-2</c:v>
                </c:pt>
                <c:pt idx="670">
                  <c:v>-1.6216167664507137E-2</c:v>
                </c:pt>
                <c:pt idx="671">
                  <c:v>-3.9246519648346745E-2</c:v>
                </c:pt>
                <c:pt idx="672">
                  <c:v>6.7810460496443181E-2</c:v>
                </c:pt>
                <c:pt idx="673">
                  <c:v>1.3006898447580061E-2</c:v>
                </c:pt>
                <c:pt idx="674">
                  <c:v>1.9259836928319621E-2</c:v>
                </c:pt>
                <c:pt idx="675">
                  <c:v>7.2989987133704817E-2</c:v>
                </c:pt>
                <c:pt idx="676">
                  <c:v>7.4930956822089279E-2</c:v>
                </c:pt>
                <c:pt idx="677">
                  <c:v>-1.8952742806752132E-2</c:v>
                </c:pt>
                <c:pt idx="678">
                  <c:v>-1.6699425347718694E-2</c:v>
                </c:pt>
                <c:pt idx="679">
                  <c:v>-5.4279033954326192E-2</c:v>
                </c:pt>
                <c:pt idx="680">
                  <c:v>7.4999958629339114E-2</c:v>
                </c:pt>
                <c:pt idx="681">
                  <c:v>-6.8784593088545834E-3</c:v>
                </c:pt>
                <c:pt idx="682">
                  <c:v>-4.2216373766832183E-2</c:v>
                </c:pt>
                <c:pt idx="683">
                  <c:v>-1.6184535358134741E-2</c:v>
                </c:pt>
                <c:pt idx="684">
                  <c:v>3.8151848895456003E-2</c:v>
                </c:pt>
                <c:pt idx="685">
                  <c:v>3.0343692627776385E-3</c:v>
                </c:pt>
                <c:pt idx="686">
                  <c:v>0</c:v>
                </c:pt>
                <c:pt idx="687">
                  <c:v>0</c:v>
                </c:pt>
                <c:pt idx="688">
                  <c:v>1.34459019855628E-3</c:v>
                </c:pt>
                <c:pt idx="689">
                  <c:v>-2.819737444296265E-2</c:v>
                </c:pt>
                <c:pt idx="690">
                  <c:v>-1.6580306506937474E-2</c:v>
                </c:pt>
                <c:pt idx="691">
                  <c:v>-1.615736804524142E-2</c:v>
                </c:pt>
                <c:pt idx="692">
                  <c:v>-1.6779766125400875E-2</c:v>
                </c:pt>
                <c:pt idx="693">
                  <c:v>1.3071892636433756E-2</c:v>
                </c:pt>
                <c:pt idx="694">
                  <c:v>-9.6773541490472893E-3</c:v>
                </c:pt>
                <c:pt idx="695">
                  <c:v>3.8002139786939629E-2</c:v>
                </c:pt>
                <c:pt idx="696">
                  <c:v>-2.9637404817822424E-2</c:v>
                </c:pt>
                <c:pt idx="697">
                  <c:v>-9.7017796826917042E-3</c:v>
                </c:pt>
                <c:pt idx="698">
                  <c:v>2.5399905698913019E-3</c:v>
                </c:pt>
                <c:pt idx="699">
                  <c:v>-1.2667436627097357E-2</c:v>
                </c:pt>
                <c:pt idx="700">
                  <c:v>-6.9648006061388216E-3</c:v>
                </c:pt>
                <c:pt idx="701">
                  <c:v>-2.9531474419036349E-3</c:v>
                </c:pt>
                <c:pt idx="702">
                  <c:v>2.9248500108705743E-2</c:v>
                </c:pt>
                <c:pt idx="703">
                  <c:v>7.4820094628093678E-2</c:v>
                </c:pt>
                <c:pt idx="704">
                  <c:v>1.2717520706311915E-2</c:v>
                </c:pt>
                <c:pt idx="705">
                  <c:v>-1.1896890971296873E-2</c:v>
                </c:pt>
                <c:pt idx="706">
                  <c:v>5.3511431801955712E-3</c:v>
                </c:pt>
                <c:pt idx="707">
                  <c:v>1.2641446571785229E-2</c:v>
                </c:pt>
                <c:pt idx="708">
                  <c:v>-2.7266792285531385E-2</c:v>
                </c:pt>
                <c:pt idx="709">
                  <c:v>-3.3771705492977979E-3</c:v>
                </c:pt>
                <c:pt idx="710">
                  <c:v>-2.6770651596602413E-2</c:v>
                </c:pt>
                <c:pt idx="711">
                  <c:v>-2.0891360344323213E-2</c:v>
                </c:pt>
                <c:pt idx="712">
                  <c:v>-3.7339942338336395E-2</c:v>
                </c:pt>
                <c:pt idx="713">
                  <c:v>3.0661204682310889E-2</c:v>
                </c:pt>
                <c:pt idx="714">
                  <c:v>-2.8673772938446303E-2</c:v>
                </c:pt>
                <c:pt idx="715">
                  <c:v>4.6863448540901229E-2</c:v>
                </c:pt>
                <c:pt idx="716">
                  <c:v>-3.8068372371523884E-2</c:v>
                </c:pt>
                <c:pt idx="717">
                  <c:v>2.5650342834087139E-3</c:v>
                </c:pt>
                <c:pt idx="718">
                  <c:v>-2.1930248343255678E-3</c:v>
                </c:pt>
                <c:pt idx="719">
                  <c:v>5.8608103379784983E-2</c:v>
                </c:pt>
                <c:pt idx="720">
                  <c:v>3.3910012319251268E-2</c:v>
                </c:pt>
                <c:pt idx="721">
                  <c:v>-4.5180731892879814E-2</c:v>
                </c:pt>
                <c:pt idx="722">
                  <c:v>1.6473931450829041E-2</c:v>
                </c:pt>
                <c:pt idx="723">
                  <c:v>-2.7586226455383153E-2</c:v>
                </c:pt>
                <c:pt idx="724">
                  <c:v>-4.964523878011458E-3</c:v>
                </c:pt>
                <c:pt idx="725">
                  <c:v>1.0690744709276789E-3</c:v>
                </c:pt>
                <c:pt idx="726">
                  <c:v>-4.0939820992848E-2</c:v>
                </c:pt>
                <c:pt idx="727">
                  <c:v>6.4216771290681235E-2</c:v>
                </c:pt>
                <c:pt idx="728">
                  <c:v>-5.2319691560175074E-3</c:v>
                </c:pt>
                <c:pt idx="729">
                  <c:v>6.5077433940044158E-3</c:v>
                </c:pt>
                <c:pt idx="730">
                  <c:v>0</c:v>
                </c:pt>
                <c:pt idx="731">
                  <c:v>1.1705063314968041E-2</c:v>
                </c:pt>
                <c:pt idx="732">
                  <c:v>-8.4844134161453748E-3</c:v>
                </c:pt>
                <c:pt idx="733">
                  <c:v>-2.8393656296209994E-2</c:v>
                </c:pt>
                <c:pt idx="734">
                  <c:v>0</c:v>
                </c:pt>
                <c:pt idx="735">
                  <c:v>1.881505644626294E-2</c:v>
                </c:pt>
                <c:pt idx="736">
                  <c:v>2.0432284371203955E-2</c:v>
                </c:pt>
                <c:pt idx="737">
                  <c:v>6.7770440095838394E-2</c:v>
                </c:pt>
                <c:pt idx="738">
                  <c:v>-8.65480304911442E-3</c:v>
                </c:pt>
                <c:pt idx="739">
                  <c:v>8.3666897310819936E-3</c:v>
                </c:pt>
                <c:pt idx="740">
                  <c:v>1.0822462329488775E-2</c:v>
                </c:pt>
                <c:pt idx="741">
                  <c:v>4.1398961965308227E-2</c:v>
                </c:pt>
                <c:pt idx="742">
                  <c:v>4.4208447986149001E-2</c:v>
                </c:pt>
                <c:pt idx="743">
                  <c:v>-1.2471305421041464E-2</c:v>
                </c:pt>
                <c:pt idx="744">
                  <c:v>-2.3595943565807079E-2</c:v>
                </c:pt>
                <c:pt idx="745">
                  <c:v>-2.8590852626765213E-2</c:v>
                </c:pt>
                <c:pt idx="746">
                  <c:v>8.0588757242051976E-3</c:v>
                </c:pt>
                <c:pt idx="747">
                  <c:v>-1.0427482517065821E-2</c:v>
                </c:pt>
                <c:pt idx="748">
                  <c:v>-4.0042221073733682E-2</c:v>
                </c:pt>
                <c:pt idx="749">
                  <c:v>-1.2074613165353769E-2</c:v>
                </c:pt>
                <c:pt idx="750">
                  <c:v>1.3333320900244357E-2</c:v>
                </c:pt>
                <c:pt idx="751">
                  <c:v>-1.0965093901514793E-3</c:v>
                </c:pt>
                <c:pt idx="752">
                  <c:v>3.2931391284316959E-3</c:v>
                </c:pt>
                <c:pt idx="753">
                  <c:v>2.5893502751148972E-2</c:v>
                </c:pt>
                <c:pt idx="754">
                  <c:v>-3.1283372244463023E-2</c:v>
                </c:pt>
                <c:pt idx="755">
                  <c:v>-4.3669704512068384E-2</c:v>
                </c:pt>
                <c:pt idx="756">
                  <c:v>-4.7582457863820843E-2</c:v>
                </c:pt>
                <c:pt idx="757">
                  <c:v>-3.1829244747438902E-2</c:v>
                </c:pt>
                <c:pt idx="758">
                  <c:v>-2.2888057940286078E-2</c:v>
                </c:pt>
                <c:pt idx="759">
                  <c:v>2.2572448891601832E-2</c:v>
                </c:pt>
                <c:pt idx="760">
                  <c:v>-1.3744325846266614E-2</c:v>
                </c:pt>
                <c:pt idx="761">
                  <c:v>3.2094654759807315E-2</c:v>
                </c:pt>
                <c:pt idx="762">
                  <c:v>-7.487728700975628E-2</c:v>
                </c:pt>
                <c:pt idx="763">
                  <c:v>-6.8553698459265358E-2</c:v>
                </c:pt>
                <c:pt idx="764">
                  <c:v>-1.4245249823373882E-3</c:v>
                </c:pt>
                <c:pt idx="765">
                  <c:v>6.6096116969105903E-2</c:v>
                </c:pt>
                <c:pt idx="766">
                  <c:v>8.4744977584085366E-3</c:v>
                </c:pt>
                <c:pt idx="767">
                  <c:v>-4.2016791906760741E-2</c:v>
                </c:pt>
                <c:pt idx="768">
                  <c:v>3.1855902148328286E-2</c:v>
                </c:pt>
                <c:pt idx="769">
                  <c:v>-2.2371110542417126E-3</c:v>
                </c:pt>
                <c:pt idx="770">
                  <c:v>8.9686018493028274E-3</c:v>
                </c:pt>
                <c:pt idx="771">
                  <c:v>7.466669377079975E-2</c:v>
                </c:pt>
                <c:pt idx="772">
                  <c:v>-3.76343960065939E-2</c:v>
                </c:pt>
                <c:pt idx="773">
                  <c:v>3.996565165825966E-2</c:v>
                </c:pt>
                <c:pt idx="774">
                  <c:v>2.2314071655272792E-2</c:v>
                </c:pt>
                <c:pt idx="775">
                  <c:v>-1.2126142136758389E-2</c:v>
                </c:pt>
                <c:pt idx="776">
                  <c:v>2.4549465752762741E-3</c:v>
                </c:pt>
                <c:pt idx="777">
                  <c:v>-1.9591819118134301E-2</c:v>
                </c:pt>
                <c:pt idx="778">
                  <c:v>-4.579534705856033E-3</c:v>
                </c:pt>
                <c:pt idx="779">
                  <c:v>-2.7603532221596484E-2</c:v>
                </c:pt>
                <c:pt idx="780">
                  <c:v>-6.0214549582960587E-3</c:v>
                </c:pt>
                <c:pt idx="781">
                  <c:v>6.0579325261426228E-3</c:v>
                </c:pt>
                <c:pt idx="782">
                  <c:v>1.118283097991413E-2</c:v>
                </c:pt>
                <c:pt idx="783">
                  <c:v>-2.1267570892203092E-2</c:v>
                </c:pt>
                <c:pt idx="784">
                  <c:v>2.1729709019236654E-2</c:v>
                </c:pt>
                <c:pt idx="785">
                  <c:v>2.5095703310457712E-2</c:v>
                </c:pt>
                <c:pt idx="786">
                  <c:v>1.9916994241933866E-2</c:v>
                </c:pt>
                <c:pt idx="787">
                  <c:v>9.764112407776495E-3</c:v>
                </c:pt>
                <c:pt idx="788">
                  <c:v>-9.6696964051277545E-3</c:v>
                </c:pt>
                <c:pt idx="789">
                  <c:v>4.0683872830165127E-3</c:v>
                </c:pt>
                <c:pt idx="790">
                  <c:v>-2.5121574929633506E-2</c:v>
                </c:pt>
                <c:pt idx="791">
                  <c:v>2.3275211360554923E-2</c:v>
                </c:pt>
                <c:pt idx="792">
                  <c:v>-6.0926229698892538E-3</c:v>
                </c:pt>
                <c:pt idx="793">
                  <c:v>1.2259255210397147E-3</c:v>
                </c:pt>
                <c:pt idx="794">
                  <c:v>-1.6734657421055076E-2</c:v>
                </c:pt>
                <c:pt idx="795">
                  <c:v>-1.7019559555746338E-2</c:v>
                </c:pt>
                <c:pt idx="796">
                  <c:v>-2.5337815388129771E-2</c:v>
                </c:pt>
                <c:pt idx="797">
                  <c:v>-3.4662013551163421E-3</c:v>
                </c:pt>
                <c:pt idx="798">
                  <c:v>0</c:v>
                </c:pt>
                <c:pt idx="799">
                  <c:v>0</c:v>
                </c:pt>
                <c:pt idx="800">
                  <c:v>4.7826271381624522E-3</c:v>
                </c:pt>
                <c:pt idx="801">
                  <c:v>1.730850834158433E-2</c:v>
                </c:pt>
                <c:pt idx="802">
                  <c:v>9.7830843952539086E-3</c:v>
                </c:pt>
                <c:pt idx="803">
                  <c:v>3.3698368055113379E-2</c:v>
                </c:pt>
                <c:pt idx="804">
                  <c:v>3.1377379067796377E-2</c:v>
                </c:pt>
                <c:pt idx="805">
                  <c:v>7.5069279862475281E-3</c:v>
                </c:pt>
                <c:pt idx="806">
                  <c:v>3.9213592223854866E-4</c:v>
                </c:pt>
                <c:pt idx="807">
                  <c:v>-1.607217539024388E-2</c:v>
                </c:pt>
                <c:pt idx="808">
                  <c:v>5.2589678866147495E-2</c:v>
                </c:pt>
                <c:pt idx="809">
                  <c:v>6.4345729867847645E-3</c:v>
                </c:pt>
                <c:pt idx="810">
                  <c:v>-2.5949639210914841E-2</c:v>
                </c:pt>
                <c:pt idx="811">
                  <c:v>1.544400105662623E-3</c:v>
                </c:pt>
                <c:pt idx="812">
                  <c:v>1.5420186119596037E-3</c:v>
                </c:pt>
                <c:pt idx="813">
                  <c:v>7.6978184695932232E-4</c:v>
                </c:pt>
                <c:pt idx="814">
                  <c:v>-1.538379477323116E-3</c:v>
                </c:pt>
                <c:pt idx="815">
                  <c:v>2.157162776928289E-2</c:v>
                </c:pt>
                <c:pt idx="816">
                  <c:v>2.6395187952127464E-2</c:v>
                </c:pt>
                <c:pt idx="817">
                  <c:v>-8.0823231842441865E-3</c:v>
                </c:pt>
                <c:pt idx="818">
                  <c:v>-1.1111295017205002E-3</c:v>
                </c:pt>
                <c:pt idx="819">
                  <c:v>-1.520204303708584E-2</c:v>
                </c:pt>
                <c:pt idx="820">
                  <c:v>-3.0873504207067887E-2</c:v>
                </c:pt>
                <c:pt idx="821">
                  <c:v>6.99304119327068E-3</c:v>
                </c:pt>
                <c:pt idx="822">
                  <c:v>-5.4398156017760692E-2</c:v>
                </c:pt>
                <c:pt idx="823">
                  <c:v>1.1015837063398823E-2</c:v>
                </c:pt>
                <c:pt idx="824">
                  <c:v>2.9055748910025641E-2</c:v>
                </c:pt>
                <c:pt idx="825">
                  <c:v>3.137251933505527E-3</c:v>
                </c:pt>
                <c:pt idx="826">
                  <c:v>-2.3455884759277356E-2</c:v>
                </c:pt>
                <c:pt idx="827">
                  <c:v>1.5212198315433807E-2</c:v>
                </c:pt>
                <c:pt idx="828">
                  <c:v>-1.3012585771367633E-2</c:v>
                </c:pt>
                <c:pt idx="829">
                  <c:v>-3.8753522127320569E-2</c:v>
                </c:pt>
                <c:pt idx="830">
                  <c:v>-2.8262650763786441E-2</c:v>
                </c:pt>
                <c:pt idx="831">
                  <c:v>2.1813517706235196E-2</c:v>
                </c:pt>
                <c:pt idx="832">
                  <c:v>-8.7903463919213748E-3</c:v>
                </c:pt>
                <c:pt idx="833">
                  <c:v>-2.702700308067324E-2</c:v>
                </c:pt>
                <c:pt idx="834">
                  <c:v>-2.821175709947182E-2</c:v>
                </c:pt>
                <c:pt idx="835">
                  <c:v>2.7244255899094079E-2</c:v>
                </c:pt>
                <c:pt idx="836">
                  <c:v>1.0869532496805763E-2</c:v>
                </c:pt>
                <c:pt idx="837">
                  <c:v>-1.2042909916591949E-2</c:v>
                </c:pt>
                <c:pt idx="838">
                  <c:v>-2.6991838848193811E-2</c:v>
                </c:pt>
                <c:pt idx="839">
                  <c:v>2.3266292910507497E-2</c:v>
                </c:pt>
                <c:pt idx="840">
                  <c:v>-1.8364698474114195E-2</c:v>
                </c:pt>
                <c:pt idx="841">
                  <c:v>0</c:v>
                </c:pt>
                <c:pt idx="842">
                  <c:v>5.3452067107642052E-3</c:v>
                </c:pt>
                <c:pt idx="843">
                  <c:v>1.4178099688435631E-2</c:v>
                </c:pt>
                <c:pt idx="844">
                  <c:v>6.1162116510827792E-2</c:v>
                </c:pt>
                <c:pt idx="845">
                  <c:v>9.057259973716026E-3</c:v>
                </c:pt>
                <c:pt idx="846">
                  <c:v>-1.3463943523805331E-2</c:v>
                </c:pt>
                <c:pt idx="847">
                  <c:v>-7.4442053369595512E-3</c:v>
                </c:pt>
                <c:pt idx="848">
                  <c:v>2.9167733921034783E-3</c:v>
                </c:pt>
                <c:pt idx="849">
                  <c:v>-4.4453742141446373E-2</c:v>
                </c:pt>
                <c:pt idx="850">
                  <c:v>0</c:v>
                </c:pt>
                <c:pt idx="851">
                  <c:v>2.6087388830042632E-3</c:v>
                </c:pt>
                <c:pt idx="852">
                  <c:v>-1.7346037201585916E-2</c:v>
                </c:pt>
                <c:pt idx="853">
                  <c:v>1.5004352180625874E-2</c:v>
                </c:pt>
                <c:pt idx="854">
                  <c:v>2.4782654504471206E-2</c:v>
                </c:pt>
                <c:pt idx="855">
                  <c:v>8.9096001072435944E-3</c:v>
                </c:pt>
                <c:pt idx="856">
                  <c:v>-4.6257360386788487E-2</c:v>
                </c:pt>
                <c:pt idx="857">
                  <c:v>6.9223991233935134E-2</c:v>
                </c:pt>
                <c:pt idx="858">
                  <c:v>-7.4226302492450486E-3</c:v>
                </c:pt>
                <c:pt idx="859">
                  <c:v>-3.0743764913542318E-2</c:v>
                </c:pt>
                <c:pt idx="860">
                  <c:v>7.2868163095832616E-3</c:v>
                </c:pt>
                <c:pt idx="861">
                  <c:v>-3.3617012082638856E-2</c:v>
                </c:pt>
                <c:pt idx="862">
                  <c:v>-1.7613369494401412E-2</c:v>
                </c:pt>
                <c:pt idx="863">
                  <c:v>6.2751598389780752E-3</c:v>
                </c:pt>
                <c:pt idx="864">
                  <c:v>-1.336231585814206E-3</c:v>
                </c:pt>
                <c:pt idx="865">
                  <c:v>-1.8287295749190382E-2</c:v>
                </c:pt>
                <c:pt idx="866">
                  <c:v>-1.7719225899634459E-2</c:v>
                </c:pt>
                <c:pt idx="867">
                  <c:v>-4.9028680472357637E-2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-1.1673141030094645E-2</c:v>
                </c:pt>
                <c:pt idx="874">
                  <c:v>-7.8740084309514586E-3</c:v>
                </c:pt>
                <c:pt idx="875">
                  <c:v>-1.7361120867821475E-2</c:v>
                </c:pt>
                <c:pt idx="876">
                  <c:v>-8.0767214399577684E-3</c:v>
                </c:pt>
                <c:pt idx="877">
                  <c:v>-1.0178107539324074E-2</c:v>
                </c:pt>
                <c:pt idx="878">
                  <c:v>2.7249304639029779E-2</c:v>
                </c:pt>
                <c:pt idx="879">
                  <c:v>-2.4024002580708928E-2</c:v>
                </c:pt>
                <c:pt idx="880">
                  <c:v>2.5640733205996758E-3</c:v>
                </c:pt>
                <c:pt idx="881">
                  <c:v>5.2685402177947815E-2</c:v>
                </c:pt>
                <c:pt idx="882">
                  <c:v>-1.2633562956936538E-2</c:v>
                </c:pt>
                <c:pt idx="883">
                  <c:v>3.9370042154785179E-3</c:v>
                </c:pt>
                <c:pt idx="884">
                  <c:v>-1.0784355166877755E-2</c:v>
                </c:pt>
                <c:pt idx="885">
                  <c:v>-4.0138689774837116E-2</c:v>
                </c:pt>
                <c:pt idx="886">
                  <c:v>-6.1951412631929808E-3</c:v>
                </c:pt>
                <c:pt idx="887">
                  <c:v>4.9350629534039979E-2</c:v>
                </c:pt>
                <c:pt idx="888">
                  <c:v>1.98019616873326E-2</c:v>
                </c:pt>
                <c:pt idx="889">
                  <c:v>3.8834915858700428E-2</c:v>
                </c:pt>
                <c:pt idx="890">
                  <c:v>-3.9252301813451289E-2</c:v>
                </c:pt>
                <c:pt idx="891">
                  <c:v>-2.9669309986639341E-2</c:v>
                </c:pt>
                <c:pt idx="892">
                  <c:v>-4.5614021803457465E-2</c:v>
                </c:pt>
                <c:pt idx="893">
                  <c:v>-3.1512577262147477E-2</c:v>
                </c:pt>
                <c:pt idx="894">
                  <c:v>3.091112010470367E-2</c:v>
                </c:pt>
                <c:pt idx="895">
                  <c:v>1.2624922053052341E-2</c:v>
                </c:pt>
                <c:pt idx="896">
                  <c:v>2.5973728724914785E-3</c:v>
                </c:pt>
                <c:pt idx="897">
                  <c:v>1.0362684725111572E-2</c:v>
                </c:pt>
                <c:pt idx="898">
                  <c:v>1.4358961226985505E-2</c:v>
                </c:pt>
                <c:pt idx="899">
                  <c:v>-6.3195169189016437E-2</c:v>
                </c:pt>
                <c:pt idx="900">
                  <c:v>1.1333048531405402E-2</c:v>
                </c:pt>
                <c:pt idx="901">
                  <c:v>-9.0714681803936038E-3</c:v>
                </c:pt>
                <c:pt idx="902">
                  <c:v>1.7770551924743316E-2</c:v>
                </c:pt>
                <c:pt idx="903">
                  <c:v>2.2751329035994215E-2</c:v>
                </c:pt>
                <c:pt idx="904">
                  <c:v>-1.7071974141360614E-2</c:v>
                </c:pt>
                <c:pt idx="905">
                  <c:v>4.0000075089305351E-2</c:v>
                </c:pt>
                <c:pt idx="906">
                  <c:v>-8.6033102788361446E-3</c:v>
                </c:pt>
                <c:pt idx="907">
                  <c:v>5.0025639674535674E-2</c:v>
                </c:pt>
                <c:pt idx="908">
                  <c:v>-3.3057920361770576E-2</c:v>
                </c:pt>
                <c:pt idx="909">
                  <c:v>5.0277001881872162E-3</c:v>
                </c:pt>
                <c:pt idx="910">
                  <c:v>-3.6518302393337927E-2</c:v>
                </c:pt>
                <c:pt idx="911">
                  <c:v>1.1941864566634772E-2</c:v>
                </c:pt>
                <c:pt idx="912">
                  <c:v>-2.1549546097015464E-2</c:v>
                </c:pt>
                <c:pt idx="913">
                  <c:v>4.8767736205214345E-2</c:v>
                </c:pt>
                <c:pt idx="914">
                  <c:v>-4.6000061473849635E-2</c:v>
                </c:pt>
                <c:pt idx="915">
                  <c:v>1.0482720884606321E-3</c:v>
                </c:pt>
                <c:pt idx="916">
                  <c:v>2.094238882299251E-2</c:v>
                </c:pt>
                <c:pt idx="917">
                  <c:v>1.4358961226985505E-2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1.0111744696531511E-3</c:v>
                </c:pt>
                <c:pt idx="922">
                  <c:v>9.0908474392388736E-3</c:v>
                </c:pt>
                <c:pt idx="923">
                  <c:v>-1.4014001505412106E-2</c:v>
                </c:pt>
                <c:pt idx="924">
                  <c:v>-3.0964412348620442E-2</c:v>
                </c:pt>
                <c:pt idx="925">
                  <c:v>-2.3048804345197748E-2</c:v>
                </c:pt>
                <c:pt idx="926">
                  <c:v>-1.2332344552811901E-2</c:v>
                </c:pt>
                <c:pt idx="927">
                  <c:v>-9.2291752971518232E-3</c:v>
                </c:pt>
                <c:pt idx="928">
                  <c:v>-6.5753366073395044E-3</c:v>
                </c:pt>
                <c:pt idx="929">
                  <c:v>-5.4605605991470997E-2</c:v>
                </c:pt>
                <c:pt idx="930">
                  <c:v>6.417760999635971E-3</c:v>
                </c:pt>
                <c:pt idx="931">
                  <c:v>-1.1594191969600933E-3</c:v>
                </c:pt>
                <c:pt idx="932">
                  <c:v>4.4689483335058962E-2</c:v>
                </c:pt>
                <c:pt idx="933">
                  <c:v>-1.0555574852745633E-2</c:v>
                </c:pt>
                <c:pt idx="934">
                  <c:v>-3.9304020557178751E-3</c:v>
                </c:pt>
                <c:pt idx="935">
                  <c:v>3.3822432819060229E-3</c:v>
                </c:pt>
                <c:pt idx="936">
                  <c:v>2.3595542303315651E-2</c:v>
                </c:pt>
                <c:pt idx="937">
                  <c:v>2.0307305890431476E-2</c:v>
                </c:pt>
                <c:pt idx="938">
                  <c:v>5.5406108955654024E-2</c:v>
                </c:pt>
                <c:pt idx="939">
                  <c:v>0</c:v>
                </c:pt>
                <c:pt idx="940">
                  <c:v>0</c:v>
                </c:pt>
                <c:pt idx="941">
                  <c:v>1.6309873044557825E-2</c:v>
                </c:pt>
                <c:pt idx="942">
                  <c:v>-1.604813008034485E-2</c:v>
                </c:pt>
                <c:pt idx="943">
                  <c:v>1.3761482115334114E-2</c:v>
                </c:pt>
                <c:pt idx="944">
                  <c:v>4.8265415481726547E-2</c:v>
                </c:pt>
                <c:pt idx="945">
                  <c:v>3.4052853595018001E-2</c:v>
                </c:pt>
                <c:pt idx="946">
                  <c:v>-1.8552954954944398E-2</c:v>
                </c:pt>
                <c:pt idx="947">
                  <c:v>1.8431010231230303E-2</c:v>
                </c:pt>
                <c:pt idx="948">
                  <c:v>5.5685378197316516E-3</c:v>
                </c:pt>
                <c:pt idx="949">
                  <c:v>-2.6303692103978451E-2</c:v>
                </c:pt>
                <c:pt idx="950">
                  <c:v>1.8957328063795822E-2</c:v>
                </c:pt>
                <c:pt idx="951">
                  <c:v>0</c:v>
                </c:pt>
                <c:pt idx="952">
                  <c:v>-2.3255841186593035E-2</c:v>
                </c:pt>
                <c:pt idx="953">
                  <c:v>4.762649795669188E-4</c:v>
                </c:pt>
                <c:pt idx="954">
                  <c:v>4.7595837026943319E-3</c:v>
                </c:pt>
                <c:pt idx="955">
                  <c:v>2.7001371456901603E-2</c:v>
                </c:pt>
                <c:pt idx="956">
                  <c:v>1.4760231520823421E-2</c:v>
                </c:pt>
                <c:pt idx="957">
                  <c:v>2.6363563537594992E-2</c:v>
                </c:pt>
                <c:pt idx="958">
                  <c:v>2.3029301996006821E-2</c:v>
                </c:pt>
                <c:pt idx="959">
                  <c:v>6.4934321812237898E-3</c:v>
                </c:pt>
                <c:pt idx="960">
                  <c:v>-1.9354799120449222E-2</c:v>
                </c:pt>
                <c:pt idx="961">
                  <c:v>-1.4035074804042555E-2</c:v>
                </c:pt>
                <c:pt idx="962">
                  <c:v>1.779357769910322E-3</c:v>
                </c:pt>
                <c:pt idx="963">
                  <c:v>2.6642493365443883E-3</c:v>
                </c:pt>
                <c:pt idx="964">
                  <c:v>-1.8157622389911837E-2</c:v>
                </c:pt>
                <c:pt idx="965">
                  <c:v>-4.5105484297681617E-3</c:v>
                </c:pt>
                <c:pt idx="966">
                  <c:v>3.1716519360346692E-3</c:v>
                </c:pt>
                <c:pt idx="967">
                  <c:v>-6.323343492392941E-3</c:v>
                </c:pt>
                <c:pt idx="968">
                  <c:v>-1.1363697051999999E-2</c:v>
                </c:pt>
                <c:pt idx="969">
                  <c:v>1.8850630240203899E-2</c:v>
                </c:pt>
                <c:pt idx="970">
                  <c:v>-2.9783412642655934E-2</c:v>
                </c:pt>
                <c:pt idx="971">
                  <c:v>2.325554843071659E-3</c:v>
                </c:pt>
                <c:pt idx="972">
                  <c:v>-2.3201591856407949E-3</c:v>
                </c:pt>
                <c:pt idx="973">
                  <c:v>0</c:v>
                </c:pt>
                <c:pt idx="974">
                  <c:v>3.4883712987241723E-2</c:v>
                </c:pt>
                <c:pt idx="975">
                  <c:v>-1.5280931975323396E-2</c:v>
                </c:pt>
                <c:pt idx="976">
                  <c:v>-7.3025950833557158E-3</c:v>
                </c:pt>
                <c:pt idx="977">
                  <c:v>1.8390788187762866E-3</c:v>
                </c:pt>
                <c:pt idx="978">
                  <c:v>2.1110630534310684E-2</c:v>
                </c:pt>
                <c:pt idx="979">
                  <c:v>-1.1235921152038952E-2</c:v>
                </c:pt>
                <c:pt idx="980">
                  <c:v>-1.1363697051999999E-2</c:v>
                </c:pt>
                <c:pt idx="981">
                  <c:v>6.4368240975363304E-3</c:v>
                </c:pt>
                <c:pt idx="982">
                  <c:v>1.1420705429550542E-2</c:v>
                </c:pt>
                <c:pt idx="983">
                  <c:v>1.580850087756315E-2</c:v>
                </c:pt>
                <c:pt idx="984">
                  <c:v>3.3348147725237677E-2</c:v>
                </c:pt>
                <c:pt idx="985">
                  <c:v>-3.1841668716753591E-2</c:v>
                </c:pt>
                <c:pt idx="986">
                  <c:v>-8.4443670277466847E-3</c:v>
                </c:pt>
                <c:pt idx="987">
                  <c:v>9.4127867796084414E-3</c:v>
                </c:pt>
                <c:pt idx="988">
                  <c:v>-8.8814522241129675E-4</c:v>
                </c:pt>
                <c:pt idx="989">
                  <c:v>2.2222249160582842E-2</c:v>
                </c:pt>
                <c:pt idx="990">
                  <c:v>7.4782631699212218E-2</c:v>
                </c:pt>
                <c:pt idx="991">
                  <c:v>1.0922341118337628E-2</c:v>
                </c:pt>
                <c:pt idx="992">
                  <c:v>-1.4405748698456402E-2</c:v>
                </c:pt>
                <c:pt idx="993">
                  <c:v>-6.0901494426621235E-3</c:v>
                </c:pt>
                <c:pt idx="994">
                  <c:v>-1.9607910357668484E-2</c:v>
                </c:pt>
                <c:pt idx="995">
                  <c:v>-5.3333286709249694E-2</c:v>
                </c:pt>
                <c:pt idx="996">
                  <c:v>1.4084494035880388E-2</c:v>
                </c:pt>
                <c:pt idx="997">
                  <c:v>-3.4722190603224254E-3</c:v>
                </c:pt>
                <c:pt idx="998">
                  <c:v>2.1776755134611967E-3</c:v>
                </c:pt>
                <c:pt idx="999">
                  <c:v>2.1295138546010808E-2</c:v>
                </c:pt>
                <c:pt idx="1000">
                  <c:v>6.297866436538152E-2</c:v>
                </c:pt>
                <c:pt idx="1001">
                  <c:v>-1.7213776833612613E-2</c:v>
                </c:pt>
                <c:pt idx="1002">
                  <c:v>-1.6292410133206849E-3</c:v>
                </c:pt>
                <c:pt idx="1003">
                  <c:v>0</c:v>
                </c:pt>
                <c:pt idx="1004">
                  <c:v>-5.3040166614009175E-3</c:v>
                </c:pt>
                <c:pt idx="1005">
                  <c:v>-1.2715264410170663E-2</c:v>
                </c:pt>
                <c:pt idx="1006">
                  <c:v>0</c:v>
                </c:pt>
                <c:pt idx="1007">
                  <c:v>1.0801773826256878E-2</c:v>
                </c:pt>
                <c:pt idx="1008">
                  <c:v>1.0480931973369178E-2</c:v>
                </c:pt>
                <c:pt idx="1009">
                  <c:v>-1.5659972057981961E-2</c:v>
                </c:pt>
                <c:pt idx="1010">
                  <c:v>1.3636675747954866E-3</c:v>
                </c:pt>
                <c:pt idx="1011">
                  <c:v>-1.3618105179491441E-3</c:v>
                </c:pt>
                <c:pt idx="1012">
                  <c:v>-4.5454718849864406E-3</c:v>
                </c:pt>
                <c:pt idx="1013">
                  <c:v>-1.7808191618346274E-2</c:v>
                </c:pt>
                <c:pt idx="1014">
                  <c:v>4.184107467700383E-3</c:v>
                </c:pt>
                <c:pt idx="1015">
                  <c:v>2.777753003831871E-3</c:v>
                </c:pt>
                <c:pt idx="1016">
                  <c:v>4.6169108736144433E-4</c:v>
                </c:pt>
                <c:pt idx="1017">
                  <c:v>1.0613730568834162E-2</c:v>
                </c:pt>
                <c:pt idx="1018">
                  <c:v>0</c:v>
                </c:pt>
                <c:pt idx="1019">
                  <c:v>-4.5662101251995803E-2</c:v>
                </c:pt>
                <c:pt idx="1020">
                  <c:v>-2.2009525974577331E-2</c:v>
                </c:pt>
                <c:pt idx="1021">
                  <c:v>4.4031384655759164E-3</c:v>
                </c:pt>
                <c:pt idx="1022">
                  <c:v>1.3638517775551534E-2</c:v>
                </c:pt>
                <c:pt idx="1023">
                  <c:v>-3.5079267706422355E-2</c:v>
                </c:pt>
                <c:pt idx="1024">
                  <c:v>-3.6354559014443739E-2</c:v>
                </c:pt>
                <c:pt idx="1025">
                  <c:v>-5.1162777860519405E-2</c:v>
                </c:pt>
                <c:pt idx="1026">
                  <c:v>5.2832204853392073E-2</c:v>
                </c:pt>
                <c:pt idx="1027">
                  <c:v>-4.0351820472017505E-2</c:v>
                </c:pt>
                <c:pt idx="1028">
                  <c:v>3.4501419046872844E-2</c:v>
                </c:pt>
                <c:pt idx="1029">
                  <c:v>-9.9010176534593906E-3</c:v>
                </c:pt>
                <c:pt idx="1030">
                  <c:v>-1.5789835076579319E-3</c:v>
                </c:pt>
                <c:pt idx="1031">
                  <c:v>1.5814806395053913E-3</c:v>
                </c:pt>
                <c:pt idx="1032">
                  <c:v>-4.4210534346731646E-2</c:v>
                </c:pt>
                <c:pt idx="1033">
                  <c:v>1.872247552008395E-2</c:v>
                </c:pt>
                <c:pt idx="1034">
                  <c:v>9.7297462257188664E-3</c:v>
                </c:pt>
                <c:pt idx="1035">
                  <c:v>-2.2483943759766763E-2</c:v>
                </c:pt>
                <c:pt idx="1036">
                  <c:v>-1.9715257712981292E-2</c:v>
                </c:pt>
                <c:pt idx="1037">
                  <c:v>-5.5866136089844677E-3</c:v>
                </c:pt>
                <c:pt idx="1038">
                  <c:v>-1.6853890444893101E-2</c:v>
                </c:pt>
                <c:pt idx="1039">
                  <c:v>-2.7999986921039978E-2</c:v>
                </c:pt>
                <c:pt idx="1040">
                  <c:v>-5.2910141902930297E-3</c:v>
                </c:pt>
                <c:pt idx="1041">
                  <c:v>-1.3002323425679748E-2</c:v>
                </c:pt>
                <c:pt idx="1042">
                  <c:v>1.8562841423956734E-2</c:v>
                </c:pt>
                <c:pt idx="1043">
                  <c:v>4.7031112657051318E-3</c:v>
                </c:pt>
                <c:pt idx="1044">
                  <c:v>1.8139231315071374E-2</c:v>
                </c:pt>
                <c:pt idx="1045">
                  <c:v>1.1494296972651117E-2</c:v>
                </c:pt>
                <c:pt idx="1046">
                  <c:v>5.6818397330822973E-3</c:v>
                </c:pt>
                <c:pt idx="1047">
                  <c:v>-1.1299477645117692E-2</c:v>
                </c:pt>
                <c:pt idx="1048">
                  <c:v>-2.5714329310822848E-2</c:v>
                </c:pt>
                <c:pt idx="1049">
                  <c:v>-1.5249169100732608E-2</c:v>
                </c:pt>
                <c:pt idx="1050">
                  <c:v>1.6080913382524372E-2</c:v>
                </c:pt>
                <c:pt idx="1051">
                  <c:v>2.0515849497441001E-2</c:v>
                </c:pt>
                <c:pt idx="1052">
                  <c:v>-2.0103410944126102E-2</c:v>
                </c:pt>
                <c:pt idx="1053">
                  <c:v>-1.5240342146601462E-2</c:v>
                </c:pt>
                <c:pt idx="1054">
                  <c:v>-1.7857098255028809E-2</c:v>
                </c:pt>
                <c:pt idx="1055">
                  <c:v>-6.0607447768487338E-4</c:v>
                </c:pt>
                <c:pt idx="1056">
                  <c:v>-3.6385364933411374E-3</c:v>
                </c:pt>
                <c:pt idx="1057">
                  <c:v>1.217313292276705E-3</c:v>
                </c:pt>
                <c:pt idx="1058">
                  <c:v>-2.7355668210862175E-2</c:v>
                </c:pt>
                <c:pt idx="1059">
                  <c:v>-1.3125002384187456E-2</c:v>
                </c:pt>
                <c:pt idx="1060">
                  <c:v>-9.4996592078900634E-3</c:v>
                </c:pt>
                <c:pt idx="1061">
                  <c:v>-3.8363438810547408E-3</c:v>
                </c:pt>
                <c:pt idx="1062">
                  <c:v>2.4390251367254784E-2</c:v>
                </c:pt>
                <c:pt idx="1063">
                  <c:v>-3.383458399513227E-2</c:v>
                </c:pt>
                <c:pt idx="1064">
                  <c:v>-2.2697819697671446E-2</c:v>
                </c:pt>
                <c:pt idx="1065">
                  <c:v>5.3085550979524504E-3</c:v>
                </c:pt>
                <c:pt idx="1066">
                  <c:v>-1.9801804439986224E-3</c:v>
                </c:pt>
                <c:pt idx="1067">
                  <c:v>-1.4550282321028249E-2</c:v>
                </c:pt>
                <c:pt idx="1068">
                  <c:v>5.3691225338360522E-3</c:v>
                </c:pt>
                <c:pt idx="1069">
                  <c:v>7.0093536481674074E-2</c:v>
                </c:pt>
                <c:pt idx="1070">
                  <c:v>5.1154064859606517E-2</c:v>
                </c:pt>
                <c:pt idx="1071">
                  <c:v>-7.1217113659753639E-3</c:v>
                </c:pt>
                <c:pt idx="1072">
                  <c:v>2.0920525466016637E-2</c:v>
                </c:pt>
                <c:pt idx="1073">
                  <c:v>-4.6838363034806211E-3</c:v>
                </c:pt>
                <c:pt idx="1074">
                  <c:v>4.1176291073059404E-3</c:v>
                </c:pt>
                <c:pt idx="1075">
                  <c:v>-2.2847064828399134E-2</c:v>
                </c:pt>
                <c:pt idx="1076">
                  <c:v>-4.7961584078192957E-3</c:v>
                </c:pt>
                <c:pt idx="1077">
                  <c:v>-3.6144600462748901E-2</c:v>
                </c:pt>
                <c:pt idx="1078">
                  <c:v>-1.2500286102312685E-3</c:v>
                </c:pt>
                <c:pt idx="1079">
                  <c:v>-2.7534392552412041E-2</c:v>
                </c:pt>
                <c:pt idx="1080">
                  <c:v>4.1827578751621325E-2</c:v>
                </c:pt>
                <c:pt idx="1081">
                  <c:v>-8.029713639707798E-3</c:v>
                </c:pt>
                <c:pt idx="1082">
                  <c:v>-3.4869208254331645E-2</c:v>
                </c:pt>
                <c:pt idx="1083">
                  <c:v>1.2258037444083922E-2</c:v>
                </c:pt>
                <c:pt idx="1084">
                  <c:v>1.3384324012956353E-2</c:v>
                </c:pt>
                <c:pt idx="1085">
                  <c:v>-1.761004652131443E-2</c:v>
                </c:pt>
                <c:pt idx="1086">
                  <c:v>-7.6824511164075814E-3</c:v>
                </c:pt>
                <c:pt idx="1087">
                  <c:v>-3.1612888459238681E-2</c:v>
                </c:pt>
                <c:pt idx="1088">
                  <c:v>4.0639550124959761E-2</c:v>
                </c:pt>
                <c:pt idx="1089">
                  <c:v>1.7925719271615605E-2</c:v>
                </c:pt>
                <c:pt idx="1090">
                  <c:v>-9.4339384986831306E-3</c:v>
                </c:pt>
                <c:pt idx="1091">
                  <c:v>0</c:v>
                </c:pt>
                <c:pt idx="1092">
                  <c:v>1.7142886207219068E-2</c:v>
                </c:pt>
                <c:pt idx="1093">
                  <c:v>2.4344530493405497E-2</c:v>
                </c:pt>
                <c:pt idx="1094">
                  <c:v>1.2187969500106011E-3</c:v>
                </c:pt>
                <c:pt idx="1095">
                  <c:v>1.0346930805615934E-2</c:v>
                </c:pt>
                <c:pt idx="1096">
                  <c:v>6.0242341277672333E-4</c:v>
                </c:pt>
                <c:pt idx="1097">
                  <c:v>1.8663422910960112E-2</c:v>
                </c:pt>
                <c:pt idx="1098">
                  <c:v>-2.3049609213348338E-2</c:v>
                </c:pt>
                <c:pt idx="1099">
                  <c:v>1.3309092814027259E-2</c:v>
                </c:pt>
                <c:pt idx="1100">
                  <c:v>-1.2537258774489485E-2</c:v>
                </c:pt>
                <c:pt idx="1101">
                  <c:v>-2.478849649734911E-2</c:v>
                </c:pt>
                <c:pt idx="1102">
                  <c:v>0</c:v>
                </c:pt>
                <c:pt idx="1103">
                  <c:v>-1.3019162764954581E-2</c:v>
                </c:pt>
                <c:pt idx="1104">
                  <c:v>-2.3869353807783367E-2</c:v>
                </c:pt>
                <c:pt idx="1105">
                  <c:v>3.8610308728433693E-3</c:v>
                </c:pt>
                <c:pt idx="1106">
                  <c:v>-2.5641000560816807E-3</c:v>
                </c:pt>
                <c:pt idx="1107">
                  <c:v>-1.9922905607758053E-2</c:v>
                </c:pt>
                <c:pt idx="1108">
                  <c:v>-3.2787010317967599E-3</c:v>
                </c:pt>
                <c:pt idx="1109">
                  <c:v>1.9736854901276819E-2</c:v>
                </c:pt>
                <c:pt idx="1110">
                  <c:v>9.6773947438903284E-3</c:v>
                </c:pt>
                <c:pt idx="1111">
                  <c:v>-7.0287322273832435E-3</c:v>
                </c:pt>
                <c:pt idx="1112">
                  <c:v>2.6383516629250366E-2</c:v>
                </c:pt>
                <c:pt idx="1113">
                  <c:v>-1.0658312120803213E-2</c:v>
                </c:pt>
                <c:pt idx="1114">
                  <c:v>-1.0139407485400147E-2</c:v>
                </c:pt>
                <c:pt idx="1115">
                  <c:v>-6.4021952337818089E-4</c:v>
                </c:pt>
                <c:pt idx="1116">
                  <c:v>-7.0467430555097672E-3</c:v>
                </c:pt>
                <c:pt idx="1117">
                  <c:v>-6.4516375141741881E-3</c:v>
                </c:pt>
                <c:pt idx="1118">
                  <c:v>0</c:v>
                </c:pt>
                <c:pt idx="1119">
                  <c:v>2.2727298061004902E-2</c:v>
                </c:pt>
                <c:pt idx="1120">
                  <c:v>1.0158720470609554E-2</c:v>
                </c:pt>
                <c:pt idx="1121">
                  <c:v>-3.771179542290191E-3</c:v>
                </c:pt>
                <c:pt idx="1122">
                  <c:v>1.0094627354025616E-2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3.3104352221643783E-2</c:v>
                </c:pt>
                <c:pt idx="1127">
                  <c:v>7.4969752266103057E-2</c:v>
                </c:pt>
                <c:pt idx="1128">
                  <c:v>2.4184385895449856E-2</c:v>
                </c:pt>
                <c:pt idx="1129">
                  <c:v>0</c:v>
                </c:pt>
                <c:pt idx="1130">
                  <c:v>-4.9972536692109847E-2</c:v>
                </c:pt>
                <c:pt idx="1131">
                  <c:v>1.3294882065207507E-2</c:v>
                </c:pt>
                <c:pt idx="1132">
                  <c:v>-9.1272014343953493E-3</c:v>
                </c:pt>
                <c:pt idx="1133">
                  <c:v>1.439263027756039E-2</c:v>
                </c:pt>
                <c:pt idx="1134">
                  <c:v>-8.5131395422467712E-3</c:v>
                </c:pt>
                <c:pt idx="1135">
                  <c:v>-2.2323949912824166E-2</c:v>
                </c:pt>
                <c:pt idx="1136">
                  <c:v>-1.6978864723312854E-2</c:v>
                </c:pt>
                <c:pt idx="1137">
                  <c:v>-2.9780310710323275E-3</c:v>
                </c:pt>
                <c:pt idx="1138">
                  <c:v>2.389540984123271E-3</c:v>
                </c:pt>
                <c:pt idx="1139">
                  <c:v>1.430272713333113E-2</c:v>
                </c:pt>
                <c:pt idx="1140">
                  <c:v>-2.3502299912779444E-3</c:v>
                </c:pt>
                <c:pt idx="1141">
                  <c:v>-7.6560167415338377E-3</c:v>
                </c:pt>
                <c:pt idx="1142">
                  <c:v>-1.0089025070934439E-2</c:v>
                </c:pt>
                <c:pt idx="1143">
                  <c:v>0</c:v>
                </c:pt>
                <c:pt idx="1144">
                  <c:v>-2.8177530701678638E-2</c:v>
                </c:pt>
                <c:pt idx="1145">
                  <c:v>2.4059304073038405E-2</c:v>
                </c:pt>
                <c:pt idx="1146">
                  <c:v>6.0242341277672333E-4</c:v>
                </c:pt>
                <c:pt idx="1147">
                  <c:v>-3.6123643038042789E-3</c:v>
                </c:pt>
                <c:pt idx="1148">
                  <c:v>-6.0422041529326854E-3</c:v>
                </c:pt>
                <c:pt idx="1149">
                  <c:v>6.0789343150967684E-3</c:v>
                </c:pt>
                <c:pt idx="1150">
                  <c:v>1.9335445131394027E-2</c:v>
                </c:pt>
                <c:pt idx="1151">
                  <c:v>-2.1339691312543946E-2</c:v>
                </c:pt>
                <c:pt idx="1152">
                  <c:v>3.0284213426680579E-3</c:v>
                </c:pt>
                <c:pt idx="1153">
                  <c:v>-1.3284983118927868E-2</c:v>
                </c:pt>
                <c:pt idx="1154">
                  <c:v>1.224018211562419E-3</c:v>
                </c:pt>
                <c:pt idx="1155">
                  <c:v>1.2224868467563016E-2</c:v>
                </c:pt>
                <c:pt idx="1156">
                  <c:v>-6.6424339704373838E-3</c:v>
                </c:pt>
                <c:pt idx="1157">
                  <c:v>2.4315505363935591E-3</c:v>
                </c:pt>
                <c:pt idx="1158">
                  <c:v>-3.032094466621674E-3</c:v>
                </c:pt>
                <c:pt idx="1159">
                  <c:v>-1.3382068951113412E-2</c:v>
                </c:pt>
                <c:pt idx="1160">
                  <c:v>-6.1651343005155726E-3</c:v>
                </c:pt>
                <c:pt idx="1161">
                  <c:v>4.9627741650791297E-3</c:v>
                </c:pt>
                <c:pt idx="1162">
                  <c:v>-6.1728627629739465E-3</c:v>
                </c:pt>
                <c:pt idx="1163">
                  <c:v>-3.7266748149557172E-3</c:v>
                </c:pt>
                <c:pt idx="1164">
                  <c:v>-1.9950163979649726E-2</c:v>
                </c:pt>
                <c:pt idx="1165">
                  <c:v>-1.2722937292596202E-3</c:v>
                </c:pt>
                <c:pt idx="1166">
                  <c:v>-6.3693903828193977E-3</c:v>
                </c:pt>
                <c:pt idx="1167">
                  <c:v>-6.4102807066905168E-3</c:v>
                </c:pt>
                <c:pt idx="1168">
                  <c:v>-1.2903213500974156E-2</c:v>
                </c:pt>
                <c:pt idx="1169">
                  <c:v>6.0784270582203745E-2</c:v>
                </c:pt>
                <c:pt idx="1170">
                  <c:v>1.4171259933671446E-2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7.2296512773209642E-2</c:v>
                </c:pt>
                <c:pt idx="1175">
                  <c:v>-1.0764903012129392E-2</c:v>
                </c:pt>
                <c:pt idx="1176">
                  <c:v>2.8637541254837692E-3</c:v>
                </c:pt>
                <c:pt idx="1177">
                  <c:v>1.3135324913190312E-2</c:v>
                </c:pt>
                <c:pt idx="1178">
                  <c:v>-5.0732893883362398E-3</c:v>
                </c:pt>
                <c:pt idx="1179">
                  <c:v>3.9093515522413295E-2</c:v>
                </c:pt>
                <c:pt idx="1180">
                  <c:v>3.2715396754510601E-2</c:v>
                </c:pt>
                <c:pt idx="1181">
                  <c:v>1.214358689286826E-2</c:v>
                </c:pt>
                <c:pt idx="1182">
                  <c:v>-6.7292692247953867E-2</c:v>
                </c:pt>
                <c:pt idx="1183">
                  <c:v>-2.4608425467629456E-2</c:v>
                </c:pt>
                <c:pt idx="1184">
                  <c:v>2.2935210409305009E-3</c:v>
                </c:pt>
                <c:pt idx="1185">
                  <c:v>-1.6590332710134575E-2</c:v>
                </c:pt>
                <c:pt idx="1186">
                  <c:v>-2.3851066589543651E-2</c:v>
                </c:pt>
                <c:pt idx="1187">
                  <c:v>3.2777068805385778E-2</c:v>
                </c:pt>
                <c:pt idx="1188">
                  <c:v>-9.8095832107566935E-3</c:v>
                </c:pt>
                <c:pt idx="1189">
                  <c:v>8.1584726627847125E-3</c:v>
                </c:pt>
                <c:pt idx="1190">
                  <c:v>2.3121476503993356E-2</c:v>
                </c:pt>
                <c:pt idx="1191">
                  <c:v>-3.3898325175555383E-2</c:v>
                </c:pt>
                <c:pt idx="1192">
                  <c:v>0</c:v>
                </c:pt>
                <c:pt idx="1193">
                  <c:v>0</c:v>
                </c:pt>
                <c:pt idx="1194">
                  <c:v>1.0526333401188406E-2</c:v>
                </c:pt>
                <c:pt idx="1195">
                  <c:v>-4.6296250305086616E-3</c:v>
                </c:pt>
                <c:pt idx="1196">
                  <c:v>1.5116180813986578E-2</c:v>
                </c:pt>
                <c:pt idx="1197">
                  <c:v>-1.0309187128610564E-2</c:v>
                </c:pt>
                <c:pt idx="1198">
                  <c:v>3.4721911781386647E-3</c:v>
                </c:pt>
                <c:pt idx="1199">
                  <c:v>-7.4971780260221299E-3</c:v>
                </c:pt>
                <c:pt idx="1200">
                  <c:v>-1.7431682337000654E-2</c:v>
                </c:pt>
                <c:pt idx="1201">
                  <c:v>-1.5375531119332965E-2</c:v>
                </c:pt>
                <c:pt idx="1202">
                  <c:v>6.006029054703892E-3</c:v>
                </c:pt>
                <c:pt idx="1203">
                  <c:v>-2.9850290782447858E-3</c:v>
                </c:pt>
                <c:pt idx="1204">
                  <c:v>0</c:v>
                </c:pt>
                <c:pt idx="1205">
                  <c:v>-8.3833108144336001E-3</c:v>
                </c:pt>
                <c:pt idx="1206">
                  <c:v>-1.2076419722252313E-3</c:v>
                </c:pt>
                <c:pt idx="1207">
                  <c:v>1.5719365607121564E-2</c:v>
                </c:pt>
                <c:pt idx="1208">
                  <c:v>1.1905034923739787E-3</c:v>
                </c:pt>
                <c:pt idx="1209">
                  <c:v>-2.8537428712558401E-2</c:v>
                </c:pt>
                <c:pt idx="1210">
                  <c:v>2.4479196943192993E-3</c:v>
                </c:pt>
                <c:pt idx="1211">
                  <c:v>7.3260589366099986E-3</c:v>
                </c:pt>
                <c:pt idx="1212">
                  <c:v>0</c:v>
                </c:pt>
                <c:pt idx="1213">
                  <c:v>-9.0908859715332305E-3</c:v>
                </c:pt>
                <c:pt idx="1214">
                  <c:v>-6.1162311398498363E-3</c:v>
                </c:pt>
                <c:pt idx="1215">
                  <c:v>-3.3846165583686187E-2</c:v>
                </c:pt>
                <c:pt idx="1216">
                  <c:v>1.7197481595150332E-2</c:v>
                </c:pt>
                <c:pt idx="1217">
                  <c:v>-4.7589243342147897E-2</c:v>
                </c:pt>
                <c:pt idx="1218">
                  <c:v>2.0381355610730668E-2</c:v>
                </c:pt>
                <c:pt idx="1219">
                  <c:v>0</c:v>
                </c:pt>
                <c:pt idx="1220">
                  <c:v>-7.7320126091472621E-3</c:v>
                </c:pt>
                <c:pt idx="1221">
                  <c:v>6.4935314251159349E-3</c:v>
                </c:pt>
                <c:pt idx="1222">
                  <c:v>-3.2258187570903601E-3</c:v>
                </c:pt>
                <c:pt idx="1223">
                  <c:v>-1.2944663000775745E-3</c:v>
                </c:pt>
                <c:pt idx="1224">
                  <c:v>-3.2404529971479419E-3</c:v>
                </c:pt>
                <c:pt idx="1225">
                  <c:v>0</c:v>
                </c:pt>
                <c:pt idx="1226">
                  <c:v>-1.9505677989580983E-3</c:v>
                </c:pt>
                <c:pt idx="1227">
                  <c:v>4.6254010868286448E-2</c:v>
                </c:pt>
                <c:pt idx="1228">
                  <c:v>1.245334804422198E-2</c:v>
                </c:pt>
                <c:pt idx="1229">
                  <c:v>-3.2595367723555611E-2</c:v>
                </c:pt>
                <c:pt idx="1230">
                  <c:v>2.987929017042305E-2</c:v>
                </c:pt>
                <c:pt idx="1231">
                  <c:v>-1.1728427475896296E-2</c:v>
                </c:pt>
                <c:pt idx="1232">
                  <c:v>-1.0618368136386613E-2</c:v>
                </c:pt>
                <c:pt idx="1233">
                  <c:v>-6.3132757484639758E-4</c:v>
                </c:pt>
                <c:pt idx="1234">
                  <c:v>1.2634528022801115E-3</c:v>
                </c:pt>
                <c:pt idx="1235">
                  <c:v>-8.8328290191321129E-3</c:v>
                </c:pt>
                <c:pt idx="1236">
                  <c:v>-6.3655180506794044E-4</c:v>
                </c:pt>
                <c:pt idx="1237">
                  <c:v>0</c:v>
                </c:pt>
                <c:pt idx="1238">
                  <c:v>0</c:v>
                </c:pt>
                <c:pt idx="1239">
                  <c:v>-4.9681512257776901E-2</c:v>
                </c:pt>
                <c:pt idx="1240">
                  <c:v>-1.8096545333984079E-2</c:v>
                </c:pt>
                <c:pt idx="1241">
                  <c:v>2.0478284932890943E-3</c:v>
                </c:pt>
                <c:pt idx="1242">
                  <c:v>8.1743789553458557E-3</c:v>
                </c:pt>
                <c:pt idx="1243">
                  <c:v>6.7567180072065922E-3</c:v>
                </c:pt>
                <c:pt idx="1244">
                  <c:v>2.4832271725245603E-2</c:v>
                </c:pt>
                <c:pt idx="1245">
                  <c:v>1.768169587395297E-2</c:v>
                </c:pt>
                <c:pt idx="1246">
                  <c:v>7.0784850030451959E-3</c:v>
                </c:pt>
                <c:pt idx="1247">
                  <c:v>3.8338927207164936E-3</c:v>
                </c:pt>
                <c:pt idx="1248">
                  <c:v>3.0553818888928302E-2</c:v>
                </c:pt>
                <c:pt idx="1249">
                  <c:v>-1.3588651005044928E-2</c:v>
                </c:pt>
                <c:pt idx="1250">
                  <c:v>-5.0093877500531512E-3</c:v>
                </c:pt>
                <c:pt idx="1251">
                  <c:v>-1.1327898130061364E-2</c:v>
                </c:pt>
                <c:pt idx="1252">
                  <c:v>1.9096129217462832E-2</c:v>
                </c:pt>
                <c:pt idx="1253">
                  <c:v>-1.1867615948864454E-2</c:v>
                </c:pt>
                <c:pt idx="1254">
                  <c:v>-1.32743389505693E-2</c:v>
                </c:pt>
                <c:pt idx="1255">
                  <c:v>7.0468041493227636E-3</c:v>
                </c:pt>
                <c:pt idx="1256">
                  <c:v>-1.5903307617898144E-2</c:v>
                </c:pt>
                <c:pt idx="1257">
                  <c:v>7.1105142067542232E-3</c:v>
                </c:pt>
                <c:pt idx="1258">
                  <c:v>-3.7227209662786413E-2</c:v>
                </c:pt>
                <c:pt idx="1259">
                  <c:v>-1.9999821980800194E-3</c:v>
                </c:pt>
                <c:pt idx="1260">
                  <c:v>-1.4696076359687647E-2</c:v>
                </c:pt>
                <c:pt idx="1261">
                  <c:v>6.1017052601965768E-3</c:v>
                </c:pt>
                <c:pt idx="1262">
                  <c:v>2.4258736723423869E-2</c:v>
                </c:pt>
                <c:pt idx="1263">
                  <c:v>1.973666667608382E-3</c:v>
                </c:pt>
                <c:pt idx="1264">
                  <c:v>-1.247535036730542E-2</c:v>
                </c:pt>
                <c:pt idx="1265">
                  <c:v>-1.5292522793860727E-2</c:v>
                </c:pt>
                <c:pt idx="1266">
                  <c:v>-4.0513448964677413E-3</c:v>
                </c:pt>
                <c:pt idx="1267">
                  <c:v>0</c:v>
                </c:pt>
                <c:pt idx="1268">
                  <c:v>2.5762719623111878E-2</c:v>
                </c:pt>
                <c:pt idx="1269">
                  <c:v>3.5029724320050699E-2</c:v>
                </c:pt>
                <c:pt idx="1270">
                  <c:v>3.0012727837425299E-2</c:v>
                </c:pt>
                <c:pt idx="1271">
                  <c:v>1.1159349940551655E-2</c:v>
                </c:pt>
                <c:pt idx="1272">
                  <c:v>-1.1036193198636534E-2</c:v>
                </c:pt>
                <c:pt idx="1273">
                  <c:v>6.1997702430888299E-4</c:v>
                </c:pt>
                <c:pt idx="1274">
                  <c:v>8.6741822981042972E-3</c:v>
                </c:pt>
                <c:pt idx="1275">
                  <c:v>2.2727206159659934E-2</c:v>
                </c:pt>
                <c:pt idx="1276">
                  <c:v>3.9639631383388628E-2</c:v>
                </c:pt>
                <c:pt idx="1277">
                  <c:v>-1.3864805229509196E-2</c:v>
                </c:pt>
                <c:pt idx="1278">
                  <c:v>-2.1089667064297487E-2</c:v>
                </c:pt>
                <c:pt idx="1279">
                  <c:v>4.4284962238826622E-2</c:v>
                </c:pt>
                <c:pt idx="1280">
                  <c:v>-1.7192369818812077E-3</c:v>
                </c:pt>
                <c:pt idx="1281">
                  <c:v>-1.4925386207984184E-2</c:v>
                </c:pt>
                <c:pt idx="1282">
                  <c:v>-3.1468473949907268E-2</c:v>
                </c:pt>
                <c:pt idx="1283">
                  <c:v>2.0457173770815702E-2</c:v>
                </c:pt>
                <c:pt idx="1284">
                  <c:v>-1.2382022158536451E-2</c:v>
                </c:pt>
                <c:pt idx="1285">
                  <c:v>2.2686517060692631E-2</c:v>
                </c:pt>
                <c:pt idx="1286">
                  <c:v>3.5027073106005148E-3</c:v>
                </c:pt>
                <c:pt idx="1287">
                  <c:v>2.9086233570231389E-3</c:v>
                </c:pt>
                <c:pt idx="1288">
                  <c:v>9.2807337318033499E-3</c:v>
                </c:pt>
                <c:pt idx="1289">
                  <c:v>-4.7126420275948211E-2</c:v>
                </c:pt>
                <c:pt idx="1290">
                  <c:v>9.0470216658885029E-3</c:v>
                </c:pt>
                <c:pt idx="1291">
                  <c:v>-3.0484174706297013E-2</c:v>
                </c:pt>
                <c:pt idx="1292">
                  <c:v>-1.4179997039021631E-2</c:v>
                </c:pt>
                <c:pt idx="1293">
                  <c:v>9.3808393169044543E-3</c:v>
                </c:pt>
                <c:pt idx="1294">
                  <c:v>-1.4250281966169787E-2</c:v>
                </c:pt>
                <c:pt idx="1295">
                  <c:v>-6.9138871046207195E-2</c:v>
                </c:pt>
                <c:pt idx="1296">
                  <c:v>-3.2410565989917955E-2</c:v>
                </c:pt>
                <c:pt idx="1297">
                  <c:v>6.2805410374855795E-3</c:v>
                </c:pt>
                <c:pt idx="1298">
                  <c:v>-2.0804451397201509E-2</c:v>
                </c:pt>
                <c:pt idx="1299">
                  <c:v>0</c:v>
                </c:pt>
                <c:pt idx="1300">
                  <c:v>-3.8243623670661114E-2</c:v>
                </c:pt>
                <c:pt idx="1301">
                  <c:v>9.5729098064326404E-3</c:v>
                </c:pt>
                <c:pt idx="1302">
                  <c:v>1.6046700686846681E-2</c:v>
                </c:pt>
                <c:pt idx="1303">
                  <c:v>-5.7429951151096725E-3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A-456C-98FB-C47896FA3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88815"/>
        <c:axId val="446876335"/>
      </c:lineChart>
      <c:catAx>
        <c:axId val="44688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76335"/>
        <c:crosses val="autoZero"/>
        <c:auto val="1"/>
        <c:lblAlgn val="ctr"/>
        <c:lblOffset val="100"/>
        <c:noMultiLvlLbl val="0"/>
      </c:catAx>
      <c:valAx>
        <c:axId val="44687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88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Graphs!$J$2</c:f>
              <c:strCache>
                <c:ptCount val="1"/>
                <c:pt idx="0">
                  <c:v>return Hub Power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Graphs!$J$3:$J$1306</c:f>
              <c:numCache>
                <c:formatCode>General</c:formatCode>
                <c:ptCount val="1304"/>
                <c:pt idx="1">
                  <c:v>4.107630336935811E-3</c:v>
                </c:pt>
                <c:pt idx="2">
                  <c:v>-1.9999748445090171E-2</c:v>
                </c:pt>
                <c:pt idx="3">
                  <c:v>-7.4211916803746027E-3</c:v>
                </c:pt>
                <c:pt idx="4">
                  <c:v>4.4626153309224981E-2</c:v>
                </c:pt>
                <c:pt idx="5">
                  <c:v>1.8452039906694345E-2</c:v>
                </c:pt>
                <c:pt idx="6">
                  <c:v>-3.9530331095413958E-3</c:v>
                </c:pt>
                <c:pt idx="7">
                  <c:v>-7.8272955882457401E-3</c:v>
                </c:pt>
                <c:pt idx="8">
                  <c:v>-1.3444194786433442E-2</c:v>
                </c:pt>
                <c:pt idx="9">
                  <c:v>1.2050981448704291E-2</c:v>
                </c:pt>
                <c:pt idx="10">
                  <c:v>7.7899224370114525E-4</c:v>
                </c:pt>
                <c:pt idx="11">
                  <c:v>-1.3899732144333687E-2</c:v>
                </c:pt>
                <c:pt idx="12">
                  <c:v>1.6914969528769015E-3</c:v>
                </c:pt>
                <c:pt idx="13">
                  <c:v>5.741243411096923E-3</c:v>
                </c:pt>
                <c:pt idx="14">
                  <c:v>3.3562163220274337E-4</c:v>
                </c:pt>
                <c:pt idx="15">
                  <c:v>1.756764099663825E-2</c:v>
                </c:pt>
                <c:pt idx="16">
                  <c:v>1.1546114666624441E-2</c:v>
                </c:pt>
                <c:pt idx="17">
                  <c:v>2.1755505622536854E-4</c:v>
                </c:pt>
                <c:pt idx="18">
                  <c:v>5.7599993410826934E-3</c:v>
                </c:pt>
                <c:pt idx="19">
                  <c:v>1.7289112427947588E-3</c:v>
                </c:pt>
                <c:pt idx="20">
                  <c:v>7.7670491925302476E-3</c:v>
                </c:pt>
                <c:pt idx="21">
                  <c:v>-4.6029004367557098E-3</c:v>
                </c:pt>
                <c:pt idx="22">
                  <c:v>3.2276968560180508E-4</c:v>
                </c:pt>
                <c:pt idx="23">
                  <c:v>1.0747656788904474E-3</c:v>
                </c:pt>
                <c:pt idx="24">
                  <c:v>1.4175295128132022E-2</c:v>
                </c:pt>
                <c:pt idx="25">
                  <c:v>0</c:v>
                </c:pt>
                <c:pt idx="26">
                  <c:v>4.4472844745842097E-3</c:v>
                </c:pt>
                <c:pt idx="27">
                  <c:v>-5.1654208715857892E-3</c:v>
                </c:pt>
                <c:pt idx="28">
                  <c:v>-1.8120064087546607E-2</c:v>
                </c:pt>
                <c:pt idx="29">
                  <c:v>6.151558438567001E-3</c:v>
                </c:pt>
                <c:pt idx="30">
                  <c:v>8.0445109713205096E-3</c:v>
                </c:pt>
                <c:pt idx="31">
                  <c:v>-2.1282108577585397E-3</c:v>
                </c:pt>
                <c:pt idx="32">
                  <c:v>-4.1585324878042427E-3</c:v>
                </c:pt>
                <c:pt idx="33">
                  <c:v>-9.6369178861064626E-3</c:v>
                </c:pt>
                <c:pt idx="34">
                  <c:v>-5.9468093754290307E-3</c:v>
                </c:pt>
                <c:pt idx="35">
                  <c:v>-3.2627151043332281E-3</c:v>
                </c:pt>
                <c:pt idx="36">
                  <c:v>4.692087791365835E-3</c:v>
                </c:pt>
                <c:pt idx="37">
                  <c:v>-4.181604941172945E-2</c:v>
                </c:pt>
                <c:pt idx="38">
                  <c:v>8.7283238692934632E-3</c:v>
                </c:pt>
                <c:pt idx="39">
                  <c:v>-1.8092094758244755E-2</c:v>
                </c:pt>
                <c:pt idx="40">
                  <c:v>-1.258824955203149E-3</c:v>
                </c:pt>
                <c:pt idx="41">
                  <c:v>1.6042225330887996E-3</c:v>
                </c:pt>
                <c:pt idx="42">
                  <c:v>-6.2920783308764551E-3</c:v>
                </c:pt>
                <c:pt idx="43">
                  <c:v>7.3683353754382293E-3</c:v>
                </c:pt>
                <c:pt idx="44">
                  <c:v>-2.4003498131231612E-3</c:v>
                </c:pt>
                <c:pt idx="45">
                  <c:v>-3.5513281610895357E-3</c:v>
                </c:pt>
                <c:pt idx="46">
                  <c:v>-2.8740705414098265E-3</c:v>
                </c:pt>
                <c:pt idx="47">
                  <c:v>-1.9601276192118461E-2</c:v>
                </c:pt>
                <c:pt idx="48">
                  <c:v>-2.0698435125078199E-2</c:v>
                </c:pt>
                <c:pt idx="49">
                  <c:v>-3.0023607426499527E-3</c:v>
                </c:pt>
                <c:pt idx="50">
                  <c:v>-3.6141148661653061E-4</c:v>
                </c:pt>
                <c:pt idx="51">
                  <c:v>1.2290871174805904E-2</c:v>
                </c:pt>
                <c:pt idx="52">
                  <c:v>-8.4515987823821151E-3</c:v>
                </c:pt>
                <c:pt idx="53">
                  <c:v>-1.308499115279625E-2</c:v>
                </c:pt>
                <c:pt idx="54">
                  <c:v>2.1408496044101159E-2</c:v>
                </c:pt>
                <c:pt idx="55">
                  <c:v>-2.3699073811281474E-2</c:v>
                </c:pt>
                <c:pt idx="56">
                  <c:v>-2.8787518124969946E-2</c:v>
                </c:pt>
                <c:pt idx="57">
                  <c:v>-2.0974437486500058E-2</c:v>
                </c:pt>
                <c:pt idx="58">
                  <c:v>-2.4246267338830292E-2</c:v>
                </c:pt>
                <c:pt idx="59">
                  <c:v>-5.5220406713408386E-3</c:v>
                </c:pt>
                <c:pt idx="60">
                  <c:v>-5.2876607407265411E-4</c:v>
                </c:pt>
                <c:pt idx="61">
                  <c:v>2.2486095895135382E-3</c:v>
                </c:pt>
                <c:pt idx="62">
                  <c:v>-8.3146654748721092E-3</c:v>
                </c:pt>
                <c:pt idx="63">
                  <c:v>-2.4088102595707418E-2</c:v>
                </c:pt>
                <c:pt idx="64">
                  <c:v>4.9911084927069138E-2</c:v>
                </c:pt>
                <c:pt idx="65">
                  <c:v>-1.4937048065206513E-2</c:v>
                </c:pt>
                <c:pt idx="66">
                  <c:v>-3.6917990415385807E-3</c:v>
                </c:pt>
                <c:pt idx="67">
                  <c:v>-3.5865818601575221E-2</c:v>
                </c:pt>
                <c:pt idx="68">
                  <c:v>8.2373050133084473E-4</c:v>
                </c:pt>
                <c:pt idx="69">
                  <c:v>1.1520957443411731E-2</c:v>
                </c:pt>
                <c:pt idx="70">
                  <c:v>4.2034022375069605E-2</c:v>
                </c:pt>
                <c:pt idx="71">
                  <c:v>-1.3011666123868763E-3</c:v>
                </c:pt>
                <c:pt idx="72">
                  <c:v>1.4592819292750298E-2</c:v>
                </c:pt>
                <c:pt idx="73">
                  <c:v>-9.6313697850680287E-3</c:v>
                </c:pt>
                <c:pt idx="74">
                  <c:v>5.7054505244864325E-3</c:v>
                </c:pt>
                <c:pt idx="75">
                  <c:v>4.899118477519707E-3</c:v>
                </c:pt>
                <c:pt idx="76">
                  <c:v>-2.4762801551642826E-2</c:v>
                </c:pt>
                <c:pt idx="77">
                  <c:v>1.9866220419884846E-2</c:v>
                </c:pt>
                <c:pt idx="78">
                  <c:v>1.9452614713273236E-2</c:v>
                </c:pt>
                <c:pt idx="79">
                  <c:v>-9.2103830380204851E-3</c:v>
                </c:pt>
                <c:pt idx="80">
                  <c:v>-1.0358486789978286E-2</c:v>
                </c:pt>
                <c:pt idx="81">
                  <c:v>2.5496540670683118E-2</c:v>
                </c:pt>
                <c:pt idx="82">
                  <c:v>-2.1067807867563765E-2</c:v>
                </c:pt>
                <c:pt idx="83">
                  <c:v>1.0159132698686258E-2</c:v>
                </c:pt>
                <c:pt idx="84">
                  <c:v>-6.6182260654424772E-4</c:v>
                </c:pt>
                <c:pt idx="85">
                  <c:v>-2.1186317464931902E-2</c:v>
                </c:pt>
                <c:pt idx="86">
                  <c:v>0</c:v>
                </c:pt>
                <c:pt idx="87">
                  <c:v>-2.2321423648722128E-2</c:v>
                </c:pt>
                <c:pt idx="88">
                  <c:v>0</c:v>
                </c:pt>
                <c:pt idx="89">
                  <c:v>-2.7674084504462754E-2</c:v>
                </c:pt>
                <c:pt idx="90">
                  <c:v>-1.0815357717892469E-2</c:v>
                </c:pt>
                <c:pt idx="91">
                  <c:v>-9.6390079832996151E-3</c:v>
                </c:pt>
                <c:pt idx="92">
                  <c:v>1.5252764829167455E-2</c:v>
                </c:pt>
                <c:pt idx="93">
                  <c:v>1.8599945240198694E-3</c:v>
                </c:pt>
                <c:pt idx="94">
                  <c:v>8.4264052060384776E-3</c:v>
                </c:pt>
                <c:pt idx="95">
                  <c:v>1.9543947620063579E-2</c:v>
                </c:pt>
                <c:pt idx="96">
                  <c:v>2.9726324163205087E-2</c:v>
                </c:pt>
                <c:pt idx="97">
                  <c:v>1.8750714311539806E-2</c:v>
                </c:pt>
                <c:pt idx="98">
                  <c:v>-1.6419384924628005E-2</c:v>
                </c:pt>
                <c:pt idx="99">
                  <c:v>6.733163460447602E-4</c:v>
                </c:pt>
                <c:pt idx="100">
                  <c:v>5.1121742005716371E-3</c:v>
                </c:pt>
                <c:pt idx="101">
                  <c:v>4.9926461608031991E-2</c:v>
                </c:pt>
                <c:pt idx="102">
                  <c:v>8.9238767172330185E-3</c:v>
                </c:pt>
                <c:pt idx="103">
                  <c:v>-3.7902322153459208E-4</c:v>
                </c:pt>
                <c:pt idx="104">
                  <c:v>-7.0787727185742822E-3</c:v>
                </c:pt>
                <c:pt idx="105">
                  <c:v>-1.591347223817699E-2</c:v>
                </c:pt>
                <c:pt idx="106">
                  <c:v>0</c:v>
                </c:pt>
                <c:pt idx="107">
                  <c:v>2.9107301769879822E-2</c:v>
                </c:pt>
                <c:pt idx="108">
                  <c:v>0</c:v>
                </c:pt>
                <c:pt idx="109">
                  <c:v>-8.0449788302102213E-3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-2.1036639625695117E-2</c:v>
                </c:pt>
                <c:pt idx="115">
                  <c:v>-1.294734922559784E-4</c:v>
                </c:pt>
                <c:pt idx="116">
                  <c:v>-2.1232677729416411E-2</c:v>
                </c:pt>
                <c:pt idx="117">
                  <c:v>2.8439091191149506E-2</c:v>
                </c:pt>
                <c:pt idx="118">
                  <c:v>-5.1446491646405567E-3</c:v>
                </c:pt>
                <c:pt idx="119">
                  <c:v>-1.2926273995464332E-3</c:v>
                </c:pt>
                <c:pt idx="120">
                  <c:v>-1.2945487190885083E-3</c:v>
                </c:pt>
                <c:pt idx="121">
                  <c:v>-5.5735823557049357E-3</c:v>
                </c:pt>
                <c:pt idx="122">
                  <c:v>1.2252398573153734E-2</c:v>
                </c:pt>
                <c:pt idx="123">
                  <c:v>4.9703536154660333E-2</c:v>
                </c:pt>
                <c:pt idx="124">
                  <c:v>-7.3599749675900029E-3</c:v>
                </c:pt>
                <c:pt idx="125">
                  <c:v>-1.841317792812527E-2</c:v>
                </c:pt>
                <c:pt idx="126">
                  <c:v>1.3093389077794849E-2</c:v>
                </c:pt>
                <c:pt idx="127">
                  <c:v>-1.8143623633852513E-2</c:v>
                </c:pt>
                <c:pt idx="128">
                  <c:v>-3.2907784168362763E-3</c:v>
                </c:pt>
                <c:pt idx="129">
                  <c:v>2.1588206946520487E-3</c:v>
                </c:pt>
                <c:pt idx="130">
                  <c:v>5.9554541145383855E-3</c:v>
                </c:pt>
                <c:pt idx="131">
                  <c:v>6.172042817230587E-3</c:v>
                </c:pt>
                <c:pt idx="132">
                  <c:v>1.4020953999664245E-2</c:v>
                </c:pt>
                <c:pt idx="133">
                  <c:v>-1.0246775240906785E-2</c:v>
                </c:pt>
                <c:pt idx="134">
                  <c:v>-1.322198755221648E-2</c:v>
                </c:pt>
                <c:pt idx="135">
                  <c:v>-1.3904201801160487E-3</c:v>
                </c:pt>
                <c:pt idx="136">
                  <c:v>-1.2025390516416351E-2</c:v>
                </c:pt>
                <c:pt idx="137">
                  <c:v>2.4341678434391233E-3</c:v>
                </c:pt>
                <c:pt idx="138">
                  <c:v>-9.5858670830750031E-3</c:v>
                </c:pt>
                <c:pt idx="139">
                  <c:v>-3.2262006591486217E-2</c:v>
                </c:pt>
                <c:pt idx="140">
                  <c:v>2.266999700448624E-3</c:v>
                </c:pt>
                <c:pt idx="141">
                  <c:v>1.3571040841985831E-2</c:v>
                </c:pt>
                <c:pt idx="142">
                  <c:v>-1.496464933443978E-2</c:v>
                </c:pt>
                <c:pt idx="143">
                  <c:v>-1.3192948306636936E-2</c:v>
                </c:pt>
                <c:pt idx="144">
                  <c:v>-5.4027433037823452E-4</c:v>
                </c:pt>
                <c:pt idx="145">
                  <c:v>-4.7289840889251124E-3</c:v>
                </c:pt>
                <c:pt idx="146">
                  <c:v>-2.2535865680091489E-2</c:v>
                </c:pt>
                <c:pt idx="147">
                  <c:v>1.7221906420529311E-2</c:v>
                </c:pt>
                <c:pt idx="148">
                  <c:v>-2.0070941746383224E-2</c:v>
                </c:pt>
                <c:pt idx="149">
                  <c:v>-2.6334064714504949E-2</c:v>
                </c:pt>
                <c:pt idx="150">
                  <c:v>3.5774612053458468E-3</c:v>
                </c:pt>
                <c:pt idx="151">
                  <c:v>3.279745223050213E-3</c:v>
                </c:pt>
                <c:pt idx="152">
                  <c:v>-5.2584730481848949E-3</c:v>
                </c:pt>
                <c:pt idx="153">
                  <c:v>7.8579200584868378E-3</c:v>
                </c:pt>
                <c:pt idx="154">
                  <c:v>-2.5233770830260911E-2</c:v>
                </c:pt>
                <c:pt idx="155">
                  <c:v>-1.7888231917056845E-2</c:v>
                </c:pt>
                <c:pt idx="156">
                  <c:v>-3.6132234294316196E-2</c:v>
                </c:pt>
                <c:pt idx="157">
                  <c:v>-3.1648384675390606E-2</c:v>
                </c:pt>
                <c:pt idx="158">
                  <c:v>-4.2837731770526471E-3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-3.2823348402336305E-2</c:v>
                </c:pt>
                <c:pt idx="164">
                  <c:v>2.9654245497818654E-2</c:v>
                </c:pt>
                <c:pt idx="165">
                  <c:v>4.9919682359632213E-2</c:v>
                </c:pt>
                <c:pt idx="166">
                  <c:v>4.9985064842258647E-2</c:v>
                </c:pt>
                <c:pt idx="167">
                  <c:v>3.4687887854591211E-2</c:v>
                </c:pt>
                <c:pt idx="168">
                  <c:v>-4.152067169133402E-2</c:v>
                </c:pt>
                <c:pt idx="169">
                  <c:v>-3.2050380632085554E-2</c:v>
                </c:pt>
                <c:pt idx="170">
                  <c:v>4.4753546777829001E-2</c:v>
                </c:pt>
                <c:pt idx="171">
                  <c:v>2.7495166401790491E-3</c:v>
                </c:pt>
                <c:pt idx="172">
                  <c:v>-1.2700009528587769E-2</c:v>
                </c:pt>
                <c:pt idx="173">
                  <c:v>-3.917564112214917E-2</c:v>
                </c:pt>
                <c:pt idx="174">
                  <c:v>1.1106101341982722E-2</c:v>
                </c:pt>
                <c:pt idx="175">
                  <c:v>-2.4827029348918124E-2</c:v>
                </c:pt>
                <c:pt idx="176">
                  <c:v>1.0337951899303983E-2</c:v>
                </c:pt>
                <c:pt idx="177">
                  <c:v>3.2681706051805731E-2</c:v>
                </c:pt>
                <c:pt idx="178">
                  <c:v>3.2978412393490884E-2</c:v>
                </c:pt>
                <c:pt idx="179">
                  <c:v>0</c:v>
                </c:pt>
                <c:pt idx="180">
                  <c:v>0</c:v>
                </c:pt>
                <c:pt idx="181">
                  <c:v>4.3808140089617947E-2</c:v>
                </c:pt>
                <c:pt idx="182">
                  <c:v>1.7144535024920762E-2</c:v>
                </c:pt>
                <c:pt idx="183">
                  <c:v>-2.2114510107975556E-2</c:v>
                </c:pt>
                <c:pt idx="184">
                  <c:v>-1.6133390589888746E-2</c:v>
                </c:pt>
                <c:pt idx="185">
                  <c:v>-1.14926601495406E-2</c:v>
                </c:pt>
                <c:pt idx="186">
                  <c:v>-9.9249700949028616E-3</c:v>
                </c:pt>
                <c:pt idx="187">
                  <c:v>4.7114527845716014E-2</c:v>
                </c:pt>
                <c:pt idx="188">
                  <c:v>3.6925797520722882E-3</c:v>
                </c:pt>
                <c:pt idx="189">
                  <c:v>-2.452576070528175E-3</c:v>
                </c:pt>
                <c:pt idx="190">
                  <c:v>-6.2833952733059644E-3</c:v>
                </c:pt>
                <c:pt idx="191">
                  <c:v>-2.941571719269076E-2</c:v>
                </c:pt>
                <c:pt idx="192">
                  <c:v>-2.4217410264478122E-2</c:v>
                </c:pt>
                <c:pt idx="193">
                  <c:v>2.6705237992014505E-2</c:v>
                </c:pt>
                <c:pt idx="194">
                  <c:v>1.4132079841523801E-4</c:v>
                </c:pt>
                <c:pt idx="195">
                  <c:v>1.2862170630137499E-2</c:v>
                </c:pt>
                <c:pt idx="196">
                  <c:v>-3.3492259197252577E-3</c:v>
                </c:pt>
                <c:pt idx="197">
                  <c:v>1.0081308519821383E-2</c:v>
                </c:pt>
                <c:pt idx="198">
                  <c:v>1.4555034600358943E-2</c:v>
                </c:pt>
                <c:pt idx="199">
                  <c:v>3.8255725993716779E-3</c:v>
                </c:pt>
                <c:pt idx="200">
                  <c:v>-1.2930463728508099E-2</c:v>
                </c:pt>
                <c:pt idx="201">
                  <c:v>1.7512506690127772E-2</c:v>
                </c:pt>
                <c:pt idx="202">
                  <c:v>1.9379289372557725E-2</c:v>
                </c:pt>
                <c:pt idx="203">
                  <c:v>2.0473389158084065E-2</c:v>
                </c:pt>
                <c:pt idx="204">
                  <c:v>4.9504628897994087E-3</c:v>
                </c:pt>
                <c:pt idx="205">
                  <c:v>-2.4889885379354101E-2</c:v>
                </c:pt>
                <c:pt idx="206">
                  <c:v>-7.8435632074233316E-3</c:v>
                </c:pt>
                <c:pt idx="207">
                  <c:v>-8.3078203861961363E-3</c:v>
                </c:pt>
                <c:pt idx="208">
                  <c:v>6.7570798064788039E-4</c:v>
                </c:pt>
                <c:pt idx="209">
                  <c:v>-2.9165435503039645E-2</c:v>
                </c:pt>
                <c:pt idx="210">
                  <c:v>1.1404612019527104E-2</c:v>
                </c:pt>
                <c:pt idx="211">
                  <c:v>3.8501659466735486E-3</c:v>
                </c:pt>
                <c:pt idx="212">
                  <c:v>6.0277124229724394E-3</c:v>
                </c:pt>
                <c:pt idx="213">
                  <c:v>-1.8382447752580421E-2</c:v>
                </c:pt>
                <c:pt idx="214">
                  <c:v>5.5486366183418855E-3</c:v>
                </c:pt>
                <c:pt idx="215">
                  <c:v>-1.5173973866695811E-3</c:v>
                </c:pt>
                <c:pt idx="216">
                  <c:v>-5.1119162405696148E-3</c:v>
                </c:pt>
                <c:pt idx="217">
                  <c:v>5.1381821975924943E-3</c:v>
                </c:pt>
                <c:pt idx="218">
                  <c:v>2.5283078787487891E-2</c:v>
                </c:pt>
                <c:pt idx="219">
                  <c:v>4.6085592679636078E-2</c:v>
                </c:pt>
                <c:pt idx="220">
                  <c:v>-2.6020867958492466E-2</c:v>
                </c:pt>
                <c:pt idx="221">
                  <c:v>2.116128462756774E-3</c:v>
                </c:pt>
                <c:pt idx="222">
                  <c:v>1.1877944664513975E-2</c:v>
                </c:pt>
                <c:pt idx="223">
                  <c:v>-1.6303430837854911E-2</c:v>
                </c:pt>
                <c:pt idx="224">
                  <c:v>4.9986589097247965E-2</c:v>
                </c:pt>
                <c:pt idx="225">
                  <c:v>3.3842727800866425E-2</c:v>
                </c:pt>
                <c:pt idx="226">
                  <c:v>1.2825094427734458E-2</c:v>
                </c:pt>
                <c:pt idx="227">
                  <c:v>-3.1355474024155144E-3</c:v>
                </c:pt>
                <c:pt idx="228">
                  <c:v>3.632308730705265E-4</c:v>
                </c:pt>
                <c:pt idx="229">
                  <c:v>4.9945071276295418E-2</c:v>
                </c:pt>
                <c:pt idx="230">
                  <c:v>4.9988684145623061E-2</c:v>
                </c:pt>
                <c:pt idx="231">
                  <c:v>-5.3752005259695545E-3</c:v>
                </c:pt>
                <c:pt idx="232">
                  <c:v>-3.5182512137299601E-2</c:v>
                </c:pt>
                <c:pt idx="233">
                  <c:v>1.5317847220759408E-2</c:v>
                </c:pt>
                <c:pt idx="234">
                  <c:v>-9.5698305149504968E-3</c:v>
                </c:pt>
                <c:pt idx="235">
                  <c:v>-3.910451682246726E-2</c:v>
                </c:pt>
                <c:pt idx="236">
                  <c:v>1.6444038967807963E-2</c:v>
                </c:pt>
                <c:pt idx="237">
                  <c:v>3.6545496794688895E-2</c:v>
                </c:pt>
                <c:pt idx="238">
                  <c:v>1.9425214694669114E-2</c:v>
                </c:pt>
                <c:pt idx="239">
                  <c:v>2.610411055903342E-2</c:v>
                </c:pt>
                <c:pt idx="240">
                  <c:v>-8.3725766769933117E-3</c:v>
                </c:pt>
                <c:pt idx="241">
                  <c:v>8.0105066988817222E-3</c:v>
                </c:pt>
                <c:pt idx="242">
                  <c:v>-9.667743904062903E-4</c:v>
                </c:pt>
                <c:pt idx="243">
                  <c:v>1.3006669034744634E-2</c:v>
                </c:pt>
                <c:pt idx="244">
                  <c:v>-1.4537364022249586E-2</c:v>
                </c:pt>
                <c:pt idx="245">
                  <c:v>-4.737845872350625E-3</c:v>
                </c:pt>
                <c:pt idx="246">
                  <c:v>-1.4064883947874599E-2</c:v>
                </c:pt>
                <c:pt idx="247">
                  <c:v>-6.912888284363E-3</c:v>
                </c:pt>
                <c:pt idx="248">
                  <c:v>4.1987088639117006E-3</c:v>
                </c:pt>
                <c:pt idx="249">
                  <c:v>2.7507504972544825E-3</c:v>
                </c:pt>
                <c:pt idx="250">
                  <c:v>-1.8544753569854466E-2</c:v>
                </c:pt>
                <c:pt idx="251">
                  <c:v>2.1914173712427827E-2</c:v>
                </c:pt>
                <c:pt idx="252">
                  <c:v>-2.7133405104059729E-2</c:v>
                </c:pt>
                <c:pt idx="253">
                  <c:v>5.8478359124739107E-3</c:v>
                </c:pt>
                <c:pt idx="254">
                  <c:v>-2.7951558537329602E-2</c:v>
                </c:pt>
                <c:pt idx="255">
                  <c:v>1.4837773550837327E-2</c:v>
                </c:pt>
                <c:pt idx="256">
                  <c:v>0</c:v>
                </c:pt>
                <c:pt idx="257">
                  <c:v>1.8474123782009157E-2</c:v>
                </c:pt>
                <c:pt idx="258">
                  <c:v>2.3814915499213204E-2</c:v>
                </c:pt>
                <c:pt idx="259">
                  <c:v>1.10871096090368E-2</c:v>
                </c:pt>
                <c:pt idx="260">
                  <c:v>3.5476544223995363E-3</c:v>
                </c:pt>
                <c:pt idx="261">
                  <c:v>-4.4991974523944022E-3</c:v>
                </c:pt>
                <c:pt idx="262">
                  <c:v>4.9929897623806015E-2</c:v>
                </c:pt>
                <c:pt idx="263">
                  <c:v>8.3017770862574957E-3</c:v>
                </c:pt>
                <c:pt idx="264">
                  <c:v>-3.0595593770521103E-2</c:v>
                </c:pt>
                <c:pt idx="265">
                  <c:v>1.6986765168412184E-2</c:v>
                </c:pt>
                <c:pt idx="266">
                  <c:v>-2.0208498735937247E-2</c:v>
                </c:pt>
                <c:pt idx="267">
                  <c:v>3.8408781917972194E-2</c:v>
                </c:pt>
                <c:pt idx="268">
                  <c:v>4.5906098679345718E-2</c:v>
                </c:pt>
                <c:pt idx="269">
                  <c:v>-1.2886381701473087E-2</c:v>
                </c:pt>
                <c:pt idx="270">
                  <c:v>1.0502496154746882E-2</c:v>
                </c:pt>
                <c:pt idx="271">
                  <c:v>-1.5638632933921835E-2</c:v>
                </c:pt>
                <c:pt idx="272">
                  <c:v>-9.8695768072424146E-5</c:v>
                </c:pt>
                <c:pt idx="273">
                  <c:v>-2.4670699302493234E-3</c:v>
                </c:pt>
                <c:pt idx="274">
                  <c:v>-2.2753670362284663E-3</c:v>
                </c:pt>
                <c:pt idx="275">
                  <c:v>1.2493803921806391E-2</c:v>
                </c:pt>
                <c:pt idx="276">
                  <c:v>-3.7214056519033942E-3</c:v>
                </c:pt>
                <c:pt idx="277">
                  <c:v>-6.0948290432358198E-3</c:v>
                </c:pt>
                <c:pt idx="278">
                  <c:v>6.8243612101989331E-3</c:v>
                </c:pt>
                <c:pt idx="279">
                  <c:v>-1.4047082089629744E-2</c:v>
                </c:pt>
                <c:pt idx="280">
                  <c:v>-3.1881175670053917E-3</c:v>
                </c:pt>
                <c:pt idx="281">
                  <c:v>-1.1494435753796562E-2</c:v>
                </c:pt>
                <c:pt idx="282">
                  <c:v>-1.4155780488730488E-2</c:v>
                </c:pt>
                <c:pt idx="283">
                  <c:v>-1.4358650548478324E-3</c:v>
                </c:pt>
                <c:pt idx="284">
                  <c:v>-1.2633570414281661E-2</c:v>
                </c:pt>
                <c:pt idx="285">
                  <c:v>3.2872180976153888E-2</c:v>
                </c:pt>
                <c:pt idx="286">
                  <c:v>0</c:v>
                </c:pt>
                <c:pt idx="287">
                  <c:v>-2.8804565709677502E-2</c:v>
                </c:pt>
                <c:pt idx="288">
                  <c:v>-1.4414553816606378E-2</c:v>
                </c:pt>
                <c:pt idx="289">
                  <c:v>-1.4309758619306506E-2</c:v>
                </c:pt>
                <c:pt idx="290">
                  <c:v>4.3125745147653126E-2</c:v>
                </c:pt>
                <c:pt idx="291">
                  <c:v>2.1387620857175164E-2</c:v>
                </c:pt>
                <c:pt idx="292">
                  <c:v>-6.612715394596038E-3</c:v>
                </c:pt>
                <c:pt idx="293">
                  <c:v>-2.2188792561007027E-3</c:v>
                </c:pt>
                <c:pt idx="294">
                  <c:v>-2.2642148819290501E-2</c:v>
                </c:pt>
                <c:pt idx="295">
                  <c:v>-3.6198824864706793E-3</c:v>
                </c:pt>
                <c:pt idx="296">
                  <c:v>0</c:v>
                </c:pt>
                <c:pt idx="297">
                  <c:v>8.8228399654612863E-3</c:v>
                </c:pt>
                <c:pt idx="298">
                  <c:v>1.1420945286673855E-2</c:v>
                </c:pt>
                <c:pt idx="299">
                  <c:v>-3.2248070031505024E-2</c:v>
                </c:pt>
                <c:pt idx="300">
                  <c:v>-1.2929719686385321E-2</c:v>
                </c:pt>
                <c:pt idx="301">
                  <c:v>-3.1629251693732645E-2</c:v>
                </c:pt>
                <c:pt idx="302">
                  <c:v>4.0689636771457822E-3</c:v>
                </c:pt>
                <c:pt idx="303">
                  <c:v>-1.0624366521897652E-2</c:v>
                </c:pt>
                <c:pt idx="304">
                  <c:v>3.8082541296179911E-2</c:v>
                </c:pt>
                <c:pt idx="305">
                  <c:v>-1.8342937301852515E-2</c:v>
                </c:pt>
                <c:pt idx="306">
                  <c:v>-2.3030697387180717E-2</c:v>
                </c:pt>
                <c:pt idx="307">
                  <c:v>2.8688785490698341E-2</c:v>
                </c:pt>
                <c:pt idx="308">
                  <c:v>-4.9724018630401205E-2</c:v>
                </c:pt>
                <c:pt idx="309">
                  <c:v>-3.5149894642272785E-2</c:v>
                </c:pt>
                <c:pt idx="310">
                  <c:v>1.3676147312165236E-2</c:v>
                </c:pt>
                <c:pt idx="311">
                  <c:v>5.6989262302611548E-3</c:v>
                </c:pt>
                <c:pt idx="312">
                  <c:v>-4.440860172124983E-2</c:v>
                </c:pt>
                <c:pt idx="313">
                  <c:v>-3.6301465567008197E-4</c:v>
                </c:pt>
                <c:pt idx="314">
                  <c:v>-7.1186288573287293E-2</c:v>
                </c:pt>
                <c:pt idx="315">
                  <c:v>-2.3592346589717463E-2</c:v>
                </c:pt>
                <c:pt idx="316">
                  <c:v>-7.488986530370069E-2</c:v>
                </c:pt>
                <c:pt idx="317">
                  <c:v>-6.3492050313363149E-2</c:v>
                </c:pt>
                <c:pt idx="318">
                  <c:v>3.3127814555104926E-2</c:v>
                </c:pt>
                <c:pt idx="319">
                  <c:v>0</c:v>
                </c:pt>
                <c:pt idx="320">
                  <c:v>-7.4869465775064356E-2</c:v>
                </c:pt>
                <c:pt idx="321">
                  <c:v>-7.4641271778851312E-2</c:v>
                </c:pt>
                <c:pt idx="322">
                  <c:v>1.9686418964585648E-2</c:v>
                </c:pt>
                <c:pt idx="323">
                  <c:v>7.4833421068974393E-2</c:v>
                </c:pt>
                <c:pt idx="324">
                  <c:v>2.3684615072129867E-2</c:v>
                </c:pt>
                <c:pt idx="325">
                  <c:v>6.0093137088479263E-2</c:v>
                </c:pt>
                <c:pt idx="326">
                  <c:v>-6.5914163257751084E-3</c:v>
                </c:pt>
                <c:pt idx="327">
                  <c:v>4.7773485779023996E-2</c:v>
                </c:pt>
                <c:pt idx="328">
                  <c:v>7.486623510853728E-2</c:v>
                </c:pt>
                <c:pt idx="329">
                  <c:v>-3.7967969022383301E-2</c:v>
                </c:pt>
                <c:pt idx="330">
                  <c:v>4.5182271258325614E-2</c:v>
                </c:pt>
                <c:pt idx="331">
                  <c:v>0</c:v>
                </c:pt>
                <c:pt idx="332">
                  <c:v>1.7057165421677029E-2</c:v>
                </c:pt>
                <c:pt idx="333">
                  <c:v>8.3218933132911191E-3</c:v>
                </c:pt>
                <c:pt idx="334">
                  <c:v>-7.4911176163835205E-2</c:v>
                </c:pt>
                <c:pt idx="335">
                  <c:v>-1.3862366606392895E-2</c:v>
                </c:pt>
                <c:pt idx="336">
                  <c:v>-6.9588142088211589E-3</c:v>
                </c:pt>
                <c:pt idx="337">
                  <c:v>5.8863418711045381E-3</c:v>
                </c:pt>
                <c:pt idx="338">
                  <c:v>7.4961904957236314E-2</c:v>
                </c:pt>
                <c:pt idx="339">
                  <c:v>2.7997180208083561E-2</c:v>
                </c:pt>
                <c:pt idx="340">
                  <c:v>-6.6952384309111615E-2</c:v>
                </c:pt>
                <c:pt idx="341">
                  <c:v>-2.1621688867071047E-2</c:v>
                </c:pt>
                <c:pt idx="342">
                  <c:v>2.3618867888790931E-2</c:v>
                </c:pt>
                <c:pt idx="343">
                  <c:v>1.2009172311050278E-2</c:v>
                </c:pt>
                <c:pt idx="344">
                  <c:v>-3.106678696564559E-2</c:v>
                </c:pt>
                <c:pt idx="345">
                  <c:v>3.2062877552061053E-2</c:v>
                </c:pt>
                <c:pt idx="346">
                  <c:v>7.1866769627863189E-2</c:v>
                </c:pt>
                <c:pt idx="347">
                  <c:v>4.7518386447947598E-2</c:v>
                </c:pt>
                <c:pt idx="348">
                  <c:v>0</c:v>
                </c:pt>
                <c:pt idx="349">
                  <c:v>-4.1800271434326831E-2</c:v>
                </c:pt>
                <c:pt idx="350">
                  <c:v>1.8588308250017706E-3</c:v>
                </c:pt>
                <c:pt idx="351">
                  <c:v>-2.0781855903924683E-2</c:v>
                </c:pt>
                <c:pt idx="352">
                  <c:v>-2.5138774015724754E-2</c:v>
                </c:pt>
                <c:pt idx="353">
                  <c:v>1.6457198385558192E-2</c:v>
                </c:pt>
                <c:pt idx="354">
                  <c:v>-1.8612992474020533E-2</c:v>
                </c:pt>
                <c:pt idx="355">
                  <c:v>8.833520926974198E-3</c:v>
                </c:pt>
                <c:pt idx="356">
                  <c:v>-1.1846699705056115E-2</c:v>
                </c:pt>
                <c:pt idx="357">
                  <c:v>-1.8764656324420519E-2</c:v>
                </c:pt>
                <c:pt idx="358">
                  <c:v>3.2802076472997585E-2</c:v>
                </c:pt>
                <c:pt idx="359">
                  <c:v>-5.7862419723408642E-3</c:v>
                </c:pt>
                <c:pt idx="360">
                  <c:v>6.0786920403475119E-3</c:v>
                </c:pt>
                <c:pt idx="361">
                  <c:v>2.3139754390186706E-3</c:v>
                </c:pt>
                <c:pt idx="362">
                  <c:v>-5.643305390762899E-3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-1.1092406832489722E-2</c:v>
                </c:pt>
                <c:pt idx="368">
                  <c:v>1.9433926700443853E-2</c:v>
                </c:pt>
                <c:pt idx="369">
                  <c:v>-1.2282719150347112E-2</c:v>
                </c:pt>
                <c:pt idx="370">
                  <c:v>-3.2381895950107293E-3</c:v>
                </c:pt>
                <c:pt idx="371">
                  <c:v>1.338527147828873E-2</c:v>
                </c:pt>
                <c:pt idx="372">
                  <c:v>-1.8594409176978511E-2</c:v>
                </c:pt>
                <c:pt idx="373">
                  <c:v>3.9200590881432002E-3</c:v>
                </c:pt>
                <c:pt idx="374">
                  <c:v>-1.0412693412202642E-2</c:v>
                </c:pt>
                <c:pt idx="375">
                  <c:v>-1.1574162684555077E-2</c:v>
                </c:pt>
                <c:pt idx="376">
                  <c:v>-2.528355957402275E-3</c:v>
                </c:pt>
                <c:pt idx="377">
                  <c:v>2.000985301205314E-3</c:v>
                </c:pt>
                <c:pt idx="378">
                  <c:v>-1.8506192211837965E-2</c:v>
                </c:pt>
                <c:pt idx="379">
                  <c:v>-2.6722809098820056E-2</c:v>
                </c:pt>
                <c:pt idx="380">
                  <c:v>1.240424551426123E-2</c:v>
                </c:pt>
                <c:pt idx="381">
                  <c:v>6.3327012733312522E-3</c:v>
                </c:pt>
                <c:pt idx="382">
                  <c:v>-2.7907027692017472E-2</c:v>
                </c:pt>
                <c:pt idx="383">
                  <c:v>-5.0661904943778476E-3</c:v>
                </c:pt>
                <c:pt idx="384">
                  <c:v>1.8246192368930474E-2</c:v>
                </c:pt>
                <c:pt idx="385">
                  <c:v>1.8752636224670514E-2</c:v>
                </c:pt>
                <c:pt idx="386">
                  <c:v>-1.1044442677813167E-2</c:v>
                </c:pt>
                <c:pt idx="387">
                  <c:v>-2.3576529717442465E-2</c:v>
                </c:pt>
                <c:pt idx="388">
                  <c:v>2.7958374178109112E-2</c:v>
                </c:pt>
                <c:pt idx="389">
                  <c:v>-9.0660755964464945E-3</c:v>
                </c:pt>
                <c:pt idx="390">
                  <c:v>4.9904115162036303E-3</c:v>
                </c:pt>
                <c:pt idx="391">
                  <c:v>4.3586235247661052E-2</c:v>
                </c:pt>
                <c:pt idx="392">
                  <c:v>-1.89004380475725E-2</c:v>
                </c:pt>
                <c:pt idx="393">
                  <c:v>-7.4094657717683528E-3</c:v>
                </c:pt>
                <c:pt idx="394">
                  <c:v>-2.4972997047278258E-2</c:v>
                </c:pt>
                <c:pt idx="395">
                  <c:v>-1.5172445829237166E-2</c:v>
                </c:pt>
                <c:pt idx="396">
                  <c:v>-6.2192018407475911E-3</c:v>
                </c:pt>
                <c:pt idx="397">
                  <c:v>2.8161039193788172E-2</c:v>
                </c:pt>
                <c:pt idx="398">
                  <c:v>-9.6830019043904101E-4</c:v>
                </c:pt>
                <c:pt idx="399">
                  <c:v>-3.1846319731110768E-3</c:v>
                </c:pt>
                <c:pt idx="400">
                  <c:v>-6.1117453553989664E-3</c:v>
                </c:pt>
                <c:pt idx="401">
                  <c:v>8.5251871238284163E-3</c:v>
                </c:pt>
                <c:pt idx="402">
                  <c:v>4.9888958826947759E-3</c:v>
                </c:pt>
                <c:pt idx="403">
                  <c:v>2.6337686087948429E-2</c:v>
                </c:pt>
                <c:pt idx="404">
                  <c:v>3.426039375749438E-2</c:v>
                </c:pt>
                <c:pt idx="405">
                  <c:v>6.0405193542014388E-2</c:v>
                </c:pt>
                <c:pt idx="406">
                  <c:v>-1.960058042030759E-2</c:v>
                </c:pt>
                <c:pt idx="407">
                  <c:v>-2.0367371896314518E-2</c:v>
                </c:pt>
                <c:pt idx="408">
                  <c:v>-1.6709058940446948E-2</c:v>
                </c:pt>
                <c:pt idx="409">
                  <c:v>7.5234935411266461E-3</c:v>
                </c:pt>
                <c:pt idx="410">
                  <c:v>3.7338109595526948E-3</c:v>
                </c:pt>
                <c:pt idx="411">
                  <c:v>1.8470944002339583E-2</c:v>
                </c:pt>
                <c:pt idx="412">
                  <c:v>1.7254242817142815E-2</c:v>
                </c:pt>
                <c:pt idx="413">
                  <c:v>0</c:v>
                </c:pt>
                <c:pt idx="414">
                  <c:v>8.5430337695354477E-3</c:v>
                </c:pt>
                <c:pt idx="415">
                  <c:v>1.4730317932610325E-3</c:v>
                </c:pt>
                <c:pt idx="416">
                  <c:v>3.678044507499171E-4</c:v>
                </c:pt>
                <c:pt idx="417">
                  <c:v>-7.8423174934734996E-3</c:v>
                </c:pt>
                <c:pt idx="418">
                  <c:v>-1.4696766531346519E-2</c:v>
                </c:pt>
                <c:pt idx="419">
                  <c:v>1.1406531040447495E-2</c:v>
                </c:pt>
                <c:pt idx="420">
                  <c:v>7.4978112002609301E-2</c:v>
                </c:pt>
                <c:pt idx="421">
                  <c:v>2.3288046966130398E-2</c:v>
                </c:pt>
                <c:pt idx="422">
                  <c:v>1.1379028141279083E-2</c:v>
                </c:pt>
                <c:pt idx="423">
                  <c:v>0</c:v>
                </c:pt>
                <c:pt idx="424">
                  <c:v>-6.1824646344485319E-2</c:v>
                </c:pt>
                <c:pt idx="425">
                  <c:v>5.1058122137770034E-3</c:v>
                </c:pt>
                <c:pt idx="426">
                  <c:v>-1.0868341259050757E-2</c:v>
                </c:pt>
                <c:pt idx="427">
                  <c:v>-1.7198302731860838E-2</c:v>
                </c:pt>
                <c:pt idx="428">
                  <c:v>-2.0658696834982639E-2</c:v>
                </c:pt>
                <c:pt idx="429">
                  <c:v>-1.8612567659751214E-3</c:v>
                </c:pt>
                <c:pt idx="430">
                  <c:v>2.8965863040879187E-2</c:v>
                </c:pt>
                <c:pt idx="431">
                  <c:v>9.5444122014540639E-3</c:v>
                </c:pt>
                <c:pt idx="432">
                  <c:v>1.6156256677690477E-2</c:v>
                </c:pt>
                <c:pt idx="433">
                  <c:v>-3.7690461172543632E-3</c:v>
                </c:pt>
                <c:pt idx="434">
                  <c:v>1.0639802963842563E-2</c:v>
                </c:pt>
                <c:pt idx="435">
                  <c:v>8.5391134491969289E-3</c:v>
                </c:pt>
                <c:pt idx="436">
                  <c:v>-6.9591016808488526E-3</c:v>
                </c:pt>
                <c:pt idx="437">
                  <c:v>-1.3431321808409681E-2</c:v>
                </c:pt>
                <c:pt idx="438">
                  <c:v>-2.8412538594336838E-2</c:v>
                </c:pt>
                <c:pt idx="439">
                  <c:v>1.2793959012592884E-2</c:v>
                </c:pt>
                <c:pt idx="440">
                  <c:v>-7.4590748250624971E-3</c:v>
                </c:pt>
                <c:pt idx="441">
                  <c:v>-9.0909439617480828E-3</c:v>
                </c:pt>
                <c:pt idx="442">
                  <c:v>2.9724693330154994E-2</c:v>
                </c:pt>
                <c:pt idx="443">
                  <c:v>1.24733891311013E-2</c:v>
                </c:pt>
                <c:pt idx="444">
                  <c:v>8.7997521114184397E-3</c:v>
                </c:pt>
                <c:pt idx="445">
                  <c:v>-6.2804515911363771E-3</c:v>
                </c:pt>
                <c:pt idx="446">
                  <c:v>-8.5441095858439543E-3</c:v>
                </c:pt>
                <c:pt idx="447">
                  <c:v>-1.1807139935040365E-4</c:v>
                </c:pt>
                <c:pt idx="448">
                  <c:v>-1.534769793021903E-3</c:v>
                </c:pt>
                <c:pt idx="449">
                  <c:v>-6.976383708018479E-3</c:v>
                </c:pt>
                <c:pt idx="450">
                  <c:v>-2.3219945751728782E-2</c:v>
                </c:pt>
                <c:pt idx="451">
                  <c:v>-3.5353538305630773E-3</c:v>
                </c:pt>
                <c:pt idx="452">
                  <c:v>-5.8721788078064524E-3</c:v>
                </c:pt>
                <c:pt idx="453">
                  <c:v>1.3536909763388638E-3</c:v>
                </c:pt>
                <c:pt idx="454">
                  <c:v>-1.978618417175847E-2</c:v>
                </c:pt>
                <c:pt idx="455">
                  <c:v>7.8986972866386344E-3</c:v>
                </c:pt>
                <c:pt idx="456">
                  <c:v>-2.4008055688411953E-2</c:v>
                </c:pt>
                <c:pt idx="457">
                  <c:v>-5.4805853641357975E-3</c:v>
                </c:pt>
                <c:pt idx="458">
                  <c:v>9.355613343425934E-3</c:v>
                </c:pt>
                <c:pt idx="459">
                  <c:v>-4.2915296864170109E-2</c:v>
                </c:pt>
                <c:pt idx="460">
                  <c:v>2.3878927268081497E-3</c:v>
                </c:pt>
                <c:pt idx="461">
                  <c:v>1.3631378873724976E-2</c:v>
                </c:pt>
                <c:pt idx="462">
                  <c:v>6.7896392518971716E-3</c:v>
                </c:pt>
                <c:pt idx="463">
                  <c:v>2.7752660300458653E-2</c:v>
                </c:pt>
                <c:pt idx="464">
                  <c:v>-2.1703684477687064E-2</c:v>
                </c:pt>
                <c:pt idx="465">
                  <c:v>-1.8573389899689177E-2</c:v>
                </c:pt>
                <c:pt idx="466">
                  <c:v>8.2797335664316768E-3</c:v>
                </c:pt>
                <c:pt idx="467">
                  <c:v>-2.7374141663691659E-3</c:v>
                </c:pt>
                <c:pt idx="468">
                  <c:v>-5.2279660935156099E-3</c:v>
                </c:pt>
                <c:pt idx="469">
                  <c:v>-1.3138130925584091E-3</c:v>
                </c:pt>
                <c:pt idx="470">
                  <c:v>5.0256396540471385E-2</c:v>
                </c:pt>
                <c:pt idx="471">
                  <c:v>1.9165870045763617E-2</c:v>
                </c:pt>
                <c:pt idx="472">
                  <c:v>-3.9700225015697511E-2</c:v>
                </c:pt>
                <c:pt idx="473">
                  <c:v>-1.3951143229333543E-2</c:v>
                </c:pt>
                <c:pt idx="474">
                  <c:v>2.1547145423796561E-2</c:v>
                </c:pt>
                <c:pt idx="475">
                  <c:v>1.6391497040754772E-2</c:v>
                </c:pt>
                <c:pt idx="476">
                  <c:v>5.463199299976218E-2</c:v>
                </c:pt>
                <c:pt idx="477">
                  <c:v>-3.0820357525287487E-2</c:v>
                </c:pt>
                <c:pt idx="478">
                  <c:v>0</c:v>
                </c:pt>
                <c:pt idx="479">
                  <c:v>-8.4393530431386768E-3</c:v>
                </c:pt>
                <c:pt idx="480">
                  <c:v>1.1964909147148897E-2</c:v>
                </c:pt>
                <c:pt idx="481">
                  <c:v>-2.0355790339147844E-2</c:v>
                </c:pt>
                <c:pt idx="482">
                  <c:v>2.326710741446952E-2</c:v>
                </c:pt>
                <c:pt idx="483">
                  <c:v>-7.0521878223361667E-3</c:v>
                </c:pt>
                <c:pt idx="484">
                  <c:v>-1.1023321717788027E-3</c:v>
                </c:pt>
                <c:pt idx="485">
                  <c:v>1.1035486489576719E-3</c:v>
                </c:pt>
                <c:pt idx="486">
                  <c:v>-9.7985081935745319E-4</c:v>
                </c:pt>
                <c:pt idx="487">
                  <c:v>-2.1328720320274469E-2</c:v>
                </c:pt>
                <c:pt idx="488">
                  <c:v>7.3896895903992838E-3</c:v>
                </c:pt>
                <c:pt idx="489">
                  <c:v>5.5950566775570766E-3</c:v>
                </c:pt>
                <c:pt idx="490">
                  <c:v>-7.171183847937088E-3</c:v>
                </c:pt>
                <c:pt idx="491">
                  <c:v>-1.2452592226058429E-3</c:v>
                </c:pt>
                <c:pt idx="492">
                  <c:v>-1.2441215109202977E-4</c:v>
                </c:pt>
                <c:pt idx="493">
                  <c:v>-7.3579122849164093E-3</c:v>
                </c:pt>
                <c:pt idx="494">
                  <c:v>-1.6330429443135604E-3</c:v>
                </c:pt>
                <c:pt idx="495">
                  <c:v>-1.7617517894442925E-3</c:v>
                </c:pt>
                <c:pt idx="496">
                  <c:v>-1.3361932140852833E-2</c:v>
                </c:pt>
                <c:pt idx="497">
                  <c:v>1.8270124679185793E-2</c:v>
                </c:pt>
                <c:pt idx="498">
                  <c:v>-9.9119981615142308E-3</c:v>
                </c:pt>
                <c:pt idx="499">
                  <c:v>-2.6616243819952848E-3</c:v>
                </c:pt>
                <c:pt idx="500">
                  <c:v>6.3024409620798666E-2</c:v>
                </c:pt>
                <c:pt idx="501">
                  <c:v>1.3148340186537088E-2</c:v>
                </c:pt>
                <c:pt idx="502">
                  <c:v>2.0059168324019208E-3</c:v>
                </c:pt>
                <c:pt idx="503">
                  <c:v>-4.7106214011972893E-4</c:v>
                </c:pt>
                <c:pt idx="504">
                  <c:v>-3.5342921909726848E-3</c:v>
                </c:pt>
                <c:pt idx="505">
                  <c:v>-2.0093815730017127E-3</c:v>
                </c:pt>
                <c:pt idx="506">
                  <c:v>-9.4765691016766157E-3</c:v>
                </c:pt>
                <c:pt idx="507">
                  <c:v>-2.2606726559076229E-3</c:v>
                </c:pt>
                <c:pt idx="508">
                  <c:v>1.1832752545960062E-2</c:v>
                </c:pt>
                <c:pt idx="509">
                  <c:v>1.59246529048611E-2</c:v>
                </c:pt>
                <c:pt idx="510">
                  <c:v>-2.1797988548864701E-2</c:v>
                </c:pt>
                <c:pt idx="511">
                  <c:v>-4.1311336893445011E-3</c:v>
                </c:pt>
                <c:pt idx="512">
                  <c:v>-7.7938042802690385E-3</c:v>
                </c:pt>
                <c:pt idx="513">
                  <c:v>-5.8279328254356591E-3</c:v>
                </c:pt>
                <c:pt idx="514">
                  <c:v>-2.6761619469524746E-3</c:v>
                </c:pt>
                <c:pt idx="515">
                  <c:v>-6.3890841527126279E-3</c:v>
                </c:pt>
                <c:pt idx="516">
                  <c:v>2.4434423357476641E-3</c:v>
                </c:pt>
                <c:pt idx="517">
                  <c:v>5.644791839077336E-3</c:v>
                </c:pt>
                <c:pt idx="518">
                  <c:v>0</c:v>
                </c:pt>
                <c:pt idx="519">
                  <c:v>6.1232835849056822E-3</c:v>
                </c:pt>
                <c:pt idx="520">
                  <c:v>-2.1681132293249288E-2</c:v>
                </c:pt>
                <c:pt idx="521">
                  <c:v>6.7389656655682641E-3</c:v>
                </c:pt>
                <c:pt idx="522">
                  <c:v>2.1241015136871908E-2</c:v>
                </c:pt>
                <c:pt idx="523">
                  <c:v>7.4876979852355779E-2</c:v>
                </c:pt>
                <c:pt idx="524">
                  <c:v>5.4884600286249099E-2</c:v>
                </c:pt>
                <c:pt idx="525">
                  <c:v>-3.6687194558450834E-2</c:v>
                </c:pt>
                <c:pt idx="526">
                  <c:v>-1.2002134902443109E-2</c:v>
                </c:pt>
                <c:pt idx="527">
                  <c:v>-4.6724635974656221E-3</c:v>
                </c:pt>
                <c:pt idx="528">
                  <c:v>-9.3890103145148401E-4</c:v>
                </c:pt>
                <c:pt idx="529">
                  <c:v>8.4577287852890069E-3</c:v>
                </c:pt>
                <c:pt idx="530">
                  <c:v>-6.872269279364504E-3</c:v>
                </c:pt>
                <c:pt idx="531">
                  <c:v>1.0554030370537684E-3</c:v>
                </c:pt>
                <c:pt idx="532">
                  <c:v>-9.0215372633598925E-3</c:v>
                </c:pt>
                <c:pt idx="533">
                  <c:v>1.2887027807156708E-2</c:v>
                </c:pt>
                <c:pt idx="534">
                  <c:v>-1.7625668713655656E-2</c:v>
                </c:pt>
                <c:pt idx="535">
                  <c:v>3.9210965769185611E-2</c:v>
                </c:pt>
                <c:pt idx="536">
                  <c:v>-1.7150719306054159E-2</c:v>
                </c:pt>
                <c:pt idx="537">
                  <c:v>9.3070912025874388E-4</c:v>
                </c:pt>
                <c:pt idx="538">
                  <c:v>8.1353365122665492E-4</c:v>
                </c:pt>
                <c:pt idx="539">
                  <c:v>1.0451761285283566E-2</c:v>
                </c:pt>
                <c:pt idx="540">
                  <c:v>-2.7583281624504676E-3</c:v>
                </c:pt>
                <c:pt idx="541">
                  <c:v>2.9963049711050275E-3</c:v>
                </c:pt>
                <c:pt idx="542">
                  <c:v>1.1519683340744868E-4</c:v>
                </c:pt>
                <c:pt idx="543">
                  <c:v>6.2039672240875648E-3</c:v>
                </c:pt>
                <c:pt idx="544">
                  <c:v>-5.8231292517000963E-3</c:v>
                </c:pt>
                <c:pt idx="545">
                  <c:v>4.4906320287048121E-2</c:v>
                </c:pt>
                <c:pt idx="546">
                  <c:v>3.7369087760716082E-3</c:v>
                </c:pt>
                <c:pt idx="547">
                  <c:v>-2.6280444255894035E-3</c:v>
                </c:pt>
                <c:pt idx="548">
                  <c:v>0</c:v>
                </c:pt>
                <c:pt idx="549">
                  <c:v>-1.6467054012371282E-3</c:v>
                </c:pt>
                <c:pt idx="550">
                  <c:v>2.5292602616652899E-3</c:v>
                </c:pt>
                <c:pt idx="551">
                  <c:v>-2.194548365257373E-4</c:v>
                </c:pt>
                <c:pt idx="552">
                  <c:v>-1.2947070822028695E-2</c:v>
                </c:pt>
                <c:pt idx="553">
                  <c:v>-1.8452749668177913E-2</c:v>
                </c:pt>
                <c:pt idx="554">
                  <c:v>-3.9636618316336008E-3</c:v>
                </c:pt>
                <c:pt idx="555">
                  <c:v>-5.1165498648718857E-3</c:v>
                </c:pt>
                <c:pt idx="556">
                  <c:v>-8.3429093305758331E-3</c:v>
                </c:pt>
                <c:pt idx="557">
                  <c:v>-1.7747903354696982E-2</c:v>
                </c:pt>
                <c:pt idx="558">
                  <c:v>-2.2291788237861804E-3</c:v>
                </c:pt>
                <c:pt idx="559">
                  <c:v>-5.8799143744104757E-3</c:v>
                </c:pt>
                <c:pt idx="560">
                  <c:v>5.0865078960484157E-3</c:v>
                </c:pt>
                <c:pt idx="561">
                  <c:v>-1.129809756237659E-2</c:v>
                </c:pt>
                <c:pt idx="562">
                  <c:v>9.5227961504076621E-3</c:v>
                </c:pt>
                <c:pt idx="563">
                  <c:v>7.1925344147700521E-3</c:v>
                </c:pt>
                <c:pt idx="564">
                  <c:v>-5.7362823708085849E-3</c:v>
                </c:pt>
                <c:pt idx="565">
                  <c:v>1.6483965423300131E-2</c:v>
                </c:pt>
                <c:pt idx="566">
                  <c:v>6.023257904673859E-3</c:v>
                </c:pt>
                <c:pt idx="567">
                  <c:v>-1.7155955461210546E-2</c:v>
                </c:pt>
                <c:pt idx="568">
                  <c:v>9.4894270434713324E-3</c:v>
                </c:pt>
                <c:pt idx="569">
                  <c:v>-2.4950918310778239E-2</c:v>
                </c:pt>
                <c:pt idx="570">
                  <c:v>-3.570365897842463E-3</c:v>
                </c:pt>
                <c:pt idx="571">
                  <c:v>-1.8752963789743258E-2</c:v>
                </c:pt>
                <c:pt idx="572">
                  <c:v>-1.7650992135428967E-2</c:v>
                </c:pt>
                <c:pt idx="573">
                  <c:v>3.308584469936629E-2</c:v>
                </c:pt>
                <c:pt idx="574">
                  <c:v>2.470902470267082E-2</c:v>
                </c:pt>
                <c:pt idx="575">
                  <c:v>-1.9197048571216447E-2</c:v>
                </c:pt>
                <c:pt idx="576">
                  <c:v>-2.0288407482061299E-3</c:v>
                </c:pt>
                <c:pt idx="577">
                  <c:v>-1.6742426963991905E-2</c:v>
                </c:pt>
                <c:pt idx="578">
                  <c:v>1.2405934085923593E-2</c:v>
                </c:pt>
                <c:pt idx="579">
                  <c:v>2.1744245420497726E-2</c:v>
                </c:pt>
                <c:pt idx="580">
                  <c:v>0</c:v>
                </c:pt>
                <c:pt idx="581">
                  <c:v>6.8193542118798675E-3</c:v>
                </c:pt>
                <c:pt idx="582">
                  <c:v>-8.4080235141457856E-3</c:v>
                </c:pt>
                <c:pt idx="583">
                  <c:v>-8.2457526792472974E-4</c:v>
                </c:pt>
                <c:pt idx="584">
                  <c:v>-2.1098371497464144E-2</c:v>
                </c:pt>
                <c:pt idx="585">
                  <c:v>-1.6977940825624836E-2</c:v>
                </c:pt>
                <c:pt idx="586">
                  <c:v>-6.1244568822459572E-3</c:v>
                </c:pt>
                <c:pt idx="587">
                  <c:v>8.6270757888346344E-3</c:v>
                </c:pt>
                <c:pt idx="588">
                  <c:v>-1.0996189378569133E-3</c:v>
                </c:pt>
                <c:pt idx="589">
                  <c:v>-1.5902160210223164E-2</c:v>
                </c:pt>
                <c:pt idx="590">
                  <c:v>2.2871286420767158E-2</c:v>
                </c:pt>
                <c:pt idx="591">
                  <c:v>-1.5068701539625078E-2</c:v>
                </c:pt>
                <c:pt idx="592">
                  <c:v>1.6527867026324344E-2</c:v>
                </c:pt>
                <c:pt idx="593">
                  <c:v>1.134374970562472E-2</c:v>
                </c:pt>
                <c:pt idx="594">
                  <c:v>-3.9880981667844654E-3</c:v>
                </c:pt>
                <c:pt idx="595">
                  <c:v>-1.0260242336584881E-2</c:v>
                </c:pt>
                <c:pt idx="596">
                  <c:v>-1.3906178978869944E-3</c:v>
                </c:pt>
                <c:pt idx="597">
                  <c:v>-3.4180476164559774E-3</c:v>
                </c:pt>
                <c:pt idx="598">
                  <c:v>4.0647686725428112E-3</c:v>
                </c:pt>
                <c:pt idx="599">
                  <c:v>-1.7079652239539712E-2</c:v>
                </c:pt>
                <c:pt idx="600">
                  <c:v>-2.5770617285990154E-4</c:v>
                </c:pt>
                <c:pt idx="601">
                  <c:v>6.4380886699219857E-4</c:v>
                </c:pt>
                <c:pt idx="602">
                  <c:v>-1.0936690736359505E-2</c:v>
                </c:pt>
                <c:pt idx="603">
                  <c:v>-1.5610616051642665E-2</c:v>
                </c:pt>
                <c:pt idx="604">
                  <c:v>4.532826859681556E-2</c:v>
                </c:pt>
                <c:pt idx="605">
                  <c:v>-1.8963426082322765E-2</c:v>
                </c:pt>
                <c:pt idx="606">
                  <c:v>-9.1493807763654636E-3</c:v>
                </c:pt>
                <c:pt idx="607">
                  <c:v>-7.8033917617593221E-3</c:v>
                </c:pt>
                <c:pt idx="608">
                  <c:v>-1.743334031393607E-2</c:v>
                </c:pt>
                <c:pt idx="609">
                  <c:v>-1.6408955043906642E-2</c:v>
                </c:pt>
                <c:pt idx="610">
                  <c:v>5.9676053480914194E-3</c:v>
                </c:pt>
                <c:pt idx="611">
                  <c:v>5.8379694979901781E-2</c:v>
                </c:pt>
                <c:pt idx="612">
                  <c:v>-3.8217856117122678E-4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4.205347346227282E-3</c:v>
                </c:pt>
                <c:pt idx="620">
                  <c:v>2.7919358902516239E-3</c:v>
                </c:pt>
                <c:pt idx="621">
                  <c:v>-1.2022384129438556E-2</c:v>
                </c:pt>
                <c:pt idx="622">
                  <c:v>-3.2021006302728472E-3</c:v>
                </c:pt>
                <c:pt idx="623">
                  <c:v>3.7263734590036084E-3</c:v>
                </c:pt>
                <c:pt idx="624">
                  <c:v>-6.913225194657111E-3</c:v>
                </c:pt>
                <c:pt idx="625">
                  <c:v>-1.0957838901516203E-2</c:v>
                </c:pt>
                <c:pt idx="626">
                  <c:v>1.0036416981600895E-2</c:v>
                </c:pt>
                <c:pt idx="627">
                  <c:v>-2.5803095826758304E-4</c:v>
                </c:pt>
                <c:pt idx="628">
                  <c:v>6.3249790990926114E-3</c:v>
                </c:pt>
                <c:pt idx="629">
                  <c:v>1.4109753631398249E-2</c:v>
                </c:pt>
                <c:pt idx="630">
                  <c:v>1.2016303041634063E-2</c:v>
                </c:pt>
                <c:pt idx="631">
                  <c:v>-5.9992340234275906E-3</c:v>
                </c:pt>
                <c:pt idx="632">
                  <c:v>-6.2864120739962448E-4</c:v>
                </c:pt>
                <c:pt idx="633">
                  <c:v>1.6355395305722785E-3</c:v>
                </c:pt>
                <c:pt idx="634">
                  <c:v>6.7830770544257549E-3</c:v>
                </c:pt>
                <c:pt idx="635">
                  <c:v>-3.1191112814681981E-3</c:v>
                </c:pt>
                <c:pt idx="636">
                  <c:v>-9.8873278650745966E-3</c:v>
                </c:pt>
                <c:pt idx="637">
                  <c:v>-7.3315528414081973E-3</c:v>
                </c:pt>
                <c:pt idx="638">
                  <c:v>-8.9137197609685792E-4</c:v>
                </c:pt>
                <c:pt idx="639">
                  <c:v>5.0979383551696868E-4</c:v>
                </c:pt>
                <c:pt idx="640">
                  <c:v>2.9044338537621811E-2</c:v>
                </c:pt>
                <c:pt idx="641">
                  <c:v>1.4731581849045793E-2</c:v>
                </c:pt>
                <c:pt idx="642">
                  <c:v>-1.671360555564794E-2</c:v>
                </c:pt>
                <c:pt idx="643">
                  <c:v>-1.4887754382931762E-3</c:v>
                </c:pt>
                <c:pt idx="644">
                  <c:v>3.3549850119337804E-3</c:v>
                </c:pt>
                <c:pt idx="645">
                  <c:v>-1.2386136021010929E-3</c:v>
                </c:pt>
                <c:pt idx="646">
                  <c:v>2.4824798196223266E-4</c:v>
                </c:pt>
                <c:pt idx="647">
                  <c:v>1.4751338947482899E-2</c:v>
                </c:pt>
                <c:pt idx="648">
                  <c:v>3.664703379007522E-3</c:v>
                </c:pt>
                <c:pt idx="649">
                  <c:v>-1.7648414835083084E-2</c:v>
                </c:pt>
                <c:pt idx="650">
                  <c:v>-1.8832663968872967E-2</c:v>
                </c:pt>
                <c:pt idx="651">
                  <c:v>6.0612433293457217E-3</c:v>
                </c:pt>
                <c:pt idx="652">
                  <c:v>8.7862840775992414E-3</c:v>
                </c:pt>
                <c:pt idx="653">
                  <c:v>-1.3189192903009085E-2</c:v>
                </c:pt>
                <c:pt idx="654">
                  <c:v>1.4752297784793065E-2</c:v>
                </c:pt>
                <c:pt idx="655">
                  <c:v>-2.5845009263136206E-2</c:v>
                </c:pt>
                <c:pt idx="656">
                  <c:v>2.2959967314130718E-3</c:v>
                </c:pt>
                <c:pt idx="657">
                  <c:v>2.2015783841777672E-2</c:v>
                </c:pt>
                <c:pt idx="658">
                  <c:v>-1.7058747726666303E-2</c:v>
                </c:pt>
                <c:pt idx="659">
                  <c:v>-4.6874486581076113E-3</c:v>
                </c:pt>
                <c:pt idx="660">
                  <c:v>-6.3621048192922527E-4</c:v>
                </c:pt>
                <c:pt idx="661">
                  <c:v>2.037841500543482E-3</c:v>
                </c:pt>
                <c:pt idx="662">
                  <c:v>-2.5412832809962533E-4</c:v>
                </c:pt>
                <c:pt idx="663">
                  <c:v>0</c:v>
                </c:pt>
                <c:pt idx="664">
                  <c:v>-3.0510975847078564E-3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-2.6782032200802744E-3</c:v>
                </c:pt>
                <c:pt idx="670">
                  <c:v>-2.9406011166074569E-3</c:v>
                </c:pt>
                <c:pt idx="671">
                  <c:v>-8.9767025865576597E-3</c:v>
                </c:pt>
                <c:pt idx="672">
                  <c:v>-2.8468498112357008E-3</c:v>
                </c:pt>
                <c:pt idx="673">
                  <c:v>-5.1906711005686524E-3</c:v>
                </c:pt>
                <c:pt idx="674">
                  <c:v>1.447955330853321E-2</c:v>
                </c:pt>
                <c:pt idx="675">
                  <c:v>-4.2431994334258252E-3</c:v>
                </c:pt>
                <c:pt idx="676">
                  <c:v>-1.4205405093611013E-3</c:v>
                </c:pt>
                <c:pt idx="677">
                  <c:v>-4.6553037624928939E-3</c:v>
                </c:pt>
                <c:pt idx="678">
                  <c:v>-6.7559555564603527E-3</c:v>
                </c:pt>
                <c:pt idx="679">
                  <c:v>-1.5304180126141549E-2</c:v>
                </c:pt>
                <c:pt idx="680">
                  <c:v>-9.5642683559549989E-3</c:v>
                </c:pt>
                <c:pt idx="681">
                  <c:v>1.5960292789728586E-2</c:v>
                </c:pt>
                <c:pt idx="682">
                  <c:v>-1.1352979748013498E-2</c:v>
                </c:pt>
                <c:pt idx="683">
                  <c:v>2.2699945674643433E-3</c:v>
                </c:pt>
                <c:pt idx="684">
                  <c:v>-1.0125185452879016E-2</c:v>
                </c:pt>
                <c:pt idx="685">
                  <c:v>4.7779073883258659E-2</c:v>
                </c:pt>
                <c:pt idx="686">
                  <c:v>0</c:v>
                </c:pt>
                <c:pt idx="687">
                  <c:v>0</c:v>
                </c:pt>
                <c:pt idx="688">
                  <c:v>-1.0275768511276489E-3</c:v>
                </c:pt>
                <c:pt idx="689">
                  <c:v>-1.1572639605838046E-2</c:v>
                </c:pt>
                <c:pt idx="690">
                  <c:v>1.2358642676869088E-2</c:v>
                </c:pt>
                <c:pt idx="691">
                  <c:v>-2.5716270444584586E-4</c:v>
                </c:pt>
                <c:pt idx="692">
                  <c:v>-5.6553051981925824E-3</c:v>
                </c:pt>
                <c:pt idx="693">
                  <c:v>-6.5926636768605766E-3</c:v>
                </c:pt>
                <c:pt idx="694">
                  <c:v>4.2290085593888221E-2</c:v>
                </c:pt>
                <c:pt idx="695">
                  <c:v>-1.373366718881082E-3</c:v>
                </c:pt>
                <c:pt idx="696">
                  <c:v>-4.2501999786969911E-3</c:v>
                </c:pt>
                <c:pt idx="697">
                  <c:v>1.883082001828609E-3</c:v>
                </c:pt>
                <c:pt idx="698">
                  <c:v>7.6440024099760457E-3</c:v>
                </c:pt>
                <c:pt idx="699">
                  <c:v>2.4877020041385114E-4</c:v>
                </c:pt>
                <c:pt idx="700">
                  <c:v>-2.1136381699398171E-3</c:v>
                </c:pt>
                <c:pt idx="701">
                  <c:v>-1.5075821706286043E-2</c:v>
                </c:pt>
                <c:pt idx="702">
                  <c:v>1.1890905725671514E-2</c:v>
                </c:pt>
                <c:pt idx="703">
                  <c:v>-9.5012552737270585E-3</c:v>
                </c:pt>
                <c:pt idx="704">
                  <c:v>9.7185772070439453E-3</c:v>
                </c:pt>
                <c:pt idx="705">
                  <c:v>2.5002319100304246E-3</c:v>
                </c:pt>
                <c:pt idx="706">
                  <c:v>-2.4953119710172258E-4</c:v>
                </c:pt>
                <c:pt idx="707">
                  <c:v>-2.6189769123851404E-3</c:v>
                </c:pt>
                <c:pt idx="708">
                  <c:v>-8.5031840760771346E-3</c:v>
                </c:pt>
                <c:pt idx="709">
                  <c:v>2.7744601951050604E-3</c:v>
                </c:pt>
                <c:pt idx="710">
                  <c:v>0</c:v>
                </c:pt>
                <c:pt idx="711">
                  <c:v>-1.0312930011835345E-2</c:v>
                </c:pt>
                <c:pt idx="712">
                  <c:v>5.6993936893687917E-3</c:v>
                </c:pt>
                <c:pt idx="713">
                  <c:v>7.9611091932898035E-3</c:v>
                </c:pt>
                <c:pt idx="714">
                  <c:v>2.5436418213702632E-3</c:v>
                </c:pt>
                <c:pt idx="715">
                  <c:v>0</c:v>
                </c:pt>
                <c:pt idx="716">
                  <c:v>-1.2284516027739554E-2</c:v>
                </c:pt>
                <c:pt idx="717">
                  <c:v>-5.9485411892319642E-3</c:v>
                </c:pt>
                <c:pt idx="718">
                  <c:v>1.9039319520683382E-3</c:v>
                </c:pt>
                <c:pt idx="719">
                  <c:v>4.0724524566655125E-3</c:v>
                </c:pt>
                <c:pt idx="720">
                  <c:v>1.0409446156064508E-2</c:v>
                </c:pt>
                <c:pt idx="721">
                  <c:v>-2.1408211247684336E-3</c:v>
                </c:pt>
                <c:pt idx="722">
                  <c:v>-1.2069610251612831E-3</c:v>
                </c:pt>
                <c:pt idx="723">
                  <c:v>-1.1276482124023754E-2</c:v>
                </c:pt>
                <c:pt idx="724">
                  <c:v>4.6163491946035889E-3</c:v>
                </c:pt>
                <c:pt idx="725">
                  <c:v>-9.0551709056681442E-3</c:v>
                </c:pt>
                <c:pt idx="726">
                  <c:v>9.1379162994816403E-3</c:v>
                </c:pt>
                <c:pt idx="727">
                  <c:v>3.7844133052060349E-3</c:v>
                </c:pt>
                <c:pt idx="728">
                  <c:v>8.8864389730560871E-3</c:v>
                </c:pt>
                <c:pt idx="729">
                  <c:v>2.6681421302047033E-4</c:v>
                </c:pt>
                <c:pt idx="730">
                  <c:v>0</c:v>
                </c:pt>
                <c:pt idx="731">
                  <c:v>2.7885304446865669E-2</c:v>
                </c:pt>
                <c:pt idx="732">
                  <c:v>4.5430759614768475E-3</c:v>
                </c:pt>
                <c:pt idx="733">
                  <c:v>-5.9439996203739234E-3</c:v>
                </c:pt>
                <c:pt idx="734">
                  <c:v>0</c:v>
                </c:pt>
                <c:pt idx="735">
                  <c:v>1.0789206212748939E-2</c:v>
                </c:pt>
                <c:pt idx="736">
                  <c:v>3.0865158395179761E-3</c:v>
                </c:pt>
                <c:pt idx="737">
                  <c:v>-1.7951386315747451E-3</c:v>
                </c:pt>
                <c:pt idx="738">
                  <c:v>-2.3888933364818236E-2</c:v>
                </c:pt>
                <c:pt idx="739">
                  <c:v>1.2763285283760211E-2</c:v>
                </c:pt>
                <c:pt idx="740">
                  <c:v>-2.3386461462905597E-3</c:v>
                </c:pt>
                <c:pt idx="741">
                  <c:v>-8.594815167081004E-3</c:v>
                </c:pt>
                <c:pt idx="742">
                  <c:v>-2.7584712073211127E-3</c:v>
                </c:pt>
                <c:pt idx="743">
                  <c:v>-3.4244387619905355E-3</c:v>
                </c:pt>
                <c:pt idx="744">
                  <c:v>-7.2695332042691432E-3</c:v>
                </c:pt>
                <c:pt idx="745">
                  <c:v>-2.3165975759677757E-2</c:v>
                </c:pt>
                <c:pt idx="746">
                  <c:v>9.2680441411320102E-3</c:v>
                </c:pt>
                <c:pt idx="747">
                  <c:v>-1.0801622978885679E-3</c:v>
                </c:pt>
                <c:pt idx="748">
                  <c:v>-1.2032109521371522E-2</c:v>
                </c:pt>
                <c:pt idx="749">
                  <c:v>6.8414665887057795E-4</c:v>
                </c:pt>
                <c:pt idx="750">
                  <c:v>2.9673151482847288E-2</c:v>
                </c:pt>
                <c:pt idx="751">
                  <c:v>-7.702544587694698E-3</c:v>
                </c:pt>
                <c:pt idx="752">
                  <c:v>1.6060458026095888E-3</c:v>
                </c:pt>
                <c:pt idx="753">
                  <c:v>-1.1357641377767985E-2</c:v>
                </c:pt>
                <c:pt idx="754">
                  <c:v>-6.2169165700799618E-3</c:v>
                </c:pt>
                <c:pt idx="755">
                  <c:v>-7.888182015984407E-3</c:v>
                </c:pt>
                <c:pt idx="756">
                  <c:v>-1.0417856538179771E-2</c:v>
                </c:pt>
                <c:pt idx="757">
                  <c:v>-3.1167979114889041E-2</c:v>
                </c:pt>
                <c:pt idx="758">
                  <c:v>3.0311820876676197E-2</c:v>
                </c:pt>
                <c:pt idx="759">
                  <c:v>2.4562773512943621E-2</c:v>
                </c:pt>
                <c:pt idx="760">
                  <c:v>2.4382211179483477E-3</c:v>
                </c:pt>
                <c:pt idx="761">
                  <c:v>9.9985147250837448E-3</c:v>
                </c:pt>
                <c:pt idx="762">
                  <c:v>-5.7658845944043302E-2</c:v>
                </c:pt>
                <c:pt idx="763">
                  <c:v>1.4338482450113219E-2</c:v>
                </c:pt>
                <c:pt idx="764">
                  <c:v>7.5578530359327383E-3</c:v>
                </c:pt>
                <c:pt idx="765">
                  <c:v>6.6675710180856117E-3</c:v>
                </c:pt>
                <c:pt idx="766">
                  <c:v>4.5536930839487465E-3</c:v>
                </c:pt>
                <c:pt idx="767">
                  <c:v>-5.2199419858164489E-3</c:v>
                </c:pt>
                <c:pt idx="768">
                  <c:v>-5.5235081667289118E-3</c:v>
                </c:pt>
                <c:pt idx="769">
                  <c:v>-1.9436223747544576E-3</c:v>
                </c:pt>
                <c:pt idx="770">
                  <c:v>9.0427289821769351E-3</c:v>
                </c:pt>
                <c:pt idx="771">
                  <c:v>-4.6876344582847465E-3</c:v>
                </c:pt>
                <c:pt idx="772">
                  <c:v>-5.4026352532272831E-3</c:v>
                </c:pt>
                <c:pt idx="773">
                  <c:v>-3.4816017776476945E-3</c:v>
                </c:pt>
                <c:pt idx="774">
                  <c:v>6.2892155317037599E-3</c:v>
                </c:pt>
                <c:pt idx="775">
                  <c:v>6.3887445380497003E-3</c:v>
                </c:pt>
                <c:pt idx="776">
                  <c:v>-9.6579633254381301E-4</c:v>
                </c:pt>
                <c:pt idx="777">
                  <c:v>3.5915401399964904E-3</c:v>
                </c:pt>
                <c:pt idx="778">
                  <c:v>4.680004733047723E-3</c:v>
                </c:pt>
                <c:pt idx="779">
                  <c:v>-1.7399676908428613E-2</c:v>
                </c:pt>
                <c:pt idx="780">
                  <c:v>-4.1829489663929671E-3</c:v>
                </c:pt>
                <c:pt idx="781">
                  <c:v>2.5203808898403728E-3</c:v>
                </c:pt>
                <c:pt idx="782">
                  <c:v>-6.4248954925237457E-3</c:v>
                </c:pt>
                <c:pt idx="783">
                  <c:v>2.8116775594297723E-3</c:v>
                </c:pt>
                <c:pt idx="784">
                  <c:v>2.2426198416571723E-3</c:v>
                </c:pt>
                <c:pt idx="785">
                  <c:v>1.832184705445071E-2</c:v>
                </c:pt>
                <c:pt idx="786">
                  <c:v>1.7991970596549466E-2</c:v>
                </c:pt>
                <c:pt idx="787">
                  <c:v>3.1975003538262853E-2</c:v>
                </c:pt>
                <c:pt idx="788">
                  <c:v>2.3271097657335295E-2</c:v>
                </c:pt>
                <c:pt idx="789">
                  <c:v>3.7051231406344608E-2</c:v>
                </c:pt>
                <c:pt idx="790">
                  <c:v>-5.9134964239941452E-3</c:v>
                </c:pt>
                <c:pt idx="791">
                  <c:v>3.9659186519291978E-3</c:v>
                </c:pt>
                <c:pt idx="792">
                  <c:v>-2.8393962854974791E-3</c:v>
                </c:pt>
                <c:pt idx="793">
                  <c:v>-8.1700852073271647E-3</c:v>
                </c:pt>
                <c:pt idx="794">
                  <c:v>8.362356160239658E-3</c:v>
                </c:pt>
                <c:pt idx="795">
                  <c:v>-1.386312583828983E-2</c:v>
                </c:pt>
                <c:pt idx="796">
                  <c:v>-9.6649103623345153E-3</c:v>
                </c:pt>
                <c:pt idx="797">
                  <c:v>5.3232556600814069E-3</c:v>
                </c:pt>
                <c:pt idx="798">
                  <c:v>5.5472197256255882E-3</c:v>
                </c:pt>
                <c:pt idx="799">
                  <c:v>9.6096020141740485E-2</c:v>
                </c:pt>
                <c:pt idx="800">
                  <c:v>6.2275191925681742E-4</c:v>
                </c:pt>
                <c:pt idx="801">
                  <c:v>8.0895127843534226E-3</c:v>
                </c:pt>
                <c:pt idx="802">
                  <c:v>1.1851694849974956E-2</c:v>
                </c:pt>
                <c:pt idx="803">
                  <c:v>-8.539361343621409E-4</c:v>
                </c:pt>
                <c:pt idx="804">
                  <c:v>1.0610824796071854E-3</c:v>
                </c:pt>
                <c:pt idx="805">
                  <c:v>-7.5525566626276908E-3</c:v>
                </c:pt>
                <c:pt idx="806">
                  <c:v>3.7381307933029221E-3</c:v>
                </c:pt>
                <c:pt idx="807">
                  <c:v>-7.3156094118426405E-3</c:v>
                </c:pt>
                <c:pt idx="808">
                  <c:v>3.0818764245271811E-3</c:v>
                </c:pt>
                <c:pt idx="809">
                  <c:v>6.9461916161859521E-3</c:v>
                </c:pt>
                <c:pt idx="810">
                  <c:v>5.5718611865576417E-3</c:v>
                </c:pt>
                <c:pt idx="811">
                  <c:v>1.2664852004412098E-2</c:v>
                </c:pt>
                <c:pt idx="812">
                  <c:v>-1.3288272005788516E-2</c:v>
                </c:pt>
                <c:pt idx="813">
                  <c:v>-5.2804367906591435E-4</c:v>
                </c:pt>
                <c:pt idx="814">
                  <c:v>-3.1704878081086694E-3</c:v>
                </c:pt>
                <c:pt idx="815">
                  <c:v>-2.5443743740585931E-2</c:v>
                </c:pt>
                <c:pt idx="816">
                  <c:v>4.35138563309079E-3</c:v>
                </c:pt>
                <c:pt idx="817">
                  <c:v>-1.7194761404774279E-2</c:v>
                </c:pt>
                <c:pt idx="818">
                  <c:v>3.7194443383997771E-3</c:v>
                </c:pt>
                <c:pt idx="819">
                  <c:v>-6.9998267435849972E-3</c:v>
                </c:pt>
                <c:pt idx="820">
                  <c:v>-8.5691373053116519E-3</c:v>
                </c:pt>
                <c:pt idx="821">
                  <c:v>1.2546145304842349E-3</c:v>
                </c:pt>
                <c:pt idx="822">
                  <c:v>-1.9911014112213209E-2</c:v>
                </c:pt>
                <c:pt idx="823">
                  <c:v>1.989116390756958E-3</c:v>
                </c:pt>
                <c:pt idx="824">
                  <c:v>1.9566078619115995E-2</c:v>
                </c:pt>
                <c:pt idx="825">
                  <c:v>8.6216645913645799E-3</c:v>
                </c:pt>
                <c:pt idx="826">
                  <c:v>-1.3235750532572723E-2</c:v>
                </c:pt>
                <c:pt idx="827">
                  <c:v>1.5090298772603082E-2</c:v>
                </c:pt>
                <c:pt idx="828">
                  <c:v>-1.4177551089451602E-2</c:v>
                </c:pt>
                <c:pt idx="829">
                  <c:v>-4.6495629909323356E-2</c:v>
                </c:pt>
                <c:pt idx="830">
                  <c:v>-1.8304207349395474E-2</c:v>
                </c:pt>
                <c:pt idx="831">
                  <c:v>-3.2816517581389449E-3</c:v>
                </c:pt>
                <c:pt idx="832">
                  <c:v>1.1972549976627974E-2</c:v>
                </c:pt>
                <c:pt idx="833">
                  <c:v>-1.8190048193496913E-2</c:v>
                </c:pt>
                <c:pt idx="834">
                  <c:v>-1.4008034375986179E-2</c:v>
                </c:pt>
                <c:pt idx="835">
                  <c:v>4.2010385407119544E-2</c:v>
                </c:pt>
                <c:pt idx="836">
                  <c:v>9.3827132768896059E-3</c:v>
                </c:pt>
                <c:pt idx="837">
                  <c:v>-1.234565529067318E-2</c:v>
                </c:pt>
                <c:pt idx="838">
                  <c:v>-2.0294055277458829E-2</c:v>
                </c:pt>
                <c:pt idx="839">
                  <c:v>4.6530843968197204E-3</c:v>
                </c:pt>
                <c:pt idx="840">
                  <c:v>1.7780028531353104E-2</c:v>
                </c:pt>
                <c:pt idx="841">
                  <c:v>0</c:v>
                </c:pt>
                <c:pt idx="842">
                  <c:v>1.2771407354935978E-2</c:v>
                </c:pt>
                <c:pt idx="843">
                  <c:v>-3.1887953345628916E-3</c:v>
                </c:pt>
                <c:pt idx="844">
                  <c:v>7.1252488648185135E-3</c:v>
                </c:pt>
                <c:pt idx="845">
                  <c:v>3.118669401500411E-2</c:v>
                </c:pt>
                <c:pt idx="846">
                  <c:v>3.780473966028779E-3</c:v>
                </c:pt>
                <c:pt idx="847">
                  <c:v>-1.5343492010967605E-3</c:v>
                </c:pt>
                <c:pt idx="848">
                  <c:v>4.1895159188131776E-4</c:v>
                </c:pt>
                <c:pt idx="849">
                  <c:v>-2.7510004880050377E-2</c:v>
                </c:pt>
                <c:pt idx="850">
                  <c:v>-1.7231901704088503E-3</c:v>
                </c:pt>
                <c:pt idx="851">
                  <c:v>1.582292585063658E-2</c:v>
                </c:pt>
                <c:pt idx="852">
                  <c:v>-1.8833334582196225E-2</c:v>
                </c:pt>
                <c:pt idx="853">
                  <c:v>-2.5975905212563405E-3</c:v>
                </c:pt>
                <c:pt idx="854">
                  <c:v>4.5000443294563458E-2</c:v>
                </c:pt>
                <c:pt idx="855">
                  <c:v>-2.9073478115838602E-3</c:v>
                </c:pt>
                <c:pt idx="856">
                  <c:v>9.3039342560544951E-3</c:v>
                </c:pt>
                <c:pt idx="857">
                  <c:v>3.8525035477145874E-3</c:v>
                </c:pt>
                <c:pt idx="858">
                  <c:v>-1.3294783731562157E-2</c:v>
                </c:pt>
                <c:pt idx="859">
                  <c:v>1.3473916537951339E-2</c:v>
                </c:pt>
                <c:pt idx="860">
                  <c:v>-2.1929794006290766E-2</c:v>
                </c:pt>
                <c:pt idx="861">
                  <c:v>-6.8666394700594635E-3</c:v>
                </c:pt>
                <c:pt idx="862">
                  <c:v>-2.2576124542317447E-3</c:v>
                </c:pt>
                <c:pt idx="863">
                  <c:v>-9.9000804787742198E-4</c:v>
                </c:pt>
                <c:pt idx="864">
                  <c:v>2.3782753575776614E-2</c:v>
                </c:pt>
                <c:pt idx="865">
                  <c:v>-1.6454881504769807E-2</c:v>
                </c:pt>
                <c:pt idx="866">
                  <c:v>-1.5183255964563163E-2</c:v>
                </c:pt>
                <c:pt idx="867">
                  <c:v>-2.3411827664999201E-2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-1.1109556143953245E-2</c:v>
                </c:pt>
                <c:pt idx="874">
                  <c:v>-1.8033876520276687E-2</c:v>
                </c:pt>
                <c:pt idx="875">
                  <c:v>5.8706970869760941E-3</c:v>
                </c:pt>
                <c:pt idx="876">
                  <c:v>-2.6788447715725586E-2</c:v>
                </c:pt>
                <c:pt idx="877">
                  <c:v>-1.9988858318071745E-3</c:v>
                </c:pt>
                <c:pt idx="878">
                  <c:v>1.5254101637221176E-2</c:v>
                </c:pt>
                <c:pt idx="879">
                  <c:v>-1.1382597336340674E-2</c:v>
                </c:pt>
                <c:pt idx="880">
                  <c:v>-1.089957545837594E-2</c:v>
                </c:pt>
                <c:pt idx="881">
                  <c:v>1.6296806051656048E-2</c:v>
                </c:pt>
                <c:pt idx="882">
                  <c:v>5.3450887643938932E-3</c:v>
                </c:pt>
                <c:pt idx="883">
                  <c:v>-4.8610195184343903E-3</c:v>
                </c:pt>
                <c:pt idx="884">
                  <c:v>-2.3507855862726083E-2</c:v>
                </c:pt>
                <c:pt idx="885">
                  <c:v>-1.391276048398592E-2</c:v>
                </c:pt>
                <c:pt idx="886">
                  <c:v>1.5851619743902493E-3</c:v>
                </c:pt>
                <c:pt idx="887">
                  <c:v>3.4823660516759398E-3</c:v>
                </c:pt>
                <c:pt idx="888">
                  <c:v>8.3593594360928201E-3</c:v>
                </c:pt>
                <c:pt idx="889">
                  <c:v>5.6312984529383776E-3</c:v>
                </c:pt>
                <c:pt idx="890">
                  <c:v>4.2774922932162229E-2</c:v>
                </c:pt>
                <c:pt idx="891">
                  <c:v>-3.699281592765679E-2</c:v>
                </c:pt>
                <c:pt idx="892">
                  <c:v>-1.2391878434074898E-3</c:v>
                </c:pt>
                <c:pt idx="893">
                  <c:v>-2.2487687771738176E-2</c:v>
                </c:pt>
                <c:pt idx="894">
                  <c:v>1.4754773840479895E-2</c:v>
                </c:pt>
                <c:pt idx="895">
                  <c:v>-7.1917924909198506E-3</c:v>
                </c:pt>
                <c:pt idx="896">
                  <c:v>1.7480334075915718E-2</c:v>
                </c:pt>
                <c:pt idx="897">
                  <c:v>1.2846328252643724E-2</c:v>
                </c:pt>
                <c:pt idx="898">
                  <c:v>1.0085556459591966E-2</c:v>
                </c:pt>
                <c:pt idx="899">
                  <c:v>-3.1467404809183523E-2</c:v>
                </c:pt>
                <c:pt idx="900">
                  <c:v>6.2471131300777943E-4</c:v>
                </c:pt>
                <c:pt idx="901">
                  <c:v>2.3571606902356972E-2</c:v>
                </c:pt>
                <c:pt idx="902">
                  <c:v>2.9434360889937436E-2</c:v>
                </c:pt>
                <c:pt idx="903">
                  <c:v>1.0222137408517046E-2</c:v>
                </c:pt>
                <c:pt idx="904">
                  <c:v>-2.698347932740967E-2</c:v>
                </c:pt>
                <c:pt idx="905">
                  <c:v>7.2343315615302295E-3</c:v>
                </c:pt>
                <c:pt idx="906">
                  <c:v>2.0947629675593096E-3</c:v>
                </c:pt>
                <c:pt idx="907">
                  <c:v>3.0162830795537748E-2</c:v>
                </c:pt>
                <c:pt idx="908">
                  <c:v>-5.5805129443129195E-2</c:v>
                </c:pt>
                <c:pt idx="909">
                  <c:v>2.7325845261966571E-2</c:v>
                </c:pt>
                <c:pt idx="910">
                  <c:v>-2.3909732332743094E-3</c:v>
                </c:pt>
                <c:pt idx="911">
                  <c:v>-2.9953581335556218E-4</c:v>
                </c:pt>
                <c:pt idx="912">
                  <c:v>2.1426253145834646E-2</c:v>
                </c:pt>
                <c:pt idx="913">
                  <c:v>5.1342736976012883E-3</c:v>
                </c:pt>
                <c:pt idx="914">
                  <c:v>-2.1890180838380997E-3</c:v>
                </c:pt>
                <c:pt idx="915">
                  <c:v>-5.8506629732962443E-3</c:v>
                </c:pt>
                <c:pt idx="916">
                  <c:v>5.5906862870622074E-3</c:v>
                </c:pt>
                <c:pt idx="917">
                  <c:v>-7.1689312492017954E-3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7.5155815341275264E-3</c:v>
                </c:pt>
                <c:pt idx="922">
                  <c:v>1.1701122268163602E-2</c:v>
                </c:pt>
                <c:pt idx="923">
                  <c:v>-1.8795490129234059E-3</c:v>
                </c:pt>
                <c:pt idx="924">
                  <c:v>-2.5492591188898298E-2</c:v>
                </c:pt>
                <c:pt idx="925">
                  <c:v>-3.4185252364958986E-2</c:v>
                </c:pt>
                <c:pt idx="926">
                  <c:v>8.6180330208637766E-3</c:v>
                </c:pt>
                <c:pt idx="927">
                  <c:v>-5.492963312679882E-3</c:v>
                </c:pt>
                <c:pt idx="928">
                  <c:v>2.9151030840246809E-3</c:v>
                </c:pt>
                <c:pt idx="929">
                  <c:v>-8.7196768484461961E-3</c:v>
                </c:pt>
                <c:pt idx="930">
                  <c:v>-8.6420805033304762E-3</c:v>
                </c:pt>
                <c:pt idx="931">
                  <c:v>-8.7173087374040042E-3</c:v>
                </c:pt>
                <c:pt idx="932">
                  <c:v>1.3976229999868049E-2</c:v>
                </c:pt>
                <c:pt idx="933">
                  <c:v>-2.3232522123466386E-3</c:v>
                </c:pt>
                <c:pt idx="934">
                  <c:v>-1.5520812425909953E-3</c:v>
                </c:pt>
                <c:pt idx="935">
                  <c:v>-2.7985221049353459E-3</c:v>
                </c:pt>
                <c:pt idx="936">
                  <c:v>1.5434741286824172E-2</c:v>
                </c:pt>
                <c:pt idx="937">
                  <c:v>1.3204634905213373E-2</c:v>
                </c:pt>
                <c:pt idx="938">
                  <c:v>1.3941426615082459E-2</c:v>
                </c:pt>
                <c:pt idx="939">
                  <c:v>0</c:v>
                </c:pt>
                <c:pt idx="940">
                  <c:v>0</c:v>
                </c:pt>
                <c:pt idx="941">
                  <c:v>2.3464386861957374E-2</c:v>
                </c:pt>
                <c:pt idx="942">
                  <c:v>-3.942777766141374E-3</c:v>
                </c:pt>
                <c:pt idx="943">
                  <c:v>1.1288919829896082E-2</c:v>
                </c:pt>
                <c:pt idx="944">
                  <c:v>3.7688461232151657E-3</c:v>
                </c:pt>
                <c:pt idx="945">
                  <c:v>1.2565025624100308E-2</c:v>
                </c:pt>
                <c:pt idx="946">
                  <c:v>3.5659877052031299E-3</c:v>
                </c:pt>
                <c:pt idx="947">
                  <c:v>-9.9503157134585166E-4</c:v>
                </c:pt>
                <c:pt idx="948">
                  <c:v>-1.7214302469146119E-2</c:v>
                </c:pt>
                <c:pt idx="949">
                  <c:v>-3.3295801558082196E-3</c:v>
                </c:pt>
                <c:pt idx="950">
                  <c:v>2.0479378888481906E-2</c:v>
                </c:pt>
                <c:pt idx="951">
                  <c:v>1.7790979624697601E-2</c:v>
                </c:pt>
                <c:pt idx="952">
                  <c:v>-7.4954358995829445E-2</c:v>
                </c:pt>
                <c:pt idx="953">
                  <c:v>-1.8896463061495544E-2</c:v>
                </c:pt>
                <c:pt idx="954">
                  <c:v>9.24360966819175E-4</c:v>
                </c:pt>
                <c:pt idx="955">
                  <c:v>0</c:v>
                </c:pt>
                <c:pt idx="956">
                  <c:v>1.9396547566093037E-2</c:v>
                </c:pt>
                <c:pt idx="957">
                  <c:v>-3.1711941175624559E-3</c:v>
                </c:pt>
                <c:pt idx="958">
                  <c:v>-4.847553170717959E-3</c:v>
                </c:pt>
                <c:pt idx="959">
                  <c:v>-1.6897881985427805E-2</c:v>
                </c:pt>
                <c:pt idx="960">
                  <c:v>-5.729227144628926E-3</c:v>
                </c:pt>
                <c:pt idx="961">
                  <c:v>-7.785785497924694E-4</c:v>
                </c:pt>
                <c:pt idx="962">
                  <c:v>-1.5586959782085757E-3</c:v>
                </c:pt>
                <c:pt idx="963">
                  <c:v>-6.556351789832545E-3</c:v>
                </c:pt>
                <c:pt idx="964">
                  <c:v>2.0426539402864977E-3</c:v>
                </c:pt>
                <c:pt idx="965">
                  <c:v>1.1290636048191463E-2</c:v>
                </c:pt>
                <c:pt idx="966">
                  <c:v>3.0082330794109702E-2</c:v>
                </c:pt>
                <c:pt idx="967">
                  <c:v>-1.6408520272200286E-2</c:v>
                </c:pt>
                <c:pt idx="968">
                  <c:v>5.5096718162639382E-3</c:v>
                </c:pt>
                <c:pt idx="969">
                  <c:v>4.5663760293250498E-3</c:v>
                </c:pt>
                <c:pt idx="970">
                  <c:v>-6.515232539408616E-3</c:v>
                </c:pt>
                <c:pt idx="971">
                  <c:v>5.4902387202049093E-3</c:v>
                </c:pt>
                <c:pt idx="972">
                  <c:v>-9.8587363641331003E-3</c:v>
                </c:pt>
                <c:pt idx="973">
                  <c:v>-1.3786942929578463E-2</c:v>
                </c:pt>
                <c:pt idx="974">
                  <c:v>5.5607353778229528E-2</c:v>
                </c:pt>
                <c:pt idx="975">
                  <c:v>8.8287358637053545E-3</c:v>
                </c:pt>
                <c:pt idx="976">
                  <c:v>8.3137607603462216E-3</c:v>
                </c:pt>
                <c:pt idx="977">
                  <c:v>-2.8906537208241119E-4</c:v>
                </c:pt>
                <c:pt idx="978">
                  <c:v>1.1575831580302747E-2</c:v>
                </c:pt>
                <c:pt idx="979">
                  <c:v>7.4953453874866627E-2</c:v>
                </c:pt>
                <c:pt idx="980">
                  <c:v>2.9274575346557488E-2</c:v>
                </c:pt>
                <c:pt idx="981">
                  <c:v>2.1979240658065984E-3</c:v>
                </c:pt>
                <c:pt idx="982">
                  <c:v>1.5479808032236014E-2</c:v>
                </c:pt>
                <c:pt idx="983">
                  <c:v>3.938038972816053E-3</c:v>
                </c:pt>
                <c:pt idx="984">
                  <c:v>0</c:v>
                </c:pt>
                <c:pt idx="985">
                  <c:v>1.0231441982153391E-2</c:v>
                </c:pt>
                <c:pt idx="986">
                  <c:v>-7.4788940163702392E-3</c:v>
                </c:pt>
                <c:pt idx="987">
                  <c:v>-5.4947034376737515E-3</c:v>
                </c:pt>
                <c:pt idx="988">
                  <c:v>3.6308635862581746E-3</c:v>
                </c:pt>
                <c:pt idx="989">
                  <c:v>1.4153992587063755E-3</c:v>
                </c:pt>
                <c:pt idx="990">
                  <c:v>1.4134866440503888E-3</c:v>
                </c:pt>
                <c:pt idx="991">
                  <c:v>1.2703950385446576E-2</c:v>
                </c:pt>
                <c:pt idx="992">
                  <c:v>1.9049058820254532E-2</c:v>
                </c:pt>
                <c:pt idx="993">
                  <c:v>1.4133843689763094E-2</c:v>
                </c:pt>
                <c:pt idx="994">
                  <c:v>1.168877290657331E-2</c:v>
                </c:pt>
                <c:pt idx="995">
                  <c:v>1.8515805565801655E-2</c:v>
                </c:pt>
                <c:pt idx="996">
                  <c:v>-3.0104746456335117E-2</c:v>
                </c:pt>
                <c:pt idx="997">
                  <c:v>-1.2745556516437644E-2</c:v>
                </c:pt>
                <c:pt idx="998">
                  <c:v>-1.6555311506402673E-2</c:v>
                </c:pt>
                <c:pt idx="999">
                  <c:v>1.9305311007055542E-2</c:v>
                </c:pt>
                <c:pt idx="1000">
                  <c:v>1.4696775749592597E-2</c:v>
                </c:pt>
                <c:pt idx="1001">
                  <c:v>2.717625956100779E-2</c:v>
                </c:pt>
                <c:pt idx="1002">
                  <c:v>-9.8850576957216357E-3</c:v>
                </c:pt>
                <c:pt idx="1003">
                  <c:v>-7.1941263622987269E-3</c:v>
                </c:pt>
                <c:pt idx="1004">
                  <c:v>5.9150904211469372E-3</c:v>
                </c:pt>
                <c:pt idx="1005">
                  <c:v>9.2623015907320593E-3</c:v>
                </c:pt>
                <c:pt idx="1006">
                  <c:v>0</c:v>
                </c:pt>
                <c:pt idx="1007">
                  <c:v>1.9810510359591159E-2</c:v>
                </c:pt>
                <c:pt idx="1008">
                  <c:v>-5.9992157104171457E-3</c:v>
                </c:pt>
                <c:pt idx="1009">
                  <c:v>-3.8798059630517161E-3</c:v>
                </c:pt>
                <c:pt idx="1010">
                  <c:v>-9.8095593829178821E-3</c:v>
                </c:pt>
                <c:pt idx="1011">
                  <c:v>1.0780806708238418E-2</c:v>
                </c:pt>
                <c:pt idx="1012">
                  <c:v>4.7565353351451964E-3</c:v>
                </c:pt>
                <c:pt idx="1013">
                  <c:v>-7.1724866207331097E-4</c:v>
                </c:pt>
                <c:pt idx="1014">
                  <c:v>-5.0243443387721441E-3</c:v>
                </c:pt>
                <c:pt idx="1015">
                  <c:v>-2.5972551401432101E-3</c:v>
                </c:pt>
                <c:pt idx="1016">
                  <c:v>-3.6308333854886424E-2</c:v>
                </c:pt>
                <c:pt idx="1017">
                  <c:v>5.1035625378599448E-3</c:v>
                </c:pt>
                <c:pt idx="1018">
                  <c:v>-2.8972562977427979E-2</c:v>
                </c:pt>
                <c:pt idx="1019">
                  <c:v>-2.4606145854939119E-3</c:v>
                </c:pt>
                <c:pt idx="1020">
                  <c:v>3.3302479645801186E-2</c:v>
                </c:pt>
                <c:pt idx="1021">
                  <c:v>-1.3428834094320915E-2</c:v>
                </c:pt>
                <c:pt idx="1022">
                  <c:v>8.0157350204942881E-3</c:v>
                </c:pt>
                <c:pt idx="1023">
                  <c:v>1.0052460435489578E-2</c:v>
                </c:pt>
                <c:pt idx="1024">
                  <c:v>-1.3963128268853943E-2</c:v>
                </c:pt>
                <c:pt idx="1025">
                  <c:v>-4.9714189155920172E-3</c:v>
                </c:pt>
                <c:pt idx="1026">
                  <c:v>7.5701023834928429E-3</c:v>
                </c:pt>
                <c:pt idx="1027">
                  <c:v>-9.9174387813596738E-3</c:v>
                </c:pt>
                <c:pt idx="1028">
                  <c:v>-7.5884848234122962E-3</c:v>
                </c:pt>
                <c:pt idx="1029">
                  <c:v>-6.1172424389374499E-3</c:v>
                </c:pt>
                <c:pt idx="1030">
                  <c:v>5.3854671448359545E-3</c:v>
                </c:pt>
                <c:pt idx="1031">
                  <c:v>-6.7338080095897153E-3</c:v>
                </c:pt>
                <c:pt idx="1032">
                  <c:v>-2.8813630362707236E-2</c:v>
                </c:pt>
                <c:pt idx="1033">
                  <c:v>-4.4423830659818218E-3</c:v>
                </c:pt>
                <c:pt idx="1034">
                  <c:v>-3.1075598915962222E-2</c:v>
                </c:pt>
                <c:pt idx="1035">
                  <c:v>-1.8749924627096112E-2</c:v>
                </c:pt>
                <c:pt idx="1036">
                  <c:v>-1.1734703019994264E-3</c:v>
                </c:pt>
                <c:pt idx="1037">
                  <c:v>1.9130745152739059E-2</c:v>
                </c:pt>
                <c:pt idx="1038">
                  <c:v>3.5567342386971429E-2</c:v>
                </c:pt>
                <c:pt idx="1039">
                  <c:v>-2.2738128602184746E-2</c:v>
                </c:pt>
                <c:pt idx="1040">
                  <c:v>-6.996355563926397E-3</c:v>
                </c:pt>
                <c:pt idx="1041">
                  <c:v>1.8679261721884499E-2</c:v>
                </c:pt>
                <c:pt idx="1042">
                  <c:v>7.3990152892329086E-3</c:v>
                </c:pt>
                <c:pt idx="1043">
                  <c:v>7.1850595659826806E-3</c:v>
                </c:pt>
                <c:pt idx="1044">
                  <c:v>-1.3792006854297842E-2</c:v>
                </c:pt>
                <c:pt idx="1045">
                  <c:v>-1.2377446900781451E-2</c:v>
                </c:pt>
                <c:pt idx="1046">
                  <c:v>-6.5104309009749398E-3</c:v>
                </c:pt>
                <c:pt idx="1047">
                  <c:v>7.5360814485490105E-3</c:v>
                </c:pt>
                <c:pt idx="1048">
                  <c:v>-1.9511782244169584E-3</c:v>
                </c:pt>
                <c:pt idx="1049">
                  <c:v>-1.7269573887447282E-2</c:v>
                </c:pt>
                <c:pt idx="1050">
                  <c:v>8.7866656991667444E-3</c:v>
                </c:pt>
                <c:pt idx="1051">
                  <c:v>-1.0189033049533853E-2</c:v>
                </c:pt>
                <c:pt idx="1052">
                  <c:v>5.6450159002756056E-3</c:v>
                </c:pt>
                <c:pt idx="1053">
                  <c:v>2.146362379194456E-3</c:v>
                </c:pt>
                <c:pt idx="1054">
                  <c:v>-1.1696950941982269E-2</c:v>
                </c:pt>
                <c:pt idx="1055">
                  <c:v>-3.7339634543612762E-2</c:v>
                </c:pt>
                <c:pt idx="1056">
                  <c:v>2.2857337805760183E-2</c:v>
                </c:pt>
                <c:pt idx="1057">
                  <c:v>1.3542333008921513E-3</c:v>
                </c:pt>
                <c:pt idx="1058">
                  <c:v>-6.7625769254229849E-3</c:v>
                </c:pt>
                <c:pt idx="1059">
                  <c:v>1.2085192264509173E-2</c:v>
                </c:pt>
                <c:pt idx="1060">
                  <c:v>8.2407926011348262E-3</c:v>
                </c:pt>
                <c:pt idx="1061">
                  <c:v>1.0175249379269988E-2</c:v>
                </c:pt>
                <c:pt idx="1062">
                  <c:v>2.5264194398055981E-2</c:v>
                </c:pt>
                <c:pt idx="1063">
                  <c:v>1.803818795269084E-2</c:v>
                </c:pt>
                <c:pt idx="1064">
                  <c:v>-2.1515629892312347E-2</c:v>
                </c:pt>
                <c:pt idx="1065">
                  <c:v>3.5731677045165486E-2</c:v>
                </c:pt>
                <c:pt idx="1066">
                  <c:v>2.6537132282417235E-3</c:v>
                </c:pt>
                <c:pt idx="1067">
                  <c:v>2.0395596972219904E-2</c:v>
                </c:pt>
                <c:pt idx="1068">
                  <c:v>2.2734159123229975E-2</c:v>
                </c:pt>
                <c:pt idx="1069">
                  <c:v>7.6085600517443695E-3</c:v>
                </c:pt>
                <c:pt idx="1070">
                  <c:v>7.4029323335689928E-3</c:v>
                </c:pt>
                <c:pt idx="1071">
                  <c:v>-5.2909756938252254E-3</c:v>
                </c:pt>
                <c:pt idx="1072">
                  <c:v>-1.2411332854552854E-2</c:v>
                </c:pt>
                <c:pt idx="1073">
                  <c:v>-4.1292517963827581E-2</c:v>
                </c:pt>
                <c:pt idx="1074">
                  <c:v>2.9806344317722597E-2</c:v>
                </c:pt>
                <c:pt idx="1075">
                  <c:v>-1.4396119801730643E-2</c:v>
                </c:pt>
                <c:pt idx="1076">
                  <c:v>3.2441568911472846E-2</c:v>
                </c:pt>
                <c:pt idx="1077">
                  <c:v>-1.1020107173689151E-2</c:v>
                </c:pt>
                <c:pt idx="1078">
                  <c:v>4.5175070676760815E-4</c:v>
                </c:pt>
                <c:pt idx="1079">
                  <c:v>-1.0686324899155423E-2</c:v>
                </c:pt>
                <c:pt idx="1080">
                  <c:v>1.3235876544403783E-2</c:v>
                </c:pt>
                <c:pt idx="1081">
                  <c:v>2.6126289363315538E-2</c:v>
                </c:pt>
                <c:pt idx="1082">
                  <c:v>1.6534873302280921E-2</c:v>
                </c:pt>
                <c:pt idx="1083">
                  <c:v>6.9094722807767975E-3</c:v>
                </c:pt>
                <c:pt idx="1084">
                  <c:v>9.4353912389067082E-3</c:v>
                </c:pt>
                <c:pt idx="1085">
                  <c:v>-2.9740792415074374E-3</c:v>
                </c:pt>
                <c:pt idx="1086">
                  <c:v>1.136445490449685E-3</c:v>
                </c:pt>
                <c:pt idx="1087">
                  <c:v>2.2133942942673995E-2</c:v>
                </c:pt>
                <c:pt idx="1088">
                  <c:v>7.6345557132678791E-3</c:v>
                </c:pt>
                <c:pt idx="1089">
                  <c:v>-1.9287406882389567E-3</c:v>
                </c:pt>
                <c:pt idx="1090">
                  <c:v>-3.312636597298275E-3</c:v>
                </c:pt>
                <c:pt idx="1091">
                  <c:v>2.5481290835861568E-2</c:v>
                </c:pt>
                <c:pt idx="1092">
                  <c:v>2.5523415467804855E-2</c:v>
                </c:pt>
                <c:pt idx="1093">
                  <c:v>1.5671154293077688E-3</c:v>
                </c:pt>
                <c:pt idx="1094">
                  <c:v>-2.5604787449143951E-3</c:v>
                </c:pt>
                <c:pt idx="1095">
                  <c:v>6.7027094664038082E-3</c:v>
                </c:pt>
                <c:pt idx="1096">
                  <c:v>2.83475461929335E-4</c:v>
                </c:pt>
                <c:pt idx="1097">
                  <c:v>-7.6477852832054181E-3</c:v>
                </c:pt>
                <c:pt idx="1098">
                  <c:v>-1.0703534042286316E-2</c:v>
                </c:pt>
                <c:pt idx="1099">
                  <c:v>-1.009796534659026E-2</c:v>
                </c:pt>
                <c:pt idx="1100">
                  <c:v>-1.8946594667944106E-3</c:v>
                </c:pt>
                <c:pt idx="1101">
                  <c:v>-5.5482312326762141E-3</c:v>
                </c:pt>
                <c:pt idx="1102">
                  <c:v>0</c:v>
                </c:pt>
                <c:pt idx="1103">
                  <c:v>-1.0424258296714803E-2</c:v>
                </c:pt>
                <c:pt idx="1104">
                  <c:v>-1.4836164349922329E-3</c:v>
                </c:pt>
                <c:pt idx="1105">
                  <c:v>-1.6344874625367168E-3</c:v>
                </c:pt>
                <c:pt idx="1106">
                  <c:v>-4.1672479855563776E-3</c:v>
                </c:pt>
                <c:pt idx="1107">
                  <c:v>1.9427714744219165E-3</c:v>
                </c:pt>
                <c:pt idx="1108">
                  <c:v>7.3091368957036848E-3</c:v>
                </c:pt>
                <c:pt idx="1109">
                  <c:v>2.5173462084170121E-3</c:v>
                </c:pt>
                <c:pt idx="1110">
                  <c:v>-8.1241519272571804E-3</c:v>
                </c:pt>
                <c:pt idx="1111">
                  <c:v>6.105713308824522E-3</c:v>
                </c:pt>
                <c:pt idx="1112">
                  <c:v>2.3830815088122664E-2</c:v>
                </c:pt>
                <c:pt idx="1113">
                  <c:v>-1.3011615625457811E-2</c:v>
                </c:pt>
                <c:pt idx="1114">
                  <c:v>-1.0692710404987774E-2</c:v>
                </c:pt>
                <c:pt idx="1115">
                  <c:v>-4.145653268417507E-3</c:v>
                </c:pt>
                <c:pt idx="1116">
                  <c:v>5.5010145956869696E-3</c:v>
                </c:pt>
                <c:pt idx="1117">
                  <c:v>1.1829026438034011E-2</c:v>
                </c:pt>
                <c:pt idx="1118">
                  <c:v>0</c:v>
                </c:pt>
                <c:pt idx="1119">
                  <c:v>8.4759691174278555E-3</c:v>
                </c:pt>
                <c:pt idx="1120">
                  <c:v>9.1289703198275448E-3</c:v>
                </c:pt>
                <c:pt idx="1121">
                  <c:v>-2.4411484577960469E-3</c:v>
                </c:pt>
                <c:pt idx="1122">
                  <c:v>1.9001184502189315E-2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8.758233041610379E-3</c:v>
                </c:pt>
                <c:pt idx="1127">
                  <c:v>4.4812063323989302E-3</c:v>
                </c:pt>
                <c:pt idx="1128">
                  <c:v>1.8122963528631182E-3</c:v>
                </c:pt>
                <c:pt idx="1129">
                  <c:v>0</c:v>
                </c:pt>
                <c:pt idx="1130">
                  <c:v>2.2263561694713789E-3</c:v>
                </c:pt>
                <c:pt idx="1131">
                  <c:v>2.0828462212861996E-3</c:v>
                </c:pt>
                <c:pt idx="1132">
                  <c:v>-7.8979488013581865E-3</c:v>
                </c:pt>
                <c:pt idx="1133">
                  <c:v>2.9050331239135588E-2</c:v>
                </c:pt>
                <c:pt idx="1134">
                  <c:v>-1.691801688402687E-3</c:v>
                </c:pt>
                <c:pt idx="1135">
                  <c:v>-3.8130925626029526E-3</c:v>
                </c:pt>
                <c:pt idx="1136">
                  <c:v>-9.7818376756731249E-3</c:v>
                </c:pt>
                <c:pt idx="1137">
                  <c:v>6.0128963589786682E-3</c:v>
                </c:pt>
                <c:pt idx="1138">
                  <c:v>-1.2806095556907528E-3</c:v>
                </c:pt>
                <c:pt idx="1139">
                  <c:v>1.1399258765033102E-2</c:v>
                </c:pt>
                <c:pt idx="1140">
                  <c:v>-4.9310102010546759E-3</c:v>
                </c:pt>
                <c:pt idx="1141">
                  <c:v>-1.840575931107909E-3</c:v>
                </c:pt>
                <c:pt idx="1142">
                  <c:v>-1.1631216475481107E-2</c:v>
                </c:pt>
                <c:pt idx="1143">
                  <c:v>-5.597081198274392E-3</c:v>
                </c:pt>
                <c:pt idx="1144">
                  <c:v>-1.0102486819616282E-2</c:v>
                </c:pt>
                <c:pt idx="1145">
                  <c:v>-9.1849208661188165E-3</c:v>
                </c:pt>
                <c:pt idx="1146">
                  <c:v>-6.0329661938428166E-3</c:v>
                </c:pt>
                <c:pt idx="1147">
                  <c:v>2.664792425394396E-3</c:v>
                </c:pt>
                <c:pt idx="1148">
                  <c:v>2.0669608550257785E-3</c:v>
                </c:pt>
                <c:pt idx="1149">
                  <c:v>4.2728874468037203E-3</c:v>
                </c:pt>
                <c:pt idx="1150">
                  <c:v>-7.3352239734892418E-4</c:v>
                </c:pt>
                <c:pt idx="1151">
                  <c:v>-2.2024019050058872E-3</c:v>
                </c:pt>
                <c:pt idx="1152">
                  <c:v>-4.4137935481851722E-4</c:v>
                </c:pt>
                <c:pt idx="1153">
                  <c:v>8.8325848516482286E-3</c:v>
                </c:pt>
                <c:pt idx="1154">
                  <c:v>1.298691671917371E-2</c:v>
                </c:pt>
                <c:pt idx="1155">
                  <c:v>-6.6262936531955351E-3</c:v>
                </c:pt>
                <c:pt idx="1156">
                  <c:v>-4.2052770886825044E-3</c:v>
                </c:pt>
                <c:pt idx="1157">
                  <c:v>-1.4555691329689877E-4</c:v>
                </c:pt>
                <c:pt idx="1158">
                  <c:v>-1.0196995389798321E-3</c:v>
                </c:pt>
                <c:pt idx="1159">
                  <c:v>-5.394284028091942E-3</c:v>
                </c:pt>
                <c:pt idx="1160">
                  <c:v>-6.0098273741466647E-3</c:v>
                </c:pt>
                <c:pt idx="1161">
                  <c:v>-1.0618078002511945E-2</c:v>
                </c:pt>
                <c:pt idx="1162">
                  <c:v>-2.8319741836789402E-3</c:v>
                </c:pt>
                <c:pt idx="1163">
                  <c:v>-7.6233799433599037E-3</c:v>
                </c:pt>
                <c:pt idx="1164">
                  <c:v>-3.1329992101639503E-2</c:v>
                </c:pt>
                <c:pt idx="1165">
                  <c:v>1.1662309934240516E-2</c:v>
                </c:pt>
                <c:pt idx="1166">
                  <c:v>-1.4755702121014352E-2</c:v>
                </c:pt>
                <c:pt idx="1167">
                  <c:v>1.0140474584404029E-2</c:v>
                </c:pt>
                <c:pt idx="1168">
                  <c:v>-5.559899560920018E-3</c:v>
                </c:pt>
                <c:pt idx="1169">
                  <c:v>7.5011671411028158E-2</c:v>
                </c:pt>
                <c:pt idx="1170">
                  <c:v>5.2008596966548436E-3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7.5021569460821586E-2</c:v>
                </c:pt>
                <c:pt idx="1175">
                  <c:v>3.1149697665247562E-2</c:v>
                </c:pt>
                <c:pt idx="1176">
                  <c:v>1.9447767096853088E-3</c:v>
                </c:pt>
                <c:pt idx="1177">
                  <c:v>2.4197853691030249E-2</c:v>
                </c:pt>
                <c:pt idx="1178">
                  <c:v>-1.7814436892144306E-2</c:v>
                </c:pt>
                <c:pt idx="1179">
                  <c:v>-5.1461894494604719E-4</c:v>
                </c:pt>
                <c:pt idx="1180">
                  <c:v>-2.9599575683872392E-3</c:v>
                </c:pt>
                <c:pt idx="1181">
                  <c:v>3.1496210800174923E-2</c:v>
                </c:pt>
                <c:pt idx="1182">
                  <c:v>-4.7554643777668231E-3</c:v>
                </c:pt>
                <c:pt idx="1183">
                  <c:v>5.1552918562093736E-3</c:v>
                </c:pt>
                <c:pt idx="1184">
                  <c:v>-5.8794420632324648E-3</c:v>
                </c:pt>
                <c:pt idx="1185">
                  <c:v>1.8875125493678117E-3</c:v>
                </c:pt>
                <c:pt idx="1186">
                  <c:v>7.5358262308872067E-3</c:v>
                </c:pt>
                <c:pt idx="1187">
                  <c:v>2.7424984828568998E-3</c:v>
                </c:pt>
                <c:pt idx="1188">
                  <c:v>3.7293791694400741E-3</c:v>
                </c:pt>
                <c:pt idx="1189">
                  <c:v>5.6973278906103835E-3</c:v>
                </c:pt>
                <c:pt idx="1190">
                  <c:v>1.2314504269456885E-3</c:v>
                </c:pt>
                <c:pt idx="1191">
                  <c:v>1.0332122489552191E-2</c:v>
                </c:pt>
                <c:pt idx="1192">
                  <c:v>0</c:v>
                </c:pt>
                <c:pt idx="1193">
                  <c:v>0</c:v>
                </c:pt>
                <c:pt idx="1194">
                  <c:v>4.4071109758355063E-2</c:v>
                </c:pt>
                <c:pt idx="1195">
                  <c:v>-1.3292826860729799E-2</c:v>
                </c:pt>
                <c:pt idx="1196">
                  <c:v>-1.0281405600190571E-2</c:v>
                </c:pt>
                <c:pt idx="1197">
                  <c:v>1.779123556391711E-2</c:v>
                </c:pt>
                <c:pt idx="1198">
                  <c:v>-7.0390943816356416E-3</c:v>
                </c:pt>
                <c:pt idx="1199">
                  <c:v>-1.1342108737848969E-2</c:v>
                </c:pt>
                <c:pt idx="1200">
                  <c:v>-8.843185665595811E-3</c:v>
                </c:pt>
                <c:pt idx="1201">
                  <c:v>5.7511440380022774E-2</c:v>
                </c:pt>
                <c:pt idx="1202">
                  <c:v>-2.6450883541501501E-2</c:v>
                </c:pt>
                <c:pt idx="1203">
                  <c:v>6.9096162471343333E-3</c:v>
                </c:pt>
                <c:pt idx="1204">
                  <c:v>0</c:v>
                </c:pt>
                <c:pt idx="1205">
                  <c:v>2.093472365260955E-3</c:v>
                </c:pt>
                <c:pt idx="1206">
                  <c:v>-1.2418641499601635E-2</c:v>
                </c:pt>
                <c:pt idx="1207">
                  <c:v>7.5211425684433798E-3</c:v>
                </c:pt>
                <c:pt idx="1208">
                  <c:v>5.7157171124927256E-3</c:v>
                </c:pt>
                <c:pt idx="1209">
                  <c:v>-1.8905140891507424E-2</c:v>
                </c:pt>
                <c:pt idx="1210">
                  <c:v>-8.9843789556882554E-3</c:v>
                </c:pt>
                <c:pt idx="1211">
                  <c:v>1.0139471197158566E-2</c:v>
                </c:pt>
                <c:pt idx="1212">
                  <c:v>9.6835237416585829E-3</c:v>
                </c:pt>
                <c:pt idx="1213">
                  <c:v>4.6797024981298232E-4</c:v>
                </c:pt>
                <c:pt idx="1214">
                  <c:v>-7.248224710685403E-3</c:v>
                </c:pt>
                <c:pt idx="1215">
                  <c:v>-1.7663640621375876E-2</c:v>
                </c:pt>
                <c:pt idx="1216">
                  <c:v>-3.3205453576125754E-2</c:v>
                </c:pt>
                <c:pt idx="1217">
                  <c:v>-3.2237973337515616E-2</c:v>
                </c:pt>
                <c:pt idx="1218">
                  <c:v>2.2805786372716987E-2</c:v>
                </c:pt>
                <c:pt idx="1219">
                  <c:v>1.5157151622360381E-2</c:v>
                </c:pt>
                <c:pt idx="1220">
                  <c:v>-1.2092754628546613E-2</c:v>
                </c:pt>
                <c:pt idx="1221">
                  <c:v>7.6192593586985827E-3</c:v>
                </c:pt>
                <c:pt idx="1222">
                  <c:v>-4.3385173290661182E-3</c:v>
                </c:pt>
                <c:pt idx="1223">
                  <c:v>1.4691100473068923E-2</c:v>
                </c:pt>
                <c:pt idx="1224">
                  <c:v>-3.0675382722741402E-3</c:v>
                </c:pt>
                <c:pt idx="1225">
                  <c:v>9.4769102293690271E-3</c:v>
                </c:pt>
                <c:pt idx="1226">
                  <c:v>1.2216893084933836E-4</c:v>
                </c:pt>
                <c:pt idx="1227">
                  <c:v>-3.6591560773000209E-4</c:v>
                </c:pt>
                <c:pt idx="1228">
                  <c:v>1.4634086495315566E-2</c:v>
                </c:pt>
                <c:pt idx="1229">
                  <c:v>7.21168897231423E-3</c:v>
                </c:pt>
                <c:pt idx="1230">
                  <c:v>-4.5346565863237072E-3</c:v>
                </c:pt>
                <c:pt idx="1231">
                  <c:v>1.5823418473072486E-2</c:v>
                </c:pt>
                <c:pt idx="1232">
                  <c:v>-1.2980194008235244E-3</c:v>
                </c:pt>
                <c:pt idx="1233">
                  <c:v>2.6349921038389814E-2</c:v>
                </c:pt>
                <c:pt idx="1234">
                  <c:v>2.072492634240068E-3</c:v>
                </c:pt>
                <c:pt idx="1235">
                  <c:v>3.4467053232306892E-3</c:v>
                </c:pt>
                <c:pt idx="1236">
                  <c:v>2.633256882591496E-3</c:v>
                </c:pt>
                <c:pt idx="1237">
                  <c:v>0</c:v>
                </c:pt>
                <c:pt idx="1238">
                  <c:v>0</c:v>
                </c:pt>
                <c:pt idx="1239">
                  <c:v>1.4845367203767798E-2</c:v>
                </c:pt>
                <c:pt idx="1240">
                  <c:v>-5.6264055506437878E-4</c:v>
                </c:pt>
                <c:pt idx="1241">
                  <c:v>8.2188401173241034E-3</c:v>
                </c:pt>
                <c:pt idx="1242">
                  <c:v>-1.0161966808460625E-2</c:v>
                </c:pt>
                <c:pt idx="1243">
                  <c:v>2.178135980365643E-2</c:v>
                </c:pt>
                <c:pt idx="1244">
                  <c:v>3.0317307085328923E-2</c:v>
                </c:pt>
                <c:pt idx="1245">
                  <c:v>5.1723666806437777E-3</c:v>
                </c:pt>
                <c:pt idx="1246">
                  <c:v>2.0926315878895572E-2</c:v>
                </c:pt>
                <c:pt idx="1247">
                  <c:v>1.5792963604186101E-2</c:v>
                </c:pt>
                <c:pt idx="1248">
                  <c:v>2.2054085448167757E-3</c:v>
                </c:pt>
                <c:pt idx="1249">
                  <c:v>-4.5109444886443006E-3</c:v>
                </c:pt>
                <c:pt idx="1250">
                  <c:v>-1.3925663152964176E-2</c:v>
                </c:pt>
                <c:pt idx="1251">
                  <c:v>-1.7036760638218559E-2</c:v>
                </c:pt>
                <c:pt idx="1252">
                  <c:v>3.5461839254528831E-2</c:v>
                </c:pt>
                <c:pt idx="1253">
                  <c:v>4.8012289300457985E-2</c:v>
                </c:pt>
                <c:pt idx="1254">
                  <c:v>3.8878184258820214E-3</c:v>
                </c:pt>
                <c:pt idx="1255">
                  <c:v>1.0257414636966913E-2</c:v>
                </c:pt>
                <c:pt idx="1256">
                  <c:v>2.3829599888241034E-3</c:v>
                </c:pt>
                <c:pt idx="1257">
                  <c:v>2.0674634239403224E-4</c:v>
                </c:pt>
                <c:pt idx="1258">
                  <c:v>1.4468292875793776E-3</c:v>
                </c:pt>
                <c:pt idx="1259">
                  <c:v>2.2598182505501677E-2</c:v>
                </c:pt>
                <c:pt idx="1260">
                  <c:v>2.3410773898070641E-2</c:v>
                </c:pt>
                <c:pt idx="1261">
                  <c:v>2.6621908287685674E-2</c:v>
                </c:pt>
                <c:pt idx="1262">
                  <c:v>1.7287766564402958E-2</c:v>
                </c:pt>
                <c:pt idx="1263">
                  <c:v>2.7150351918808765E-2</c:v>
                </c:pt>
                <c:pt idx="1264">
                  <c:v>2.1126660781694992E-2</c:v>
                </c:pt>
                <c:pt idx="1265">
                  <c:v>-5.8573636288255437E-3</c:v>
                </c:pt>
                <c:pt idx="1266">
                  <c:v>1.6440207349452059E-2</c:v>
                </c:pt>
                <c:pt idx="1267">
                  <c:v>0</c:v>
                </c:pt>
                <c:pt idx="1268">
                  <c:v>5.8620023600582175E-2</c:v>
                </c:pt>
                <c:pt idx="1269">
                  <c:v>5.8200136215981857E-2</c:v>
                </c:pt>
                <c:pt idx="1270">
                  <c:v>2.4870681347763553E-2</c:v>
                </c:pt>
                <c:pt idx="1271">
                  <c:v>-2.5651397384184274E-2</c:v>
                </c:pt>
                <c:pt idx="1272">
                  <c:v>-2.0895638056764917E-3</c:v>
                </c:pt>
                <c:pt idx="1273">
                  <c:v>-2.772200057489297E-2</c:v>
                </c:pt>
                <c:pt idx="1274">
                  <c:v>-4.0484546317498624E-3</c:v>
                </c:pt>
                <c:pt idx="1275">
                  <c:v>2.4909155914500766E-2</c:v>
                </c:pt>
                <c:pt idx="1276">
                  <c:v>-1.6877545136979753E-3</c:v>
                </c:pt>
                <c:pt idx="1277">
                  <c:v>-9.1293122784750647E-3</c:v>
                </c:pt>
                <c:pt idx="1278">
                  <c:v>-2.3034693492579869E-3</c:v>
                </c:pt>
                <c:pt idx="1279">
                  <c:v>3.8479288472489316E-3</c:v>
                </c:pt>
                <c:pt idx="1280">
                  <c:v>2.8023861711025364E-2</c:v>
                </c:pt>
                <c:pt idx="1281">
                  <c:v>-8.1201079817005313E-3</c:v>
                </c:pt>
                <c:pt idx="1282">
                  <c:v>2.1468477823256185E-2</c:v>
                </c:pt>
                <c:pt idx="1283">
                  <c:v>-4.0882308227608086E-4</c:v>
                </c:pt>
                <c:pt idx="1284">
                  <c:v>1.1944760396477849E-2</c:v>
                </c:pt>
                <c:pt idx="1285">
                  <c:v>-8.8123197363023566E-3</c:v>
                </c:pt>
                <c:pt idx="1286">
                  <c:v>8.3197366575038165E-3</c:v>
                </c:pt>
                <c:pt idx="1287">
                  <c:v>-1.0354426608990929E-2</c:v>
                </c:pt>
                <c:pt idx="1288">
                  <c:v>8.5009403019878724E-3</c:v>
                </c:pt>
                <c:pt idx="1289">
                  <c:v>-3.1042240863294379E-2</c:v>
                </c:pt>
                <c:pt idx="1290">
                  <c:v>1.196148646924294E-2</c:v>
                </c:pt>
                <c:pt idx="1291">
                  <c:v>5.3727596558334253E-3</c:v>
                </c:pt>
                <c:pt idx="1292">
                  <c:v>-7.3172486452623316E-3</c:v>
                </c:pt>
                <c:pt idx="1293">
                  <c:v>-3.7270697456652231E-3</c:v>
                </c:pt>
                <c:pt idx="1294">
                  <c:v>-3.82398292227309E-3</c:v>
                </c:pt>
                <c:pt idx="1295">
                  <c:v>-2.2114614788855812E-2</c:v>
                </c:pt>
                <c:pt idx="1296">
                  <c:v>1.3056717969080187E-2</c:v>
                </c:pt>
                <c:pt idx="1297">
                  <c:v>-6.8232990926161453E-3</c:v>
                </c:pt>
                <c:pt idx="1298">
                  <c:v>-1.450387241972011E-2</c:v>
                </c:pt>
                <c:pt idx="1299">
                  <c:v>0</c:v>
                </c:pt>
                <c:pt idx="1300">
                  <c:v>-5.4823972070986757E-2</c:v>
                </c:pt>
                <c:pt idx="1301">
                  <c:v>4.3616847798939463E-2</c:v>
                </c:pt>
                <c:pt idx="1302">
                  <c:v>3.437743591532999E-2</c:v>
                </c:pt>
                <c:pt idx="1303">
                  <c:v>-1.2315545944596046E-2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4-442F-81C3-2D430C209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76815"/>
        <c:axId val="446884975"/>
      </c:lineChart>
      <c:catAx>
        <c:axId val="446876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84975"/>
        <c:crosses val="autoZero"/>
        <c:auto val="1"/>
        <c:lblAlgn val="ctr"/>
        <c:lblOffset val="100"/>
        <c:noMultiLvlLbl val="0"/>
      </c:catAx>
      <c:valAx>
        <c:axId val="44688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76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00137795275590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317147856517931E-2"/>
          <c:y val="0.19721055701370663"/>
          <c:w val="0.8762384076990376"/>
          <c:h val="0.77736111111111106"/>
        </c:manualLayout>
      </c:layout>
      <c:lineChart>
        <c:grouping val="standard"/>
        <c:varyColors val="0"/>
        <c:ser>
          <c:idx val="0"/>
          <c:order val="0"/>
          <c:tx>
            <c:strRef>
              <c:f>Graphs!$K$2</c:f>
              <c:strCache>
                <c:ptCount val="1"/>
                <c:pt idx="0">
                  <c:v>return Bank Al-Habib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Graphs!$K$3:$K$1306</c:f>
              <c:numCache>
                <c:formatCode>General</c:formatCode>
                <c:ptCount val="1304"/>
                <c:pt idx="1">
                  <c:v>3.9739798224368114E-2</c:v>
                </c:pt>
                <c:pt idx="2">
                  <c:v>-1.1986135408422942E-3</c:v>
                </c:pt>
                <c:pt idx="3">
                  <c:v>6.6666573739117907E-3</c:v>
                </c:pt>
                <c:pt idx="4">
                  <c:v>4.1589346385416608E-2</c:v>
                </c:pt>
                <c:pt idx="5">
                  <c:v>6.4853940071172428E-3</c:v>
                </c:pt>
                <c:pt idx="6">
                  <c:v>-9.9809831363912218E-3</c:v>
                </c:pt>
                <c:pt idx="7">
                  <c:v>5.23199673730058E-3</c:v>
                </c:pt>
                <c:pt idx="8">
                  <c:v>-3.046739265151038E-3</c:v>
                </c:pt>
                <c:pt idx="9">
                  <c:v>-6.7489525836537216E-3</c:v>
                </c:pt>
                <c:pt idx="10">
                  <c:v>1.0256395452285408E-3</c:v>
                </c:pt>
                <c:pt idx="11">
                  <c:v>-1.0630159120229165E-2</c:v>
                </c:pt>
                <c:pt idx="12">
                  <c:v>-1.5145557732307939E-2</c:v>
                </c:pt>
                <c:pt idx="13">
                  <c:v>-1.0516288567211964E-3</c:v>
                </c:pt>
                <c:pt idx="14">
                  <c:v>7.36830510359506E-3</c:v>
                </c:pt>
                <c:pt idx="15">
                  <c:v>2.8474573351448922E-2</c:v>
                </c:pt>
                <c:pt idx="16">
                  <c:v>3.3021040138256712E-3</c:v>
                </c:pt>
                <c:pt idx="17">
                  <c:v>1.6455162100898755E-3</c:v>
                </c:pt>
                <c:pt idx="18">
                  <c:v>2.7800277037314143E-3</c:v>
                </c:pt>
                <c:pt idx="19">
                  <c:v>-8.819131292267568E-4</c:v>
                </c:pt>
                <c:pt idx="20">
                  <c:v>4.2885908511493334E-3</c:v>
                </c:pt>
                <c:pt idx="21">
                  <c:v>-7.0336000400779124E-3</c:v>
                </c:pt>
                <c:pt idx="22">
                  <c:v>1.1257207212522572E-2</c:v>
                </c:pt>
                <c:pt idx="23">
                  <c:v>4.4778131112138013E-2</c:v>
                </c:pt>
                <c:pt idx="24">
                  <c:v>2.1549306486878032E-2</c:v>
                </c:pt>
                <c:pt idx="25">
                  <c:v>0</c:v>
                </c:pt>
                <c:pt idx="26">
                  <c:v>-1.6055431059783857E-2</c:v>
                </c:pt>
                <c:pt idx="27">
                  <c:v>-1.1314847715723541E-2</c:v>
                </c:pt>
                <c:pt idx="28">
                  <c:v>-6.1437804274216343E-3</c:v>
                </c:pt>
                <c:pt idx="29">
                  <c:v>-1.1394019100115033E-2</c:v>
                </c:pt>
                <c:pt idx="30">
                  <c:v>-6.8661006836800015E-3</c:v>
                </c:pt>
                <c:pt idx="31">
                  <c:v>2.8394523034043617E-3</c:v>
                </c:pt>
                <c:pt idx="32">
                  <c:v>-8.2483208287521381E-3</c:v>
                </c:pt>
                <c:pt idx="33">
                  <c:v>8.6906618508900536E-4</c:v>
                </c:pt>
                <c:pt idx="34">
                  <c:v>-2.4804627404449529E-3</c:v>
                </c:pt>
                <c:pt idx="35">
                  <c:v>-4.1029907058805441E-3</c:v>
                </c:pt>
                <c:pt idx="36">
                  <c:v>1.8227290757674357E-2</c:v>
                </c:pt>
                <c:pt idx="37">
                  <c:v>3.3226875051580805E-2</c:v>
                </c:pt>
                <c:pt idx="38">
                  <c:v>1.7799905868772638E-2</c:v>
                </c:pt>
                <c:pt idx="39">
                  <c:v>-9.5602527510876556E-3</c:v>
                </c:pt>
                <c:pt idx="40">
                  <c:v>-1.8952439085805937E-2</c:v>
                </c:pt>
                <c:pt idx="41">
                  <c:v>8.2792782213233409E-3</c:v>
                </c:pt>
                <c:pt idx="42">
                  <c:v>-2.379142253197869E-4</c:v>
                </c:pt>
                <c:pt idx="43">
                  <c:v>3.6067228390172318E-2</c:v>
                </c:pt>
                <c:pt idx="44">
                  <c:v>2.2959428795092023E-4</c:v>
                </c:pt>
                <c:pt idx="45">
                  <c:v>-6.8899424298616565E-4</c:v>
                </c:pt>
                <c:pt idx="46">
                  <c:v>-2.758709044330271E-3</c:v>
                </c:pt>
                <c:pt idx="47">
                  <c:v>-2.0401031790810112E-2</c:v>
                </c:pt>
                <c:pt idx="48">
                  <c:v>7.2948705599509877E-3</c:v>
                </c:pt>
                <c:pt idx="49">
                  <c:v>-1.985699655953735E-3</c:v>
                </c:pt>
                <c:pt idx="50">
                  <c:v>-3.7453130642911524E-3</c:v>
                </c:pt>
                <c:pt idx="51">
                  <c:v>7.0498069522526832E-4</c:v>
                </c:pt>
                <c:pt idx="52">
                  <c:v>4.1120078654484412E-3</c:v>
                </c:pt>
                <c:pt idx="53">
                  <c:v>9.6382900464252695E-4</c:v>
                </c:pt>
                <c:pt idx="54">
                  <c:v>5.5353418270128211E-3</c:v>
                </c:pt>
                <c:pt idx="55">
                  <c:v>-9.0951008903976688E-3</c:v>
                </c:pt>
                <c:pt idx="56">
                  <c:v>-1.20857632912998E-4</c:v>
                </c:pt>
                <c:pt idx="57">
                  <c:v>9.421529212991421E-3</c:v>
                </c:pt>
                <c:pt idx="58">
                  <c:v>2.034154707282609E-3</c:v>
                </c:pt>
                <c:pt idx="59">
                  <c:v>-2.865879718808105E-3</c:v>
                </c:pt>
                <c:pt idx="60">
                  <c:v>0</c:v>
                </c:pt>
                <c:pt idx="61">
                  <c:v>1.2694349923342495E-2</c:v>
                </c:pt>
                <c:pt idx="62">
                  <c:v>9.1060698455122345E-3</c:v>
                </c:pt>
                <c:pt idx="63">
                  <c:v>3.8673062779219958E-3</c:v>
                </c:pt>
                <c:pt idx="64">
                  <c:v>-1.8795204920467448E-2</c:v>
                </c:pt>
                <c:pt idx="65">
                  <c:v>-1.1897665035635341E-3</c:v>
                </c:pt>
                <c:pt idx="66">
                  <c:v>-1.5486039412182975E-3</c:v>
                </c:pt>
                <c:pt idx="67">
                  <c:v>-9.7828377642307385E-3</c:v>
                </c:pt>
                <c:pt idx="68">
                  <c:v>1.8072737289430243E-3</c:v>
                </c:pt>
                <c:pt idx="69">
                  <c:v>-1.8040133829493581E-3</c:v>
                </c:pt>
                <c:pt idx="70">
                  <c:v>-2.7710527357706644E-3</c:v>
                </c:pt>
                <c:pt idx="71">
                  <c:v>-3.2620756684621529E-3</c:v>
                </c:pt>
                <c:pt idx="72">
                  <c:v>-1.6969297634766335E-3</c:v>
                </c:pt>
                <c:pt idx="73">
                  <c:v>2.1126885374518727E-2</c:v>
                </c:pt>
                <c:pt idx="74">
                  <c:v>5.9448308558649506E-4</c:v>
                </c:pt>
                <c:pt idx="75">
                  <c:v>-8.3185604784796769E-3</c:v>
                </c:pt>
                <c:pt idx="76">
                  <c:v>-1.6536939776122202E-2</c:v>
                </c:pt>
                <c:pt idx="77">
                  <c:v>3.0463191934563399E-3</c:v>
                </c:pt>
                <c:pt idx="78">
                  <c:v>-1.2148648557673896E-3</c:v>
                </c:pt>
                <c:pt idx="79">
                  <c:v>-4.1352038982979834E-3</c:v>
                </c:pt>
                <c:pt idx="80">
                  <c:v>-5.4957929999634239E-3</c:v>
                </c:pt>
                <c:pt idx="81">
                  <c:v>1.7192274816431592E-3</c:v>
                </c:pt>
                <c:pt idx="82">
                  <c:v>2.5009220143339436E-2</c:v>
                </c:pt>
                <c:pt idx="83">
                  <c:v>-1.1362309174496498E-2</c:v>
                </c:pt>
                <c:pt idx="84">
                  <c:v>-6.2908974911765293E-3</c:v>
                </c:pt>
                <c:pt idx="85">
                  <c:v>-1.0591498520190239E-2</c:v>
                </c:pt>
                <c:pt idx="86">
                  <c:v>0</c:v>
                </c:pt>
                <c:pt idx="87">
                  <c:v>-3.199246526489629E-3</c:v>
                </c:pt>
                <c:pt idx="88">
                  <c:v>0</c:v>
                </c:pt>
                <c:pt idx="89">
                  <c:v>-2.0985324533470697E-3</c:v>
                </c:pt>
                <c:pt idx="90">
                  <c:v>-4.577061623383504E-3</c:v>
                </c:pt>
                <c:pt idx="91">
                  <c:v>-4.9704026297827156E-4</c:v>
                </c:pt>
                <c:pt idx="92">
                  <c:v>-8.9518531818027873E-3</c:v>
                </c:pt>
                <c:pt idx="93">
                  <c:v>2.5091902286999384E-3</c:v>
                </c:pt>
                <c:pt idx="94">
                  <c:v>-1.8646058857018956E-2</c:v>
                </c:pt>
                <c:pt idx="95">
                  <c:v>7.2685745409889488E-3</c:v>
                </c:pt>
                <c:pt idx="96">
                  <c:v>-3.038414644631623E-3</c:v>
                </c:pt>
                <c:pt idx="97">
                  <c:v>5.0789623017999646E-4</c:v>
                </c:pt>
                <c:pt idx="98">
                  <c:v>-1.6880462945618794E-2</c:v>
                </c:pt>
                <c:pt idx="99">
                  <c:v>-2.5817735454065449E-3</c:v>
                </c:pt>
                <c:pt idx="100">
                  <c:v>-9.9664662549440487E-3</c:v>
                </c:pt>
                <c:pt idx="101">
                  <c:v>2.144074814690522E-2</c:v>
                </c:pt>
                <c:pt idx="102">
                  <c:v>3.6861817563480032E-2</c:v>
                </c:pt>
                <c:pt idx="103">
                  <c:v>1.0245509700376717E-2</c:v>
                </c:pt>
                <c:pt idx="104">
                  <c:v>1.1608049379395642E-2</c:v>
                </c:pt>
                <c:pt idx="105">
                  <c:v>-1.7876551916607582E-2</c:v>
                </c:pt>
                <c:pt idx="106">
                  <c:v>0</c:v>
                </c:pt>
                <c:pt idx="107">
                  <c:v>4.1692246739519254E-2</c:v>
                </c:pt>
                <c:pt idx="108">
                  <c:v>0</c:v>
                </c:pt>
                <c:pt idx="109">
                  <c:v>-1.0507486455078039E-2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-2.3624944746694191E-2</c:v>
                </c:pt>
                <c:pt idx="115">
                  <c:v>-2.2852348817233352E-2</c:v>
                </c:pt>
                <c:pt idx="116">
                  <c:v>3.3769087851953346E-3</c:v>
                </c:pt>
                <c:pt idx="117">
                  <c:v>4.3623057554396764E-3</c:v>
                </c:pt>
                <c:pt idx="118">
                  <c:v>1.7870474586308617E-2</c:v>
                </c:pt>
                <c:pt idx="119">
                  <c:v>-1.560594830635028E-2</c:v>
                </c:pt>
                <c:pt idx="120">
                  <c:v>-1.0156120466585566E-2</c:v>
                </c:pt>
                <c:pt idx="121">
                  <c:v>-1.5012847504806803E-3</c:v>
                </c:pt>
                <c:pt idx="122">
                  <c:v>0</c:v>
                </c:pt>
                <c:pt idx="123">
                  <c:v>-6.8926606393894209E-3</c:v>
                </c:pt>
                <c:pt idx="124">
                  <c:v>5.5521038286453035E-3</c:v>
                </c:pt>
                <c:pt idx="125">
                  <c:v>-1.3050517592300642E-2</c:v>
                </c:pt>
                <c:pt idx="126">
                  <c:v>-1.9072311721582834E-3</c:v>
                </c:pt>
                <c:pt idx="127">
                  <c:v>2.549557775036839E-4</c:v>
                </c:pt>
                <c:pt idx="128">
                  <c:v>-1.7831420161247586E-3</c:v>
                </c:pt>
                <c:pt idx="129">
                  <c:v>-3.8252122016614604E-4</c:v>
                </c:pt>
                <c:pt idx="130">
                  <c:v>6.8920018586425382E-3</c:v>
                </c:pt>
                <c:pt idx="131">
                  <c:v>7.8592129309433944E-3</c:v>
                </c:pt>
                <c:pt idx="132">
                  <c:v>1.8865034890875243E-3</c:v>
                </c:pt>
                <c:pt idx="133">
                  <c:v>-9.414952451952582E-3</c:v>
                </c:pt>
                <c:pt idx="134">
                  <c:v>-1.5334091588490343E-2</c:v>
                </c:pt>
                <c:pt idx="135">
                  <c:v>1.6730695179769852E-3</c:v>
                </c:pt>
                <c:pt idx="136">
                  <c:v>-2.8266501437753822E-3</c:v>
                </c:pt>
                <c:pt idx="137">
                  <c:v>-3.3499188192560939E-3</c:v>
                </c:pt>
                <c:pt idx="138">
                  <c:v>-4.2663867416982294E-3</c:v>
                </c:pt>
                <c:pt idx="139">
                  <c:v>-1.3373203426152986E-2</c:v>
                </c:pt>
                <c:pt idx="140">
                  <c:v>-9.211829658294363E-3</c:v>
                </c:pt>
                <c:pt idx="141">
                  <c:v>4.1175012412635967E-3</c:v>
                </c:pt>
                <c:pt idx="142">
                  <c:v>-1.9840729002223939E-3</c:v>
                </c:pt>
                <c:pt idx="143">
                  <c:v>-6.4942656212892691E-3</c:v>
                </c:pt>
                <c:pt idx="144">
                  <c:v>-1.7343287439662933E-3</c:v>
                </c:pt>
                <c:pt idx="145">
                  <c:v>6.0135707731840266E-3</c:v>
                </c:pt>
                <c:pt idx="146">
                  <c:v>-7.1731694284993194E-3</c:v>
                </c:pt>
                <c:pt idx="147">
                  <c:v>-2.1408980137150543E-3</c:v>
                </c:pt>
                <c:pt idx="148">
                  <c:v>1.2067668956535123E-3</c:v>
                </c:pt>
                <c:pt idx="149">
                  <c:v>-8.4369774780129001E-3</c:v>
                </c:pt>
                <c:pt idx="150">
                  <c:v>-1.039990714029636E-2</c:v>
                </c:pt>
                <c:pt idx="151">
                  <c:v>0</c:v>
                </c:pt>
                <c:pt idx="152">
                  <c:v>-1.3102144954883556E-2</c:v>
                </c:pt>
                <c:pt idx="153">
                  <c:v>-6.7763815672592462E-3</c:v>
                </c:pt>
                <c:pt idx="154">
                  <c:v>4.8733424397178022E-3</c:v>
                </c:pt>
                <c:pt idx="155">
                  <c:v>1.5241661782424002E-3</c:v>
                </c:pt>
                <c:pt idx="156">
                  <c:v>-2.9607109352110784E-2</c:v>
                </c:pt>
                <c:pt idx="157">
                  <c:v>-1.7108395199601286E-3</c:v>
                </c:pt>
                <c:pt idx="158">
                  <c:v>-2.7135068560893066E-2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-2.9800506825759691E-2</c:v>
                </c:pt>
                <c:pt idx="164">
                  <c:v>2.0426725563374503E-2</c:v>
                </c:pt>
                <c:pt idx="165">
                  <c:v>4.9970433168833567E-2</c:v>
                </c:pt>
                <c:pt idx="166">
                  <c:v>-3.954150375223342E-3</c:v>
                </c:pt>
                <c:pt idx="167">
                  <c:v>2.8355581044829802E-3</c:v>
                </c:pt>
                <c:pt idx="168">
                  <c:v>-7.7762052665694189E-3</c:v>
                </c:pt>
                <c:pt idx="169">
                  <c:v>-1.0401889938236238E-2</c:v>
                </c:pt>
                <c:pt idx="170">
                  <c:v>-3.4125042470993176E-2</c:v>
                </c:pt>
                <c:pt idx="171">
                  <c:v>-8.9461612846010593E-4</c:v>
                </c:pt>
                <c:pt idx="172">
                  <c:v>-1.2831789453038483E-2</c:v>
                </c:pt>
                <c:pt idx="173">
                  <c:v>-1.5719458611955506E-2</c:v>
                </c:pt>
                <c:pt idx="174">
                  <c:v>3.1633851798875817E-2</c:v>
                </c:pt>
                <c:pt idx="175">
                  <c:v>-1.146164831664985E-2</c:v>
                </c:pt>
                <c:pt idx="176">
                  <c:v>-3.6289652891342103E-2</c:v>
                </c:pt>
                <c:pt idx="177">
                  <c:v>4.9996633757159572E-3</c:v>
                </c:pt>
                <c:pt idx="178">
                  <c:v>3.1095099061669552E-3</c:v>
                </c:pt>
                <c:pt idx="179">
                  <c:v>0</c:v>
                </c:pt>
                <c:pt idx="180">
                  <c:v>0</c:v>
                </c:pt>
                <c:pt idx="181">
                  <c:v>2.0768801840189931E-2</c:v>
                </c:pt>
                <c:pt idx="182">
                  <c:v>4.7677021239527356E-2</c:v>
                </c:pt>
                <c:pt idx="183">
                  <c:v>-1.5652288417511033E-2</c:v>
                </c:pt>
                <c:pt idx="184">
                  <c:v>1.1483877818821301E-2</c:v>
                </c:pt>
                <c:pt idx="185">
                  <c:v>-2.3580511945802077E-2</c:v>
                </c:pt>
                <c:pt idx="186">
                  <c:v>-1.2969722922677304E-2</c:v>
                </c:pt>
                <c:pt idx="187">
                  <c:v>1.1931730229977186E-2</c:v>
                </c:pt>
                <c:pt idx="188">
                  <c:v>-6.2685096081013681E-3</c:v>
                </c:pt>
                <c:pt idx="189">
                  <c:v>4.8063356028856278E-3</c:v>
                </c:pt>
                <c:pt idx="190">
                  <c:v>1.1360269928339236E-2</c:v>
                </c:pt>
                <c:pt idx="191">
                  <c:v>-9.7549185590333227E-3</c:v>
                </c:pt>
                <c:pt idx="192">
                  <c:v>0</c:v>
                </c:pt>
                <c:pt idx="193">
                  <c:v>-1.4912540281334399E-4</c:v>
                </c:pt>
                <c:pt idx="194">
                  <c:v>-2.6869880332315264E-3</c:v>
                </c:pt>
                <c:pt idx="195">
                  <c:v>-2.0955621191146392E-3</c:v>
                </c:pt>
                <c:pt idx="196">
                  <c:v>-1.1249365421613582E-2</c:v>
                </c:pt>
                <c:pt idx="197">
                  <c:v>8.9502431136334725E-3</c:v>
                </c:pt>
                <c:pt idx="198">
                  <c:v>1.217859244065791E-2</c:v>
                </c:pt>
                <c:pt idx="199">
                  <c:v>3.7284784429619799E-2</c:v>
                </c:pt>
                <c:pt idx="200">
                  <c:v>-3.7233675097533871E-3</c:v>
                </c:pt>
                <c:pt idx="201">
                  <c:v>-4.7433836832564205E-3</c:v>
                </c:pt>
                <c:pt idx="202">
                  <c:v>-2.8894015331323028E-4</c:v>
                </c:pt>
                <c:pt idx="203">
                  <c:v>1.1268427091044902E-2</c:v>
                </c:pt>
                <c:pt idx="204">
                  <c:v>-5.571320756064777E-3</c:v>
                </c:pt>
                <c:pt idx="205">
                  <c:v>-2.876286058694797E-4</c:v>
                </c:pt>
                <c:pt idx="206">
                  <c:v>1.4801151069777363E-2</c:v>
                </c:pt>
                <c:pt idx="207">
                  <c:v>-7.5051342192136621E-3</c:v>
                </c:pt>
                <c:pt idx="208">
                  <c:v>4.9938524864023863E-3</c:v>
                </c:pt>
                <c:pt idx="209">
                  <c:v>-2.8251076203769758E-2</c:v>
                </c:pt>
                <c:pt idx="210">
                  <c:v>-4.3827553918917815E-3</c:v>
                </c:pt>
                <c:pt idx="211">
                  <c:v>1.027064471748589E-3</c:v>
                </c:pt>
                <c:pt idx="212">
                  <c:v>4.5443337423855239E-3</c:v>
                </c:pt>
                <c:pt idx="213">
                  <c:v>-1.211166013679061E-2</c:v>
                </c:pt>
                <c:pt idx="214">
                  <c:v>1.9350153083260203E-2</c:v>
                </c:pt>
                <c:pt idx="215">
                  <c:v>-9.7089849509348677E-3</c:v>
                </c:pt>
                <c:pt idx="216">
                  <c:v>6.5850017709780653E-3</c:v>
                </c:pt>
                <c:pt idx="217">
                  <c:v>2.9072818667703918E-3</c:v>
                </c:pt>
                <c:pt idx="218">
                  <c:v>-4.7832619773904147E-3</c:v>
                </c:pt>
                <c:pt idx="219">
                  <c:v>1.6457739411036072E-2</c:v>
                </c:pt>
                <c:pt idx="220">
                  <c:v>-4.0120539454680752E-3</c:v>
                </c:pt>
                <c:pt idx="221">
                  <c:v>-1.726121333156416E-3</c:v>
                </c:pt>
                <c:pt idx="222">
                  <c:v>-5.4763084582893579E-3</c:v>
                </c:pt>
                <c:pt idx="223">
                  <c:v>9.41896867089188E-3</c:v>
                </c:pt>
                <c:pt idx="224">
                  <c:v>2.1676562094673658E-2</c:v>
                </c:pt>
                <c:pt idx="225">
                  <c:v>-4.6367465122410844E-3</c:v>
                </c:pt>
                <c:pt idx="226">
                  <c:v>3.8961033236941556E-2</c:v>
                </c:pt>
                <c:pt idx="227">
                  <c:v>1.8478385832165951E-2</c:v>
                </c:pt>
                <c:pt idx="228">
                  <c:v>7.3371842269481556E-3</c:v>
                </c:pt>
                <c:pt idx="229">
                  <c:v>7.1513197931821976E-3</c:v>
                </c:pt>
                <c:pt idx="230">
                  <c:v>-1.4201185739837053E-2</c:v>
                </c:pt>
                <c:pt idx="231">
                  <c:v>-6.9361821886360997E-3</c:v>
                </c:pt>
                <c:pt idx="232">
                  <c:v>-2.6191991214748016E-2</c:v>
                </c:pt>
                <c:pt idx="233">
                  <c:v>1.9448239968467625E-2</c:v>
                </c:pt>
                <c:pt idx="234">
                  <c:v>5.4126144226610299E-4</c:v>
                </c:pt>
                <c:pt idx="235">
                  <c:v>-1.2846659299639865E-2</c:v>
                </c:pt>
                <c:pt idx="236">
                  <c:v>5.0686261961410441E-3</c:v>
                </c:pt>
                <c:pt idx="237">
                  <c:v>8.5865726298910046E-3</c:v>
                </c:pt>
                <c:pt idx="238">
                  <c:v>1.4594491733886425E-2</c:v>
                </c:pt>
                <c:pt idx="239">
                  <c:v>4.9280917730502652E-2</c:v>
                </c:pt>
                <c:pt idx="240">
                  <c:v>-1.9294291147732321E-2</c:v>
                </c:pt>
                <c:pt idx="241">
                  <c:v>1.1001646731075334E-2</c:v>
                </c:pt>
                <c:pt idx="242">
                  <c:v>-7.6788682123829716E-4</c:v>
                </c:pt>
                <c:pt idx="243">
                  <c:v>2.4215323953927233E-2</c:v>
                </c:pt>
                <c:pt idx="244">
                  <c:v>6.2522409640831239E-4</c:v>
                </c:pt>
                <c:pt idx="245">
                  <c:v>3.751147471531743E-4</c:v>
                </c:pt>
                <c:pt idx="246">
                  <c:v>-4.9983538793667303E-4</c:v>
                </c:pt>
                <c:pt idx="247">
                  <c:v>-1.8379600499733282E-2</c:v>
                </c:pt>
                <c:pt idx="248">
                  <c:v>6.1138828878197068E-3</c:v>
                </c:pt>
                <c:pt idx="249">
                  <c:v>1.6584544057951674E-2</c:v>
                </c:pt>
                <c:pt idx="250">
                  <c:v>-4.4832203909170292E-3</c:v>
                </c:pt>
                <c:pt idx="251">
                  <c:v>-1.1633874705988699E-2</c:v>
                </c:pt>
                <c:pt idx="252">
                  <c:v>-1.2023927324920804E-2</c:v>
                </c:pt>
                <c:pt idx="253">
                  <c:v>-7.1739005655642851E-3</c:v>
                </c:pt>
                <c:pt idx="254">
                  <c:v>-1.2774188180996378E-2</c:v>
                </c:pt>
                <c:pt idx="255">
                  <c:v>-1.5945690281735706E-2</c:v>
                </c:pt>
                <c:pt idx="256">
                  <c:v>0</c:v>
                </c:pt>
                <c:pt idx="257">
                  <c:v>4.2502379110154184E-2</c:v>
                </c:pt>
                <c:pt idx="258">
                  <c:v>-1.0701947596933882E-2</c:v>
                </c:pt>
                <c:pt idx="259">
                  <c:v>-1.6999314619161487E-2</c:v>
                </c:pt>
                <c:pt idx="260">
                  <c:v>-2.2269947515240907E-3</c:v>
                </c:pt>
                <c:pt idx="261">
                  <c:v>1.5362198048720813E-2</c:v>
                </c:pt>
                <c:pt idx="262">
                  <c:v>4.448467960106639E-2</c:v>
                </c:pt>
                <c:pt idx="263">
                  <c:v>1.2133124869897571E-2</c:v>
                </c:pt>
                <c:pt idx="264">
                  <c:v>-2.6054890645044414E-2</c:v>
                </c:pt>
                <c:pt idx="265">
                  <c:v>2.3235287543337105E-2</c:v>
                </c:pt>
                <c:pt idx="266">
                  <c:v>-1.9639489189326111E-3</c:v>
                </c:pt>
                <c:pt idx="267">
                  <c:v>1.5989805538978693E-3</c:v>
                </c:pt>
                <c:pt idx="268">
                  <c:v>2.5784764215849138E-3</c:v>
                </c:pt>
                <c:pt idx="269">
                  <c:v>4.0418940564694228E-3</c:v>
                </c:pt>
                <c:pt idx="270">
                  <c:v>2.4375209117394599E-4</c:v>
                </c:pt>
                <c:pt idx="271">
                  <c:v>-4.9999838172833256E-3</c:v>
                </c:pt>
                <c:pt idx="272">
                  <c:v>-7.3551718539485711E-4</c:v>
                </c:pt>
                <c:pt idx="273">
                  <c:v>3.5569781425646243E-3</c:v>
                </c:pt>
                <c:pt idx="274">
                  <c:v>-1.1855497051939837E-2</c:v>
                </c:pt>
                <c:pt idx="275">
                  <c:v>3.2159636923404394E-3</c:v>
                </c:pt>
                <c:pt idx="276">
                  <c:v>-3.5753007358079471E-3</c:v>
                </c:pt>
                <c:pt idx="277">
                  <c:v>-8.6615015091666555E-4</c:v>
                </c:pt>
                <c:pt idx="278">
                  <c:v>1.3003321928353552E-2</c:v>
                </c:pt>
                <c:pt idx="279">
                  <c:v>-4.0343862771704715E-3</c:v>
                </c:pt>
                <c:pt idx="280">
                  <c:v>-6.0142941525616229E-3</c:v>
                </c:pt>
                <c:pt idx="281">
                  <c:v>7.285555749301488E-3</c:v>
                </c:pt>
                <c:pt idx="282">
                  <c:v>-1.2872411015329294E-2</c:v>
                </c:pt>
                <c:pt idx="283">
                  <c:v>-3.2288523115379044E-3</c:v>
                </c:pt>
                <c:pt idx="284">
                  <c:v>-2.7784826149229912E-2</c:v>
                </c:pt>
                <c:pt idx="285">
                  <c:v>2.4221432518550925E-2</c:v>
                </c:pt>
                <c:pt idx="286">
                  <c:v>0</c:v>
                </c:pt>
                <c:pt idx="287">
                  <c:v>-5.3802466830329366E-3</c:v>
                </c:pt>
                <c:pt idx="288">
                  <c:v>2.2642558858578326E-3</c:v>
                </c:pt>
                <c:pt idx="289">
                  <c:v>-2.1086880014921778E-2</c:v>
                </c:pt>
                <c:pt idx="290">
                  <c:v>1.205277144783237E-2</c:v>
                </c:pt>
                <c:pt idx="291">
                  <c:v>6.9682403662673269E-3</c:v>
                </c:pt>
                <c:pt idx="292">
                  <c:v>2.2647373906371751E-3</c:v>
                </c:pt>
                <c:pt idx="293">
                  <c:v>-1.1299079611518377E-3</c:v>
                </c:pt>
                <c:pt idx="294">
                  <c:v>-4.9013486237851631E-3</c:v>
                </c:pt>
                <c:pt idx="295">
                  <c:v>-7.5776620153344002E-3</c:v>
                </c:pt>
                <c:pt idx="296">
                  <c:v>-5.2174970318560618E-3</c:v>
                </c:pt>
                <c:pt idx="297">
                  <c:v>9.7223270715316688E-3</c:v>
                </c:pt>
                <c:pt idx="298">
                  <c:v>2.6606709926640278E-3</c:v>
                </c:pt>
                <c:pt idx="299">
                  <c:v>-2.2365427943533637E-2</c:v>
                </c:pt>
                <c:pt idx="300">
                  <c:v>-9.9521947593419723E-3</c:v>
                </c:pt>
                <c:pt idx="301">
                  <c:v>-1.0444054200660687E-3</c:v>
                </c:pt>
                <c:pt idx="302">
                  <c:v>-2.0256166740963168E-2</c:v>
                </c:pt>
                <c:pt idx="303">
                  <c:v>0</c:v>
                </c:pt>
                <c:pt idx="304">
                  <c:v>4.1750052762170274E-2</c:v>
                </c:pt>
                <c:pt idx="305">
                  <c:v>4.8656705916143451E-3</c:v>
                </c:pt>
                <c:pt idx="306">
                  <c:v>-8.9195567931749792E-3</c:v>
                </c:pt>
                <c:pt idx="307">
                  <c:v>-3.4713448635036441E-2</c:v>
                </c:pt>
                <c:pt idx="308">
                  <c:v>-2.0511388978126755E-2</c:v>
                </c:pt>
                <c:pt idx="309">
                  <c:v>-6.9893912901521929E-2</c:v>
                </c:pt>
                <c:pt idx="310">
                  <c:v>5.9502997637154276E-2</c:v>
                </c:pt>
                <c:pt idx="311">
                  <c:v>3.0771388293846846E-2</c:v>
                </c:pt>
                <c:pt idx="312">
                  <c:v>-6.5870867089592236E-2</c:v>
                </c:pt>
                <c:pt idx="313">
                  <c:v>-4.6609094937218876E-3</c:v>
                </c:pt>
                <c:pt idx="314">
                  <c:v>-7.4924551498229713E-2</c:v>
                </c:pt>
                <c:pt idx="315">
                  <c:v>-5.6662221751380581E-2</c:v>
                </c:pt>
                <c:pt idx="316">
                  <c:v>-5.1756956516475348E-2</c:v>
                </c:pt>
                <c:pt idx="317">
                  <c:v>5.9875822625868519E-2</c:v>
                </c:pt>
                <c:pt idx="318">
                  <c:v>1.6534695283474517E-2</c:v>
                </c:pt>
                <c:pt idx="319">
                  <c:v>0</c:v>
                </c:pt>
                <c:pt idx="320">
                  <c:v>-7.4890101079775645E-2</c:v>
                </c:pt>
                <c:pt idx="321">
                  <c:v>-4.7435771653137421E-2</c:v>
                </c:pt>
                <c:pt idx="322">
                  <c:v>1.8073483540983131E-2</c:v>
                </c:pt>
                <c:pt idx="323">
                  <c:v>2.0019001281248384E-2</c:v>
                </c:pt>
                <c:pt idx="324">
                  <c:v>-1.3701136112316523E-2</c:v>
                </c:pt>
                <c:pt idx="325">
                  <c:v>1.126307629994977E-2</c:v>
                </c:pt>
                <c:pt idx="326">
                  <c:v>-9.0957272883893086E-3</c:v>
                </c:pt>
                <c:pt idx="327">
                  <c:v>4.2712540182079914E-2</c:v>
                </c:pt>
                <c:pt idx="328">
                  <c:v>3.8986805943241998E-2</c:v>
                </c:pt>
                <c:pt idx="329">
                  <c:v>1.1066734132713162E-2</c:v>
                </c:pt>
                <c:pt idx="330">
                  <c:v>-9.4065030258695028E-3</c:v>
                </c:pt>
                <c:pt idx="331">
                  <c:v>-3.0041383348228166E-2</c:v>
                </c:pt>
                <c:pt idx="332">
                  <c:v>1.3171919496234044E-2</c:v>
                </c:pt>
                <c:pt idx="333">
                  <c:v>2.4595166294631471E-3</c:v>
                </c:pt>
                <c:pt idx="334">
                  <c:v>-2.9617878598753426E-2</c:v>
                </c:pt>
                <c:pt idx="335">
                  <c:v>1.1919867296503541E-2</c:v>
                </c:pt>
                <c:pt idx="336">
                  <c:v>1.124392823692431E-2</c:v>
                </c:pt>
                <c:pt idx="337">
                  <c:v>-2.4707371413271867E-3</c:v>
                </c:pt>
                <c:pt idx="338">
                  <c:v>-2.6893299415210101E-2</c:v>
                </c:pt>
                <c:pt idx="339">
                  <c:v>2.599999675343577E-2</c:v>
                </c:pt>
                <c:pt idx="340">
                  <c:v>1.2227694255761342E-2</c:v>
                </c:pt>
                <c:pt idx="341">
                  <c:v>1.7681967762523999E-2</c:v>
                </c:pt>
                <c:pt idx="342">
                  <c:v>6.5368888141428324E-3</c:v>
                </c:pt>
                <c:pt idx="343">
                  <c:v>-2.5634540551749264E-3</c:v>
                </c:pt>
                <c:pt idx="344">
                  <c:v>2.0561485291773767E-3</c:v>
                </c:pt>
                <c:pt idx="345">
                  <c:v>1.2824924877512318E-2</c:v>
                </c:pt>
                <c:pt idx="346">
                  <c:v>-3.6636934523927162E-2</c:v>
                </c:pt>
                <c:pt idx="347">
                  <c:v>8.2370582934944512E-3</c:v>
                </c:pt>
                <c:pt idx="348">
                  <c:v>0</c:v>
                </c:pt>
                <c:pt idx="349">
                  <c:v>-8.1697634755026737E-3</c:v>
                </c:pt>
                <c:pt idx="350">
                  <c:v>-1.0514644517588868E-3</c:v>
                </c:pt>
                <c:pt idx="351">
                  <c:v>0</c:v>
                </c:pt>
                <c:pt idx="352">
                  <c:v>-2.9648988260969657E-2</c:v>
                </c:pt>
                <c:pt idx="353">
                  <c:v>-4.1584099415535279E-3</c:v>
                </c:pt>
                <c:pt idx="354">
                  <c:v>-1.8154366824245415E-4</c:v>
                </c:pt>
                <c:pt idx="355">
                  <c:v>-9.9873902864732935E-3</c:v>
                </c:pt>
                <c:pt idx="356">
                  <c:v>1.1005868864232286E-3</c:v>
                </c:pt>
                <c:pt idx="357">
                  <c:v>-1.1176158147246597E-2</c:v>
                </c:pt>
                <c:pt idx="358">
                  <c:v>-2.5940498502513246E-2</c:v>
                </c:pt>
                <c:pt idx="359">
                  <c:v>-3.0245349668513586E-2</c:v>
                </c:pt>
                <c:pt idx="360">
                  <c:v>4.7077500485097111E-3</c:v>
                </c:pt>
                <c:pt idx="361">
                  <c:v>-1.3666477663501757E-3</c:v>
                </c:pt>
                <c:pt idx="362">
                  <c:v>-2.5416166360363005E-3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-9.2121283885320433E-3</c:v>
                </c:pt>
                <c:pt idx="368">
                  <c:v>1.8991186668784119E-2</c:v>
                </c:pt>
                <c:pt idx="369">
                  <c:v>3.0285375927217036E-2</c:v>
                </c:pt>
                <c:pt idx="370">
                  <c:v>2.9018224054544354E-2</c:v>
                </c:pt>
                <c:pt idx="371">
                  <c:v>7.874040957740313E-3</c:v>
                </c:pt>
                <c:pt idx="372">
                  <c:v>-3.6321606672384463E-4</c:v>
                </c:pt>
                <c:pt idx="373">
                  <c:v>-2.5447885282626178E-3</c:v>
                </c:pt>
                <c:pt idx="374">
                  <c:v>-1.6034880386080298E-2</c:v>
                </c:pt>
                <c:pt idx="375">
                  <c:v>9.2592101437105716E-3</c:v>
                </c:pt>
                <c:pt idx="376">
                  <c:v>2.1651363372018256E-2</c:v>
                </c:pt>
                <c:pt idx="377">
                  <c:v>1.472723626073095E-2</c:v>
                </c:pt>
                <c:pt idx="378">
                  <c:v>-1.6460349087054894E-2</c:v>
                </c:pt>
                <c:pt idx="379">
                  <c:v>-9.1775559002813378E-3</c:v>
                </c:pt>
                <c:pt idx="380">
                  <c:v>1.6345541490556479E-3</c:v>
                </c:pt>
                <c:pt idx="381">
                  <c:v>-3.8077132466104208E-3</c:v>
                </c:pt>
                <c:pt idx="382">
                  <c:v>-5.1146812239191999E-2</c:v>
                </c:pt>
                <c:pt idx="383">
                  <c:v>1.0550369547662825E-2</c:v>
                </c:pt>
                <c:pt idx="384">
                  <c:v>6.4542580237208994E-3</c:v>
                </c:pt>
                <c:pt idx="385">
                  <c:v>-6.0354627375175775E-3</c:v>
                </c:pt>
                <c:pt idx="386">
                  <c:v>-3.4154343467566466E-3</c:v>
                </c:pt>
                <c:pt idx="387">
                  <c:v>2.0943905832699946E-3</c:v>
                </c:pt>
                <c:pt idx="388">
                  <c:v>4.3700213397759487E-3</c:v>
                </c:pt>
                <c:pt idx="389">
                  <c:v>-2.0242184446930683E-2</c:v>
                </c:pt>
                <c:pt idx="390">
                  <c:v>9.8474710798430124E-3</c:v>
                </c:pt>
                <c:pt idx="391">
                  <c:v>-1.7017299751348934E-2</c:v>
                </c:pt>
                <c:pt idx="392">
                  <c:v>2.1396765611423615E-2</c:v>
                </c:pt>
                <c:pt idx="393">
                  <c:v>-5.7128696415811853E-4</c:v>
                </c:pt>
                <c:pt idx="394">
                  <c:v>-5.9068856887794004E-3</c:v>
                </c:pt>
                <c:pt idx="395">
                  <c:v>9.5835006345860335E-4</c:v>
                </c:pt>
                <c:pt idx="396">
                  <c:v>9.9579392205603034E-3</c:v>
                </c:pt>
                <c:pt idx="397">
                  <c:v>2.9010120948036785E-2</c:v>
                </c:pt>
                <c:pt idx="398">
                  <c:v>1.050298541040421E-2</c:v>
                </c:pt>
                <c:pt idx="399">
                  <c:v>1.2035066455076232E-2</c:v>
                </c:pt>
                <c:pt idx="400">
                  <c:v>-2.1620379620781401E-3</c:v>
                </c:pt>
                <c:pt idx="401">
                  <c:v>-1.065392552872034E-2</c:v>
                </c:pt>
                <c:pt idx="402">
                  <c:v>4.0153727534202113E-3</c:v>
                </c:pt>
                <c:pt idx="403">
                  <c:v>4.3628634276890654E-3</c:v>
                </c:pt>
                <c:pt idx="404">
                  <c:v>1.6290004909736671E-3</c:v>
                </c:pt>
                <c:pt idx="405">
                  <c:v>-3.9753308731225951E-3</c:v>
                </c:pt>
                <c:pt idx="406">
                  <c:v>1.052229625375947E-2</c:v>
                </c:pt>
                <c:pt idx="407">
                  <c:v>6.822472263107014E-3</c:v>
                </c:pt>
                <c:pt idx="408">
                  <c:v>2.335940335270768E-2</c:v>
                </c:pt>
                <c:pt idx="409">
                  <c:v>5.4190689528795313E-2</c:v>
                </c:pt>
                <c:pt idx="410">
                  <c:v>3.1074253835391516E-2</c:v>
                </c:pt>
                <c:pt idx="411">
                  <c:v>1.0901020031003199E-2</c:v>
                </c:pt>
                <c:pt idx="412">
                  <c:v>9.514673095042921E-3</c:v>
                </c:pt>
                <c:pt idx="413">
                  <c:v>0</c:v>
                </c:pt>
                <c:pt idx="414">
                  <c:v>1.476591485082342E-2</c:v>
                </c:pt>
                <c:pt idx="415">
                  <c:v>-3.869977419564258E-3</c:v>
                </c:pt>
                <c:pt idx="416">
                  <c:v>-1.305344256351368E-2</c:v>
                </c:pt>
                <c:pt idx="417">
                  <c:v>-1.1023595296981111E-3</c:v>
                </c:pt>
                <c:pt idx="418">
                  <c:v>9.4583857414797553E-4</c:v>
                </c:pt>
                <c:pt idx="419">
                  <c:v>1.0551161174894162E-2</c:v>
                </c:pt>
                <c:pt idx="420">
                  <c:v>-1.449273345922531E-2</c:v>
                </c:pt>
                <c:pt idx="421">
                  <c:v>2.8462540459101063E-3</c:v>
                </c:pt>
                <c:pt idx="422">
                  <c:v>1.9236903395614718E-2</c:v>
                </c:pt>
                <c:pt idx="423">
                  <c:v>0</c:v>
                </c:pt>
                <c:pt idx="424">
                  <c:v>0</c:v>
                </c:pt>
                <c:pt idx="425">
                  <c:v>1.3304381905626484E-2</c:v>
                </c:pt>
                <c:pt idx="426">
                  <c:v>-3.0533735512470496E-3</c:v>
                </c:pt>
                <c:pt idx="427">
                  <c:v>6.5848420795484378E-3</c:v>
                </c:pt>
                <c:pt idx="428">
                  <c:v>-3.1949315748559465E-3</c:v>
                </c:pt>
                <c:pt idx="429">
                  <c:v>-3.5101776073561083E-3</c:v>
                </c:pt>
                <c:pt idx="430">
                  <c:v>6.2796564974223583E-3</c:v>
                </c:pt>
                <c:pt idx="431">
                  <c:v>1.6740676469175462E-3</c:v>
                </c:pt>
                <c:pt idx="432">
                  <c:v>-3.342878816828388E-3</c:v>
                </c:pt>
                <c:pt idx="433">
                  <c:v>-5.9460280466857255E-3</c:v>
                </c:pt>
                <c:pt idx="434">
                  <c:v>4.6021045299740653E-4</c:v>
                </c:pt>
                <c:pt idx="435">
                  <c:v>6.1317959740698948E-4</c:v>
                </c:pt>
                <c:pt idx="436">
                  <c:v>3.523850049544175E-3</c:v>
                </c:pt>
                <c:pt idx="437">
                  <c:v>-1.1908281797265207E-2</c:v>
                </c:pt>
                <c:pt idx="438">
                  <c:v>8.1892264602696097E-3</c:v>
                </c:pt>
                <c:pt idx="439">
                  <c:v>0</c:v>
                </c:pt>
                <c:pt idx="440">
                  <c:v>-3.8315390750737924E-3</c:v>
                </c:pt>
                <c:pt idx="441">
                  <c:v>4.4615110258108652E-3</c:v>
                </c:pt>
                <c:pt idx="442">
                  <c:v>-3.6759242799275478E-3</c:v>
                </c:pt>
                <c:pt idx="443">
                  <c:v>-2.3059005021241895E-3</c:v>
                </c:pt>
                <c:pt idx="444">
                  <c:v>1.5408581918644416E-3</c:v>
                </c:pt>
                <c:pt idx="445">
                  <c:v>1.5395177612382107E-4</c:v>
                </c:pt>
                <c:pt idx="446">
                  <c:v>-3.0785615724245914E-4</c:v>
                </c:pt>
                <c:pt idx="447">
                  <c:v>2.7696124980905574E-3</c:v>
                </c:pt>
                <c:pt idx="448">
                  <c:v>1.0127692123276126E-2</c:v>
                </c:pt>
                <c:pt idx="449">
                  <c:v>-8.6587322738039766E-3</c:v>
                </c:pt>
                <c:pt idx="450">
                  <c:v>-3.5246171983652048E-3</c:v>
                </c:pt>
                <c:pt idx="451">
                  <c:v>-4.3055726693108174E-3</c:v>
                </c:pt>
                <c:pt idx="452">
                  <c:v>3.8610118466249829E-3</c:v>
                </c:pt>
                <c:pt idx="453">
                  <c:v>-3.0790355224465728E-4</c:v>
                </c:pt>
                <c:pt idx="454">
                  <c:v>-4.108950364399834E-2</c:v>
                </c:pt>
                <c:pt idx="455">
                  <c:v>4.2529478406063234E-2</c:v>
                </c:pt>
                <c:pt idx="456">
                  <c:v>-6.003692994466227E-3</c:v>
                </c:pt>
                <c:pt idx="457">
                  <c:v>-8.9825592683325604E-3</c:v>
                </c:pt>
                <c:pt idx="458">
                  <c:v>1.5314943464232131E-2</c:v>
                </c:pt>
                <c:pt idx="459">
                  <c:v>-5.6950668024033637E-3</c:v>
                </c:pt>
                <c:pt idx="460">
                  <c:v>-1.8420917457142472E-2</c:v>
                </c:pt>
                <c:pt idx="461">
                  <c:v>-2.2079613798032197E-3</c:v>
                </c:pt>
                <c:pt idx="462">
                  <c:v>-1.9598655969866569E-2</c:v>
                </c:pt>
                <c:pt idx="463">
                  <c:v>9.3504385317600847E-3</c:v>
                </c:pt>
                <c:pt idx="464">
                  <c:v>4.1525717484673166E-3</c:v>
                </c:pt>
                <c:pt idx="465">
                  <c:v>-3.4990838099683143E-3</c:v>
                </c:pt>
                <c:pt idx="466">
                  <c:v>5.4267820845986586E-3</c:v>
                </c:pt>
                <c:pt idx="467">
                  <c:v>1.5898249314770426E-4</c:v>
                </c:pt>
                <c:pt idx="468">
                  <c:v>-6.5079165065975858E-3</c:v>
                </c:pt>
                <c:pt idx="469">
                  <c:v>-1.4379655230629962E-3</c:v>
                </c:pt>
                <c:pt idx="470">
                  <c:v>2.5598528084635132E-3</c:v>
                </c:pt>
                <c:pt idx="471">
                  <c:v>7.48483701055358E-2</c:v>
                </c:pt>
                <c:pt idx="472">
                  <c:v>6.7112230082786425E-2</c:v>
                </c:pt>
                <c:pt idx="473">
                  <c:v>-1.9618767639317632E-2</c:v>
                </c:pt>
                <c:pt idx="474">
                  <c:v>4.3995122470435483E-3</c:v>
                </c:pt>
                <c:pt idx="475">
                  <c:v>-3.9988507188736193E-2</c:v>
                </c:pt>
                <c:pt idx="476">
                  <c:v>0</c:v>
                </c:pt>
                <c:pt idx="477">
                  <c:v>-1.2805446895149853E-2</c:v>
                </c:pt>
                <c:pt idx="478">
                  <c:v>0</c:v>
                </c:pt>
                <c:pt idx="479">
                  <c:v>-1.5953341233001551E-2</c:v>
                </c:pt>
                <c:pt idx="480">
                  <c:v>4.515128153128873E-2</c:v>
                </c:pt>
                <c:pt idx="481">
                  <c:v>-1.4932086091442191E-2</c:v>
                </c:pt>
                <c:pt idx="482">
                  <c:v>2.6343145441114178E-2</c:v>
                </c:pt>
                <c:pt idx="483">
                  <c:v>-1.6059581842353378E-2</c:v>
                </c:pt>
                <c:pt idx="484">
                  <c:v>-1.7488776499066296E-3</c:v>
                </c:pt>
                <c:pt idx="485">
                  <c:v>1.3868469482977992E-2</c:v>
                </c:pt>
                <c:pt idx="486">
                  <c:v>8.6398859128072381E-4</c:v>
                </c:pt>
                <c:pt idx="487">
                  <c:v>-7.0493698863046874E-3</c:v>
                </c:pt>
                <c:pt idx="488">
                  <c:v>-2.8953890336562318E-4</c:v>
                </c:pt>
                <c:pt idx="489">
                  <c:v>1.4491920700296181E-4</c:v>
                </c:pt>
                <c:pt idx="490">
                  <c:v>2.8979641693898852E-3</c:v>
                </c:pt>
                <c:pt idx="491">
                  <c:v>2.1674076795797602E-3</c:v>
                </c:pt>
                <c:pt idx="492">
                  <c:v>-1.9463730779201893E-2</c:v>
                </c:pt>
                <c:pt idx="493">
                  <c:v>-4.852168258675303E-3</c:v>
                </c:pt>
                <c:pt idx="494">
                  <c:v>-1.0786092648400481E-2</c:v>
                </c:pt>
                <c:pt idx="495">
                  <c:v>-7.4667203639509504E-4</c:v>
                </c:pt>
                <c:pt idx="496">
                  <c:v>6.7262930754078019E-3</c:v>
                </c:pt>
                <c:pt idx="497">
                  <c:v>1.0393423415928648E-2</c:v>
                </c:pt>
                <c:pt idx="498">
                  <c:v>-7.3449309917704745E-4</c:v>
                </c:pt>
                <c:pt idx="499">
                  <c:v>-1.4412029419698706E-2</c:v>
                </c:pt>
                <c:pt idx="500">
                  <c:v>6.7145840521376865E-3</c:v>
                </c:pt>
                <c:pt idx="501">
                  <c:v>3.7794499171801249E-2</c:v>
                </c:pt>
                <c:pt idx="502">
                  <c:v>-3.7132242466118752E-3</c:v>
                </c:pt>
                <c:pt idx="503">
                  <c:v>1.8635318349010106E-3</c:v>
                </c:pt>
                <c:pt idx="504">
                  <c:v>1.0587991702997627E-2</c:v>
                </c:pt>
                <c:pt idx="505">
                  <c:v>-2.123727091009971E-3</c:v>
                </c:pt>
                <c:pt idx="506">
                  <c:v>-7.5198549992566604E-3</c:v>
                </c:pt>
                <c:pt idx="507">
                  <c:v>1.3295299558520797E-2</c:v>
                </c:pt>
                <c:pt idx="508">
                  <c:v>-4.0915021057920803E-3</c:v>
                </c:pt>
                <c:pt idx="509">
                  <c:v>1.4024688443311919E-2</c:v>
                </c:pt>
                <c:pt idx="510">
                  <c:v>1.2852742320265462E-2</c:v>
                </c:pt>
                <c:pt idx="511">
                  <c:v>1.9448289040067832E-2</c:v>
                </c:pt>
                <c:pt idx="512">
                  <c:v>-3.6530833170752195E-3</c:v>
                </c:pt>
                <c:pt idx="513">
                  <c:v>-3.8022652343209953E-3</c:v>
                </c:pt>
                <c:pt idx="514">
                  <c:v>-2.3991420008821155E-2</c:v>
                </c:pt>
                <c:pt idx="515">
                  <c:v>5.5868957855754473E-3</c:v>
                </c:pt>
                <c:pt idx="516">
                  <c:v>6.944251410792285E-3</c:v>
                </c:pt>
                <c:pt idx="517">
                  <c:v>1.7103493344335544E-2</c:v>
                </c:pt>
                <c:pt idx="518">
                  <c:v>0</c:v>
                </c:pt>
                <c:pt idx="519">
                  <c:v>-5.4245565003300097E-3</c:v>
                </c:pt>
                <c:pt idx="520">
                  <c:v>-5.7265253192489707E-3</c:v>
                </c:pt>
                <c:pt idx="521">
                  <c:v>-2.2079250591673982E-2</c:v>
                </c:pt>
                <c:pt idx="522">
                  <c:v>-2.3979893606554024E-2</c:v>
                </c:pt>
                <c:pt idx="523">
                  <c:v>1.7816248921004987E-2</c:v>
                </c:pt>
                <c:pt idx="524">
                  <c:v>1.6657245824739781E-2</c:v>
                </c:pt>
                <c:pt idx="525">
                  <c:v>-2.3605267042711032E-3</c:v>
                </c:pt>
                <c:pt idx="526">
                  <c:v>8.7684899742617919E-3</c:v>
                </c:pt>
                <c:pt idx="527">
                  <c:v>2.028142024448629E-2</c:v>
                </c:pt>
                <c:pt idx="528">
                  <c:v>2.0419135825509301E-2</c:v>
                </c:pt>
                <c:pt idx="529">
                  <c:v>7.686046092021951E-3</c:v>
                </c:pt>
                <c:pt idx="530">
                  <c:v>4.0768618642728818E-3</c:v>
                </c:pt>
                <c:pt idx="531">
                  <c:v>1.2311796459724383E-2</c:v>
                </c:pt>
                <c:pt idx="532">
                  <c:v>-4.5284285160369702E-3</c:v>
                </c:pt>
                <c:pt idx="533">
                  <c:v>0</c:v>
                </c:pt>
                <c:pt idx="534">
                  <c:v>1.1696755803823672E-3</c:v>
                </c:pt>
                <c:pt idx="535">
                  <c:v>2.3237817437225246E-2</c:v>
                </c:pt>
                <c:pt idx="536">
                  <c:v>-8.5003647342039648E-3</c:v>
                </c:pt>
                <c:pt idx="537">
                  <c:v>1.7530335931303733E-2</c:v>
                </c:pt>
                <c:pt idx="538">
                  <c:v>-6.5391410504073684E-3</c:v>
                </c:pt>
                <c:pt idx="539">
                  <c:v>5.9493078400220042E-3</c:v>
                </c:pt>
                <c:pt idx="540">
                  <c:v>-4.6557650176501132E-3</c:v>
                </c:pt>
                <c:pt idx="541">
                  <c:v>-2.6169594919923888E-2</c:v>
                </c:pt>
                <c:pt idx="542">
                  <c:v>-1.4799257250618531E-2</c:v>
                </c:pt>
                <c:pt idx="543">
                  <c:v>-7.6427898192606165E-3</c:v>
                </c:pt>
                <c:pt idx="544">
                  <c:v>-9.958858924957922E-3</c:v>
                </c:pt>
                <c:pt idx="545">
                  <c:v>-3.755349282210471E-3</c:v>
                </c:pt>
                <c:pt idx="546">
                  <c:v>4.9812676611048611E-3</c:v>
                </c:pt>
                <c:pt idx="547">
                  <c:v>2.6780189954874199E-4</c:v>
                </c:pt>
                <c:pt idx="548">
                  <c:v>0</c:v>
                </c:pt>
                <c:pt idx="549">
                  <c:v>2.4106678378926663E-3</c:v>
                </c:pt>
                <c:pt idx="550">
                  <c:v>4.1417766281440617E-3</c:v>
                </c:pt>
                <c:pt idx="551">
                  <c:v>-1.2639766939200436E-2</c:v>
                </c:pt>
                <c:pt idx="552">
                  <c:v>-1.347540106935825E-2</c:v>
                </c:pt>
                <c:pt idx="553">
                  <c:v>-8.0590545435616969E-3</c:v>
                </c:pt>
                <c:pt idx="554">
                  <c:v>-1.3759277395030558E-4</c:v>
                </c:pt>
                <c:pt idx="555">
                  <c:v>-4.6824868556758084E-3</c:v>
                </c:pt>
                <c:pt idx="556">
                  <c:v>1.1761392169325702E-2</c:v>
                </c:pt>
                <c:pt idx="557">
                  <c:v>-1.3813033354457081E-2</c:v>
                </c:pt>
                <c:pt idx="558">
                  <c:v>-1.6640289620278876E-3</c:v>
                </c:pt>
                <c:pt idx="559">
                  <c:v>-1.8196858188772414E-2</c:v>
                </c:pt>
                <c:pt idx="560">
                  <c:v>-9.3379556792899006E-3</c:v>
                </c:pt>
                <c:pt idx="561">
                  <c:v>-2.8551003120854041E-4</c:v>
                </c:pt>
                <c:pt idx="562">
                  <c:v>1.7142721703608726E-2</c:v>
                </c:pt>
                <c:pt idx="563">
                  <c:v>-8.9887708547344587E-3</c:v>
                </c:pt>
                <c:pt idx="564">
                  <c:v>-1.558951847190417E-2</c:v>
                </c:pt>
                <c:pt idx="565">
                  <c:v>1.266897030407076E-2</c:v>
                </c:pt>
                <c:pt idx="566">
                  <c:v>3.838596388053314E-3</c:v>
                </c:pt>
                <c:pt idx="567">
                  <c:v>-1.5153424551300186E-2</c:v>
                </c:pt>
                <c:pt idx="568">
                  <c:v>7.4774942295220076E-3</c:v>
                </c:pt>
                <c:pt idx="569">
                  <c:v>-7.421996295054206E-3</c:v>
                </c:pt>
                <c:pt idx="570">
                  <c:v>6.7585249746587479E-3</c:v>
                </c:pt>
                <c:pt idx="571">
                  <c:v>8.7130723396822655E-3</c:v>
                </c:pt>
                <c:pt idx="572">
                  <c:v>-1.6636653271700601E-2</c:v>
                </c:pt>
                <c:pt idx="573">
                  <c:v>2.7530222970743614E-2</c:v>
                </c:pt>
                <c:pt idx="574">
                  <c:v>6.2864628504059553E-3</c:v>
                </c:pt>
                <c:pt idx="575">
                  <c:v>-2.8262751057648921E-3</c:v>
                </c:pt>
                <c:pt idx="576">
                  <c:v>1.4767441449668113E-2</c:v>
                </c:pt>
                <c:pt idx="577">
                  <c:v>-2.8516813786682433E-2</c:v>
                </c:pt>
                <c:pt idx="578">
                  <c:v>-1.2558542412247195E-2</c:v>
                </c:pt>
                <c:pt idx="579">
                  <c:v>2.022668506607694E-2</c:v>
                </c:pt>
                <c:pt idx="580">
                  <c:v>0</c:v>
                </c:pt>
                <c:pt idx="581">
                  <c:v>9.6123545026790998E-3</c:v>
                </c:pt>
                <c:pt idx="582">
                  <c:v>6.9921786834171414E-3</c:v>
                </c:pt>
                <c:pt idx="583">
                  <c:v>-2.1716729673144797E-2</c:v>
                </c:pt>
                <c:pt idx="584">
                  <c:v>-1.449702237312174E-2</c:v>
                </c:pt>
                <c:pt idx="585">
                  <c:v>3.064445472958561E-3</c:v>
                </c:pt>
                <c:pt idx="586">
                  <c:v>-6.4160048951124185E-3</c:v>
                </c:pt>
                <c:pt idx="587">
                  <c:v>-1.2761393504628776E-2</c:v>
                </c:pt>
                <c:pt idx="588">
                  <c:v>4.6725413178573083E-4</c:v>
                </c:pt>
                <c:pt idx="589">
                  <c:v>-1.5255385795839186E-2</c:v>
                </c:pt>
                <c:pt idx="590">
                  <c:v>1.8653378413497165E-2</c:v>
                </c:pt>
                <c:pt idx="591">
                  <c:v>-4.2985823452733128E-2</c:v>
                </c:pt>
                <c:pt idx="592">
                  <c:v>2.8701175594587205E-2</c:v>
                </c:pt>
                <c:pt idx="593">
                  <c:v>-6.3051593007462164E-3</c:v>
                </c:pt>
                <c:pt idx="594">
                  <c:v>-1.9037046769280906E-3</c:v>
                </c:pt>
                <c:pt idx="595">
                  <c:v>1.6528987837801795E-2</c:v>
                </c:pt>
                <c:pt idx="596">
                  <c:v>1.5009377797994288E-2</c:v>
                </c:pt>
                <c:pt idx="597">
                  <c:v>-1.3093042774552479E-2</c:v>
                </c:pt>
                <c:pt idx="598">
                  <c:v>4.8384445306494358E-3</c:v>
                </c:pt>
                <c:pt idx="599">
                  <c:v>-1.289221935394279E-2</c:v>
                </c:pt>
                <c:pt idx="600">
                  <c:v>1.416210901426055E-2</c:v>
                </c:pt>
                <c:pt idx="601">
                  <c:v>-5.1201155192832429E-3</c:v>
                </c:pt>
                <c:pt idx="602">
                  <c:v>7.7978107638385884E-3</c:v>
                </c:pt>
                <c:pt idx="603">
                  <c:v>-8.9755447612992912E-3</c:v>
                </c:pt>
                <c:pt idx="604">
                  <c:v>3.8257300605940882E-2</c:v>
                </c:pt>
                <c:pt idx="605">
                  <c:v>-2.4062890388108814E-3</c:v>
                </c:pt>
                <c:pt idx="606">
                  <c:v>4.5227798303299187E-3</c:v>
                </c:pt>
                <c:pt idx="607">
                  <c:v>-2.3562987306125615E-2</c:v>
                </c:pt>
                <c:pt idx="608">
                  <c:v>1.7061140267400722E-2</c:v>
                </c:pt>
                <c:pt idx="609">
                  <c:v>4.533084887414537E-4</c:v>
                </c:pt>
                <c:pt idx="610">
                  <c:v>5.5890782161593759E-3</c:v>
                </c:pt>
                <c:pt idx="611">
                  <c:v>1.1566822104102151E-2</c:v>
                </c:pt>
                <c:pt idx="612">
                  <c:v>1.0691931702969407E-2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-2.3506791146452352E-3</c:v>
                </c:pt>
                <c:pt idx="620">
                  <c:v>-2.2680404756099906E-2</c:v>
                </c:pt>
                <c:pt idx="621">
                  <c:v>-2.4112128852191456E-3</c:v>
                </c:pt>
                <c:pt idx="622">
                  <c:v>0</c:v>
                </c:pt>
                <c:pt idx="623">
                  <c:v>1.1480365462476686E-2</c:v>
                </c:pt>
                <c:pt idx="624">
                  <c:v>1.3440995008768426E-2</c:v>
                </c:pt>
                <c:pt idx="625">
                  <c:v>1.2083568106829186E-2</c:v>
                </c:pt>
                <c:pt idx="626">
                  <c:v>1.98021720042433E-2</c:v>
                </c:pt>
                <c:pt idx="627">
                  <c:v>3.5694074658285495E-3</c:v>
                </c:pt>
                <c:pt idx="628">
                  <c:v>3.9265947105292555E-2</c:v>
                </c:pt>
                <c:pt idx="629">
                  <c:v>5.2017257649495429E-3</c:v>
                </c:pt>
                <c:pt idx="630">
                  <c:v>7.7625437791550653E-3</c:v>
                </c:pt>
                <c:pt idx="631">
                  <c:v>2.7025098540078472E-3</c:v>
                </c:pt>
                <c:pt idx="632">
                  <c:v>-1.3611787757503019E-2</c:v>
                </c:pt>
                <c:pt idx="633">
                  <c:v>-2.035804026855972E-2</c:v>
                </c:pt>
                <c:pt idx="634">
                  <c:v>5.0209323719854065E-3</c:v>
                </c:pt>
                <c:pt idx="635">
                  <c:v>6.8001735013325029E-3</c:v>
                </c:pt>
                <c:pt idx="636">
                  <c:v>-9.9242107535199089E-3</c:v>
                </c:pt>
                <c:pt idx="637">
                  <c:v>1.5453120929937942E-2</c:v>
                </c:pt>
                <c:pt idx="638">
                  <c:v>-5.4837588292092922E-4</c:v>
                </c:pt>
                <c:pt idx="639">
                  <c:v>-2.4692365481023141E-3</c:v>
                </c:pt>
                <c:pt idx="640">
                  <c:v>-4.125357769367741E-3</c:v>
                </c:pt>
                <c:pt idx="641">
                  <c:v>1.1046268416810877E-3</c:v>
                </c:pt>
                <c:pt idx="642">
                  <c:v>-4.137972117904524E-3</c:v>
                </c:pt>
                <c:pt idx="643">
                  <c:v>1.6620857280020768E-3</c:v>
                </c:pt>
                <c:pt idx="644">
                  <c:v>-1.0232312632110555E-2</c:v>
                </c:pt>
                <c:pt idx="645">
                  <c:v>-5.3088436740566895E-3</c:v>
                </c:pt>
                <c:pt idx="646">
                  <c:v>-8.5672506724307727E-3</c:v>
                </c:pt>
                <c:pt idx="647">
                  <c:v>-1.8417013163690345E-3</c:v>
                </c:pt>
                <c:pt idx="648">
                  <c:v>-7.0954716120589145E-4</c:v>
                </c:pt>
                <c:pt idx="649">
                  <c:v>-5.9651405237085287E-3</c:v>
                </c:pt>
                <c:pt idx="650">
                  <c:v>1.571645528093463E-3</c:v>
                </c:pt>
                <c:pt idx="651">
                  <c:v>2.8529629973622937E-4</c:v>
                </c:pt>
                <c:pt idx="652">
                  <c:v>1.9967031896089152E-3</c:v>
                </c:pt>
                <c:pt idx="653">
                  <c:v>3.2734851765650287E-3</c:v>
                </c:pt>
                <c:pt idx="654">
                  <c:v>-1.1349108413512242E-2</c:v>
                </c:pt>
                <c:pt idx="655">
                  <c:v>4.3047209892879837E-3</c:v>
                </c:pt>
                <c:pt idx="656">
                  <c:v>-1.0287206749665649E-2</c:v>
                </c:pt>
                <c:pt idx="657">
                  <c:v>1.0249926815687635E-2</c:v>
                </c:pt>
                <c:pt idx="658">
                  <c:v>-1.8578544269942012E-3</c:v>
                </c:pt>
                <c:pt idx="659">
                  <c:v>-1.3170999706502413E-2</c:v>
                </c:pt>
                <c:pt idx="660">
                  <c:v>1.3491910220073863E-2</c:v>
                </c:pt>
                <c:pt idx="661">
                  <c:v>-1.7177581814897195E-3</c:v>
                </c:pt>
                <c:pt idx="662">
                  <c:v>3.7282967998356828E-3</c:v>
                </c:pt>
                <c:pt idx="663">
                  <c:v>-1.8571246034878601E-3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-4.5799657554394888E-3</c:v>
                </c:pt>
                <c:pt idx="670">
                  <c:v>7.4764619699707827E-3</c:v>
                </c:pt>
                <c:pt idx="671">
                  <c:v>-8.5615595717920996E-4</c:v>
                </c:pt>
                <c:pt idx="672">
                  <c:v>3.2850750867916599E-3</c:v>
                </c:pt>
                <c:pt idx="673">
                  <c:v>-4.5557420131205097E-3</c:v>
                </c:pt>
                <c:pt idx="674">
                  <c:v>8.8671528093674616E-3</c:v>
                </c:pt>
                <c:pt idx="675">
                  <c:v>3.6860143081656905E-3</c:v>
                </c:pt>
                <c:pt idx="676">
                  <c:v>-7.0620858857540622E-3</c:v>
                </c:pt>
                <c:pt idx="677">
                  <c:v>-8.5349349292231629E-3</c:v>
                </c:pt>
                <c:pt idx="678">
                  <c:v>-4.7345539587024662E-3</c:v>
                </c:pt>
                <c:pt idx="679">
                  <c:v>-1.7297912612113503E-3</c:v>
                </c:pt>
                <c:pt idx="680">
                  <c:v>7.2214614712995092E-4</c:v>
                </c:pt>
                <c:pt idx="681">
                  <c:v>-1.2698650433536062E-2</c:v>
                </c:pt>
                <c:pt idx="682">
                  <c:v>1.1692570460603284E-2</c:v>
                </c:pt>
                <c:pt idx="683">
                  <c:v>-3.1783573418431091E-3</c:v>
                </c:pt>
                <c:pt idx="684">
                  <c:v>7.1015438081662701E-3</c:v>
                </c:pt>
                <c:pt idx="685">
                  <c:v>-5.1807129637825551E-3</c:v>
                </c:pt>
                <c:pt idx="686">
                  <c:v>0</c:v>
                </c:pt>
                <c:pt idx="687">
                  <c:v>0</c:v>
                </c:pt>
                <c:pt idx="688">
                  <c:v>2.1699978425996102E-3</c:v>
                </c:pt>
                <c:pt idx="689">
                  <c:v>6.2066211198060417E-3</c:v>
                </c:pt>
                <c:pt idx="690">
                  <c:v>-8.6067721396983329E-4</c:v>
                </c:pt>
                <c:pt idx="691">
                  <c:v>-9.3324850831959655E-3</c:v>
                </c:pt>
                <c:pt idx="692">
                  <c:v>6.9567729877449682E-3</c:v>
                </c:pt>
                <c:pt idx="693">
                  <c:v>-6.6208685992503553E-3</c:v>
                </c:pt>
                <c:pt idx="694">
                  <c:v>-3.1874666815750264E-3</c:v>
                </c:pt>
                <c:pt idx="695">
                  <c:v>-1.1337201061095965E-2</c:v>
                </c:pt>
                <c:pt idx="696">
                  <c:v>2.9412285794505562E-4</c:v>
                </c:pt>
                <c:pt idx="697">
                  <c:v>-1.6166881614222571E-3</c:v>
                </c:pt>
                <c:pt idx="698">
                  <c:v>-1.7665623293882907E-3</c:v>
                </c:pt>
                <c:pt idx="699">
                  <c:v>1.0322995134512247E-2</c:v>
                </c:pt>
                <c:pt idx="700">
                  <c:v>-1.4611127436058653E-4</c:v>
                </c:pt>
                <c:pt idx="701">
                  <c:v>-7.2984958712232165E-4</c:v>
                </c:pt>
                <c:pt idx="702">
                  <c:v>1.0225560726682408E-3</c:v>
                </c:pt>
                <c:pt idx="703">
                  <c:v>6.1297807613444099E-3</c:v>
                </c:pt>
                <c:pt idx="704">
                  <c:v>-1.2039468917868841E-2</c:v>
                </c:pt>
                <c:pt idx="705">
                  <c:v>0</c:v>
                </c:pt>
                <c:pt idx="706">
                  <c:v>1.3066977528516037E-2</c:v>
                </c:pt>
                <c:pt idx="707">
                  <c:v>0</c:v>
                </c:pt>
                <c:pt idx="708">
                  <c:v>7.391186404951529E-3</c:v>
                </c:pt>
                <c:pt idx="709">
                  <c:v>7.0496405129298004E-3</c:v>
                </c:pt>
                <c:pt idx="710">
                  <c:v>-1.5714406836671101E-2</c:v>
                </c:pt>
                <c:pt idx="711">
                  <c:v>5.9507897922096093E-3</c:v>
                </c:pt>
                <c:pt idx="712">
                  <c:v>-7.7914011466533638E-3</c:v>
                </c:pt>
                <c:pt idx="713">
                  <c:v>4.362614071787986E-3</c:v>
                </c:pt>
                <c:pt idx="714">
                  <c:v>-6.3704185858689298E-3</c:v>
                </c:pt>
                <c:pt idx="715">
                  <c:v>-4.6628183198967003E-3</c:v>
                </c:pt>
                <c:pt idx="716">
                  <c:v>-7.6121806719932151E-3</c:v>
                </c:pt>
                <c:pt idx="717">
                  <c:v>2.0061942474061529E-2</c:v>
                </c:pt>
                <c:pt idx="718">
                  <c:v>2.0247117790194165E-3</c:v>
                </c:pt>
                <c:pt idx="719">
                  <c:v>-4.3298725719175656E-3</c:v>
                </c:pt>
                <c:pt idx="720">
                  <c:v>-1.4204945034140866E-2</c:v>
                </c:pt>
                <c:pt idx="721">
                  <c:v>-3.2347006219585386E-3</c:v>
                </c:pt>
                <c:pt idx="722">
                  <c:v>3.6878789840526162E-3</c:v>
                </c:pt>
                <c:pt idx="723">
                  <c:v>1.3815512036399169E-2</c:v>
                </c:pt>
                <c:pt idx="724">
                  <c:v>-7.8284730170620799E-3</c:v>
                </c:pt>
                <c:pt idx="725">
                  <c:v>1.548785990238612E-2</c:v>
                </c:pt>
                <c:pt idx="726">
                  <c:v>3.0217233725922145E-3</c:v>
                </c:pt>
                <c:pt idx="727">
                  <c:v>1.4058127538912271E-2</c:v>
                </c:pt>
                <c:pt idx="728">
                  <c:v>-2.5462363268768419E-3</c:v>
                </c:pt>
                <c:pt idx="729">
                  <c:v>-3.4605239239365086E-2</c:v>
                </c:pt>
                <c:pt idx="730">
                  <c:v>0</c:v>
                </c:pt>
                <c:pt idx="731">
                  <c:v>2.2036465532511491E-2</c:v>
                </c:pt>
                <c:pt idx="732">
                  <c:v>2.7741878830363918E-2</c:v>
                </c:pt>
                <c:pt idx="733">
                  <c:v>-6.9931405279378281E-3</c:v>
                </c:pt>
                <c:pt idx="734">
                  <c:v>0</c:v>
                </c:pt>
                <c:pt idx="735">
                  <c:v>-3.5209491914683006E-3</c:v>
                </c:pt>
                <c:pt idx="736">
                  <c:v>-7.0673709094697347E-3</c:v>
                </c:pt>
                <c:pt idx="737">
                  <c:v>-3.1316576357067094E-3</c:v>
                </c:pt>
                <c:pt idx="738">
                  <c:v>1.8563293400006E-3</c:v>
                </c:pt>
                <c:pt idx="739">
                  <c:v>1.1259815118098202E-2</c:v>
                </c:pt>
                <c:pt idx="740">
                  <c:v>4.2284709582738134E-3</c:v>
                </c:pt>
                <c:pt idx="741">
                  <c:v>2.6669117381092791E-3</c:v>
                </c:pt>
                <c:pt idx="742">
                  <c:v>9.7956353160669348E-4</c:v>
                </c:pt>
                <c:pt idx="743">
                  <c:v>3.4962282894571406E-3</c:v>
                </c:pt>
                <c:pt idx="744">
                  <c:v>-7.2464999114206967E-3</c:v>
                </c:pt>
                <c:pt idx="745">
                  <c:v>-1.5019641874962703E-2</c:v>
                </c:pt>
                <c:pt idx="746">
                  <c:v>1.154351947843108E-2</c:v>
                </c:pt>
                <c:pt idx="747">
                  <c:v>-1.2820681419557294E-2</c:v>
                </c:pt>
                <c:pt idx="748">
                  <c:v>8.5635478577976475E-4</c:v>
                </c:pt>
                <c:pt idx="749">
                  <c:v>1.2120451801033914E-2</c:v>
                </c:pt>
                <c:pt idx="750">
                  <c:v>-6.6216846432515337E-3</c:v>
                </c:pt>
                <c:pt idx="751">
                  <c:v>2.084798776536011E-2</c:v>
                </c:pt>
                <c:pt idx="752">
                  <c:v>-6.6682763796549471E-3</c:v>
                </c:pt>
                <c:pt idx="753">
                  <c:v>2.5734005014125733E-2</c:v>
                </c:pt>
                <c:pt idx="754">
                  <c:v>1.0635579778009755E-2</c:v>
                </c:pt>
                <c:pt idx="755">
                  <c:v>1.1063206305452065E-2</c:v>
                </c:pt>
                <c:pt idx="756">
                  <c:v>-2.4953451054378871E-2</c:v>
                </c:pt>
                <c:pt idx="757">
                  <c:v>-7.800692897077445E-3</c:v>
                </c:pt>
                <c:pt idx="758">
                  <c:v>3.0344680481052318E-3</c:v>
                </c:pt>
                <c:pt idx="759">
                  <c:v>7.7007763998816359E-3</c:v>
                </c:pt>
                <c:pt idx="760">
                  <c:v>-7.9149384851030999E-3</c:v>
                </c:pt>
                <c:pt idx="761">
                  <c:v>6.7400216452603336E-3</c:v>
                </c:pt>
                <c:pt idx="762">
                  <c:v>-2.9238854392203563E-2</c:v>
                </c:pt>
                <c:pt idx="763">
                  <c:v>6.7557551276505954E-3</c:v>
                </c:pt>
                <c:pt idx="764">
                  <c:v>2.7959276646457996E-4</c:v>
                </c:pt>
                <c:pt idx="765">
                  <c:v>-4.6121372041924838E-3</c:v>
                </c:pt>
                <c:pt idx="766">
                  <c:v>6.599371439994243E-3</c:v>
                </c:pt>
                <c:pt idx="767">
                  <c:v>-6.6955410477558749E-3</c:v>
                </c:pt>
                <c:pt idx="768">
                  <c:v>-1.7132484016492394E-2</c:v>
                </c:pt>
                <c:pt idx="769">
                  <c:v>1.6573888389977295E-2</c:v>
                </c:pt>
                <c:pt idx="770">
                  <c:v>-2.5299697786070672E-3</c:v>
                </c:pt>
                <c:pt idx="771">
                  <c:v>-2.4376540704535727E-2</c:v>
                </c:pt>
                <c:pt idx="772">
                  <c:v>-1.5164545154191165E-2</c:v>
                </c:pt>
                <c:pt idx="773">
                  <c:v>7.185695173947796E-3</c:v>
                </c:pt>
                <c:pt idx="774">
                  <c:v>1.2667641238442903E-2</c:v>
                </c:pt>
                <c:pt idx="775">
                  <c:v>-6.1825263504545324E-3</c:v>
                </c:pt>
                <c:pt idx="776">
                  <c:v>-1.7363497652831867E-3</c:v>
                </c:pt>
                <c:pt idx="777">
                  <c:v>-7.2456079369964958E-4</c:v>
                </c:pt>
                <c:pt idx="778">
                  <c:v>7.250861627051999E-4</c:v>
                </c:pt>
                <c:pt idx="779">
                  <c:v>-1.738966096067239E-3</c:v>
                </c:pt>
                <c:pt idx="780">
                  <c:v>1.1612965340317089E-3</c:v>
                </c:pt>
                <c:pt idx="781">
                  <c:v>6.235625005491725E-3</c:v>
                </c:pt>
                <c:pt idx="782">
                  <c:v>-8.0702326072105684E-3</c:v>
                </c:pt>
                <c:pt idx="783">
                  <c:v>2.6150428062820552E-3</c:v>
                </c:pt>
                <c:pt idx="784">
                  <c:v>1.4474982103089115E-4</c:v>
                </c:pt>
                <c:pt idx="785">
                  <c:v>4.3466097009529601E-3</c:v>
                </c:pt>
                <c:pt idx="786">
                  <c:v>-4.6163049482537922E-3</c:v>
                </c:pt>
                <c:pt idx="787">
                  <c:v>-7.2464155845274074E-3</c:v>
                </c:pt>
                <c:pt idx="788">
                  <c:v>7.2993094140214598E-3</c:v>
                </c:pt>
                <c:pt idx="789">
                  <c:v>1.5797080980093164E-2</c:v>
                </c:pt>
                <c:pt idx="790">
                  <c:v>-2.4254143349894618E-3</c:v>
                </c:pt>
                <c:pt idx="791">
                  <c:v>4.5765917845904704E-3</c:v>
                </c:pt>
                <c:pt idx="792">
                  <c:v>-1.5659526392050353E-3</c:v>
                </c:pt>
                <c:pt idx="793">
                  <c:v>-1.2832344461085011E-3</c:v>
                </c:pt>
                <c:pt idx="794">
                  <c:v>4.2832093935018974E-3</c:v>
                </c:pt>
                <c:pt idx="795">
                  <c:v>-1.535402799614485E-2</c:v>
                </c:pt>
                <c:pt idx="796">
                  <c:v>-1.4432792269650121E-4</c:v>
                </c:pt>
                <c:pt idx="797">
                  <c:v>1.0830381560539122E-2</c:v>
                </c:pt>
                <c:pt idx="798">
                  <c:v>1.8999851525562626E-2</c:v>
                </c:pt>
                <c:pt idx="799">
                  <c:v>7.0098083018265457E-3</c:v>
                </c:pt>
                <c:pt idx="800">
                  <c:v>-1.0023784923619163E-2</c:v>
                </c:pt>
                <c:pt idx="801">
                  <c:v>1.2515902636436517E-2</c:v>
                </c:pt>
                <c:pt idx="802">
                  <c:v>0</c:v>
                </c:pt>
                <c:pt idx="803">
                  <c:v>0</c:v>
                </c:pt>
                <c:pt idx="804">
                  <c:v>4.1388923234936099E-2</c:v>
                </c:pt>
                <c:pt idx="805">
                  <c:v>2.6663512877751712E-4</c:v>
                </c:pt>
                <c:pt idx="806">
                  <c:v>6.0000131888841794E-3</c:v>
                </c:pt>
                <c:pt idx="807">
                  <c:v>-7.4221398227318084E-3</c:v>
                </c:pt>
                <c:pt idx="808">
                  <c:v>4.0061941137212387E-4</c:v>
                </c:pt>
                <c:pt idx="809">
                  <c:v>-5.6060538017152391E-3</c:v>
                </c:pt>
                <c:pt idx="810">
                  <c:v>-1.2080563896784765E-2</c:v>
                </c:pt>
                <c:pt idx="811">
                  <c:v>4.375010943466421E-2</c:v>
                </c:pt>
                <c:pt idx="812">
                  <c:v>-1.1976154329823255E-2</c:v>
                </c:pt>
                <c:pt idx="813">
                  <c:v>3.162123679841808E-3</c:v>
                </c:pt>
                <c:pt idx="814">
                  <c:v>-1.1819442035236858E-3</c:v>
                </c:pt>
                <c:pt idx="815">
                  <c:v>-2.6306685204765287E-4</c:v>
                </c:pt>
                <c:pt idx="816">
                  <c:v>-7.8904173849471979E-4</c:v>
                </c:pt>
                <c:pt idx="817">
                  <c:v>1.3158023831771057E-4</c:v>
                </c:pt>
                <c:pt idx="818">
                  <c:v>-1.5793968972047426E-3</c:v>
                </c:pt>
                <c:pt idx="819">
                  <c:v>9.8866851648104007E-3</c:v>
                </c:pt>
                <c:pt idx="820">
                  <c:v>-2.0886965427875481E-3</c:v>
                </c:pt>
                <c:pt idx="821">
                  <c:v>2.7469300798912237E-3</c:v>
                </c:pt>
                <c:pt idx="822">
                  <c:v>-1.7349202322156615E-2</c:v>
                </c:pt>
                <c:pt idx="823">
                  <c:v>9.1595935164521785E-3</c:v>
                </c:pt>
                <c:pt idx="824">
                  <c:v>1.8417367286874091E-3</c:v>
                </c:pt>
                <c:pt idx="825">
                  <c:v>-1.7070075206025513E-3</c:v>
                </c:pt>
                <c:pt idx="826">
                  <c:v>-2.1043556258397043E-3</c:v>
                </c:pt>
                <c:pt idx="827">
                  <c:v>3.0314362426547246E-3</c:v>
                </c:pt>
                <c:pt idx="828">
                  <c:v>1.0512099624378876E-3</c:v>
                </c:pt>
                <c:pt idx="829">
                  <c:v>-5.907075304603682E-3</c:v>
                </c:pt>
                <c:pt idx="830">
                  <c:v>-9.2433953999463466E-3</c:v>
                </c:pt>
                <c:pt idx="831">
                  <c:v>-8.6631177995533572E-3</c:v>
                </c:pt>
                <c:pt idx="832">
                  <c:v>1.4519970191911388E-2</c:v>
                </c:pt>
                <c:pt idx="833">
                  <c:v>-1.1926967643642343E-2</c:v>
                </c:pt>
                <c:pt idx="834">
                  <c:v>-6.035235092298967E-3</c:v>
                </c:pt>
                <c:pt idx="835">
                  <c:v>1.3088597022300297E-2</c:v>
                </c:pt>
                <c:pt idx="836">
                  <c:v>1.0522236377432973E-2</c:v>
                </c:pt>
                <c:pt idx="837">
                  <c:v>-1.1616358646170627E-3</c:v>
                </c:pt>
                <c:pt idx="838">
                  <c:v>8.286051373832596E-3</c:v>
                </c:pt>
                <c:pt idx="839">
                  <c:v>-8.5064054900769129E-3</c:v>
                </c:pt>
                <c:pt idx="840">
                  <c:v>-1.3959442321110883E-2</c:v>
                </c:pt>
                <c:pt idx="841">
                  <c:v>0</c:v>
                </c:pt>
                <c:pt idx="842">
                  <c:v>1.9171193470441611E-3</c:v>
                </c:pt>
                <c:pt idx="843">
                  <c:v>7.3582099651073026E-4</c:v>
                </c:pt>
                <c:pt idx="844">
                  <c:v>-2.6473240729223868E-3</c:v>
                </c:pt>
                <c:pt idx="845">
                  <c:v>-1.1355288401554871E-2</c:v>
                </c:pt>
                <c:pt idx="846">
                  <c:v>7.9056763033162388E-3</c:v>
                </c:pt>
                <c:pt idx="847">
                  <c:v>5.4758839320369866E-3</c:v>
                </c:pt>
                <c:pt idx="848">
                  <c:v>4.4152982639078346E-4</c:v>
                </c:pt>
                <c:pt idx="849">
                  <c:v>-8.0918542348008531E-3</c:v>
                </c:pt>
                <c:pt idx="850">
                  <c:v>-4.8947574164663974E-3</c:v>
                </c:pt>
                <c:pt idx="851">
                  <c:v>-1.4882137523527622E-4</c:v>
                </c:pt>
                <c:pt idx="852">
                  <c:v>-1.1928220280118446E-3</c:v>
                </c:pt>
                <c:pt idx="853">
                  <c:v>2.5224046277949757E-2</c:v>
                </c:pt>
                <c:pt idx="854">
                  <c:v>5.5175465575066591E-2</c:v>
                </c:pt>
                <c:pt idx="855">
                  <c:v>5.2426855489665419E-3</c:v>
                </c:pt>
                <c:pt idx="856">
                  <c:v>-1.11172536610853E-2</c:v>
                </c:pt>
                <c:pt idx="857">
                  <c:v>5.1354866816194075E-3</c:v>
                </c:pt>
                <c:pt idx="858">
                  <c:v>-1.2841923705816922E-2</c:v>
                </c:pt>
                <c:pt idx="859">
                  <c:v>-9.6517042151264259E-3</c:v>
                </c:pt>
                <c:pt idx="860">
                  <c:v>-1.6525319204003155E-2</c:v>
                </c:pt>
                <c:pt idx="861">
                  <c:v>-8.1862719456936468E-3</c:v>
                </c:pt>
                <c:pt idx="862">
                  <c:v>-2.7512037403369764E-2</c:v>
                </c:pt>
                <c:pt idx="863">
                  <c:v>-6.2539614511033697E-3</c:v>
                </c:pt>
                <c:pt idx="864">
                  <c:v>1.8279940924808422E-2</c:v>
                </c:pt>
                <c:pt idx="865">
                  <c:v>-9.8586450231849879E-3</c:v>
                </c:pt>
                <c:pt idx="866">
                  <c:v>8.0249652638972446E-3</c:v>
                </c:pt>
                <c:pt idx="867">
                  <c:v>6.0445238282811333E-3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-3.8100780168106815E-3</c:v>
                </c:pt>
                <c:pt idx="874">
                  <c:v>-2.8243792756754222E-2</c:v>
                </c:pt>
                <c:pt idx="875">
                  <c:v>2.8761927661760975E-3</c:v>
                </c:pt>
                <c:pt idx="876">
                  <c:v>4.830301859507293E-3</c:v>
                </c:pt>
                <c:pt idx="877">
                  <c:v>-8.5624726913505131E-3</c:v>
                </c:pt>
                <c:pt idx="878">
                  <c:v>2.9696993271286533E-2</c:v>
                </c:pt>
                <c:pt idx="879">
                  <c:v>-1.6185904548384356E-2</c:v>
                </c:pt>
                <c:pt idx="880">
                  <c:v>-5.0853710771749071E-3</c:v>
                </c:pt>
                <c:pt idx="881">
                  <c:v>3.6081168894122263E-3</c:v>
                </c:pt>
                <c:pt idx="882">
                  <c:v>-6.1414024769621744E-3</c:v>
                </c:pt>
                <c:pt idx="883">
                  <c:v>9.6456602677093672E-3</c:v>
                </c:pt>
                <c:pt idx="884">
                  <c:v>-5.3738731710440161E-3</c:v>
                </c:pt>
                <c:pt idx="885">
                  <c:v>-9.4552782978614709E-3</c:v>
                </c:pt>
                <c:pt idx="886">
                  <c:v>-2.1210700946656448E-3</c:v>
                </c:pt>
                <c:pt idx="887">
                  <c:v>-5.9218375813707173E-3</c:v>
                </c:pt>
                <c:pt idx="888">
                  <c:v>8.5536397227786408E-3</c:v>
                </c:pt>
                <c:pt idx="889">
                  <c:v>-5.1491989246545047E-3</c:v>
                </c:pt>
                <c:pt idx="890">
                  <c:v>-5.7846890509433528E-3</c:v>
                </c:pt>
                <c:pt idx="891">
                  <c:v>-4.7467521050419759E-3</c:v>
                </c:pt>
                <c:pt idx="892">
                  <c:v>-3.692199695532015E-3</c:v>
                </c:pt>
                <c:pt idx="893">
                  <c:v>-2.7177318288091119E-2</c:v>
                </c:pt>
                <c:pt idx="894">
                  <c:v>1.5714402285929831E-2</c:v>
                </c:pt>
                <c:pt idx="895">
                  <c:v>1.5622864640329711E-4</c:v>
                </c:pt>
                <c:pt idx="896">
                  <c:v>-3.1260608747880474E-4</c:v>
                </c:pt>
                <c:pt idx="897">
                  <c:v>-8.2837856535751091E-3</c:v>
                </c:pt>
                <c:pt idx="898">
                  <c:v>-1.4657204135023475E-2</c:v>
                </c:pt>
                <c:pt idx="899">
                  <c:v>-6.6538745079927589E-2</c:v>
                </c:pt>
                <c:pt idx="900">
                  <c:v>1.0281038305990075E-2</c:v>
                </c:pt>
                <c:pt idx="901">
                  <c:v>-8.3107525643193268E-3</c:v>
                </c:pt>
                <c:pt idx="902">
                  <c:v>9.064635668025154E-3</c:v>
                </c:pt>
                <c:pt idx="903">
                  <c:v>1.6949118028754588E-2</c:v>
                </c:pt>
                <c:pt idx="904">
                  <c:v>-1.4166627761064678E-2</c:v>
                </c:pt>
                <c:pt idx="905">
                  <c:v>5.7480179018226055E-3</c:v>
                </c:pt>
                <c:pt idx="906">
                  <c:v>2.4541980951783875E-2</c:v>
                </c:pt>
                <c:pt idx="907">
                  <c:v>2.6251014366814627E-2</c:v>
                </c:pt>
                <c:pt idx="908">
                  <c:v>-5.3557138599757428E-2</c:v>
                </c:pt>
                <c:pt idx="909">
                  <c:v>2.736475437239522E-2</c:v>
                </c:pt>
                <c:pt idx="910">
                  <c:v>-1.89081243583945E-2</c:v>
                </c:pt>
                <c:pt idx="911">
                  <c:v>-3.9048211372093009E-2</c:v>
                </c:pt>
                <c:pt idx="912">
                  <c:v>1.2556642184161618E-2</c:v>
                </c:pt>
                <c:pt idx="913">
                  <c:v>3.048571037121256E-2</c:v>
                </c:pt>
                <c:pt idx="914">
                  <c:v>-1.4875353166642786E-2</c:v>
                </c:pt>
                <c:pt idx="915">
                  <c:v>-1.4760849097492543E-2</c:v>
                </c:pt>
                <c:pt idx="916">
                  <c:v>-1.7226442567786241E-4</c:v>
                </c:pt>
                <c:pt idx="917">
                  <c:v>-1.0333289987520084E-3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8.6206727380133685E-3</c:v>
                </c:pt>
                <c:pt idx="922">
                  <c:v>2.4786308988571516E-2</c:v>
                </c:pt>
                <c:pt idx="923">
                  <c:v>-1.3344343573499109E-2</c:v>
                </c:pt>
                <c:pt idx="924">
                  <c:v>-2.2823487028232285E-2</c:v>
                </c:pt>
                <c:pt idx="925">
                  <c:v>-1.2456710837584973E-2</c:v>
                </c:pt>
                <c:pt idx="926">
                  <c:v>2.4351746888858494E-2</c:v>
                </c:pt>
                <c:pt idx="927">
                  <c:v>-4.1044407295320762E-3</c:v>
                </c:pt>
                <c:pt idx="928">
                  <c:v>-6.5259970804217061E-3</c:v>
                </c:pt>
                <c:pt idx="929">
                  <c:v>-3.3362320855581662E-2</c:v>
                </c:pt>
                <c:pt idx="930">
                  <c:v>1.788876400170379E-4</c:v>
                </c:pt>
                <c:pt idx="931">
                  <c:v>1.1443143463708028E-2</c:v>
                </c:pt>
                <c:pt idx="932">
                  <c:v>3.5177633574765062E-2</c:v>
                </c:pt>
                <c:pt idx="933">
                  <c:v>-1.775975918062828E-2</c:v>
                </c:pt>
                <c:pt idx="934">
                  <c:v>-5.5631927401241085E-3</c:v>
                </c:pt>
                <c:pt idx="935">
                  <c:v>-2.6223835168996388E-3</c:v>
                </c:pt>
                <c:pt idx="936">
                  <c:v>5.0832126409310011E-3</c:v>
                </c:pt>
                <c:pt idx="937">
                  <c:v>-1.9183712943927106E-3</c:v>
                </c:pt>
                <c:pt idx="938">
                  <c:v>1.8696538051754544E-2</c:v>
                </c:pt>
                <c:pt idx="939">
                  <c:v>0</c:v>
                </c:pt>
                <c:pt idx="940">
                  <c:v>0</c:v>
                </c:pt>
                <c:pt idx="941">
                  <c:v>-1.0291835187464847E-3</c:v>
                </c:pt>
                <c:pt idx="942">
                  <c:v>-1.1332356398570444E-2</c:v>
                </c:pt>
                <c:pt idx="943">
                  <c:v>7.4678799239847318E-3</c:v>
                </c:pt>
                <c:pt idx="944">
                  <c:v>3.3270082584955986E-2</c:v>
                </c:pt>
                <c:pt idx="945">
                  <c:v>1.1678089814753337E-3</c:v>
                </c:pt>
                <c:pt idx="946">
                  <c:v>1.0831517455606791E-2</c:v>
                </c:pt>
                <c:pt idx="947">
                  <c:v>-9.7264143026988981E-3</c:v>
                </c:pt>
                <c:pt idx="948">
                  <c:v>-8.3232910673939264E-4</c:v>
                </c:pt>
                <c:pt idx="949">
                  <c:v>-1.299565599912581E-2</c:v>
                </c:pt>
                <c:pt idx="950">
                  <c:v>-1.6875543771829865E-4</c:v>
                </c:pt>
                <c:pt idx="951">
                  <c:v>6.9222759118552583E-3</c:v>
                </c:pt>
                <c:pt idx="952">
                  <c:v>-1.4587598802230787E-2</c:v>
                </c:pt>
                <c:pt idx="953">
                  <c:v>-1.1740796119409933E-2</c:v>
                </c:pt>
                <c:pt idx="954">
                  <c:v>9.9862419036331421E-3</c:v>
                </c:pt>
                <c:pt idx="955">
                  <c:v>-2.4036791751349863E-2</c:v>
                </c:pt>
                <c:pt idx="956">
                  <c:v>-2.3056865369042365E-2</c:v>
                </c:pt>
                <c:pt idx="957">
                  <c:v>2.8607858659276389E-3</c:v>
                </c:pt>
                <c:pt idx="958">
                  <c:v>4.4572831113190723E-3</c:v>
                </c:pt>
                <c:pt idx="959">
                  <c:v>-6.0349289851220934E-3</c:v>
                </c:pt>
                <c:pt idx="960">
                  <c:v>8.9284413743015677E-3</c:v>
                </c:pt>
                <c:pt idx="961">
                  <c:v>4.424938711943922E-3</c:v>
                </c:pt>
                <c:pt idx="962">
                  <c:v>-9.1629866415997036E-3</c:v>
                </c:pt>
                <c:pt idx="963">
                  <c:v>2.3118183984438259E-3</c:v>
                </c:pt>
                <c:pt idx="964">
                  <c:v>-1.9516162961909517E-3</c:v>
                </c:pt>
                <c:pt idx="965">
                  <c:v>-1.2444172653631918E-3</c:v>
                </c:pt>
                <c:pt idx="966">
                  <c:v>-2.4919355383311048E-3</c:v>
                </c:pt>
                <c:pt idx="967">
                  <c:v>-5.355136010991269E-4</c:v>
                </c:pt>
                <c:pt idx="968">
                  <c:v>-1.6425571481050099E-2</c:v>
                </c:pt>
                <c:pt idx="969">
                  <c:v>6.8978499313612452E-3</c:v>
                </c:pt>
                <c:pt idx="970">
                  <c:v>1.1898258806964669E-2</c:v>
                </c:pt>
                <c:pt idx="971">
                  <c:v>-9.2640866839591024E-3</c:v>
                </c:pt>
                <c:pt idx="972">
                  <c:v>4.1358723850332619E-3</c:v>
                </c:pt>
                <c:pt idx="973">
                  <c:v>-2.1489906453370327E-2</c:v>
                </c:pt>
                <c:pt idx="974">
                  <c:v>-3.4773290252473176E-3</c:v>
                </c:pt>
                <c:pt idx="975">
                  <c:v>3.3058620958339932E-3</c:v>
                </c:pt>
                <c:pt idx="976">
                  <c:v>7.3218069400521838E-3</c:v>
                </c:pt>
                <c:pt idx="977">
                  <c:v>-2.1079444513834457E-2</c:v>
                </c:pt>
                <c:pt idx="978">
                  <c:v>2.4132148249468612E-3</c:v>
                </c:pt>
                <c:pt idx="979">
                  <c:v>1.8703731893817636E-2</c:v>
                </c:pt>
                <c:pt idx="980">
                  <c:v>-1.5633427084467577E-2</c:v>
                </c:pt>
                <c:pt idx="981">
                  <c:v>-3.6935301799337106E-4</c:v>
                </c:pt>
                <c:pt idx="982">
                  <c:v>-1.293154807102575E-3</c:v>
                </c:pt>
                <c:pt idx="983">
                  <c:v>-7.3993583167769464E-4</c:v>
                </c:pt>
                <c:pt idx="984">
                  <c:v>-3.1469973770558743E-3</c:v>
                </c:pt>
                <c:pt idx="985">
                  <c:v>1.225620081494384E-2</c:v>
                </c:pt>
                <c:pt idx="986">
                  <c:v>-3.6691373119032076E-4</c:v>
                </c:pt>
                <c:pt idx="987">
                  <c:v>1.8369826972912986E-4</c:v>
                </c:pt>
                <c:pt idx="988">
                  <c:v>-5.8716958803090875E-3</c:v>
                </c:pt>
                <c:pt idx="989">
                  <c:v>-7.0137051785947044E-3</c:v>
                </c:pt>
                <c:pt idx="990">
                  <c:v>-1.1710017229118935E-2</c:v>
                </c:pt>
                <c:pt idx="991">
                  <c:v>8.2754176983959506E-3</c:v>
                </c:pt>
                <c:pt idx="992">
                  <c:v>1.8651311878516686E-3</c:v>
                </c:pt>
                <c:pt idx="993">
                  <c:v>-5.7715783437251294E-3</c:v>
                </c:pt>
                <c:pt idx="994">
                  <c:v>-7.4896273102310006E-4</c:v>
                </c:pt>
                <c:pt idx="995">
                  <c:v>2.6236305928114285E-3</c:v>
                </c:pt>
                <c:pt idx="996">
                  <c:v>-7.6635525506480555E-3</c:v>
                </c:pt>
                <c:pt idx="997">
                  <c:v>3.5787330806083453E-3</c:v>
                </c:pt>
                <c:pt idx="998">
                  <c:v>1.8769207581040431E-3</c:v>
                </c:pt>
                <c:pt idx="999">
                  <c:v>-5.9947760265822939E-3</c:v>
                </c:pt>
                <c:pt idx="1000">
                  <c:v>8.1040437036563051E-3</c:v>
                </c:pt>
                <c:pt idx="1001">
                  <c:v>-1.8689608979158425E-4</c:v>
                </c:pt>
                <c:pt idx="1002">
                  <c:v>5.6091131535625303E-4</c:v>
                </c:pt>
                <c:pt idx="1003">
                  <c:v>-1.8682623352418625E-4</c:v>
                </c:pt>
                <c:pt idx="1004">
                  <c:v>9.158914470312177E-3</c:v>
                </c:pt>
                <c:pt idx="1005">
                  <c:v>7.7791649879577493E-3</c:v>
                </c:pt>
                <c:pt idx="1006">
                  <c:v>0</c:v>
                </c:pt>
                <c:pt idx="1007">
                  <c:v>2.4260114278862457E-2</c:v>
                </c:pt>
                <c:pt idx="1008">
                  <c:v>-3.9474700893290726E-3</c:v>
                </c:pt>
                <c:pt idx="1009">
                  <c:v>-9.3676718950009789E-3</c:v>
                </c:pt>
                <c:pt idx="1010">
                  <c:v>1.8179798552482099E-4</c:v>
                </c:pt>
                <c:pt idx="1011">
                  <c:v>-8.1818366812666625E-3</c:v>
                </c:pt>
                <c:pt idx="1012">
                  <c:v>1.5581993074899186E-2</c:v>
                </c:pt>
                <c:pt idx="1013">
                  <c:v>-7.7616291180355864E-3</c:v>
                </c:pt>
                <c:pt idx="1014">
                  <c:v>1.0005403009651146E-2</c:v>
                </c:pt>
                <c:pt idx="1015">
                  <c:v>2.3416101736113679E-3</c:v>
                </c:pt>
                <c:pt idx="1016">
                  <c:v>1.7968733222490018E-3</c:v>
                </c:pt>
                <c:pt idx="1017">
                  <c:v>-3.0493417176138938E-3</c:v>
                </c:pt>
                <c:pt idx="1018">
                  <c:v>1.0255442348219117E-2</c:v>
                </c:pt>
                <c:pt idx="1019">
                  <c:v>-1.8699841158388641E-2</c:v>
                </c:pt>
                <c:pt idx="1020">
                  <c:v>1.5607890049210387E-2</c:v>
                </c:pt>
                <c:pt idx="1021">
                  <c:v>-4.6461715187337167E-3</c:v>
                </c:pt>
                <c:pt idx="1022">
                  <c:v>1.0412942859421351E-2</c:v>
                </c:pt>
                <c:pt idx="1023">
                  <c:v>3.5548668531481441E-4</c:v>
                </c:pt>
                <c:pt idx="1024">
                  <c:v>-7.815344693932566E-3</c:v>
                </c:pt>
                <c:pt idx="1025">
                  <c:v>-5.1913883695278475E-3</c:v>
                </c:pt>
                <c:pt idx="1026">
                  <c:v>4.3728448354337486E-2</c:v>
                </c:pt>
                <c:pt idx="1027">
                  <c:v>-5.8620967096609539E-3</c:v>
                </c:pt>
                <c:pt idx="1028">
                  <c:v>5.8966635214882483E-3</c:v>
                </c:pt>
                <c:pt idx="1029">
                  <c:v>-7.5860568225455689E-3</c:v>
                </c:pt>
                <c:pt idx="1030">
                  <c:v>6.9491018414691349E-3</c:v>
                </c:pt>
                <c:pt idx="1031">
                  <c:v>-1.1042137601788241E-2</c:v>
                </c:pt>
                <c:pt idx="1032">
                  <c:v>-3.0879169054067845E-2</c:v>
                </c:pt>
                <c:pt idx="1033">
                  <c:v>-1.0621024770780245E-2</c:v>
                </c:pt>
                <c:pt idx="1034">
                  <c:v>-5.276629878407422E-3</c:v>
                </c:pt>
                <c:pt idx="1035">
                  <c:v>-1.2803933073626482E-2</c:v>
                </c:pt>
                <c:pt idx="1036">
                  <c:v>-1.6676199784465801E-2</c:v>
                </c:pt>
                <c:pt idx="1037">
                  <c:v>-1.130608720020484E-3</c:v>
                </c:pt>
                <c:pt idx="1038">
                  <c:v>5.6594422148048399E-4</c:v>
                </c:pt>
                <c:pt idx="1039">
                  <c:v>1.9230921690715875E-2</c:v>
                </c:pt>
                <c:pt idx="1040">
                  <c:v>8.1391771810616111E-3</c:v>
                </c:pt>
                <c:pt idx="1041">
                  <c:v>-3.8533584329912456E-3</c:v>
                </c:pt>
                <c:pt idx="1042">
                  <c:v>-1.4183014369253131E-2</c:v>
                </c:pt>
                <c:pt idx="1043">
                  <c:v>3.2884723057952217E-2</c:v>
                </c:pt>
                <c:pt idx="1044">
                  <c:v>1.2482031385921702E-2</c:v>
                </c:pt>
                <c:pt idx="1045">
                  <c:v>-4.6453411187232082E-3</c:v>
                </c:pt>
                <c:pt idx="1046">
                  <c:v>-6.6416346900036848E-3</c:v>
                </c:pt>
                <c:pt idx="1047">
                  <c:v>1.7528133589646718E-2</c:v>
                </c:pt>
                <c:pt idx="1048">
                  <c:v>-1.4384598514645254E-2</c:v>
                </c:pt>
                <c:pt idx="1049">
                  <c:v>-2.7927950406518368E-2</c:v>
                </c:pt>
                <c:pt idx="1050">
                  <c:v>-1.9462507826423916E-2</c:v>
                </c:pt>
                <c:pt idx="1051">
                  <c:v>2.6463852238958296E-3</c:v>
                </c:pt>
                <c:pt idx="1052">
                  <c:v>-9.2381694760995427E-3</c:v>
                </c:pt>
                <c:pt idx="1053">
                  <c:v>3.0444893857700349E-3</c:v>
                </c:pt>
                <c:pt idx="1054">
                  <c:v>-8.3475184804775206E-3</c:v>
                </c:pt>
                <c:pt idx="1055">
                  <c:v>-1.4731065198225105E-2</c:v>
                </c:pt>
                <c:pt idx="1056">
                  <c:v>-1.8640781824867163E-2</c:v>
                </c:pt>
                <c:pt idx="1057">
                  <c:v>-1.3454690518472236E-2</c:v>
                </c:pt>
                <c:pt idx="1058">
                  <c:v>-2.4669014955278595E-2</c:v>
                </c:pt>
                <c:pt idx="1059">
                  <c:v>-2.6733742006793851E-3</c:v>
                </c:pt>
                <c:pt idx="1060">
                  <c:v>2.0824708114781026E-2</c:v>
                </c:pt>
                <c:pt idx="1061">
                  <c:v>3.1104853838970273E-2</c:v>
                </c:pt>
                <c:pt idx="1062">
                  <c:v>3.8785607271611948E-2</c:v>
                </c:pt>
                <c:pt idx="1063">
                  <c:v>-1.1314614119665755E-3</c:v>
                </c:pt>
                <c:pt idx="1064">
                  <c:v>5.6649090785308948E-4</c:v>
                </c:pt>
                <c:pt idx="1065">
                  <c:v>1.9622679282400593E-2</c:v>
                </c:pt>
                <c:pt idx="1066">
                  <c:v>7.5868558620260547E-3</c:v>
                </c:pt>
                <c:pt idx="1067">
                  <c:v>-1.1937661151632386E-2</c:v>
                </c:pt>
                <c:pt idx="1068">
                  <c:v>-6.3194978157127962E-3</c:v>
                </c:pt>
                <c:pt idx="1069">
                  <c:v>6.546807068373948E-3</c:v>
                </c:pt>
                <c:pt idx="1070">
                  <c:v>1.3008450322241113E-3</c:v>
                </c:pt>
                <c:pt idx="1071">
                  <c:v>7.0526397198977901E-3</c:v>
                </c:pt>
                <c:pt idx="1072">
                  <c:v>1.4006846273951335E-2</c:v>
                </c:pt>
                <c:pt idx="1073">
                  <c:v>-1.3813364599480373E-2</c:v>
                </c:pt>
                <c:pt idx="1074">
                  <c:v>1.9351550130764724E-2</c:v>
                </c:pt>
                <c:pt idx="1075">
                  <c:v>-5.9665666484567618E-3</c:v>
                </c:pt>
                <c:pt idx="1076">
                  <c:v>-3.9832561308467983E-2</c:v>
                </c:pt>
                <c:pt idx="1077">
                  <c:v>2.0836566182290427E-3</c:v>
                </c:pt>
                <c:pt idx="1078">
                  <c:v>1.7013629072175341E-3</c:v>
                </c:pt>
                <c:pt idx="1079">
                  <c:v>-4.151704019015056E-3</c:v>
                </c:pt>
                <c:pt idx="1080">
                  <c:v>-1.7056739706885558E-3</c:v>
                </c:pt>
                <c:pt idx="1081">
                  <c:v>2.8475070719547295E-3</c:v>
                </c:pt>
                <c:pt idx="1082">
                  <c:v>-1.8928481233093397E-3</c:v>
                </c:pt>
                <c:pt idx="1083">
                  <c:v>2.6549769335408278E-3</c:v>
                </c:pt>
                <c:pt idx="1084">
                  <c:v>-3.593804259213608E-3</c:v>
                </c:pt>
                <c:pt idx="1085">
                  <c:v>-3.7964760434530866E-3</c:v>
                </c:pt>
                <c:pt idx="1086">
                  <c:v>-6.097462527341382E-3</c:v>
                </c:pt>
                <c:pt idx="1087">
                  <c:v>1.725451792915007E-2</c:v>
                </c:pt>
                <c:pt idx="1088">
                  <c:v>-2.8269351751575335E-3</c:v>
                </c:pt>
                <c:pt idx="1089">
                  <c:v>3.5909677674577012E-3</c:v>
                </c:pt>
                <c:pt idx="1090">
                  <c:v>-2.8247460663916864E-3</c:v>
                </c:pt>
                <c:pt idx="1091">
                  <c:v>1.3597571868989428E-2</c:v>
                </c:pt>
                <c:pt idx="1092">
                  <c:v>4.8445328964968042E-3</c:v>
                </c:pt>
                <c:pt idx="1093">
                  <c:v>-7.4578802182852736E-3</c:v>
                </c:pt>
                <c:pt idx="1094">
                  <c:v>-2.0609850371354634E-2</c:v>
                </c:pt>
                <c:pt idx="1095">
                  <c:v>-9.8639967375712921E-3</c:v>
                </c:pt>
                <c:pt idx="1096">
                  <c:v>-1.416893968639432E-2</c:v>
                </c:pt>
                <c:pt idx="1097">
                  <c:v>-4.490980689982456E-3</c:v>
                </c:pt>
                <c:pt idx="1098">
                  <c:v>-8.1211391726528689E-3</c:v>
                </c:pt>
                <c:pt idx="1099">
                  <c:v>-1.0234211591342454E-2</c:v>
                </c:pt>
                <c:pt idx="1100">
                  <c:v>-5.2849159390632354E-3</c:v>
                </c:pt>
                <c:pt idx="1101">
                  <c:v>-2.2175991566118283E-2</c:v>
                </c:pt>
                <c:pt idx="1102">
                  <c:v>0</c:v>
                </c:pt>
                <c:pt idx="1103">
                  <c:v>-4.7238675814455602E-4</c:v>
                </c:pt>
                <c:pt idx="1104">
                  <c:v>-7.3270158267114433E-3</c:v>
                </c:pt>
                <c:pt idx="1105">
                  <c:v>-7.1428515280476338E-3</c:v>
                </c:pt>
                <c:pt idx="1106">
                  <c:v>-9.1127290082911126E-3</c:v>
                </c:pt>
                <c:pt idx="1107">
                  <c:v>-9.1965345353304095E-3</c:v>
                </c:pt>
                <c:pt idx="1108">
                  <c:v>3.8104635517971212E-2</c:v>
                </c:pt>
                <c:pt idx="1109">
                  <c:v>-2.0000080271952578E-2</c:v>
                </c:pt>
                <c:pt idx="1110">
                  <c:v>-1.560613155683113E-2</c:v>
                </c:pt>
                <c:pt idx="1111">
                  <c:v>-1.2439033670211735E-2</c:v>
                </c:pt>
                <c:pt idx="1112">
                  <c:v>4.6924242876217846E-3</c:v>
                </c:pt>
                <c:pt idx="1113">
                  <c:v>-4.178893628292938E-3</c:v>
                </c:pt>
                <c:pt idx="1114">
                  <c:v>7.8992503624302473E-3</c:v>
                </c:pt>
                <c:pt idx="1115">
                  <c:v>-4.6534845340697063E-3</c:v>
                </c:pt>
                <c:pt idx="1116">
                  <c:v>4.9223392830235958E-4</c:v>
                </c:pt>
                <c:pt idx="1117">
                  <c:v>1.2297019569306978E-2</c:v>
                </c:pt>
                <c:pt idx="1118">
                  <c:v>0</c:v>
                </c:pt>
                <c:pt idx="1119">
                  <c:v>-1.2146704003342039E-3</c:v>
                </c:pt>
                <c:pt idx="1120">
                  <c:v>2.1649127491715093E-2</c:v>
                </c:pt>
                <c:pt idx="1121">
                  <c:v>0</c:v>
                </c:pt>
                <c:pt idx="1122">
                  <c:v>7.5000039303665403E-2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3.5437401634201247E-2</c:v>
                </c:pt>
                <c:pt idx="1127">
                  <c:v>-1.6256718656683593E-2</c:v>
                </c:pt>
                <c:pt idx="1128">
                  <c:v>5.8709028321236867E-3</c:v>
                </c:pt>
                <c:pt idx="1129">
                  <c:v>0</c:v>
                </c:pt>
                <c:pt idx="1130">
                  <c:v>3.0263820870724523E-3</c:v>
                </c:pt>
                <c:pt idx="1131">
                  <c:v>-7.3275326886606791E-3</c:v>
                </c:pt>
                <c:pt idx="1132">
                  <c:v>2.1710852523286299E-2</c:v>
                </c:pt>
                <c:pt idx="1133">
                  <c:v>5.0997040967280718E-3</c:v>
                </c:pt>
                <c:pt idx="1134">
                  <c:v>1.4376333748718818E-2</c:v>
                </c:pt>
                <c:pt idx="1135">
                  <c:v>-2.5427276226161932E-2</c:v>
                </c:pt>
                <c:pt idx="1136">
                  <c:v>-5.3464753495994161E-3</c:v>
                </c:pt>
                <c:pt idx="1137">
                  <c:v>-1.7199643040575999E-3</c:v>
                </c:pt>
                <c:pt idx="1138">
                  <c:v>-7.5382530120111767E-3</c:v>
                </c:pt>
                <c:pt idx="1139">
                  <c:v>-1.9531652316410321E-3</c:v>
                </c:pt>
                <c:pt idx="1140">
                  <c:v>0</c:v>
                </c:pt>
                <c:pt idx="1141">
                  <c:v>-1.0871800774323643E-2</c:v>
                </c:pt>
                <c:pt idx="1142">
                  <c:v>-2.2422526795112811E-2</c:v>
                </c:pt>
                <c:pt idx="1143">
                  <c:v>-9.4446601220983008E-3</c:v>
                </c:pt>
                <c:pt idx="1144">
                  <c:v>-7.7184457105556646E-3</c:v>
                </c:pt>
                <c:pt idx="1145">
                  <c:v>-7.0922744707760717E-3</c:v>
                </c:pt>
                <c:pt idx="1146">
                  <c:v>-8.2949118868871734E-3</c:v>
                </c:pt>
                <c:pt idx="1147">
                  <c:v>-4.6466447550569789E-3</c:v>
                </c:pt>
                <c:pt idx="1148">
                  <c:v>-7.7034526207899563E-3</c:v>
                </c:pt>
                <c:pt idx="1149">
                  <c:v>-3.0579662223797683E-3</c:v>
                </c:pt>
                <c:pt idx="1150">
                  <c:v>-2.8314962408814183E-3</c:v>
                </c:pt>
                <c:pt idx="1151">
                  <c:v>-4.7323436187920841E-4</c:v>
                </c:pt>
                <c:pt idx="1152">
                  <c:v>-5.6818266936352405E-3</c:v>
                </c:pt>
                <c:pt idx="1153">
                  <c:v>9.5238020373955845E-3</c:v>
                </c:pt>
                <c:pt idx="1154">
                  <c:v>-9.1980865789268607E-3</c:v>
                </c:pt>
                <c:pt idx="1155">
                  <c:v>2.8326611932751787E-2</c:v>
                </c:pt>
                <c:pt idx="1156">
                  <c:v>6.4815652763917254E-3</c:v>
                </c:pt>
                <c:pt idx="1157">
                  <c:v>-2.8289026170469706E-2</c:v>
                </c:pt>
                <c:pt idx="1158">
                  <c:v>-5.2071357634152892E-3</c:v>
                </c:pt>
                <c:pt idx="1159">
                  <c:v>-1.5941055158999285E-2</c:v>
                </c:pt>
                <c:pt idx="1160">
                  <c:v>-1.6199089357907343E-2</c:v>
                </c:pt>
                <c:pt idx="1161">
                  <c:v>-7.3728806568634387E-3</c:v>
                </c:pt>
                <c:pt idx="1162">
                  <c:v>4.9517852311394958E-3</c:v>
                </c:pt>
                <c:pt idx="1163">
                  <c:v>-2.4635912648180414E-3</c:v>
                </c:pt>
                <c:pt idx="1164">
                  <c:v>-1.1360874389892361E-2</c:v>
                </c:pt>
                <c:pt idx="1165">
                  <c:v>1.5488343552546644E-2</c:v>
                </c:pt>
                <c:pt idx="1166">
                  <c:v>-2.2139324308976115E-3</c:v>
                </c:pt>
                <c:pt idx="1167">
                  <c:v>-3.4518227615734248E-3</c:v>
                </c:pt>
                <c:pt idx="1168">
                  <c:v>-4.4531969167401746E-3</c:v>
                </c:pt>
                <c:pt idx="1169">
                  <c:v>4.1252644939395317E-2</c:v>
                </c:pt>
                <c:pt idx="1170">
                  <c:v>3.1503524726866225E-2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4.7431862641904431E-2</c:v>
                </c:pt>
                <c:pt idx="1175">
                  <c:v>-2.5845032755261323E-2</c:v>
                </c:pt>
                <c:pt idx="1176">
                  <c:v>-1.7913797837312451E-2</c:v>
                </c:pt>
                <c:pt idx="1177">
                  <c:v>1.5700709571271333E-2</c:v>
                </c:pt>
                <c:pt idx="1178">
                  <c:v>2.2731168857414788E-3</c:v>
                </c:pt>
                <c:pt idx="1179">
                  <c:v>1.2474443702012698E-2</c:v>
                </c:pt>
                <c:pt idx="1180">
                  <c:v>6.1156050496900684E-2</c:v>
                </c:pt>
                <c:pt idx="1181">
                  <c:v>2.7654628511262887E-2</c:v>
                </c:pt>
                <c:pt idx="1182">
                  <c:v>-6.9843934581565953E-3</c:v>
                </c:pt>
                <c:pt idx="1183">
                  <c:v>-7.4472881683332126E-3</c:v>
                </c:pt>
                <c:pt idx="1184">
                  <c:v>-4.7935399256761411E-3</c:v>
                </c:pt>
                <c:pt idx="1185">
                  <c:v>-2.3874450987539122E-2</c:v>
                </c:pt>
                <c:pt idx="1186">
                  <c:v>6.3076673346576295E-2</c:v>
                </c:pt>
                <c:pt idx="1187">
                  <c:v>9.6869764353664425E-3</c:v>
                </c:pt>
                <c:pt idx="1188">
                  <c:v>3.7777512349034287E-2</c:v>
                </c:pt>
                <c:pt idx="1189">
                  <c:v>3.6594042046117995E-3</c:v>
                </c:pt>
                <c:pt idx="1190">
                  <c:v>2.2644462883535173E-2</c:v>
                </c:pt>
                <c:pt idx="1191">
                  <c:v>-1.3136229994927641E-3</c:v>
                </c:pt>
                <c:pt idx="1192">
                  <c:v>0</c:v>
                </c:pt>
                <c:pt idx="1193">
                  <c:v>0</c:v>
                </c:pt>
                <c:pt idx="1194">
                  <c:v>5.6181776900280631E-2</c:v>
                </c:pt>
                <c:pt idx="1195">
                  <c:v>9.9627706630370603E-3</c:v>
                </c:pt>
                <c:pt idx="1196">
                  <c:v>5.4605439666011125E-3</c:v>
                </c:pt>
                <c:pt idx="1197">
                  <c:v>-1.8570308540821617E-2</c:v>
                </c:pt>
                <c:pt idx="1198">
                  <c:v>5.5337481729098963E-3</c:v>
                </c:pt>
                <c:pt idx="1199">
                  <c:v>-1.1539159224241707E-2</c:v>
                </c:pt>
                <c:pt idx="1200">
                  <c:v>-3.9511561058374507E-2</c:v>
                </c:pt>
                <c:pt idx="1201">
                  <c:v>3.3658137325161021E-3</c:v>
                </c:pt>
                <c:pt idx="1202">
                  <c:v>-9.3179714164649818E-3</c:v>
                </c:pt>
                <c:pt idx="1203">
                  <c:v>3.6493586611792139E-2</c:v>
                </c:pt>
                <c:pt idx="1204">
                  <c:v>0</c:v>
                </c:pt>
                <c:pt idx="1205">
                  <c:v>4.5373265135464132E-3</c:v>
                </c:pt>
                <c:pt idx="1206">
                  <c:v>-7.5880991040797822E-3</c:v>
                </c:pt>
                <c:pt idx="1207">
                  <c:v>9.1017350795869563E-4</c:v>
                </c:pt>
                <c:pt idx="1208">
                  <c:v>-5.4565754832102175E-3</c:v>
                </c:pt>
                <c:pt idx="1209">
                  <c:v>-3.2004340826968812E-2</c:v>
                </c:pt>
                <c:pt idx="1210">
                  <c:v>-2.0593204806906736E-2</c:v>
                </c:pt>
                <c:pt idx="1211">
                  <c:v>7.3688244004181822E-2</c:v>
                </c:pt>
                <c:pt idx="1212">
                  <c:v>-2.3357505769922189E-3</c:v>
                </c:pt>
                <c:pt idx="1213">
                  <c:v>-9.724377860691108E-3</c:v>
                </c:pt>
                <c:pt idx="1214">
                  <c:v>7.0924285156062803E-3</c:v>
                </c:pt>
                <c:pt idx="1215">
                  <c:v>-1.6070852642963918E-2</c:v>
                </c:pt>
                <c:pt idx="1216">
                  <c:v>-1.6700312206237064E-2</c:v>
                </c:pt>
                <c:pt idx="1217">
                  <c:v>-4.759241971908322E-2</c:v>
                </c:pt>
                <c:pt idx="1218">
                  <c:v>2.4495292995591441E-2</c:v>
                </c:pt>
                <c:pt idx="1219">
                  <c:v>1.2815551188583777E-2</c:v>
                </c:pt>
                <c:pt idx="1220">
                  <c:v>-3.4468493043918955E-2</c:v>
                </c:pt>
                <c:pt idx="1221">
                  <c:v>-1.7100071906849628E-3</c:v>
                </c:pt>
                <c:pt idx="1222">
                  <c:v>-1.9057925990757618E-2</c:v>
                </c:pt>
                <c:pt idx="1223">
                  <c:v>-3.0559871574901165E-3</c:v>
                </c:pt>
                <c:pt idx="1224">
                  <c:v>-3.2844111299556136E-3</c:v>
                </c:pt>
                <c:pt idx="1225">
                  <c:v>-3.0975443250566528E-2</c:v>
                </c:pt>
                <c:pt idx="1226">
                  <c:v>6.3478717742000918E-3</c:v>
                </c:pt>
                <c:pt idx="1227">
                  <c:v>1.2390061273734836E-2</c:v>
                </c:pt>
                <c:pt idx="1228">
                  <c:v>-9.5683954012099233E-3</c:v>
                </c:pt>
                <c:pt idx="1229">
                  <c:v>4.0439648547217653E-3</c:v>
                </c:pt>
                <c:pt idx="1230">
                  <c:v>3.5801824318012947E-3</c:v>
                </c:pt>
                <c:pt idx="1231">
                  <c:v>-2.8983385687831906E-3</c:v>
                </c:pt>
                <c:pt idx="1232">
                  <c:v>2.2360843967903794E-3</c:v>
                </c:pt>
                <c:pt idx="1233">
                  <c:v>3.5697977006034888E-3</c:v>
                </c:pt>
                <c:pt idx="1234">
                  <c:v>2.2241666734781898E-4</c:v>
                </c:pt>
                <c:pt idx="1235">
                  <c:v>2.2225529814984539E-4</c:v>
                </c:pt>
                <c:pt idx="1236">
                  <c:v>1.1111414446911519E-3</c:v>
                </c:pt>
                <c:pt idx="1237">
                  <c:v>0</c:v>
                </c:pt>
                <c:pt idx="1238">
                  <c:v>0</c:v>
                </c:pt>
                <c:pt idx="1239">
                  <c:v>7.3252151669507297E-3</c:v>
                </c:pt>
                <c:pt idx="1240">
                  <c:v>1.8951130184518432E-2</c:v>
                </c:pt>
                <c:pt idx="1241">
                  <c:v>6.7040950511531652E-3</c:v>
                </c:pt>
                <c:pt idx="1242">
                  <c:v>2.0408070556204166E-2</c:v>
                </c:pt>
                <c:pt idx="1243">
                  <c:v>-8.4214949197576768E-4</c:v>
                </c:pt>
                <c:pt idx="1244">
                  <c:v>4.0876713712253696E-2</c:v>
                </c:pt>
                <c:pt idx="1245">
                  <c:v>2.2267200907175086E-2</c:v>
                </c:pt>
                <c:pt idx="1246">
                  <c:v>-5.1486350449170696E-3</c:v>
                </c:pt>
                <c:pt idx="1247">
                  <c:v>-2.7866202143093199E-3</c:v>
                </c:pt>
                <c:pt idx="1248">
                  <c:v>2.4151733716290685E-2</c:v>
                </c:pt>
                <c:pt idx="1249">
                  <c:v>-5.6517992399896652E-3</c:v>
                </c:pt>
                <c:pt idx="1250">
                  <c:v>1.3718114216710133E-3</c:v>
                </c:pt>
                <c:pt idx="1251">
                  <c:v>-5.8715600670073895E-4</c:v>
                </c:pt>
                <c:pt idx="1252">
                  <c:v>1.8801509871554784E-2</c:v>
                </c:pt>
                <c:pt idx="1253">
                  <c:v>2.8835074488979102E-2</c:v>
                </c:pt>
                <c:pt idx="1254">
                  <c:v>1.7563460190841949E-2</c:v>
                </c:pt>
                <c:pt idx="1255">
                  <c:v>-5.5091503298289888E-4</c:v>
                </c:pt>
                <c:pt idx="1256">
                  <c:v>7.495862159617557E-2</c:v>
                </c:pt>
                <c:pt idx="1257">
                  <c:v>7.5030001881085398E-2</c:v>
                </c:pt>
                <c:pt idx="1258">
                  <c:v>7.5039680675126993E-2</c:v>
                </c:pt>
                <c:pt idx="1259">
                  <c:v>5.1760505727434219E-3</c:v>
                </c:pt>
                <c:pt idx="1260">
                  <c:v>3.97234543568044E-3</c:v>
                </c:pt>
                <c:pt idx="1261">
                  <c:v>3.0772956187792183E-3</c:v>
                </c:pt>
                <c:pt idx="1262">
                  <c:v>7.8196906297739357E-4</c:v>
                </c:pt>
                <c:pt idx="1263">
                  <c:v>5.3122940675724289E-3</c:v>
                </c:pt>
                <c:pt idx="1264">
                  <c:v>2.8442742970575977E-2</c:v>
                </c:pt>
                <c:pt idx="1265">
                  <c:v>-4.0048288498040853E-2</c:v>
                </c:pt>
                <c:pt idx="1266">
                  <c:v>1.2122184690270387E-2</c:v>
                </c:pt>
                <c:pt idx="1267">
                  <c:v>0</c:v>
                </c:pt>
                <c:pt idx="1268">
                  <c:v>1.1976924150221632E-2</c:v>
                </c:pt>
                <c:pt idx="1269">
                  <c:v>5.7024282085723688E-2</c:v>
                </c:pt>
                <c:pt idx="1270">
                  <c:v>5.8164739538441191E-3</c:v>
                </c:pt>
                <c:pt idx="1271">
                  <c:v>-2.9492570158634688E-2</c:v>
                </c:pt>
                <c:pt idx="1272">
                  <c:v>-1.9663371102860892E-2</c:v>
                </c:pt>
                <c:pt idx="1273">
                  <c:v>7.5976093923180695E-3</c:v>
                </c:pt>
                <c:pt idx="1274">
                  <c:v>1.0556662183404187E-2</c:v>
                </c:pt>
                <c:pt idx="1275">
                  <c:v>1.1789244976167622E-2</c:v>
                </c:pt>
                <c:pt idx="1276">
                  <c:v>4.7787505753228841E-2</c:v>
                </c:pt>
                <c:pt idx="1277">
                  <c:v>1.1542841372457292E-2</c:v>
                </c:pt>
                <c:pt idx="1278">
                  <c:v>1.4611868918009044E-2</c:v>
                </c:pt>
                <c:pt idx="1279">
                  <c:v>1.0972400546812243E-2</c:v>
                </c:pt>
                <c:pt idx="1280">
                  <c:v>1.6687052685782484E-2</c:v>
                </c:pt>
                <c:pt idx="1281">
                  <c:v>-7.6061698994571878E-3</c:v>
                </c:pt>
                <c:pt idx="1282">
                  <c:v>-1.0353716126170101E-2</c:v>
                </c:pt>
                <c:pt idx="1283">
                  <c:v>1.3315232778662795E-2</c:v>
                </c:pt>
                <c:pt idx="1284">
                  <c:v>1.2872149835336261E-2</c:v>
                </c:pt>
                <c:pt idx="1285">
                  <c:v>5.2951931967766611E-3</c:v>
                </c:pt>
                <c:pt idx="1286">
                  <c:v>1.2509872784093943E-2</c:v>
                </c:pt>
                <c:pt idx="1287">
                  <c:v>6.8409509552437034E-2</c:v>
                </c:pt>
                <c:pt idx="1288">
                  <c:v>5.842953615480366E-2</c:v>
                </c:pt>
                <c:pt idx="1289">
                  <c:v>-1.012077523363834E-2</c:v>
                </c:pt>
                <c:pt idx="1290">
                  <c:v>-5.5767756222511542E-3</c:v>
                </c:pt>
                <c:pt idx="1291">
                  <c:v>-2.2432641511467195E-2</c:v>
                </c:pt>
                <c:pt idx="1292">
                  <c:v>-1.0039436789484251E-2</c:v>
                </c:pt>
                <c:pt idx="1293">
                  <c:v>-1.2917917077728085E-2</c:v>
                </c:pt>
                <c:pt idx="1294">
                  <c:v>-1.7123240778104842E-2</c:v>
                </c:pt>
                <c:pt idx="1295">
                  <c:v>-1.1324191718696093E-2</c:v>
                </c:pt>
                <c:pt idx="1296">
                  <c:v>-1.4851938862021213E-2</c:v>
                </c:pt>
                <c:pt idx="1297">
                  <c:v>4.5993062517739125E-3</c:v>
                </c:pt>
                <c:pt idx="1298">
                  <c:v>-8.3936966723358632E-3</c:v>
                </c:pt>
                <c:pt idx="1299">
                  <c:v>0</c:v>
                </c:pt>
                <c:pt idx="1300">
                  <c:v>-2.2444559914772667E-2</c:v>
                </c:pt>
                <c:pt idx="1301">
                  <c:v>2.3091151112653207E-2</c:v>
                </c:pt>
                <c:pt idx="1302">
                  <c:v>6.0015271012210165E-2</c:v>
                </c:pt>
                <c:pt idx="1303">
                  <c:v>-2.5647116077996763E-2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8-4621-8DA0-E7E6C6FF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81615"/>
        <c:axId val="446884015"/>
      </c:lineChart>
      <c:catAx>
        <c:axId val="4468816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84015"/>
        <c:crosses val="autoZero"/>
        <c:auto val="1"/>
        <c:lblAlgn val="ctr"/>
        <c:lblOffset val="100"/>
        <c:noMultiLvlLbl val="0"/>
      </c:catAx>
      <c:valAx>
        <c:axId val="4468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81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Graphs!$D$2</c:f>
              <c:strCache>
                <c:ptCount val="1"/>
                <c:pt idx="0">
                  <c:v>Hub Power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Graphs!$D$3:$D$1306</c:f>
              <c:numCache>
                <c:formatCode>General</c:formatCode>
                <c:ptCount val="1304"/>
                <c:pt idx="0">
                  <c:v>33.527408599853501</c:v>
                </c:pt>
                <c:pt idx="1">
                  <c:v>33.665126800537102</c:v>
                </c:pt>
                <c:pt idx="2">
                  <c:v>32.991832733154297</c:v>
                </c:pt>
                <c:pt idx="3">
                  <c:v>32.746994018554702</c:v>
                </c:pt>
                <c:pt idx="4">
                  <c:v>34.208366394042997</c:v>
                </c:pt>
                <c:pt idx="5">
                  <c:v>34.8395805358887</c:v>
                </c:pt>
                <c:pt idx="6">
                  <c:v>34.701858520507798</c:v>
                </c:pt>
                <c:pt idx="7">
                  <c:v>34.4302368164063</c:v>
                </c:pt>
                <c:pt idx="8">
                  <c:v>33.967350006103501</c:v>
                </c:pt>
                <c:pt idx="9">
                  <c:v>34.3766899108887</c:v>
                </c:pt>
                <c:pt idx="10">
                  <c:v>34.403469085693402</c:v>
                </c:pt>
                <c:pt idx="11">
                  <c:v>33.925270080566399</c:v>
                </c:pt>
                <c:pt idx="12">
                  <c:v>33.982654571533203</c:v>
                </c:pt>
                <c:pt idx="13">
                  <c:v>34.177757263183601</c:v>
                </c:pt>
                <c:pt idx="14">
                  <c:v>34.1892280578613</c:v>
                </c:pt>
                <c:pt idx="15">
                  <c:v>34.789852142333999</c:v>
                </c:pt>
                <c:pt idx="16">
                  <c:v>35.191539764404297</c:v>
                </c:pt>
                <c:pt idx="17">
                  <c:v>35.199195861816399</c:v>
                </c:pt>
                <c:pt idx="18">
                  <c:v>35.401943206787102</c:v>
                </c:pt>
                <c:pt idx="19">
                  <c:v>35.463150024414098</c:v>
                </c:pt>
                <c:pt idx="20">
                  <c:v>35.738594055175803</c:v>
                </c:pt>
                <c:pt idx="21">
                  <c:v>35.574092864990199</c:v>
                </c:pt>
                <c:pt idx="22">
                  <c:v>35.585575103759801</c:v>
                </c:pt>
                <c:pt idx="23">
                  <c:v>35.623821258544901</c:v>
                </c:pt>
                <c:pt idx="24">
                  <c:v>36.128799438476598</c:v>
                </c:pt>
                <c:pt idx="25">
                  <c:v>36.128799438476598</c:v>
                </c:pt>
                <c:pt idx="26">
                  <c:v>36.289474487304702</c:v>
                </c:pt>
                <c:pt idx="27">
                  <c:v>36.102024078369098</c:v>
                </c:pt>
                <c:pt idx="28">
                  <c:v>35.447853088378899</c:v>
                </c:pt>
                <c:pt idx="29">
                  <c:v>35.6659126281738</c:v>
                </c:pt>
                <c:pt idx="30">
                  <c:v>35.952827453613303</c:v>
                </c:pt>
                <c:pt idx="31">
                  <c:v>35.876312255859403</c:v>
                </c:pt>
                <c:pt idx="32">
                  <c:v>35.727119445800803</c:v>
                </c:pt>
                <c:pt idx="33">
                  <c:v>35.382820129394503</c:v>
                </c:pt>
                <c:pt idx="34">
                  <c:v>35.172405242919901</c:v>
                </c:pt>
                <c:pt idx="35">
                  <c:v>35.057647705078097</c:v>
                </c:pt>
                <c:pt idx="36">
                  <c:v>35.222141265869098</c:v>
                </c:pt>
                <c:pt idx="37">
                  <c:v>33.749290466308601</c:v>
                </c:pt>
                <c:pt idx="38">
                  <c:v>34.043865203857401</c:v>
                </c:pt>
                <c:pt idx="39">
                  <c:v>33.427940368652301</c:v>
                </c:pt>
                <c:pt idx="40">
                  <c:v>33.385860443115199</c:v>
                </c:pt>
                <c:pt idx="41">
                  <c:v>33.439418792724602</c:v>
                </c:pt>
                <c:pt idx="42">
                  <c:v>33.229015350341797</c:v>
                </c:pt>
                <c:pt idx="43">
                  <c:v>33.4738578796387</c:v>
                </c:pt>
                <c:pt idx="44">
                  <c:v>33.393508911132798</c:v>
                </c:pt>
                <c:pt idx="45">
                  <c:v>33.274917602539098</c:v>
                </c:pt>
                <c:pt idx="46">
                  <c:v>33.179283142089801</c:v>
                </c:pt>
                <c:pt idx="47">
                  <c:v>32.528926849365199</c:v>
                </c:pt>
                <c:pt idx="48">
                  <c:v>31.855628967285199</c:v>
                </c:pt>
                <c:pt idx="49">
                  <c:v>31.759986877441399</c:v>
                </c:pt>
                <c:pt idx="50">
                  <c:v>31.748508453369102</c:v>
                </c:pt>
                <c:pt idx="51">
                  <c:v>32.138725280761697</c:v>
                </c:pt>
                <c:pt idx="52">
                  <c:v>31.867101669311499</c:v>
                </c:pt>
                <c:pt idx="53">
                  <c:v>31.450120925903299</c:v>
                </c:pt>
                <c:pt idx="54">
                  <c:v>32.123420715332003</c:v>
                </c:pt>
                <c:pt idx="55">
                  <c:v>31.362125396728501</c:v>
                </c:pt>
                <c:pt idx="56">
                  <c:v>30.459287643432599</c:v>
                </c:pt>
                <c:pt idx="57">
                  <c:v>29.820421218872099</c:v>
                </c:pt>
                <c:pt idx="58">
                  <c:v>29.097387313842798</c:v>
                </c:pt>
                <c:pt idx="59">
                  <c:v>28.936710357666001</c:v>
                </c:pt>
                <c:pt idx="60">
                  <c:v>28.921409606933601</c:v>
                </c:pt>
                <c:pt idx="61">
                  <c:v>28.986442565918001</c:v>
                </c:pt>
                <c:pt idx="62">
                  <c:v>28.745429992675799</c:v>
                </c:pt>
                <c:pt idx="63">
                  <c:v>28.053007125854499</c:v>
                </c:pt>
                <c:pt idx="64">
                  <c:v>29.453163146972699</c:v>
                </c:pt>
                <c:pt idx="65">
                  <c:v>29.013219833373999</c:v>
                </c:pt>
                <c:pt idx="66">
                  <c:v>28.9061088562012</c:v>
                </c:pt>
                <c:pt idx="67">
                  <c:v>27.869367599487301</c:v>
                </c:pt>
                <c:pt idx="68">
                  <c:v>27.8923244476318</c:v>
                </c:pt>
                <c:pt idx="69">
                  <c:v>28.213670730590799</c:v>
                </c:pt>
                <c:pt idx="70">
                  <c:v>29.399604797363299</c:v>
                </c:pt>
                <c:pt idx="71">
                  <c:v>29.361351013183601</c:v>
                </c:pt>
                <c:pt idx="72">
                  <c:v>29.78981590271</c:v>
                </c:pt>
                <c:pt idx="73">
                  <c:v>29.5028991699219</c:v>
                </c:pt>
                <c:pt idx="74">
                  <c:v>29.671226501464801</c:v>
                </c:pt>
                <c:pt idx="75">
                  <c:v>29.8165893554688</c:v>
                </c:pt>
                <c:pt idx="76">
                  <c:v>29.0782470703125</c:v>
                </c:pt>
                <c:pt idx="77">
                  <c:v>29.655921936035199</c:v>
                </c:pt>
                <c:pt idx="78">
                  <c:v>30.2328071594238</c:v>
                </c:pt>
                <c:pt idx="79">
                  <c:v>29.954351425170898</c:v>
                </c:pt>
                <c:pt idx="80">
                  <c:v>29.644069671630898</c:v>
                </c:pt>
                <c:pt idx="81">
                  <c:v>30.3998908996582</c:v>
                </c:pt>
                <c:pt idx="82">
                  <c:v>29.7594318389893</c:v>
                </c:pt>
                <c:pt idx="83">
                  <c:v>30.061761856079102</c:v>
                </c:pt>
                <c:pt idx="84">
                  <c:v>30.041866302490199</c:v>
                </c:pt>
                <c:pt idx="85">
                  <c:v>29.405389785766602</c:v>
                </c:pt>
                <c:pt idx="86">
                  <c:v>29.405389785766602</c:v>
                </c:pt>
                <c:pt idx="87">
                  <c:v>28.749019622802699</c:v>
                </c:pt>
                <c:pt idx="88">
                  <c:v>28.749019622802699</c:v>
                </c:pt>
                <c:pt idx="89">
                  <c:v>27.953416824340799</c:v>
                </c:pt>
                <c:pt idx="90">
                  <c:v>27.6510906219482</c:v>
                </c:pt>
                <c:pt idx="91">
                  <c:v>27.3845615386963</c:v>
                </c:pt>
                <c:pt idx="92">
                  <c:v>27.802251815795898</c:v>
                </c:pt>
                <c:pt idx="93">
                  <c:v>27.8539638519287</c:v>
                </c:pt>
                <c:pt idx="94">
                  <c:v>28.0886726379394</c:v>
                </c:pt>
                <c:pt idx="95">
                  <c:v>28.637636184692401</c:v>
                </c:pt>
                <c:pt idx="96">
                  <c:v>29.488927841186499</c:v>
                </c:pt>
                <c:pt idx="97">
                  <c:v>30.041866302490199</c:v>
                </c:pt>
                <c:pt idx="98">
                  <c:v>29.548597335815401</c:v>
                </c:pt>
                <c:pt idx="99">
                  <c:v>29.5684928894043</c:v>
                </c:pt>
                <c:pt idx="100">
                  <c:v>29.719652175903299</c:v>
                </c:pt>
                <c:pt idx="101">
                  <c:v>31.203449249267599</c:v>
                </c:pt>
                <c:pt idx="102">
                  <c:v>31.481904983520501</c:v>
                </c:pt>
                <c:pt idx="103">
                  <c:v>31.469972610473601</c:v>
                </c:pt>
                <c:pt idx="104">
                  <c:v>31.2472038269043</c:v>
                </c:pt>
                <c:pt idx="105">
                  <c:v>30.749952316284201</c:v>
                </c:pt>
                <c:pt idx="106">
                  <c:v>30.749952316284201</c:v>
                </c:pt>
                <c:pt idx="107">
                  <c:v>31.6450004577637</c:v>
                </c:pt>
                <c:pt idx="108">
                  <c:v>31.6450004577637</c:v>
                </c:pt>
                <c:pt idx="109">
                  <c:v>31.390417098998999</c:v>
                </c:pt>
                <c:pt idx="110">
                  <c:v>31.390417098998999</c:v>
                </c:pt>
                <c:pt idx="111">
                  <c:v>31.390417098998999</c:v>
                </c:pt>
                <c:pt idx="112">
                  <c:v>31.390417098998999</c:v>
                </c:pt>
                <c:pt idx="113">
                  <c:v>31.390417098998999</c:v>
                </c:pt>
                <c:pt idx="114">
                  <c:v>30.730068206787099</c:v>
                </c:pt>
                <c:pt idx="115">
                  <c:v>30.726089477539102</c:v>
                </c:pt>
                <c:pt idx="116">
                  <c:v>30.073692321777301</c:v>
                </c:pt>
                <c:pt idx="117">
                  <c:v>30.928960800170898</c:v>
                </c:pt>
                <c:pt idx="118">
                  <c:v>30.769842147827099</c:v>
                </c:pt>
                <c:pt idx="119">
                  <c:v>30.730068206787099</c:v>
                </c:pt>
                <c:pt idx="120">
                  <c:v>30.6902866363525</c:v>
                </c:pt>
                <c:pt idx="121">
                  <c:v>30.519231796264599</c:v>
                </c:pt>
                <c:pt idx="122">
                  <c:v>30.893165588378899</c:v>
                </c:pt>
                <c:pt idx="123">
                  <c:v>32.428665161132798</c:v>
                </c:pt>
                <c:pt idx="124">
                  <c:v>32.189990997314503</c:v>
                </c:pt>
                <c:pt idx="125">
                  <c:v>31.5972709655762</c:v>
                </c:pt>
                <c:pt idx="126">
                  <c:v>32.010986328125</c:v>
                </c:pt>
                <c:pt idx="127">
                  <c:v>31.430191040039102</c:v>
                </c:pt>
                <c:pt idx="128">
                  <c:v>31.3267612457275</c:v>
                </c:pt>
                <c:pt idx="129">
                  <c:v>31.3943901062012</c:v>
                </c:pt>
                <c:pt idx="130">
                  <c:v>31.581357955932599</c:v>
                </c:pt>
                <c:pt idx="131">
                  <c:v>31.776279449462901</c:v>
                </c:pt>
                <c:pt idx="132">
                  <c:v>32.221813201904297</c:v>
                </c:pt>
                <c:pt idx="133">
                  <c:v>31.891643524169901</c:v>
                </c:pt>
                <c:pt idx="134">
                  <c:v>31.469972610473601</c:v>
                </c:pt>
                <c:pt idx="135">
                  <c:v>31.426216125488299</c:v>
                </c:pt>
                <c:pt idx="136">
                  <c:v>31.048303604126001</c:v>
                </c:pt>
                <c:pt idx="137">
                  <c:v>31.1238803863525</c:v>
                </c:pt>
                <c:pt idx="138">
                  <c:v>30.8255310058594</c:v>
                </c:pt>
                <c:pt idx="139">
                  <c:v>29.831037521362301</c:v>
                </c:pt>
                <c:pt idx="140">
                  <c:v>29.898664474487301</c:v>
                </c:pt>
                <c:pt idx="141">
                  <c:v>30.304420471191399</c:v>
                </c:pt>
                <c:pt idx="142">
                  <c:v>29.850925445556602</c:v>
                </c:pt>
                <c:pt idx="143">
                  <c:v>29.4571037292481</c:v>
                </c:pt>
                <c:pt idx="144">
                  <c:v>29.441188812255898</c:v>
                </c:pt>
                <c:pt idx="145">
                  <c:v>29.3019618988037</c:v>
                </c:pt>
                <c:pt idx="146">
                  <c:v>28.641616821289102</c:v>
                </c:pt>
                <c:pt idx="147">
                  <c:v>29.134880065918001</c:v>
                </c:pt>
                <c:pt idx="148">
                  <c:v>28.550115585327099</c:v>
                </c:pt>
                <c:pt idx="149">
                  <c:v>27.798274993896499</c:v>
                </c:pt>
                <c:pt idx="150">
                  <c:v>27.897722244262699</c:v>
                </c:pt>
                <c:pt idx="151">
                  <c:v>27.989219665527301</c:v>
                </c:pt>
                <c:pt idx="152">
                  <c:v>27.842039108276399</c:v>
                </c:pt>
                <c:pt idx="153">
                  <c:v>28.060819625854499</c:v>
                </c:pt>
                <c:pt idx="154">
                  <c:v>27.352739334106399</c:v>
                </c:pt>
                <c:pt idx="155">
                  <c:v>26.863447189331101</c:v>
                </c:pt>
                <c:pt idx="156">
                  <c:v>25.8928108215332</c:v>
                </c:pt>
                <c:pt idx="157">
                  <c:v>25.0733451843262</c:v>
                </c:pt>
                <c:pt idx="158">
                  <c:v>24.965936660766602</c:v>
                </c:pt>
                <c:pt idx="159">
                  <c:v>24.965936660766602</c:v>
                </c:pt>
                <c:pt idx="160">
                  <c:v>24.965936660766602</c:v>
                </c:pt>
                <c:pt idx="161">
                  <c:v>24.965936660766602</c:v>
                </c:pt>
                <c:pt idx="162">
                  <c:v>24.965936660766602</c:v>
                </c:pt>
                <c:pt idx="163">
                  <c:v>24.146471023559599</c:v>
                </c:pt>
                <c:pt idx="164">
                  <c:v>24.8625164031982</c:v>
                </c:pt>
                <c:pt idx="165">
                  <c:v>26.103645324706999</c:v>
                </c:pt>
                <c:pt idx="166">
                  <c:v>27.4084377288818</c:v>
                </c:pt>
                <c:pt idx="167">
                  <c:v>28.359178543090799</c:v>
                </c:pt>
                <c:pt idx="168">
                  <c:v>27.181686401367202</c:v>
                </c:pt>
                <c:pt idx="169">
                  <c:v>26.310503005981399</c:v>
                </c:pt>
                <c:pt idx="170">
                  <c:v>27.487991333007798</c:v>
                </c:pt>
                <c:pt idx="171">
                  <c:v>27.563570022583001</c:v>
                </c:pt>
                <c:pt idx="172">
                  <c:v>27.2135124206543</c:v>
                </c:pt>
                <c:pt idx="173">
                  <c:v>26.147405624389599</c:v>
                </c:pt>
                <c:pt idx="174">
                  <c:v>26.437801361083999</c:v>
                </c:pt>
                <c:pt idx="175">
                  <c:v>25.781429290771499</c:v>
                </c:pt>
                <c:pt idx="176">
                  <c:v>26.047956466674801</c:v>
                </c:pt>
                <c:pt idx="177">
                  <c:v>26.899248123168899</c:v>
                </c:pt>
                <c:pt idx="178">
                  <c:v>27.786342620849599</c:v>
                </c:pt>
                <c:pt idx="179">
                  <c:v>27.786342620849599</c:v>
                </c:pt>
                <c:pt idx="180">
                  <c:v>27.786342620849599</c:v>
                </c:pt>
                <c:pt idx="181">
                  <c:v>29.0036106109619</c:v>
                </c:pt>
                <c:pt idx="182">
                  <c:v>29.5008640289307</c:v>
                </c:pt>
                <c:pt idx="183">
                  <c:v>28.848466873168899</c:v>
                </c:pt>
                <c:pt idx="184">
                  <c:v>28.383043289184599</c:v>
                </c:pt>
                <c:pt idx="185">
                  <c:v>28.056846618652301</c:v>
                </c:pt>
                <c:pt idx="186">
                  <c:v>27.778383255004901</c:v>
                </c:pt>
                <c:pt idx="187">
                  <c:v>29.0871486663818</c:v>
                </c:pt>
                <c:pt idx="188">
                  <c:v>29.194555282592798</c:v>
                </c:pt>
                <c:pt idx="189">
                  <c:v>29.122953414916999</c:v>
                </c:pt>
                <c:pt idx="190">
                  <c:v>28.939962387085</c:v>
                </c:pt>
                <c:pt idx="191">
                  <c:v>28.0886726379394</c:v>
                </c:pt>
                <c:pt idx="192">
                  <c:v>27.4084377288818</c:v>
                </c:pt>
                <c:pt idx="193">
                  <c:v>28.140386581420898</c:v>
                </c:pt>
                <c:pt idx="194">
                  <c:v>28.144363403320298</c:v>
                </c:pt>
                <c:pt idx="195">
                  <c:v>28.506361007690401</c:v>
                </c:pt>
                <c:pt idx="196">
                  <c:v>28.410886764526399</c:v>
                </c:pt>
                <c:pt idx="197">
                  <c:v>28.6973056793213</c:v>
                </c:pt>
                <c:pt idx="198">
                  <c:v>29.114995956420898</c:v>
                </c:pt>
                <c:pt idx="199">
                  <c:v>29.226377487182599</c:v>
                </c:pt>
                <c:pt idx="200">
                  <c:v>28.848466873168899</c:v>
                </c:pt>
                <c:pt idx="201">
                  <c:v>29.353675842285199</c:v>
                </c:pt>
                <c:pt idx="202">
                  <c:v>29.922529220581101</c:v>
                </c:pt>
                <c:pt idx="203">
                  <c:v>30.5351448059082</c:v>
                </c:pt>
                <c:pt idx="204">
                  <c:v>30.686307907104499</c:v>
                </c:pt>
                <c:pt idx="205">
                  <c:v>29.922529220581101</c:v>
                </c:pt>
                <c:pt idx="206">
                  <c:v>29.687829971313501</c:v>
                </c:pt>
                <c:pt idx="207">
                  <c:v>29.441188812255898</c:v>
                </c:pt>
                <c:pt idx="208">
                  <c:v>29.461082458496101</c:v>
                </c:pt>
                <c:pt idx="209">
                  <c:v>28.6018371582031</c:v>
                </c:pt>
                <c:pt idx="210">
                  <c:v>28.9280300140381</c:v>
                </c:pt>
                <c:pt idx="211">
                  <c:v>29.0394077301025</c:v>
                </c:pt>
                <c:pt idx="212">
                  <c:v>29.214448928833001</c:v>
                </c:pt>
                <c:pt idx="213">
                  <c:v>28.677415847778299</c:v>
                </c:pt>
                <c:pt idx="214">
                  <c:v>28.8365364074707</c:v>
                </c:pt>
                <c:pt idx="215">
                  <c:v>28.792779922485401</c:v>
                </c:pt>
                <c:pt idx="216">
                  <c:v>28.645593643188501</c:v>
                </c:pt>
                <c:pt idx="217">
                  <c:v>28.792779922485401</c:v>
                </c:pt>
                <c:pt idx="218">
                  <c:v>29.520750045776399</c:v>
                </c:pt>
                <c:pt idx="219">
                  <c:v>30.881231307983398</c:v>
                </c:pt>
                <c:pt idx="220">
                  <c:v>30.077674865722699</c:v>
                </c:pt>
                <c:pt idx="221">
                  <c:v>30.141323089599599</c:v>
                </c:pt>
                <c:pt idx="222">
                  <c:v>30.4993400573731</c:v>
                </c:pt>
                <c:pt idx="223">
                  <c:v>30.0020961761475</c:v>
                </c:pt>
                <c:pt idx="224">
                  <c:v>31.5017986297607</c:v>
                </c:pt>
                <c:pt idx="225">
                  <c:v>32.567905426025398</c:v>
                </c:pt>
                <c:pt idx="226">
                  <c:v>32.985591888427699</c:v>
                </c:pt>
                <c:pt idx="227">
                  <c:v>32.882164001464801</c:v>
                </c:pt>
                <c:pt idx="228">
                  <c:v>32.894107818603501</c:v>
                </c:pt>
                <c:pt idx="229">
                  <c:v>34.5370063781738</c:v>
                </c:pt>
                <c:pt idx="230">
                  <c:v>36.263465881347699</c:v>
                </c:pt>
                <c:pt idx="231">
                  <c:v>36.0685424804688</c:v>
                </c:pt>
                <c:pt idx="232">
                  <c:v>34.799560546875</c:v>
                </c:pt>
                <c:pt idx="233">
                  <c:v>35.332614898681598</c:v>
                </c:pt>
                <c:pt idx="234">
                  <c:v>34.9944877624512</c:v>
                </c:pt>
                <c:pt idx="235">
                  <c:v>33.626045227050803</c:v>
                </c:pt>
                <c:pt idx="236">
                  <c:v>34.178993225097699</c:v>
                </c:pt>
                <c:pt idx="237">
                  <c:v>35.4280815124512</c:v>
                </c:pt>
                <c:pt idx="238">
                  <c:v>36.116279602050803</c:v>
                </c:pt>
                <c:pt idx="239">
                  <c:v>37.0590629577637</c:v>
                </c:pt>
                <c:pt idx="240">
                  <c:v>36.748783111572301</c:v>
                </c:pt>
                <c:pt idx="241">
                  <c:v>37.043159484863303</c:v>
                </c:pt>
                <c:pt idx="242">
                  <c:v>37.007347106933601</c:v>
                </c:pt>
                <c:pt idx="243">
                  <c:v>37.488689422607401</c:v>
                </c:pt>
                <c:pt idx="244">
                  <c:v>36.943702697753899</c:v>
                </c:pt>
                <c:pt idx="245">
                  <c:v>36.768669128417997</c:v>
                </c:pt>
                <c:pt idx="246">
                  <c:v>36.251522064208999</c:v>
                </c:pt>
                <c:pt idx="247">
                  <c:v>36.000919342041001</c:v>
                </c:pt>
                <c:pt idx="248">
                  <c:v>36.152076721191399</c:v>
                </c:pt>
                <c:pt idx="249">
                  <c:v>36.251522064208999</c:v>
                </c:pt>
                <c:pt idx="250">
                  <c:v>35.579246520996101</c:v>
                </c:pt>
                <c:pt idx="251">
                  <c:v>36.358936309814503</c:v>
                </c:pt>
                <c:pt idx="252">
                  <c:v>35.372394561767599</c:v>
                </c:pt>
                <c:pt idx="253">
                  <c:v>35.579246520996101</c:v>
                </c:pt>
                <c:pt idx="254">
                  <c:v>34.584751129150398</c:v>
                </c:pt>
                <c:pt idx="255">
                  <c:v>35.097911834716797</c:v>
                </c:pt>
                <c:pt idx="256">
                  <c:v>35.097911834716797</c:v>
                </c:pt>
                <c:pt idx="257">
                  <c:v>35.746315002441399</c:v>
                </c:pt>
                <c:pt idx="258">
                  <c:v>36.597610473632798</c:v>
                </c:pt>
                <c:pt idx="259">
                  <c:v>37.003372192382798</c:v>
                </c:pt>
                <c:pt idx="260">
                  <c:v>37.134647369384801</c:v>
                </c:pt>
                <c:pt idx="261">
                  <c:v>36.967571258544901</c:v>
                </c:pt>
                <c:pt idx="262">
                  <c:v>38.813358306884801</c:v>
                </c:pt>
                <c:pt idx="263">
                  <c:v>39.135578155517599</c:v>
                </c:pt>
                <c:pt idx="264">
                  <c:v>37.938201904296903</c:v>
                </c:pt>
                <c:pt idx="265">
                  <c:v>38.582649230957003</c:v>
                </c:pt>
                <c:pt idx="266">
                  <c:v>37.802951812744098</c:v>
                </c:pt>
                <c:pt idx="267">
                  <c:v>39.254917144775398</c:v>
                </c:pt>
                <c:pt idx="268">
                  <c:v>41.056957244872997</c:v>
                </c:pt>
                <c:pt idx="269">
                  <c:v>40.527881622314503</c:v>
                </c:pt>
                <c:pt idx="270">
                  <c:v>40.953525543212898</c:v>
                </c:pt>
                <c:pt idx="271">
                  <c:v>40.313068389892599</c:v>
                </c:pt>
                <c:pt idx="272">
                  <c:v>40.309089660644503</c:v>
                </c:pt>
                <c:pt idx="273">
                  <c:v>40.209644317627003</c:v>
                </c:pt>
                <c:pt idx="274">
                  <c:v>40.118152618408203</c:v>
                </c:pt>
                <c:pt idx="275">
                  <c:v>40.619380950927699</c:v>
                </c:pt>
                <c:pt idx="276">
                  <c:v>40.468219757080099</c:v>
                </c:pt>
                <c:pt idx="277">
                  <c:v>40.221572875976598</c:v>
                </c:pt>
                <c:pt idx="278">
                  <c:v>40.496059417724602</c:v>
                </c:pt>
                <c:pt idx="279">
                  <c:v>39.927207946777301</c:v>
                </c:pt>
                <c:pt idx="280">
                  <c:v>39.799915313720703</c:v>
                </c:pt>
                <c:pt idx="281">
                  <c:v>39.342437744140597</c:v>
                </c:pt>
                <c:pt idx="282">
                  <c:v>38.785514831542997</c:v>
                </c:pt>
                <c:pt idx="283">
                  <c:v>38.729824066162102</c:v>
                </c:pt>
                <c:pt idx="284">
                  <c:v>38.240528106689503</c:v>
                </c:pt>
                <c:pt idx="285">
                  <c:v>39.4975776672363</c:v>
                </c:pt>
                <c:pt idx="286">
                  <c:v>39.4975776672363</c:v>
                </c:pt>
                <c:pt idx="287">
                  <c:v>38.359867095947301</c:v>
                </c:pt>
                <c:pt idx="288">
                  <c:v>37.806926727294901</c:v>
                </c:pt>
                <c:pt idx="289">
                  <c:v>37.265918731689503</c:v>
                </c:pt>
                <c:pt idx="290">
                  <c:v>38.873039245605497</c:v>
                </c:pt>
                <c:pt idx="291">
                  <c:v>39.704441070556598</c:v>
                </c:pt>
                <c:pt idx="292">
                  <c:v>39.441886901855497</c:v>
                </c:pt>
                <c:pt idx="293">
                  <c:v>39.3543701171875</c:v>
                </c:pt>
                <c:pt idx="294">
                  <c:v>38.463302612304702</c:v>
                </c:pt>
                <c:pt idx="295">
                  <c:v>38.324069976806598</c:v>
                </c:pt>
                <c:pt idx="296">
                  <c:v>38.324069976806598</c:v>
                </c:pt>
                <c:pt idx="297">
                  <c:v>38.662197113037102</c:v>
                </c:pt>
                <c:pt idx="298">
                  <c:v>39.103755950927699</c:v>
                </c:pt>
                <c:pt idx="299">
                  <c:v>37.842735290527301</c:v>
                </c:pt>
                <c:pt idx="300">
                  <c:v>37.353439331054702</c:v>
                </c:pt>
                <c:pt idx="301">
                  <c:v>36.1719779968262</c:v>
                </c:pt>
                <c:pt idx="302">
                  <c:v>36.319160461425803</c:v>
                </c:pt>
                <c:pt idx="303">
                  <c:v>35.933292388916001</c:v>
                </c:pt>
                <c:pt idx="304">
                  <c:v>37.301723480224602</c:v>
                </c:pt>
                <c:pt idx="305">
                  <c:v>36.617500305175803</c:v>
                </c:pt>
                <c:pt idx="306">
                  <c:v>35.774173736572301</c:v>
                </c:pt>
                <c:pt idx="307">
                  <c:v>36.800491333007798</c:v>
                </c:pt>
                <c:pt idx="308">
                  <c:v>34.970623016357401</c:v>
                </c:pt>
                <c:pt idx="309">
                  <c:v>33.741409301757798</c:v>
                </c:pt>
                <c:pt idx="310">
                  <c:v>34.2028617858887</c:v>
                </c:pt>
                <c:pt idx="311">
                  <c:v>34.397781372070298</c:v>
                </c:pt>
                <c:pt idx="312">
                  <c:v>32.870223999023402</c:v>
                </c:pt>
                <c:pt idx="313">
                  <c:v>32.858291625976598</c:v>
                </c:pt>
                <c:pt idx="314">
                  <c:v>30.519231796264599</c:v>
                </c:pt>
                <c:pt idx="315">
                  <c:v>29.799211502075199</c:v>
                </c:pt>
                <c:pt idx="316">
                  <c:v>27.567552566528299</c:v>
                </c:pt>
                <c:pt idx="317">
                  <c:v>25.817232131958001</c:v>
                </c:pt>
                <c:pt idx="318">
                  <c:v>26.672500610351602</c:v>
                </c:pt>
                <c:pt idx="319">
                  <c:v>26.672500610351602</c:v>
                </c:pt>
                <c:pt idx="320">
                  <c:v>24.675544738769499</c:v>
                </c:pt>
                <c:pt idx="321">
                  <c:v>22.8337306976318</c:v>
                </c:pt>
                <c:pt idx="322">
                  <c:v>23.283245086669901</c:v>
                </c:pt>
                <c:pt idx="323">
                  <c:v>25.025609970092798</c:v>
                </c:pt>
                <c:pt idx="324">
                  <c:v>25.618331909179702</c:v>
                </c:pt>
                <c:pt idx="325">
                  <c:v>27.1578178405762</c:v>
                </c:pt>
                <c:pt idx="326">
                  <c:v>26.9788093566894</c:v>
                </c:pt>
                <c:pt idx="327">
                  <c:v>28.2676811218262</c:v>
                </c:pt>
                <c:pt idx="328">
                  <c:v>30.383975982666001</c:v>
                </c:pt>
                <c:pt idx="329">
                  <c:v>29.2303581237793</c:v>
                </c:pt>
                <c:pt idx="330">
                  <c:v>30.551052093505898</c:v>
                </c:pt>
                <c:pt idx="331">
                  <c:v>30.551052093505898</c:v>
                </c:pt>
                <c:pt idx="332">
                  <c:v>31.072166442871101</c:v>
                </c:pt>
                <c:pt idx="333">
                  <c:v>31.330745697021499</c:v>
                </c:pt>
                <c:pt idx="334">
                  <c:v>28.983722686767599</c:v>
                </c:pt>
                <c:pt idx="335">
                  <c:v>28.5819396972656</c:v>
                </c:pt>
                <c:pt idx="336">
                  <c:v>28.383043289184599</c:v>
                </c:pt>
                <c:pt idx="337">
                  <c:v>28.550115585327099</c:v>
                </c:pt>
                <c:pt idx="338">
                  <c:v>30.6902866363525</c:v>
                </c:pt>
                <c:pt idx="339">
                  <c:v>31.5495281219482</c:v>
                </c:pt>
                <c:pt idx="340">
                  <c:v>29.437211990356399</c:v>
                </c:pt>
                <c:pt idx="341">
                  <c:v>28.8007297515869</c:v>
                </c:pt>
                <c:pt idx="342">
                  <c:v>29.480970382690401</c:v>
                </c:pt>
                <c:pt idx="343">
                  <c:v>29.8350124359131</c:v>
                </c:pt>
                <c:pt idx="344">
                  <c:v>28.908134460449201</c:v>
                </c:pt>
                <c:pt idx="345">
                  <c:v>29.8350124359131</c:v>
                </c:pt>
                <c:pt idx="346">
                  <c:v>31.9791584014893</c:v>
                </c:pt>
                <c:pt idx="347">
                  <c:v>33.498756408691399</c:v>
                </c:pt>
                <c:pt idx="348">
                  <c:v>33.498756408691399</c:v>
                </c:pt>
                <c:pt idx="349">
                  <c:v>32.098499298095703</c:v>
                </c:pt>
                <c:pt idx="350">
                  <c:v>32.158164978027301</c:v>
                </c:pt>
                <c:pt idx="351">
                  <c:v>31.4898586273193</c:v>
                </c:pt>
                <c:pt idx="352">
                  <c:v>30.6982421875</c:v>
                </c:pt>
                <c:pt idx="353">
                  <c:v>31.203449249267599</c:v>
                </c:pt>
                <c:pt idx="354">
                  <c:v>30.6226596832275</c:v>
                </c:pt>
                <c:pt idx="355">
                  <c:v>30.893165588378899</c:v>
                </c:pt>
                <c:pt idx="356">
                  <c:v>30.527183532714801</c:v>
                </c:pt>
                <c:pt idx="357">
                  <c:v>29.954351425170898</c:v>
                </c:pt>
                <c:pt idx="358">
                  <c:v>30.936916351318398</c:v>
                </c:pt>
                <c:pt idx="359">
                  <c:v>30.757907867431602</c:v>
                </c:pt>
                <c:pt idx="360">
                  <c:v>30.9448757171631</c:v>
                </c:pt>
                <c:pt idx="361">
                  <c:v>31.016481399536101</c:v>
                </c:pt>
                <c:pt idx="362">
                  <c:v>30.841445922851602</c:v>
                </c:pt>
                <c:pt idx="363">
                  <c:v>30.841445922851602</c:v>
                </c:pt>
                <c:pt idx="364">
                  <c:v>30.841445922851602</c:v>
                </c:pt>
                <c:pt idx="365">
                  <c:v>30.841445922851602</c:v>
                </c:pt>
                <c:pt idx="366">
                  <c:v>30.841445922851602</c:v>
                </c:pt>
                <c:pt idx="367">
                  <c:v>30.4993400573731</c:v>
                </c:pt>
                <c:pt idx="368">
                  <c:v>31.09206199646</c:v>
                </c:pt>
                <c:pt idx="369">
                  <c:v>30.710166931152301</c:v>
                </c:pt>
                <c:pt idx="370">
                  <c:v>30.610721588134801</c:v>
                </c:pt>
                <c:pt idx="371">
                  <c:v>31.020454406738299</c:v>
                </c:pt>
                <c:pt idx="372">
                  <c:v>30.443647384643601</c:v>
                </c:pt>
                <c:pt idx="373">
                  <c:v>30.56298828125</c:v>
                </c:pt>
                <c:pt idx="374">
                  <c:v>30.244745254516602</c:v>
                </c:pt>
                <c:pt idx="375">
                  <c:v>29.894687652587901</c:v>
                </c:pt>
                <c:pt idx="376">
                  <c:v>29.8191032409668</c:v>
                </c:pt>
                <c:pt idx="377">
                  <c:v>29.878770828247099</c:v>
                </c:pt>
                <c:pt idx="378">
                  <c:v>29.325828552246101</c:v>
                </c:pt>
                <c:pt idx="379">
                  <c:v>28.542160034179702</c:v>
                </c:pt>
                <c:pt idx="380">
                  <c:v>28.896203994751001</c:v>
                </c:pt>
                <c:pt idx="381">
                  <c:v>29.079195022583001</c:v>
                </c:pt>
                <c:pt idx="382">
                  <c:v>28.2676811218262</c:v>
                </c:pt>
                <c:pt idx="383">
                  <c:v>28.1244716644287</c:v>
                </c:pt>
                <c:pt idx="384">
                  <c:v>28.637636184692401</c:v>
                </c:pt>
                <c:pt idx="385">
                  <c:v>29.174667358398398</c:v>
                </c:pt>
                <c:pt idx="386">
                  <c:v>28.8524494171143</c:v>
                </c:pt>
                <c:pt idx="387">
                  <c:v>28.1722087860107</c:v>
                </c:pt>
                <c:pt idx="388">
                  <c:v>28.9598579406738</c:v>
                </c:pt>
                <c:pt idx="389">
                  <c:v>28.6973056793213</c:v>
                </c:pt>
                <c:pt idx="390">
                  <c:v>28.840517044067401</c:v>
                </c:pt>
                <c:pt idx="391">
                  <c:v>30.0975666046143</c:v>
                </c:pt>
                <c:pt idx="392">
                  <c:v>29.528709411621101</c:v>
                </c:pt>
                <c:pt idx="393">
                  <c:v>29.3099174499512</c:v>
                </c:pt>
                <c:pt idx="394">
                  <c:v>28.577960968017599</c:v>
                </c:pt>
                <c:pt idx="395">
                  <c:v>28.144363403320298</c:v>
                </c:pt>
                <c:pt idx="396">
                  <c:v>27.9693279266357</c:v>
                </c:pt>
                <c:pt idx="397">
                  <c:v>28.756973266601602</c:v>
                </c:pt>
                <c:pt idx="398">
                  <c:v>28.729127883911101</c:v>
                </c:pt>
                <c:pt idx="399">
                  <c:v>28.637636184692401</c:v>
                </c:pt>
                <c:pt idx="400">
                  <c:v>28.462610244751001</c:v>
                </c:pt>
                <c:pt idx="401">
                  <c:v>28.705259323120099</c:v>
                </c:pt>
                <c:pt idx="402">
                  <c:v>28.848466873168899</c:v>
                </c:pt>
                <c:pt idx="403">
                  <c:v>29.608268737793001</c:v>
                </c:pt>
                <c:pt idx="404">
                  <c:v>30.6226596832275</c:v>
                </c:pt>
                <c:pt idx="405">
                  <c:v>32.472427368164098</c:v>
                </c:pt>
                <c:pt idx="406">
                  <c:v>31.8359489440918</c:v>
                </c:pt>
                <c:pt idx="407">
                  <c:v>31.187534332275401</c:v>
                </c:pt>
                <c:pt idx="408">
                  <c:v>30.666419982910199</c:v>
                </c:pt>
                <c:pt idx="409">
                  <c:v>30.897138595581101</c:v>
                </c:pt>
                <c:pt idx="410">
                  <c:v>31.0125026702881</c:v>
                </c:pt>
                <c:pt idx="411">
                  <c:v>31.585332870483398</c:v>
                </c:pt>
                <c:pt idx="412">
                  <c:v>32.130313873291001</c:v>
                </c:pt>
                <c:pt idx="413">
                  <c:v>32.130313873291001</c:v>
                </c:pt>
                <c:pt idx="414">
                  <c:v>32.4048042297363</c:v>
                </c:pt>
                <c:pt idx="415">
                  <c:v>32.452537536621101</c:v>
                </c:pt>
                <c:pt idx="416">
                  <c:v>32.464473724365199</c:v>
                </c:pt>
                <c:pt idx="417">
                  <c:v>32.209877014160199</c:v>
                </c:pt>
                <c:pt idx="418">
                  <c:v>31.736495971679702</c:v>
                </c:pt>
                <c:pt idx="419">
                  <c:v>32.098499298095703</c:v>
                </c:pt>
                <c:pt idx="420">
                  <c:v>34.505184173583999</c:v>
                </c:pt>
                <c:pt idx="421">
                  <c:v>35.308742523193402</c:v>
                </c:pt>
                <c:pt idx="422">
                  <c:v>35.710521697997997</c:v>
                </c:pt>
                <c:pt idx="423">
                  <c:v>35.710521697997997</c:v>
                </c:pt>
                <c:pt idx="424">
                  <c:v>33.502731323242202</c:v>
                </c:pt>
                <c:pt idx="425">
                  <c:v>33.673789978027301</c:v>
                </c:pt>
                <c:pt idx="426">
                  <c:v>33.307811737060497</c:v>
                </c:pt>
                <c:pt idx="427">
                  <c:v>32.734973907470703</c:v>
                </c:pt>
                <c:pt idx="428">
                  <c:v>32.058712005615199</c:v>
                </c:pt>
                <c:pt idx="429">
                  <c:v>31.9990425109863</c:v>
                </c:pt>
                <c:pt idx="430">
                  <c:v>32.9259223937988</c:v>
                </c:pt>
                <c:pt idx="431">
                  <c:v>33.240180969238303</c:v>
                </c:pt>
                <c:pt idx="432">
                  <c:v>33.777217864990199</c:v>
                </c:pt>
                <c:pt idx="433">
                  <c:v>33.649909973144503</c:v>
                </c:pt>
                <c:pt idx="434">
                  <c:v>34.007938385009801</c:v>
                </c:pt>
                <c:pt idx="435">
                  <c:v>34.298336029052699</c:v>
                </c:pt>
                <c:pt idx="436">
                  <c:v>34.059650421142599</c:v>
                </c:pt>
                <c:pt idx="437">
                  <c:v>33.602184295654297</c:v>
                </c:pt>
                <c:pt idx="438">
                  <c:v>32.6474609375</c:v>
                </c:pt>
                <c:pt idx="439">
                  <c:v>33.065151214599602</c:v>
                </c:pt>
                <c:pt idx="440">
                  <c:v>32.818515777587898</c:v>
                </c:pt>
                <c:pt idx="441">
                  <c:v>32.520164489746101</c:v>
                </c:pt>
                <c:pt idx="442">
                  <c:v>33.48681640625</c:v>
                </c:pt>
                <c:pt idx="443">
                  <c:v>33.904510498046903</c:v>
                </c:pt>
                <c:pt idx="444">
                  <c:v>34.2028617858887</c:v>
                </c:pt>
                <c:pt idx="445">
                  <c:v>33.988052368164098</c:v>
                </c:pt>
                <c:pt idx="446">
                  <c:v>33.697654724121101</c:v>
                </c:pt>
                <c:pt idx="447">
                  <c:v>33.693675994872997</c:v>
                </c:pt>
                <c:pt idx="448">
                  <c:v>33.641963958740199</c:v>
                </c:pt>
                <c:pt idx="449">
                  <c:v>33.407264709472699</c:v>
                </c:pt>
                <c:pt idx="450">
                  <c:v>32.631549835205099</c:v>
                </c:pt>
                <c:pt idx="451">
                  <c:v>32.516185760497997</c:v>
                </c:pt>
                <c:pt idx="452">
                  <c:v>32.325244903564503</c:v>
                </c:pt>
                <c:pt idx="453">
                  <c:v>32.369003295898402</c:v>
                </c:pt>
                <c:pt idx="454">
                  <c:v>31.728544235229499</c:v>
                </c:pt>
                <c:pt idx="455">
                  <c:v>31.9791584014893</c:v>
                </c:pt>
                <c:pt idx="456">
                  <c:v>31.211400985717798</c:v>
                </c:pt>
                <c:pt idx="457">
                  <c:v>31.0403442382813</c:v>
                </c:pt>
                <c:pt idx="458">
                  <c:v>31.330745697021499</c:v>
                </c:pt>
                <c:pt idx="459">
                  <c:v>29.986177444458001</c:v>
                </c:pt>
                <c:pt idx="460">
                  <c:v>30.057781219482401</c:v>
                </c:pt>
                <c:pt idx="461">
                  <c:v>30.4675102233887</c:v>
                </c:pt>
                <c:pt idx="462">
                  <c:v>30.674373626708999</c:v>
                </c:pt>
                <c:pt idx="463">
                  <c:v>31.525669097900401</c:v>
                </c:pt>
                <c:pt idx="464">
                  <c:v>30.841445922851602</c:v>
                </c:pt>
                <c:pt idx="465">
                  <c:v>30.2686157226563</c:v>
                </c:pt>
                <c:pt idx="466">
                  <c:v>30.519231796264599</c:v>
                </c:pt>
                <c:pt idx="467">
                  <c:v>30.4356880187988</c:v>
                </c:pt>
                <c:pt idx="468">
                  <c:v>30.2765712738037</c:v>
                </c:pt>
                <c:pt idx="469">
                  <c:v>30.236793518066399</c:v>
                </c:pt>
                <c:pt idx="470">
                  <c:v>31.756385803222699</c:v>
                </c:pt>
                <c:pt idx="471">
                  <c:v>32.365024566650398</c:v>
                </c:pt>
                <c:pt idx="472">
                  <c:v>31.080125808715799</c:v>
                </c:pt>
                <c:pt idx="473">
                  <c:v>30.646522521972699</c:v>
                </c:pt>
                <c:pt idx="474">
                  <c:v>31.306867599487301</c:v>
                </c:pt>
                <c:pt idx="475">
                  <c:v>31.820034027099599</c:v>
                </c:pt>
                <c:pt idx="476">
                  <c:v>33.558425903320298</c:v>
                </c:pt>
                <c:pt idx="477">
                  <c:v>32.524143218994098</c:v>
                </c:pt>
                <c:pt idx="478">
                  <c:v>32.524143218994098</c:v>
                </c:pt>
                <c:pt idx="479">
                  <c:v>32.249660491943402</c:v>
                </c:pt>
                <c:pt idx="480">
                  <c:v>32.635524749755902</c:v>
                </c:pt>
                <c:pt idx="481">
                  <c:v>31.9712028503418</c:v>
                </c:pt>
                <c:pt idx="482">
                  <c:v>32.715080261230497</c:v>
                </c:pt>
                <c:pt idx="483">
                  <c:v>32.484367370605497</c:v>
                </c:pt>
                <c:pt idx="484">
                  <c:v>32.448558807372997</c:v>
                </c:pt>
                <c:pt idx="485">
                  <c:v>32.484367370605497</c:v>
                </c:pt>
                <c:pt idx="486">
                  <c:v>32.452537536621101</c:v>
                </c:pt>
                <c:pt idx="487">
                  <c:v>31.7603664398193</c:v>
                </c:pt>
                <c:pt idx="488">
                  <c:v>31.9950656890869</c:v>
                </c:pt>
                <c:pt idx="489">
                  <c:v>32.174079895019503</c:v>
                </c:pt>
                <c:pt idx="490">
                  <c:v>31.943353652954102</c:v>
                </c:pt>
                <c:pt idx="491">
                  <c:v>31.9035758972168</c:v>
                </c:pt>
                <c:pt idx="492">
                  <c:v>31.8996067047119</c:v>
                </c:pt>
                <c:pt idx="493">
                  <c:v>31.664892196655298</c:v>
                </c:pt>
                <c:pt idx="494">
                  <c:v>31.613182067871101</c:v>
                </c:pt>
                <c:pt idx="495">
                  <c:v>31.557487487793001</c:v>
                </c:pt>
                <c:pt idx="496">
                  <c:v>31.135818481445298</c:v>
                </c:pt>
                <c:pt idx="497">
                  <c:v>31.704673767089801</c:v>
                </c:pt>
                <c:pt idx="498">
                  <c:v>31.390417098998999</c:v>
                </c:pt>
                <c:pt idx="499">
                  <c:v>31.306867599487301</c:v>
                </c:pt>
                <c:pt idx="500">
                  <c:v>33.279964447021499</c:v>
                </c:pt>
                <c:pt idx="501">
                  <c:v>33.717540740966797</c:v>
                </c:pt>
                <c:pt idx="502">
                  <c:v>33.7851753234863</c:v>
                </c:pt>
                <c:pt idx="503">
                  <c:v>33.769260406494098</c:v>
                </c:pt>
                <c:pt idx="504">
                  <c:v>33.649909973144503</c:v>
                </c:pt>
                <c:pt idx="505">
                  <c:v>33.5822944641113</c:v>
                </c:pt>
                <c:pt idx="506">
                  <c:v>33.264049530029297</c:v>
                </c:pt>
                <c:pt idx="507">
                  <c:v>33.188850402832003</c:v>
                </c:pt>
                <c:pt idx="508">
                  <c:v>33.581565856933601</c:v>
                </c:pt>
                <c:pt idx="509">
                  <c:v>34.116340637207003</c:v>
                </c:pt>
                <c:pt idx="510">
                  <c:v>33.372673034667997</c:v>
                </c:pt>
                <c:pt idx="511">
                  <c:v>33.234806060791001</c:v>
                </c:pt>
                <c:pt idx="512">
                  <c:v>32.975780487060497</c:v>
                </c:pt>
                <c:pt idx="513">
                  <c:v>32.783599853515597</c:v>
                </c:pt>
                <c:pt idx="514">
                  <c:v>32.695865631103501</c:v>
                </c:pt>
                <c:pt idx="515">
                  <c:v>32.486968994140597</c:v>
                </c:pt>
                <c:pt idx="516">
                  <c:v>32.566349029541001</c:v>
                </c:pt>
                <c:pt idx="517">
                  <c:v>32.750179290771499</c:v>
                </c:pt>
                <c:pt idx="518">
                  <c:v>32.750179290771499</c:v>
                </c:pt>
                <c:pt idx="519">
                  <c:v>32.950717926025398</c:v>
                </c:pt>
                <c:pt idx="520">
                  <c:v>32.2363090515137</c:v>
                </c:pt>
                <c:pt idx="521">
                  <c:v>32.453548431396499</c:v>
                </c:pt>
                <c:pt idx="522">
                  <c:v>33.142894744872997</c:v>
                </c:pt>
                <c:pt idx="523">
                  <c:v>35.624534606933601</c:v>
                </c:pt>
                <c:pt idx="524">
                  <c:v>37.5797729492188</c:v>
                </c:pt>
                <c:pt idx="525">
                  <c:v>36.201076507568402</c:v>
                </c:pt>
                <c:pt idx="526">
                  <c:v>35.766586303710902</c:v>
                </c:pt>
                <c:pt idx="527">
                  <c:v>35.5994682312012</c:v>
                </c:pt>
                <c:pt idx="528">
                  <c:v>35.566043853759801</c:v>
                </c:pt>
                <c:pt idx="529">
                  <c:v>35.866851806640597</c:v>
                </c:pt>
                <c:pt idx="530">
                  <c:v>35.620365142822301</c:v>
                </c:pt>
                <c:pt idx="531">
                  <c:v>35.657958984375</c:v>
                </c:pt>
                <c:pt idx="532">
                  <c:v>35.336269378662102</c:v>
                </c:pt>
                <c:pt idx="533">
                  <c:v>35.791648864746101</c:v>
                </c:pt>
                <c:pt idx="534">
                  <c:v>35.160797119140597</c:v>
                </c:pt>
                <c:pt idx="535">
                  <c:v>36.539485931396499</c:v>
                </c:pt>
                <c:pt idx="536">
                  <c:v>35.912807464599602</c:v>
                </c:pt>
                <c:pt idx="537">
                  <c:v>35.946231842041001</c:v>
                </c:pt>
                <c:pt idx="538">
                  <c:v>35.975475311279297</c:v>
                </c:pt>
                <c:pt idx="539">
                  <c:v>36.351482391357401</c:v>
                </c:pt>
                <c:pt idx="540">
                  <c:v>36.251213073730497</c:v>
                </c:pt>
                <c:pt idx="541">
                  <c:v>36.359832763671903</c:v>
                </c:pt>
                <c:pt idx="542">
                  <c:v>36.364021301269503</c:v>
                </c:pt>
                <c:pt idx="543">
                  <c:v>36.589622497558601</c:v>
                </c:pt>
                <c:pt idx="544">
                  <c:v>36.376556396484403</c:v>
                </c:pt>
                <c:pt idx="545">
                  <c:v>38.010093688964801</c:v>
                </c:pt>
                <c:pt idx="546">
                  <c:v>38.152133941650398</c:v>
                </c:pt>
                <c:pt idx="547">
                  <c:v>38.051868438720703</c:v>
                </c:pt>
                <c:pt idx="548">
                  <c:v>38.051868438720703</c:v>
                </c:pt>
                <c:pt idx="549">
                  <c:v>37.989208221435497</c:v>
                </c:pt>
                <c:pt idx="550">
                  <c:v>38.085292816162102</c:v>
                </c:pt>
                <c:pt idx="551">
                  <c:v>38.076934814453097</c:v>
                </c:pt>
                <c:pt idx="552">
                  <c:v>37.583950042724602</c:v>
                </c:pt>
                <c:pt idx="553">
                  <c:v>36.890422821044901</c:v>
                </c:pt>
                <c:pt idx="554">
                  <c:v>36.7442016601563</c:v>
                </c:pt>
                <c:pt idx="555">
                  <c:v>36.556198120117202</c:v>
                </c:pt>
                <c:pt idx="556">
                  <c:v>36.251213073730497</c:v>
                </c:pt>
                <c:pt idx="557">
                  <c:v>35.607830047607401</c:v>
                </c:pt>
                <c:pt idx="558">
                  <c:v>35.528453826904297</c:v>
                </c:pt>
                <c:pt idx="559">
                  <c:v>35.319549560546903</c:v>
                </c:pt>
                <c:pt idx="560">
                  <c:v>35.499202728271499</c:v>
                </c:pt>
                <c:pt idx="561">
                  <c:v>35.098129272460902</c:v>
                </c:pt>
                <c:pt idx="562">
                  <c:v>35.432361602783203</c:v>
                </c:pt>
                <c:pt idx="563">
                  <c:v>35.687210083007798</c:v>
                </c:pt>
                <c:pt idx="564">
                  <c:v>35.482498168945298</c:v>
                </c:pt>
                <c:pt idx="565">
                  <c:v>36.067390441894503</c:v>
                </c:pt>
                <c:pt idx="566">
                  <c:v>36.284633636474602</c:v>
                </c:pt>
                <c:pt idx="567">
                  <c:v>35.662136077880902</c:v>
                </c:pt>
                <c:pt idx="568">
                  <c:v>36.0005493164063</c:v>
                </c:pt>
                <c:pt idx="569">
                  <c:v>35.102302551269503</c:v>
                </c:pt>
                <c:pt idx="570">
                  <c:v>34.976974487304702</c:v>
                </c:pt>
                <c:pt idx="571">
                  <c:v>34.321052551269503</c:v>
                </c:pt>
                <c:pt idx="572">
                  <c:v>33.715251922607401</c:v>
                </c:pt>
                <c:pt idx="573">
                  <c:v>34.8307495117188</c:v>
                </c:pt>
                <c:pt idx="574">
                  <c:v>35.691383361816399</c:v>
                </c:pt>
                <c:pt idx="575">
                  <c:v>35.006214141845703</c:v>
                </c:pt>
                <c:pt idx="576">
                  <c:v>34.935192108154297</c:v>
                </c:pt>
                <c:pt idx="577">
                  <c:v>34.350292205810497</c:v>
                </c:pt>
                <c:pt idx="578">
                  <c:v>34.776439666747997</c:v>
                </c:pt>
                <c:pt idx="579">
                  <c:v>35.532627105712898</c:v>
                </c:pt>
                <c:pt idx="580">
                  <c:v>35.532627105712898</c:v>
                </c:pt>
                <c:pt idx="581">
                  <c:v>35.774936676025398</c:v>
                </c:pt>
                <c:pt idx="582">
                  <c:v>35.4741401672363</c:v>
                </c:pt>
                <c:pt idx="583">
                  <c:v>35.444889068603501</c:v>
                </c:pt>
                <c:pt idx="584">
                  <c:v>34.697059631347699</c:v>
                </c:pt>
                <c:pt idx="585">
                  <c:v>34.107975006103501</c:v>
                </c:pt>
                <c:pt idx="586">
                  <c:v>33.899082183837898</c:v>
                </c:pt>
                <c:pt idx="587">
                  <c:v>34.191532135009801</c:v>
                </c:pt>
                <c:pt idx="588">
                  <c:v>34.153934478759801</c:v>
                </c:pt>
                <c:pt idx="589">
                  <c:v>33.610813140869098</c:v>
                </c:pt>
                <c:pt idx="590">
                  <c:v>34.3795356750488</c:v>
                </c:pt>
                <c:pt idx="591">
                  <c:v>33.861480712890597</c:v>
                </c:pt>
                <c:pt idx="592">
                  <c:v>34.421138763427699</c:v>
                </c:pt>
                <c:pt idx="593">
                  <c:v>34.811603546142599</c:v>
                </c:pt>
                <c:pt idx="594">
                  <c:v>34.672771453857401</c:v>
                </c:pt>
                <c:pt idx="595">
                  <c:v>34.317020416259801</c:v>
                </c:pt>
                <c:pt idx="596">
                  <c:v>34.269298553466797</c:v>
                </c:pt>
                <c:pt idx="597">
                  <c:v>34.152164459228501</c:v>
                </c:pt>
                <c:pt idx="598">
                  <c:v>34.290985107421903</c:v>
                </c:pt>
                <c:pt idx="599">
                  <c:v>33.705307006835902</c:v>
                </c:pt>
                <c:pt idx="600">
                  <c:v>33.696620941162102</c:v>
                </c:pt>
                <c:pt idx="601">
                  <c:v>33.718315124511697</c:v>
                </c:pt>
                <c:pt idx="602">
                  <c:v>33.3495483398438</c:v>
                </c:pt>
                <c:pt idx="603">
                  <c:v>32.828941345214801</c:v>
                </c:pt>
                <c:pt idx="604">
                  <c:v>34.317020416259801</c:v>
                </c:pt>
                <c:pt idx="605">
                  <c:v>33.666252136230497</c:v>
                </c:pt>
                <c:pt idx="606">
                  <c:v>33.358226776122997</c:v>
                </c:pt>
                <c:pt idx="607">
                  <c:v>33.0979194641113</c:v>
                </c:pt>
                <c:pt idx="608">
                  <c:v>32.520912170410199</c:v>
                </c:pt>
                <c:pt idx="609">
                  <c:v>31.987277984619102</c:v>
                </c:pt>
                <c:pt idx="610">
                  <c:v>32.178165435791001</c:v>
                </c:pt>
                <c:pt idx="611">
                  <c:v>34.056716918945298</c:v>
                </c:pt>
                <c:pt idx="612">
                  <c:v>34.043701171875</c:v>
                </c:pt>
                <c:pt idx="613">
                  <c:v>34.043701171875</c:v>
                </c:pt>
                <c:pt idx="614">
                  <c:v>34.043701171875</c:v>
                </c:pt>
                <c:pt idx="615">
                  <c:v>34.043701171875</c:v>
                </c:pt>
                <c:pt idx="616">
                  <c:v>34.043701171875</c:v>
                </c:pt>
                <c:pt idx="617">
                  <c:v>34.043701171875</c:v>
                </c:pt>
                <c:pt idx="618">
                  <c:v>34.043701171875</c:v>
                </c:pt>
                <c:pt idx="619">
                  <c:v>34.186866760253899</c:v>
                </c:pt>
                <c:pt idx="620">
                  <c:v>34.282314300537102</c:v>
                </c:pt>
                <c:pt idx="621">
                  <c:v>33.870159149169901</c:v>
                </c:pt>
                <c:pt idx="622">
                  <c:v>33.761703491210902</c:v>
                </c:pt>
                <c:pt idx="623">
                  <c:v>33.8875122070313</c:v>
                </c:pt>
                <c:pt idx="624">
                  <c:v>33.653240203857401</c:v>
                </c:pt>
                <c:pt idx="625">
                  <c:v>33.284473419189503</c:v>
                </c:pt>
                <c:pt idx="626">
                  <c:v>33.6185302734375</c:v>
                </c:pt>
                <c:pt idx="627">
                  <c:v>33.609855651855497</c:v>
                </c:pt>
                <c:pt idx="628">
                  <c:v>33.822437286377003</c:v>
                </c:pt>
                <c:pt idx="629">
                  <c:v>34.2996635437012</c:v>
                </c:pt>
                <c:pt idx="630">
                  <c:v>34.711818695068402</c:v>
                </c:pt>
                <c:pt idx="631">
                  <c:v>34.503574371337898</c:v>
                </c:pt>
                <c:pt idx="632">
                  <c:v>34.481884002685497</c:v>
                </c:pt>
                <c:pt idx="633">
                  <c:v>34.538280487060497</c:v>
                </c:pt>
                <c:pt idx="634">
                  <c:v>34.772556304931598</c:v>
                </c:pt>
                <c:pt idx="635">
                  <c:v>34.664096832275398</c:v>
                </c:pt>
                <c:pt idx="636">
                  <c:v>34.321361541747997</c:v>
                </c:pt>
                <c:pt idx="637">
                  <c:v>34.069732666015597</c:v>
                </c:pt>
                <c:pt idx="638">
                  <c:v>34.039363861083999</c:v>
                </c:pt>
                <c:pt idx="639">
                  <c:v>34.056716918945298</c:v>
                </c:pt>
                <c:pt idx="640">
                  <c:v>35.045871734619098</c:v>
                </c:pt>
                <c:pt idx="641">
                  <c:v>35.5621528625488</c:v>
                </c:pt>
                <c:pt idx="642">
                  <c:v>34.967781066894503</c:v>
                </c:pt>
                <c:pt idx="643">
                  <c:v>34.915721893310497</c:v>
                </c:pt>
                <c:pt idx="644">
                  <c:v>35.032863616943402</c:v>
                </c:pt>
                <c:pt idx="645">
                  <c:v>34.989471435546903</c:v>
                </c:pt>
                <c:pt idx="646">
                  <c:v>34.998157501220703</c:v>
                </c:pt>
                <c:pt idx="647">
                  <c:v>35.514427185058601</c:v>
                </c:pt>
                <c:pt idx="648">
                  <c:v>35.644577026367202</c:v>
                </c:pt>
                <c:pt idx="649">
                  <c:v>35.015506744384801</c:v>
                </c:pt>
                <c:pt idx="650">
                  <c:v>34.356071472167997</c:v>
                </c:pt>
                <c:pt idx="651">
                  <c:v>34.5643119812012</c:v>
                </c:pt>
                <c:pt idx="652">
                  <c:v>34.868003845214801</c:v>
                </c:pt>
                <c:pt idx="653">
                  <c:v>34.408123016357401</c:v>
                </c:pt>
                <c:pt idx="654">
                  <c:v>34.915721893310497</c:v>
                </c:pt>
                <c:pt idx="655">
                  <c:v>34.0133247375488</c:v>
                </c:pt>
                <c:pt idx="656">
                  <c:v>34.091419219970703</c:v>
                </c:pt>
                <c:pt idx="657">
                  <c:v>34.841968536377003</c:v>
                </c:pt>
                <c:pt idx="658">
                  <c:v>34.247608184814503</c:v>
                </c:pt>
                <c:pt idx="659">
                  <c:v>34.087074279785199</c:v>
                </c:pt>
                <c:pt idx="660">
                  <c:v>34.065387725830099</c:v>
                </c:pt>
                <c:pt idx="661">
                  <c:v>34.134807586669901</c:v>
                </c:pt>
                <c:pt idx="662">
                  <c:v>34.126132965087898</c:v>
                </c:pt>
                <c:pt idx="663">
                  <c:v>34.126132965087898</c:v>
                </c:pt>
                <c:pt idx="664">
                  <c:v>34.022010803222699</c:v>
                </c:pt>
                <c:pt idx="665">
                  <c:v>34.022010803222699</c:v>
                </c:pt>
                <c:pt idx="666">
                  <c:v>34.022010803222699</c:v>
                </c:pt>
                <c:pt idx="667">
                  <c:v>34.022010803222699</c:v>
                </c:pt>
                <c:pt idx="668">
                  <c:v>34.022010803222699</c:v>
                </c:pt>
                <c:pt idx="669">
                  <c:v>33.930892944335902</c:v>
                </c:pt>
                <c:pt idx="670">
                  <c:v>33.8311157226563</c:v>
                </c:pt>
                <c:pt idx="671">
                  <c:v>33.527423858642599</c:v>
                </c:pt>
                <c:pt idx="672">
                  <c:v>33.431976318359403</c:v>
                </c:pt>
                <c:pt idx="673">
                  <c:v>33.2584419250488</c:v>
                </c:pt>
                <c:pt idx="674">
                  <c:v>33.7400093078613</c:v>
                </c:pt>
                <c:pt idx="675">
                  <c:v>33.596843719482401</c:v>
                </c:pt>
                <c:pt idx="676">
                  <c:v>33.549118041992202</c:v>
                </c:pt>
                <c:pt idx="677">
                  <c:v>33.392936706542997</c:v>
                </c:pt>
                <c:pt idx="678">
                  <c:v>33.167335510253899</c:v>
                </c:pt>
                <c:pt idx="679">
                  <c:v>32.659736633300803</c:v>
                </c:pt>
                <c:pt idx="680">
                  <c:v>32.347370147705099</c:v>
                </c:pt>
                <c:pt idx="681">
                  <c:v>32.863643646240199</c:v>
                </c:pt>
                <c:pt idx="682">
                  <c:v>32.490543365478501</c:v>
                </c:pt>
                <c:pt idx="683">
                  <c:v>32.564296722412102</c:v>
                </c:pt>
                <c:pt idx="684">
                  <c:v>32.234577178955099</c:v>
                </c:pt>
                <c:pt idx="685">
                  <c:v>33.774715423583999</c:v>
                </c:pt>
                <c:pt idx="686">
                  <c:v>33.774715423583999</c:v>
                </c:pt>
                <c:pt idx="687">
                  <c:v>33.774715423583999</c:v>
                </c:pt>
                <c:pt idx="688">
                  <c:v>33.7400093078613</c:v>
                </c:pt>
                <c:pt idx="689">
                  <c:v>33.3495483398438</c:v>
                </c:pt>
                <c:pt idx="690">
                  <c:v>33.761703491210902</c:v>
                </c:pt>
                <c:pt idx="691">
                  <c:v>33.753021240234403</c:v>
                </c:pt>
                <c:pt idx="692">
                  <c:v>33.562137603759801</c:v>
                </c:pt>
                <c:pt idx="693">
                  <c:v>33.340873718261697</c:v>
                </c:pt>
                <c:pt idx="694">
                  <c:v>34.750862121582003</c:v>
                </c:pt>
                <c:pt idx="695">
                  <c:v>34.703136444091797</c:v>
                </c:pt>
                <c:pt idx="696">
                  <c:v>34.555641174316399</c:v>
                </c:pt>
                <c:pt idx="697">
                  <c:v>34.620712280273402</c:v>
                </c:pt>
                <c:pt idx="698">
                  <c:v>34.885353088378899</c:v>
                </c:pt>
                <c:pt idx="699">
                  <c:v>34.894031524658203</c:v>
                </c:pt>
                <c:pt idx="700">
                  <c:v>34.820278167724602</c:v>
                </c:pt>
                <c:pt idx="701">
                  <c:v>34.295333862304702</c:v>
                </c:pt>
                <c:pt idx="702">
                  <c:v>34.703136444091797</c:v>
                </c:pt>
                <c:pt idx="703">
                  <c:v>34.3734130859375</c:v>
                </c:pt>
                <c:pt idx="704">
                  <c:v>34.707473754882798</c:v>
                </c:pt>
                <c:pt idx="705">
                  <c:v>34.7942504882813</c:v>
                </c:pt>
                <c:pt idx="706">
                  <c:v>34.785568237304702</c:v>
                </c:pt>
                <c:pt idx="707">
                  <c:v>34.694465637207003</c:v>
                </c:pt>
                <c:pt idx="708">
                  <c:v>34.399452209472699</c:v>
                </c:pt>
                <c:pt idx="709">
                  <c:v>34.4948921203613</c:v>
                </c:pt>
                <c:pt idx="710">
                  <c:v>34.4948921203613</c:v>
                </c:pt>
                <c:pt idx="711">
                  <c:v>34.139148712158203</c:v>
                </c:pt>
                <c:pt idx="712">
                  <c:v>34.3337211608887</c:v>
                </c:pt>
                <c:pt idx="713">
                  <c:v>34.6070556640625</c:v>
                </c:pt>
                <c:pt idx="714">
                  <c:v>34.695083618164098</c:v>
                </c:pt>
                <c:pt idx="715">
                  <c:v>34.695083618164098</c:v>
                </c:pt>
                <c:pt idx="716">
                  <c:v>34.268871307372997</c:v>
                </c:pt>
                <c:pt idx="717">
                  <c:v>34.065021514892599</c:v>
                </c:pt>
                <c:pt idx="718">
                  <c:v>34.129878997802699</c:v>
                </c:pt>
                <c:pt idx="719">
                  <c:v>34.268871307372997</c:v>
                </c:pt>
                <c:pt idx="720">
                  <c:v>34.6255912780762</c:v>
                </c:pt>
                <c:pt idx="721">
                  <c:v>34.551464080810497</c:v>
                </c:pt>
                <c:pt idx="722">
                  <c:v>34.509761810302699</c:v>
                </c:pt>
                <c:pt idx="723">
                  <c:v>34.120613098144503</c:v>
                </c:pt>
                <c:pt idx="724">
                  <c:v>34.278125762939503</c:v>
                </c:pt>
                <c:pt idx="725">
                  <c:v>33.967731475830099</c:v>
                </c:pt>
                <c:pt idx="726">
                  <c:v>34.278125762939503</c:v>
                </c:pt>
                <c:pt idx="727">
                  <c:v>34.407848358154297</c:v>
                </c:pt>
                <c:pt idx="728">
                  <c:v>34.713611602783203</c:v>
                </c:pt>
                <c:pt idx="729">
                  <c:v>34.722873687744098</c:v>
                </c:pt>
                <c:pt idx="730">
                  <c:v>34.722873687744098</c:v>
                </c:pt>
                <c:pt idx="731">
                  <c:v>35.691131591796903</c:v>
                </c:pt>
                <c:pt idx="732">
                  <c:v>35.853279113769503</c:v>
                </c:pt>
                <c:pt idx="733">
                  <c:v>35.640167236328097</c:v>
                </c:pt>
                <c:pt idx="734">
                  <c:v>35.640167236328097</c:v>
                </c:pt>
                <c:pt idx="735">
                  <c:v>36.024696350097699</c:v>
                </c:pt>
                <c:pt idx="736">
                  <c:v>36.135887145996101</c:v>
                </c:pt>
                <c:pt idx="737">
                  <c:v>36.071018218994098</c:v>
                </c:pt>
                <c:pt idx="738">
                  <c:v>35.209320068359403</c:v>
                </c:pt>
                <c:pt idx="739">
                  <c:v>35.658706665039098</c:v>
                </c:pt>
                <c:pt idx="740">
                  <c:v>35.575313568115199</c:v>
                </c:pt>
                <c:pt idx="741">
                  <c:v>35.2695503234863</c:v>
                </c:pt>
                <c:pt idx="742">
                  <c:v>35.1722602844238</c:v>
                </c:pt>
                <c:pt idx="743">
                  <c:v>35.051815032958999</c:v>
                </c:pt>
                <c:pt idx="744">
                  <c:v>34.797004699707003</c:v>
                </c:pt>
                <c:pt idx="745">
                  <c:v>33.990898132324197</c:v>
                </c:pt>
                <c:pt idx="746">
                  <c:v>34.3059272766113</c:v>
                </c:pt>
                <c:pt idx="747">
                  <c:v>34.268871307372997</c:v>
                </c:pt>
                <c:pt idx="748">
                  <c:v>33.856544494628899</c:v>
                </c:pt>
                <c:pt idx="749">
                  <c:v>33.879707336425803</c:v>
                </c:pt>
                <c:pt idx="750">
                  <c:v>34.885025024414098</c:v>
                </c:pt>
                <c:pt idx="751">
                  <c:v>34.616321563720703</c:v>
                </c:pt>
                <c:pt idx="752">
                  <c:v>34.671916961669901</c:v>
                </c:pt>
                <c:pt idx="753">
                  <c:v>34.278125762939503</c:v>
                </c:pt>
                <c:pt idx="754">
                  <c:v>34.065021514892599</c:v>
                </c:pt>
                <c:pt idx="755">
                  <c:v>33.796310424804702</c:v>
                </c:pt>
                <c:pt idx="756">
                  <c:v>33.444225311279297</c:v>
                </c:pt>
                <c:pt idx="757">
                  <c:v>32.4018363952637</c:v>
                </c:pt>
                <c:pt idx="758">
                  <c:v>33.383995056152301</c:v>
                </c:pt>
                <c:pt idx="759">
                  <c:v>34.2039985656738</c:v>
                </c:pt>
                <c:pt idx="760">
                  <c:v>34.287395477294901</c:v>
                </c:pt>
                <c:pt idx="761">
                  <c:v>34.630218505859403</c:v>
                </c:pt>
                <c:pt idx="762">
                  <c:v>32.633480072021499</c:v>
                </c:pt>
                <c:pt idx="763">
                  <c:v>33.101394653320298</c:v>
                </c:pt>
                <c:pt idx="764">
                  <c:v>33.351570129394503</c:v>
                </c:pt>
                <c:pt idx="765">
                  <c:v>33.573944091796903</c:v>
                </c:pt>
                <c:pt idx="766">
                  <c:v>33.726829528808601</c:v>
                </c:pt>
                <c:pt idx="767">
                  <c:v>33.550777435302699</c:v>
                </c:pt>
                <c:pt idx="768">
                  <c:v>33.3654594421387</c:v>
                </c:pt>
                <c:pt idx="769">
                  <c:v>33.300609588622997</c:v>
                </c:pt>
                <c:pt idx="770">
                  <c:v>33.601737976074197</c:v>
                </c:pt>
                <c:pt idx="771">
                  <c:v>33.444225311279297</c:v>
                </c:pt>
                <c:pt idx="772">
                  <c:v>33.263538360595703</c:v>
                </c:pt>
                <c:pt idx="773">
                  <c:v>33.147727966308601</c:v>
                </c:pt>
                <c:pt idx="774">
                  <c:v>33.356201171875</c:v>
                </c:pt>
                <c:pt idx="775">
                  <c:v>33.569305419921903</c:v>
                </c:pt>
                <c:pt idx="776">
                  <c:v>33.5368843078613</c:v>
                </c:pt>
                <c:pt idx="777">
                  <c:v>33.657333374023402</c:v>
                </c:pt>
                <c:pt idx="778">
                  <c:v>33.814849853515597</c:v>
                </c:pt>
                <c:pt idx="779">
                  <c:v>33.226482391357401</c:v>
                </c:pt>
                <c:pt idx="780">
                  <c:v>33.087497711181598</c:v>
                </c:pt>
                <c:pt idx="781">
                  <c:v>33.170890808105497</c:v>
                </c:pt>
                <c:pt idx="782">
                  <c:v>32.957771301269503</c:v>
                </c:pt>
                <c:pt idx="783">
                  <c:v>33.050437927246101</c:v>
                </c:pt>
                <c:pt idx="784">
                  <c:v>33.124557495117202</c:v>
                </c:pt>
                <c:pt idx="785">
                  <c:v>33.731460571289098</c:v>
                </c:pt>
                <c:pt idx="786">
                  <c:v>34.338356018066399</c:v>
                </c:pt>
                <c:pt idx="787">
                  <c:v>35.436325073242202</c:v>
                </c:pt>
                <c:pt idx="788">
                  <c:v>36.2609672546387</c:v>
                </c:pt>
                <c:pt idx="789">
                  <c:v>37.604480743408203</c:v>
                </c:pt>
                <c:pt idx="790">
                  <c:v>37.382106781005902</c:v>
                </c:pt>
                <c:pt idx="791">
                  <c:v>37.530361175537102</c:v>
                </c:pt>
                <c:pt idx="792">
                  <c:v>37.423797607421903</c:v>
                </c:pt>
                <c:pt idx="793">
                  <c:v>37.1180419921875</c:v>
                </c:pt>
                <c:pt idx="794">
                  <c:v>37.428436279296903</c:v>
                </c:pt>
                <c:pt idx="795">
                  <c:v>36.909561157226598</c:v>
                </c:pt>
                <c:pt idx="796">
                  <c:v>36.552833557128899</c:v>
                </c:pt>
                <c:pt idx="797">
                  <c:v>36.747413635253899</c:v>
                </c:pt>
                <c:pt idx="798">
                  <c:v>36.951259613037102</c:v>
                </c:pt>
                <c:pt idx="799">
                  <c:v>40.502128601074197</c:v>
                </c:pt>
                <c:pt idx="800">
                  <c:v>40.527351379394503</c:v>
                </c:pt>
                <c:pt idx="801">
                  <c:v>40.855197906494098</c:v>
                </c:pt>
                <c:pt idx="802">
                  <c:v>41.339401245117202</c:v>
                </c:pt>
                <c:pt idx="803">
                  <c:v>41.304100036621101</c:v>
                </c:pt>
                <c:pt idx="804">
                  <c:v>41.347927093505902</c:v>
                </c:pt>
                <c:pt idx="805">
                  <c:v>41.03564453125</c:v>
                </c:pt>
                <c:pt idx="806">
                  <c:v>41.189041137695298</c:v>
                </c:pt>
                <c:pt idx="807">
                  <c:v>40.887718200683601</c:v>
                </c:pt>
                <c:pt idx="808">
                  <c:v>41.013729095458999</c:v>
                </c:pt>
                <c:pt idx="809">
                  <c:v>41.298618316650398</c:v>
                </c:pt>
                <c:pt idx="810">
                  <c:v>41.528728485107401</c:v>
                </c:pt>
                <c:pt idx="811">
                  <c:v>42.054683685302699</c:v>
                </c:pt>
                <c:pt idx="812">
                  <c:v>41.495849609375</c:v>
                </c:pt>
                <c:pt idx="813">
                  <c:v>41.4739379882813</c:v>
                </c:pt>
                <c:pt idx="814">
                  <c:v>41.342445373535199</c:v>
                </c:pt>
                <c:pt idx="815">
                  <c:v>40.290538787841797</c:v>
                </c:pt>
                <c:pt idx="816">
                  <c:v>40.465858459472699</c:v>
                </c:pt>
                <c:pt idx="817">
                  <c:v>39.770057678222699</c:v>
                </c:pt>
                <c:pt idx="818">
                  <c:v>39.917980194091797</c:v>
                </c:pt>
                <c:pt idx="819">
                  <c:v>39.638561248779297</c:v>
                </c:pt>
                <c:pt idx="820">
                  <c:v>39.298892974853501</c:v>
                </c:pt>
                <c:pt idx="821">
                  <c:v>39.348197937011697</c:v>
                </c:pt>
                <c:pt idx="822">
                  <c:v>38.564735412597699</c:v>
                </c:pt>
                <c:pt idx="823">
                  <c:v>38.641445159912102</c:v>
                </c:pt>
                <c:pt idx="824">
                  <c:v>39.397506713867202</c:v>
                </c:pt>
                <c:pt idx="825">
                  <c:v>39.737178802490199</c:v>
                </c:pt>
                <c:pt idx="826">
                  <c:v>39.211227416992202</c:v>
                </c:pt>
                <c:pt idx="827">
                  <c:v>39.802936553955099</c:v>
                </c:pt>
                <c:pt idx="828">
                  <c:v>39.2386283874512</c:v>
                </c:pt>
                <c:pt idx="829">
                  <c:v>37.4142036437988</c:v>
                </c:pt>
                <c:pt idx="830">
                  <c:v>36.729366302490199</c:v>
                </c:pt>
                <c:pt idx="831">
                  <c:v>36.608833312988303</c:v>
                </c:pt>
                <c:pt idx="832">
                  <c:v>37.047134399414098</c:v>
                </c:pt>
                <c:pt idx="833">
                  <c:v>36.373245239257798</c:v>
                </c:pt>
                <c:pt idx="834">
                  <c:v>35.863727569580099</c:v>
                </c:pt>
                <c:pt idx="835">
                  <c:v>37.370376586914098</c:v>
                </c:pt>
                <c:pt idx="836">
                  <c:v>37.721012115478501</c:v>
                </c:pt>
                <c:pt idx="837">
                  <c:v>37.255321502685497</c:v>
                </c:pt>
                <c:pt idx="838">
                  <c:v>36.499259948730497</c:v>
                </c:pt>
                <c:pt idx="839">
                  <c:v>36.669094085693402</c:v>
                </c:pt>
                <c:pt idx="840">
                  <c:v>37.321071624755902</c:v>
                </c:pt>
                <c:pt idx="841">
                  <c:v>37.321071624755902</c:v>
                </c:pt>
                <c:pt idx="842">
                  <c:v>37.797714233398402</c:v>
                </c:pt>
                <c:pt idx="843">
                  <c:v>37.6771850585938</c:v>
                </c:pt>
                <c:pt idx="844">
                  <c:v>37.945644378662102</c:v>
                </c:pt>
                <c:pt idx="845">
                  <c:v>39.129043579101598</c:v>
                </c:pt>
                <c:pt idx="846">
                  <c:v>39.276969909667997</c:v>
                </c:pt>
                <c:pt idx="847">
                  <c:v>39.216705322265597</c:v>
                </c:pt>
                <c:pt idx="848">
                  <c:v>39.2331352233887</c:v>
                </c:pt>
                <c:pt idx="849">
                  <c:v>38.153831481933601</c:v>
                </c:pt>
                <c:pt idx="850">
                  <c:v>38.088085174560497</c:v>
                </c:pt>
                <c:pt idx="851">
                  <c:v>38.690750122070298</c:v>
                </c:pt>
                <c:pt idx="852">
                  <c:v>37.962074279785199</c:v>
                </c:pt>
                <c:pt idx="853">
                  <c:v>37.8634643554688</c:v>
                </c:pt>
                <c:pt idx="854">
                  <c:v>39.567337036132798</c:v>
                </c:pt>
                <c:pt idx="855">
                  <c:v>39.452301025390597</c:v>
                </c:pt>
                <c:pt idx="856">
                  <c:v>39.819362640380902</c:v>
                </c:pt>
                <c:pt idx="857">
                  <c:v>39.972766876220703</c:v>
                </c:pt>
                <c:pt idx="858">
                  <c:v>39.441337585449197</c:v>
                </c:pt>
                <c:pt idx="859">
                  <c:v>39.972766876220703</c:v>
                </c:pt>
                <c:pt idx="860">
                  <c:v>39.0961723327637</c:v>
                </c:pt>
                <c:pt idx="861">
                  <c:v>38.827713012695298</c:v>
                </c:pt>
                <c:pt idx="862">
                  <c:v>38.740055084228501</c:v>
                </c:pt>
                <c:pt idx="863">
                  <c:v>38.701702117919901</c:v>
                </c:pt>
                <c:pt idx="864">
                  <c:v>39.622135162353501</c:v>
                </c:pt>
                <c:pt idx="865">
                  <c:v>38.970157623291001</c:v>
                </c:pt>
                <c:pt idx="866">
                  <c:v>38.378463745117202</c:v>
                </c:pt>
                <c:pt idx="867">
                  <c:v>37.479953765869098</c:v>
                </c:pt>
                <c:pt idx="868">
                  <c:v>37.479953765869098</c:v>
                </c:pt>
                <c:pt idx="869">
                  <c:v>37.479953765869098</c:v>
                </c:pt>
                <c:pt idx="870">
                  <c:v>37.479953765869098</c:v>
                </c:pt>
                <c:pt idx="871">
                  <c:v>37.479953765869098</c:v>
                </c:pt>
                <c:pt idx="872">
                  <c:v>37.479953765869098</c:v>
                </c:pt>
                <c:pt idx="873">
                  <c:v>37.063568115234403</c:v>
                </c:pt>
                <c:pt idx="874">
                  <c:v>36.395168304443402</c:v>
                </c:pt>
                <c:pt idx="875">
                  <c:v>36.608833312988303</c:v>
                </c:pt>
                <c:pt idx="876">
                  <c:v>35.628139495849602</c:v>
                </c:pt>
                <c:pt idx="877">
                  <c:v>35.556922912597699</c:v>
                </c:pt>
                <c:pt idx="878">
                  <c:v>36.099311828613303</c:v>
                </c:pt>
                <c:pt idx="879">
                  <c:v>35.688407897949197</c:v>
                </c:pt>
                <c:pt idx="880">
                  <c:v>35.2994194030762</c:v>
                </c:pt>
                <c:pt idx="881">
                  <c:v>35.874687194824197</c:v>
                </c:pt>
                <c:pt idx="882">
                  <c:v>36.066440582275398</c:v>
                </c:pt>
                <c:pt idx="883">
                  <c:v>35.891120910644503</c:v>
                </c:pt>
                <c:pt idx="884">
                  <c:v>35.047397613525398</c:v>
                </c:pt>
                <c:pt idx="885">
                  <c:v>34.559791564941399</c:v>
                </c:pt>
                <c:pt idx="886">
                  <c:v>34.614574432372997</c:v>
                </c:pt>
                <c:pt idx="887">
                  <c:v>34.735115051269503</c:v>
                </c:pt>
                <c:pt idx="888">
                  <c:v>35.025478363037102</c:v>
                </c:pt>
                <c:pt idx="889">
                  <c:v>35.2227172851563</c:v>
                </c:pt>
                <c:pt idx="890">
                  <c:v>36.729366302490199</c:v>
                </c:pt>
                <c:pt idx="891">
                  <c:v>35.370643615722699</c:v>
                </c:pt>
                <c:pt idx="892">
                  <c:v>35.326812744140597</c:v>
                </c:pt>
                <c:pt idx="893">
                  <c:v>34.532394409179702</c:v>
                </c:pt>
                <c:pt idx="894">
                  <c:v>35.041912078857401</c:v>
                </c:pt>
                <c:pt idx="895">
                  <c:v>34.7898979187012</c:v>
                </c:pt>
                <c:pt idx="896">
                  <c:v>35.398036956787102</c:v>
                </c:pt>
                <c:pt idx="897">
                  <c:v>35.852771759033203</c:v>
                </c:pt>
                <c:pt idx="898">
                  <c:v>36.214366912841797</c:v>
                </c:pt>
                <c:pt idx="899">
                  <c:v>35.074794769287102</c:v>
                </c:pt>
                <c:pt idx="900">
                  <c:v>35.096706390380902</c:v>
                </c:pt>
                <c:pt idx="901">
                  <c:v>35.923992156982401</c:v>
                </c:pt>
                <c:pt idx="902">
                  <c:v>36.981391906738303</c:v>
                </c:pt>
                <c:pt idx="903">
                  <c:v>37.359420776367202</c:v>
                </c:pt>
                <c:pt idx="904">
                  <c:v>36.351333618164098</c:v>
                </c:pt>
                <c:pt idx="905">
                  <c:v>36.614311218261697</c:v>
                </c:pt>
                <c:pt idx="906">
                  <c:v>36.691009521484403</c:v>
                </c:pt>
                <c:pt idx="907">
                  <c:v>37.797714233398402</c:v>
                </c:pt>
                <c:pt idx="908">
                  <c:v>35.688407897949197</c:v>
                </c:pt>
                <c:pt idx="909">
                  <c:v>36.663623809814503</c:v>
                </c:pt>
                <c:pt idx="910">
                  <c:v>36.575962066650398</c:v>
                </c:pt>
                <c:pt idx="911">
                  <c:v>36.565006256103501</c:v>
                </c:pt>
                <c:pt idx="912">
                  <c:v>37.348457336425803</c:v>
                </c:pt>
                <c:pt idx="913">
                  <c:v>37.540214538574197</c:v>
                </c:pt>
                <c:pt idx="914">
                  <c:v>37.458038330078097</c:v>
                </c:pt>
                <c:pt idx="915">
                  <c:v>37.238883972167997</c:v>
                </c:pt>
                <c:pt idx="916">
                  <c:v>37.447074890136697</c:v>
                </c:pt>
                <c:pt idx="917">
                  <c:v>37.178619384765597</c:v>
                </c:pt>
                <c:pt idx="918">
                  <c:v>37.178619384765597</c:v>
                </c:pt>
                <c:pt idx="919">
                  <c:v>37.178619384765597</c:v>
                </c:pt>
                <c:pt idx="920">
                  <c:v>37.178619384765597</c:v>
                </c:pt>
                <c:pt idx="921">
                  <c:v>37.458038330078097</c:v>
                </c:pt>
                <c:pt idx="922">
                  <c:v>37.896339416503899</c:v>
                </c:pt>
                <c:pt idx="923">
                  <c:v>37.825111389160199</c:v>
                </c:pt>
                <c:pt idx="924">
                  <c:v>36.860851287841797</c:v>
                </c:pt>
                <c:pt idx="925">
                  <c:v>35.600753784179702</c:v>
                </c:pt>
                <c:pt idx="926">
                  <c:v>35.907562255859403</c:v>
                </c:pt>
                <c:pt idx="927">
                  <c:v>35.710323333740199</c:v>
                </c:pt>
                <c:pt idx="928">
                  <c:v>35.814422607421903</c:v>
                </c:pt>
                <c:pt idx="929">
                  <c:v>35.502132415771499</c:v>
                </c:pt>
                <c:pt idx="930">
                  <c:v>35.195320129394503</c:v>
                </c:pt>
                <c:pt idx="931">
                  <c:v>34.888511657714801</c:v>
                </c:pt>
                <c:pt idx="932">
                  <c:v>35.376121520996101</c:v>
                </c:pt>
                <c:pt idx="933">
                  <c:v>35.293933868408203</c:v>
                </c:pt>
                <c:pt idx="934">
                  <c:v>35.2391548156738</c:v>
                </c:pt>
                <c:pt idx="935">
                  <c:v>35.140537261962898</c:v>
                </c:pt>
                <c:pt idx="936">
                  <c:v>35.6829223632813</c:v>
                </c:pt>
                <c:pt idx="937">
                  <c:v>36.154102325439503</c:v>
                </c:pt>
                <c:pt idx="938">
                  <c:v>36.6581420898438</c:v>
                </c:pt>
                <c:pt idx="939">
                  <c:v>36.6581420898438</c:v>
                </c:pt>
                <c:pt idx="940">
                  <c:v>36.6581420898438</c:v>
                </c:pt>
                <c:pt idx="941">
                  <c:v>37.518302917480497</c:v>
                </c:pt>
                <c:pt idx="942">
                  <c:v>37.370376586914098</c:v>
                </c:pt>
                <c:pt idx="943">
                  <c:v>37.792247772216797</c:v>
                </c:pt>
                <c:pt idx="944">
                  <c:v>37.934680938720703</c:v>
                </c:pt>
                <c:pt idx="945">
                  <c:v>38.411331176757798</c:v>
                </c:pt>
                <c:pt idx="946">
                  <c:v>38.548305511474602</c:v>
                </c:pt>
                <c:pt idx="947">
                  <c:v>38.5099487304688</c:v>
                </c:pt>
                <c:pt idx="948">
                  <c:v>37.8470268249512</c:v>
                </c:pt>
                <c:pt idx="949">
                  <c:v>37.721012115478501</c:v>
                </c:pt>
                <c:pt idx="950">
                  <c:v>38.493515014648402</c:v>
                </c:pt>
                <c:pt idx="951">
                  <c:v>39.178352355957003</c:v>
                </c:pt>
                <c:pt idx="952">
                  <c:v>36.241764068603501</c:v>
                </c:pt>
                <c:pt idx="953">
                  <c:v>35.556922912597699</c:v>
                </c:pt>
                <c:pt idx="954">
                  <c:v>35.589790344238303</c:v>
                </c:pt>
                <c:pt idx="955">
                  <c:v>35.589790344238303</c:v>
                </c:pt>
                <c:pt idx="956">
                  <c:v>36.280109405517599</c:v>
                </c:pt>
                <c:pt idx="957">
                  <c:v>36.1650581359863</c:v>
                </c:pt>
                <c:pt idx="958">
                  <c:v>35.98974609375</c:v>
                </c:pt>
                <c:pt idx="959">
                  <c:v>35.381595611572301</c:v>
                </c:pt>
                <c:pt idx="960">
                  <c:v>35.178886413574197</c:v>
                </c:pt>
                <c:pt idx="961">
                  <c:v>35.151496887207003</c:v>
                </c:pt>
                <c:pt idx="962">
                  <c:v>35.096706390380902</c:v>
                </c:pt>
                <c:pt idx="963">
                  <c:v>34.866600036621101</c:v>
                </c:pt>
                <c:pt idx="964">
                  <c:v>34.937820434570298</c:v>
                </c:pt>
                <c:pt idx="965">
                  <c:v>35.332290649414098</c:v>
                </c:pt>
                <c:pt idx="966">
                  <c:v>36.395168304443402</c:v>
                </c:pt>
                <c:pt idx="967">
                  <c:v>35.797977447509801</c:v>
                </c:pt>
                <c:pt idx="968">
                  <c:v>35.995212554931598</c:v>
                </c:pt>
                <c:pt idx="969">
                  <c:v>36.159580230712898</c:v>
                </c:pt>
                <c:pt idx="970">
                  <c:v>35.923992156982401</c:v>
                </c:pt>
                <c:pt idx="971">
                  <c:v>36.121223449707003</c:v>
                </c:pt>
                <c:pt idx="972">
                  <c:v>35.765113830566399</c:v>
                </c:pt>
                <c:pt idx="973">
                  <c:v>35.272022247314503</c:v>
                </c:pt>
                <c:pt idx="974">
                  <c:v>37.233406066894503</c:v>
                </c:pt>
                <c:pt idx="975">
                  <c:v>37.562129974365199</c:v>
                </c:pt>
                <c:pt idx="976">
                  <c:v>37.874412536621101</c:v>
                </c:pt>
                <c:pt idx="977">
                  <c:v>37.8634643554688</c:v>
                </c:pt>
                <c:pt idx="978">
                  <c:v>38.301765441894503</c:v>
                </c:pt>
                <c:pt idx="979">
                  <c:v>41.172615051269503</c:v>
                </c:pt>
                <c:pt idx="980">
                  <c:v>42.377925872802699</c:v>
                </c:pt>
                <c:pt idx="981">
                  <c:v>42.4710693359375</c:v>
                </c:pt>
                <c:pt idx="982">
                  <c:v>43.128513336181598</c:v>
                </c:pt>
                <c:pt idx="983">
                  <c:v>43.298355102539098</c:v>
                </c:pt>
                <c:pt idx="984">
                  <c:v>43.298355102539098</c:v>
                </c:pt>
                <c:pt idx="985">
                  <c:v>43.741359710693402</c:v>
                </c:pt>
                <c:pt idx="986">
                  <c:v>43.414222717285199</c:v>
                </c:pt>
                <c:pt idx="987">
                  <c:v>43.175674438476598</c:v>
                </c:pt>
                <c:pt idx="988">
                  <c:v>43.332439422607401</c:v>
                </c:pt>
                <c:pt idx="989">
                  <c:v>43.393772125244098</c:v>
                </c:pt>
                <c:pt idx="990">
                  <c:v>43.455108642578097</c:v>
                </c:pt>
                <c:pt idx="991">
                  <c:v>44.007160186767599</c:v>
                </c:pt>
                <c:pt idx="992">
                  <c:v>44.845455169677699</c:v>
                </c:pt>
                <c:pt idx="993">
                  <c:v>45.479293823242202</c:v>
                </c:pt>
                <c:pt idx="994">
                  <c:v>46.010890960693402</c:v>
                </c:pt>
                <c:pt idx="995">
                  <c:v>46.862819671630902</c:v>
                </c:pt>
                <c:pt idx="996">
                  <c:v>45.4520263671875</c:v>
                </c:pt>
                <c:pt idx="997">
                  <c:v>44.872714996337898</c:v>
                </c:pt>
                <c:pt idx="998">
                  <c:v>44.129833221435497</c:v>
                </c:pt>
                <c:pt idx="999">
                  <c:v>44.981773376464801</c:v>
                </c:pt>
                <c:pt idx="1000">
                  <c:v>45.642860412597699</c:v>
                </c:pt>
                <c:pt idx="1001">
                  <c:v>46.883262634277301</c:v>
                </c:pt>
                <c:pt idx="1002">
                  <c:v>46.4198188781738</c:v>
                </c:pt>
                <c:pt idx="1003">
                  <c:v>46.085868835449197</c:v>
                </c:pt>
                <c:pt idx="1004">
                  <c:v>46.358470916747997</c:v>
                </c:pt>
                <c:pt idx="1005">
                  <c:v>46.787857055664098</c:v>
                </c:pt>
                <c:pt idx="1006">
                  <c:v>46.787857055664098</c:v>
                </c:pt>
                <c:pt idx="1007">
                  <c:v>47.714748382568402</c:v>
                </c:pt>
                <c:pt idx="1008">
                  <c:v>47.428497314453097</c:v>
                </c:pt>
                <c:pt idx="1009">
                  <c:v>47.244483947753899</c:v>
                </c:pt>
                <c:pt idx="1010">
                  <c:v>46.781036376953097</c:v>
                </c:pt>
                <c:pt idx="1011">
                  <c:v>47.285373687744098</c:v>
                </c:pt>
                <c:pt idx="1012">
                  <c:v>47.510288238525398</c:v>
                </c:pt>
                <c:pt idx="1013">
                  <c:v>47.476211547851598</c:v>
                </c:pt>
                <c:pt idx="1014">
                  <c:v>47.237674713134801</c:v>
                </c:pt>
                <c:pt idx="1015">
                  <c:v>47.114986419677699</c:v>
                </c:pt>
                <c:pt idx="1016">
                  <c:v>45.404319763183601</c:v>
                </c:pt>
                <c:pt idx="1017">
                  <c:v>45.636043548583999</c:v>
                </c:pt>
                <c:pt idx="1018">
                  <c:v>44.313850402832003</c:v>
                </c:pt>
                <c:pt idx="1019">
                  <c:v>44.204811096191399</c:v>
                </c:pt>
                <c:pt idx="1020">
                  <c:v>45.6769409179688</c:v>
                </c:pt>
                <c:pt idx="1021">
                  <c:v>45.063552856445298</c:v>
                </c:pt>
                <c:pt idx="1022">
                  <c:v>45.424770355224602</c:v>
                </c:pt>
                <c:pt idx="1023">
                  <c:v>45.881401062011697</c:v>
                </c:pt>
                <c:pt idx="1024">
                  <c:v>45.240753173828097</c:v>
                </c:pt>
                <c:pt idx="1025">
                  <c:v>45.015842437744098</c:v>
                </c:pt>
                <c:pt idx="1026">
                  <c:v>45.356616973877003</c:v>
                </c:pt>
                <c:pt idx="1027">
                  <c:v>44.906795501708999</c:v>
                </c:pt>
                <c:pt idx="1028">
                  <c:v>44.5660209655762</c:v>
                </c:pt>
                <c:pt idx="1029">
                  <c:v>44.293399810791001</c:v>
                </c:pt>
                <c:pt idx="1030">
                  <c:v>44.531940460205099</c:v>
                </c:pt>
                <c:pt idx="1031">
                  <c:v>44.232070922851598</c:v>
                </c:pt>
                <c:pt idx="1032">
                  <c:v>42.957584381103501</c:v>
                </c:pt>
                <c:pt idx="1033">
                  <c:v>42.766750335693402</c:v>
                </c:pt>
                <c:pt idx="1034">
                  <c:v>41.437747955322301</c:v>
                </c:pt>
                <c:pt idx="1035">
                  <c:v>40.660793304443402</c:v>
                </c:pt>
                <c:pt idx="1036">
                  <c:v>40.613079071044901</c:v>
                </c:pt>
                <c:pt idx="1037">
                  <c:v>41.390037536621101</c:v>
                </c:pt>
                <c:pt idx="1038">
                  <c:v>42.862171173095703</c:v>
                </c:pt>
                <c:pt idx="1039">
                  <c:v>41.887565612792997</c:v>
                </c:pt>
                <c:pt idx="1040">
                  <c:v>41.594505310058601</c:v>
                </c:pt>
                <c:pt idx="1041">
                  <c:v>42.3714599609375</c:v>
                </c:pt>
                <c:pt idx="1042">
                  <c:v>42.684967041015597</c:v>
                </c:pt>
                <c:pt idx="1043">
                  <c:v>42.991661071777301</c:v>
                </c:pt>
                <c:pt idx="1044">
                  <c:v>42.398719787597699</c:v>
                </c:pt>
                <c:pt idx="1045">
                  <c:v>41.873931884765597</c:v>
                </c:pt>
                <c:pt idx="1046">
                  <c:v>41.601314544677699</c:v>
                </c:pt>
                <c:pt idx="1047">
                  <c:v>41.914825439453097</c:v>
                </c:pt>
                <c:pt idx="1048">
                  <c:v>41.833042144775398</c:v>
                </c:pt>
                <c:pt idx="1049">
                  <c:v>41.110603332519503</c:v>
                </c:pt>
                <c:pt idx="1050">
                  <c:v>41.471828460693402</c:v>
                </c:pt>
                <c:pt idx="1051">
                  <c:v>41.049270629882798</c:v>
                </c:pt>
                <c:pt idx="1052">
                  <c:v>41.280994415283203</c:v>
                </c:pt>
                <c:pt idx="1053">
                  <c:v>41.369598388671903</c:v>
                </c:pt>
                <c:pt idx="1054">
                  <c:v>40.885700225830099</c:v>
                </c:pt>
                <c:pt idx="1055">
                  <c:v>39.359043121337898</c:v>
                </c:pt>
                <c:pt idx="1056">
                  <c:v>40.2586860656738</c:v>
                </c:pt>
                <c:pt idx="1057">
                  <c:v>40.313205718994098</c:v>
                </c:pt>
                <c:pt idx="1058">
                  <c:v>40.040584564208999</c:v>
                </c:pt>
                <c:pt idx="1059">
                  <c:v>40.524482727050803</c:v>
                </c:pt>
                <c:pt idx="1060">
                  <c:v>40.858436584472699</c:v>
                </c:pt>
                <c:pt idx="1061">
                  <c:v>41.274181365966797</c:v>
                </c:pt>
                <c:pt idx="1062">
                  <c:v>42.316940307617202</c:v>
                </c:pt>
                <c:pt idx="1063">
                  <c:v>43.0802612304688</c:v>
                </c:pt>
                <c:pt idx="1064">
                  <c:v>42.153362274169901</c:v>
                </c:pt>
                <c:pt idx="1065">
                  <c:v>43.659572601318402</c:v>
                </c:pt>
                <c:pt idx="1066">
                  <c:v>43.775432586669901</c:v>
                </c:pt>
                <c:pt idx="1067">
                  <c:v>44.668258666992202</c:v>
                </c:pt>
                <c:pt idx="1068">
                  <c:v>45.683753967285199</c:v>
                </c:pt>
                <c:pt idx="1069">
                  <c:v>46.031341552734403</c:v>
                </c:pt>
                <c:pt idx="1070">
                  <c:v>46.372108459472699</c:v>
                </c:pt>
                <c:pt idx="1071">
                  <c:v>46.126754760742202</c:v>
                </c:pt>
                <c:pt idx="1072">
                  <c:v>45.5542602539063</c:v>
                </c:pt>
                <c:pt idx="1073">
                  <c:v>43.673210144042997</c:v>
                </c:pt>
                <c:pt idx="1074">
                  <c:v>44.974948883056598</c:v>
                </c:pt>
                <c:pt idx="1075">
                  <c:v>44.327484130859403</c:v>
                </c:pt>
                <c:pt idx="1076">
                  <c:v>45.765537261962898</c:v>
                </c:pt>
                <c:pt idx="1077">
                  <c:v>45.261196136474602</c:v>
                </c:pt>
                <c:pt idx="1078">
                  <c:v>45.281642913818402</c:v>
                </c:pt>
                <c:pt idx="1079">
                  <c:v>44.7977485656738</c:v>
                </c:pt>
                <c:pt idx="1080">
                  <c:v>45.3906860351563</c:v>
                </c:pt>
                <c:pt idx="1081">
                  <c:v>46.576576232910199</c:v>
                </c:pt>
                <c:pt idx="1082">
                  <c:v>47.346714019775398</c:v>
                </c:pt>
                <c:pt idx="1083">
                  <c:v>47.673854827880902</c:v>
                </c:pt>
                <c:pt idx="1084">
                  <c:v>48.1236763000488</c:v>
                </c:pt>
                <c:pt idx="1085">
                  <c:v>47.980552673339801</c:v>
                </c:pt>
                <c:pt idx="1086">
                  <c:v>48.035079956054702</c:v>
                </c:pt>
                <c:pt idx="1087">
                  <c:v>49.0982856750488</c:v>
                </c:pt>
                <c:pt idx="1088">
                  <c:v>49.473129272460902</c:v>
                </c:pt>
                <c:pt idx="1089">
                  <c:v>49.377708435058601</c:v>
                </c:pt>
                <c:pt idx="1090">
                  <c:v>49.214138031005902</c:v>
                </c:pt>
                <c:pt idx="1091">
                  <c:v>50.468177795410199</c:v>
                </c:pt>
                <c:pt idx="1092">
                  <c:v>51.756298065185497</c:v>
                </c:pt>
                <c:pt idx="1093">
                  <c:v>51.837406158447301</c:v>
                </c:pt>
                <c:pt idx="1094">
                  <c:v>51.704677581787102</c:v>
                </c:pt>
                <c:pt idx="1095">
                  <c:v>52.051239013671903</c:v>
                </c:pt>
                <c:pt idx="1096">
                  <c:v>52.065994262695298</c:v>
                </c:pt>
                <c:pt idx="1097">
                  <c:v>51.667804718017599</c:v>
                </c:pt>
                <c:pt idx="1098">
                  <c:v>51.114776611328097</c:v>
                </c:pt>
                <c:pt idx="1099">
                  <c:v>50.598621368408203</c:v>
                </c:pt>
                <c:pt idx="1100">
                  <c:v>50.502754211425803</c:v>
                </c:pt>
                <c:pt idx="1101">
                  <c:v>50.2225532531738</c:v>
                </c:pt>
                <c:pt idx="1102">
                  <c:v>50.2225532531738</c:v>
                </c:pt>
                <c:pt idx="1103">
                  <c:v>49.699020385742202</c:v>
                </c:pt>
                <c:pt idx="1104">
                  <c:v>49.625286102294901</c:v>
                </c:pt>
                <c:pt idx="1105">
                  <c:v>49.544174194335902</c:v>
                </c:pt>
                <c:pt idx="1106">
                  <c:v>49.337711334228501</c:v>
                </c:pt>
                <c:pt idx="1107">
                  <c:v>49.433563232421903</c:v>
                </c:pt>
                <c:pt idx="1108">
                  <c:v>49.794879913330099</c:v>
                </c:pt>
                <c:pt idx="1109">
                  <c:v>49.920230865478501</c:v>
                </c:pt>
                <c:pt idx="1110">
                  <c:v>49.514671325683601</c:v>
                </c:pt>
                <c:pt idx="1111">
                  <c:v>49.816993713378899</c:v>
                </c:pt>
                <c:pt idx="1112">
                  <c:v>51.004173278808601</c:v>
                </c:pt>
                <c:pt idx="1113">
                  <c:v>50.340526580810497</c:v>
                </c:pt>
                <c:pt idx="1114">
                  <c:v>49.802249908447301</c:v>
                </c:pt>
                <c:pt idx="1115">
                  <c:v>49.595787048339801</c:v>
                </c:pt>
                <c:pt idx="1116">
                  <c:v>49.868614196777301</c:v>
                </c:pt>
                <c:pt idx="1117">
                  <c:v>50.458511352539098</c:v>
                </c:pt>
                <c:pt idx="1118">
                  <c:v>50.458511352539098</c:v>
                </c:pt>
                <c:pt idx="1119">
                  <c:v>50.886196136474602</c:v>
                </c:pt>
                <c:pt idx="1120">
                  <c:v>51.350734710693402</c:v>
                </c:pt>
                <c:pt idx="1121">
                  <c:v>51.225379943847699</c:v>
                </c:pt>
                <c:pt idx="1122">
                  <c:v>52.198722839355497</c:v>
                </c:pt>
                <c:pt idx="1123">
                  <c:v>52.198722839355497</c:v>
                </c:pt>
                <c:pt idx="1124">
                  <c:v>52.198722839355497</c:v>
                </c:pt>
                <c:pt idx="1125">
                  <c:v>52.198722839355497</c:v>
                </c:pt>
                <c:pt idx="1126">
                  <c:v>52.655891418457003</c:v>
                </c:pt>
                <c:pt idx="1127">
                  <c:v>52.891853332519503</c:v>
                </c:pt>
                <c:pt idx="1128">
                  <c:v>52.987709045410199</c:v>
                </c:pt>
                <c:pt idx="1129">
                  <c:v>52.987709045410199</c:v>
                </c:pt>
                <c:pt idx="1130">
                  <c:v>53.105678558349602</c:v>
                </c:pt>
                <c:pt idx="1131">
                  <c:v>53.2162895202637</c:v>
                </c:pt>
                <c:pt idx="1132">
                  <c:v>52.795989990234403</c:v>
                </c:pt>
                <c:pt idx="1133">
                  <c:v>54.3297309875488</c:v>
                </c:pt>
                <c:pt idx="1134">
                  <c:v>54.237815856933601</c:v>
                </c:pt>
                <c:pt idx="1135">
                  <c:v>54.031002044677699</c:v>
                </c:pt>
                <c:pt idx="1136">
                  <c:v>53.502479553222699</c:v>
                </c:pt>
                <c:pt idx="1137">
                  <c:v>53.824184417724602</c:v>
                </c:pt>
                <c:pt idx="1138">
                  <c:v>53.755256652832003</c:v>
                </c:pt>
                <c:pt idx="1139">
                  <c:v>54.368026733398402</c:v>
                </c:pt>
                <c:pt idx="1140">
                  <c:v>54.099937438964801</c:v>
                </c:pt>
                <c:pt idx="1141">
                  <c:v>54.000362396240199</c:v>
                </c:pt>
                <c:pt idx="1142">
                  <c:v>53.372272491455099</c:v>
                </c:pt>
                <c:pt idx="1143">
                  <c:v>53.073543548583999</c:v>
                </c:pt>
                <c:pt idx="1144">
                  <c:v>52.537368774414098</c:v>
                </c:pt>
                <c:pt idx="1145">
                  <c:v>52.054817199707003</c:v>
                </c:pt>
                <c:pt idx="1146">
                  <c:v>51.740772247314503</c:v>
                </c:pt>
                <c:pt idx="1147">
                  <c:v>51.878650665283203</c:v>
                </c:pt>
                <c:pt idx="1148">
                  <c:v>51.985881805419901</c:v>
                </c:pt>
                <c:pt idx="1149">
                  <c:v>52.208011627197301</c:v>
                </c:pt>
                <c:pt idx="1150">
                  <c:v>52.169715881347699</c:v>
                </c:pt>
                <c:pt idx="1151">
                  <c:v>52.054817199707003</c:v>
                </c:pt>
                <c:pt idx="1152">
                  <c:v>52.0318412780762</c:v>
                </c:pt>
                <c:pt idx="1153">
                  <c:v>52.491416931152301</c:v>
                </c:pt>
                <c:pt idx="1154">
                  <c:v>53.173118591308601</c:v>
                </c:pt>
                <c:pt idx="1155">
                  <c:v>52.820777893066399</c:v>
                </c:pt>
                <c:pt idx="1156">
                  <c:v>52.5986518859863</c:v>
                </c:pt>
                <c:pt idx="1157">
                  <c:v>52.590995788574197</c:v>
                </c:pt>
                <c:pt idx="1158">
                  <c:v>52.537368774414098</c:v>
                </c:pt>
                <c:pt idx="1159">
                  <c:v>52.2539672851563</c:v>
                </c:pt>
                <c:pt idx="1160">
                  <c:v>51.939929962158203</c:v>
                </c:pt>
                <c:pt idx="1161">
                  <c:v>51.388427734375</c:v>
                </c:pt>
                <c:pt idx="1162">
                  <c:v>51.242897033691399</c:v>
                </c:pt>
                <c:pt idx="1163">
                  <c:v>50.852252960205099</c:v>
                </c:pt>
                <c:pt idx="1164">
                  <c:v>49.2590522766113</c:v>
                </c:pt>
                <c:pt idx="1165">
                  <c:v>49.833526611328097</c:v>
                </c:pt>
                <c:pt idx="1166">
                  <c:v>49.098197937011697</c:v>
                </c:pt>
                <c:pt idx="1167">
                  <c:v>49.596076965332003</c:v>
                </c:pt>
                <c:pt idx="1168">
                  <c:v>49.320327758789098</c:v>
                </c:pt>
                <c:pt idx="1169">
                  <c:v>53.019927978515597</c:v>
                </c:pt>
                <c:pt idx="1170">
                  <c:v>53.295677185058601</c:v>
                </c:pt>
                <c:pt idx="1171">
                  <c:v>53.295677185058601</c:v>
                </c:pt>
                <c:pt idx="1172">
                  <c:v>53.295677185058601</c:v>
                </c:pt>
                <c:pt idx="1173">
                  <c:v>53.295677185058601</c:v>
                </c:pt>
                <c:pt idx="1174">
                  <c:v>57.294002532958999</c:v>
                </c:pt>
                <c:pt idx="1175">
                  <c:v>59.078693389892599</c:v>
                </c:pt>
                <c:pt idx="1176">
                  <c:v>59.193588256835902</c:v>
                </c:pt>
                <c:pt idx="1177">
                  <c:v>60.625946044921903</c:v>
                </c:pt>
                <c:pt idx="1178">
                  <c:v>59.545928955078097</c:v>
                </c:pt>
                <c:pt idx="1179">
                  <c:v>59.515285491943402</c:v>
                </c:pt>
                <c:pt idx="1180">
                  <c:v>59.339122772216797</c:v>
                </c:pt>
                <c:pt idx="1181">
                  <c:v>61.208080291747997</c:v>
                </c:pt>
                <c:pt idx="1182">
                  <c:v>60.917007446289098</c:v>
                </c:pt>
                <c:pt idx="1183">
                  <c:v>61.231052398681598</c:v>
                </c:pt>
                <c:pt idx="1184">
                  <c:v>60.871047973632798</c:v>
                </c:pt>
                <c:pt idx="1185">
                  <c:v>60.9859428405762</c:v>
                </c:pt>
                <c:pt idx="1186">
                  <c:v>61.445522308349602</c:v>
                </c:pt>
                <c:pt idx="1187">
                  <c:v>61.614036560058601</c:v>
                </c:pt>
                <c:pt idx="1188">
                  <c:v>61.843818664550803</c:v>
                </c:pt>
                <c:pt idx="1189">
                  <c:v>62.196163177490199</c:v>
                </c:pt>
                <c:pt idx="1190">
                  <c:v>62.272754669189503</c:v>
                </c:pt>
                <c:pt idx="1191">
                  <c:v>62.916164398193402</c:v>
                </c:pt>
                <c:pt idx="1192">
                  <c:v>62.916164398193402</c:v>
                </c:pt>
                <c:pt idx="1193">
                  <c:v>62.916164398193402</c:v>
                </c:pt>
                <c:pt idx="1194">
                  <c:v>65.688949584960895</c:v>
                </c:pt>
                <c:pt idx="1195">
                  <c:v>64.815757751464801</c:v>
                </c:pt>
                <c:pt idx="1196">
                  <c:v>64.149360656738295</c:v>
                </c:pt>
                <c:pt idx="1197">
                  <c:v>65.290657043457003</c:v>
                </c:pt>
                <c:pt idx="1198">
                  <c:v>64.831069946289105</c:v>
                </c:pt>
                <c:pt idx="1199">
                  <c:v>64.095748901367202</c:v>
                </c:pt>
                <c:pt idx="1200">
                  <c:v>63.528938293457003</c:v>
                </c:pt>
                <c:pt idx="1201">
                  <c:v>67.182579040527301</c:v>
                </c:pt>
                <c:pt idx="1202">
                  <c:v>65.405540466308594</c:v>
                </c:pt>
                <c:pt idx="1203">
                  <c:v>65.857467651367202</c:v>
                </c:pt>
                <c:pt idx="1204">
                  <c:v>65.857467651367202</c:v>
                </c:pt>
                <c:pt idx="1205">
                  <c:v>65.995338439941406</c:v>
                </c:pt>
                <c:pt idx="1206">
                  <c:v>65.175765991210895</c:v>
                </c:pt>
                <c:pt idx="1207">
                  <c:v>65.665962219238295</c:v>
                </c:pt>
                <c:pt idx="1208">
                  <c:v>66.041290283203097</c:v>
                </c:pt>
                <c:pt idx="1209">
                  <c:v>64.792770385742202</c:v>
                </c:pt>
                <c:pt idx="1210">
                  <c:v>64.210647583007798</c:v>
                </c:pt>
                <c:pt idx="1211">
                  <c:v>64.861709594726605</c:v>
                </c:pt>
                <c:pt idx="1212">
                  <c:v>65.489799499511705</c:v>
                </c:pt>
                <c:pt idx="1213">
                  <c:v>65.520446777343693</c:v>
                </c:pt>
                <c:pt idx="1214">
                  <c:v>65.045539855957003</c:v>
                </c:pt>
                <c:pt idx="1215">
                  <c:v>63.896598815917997</c:v>
                </c:pt>
                <c:pt idx="1216">
                  <c:v>61.7748832702637</c:v>
                </c:pt>
                <c:pt idx="1217">
                  <c:v>59.7833862304688</c:v>
                </c:pt>
                <c:pt idx="1218">
                  <c:v>61.146793365478501</c:v>
                </c:pt>
                <c:pt idx="1219">
                  <c:v>62.073604583740199</c:v>
                </c:pt>
                <c:pt idx="1220">
                  <c:v>61.322963714599602</c:v>
                </c:pt>
                <c:pt idx="1221">
                  <c:v>61.790199279785199</c:v>
                </c:pt>
                <c:pt idx="1222">
                  <c:v>61.522121429443402</c:v>
                </c:pt>
                <c:pt idx="1223">
                  <c:v>62.425949096679702</c:v>
                </c:pt>
                <c:pt idx="1224">
                  <c:v>62.234455108642599</c:v>
                </c:pt>
                <c:pt idx="1225">
                  <c:v>62.824245452880902</c:v>
                </c:pt>
                <c:pt idx="1226">
                  <c:v>62.831920623779297</c:v>
                </c:pt>
                <c:pt idx="1227">
                  <c:v>62.808929443359403</c:v>
                </c:pt>
                <c:pt idx="1228">
                  <c:v>63.728080749511697</c:v>
                </c:pt>
                <c:pt idx="1229">
                  <c:v>64.187667846679702</c:v>
                </c:pt>
                <c:pt idx="1230">
                  <c:v>63.896598815917997</c:v>
                </c:pt>
                <c:pt idx="1231">
                  <c:v>64.907661437988295</c:v>
                </c:pt>
                <c:pt idx="1232">
                  <c:v>64.823410034179702</c:v>
                </c:pt>
                <c:pt idx="1233">
                  <c:v>66.531501770019503</c:v>
                </c:pt>
                <c:pt idx="1234">
                  <c:v>66.669387817382798</c:v>
                </c:pt>
                <c:pt idx="1235">
                  <c:v>66.899177551269503</c:v>
                </c:pt>
                <c:pt idx="1236">
                  <c:v>67.075340270996094</c:v>
                </c:pt>
                <c:pt idx="1237">
                  <c:v>67.075340270996094</c:v>
                </c:pt>
                <c:pt idx="1238">
                  <c:v>67.075340270996094</c:v>
                </c:pt>
                <c:pt idx="1239">
                  <c:v>68.071098327636705</c:v>
                </c:pt>
                <c:pt idx="1240">
                  <c:v>68.032798767089801</c:v>
                </c:pt>
                <c:pt idx="1241">
                  <c:v>68.591949462890597</c:v>
                </c:pt>
                <c:pt idx="1242">
                  <c:v>67.894920349121094</c:v>
                </c:pt>
                <c:pt idx="1243">
                  <c:v>69.373764038085895</c:v>
                </c:pt>
                <c:pt idx="1244">
                  <c:v>71.476989746093693</c:v>
                </c:pt>
                <c:pt idx="1245">
                  <c:v>71.846694946289105</c:v>
                </c:pt>
                <c:pt idx="1246">
                  <c:v>73.350181579589801</c:v>
                </c:pt>
                <c:pt idx="1247">
                  <c:v>74.508598327636705</c:v>
                </c:pt>
                <c:pt idx="1248">
                  <c:v>74.672920227050795</c:v>
                </c:pt>
                <c:pt idx="1249">
                  <c:v>74.336074829101605</c:v>
                </c:pt>
                <c:pt idx="1250">
                  <c:v>73.300895690917997</c:v>
                </c:pt>
                <c:pt idx="1251">
                  <c:v>72.052085876464801</c:v>
                </c:pt>
                <c:pt idx="1252">
                  <c:v>74.607185363769503</c:v>
                </c:pt>
                <c:pt idx="1253">
                  <c:v>78.189247131347699</c:v>
                </c:pt>
                <c:pt idx="1254">
                  <c:v>78.493232727050795</c:v>
                </c:pt>
                <c:pt idx="1255">
                  <c:v>79.298370361328097</c:v>
                </c:pt>
                <c:pt idx="1256">
                  <c:v>79.487335205078097</c:v>
                </c:pt>
                <c:pt idx="1257">
                  <c:v>79.503768920898395</c:v>
                </c:pt>
                <c:pt idx="1258">
                  <c:v>79.618797302246094</c:v>
                </c:pt>
                <c:pt idx="1259">
                  <c:v>81.418037414550795</c:v>
                </c:pt>
                <c:pt idx="1260">
                  <c:v>83.3240966796875</c:v>
                </c:pt>
                <c:pt idx="1261">
                  <c:v>85.542343139648395</c:v>
                </c:pt>
                <c:pt idx="1262">
                  <c:v>87.021179199218693</c:v>
                </c:pt>
                <c:pt idx="1263">
                  <c:v>89.383834838867202</c:v>
                </c:pt>
                <c:pt idx="1264">
                  <c:v>91.272216796875</c:v>
                </c:pt>
                <c:pt idx="1265">
                  <c:v>90.737602233886705</c:v>
                </c:pt>
                <c:pt idx="1266">
                  <c:v>92.229347229003906</c:v>
                </c:pt>
                <c:pt idx="1267">
                  <c:v>92.229347229003906</c:v>
                </c:pt>
                <c:pt idx="1268">
                  <c:v>97.635833740234403</c:v>
                </c:pt>
                <c:pt idx="1269">
                  <c:v>103.318252563477</c:v>
                </c:pt>
                <c:pt idx="1270">
                  <c:v>105.88784790039099</c:v>
                </c:pt>
                <c:pt idx="1271">
                  <c:v>103.171676635742</c:v>
                </c:pt>
                <c:pt idx="1272">
                  <c:v>102.956092834473</c:v>
                </c:pt>
                <c:pt idx="1273">
                  <c:v>100.101943969727</c:v>
                </c:pt>
                <c:pt idx="1274">
                  <c:v>99.696685791015597</c:v>
                </c:pt>
                <c:pt idx="1275">
                  <c:v>102.180046081543</c:v>
                </c:pt>
                <c:pt idx="1276">
                  <c:v>102.00759124755901</c:v>
                </c:pt>
                <c:pt idx="1277">
                  <c:v>101.076332092285</c:v>
                </c:pt>
                <c:pt idx="1278">
                  <c:v>100.843505859375</c:v>
                </c:pt>
                <c:pt idx="1279">
                  <c:v>101.23154449462901</c:v>
                </c:pt>
                <c:pt idx="1280">
                  <c:v>104.06844329834</c:v>
                </c:pt>
                <c:pt idx="1281">
                  <c:v>103.22339630127</c:v>
                </c:pt>
                <c:pt idx="1282">
                  <c:v>105.439445495605</c:v>
                </c:pt>
                <c:pt idx="1283">
                  <c:v>105.39633941650401</c:v>
                </c:pt>
                <c:pt idx="1284">
                  <c:v>106.6552734375</c:v>
                </c:pt>
                <c:pt idx="1285">
                  <c:v>105.71539306640599</c:v>
                </c:pt>
                <c:pt idx="1286">
                  <c:v>106.594917297363</c:v>
                </c:pt>
                <c:pt idx="1287">
                  <c:v>105.49118804931599</c:v>
                </c:pt>
                <c:pt idx="1288">
                  <c:v>106.38796234130901</c:v>
                </c:pt>
                <c:pt idx="1289">
                  <c:v>103.085441589355</c:v>
                </c:pt>
                <c:pt idx="1290">
                  <c:v>104.318496704102</c:v>
                </c:pt>
                <c:pt idx="1291">
                  <c:v>104.87897491455099</c:v>
                </c:pt>
                <c:pt idx="1292">
                  <c:v>104.11154937744099</c:v>
                </c:pt>
                <c:pt idx="1293">
                  <c:v>103.723518371582</c:v>
                </c:pt>
                <c:pt idx="1294">
                  <c:v>103.32688140869099</c:v>
                </c:pt>
                <c:pt idx="1295">
                  <c:v>101.04184722900401</c:v>
                </c:pt>
                <c:pt idx="1296">
                  <c:v>102.361122131348</c:v>
                </c:pt>
                <c:pt idx="1297">
                  <c:v>101.66268157959</c:v>
                </c:pt>
                <c:pt idx="1298">
                  <c:v>100.188179016113</c:v>
                </c:pt>
                <c:pt idx="1299">
                  <c:v>100.188179016113</c:v>
                </c:pt>
                <c:pt idx="1300">
                  <c:v>94.695465087890597</c:v>
                </c:pt>
                <c:pt idx="1301">
                  <c:v>98.825782775878906</c:v>
                </c:pt>
                <c:pt idx="1302">
                  <c:v>102.22315979003901</c:v>
                </c:pt>
                <c:pt idx="1303">
                  <c:v>100.964225769043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67-486F-B7C3-791235A62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1903"/>
        <c:axId val="6542383"/>
      </c:lineChart>
      <c:catAx>
        <c:axId val="65419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2383"/>
        <c:crosses val="autoZero"/>
        <c:auto val="1"/>
        <c:lblAlgn val="ctr"/>
        <c:lblOffset val="100"/>
        <c:noMultiLvlLbl val="0"/>
      </c:catAx>
      <c:valAx>
        <c:axId val="654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Graphs!$E$2</c:f>
              <c:strCache>
                <c:ptCount val="1"/>
                <c:pt idx="0">
                  <c:v>Bank Al-Habib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Graphs!$E$3:$E$1306</c:f>
              <c:numCache>
                <c:formatCode>General</c:formatCode>
                <c:ptCount val="1304"/>
                <c:pt idx="0">
                  <c:v>34.258152008056598</c:v>
                </c:pt>
                <c:pt idx="1">
                  <c:v>35.619564056396499</c:v>
                </c:pt>
                <c:pt idx="2">
                  <c:v>35.576869964599602</c:v>
                </c:pt>
                <c:pt idx="3">
                  <c:v>35.814048767089801</c:v>
                </c:pt>
                <c:pt idx="4">
                  <c:v>37.303531646728501</c:v>
                </c:pt>
                <c:pt idx="5">
                  <c:v>37.545459747314503</c:v>
                </c:pt>
                <c:pt idx="6">
                  <c:v>37.170719146728501</c:v>
                </c:pt>
                <c:pt idx="7">
                  <c:v>37.365196228027301</c:v>
                </c:pt>
                <c:pt idx="8">
                  <c:v>37.251354217529297</c:v>
                </c:pt>
                <c:pt idx="9">
                  <c:v>36.999946594238303</c:v>
                </c:pt>
                <c:pt idx="10">
                  <c:v>37.037895202636697</c:v>
                </c:pt>
                <c:pt idx="11">
                  <c:v>36.644176483154297</c:v>
                </c:pt>
                <c:pt idx="12">
                  <c:v>36.089179992675803</c:v>
                </c:pt>
                <c:pt idx="13">
                  <c:v>36.051227569580099</c:v>
                </c:pt>
                <c:pt idx="14">
                  <c:v>36.316864013671903</c:v>
                </c:pt>
                <c:pt idx="15">
                  <c:v>37.3509712219238</c:v>
                </c:pt>
                <c:pt idx="16">
                  <c:v>37.474308013916001</c:v>
                </c:pt>
                <c:pt idx="17">
                  <c:v>37.535972595214801</c:v>
                </c:pt>
                <c:pt idx="18">
                  <c:v>37.640323638916001</c:v>
                </c:pt>
                <c:pt idx="19">
                  <c:v>37.607128143310497</c:v>
                </c:pt>
                <c:pt idx="20">
                  <c:v>37.768409729003899</c:v>
                </c:pt>
                <c:pt idx="21">
                  <c:v>37.502761840820298</c:v>
                </c:pt>
                <c:pt idx="22">
                  <c:v>37.924938201904297</c:v>
                </c:pt>
                <c:pt idx="23">
                  <c:v>39.623146057128899</c:v>
                </c:pt>
                <c:pt idx="24">
                  <c:v>40.476997375488303</c:v>
                </c:pt>
                <c:pt idx="25">
                  <c:v>40.476997375488303</c:v>
                </c:pt>
                <c:pt idx="26">
                  <c:v>39.827121734619098</c:v>
                </c:pt>
                <c:pt idx="27">
                  <c:v>39.3764839172363</c:v>
                </c:pt>
                <c:pt idx="28">
                  <c:v>39.134563446044901</c:v>
                </c:pt>
                <c:pt idx="29">
                  <c:v>38.688663482666001</c:v>
                </c:pt>
                <c:pt idx="30">
                  <c:v>38.423023223877003</c:v>
                </c:pt>
                <c:pt idx="31">
                  <c:v>38.5321235656738</c:v>
                </c:pt>
                <c:pt idx="32">
                  <c:v>38.214298248291001</c:v>
                </c:pt>
                <c:pt idx="33">
                  <c:v>38.247509002685497</c:v>
                </c:pt>
                <c:pt idx="34">
                  <c:v>38.152637481689503</c:v>
                </c:pt>
                <c:pt idx="35">
                  <c:v>37.996097564697301</c:v>
                </c:pt>
                <c:pt idx="36">
                  <c:v>38.688663482666001</c:v>
                </c:pt>
                <c:pt idx="37">
                  <c:v>39.974166870117202</c:v>
                </c:pt>
                <c:pt idx="38">
                  <c:v>40.685703277587898</c:v>
                </c:pt>
                <c:pt idx="39">
                  <c:v>40.296737670898402</c:v>
                </c:pt>
                <c:pt idx="40">
                  <c:v>39.533016204833999</c:v>
                </c:pt>
                <c:pt idx="41">
                  <c:v>39.860321044921903</c:v>
                </c:pt>
                <c:pt idx="42">
                  <c:v>39.850837707519503</c:v>
                </c:pt>
                <c:pt idx="43">
                  <c:v>41.2881469726563</c:v>
                </c:pt>
                <c:pt idx="44">
                  <c:v>41.2976264953613</c:v>
                </c:pt>
                <c:pt idx="45">
                  <c:v>41.269172668457003</c:v>
                </c:pt>
                <c:pt idx="46">
                  <c:v>41.155323028564503</c:v>
                </c:pt>
                <c:pt idx="47">
                  <c:v>40.315711975097699</c:v>
                </c:pt>
                <c:pt idx="48">
                  <c:v>40.609809875488303</c:v>
                </c:pt>
                <c:pt idx="49">
                  <c:v>40.529170989990199</c:v>
                </c:pt>
                <c:pt idx="50">
                  <c:v>40.377376556396499</c:v>
                </c:pt>
                <c:pt idx="51">
                  <c:v>40.405841827392599</c:v>
                </c:pt>
                <c:pt idx="52">
                  <c:v>40.571990966796903</c:v>
                </c:pt>
                <c:pt idx="53">
                  <c:v>40.611095428466797</c:v>
                </c:pt>
                <c:pt idx="54">
                  <c:v>40.835891723632798</c:v>
                </c:pt>
                <c:pt idx="55">
                  <c:v>40.464485168457003</c:v>
                </c:pt>
                <c:pt idx="56">
                  <c:v>40.4595947265625</c:v>
                </c:pt>
                <c:pt idx="57">
                  <c:v>40.840785980224602</c:v>
                </c:pt>
                <c:pt idx="58">
                  <c:v>40.923862457275398</c:v>
                </c:pt>
                <c:pt idx="59">
                  <c:v>40.8065795898438</c:v>
                </c:pt>
                <c:pt idx="60">
                  <c:v>40.8065795898438</c:v>
                </c:pt>
                <c:pt idx="61">
                  <c:v>41.324592590332003</c:v>
                </c:pt>
                <c:pt idx="62">
                  <c:v>41.700897216796903</c:v>
                </c:pt>
                <c:pt idx="63">
                  <c:v>41.862167358398402</c:v>
                </c:pt>
                <c:pt idx="64">
                  <c:v>41.075359344482401</c:v>
                </c:pt>
                <c:pt idx="65">
                  <c:v>41.0264892578125</c:v>
                </c:pt>
                <c:pt idx="66">
                  <c:v>40.962955474853501</c:v>
                </c:pt>
                <c:pt idx="67">
                  <c:v>40.562221527099602</c:v>
                </c:pt>
                <c:pt idx="68">
                  <c:v>40.635528564453097</c:v>
                </c:pt>
                <c:pt idx="69">
                  <c:v>40.562221527099602</c:v>
                </c:pt>
                <c:pt idx="70">
                  <c:v>40.449821472167997</c:v>
                </c:pt>
                <c:pt idx="71">
                  <c:v>40.31787109375</c:v>
                </c:pt>
                <c:pt idx="72">
                  <c:v>40.249454498291001</c:v>
                </c:pt>
                <c:pt idx="73">
                  <c:v>41.099800109863303</c:v>
                </c:pt>
                <c:pt idx="74">
                  <c:v>41.124233245849602</c:v>
                </c:pt>
                <c:pt idx="75">
                  <c:v>40.782138824462898</c:v>
                </c:pt>
                <c:pt idx="76">
                  <c:v>40.1077270507813</c:v>
                </c:pt>
                <c:pt idx="77">
                  <c:v>40.229907989502003</c:v>
                </c:pt>
                <c:pt idx="78">
                  <c:v>40.181034088134801</c:v>
                </c:pt>
                <c:pt idx="79">
                  <c:v>40.014877319335902</c:v>
                </c:pt>
                <c:pt idx="80">
                  <c:v>39.794963836669901</c:v>
                </c:pt>
                <c:pt idx="81">
                  <c:v>39.863380432128899</c:v>
                </c:pt>
                <c:pt idx="82">
                  <c:v>40.8603324890137</c:v>
                </c:pt>
                <c:pt idx="83">
                  <c:v>40.396064758300803</c:v>
                </c:pt>
                <c:pt idx="84">
                  <c:v>40.141937255859403</c:v>
                </c:pt>
                <c:pt idx="85">
                  <c:v>39.716773986816399</c:v>
                </c:pt>
                <c:pt idx="86">
                  <c:v>39.716773986816399</c:v>
                </c:pt>
                <c:pt idx="87">
                  <c:v>39.589710235595703</c:v>
                </c:pt>
                <c:pt idx="88">
                  <c:v>39.589710235595703</c:v>
                </c:pt>
                <c:pt idx="89">
                  <c:v>39.506629943847699</c:v>
                </c:pt>
                <c:pt idx="90">
                  <c:v>39.3258056640625</c:v>
                </c:pt>
                <c:pt idx="91">
                  <c:v>39.306259155273402</c:v>
                </c:pt>
                <c:pt idx="92">
                  <c:v>38.954395294189503</c:v>
                </c:pt>
                <c:pt idx="93">
                  <c:v>39.052139282226598</c:v>
                </c:pt>
                <c:pt idx="94">
                  <c:v>38.323970794677699</c:v>
                </c:pt>
                <c:pt idx="95">
                  <c:v>38.602531433105497</c:v>
                </c:pt>
                <c:pt idx="96">
                  <c:v>38.485240936279297</c:v>
                </c:pt>
                <c:pt idx="97">
                  <c:v>38.504787445068402</c:v>
                </c:pt>
                <c:pt idx="98">
                  <c:v>37.854808807372997</c:v>
                </c:pt>
                <c:pt idx="99">
                  <c:v>37.757076263427699</c:v>
                </c:pt>
                <c:pt idx="100">
                  <c:v>37.380771636962898</c:v>
                </c:pt>
                <c:pt idx="101">
                  <c:v>38.182243347167997</c:v>
                </c:pt>
                <c:pt idx="102">
                  <c:v>39.589710235595703</c:v>
                </c:pt>
                <c:pt idx="103">
                  <c:v>39.995326995849602</c:v>
                </c:pt>
                <c:pt idx="104">
                  <c:v>40.4595947265625</c:v>
                </c:pt>
                <c:pt idx="105">
                  <c:v>39.736316680908203</c:v>
                </c:pt>
                <c:pt idx="106">
                  <c:v>39.736316680908203</c:v>
                </c:pt>
                <c:pt idx="107">
                  <c:v>41.393013000488303</c:v>
                </c:pt>
                <c:pt idx="108">
                  <c:v>41.393013000488303</c:v>
                </c:pt>
                <c:pt idx="109">
                  <c:v>40.958076477050803</c:v>
                </c:pt>
                <c:pt idx="110">
                  <c:v>40.958076477050803</c:v>
                </c:pt>
                <c:pt idx="111">
                  <c:v>40.958076477050803</c:v>
                </c:pt>
                <c:pt idx="112">
                  <c:v>40.958076477050803</c:v>
                </c:pt>
                <c:pt idx="113">
                  <c:v>40.958076477050803</c:v>
                </c:pt>
                <c:pt idx="114">
                  <c:v>39.990444183349602</c:v>
                </c:pt>
                <c:pt idx="115">
                  <c:v>39.076568603515597</c:v>
                </c:pt>
                <c:pt idx="116">
                  <c:v>39.208526611328097</c:v>
                </c:pt>
                <c:pt idx="117">
                  <c:v>39.379566192627003</c:v>
                </c:pt>
                <c:pt idx="118">
                  <c:v>40.083297729492202</c:v>
                </c:pt>
                <c:pt idx="119">
                  <c:v>39.457759857177699</c:v>
                </c:pt>
                <c:pt idx="120">
                  <c:v>39.057022094726598</c:v>
                </c:pt>
                <c:pt idx="121">
                  <c:v>38.998386383056598</c:v>
                </c:pt>
                <c:pt idx="122">
                  <c:v>38.998386383056598</c:v>
                </c:pt>
                <c:pt idx="123">
                  <c:v>38.729583740234403</c:v>
                </c:pt>
                <c:pt idx="124">
                  <c:v>38.944614410400398</c:v>
                </c:pt>
                <c:pt idx="125">
                  <c:v>38.436367034912102</c:v>
                </c:pt>
                <c:pt idx="126">
                  <c:v>38.363059997558601</c:v>
                </c:pt>
                <c:pt idx="127">
                  <c:v>38.372840881347699</c:v>
                </c:pt>
                <c:pt idx="128">
                  <c:v>38.304416656494098</c:v>
                </c:pt>
                <c:pt idx="129">
                  <c:v>38.289764404296903</c:v>
                </c:pt>
                <c:pt idx="130">
                  <c:v>38.553657531738303</c:v>
                </c:pt>
                <c:pt idx="131">
                  <c:v>38.856658935546903</c:v>
                </c:pt>
                <c:pt idx="132">
                  <c:v>38.929962158203097</c:v>
                </c:pt>
                <c:pt idx="133">
                  <c:v>38.563438415527301</c:v>
                </c:pt>
                <c:pt idx="134">
                  <c:v>37.972103118896499</c:v>
                </c:pt>
                <c:pt idx="135">
                  <c:v>38.035633087158203</c:v>
                </c:pt>
                <c:pt idx="136">
                  <c:v>37.9281196594238</c:v>
                </c:pt>
                <c:pt idx="137">
                  <c:v>37.801063537597699</c:v>
                </c:pt>
                <c:pt idx="138">
                  <c:v>37.6397895812988</c:v>
                </c:pt>
                <c:pt idx="139">
                  <c:v>37.136425018310497</c:v>
                </c:pt>
                <c:pt idx="140">
                  <c:v>36.7943305969238</c:v>
                </c:pt>
                <c:pt idx="141">
                  <c:v>36.945831298828097</c:v>
                </c:pt>
                <c:pt idx="142">
                  <c:v>36.872528076171903</c:v>
                </c:pt>
                <c:pt idx="143">
                  <c:v>36.633068084716797</c:v>
                </c:pt>
                <c:pt idx="144">
                  <c:v>36.569534301757798</c:v>
                </c:pt>
                <c:pt idx="145">
                  <c:v>36.7894477844238</c:v>
                </c:pt>
                <c:pt idx="146">
                  <c:v>36.525550842285199</c:v>
                </c:pt>
                <c:pt idx="147">
                  <c:v>36.447353363037102</c:v>
                </c:pt>
                <c:pt idx="148">
                  <c:v>36.491336822509801</c:v>
                </c:pt>
                <c:pt idx="149">
                  <c:v>36.183460235595703</c:v>
                </c:pt>
                <c:pt idx="150">
                  <c:v>35.807155609130902</c:v>
                </c:pt>
                <c:pt idx="151">
                  <c:v>35.807155609130902</c:v>
                </c:pt>
                <c:pt idx="152">
                  <c:v>35.338005065917997</c:v>
                </c:pt>
                <c:pt idx="153">
                  <c:v>35.098541259765597</c:v>
                </c:pt>
                <c:pt idx="154">
                  <c:v>35.269588470458999</c:v>
                </c:pt>
                <c:pt idx="155">
                  <c:v>35.3233451843262</c:v>
                </c:pt>
                <c:pt idx="156">
                  <c:v>34.277523040771499</c:v>
                </c:pt>
                <c:pt idx="157">
                  <c:v>34.218879699707003</c:v>
                </c:pt>
                <c:pt idx="158">
                  <c:v>33.290348052978501</c:v>
                </c:pt>
                <c:pt idx="159">
                  <c:v>33.290348052978501</c:v>
                </c:pt>
                <c:pt idx="160">
                  <c:v>33.290348052978501</c:v>
                </c:pt>
                <c:pt idx="161">
                  <c:v>33.290348052978501</c:v>
                </c:pt>
                <c:pt idx="162">
                  <c:v>33.290348052978501</c:v>
                </c:pt>
                <c:pt idx="163">
                  <c:v>32.2982788085938</c:v>
                </c:pt>
                <c:pt idx="164">
                  <c:v>32.9580268859863</c:v>
                </c:pt>
                <c:pt idx="165">
                  <c:v>34.604953765869098</c:v>
                </c:pt>
                <c:pt idx="166">
                  <c:v>34.4681205749512</c:v>
                </c:pt>
                <c:pt idx="167">
                  <c:v>34.5658569335938</c:v>
                </c:pt>
                <c:pt idx="168">
                  <c:v>34.297065734863303</c:v>
                </c:pt>
                <c:pt idx="169">
                  <c:v>33.940311431884801</c:v>
                </c:pt>
                <c:pt idx="170">
                  <c:v>32.782096862792997</c:v>
                </c:pt>
                <c:pt idx="171">
                  <c:v>32.752769470214801</c:v>
                </c:pt>
                <c:pt idx="172">
                  <c:v>32.332492828369098</c:v>
                </c:pt>
                <c:pt idx="173">
                  <c:v>31.824243545532202</c:v>
                </c:pt>
                <c:pt idx="174">
                  <c:v>32.830966949462898</c:v>
                </c:pt>
                <c:pt idx="175">
                  <c:v>32.454669952392599</c:v>
                </c:pt>
                <c:pt idx="176">
                  <c:v>31.276901245117202</c:v>
                </c:pt>
                <c:pt idx="177">
                  <c:v>31.433275222778299</c:v>
                </c:pt>
                <c:pt idx="178">
                  <c:v>31.5310173034668</c:v>
                </c:pt>
                <c:pt idx="179">
                  <c:v>31.5310173034668</c:v>
                </c:pt>
                <c:pt idx="180">
                  <c:v>31.5310173034668</c:v>
                </c:pt>
                <c:pt idx="181">
                  <c:v>32.185878753662102</c:v>
                </c:pt>
                <c:pt idx="182">
                  <c:v>33.720405578613303</c:v>
                </c:pt>
                <c:pt idx="183">
                  <c:v>33.192604064941399</c:v>
                </c:pt>
                <c:pt idx="184">
                  <c:v>33.573783874511697</c:v>
                </c:pt>
                <c:pt idx="185">
                  <c:v>32.782096862792997</c:v>
                </c:pt>
                <c:pt idx="186">
                  <c:v>32.356922149658203</c:v>
                </c:pt>
                <c:pt idx="187">
                  <c:v>32.742996215820298</c:v>
                </c:pt>
                <c:pt idx="188">
                  <c:v>32.537746429443402</c:v>
                </c:pt>
                <c:pt idx="189">
                  <c:v>32.694133758544901</c:v>
                </c:pt>
                <c:pt idx="190">
                  <c:v>33.065547943115199</c:v>
                </c:pt>
                <c:pt idx="191">
                  <c:v>32.742996215820298</c:v>
                </c:pt>
                <c:pt idx="192">
                  <c:v>32.742996215820298</c:v>
                </c:pt>
                <c:pt idx="193">
                  <c:v>32.738113403320298</c:v>
                </c:pt>
                <c:pt idx="194">
                  <c:v>32.650146484375</c:v>
                </c:pt>
                <c:pt idx="195">
                  <c:v>32.5817260742188</c:v>
                </c:pt>
                <c:pt idx="196">
                  <c:v>32.215202331542997</c:v>
                </c:pt>
                <c:pt idx="197">
                  <c:v>32.503536224365199</c:v>
                </c:pt>
                <c:pt idx="198">
                  <c:v>32.899383544921903</c:v>
                </c:pt>
                <c:pt idx="199">
                  <c:v>34.126029968261697</c:v>
                </c:pt>
                <c:pt idx="200">
                  <c:v>33.998966217041001</c:v>
                </c:pt>
                <c:pt idx="201">
                  <c:v>33.837696075439503</c:v>
                </c:pt>
                <c:pt idx="202">
                  <c:v>33.827919006347699</c:v>
                </c:pt>
                <c:pt idx="203">
                  <c:v>34.2091064453125</c:v>
                </c:pt>
                <c:pt idx="204">
                  <c:v>34.018516540527301</c:v>
                </c:pt>
                <c:pt idx="205">
                  <c:v>34.008731842041001</c:v>
                </c:pt>
                <c:pt idx="206">
                  <c:v>34.512100219726598</c:v>
                </c:pt>
                <c:pt idx="207">
                  <c:v>34.253082275390597</c:v>
                </c:pt>
                <c:pt idx="208">
                  <c:v>34.424137115478501</c:v>
                </c:pt>
                <c:pt idx="209">
                  <c:v>33.451618194580099</c:v>
                </c:pt>
                <c:pt idx="210">
                  <c:v>33.305007934570298</c:v>
                </c:pt>
                <c:pt idx="211">
                  <c:v>33.3392143249512</c:v>
                </c:pt>
                <c:pt idx="212">
                  <c:v>33.490718841552699</c:v>
                </c:pt>
                <c:pt idx="213">
                  <c:v>33.085090637207003</c:v>
                </c:pt>
                <c:pt idx="214">
                  <c:v>33.725292205810497</c:v>
                </c:pt>
                <c:pt idx="215">
                  <c:v>33.397853851318402</c:v>
                </c:pt>
                <c:pt idx="216">
                  <c:v>33.6177787780762</c:v>
                </c:pt>
                <c:pt idx="217">
                  <c:v>33.7155151367188</c:v>
                </c:pt>
                <c:pt idx="218">
                  <c:v>33.554244995117202</c:v>
                </c:pt>
                <c:pt idx="219">
                  <c:v>34.106472015380902</c:v>
                </c:pt>
                <c:pt idx="220">
                  <c:v>33.969635009765597</c:v>
                </c:pt>
                <c:pt idx="221">
                  <c:v>33.910999298095703</c:v>
                </c:pt>
                <c:pt idx="222">
                  <c:v>33.725292205810497</c:v>
                </c:pt>
                <c:pt idx="223">
                  <c:v>34.0429496765137</c:v>
                </c:pt>
                <c:pt idx="224">
                  <c:v>34.7808837890625</c:v>
                </c:pt>
                <c:pt idx="225">
                  <c:v>34.619613647460902</c:v>
                </c:pt>
                <c:pt idx="226">
                  <c:v>35.968429565429702</c:v>
                </c:pt>
                <c:pt idx="227">
                  <c:v>36.633068084716797</c:v>
                </c:pt>
                <c:pt idx="228">
                  <c:v>36.901851654052699</c:v>
                </c:pt>
                <c:pt idx="229">
                  <c:v>37.165748596191399</c:v>
                </c:pt>
                <c:pt idx="230">
                  <c:v>36.637950897216797</c:v>
                </c:pt>
                <c:pt idx="231">
                  <c:v>36.383823394775398</c:v>
                </c:pt>
                <c:pt idx="232">
                  <c:v>35.430858612060497</c:v>
                </c:pt>
                <c:pt idx="233">
                  <c:v>36.119926452636697</c:v>
                </c:pt>
                <c:pt idx="234">
                  <c:v>36.139476776122997</c:v>
                </c:pt>
                <c:pt idx="235">
                  <c:v>35.675205230712898</c:v>
                </c:pt>
                <c:pt idx="236">
                  <c:v>35.856029510497997</c:v>
                </c:pt>
                <c:pt idx="237">
                  <c:v>36.163909912109403</c:v>
                </c:pt>
                <c:pt idx="238">
                  <c:v>36.691703796386697</c:v>
                </c:pt>
                <c:pt idx="239">
                  <c:v>38.499904632568402</c:v>
                </c:pt>
                <c:pt idx="240">
                  <c:v>37.757076263427699</c:v>
                </c:pt>
                <c:pt idx="241">
                  <c:v>38.1724662780762</c:v>
                </c:pt>
                <c:pt idx="242">
                  <c:v>38.143154144287102</c:v>
                </c:pt>
                <c:pt idx="243">
                  <c:v>39.066802978515597</c:v>
                </c:pt>
                <c:pt idx="244">
                  <c:v>39.091228485107401</c:v>
                </c:pt>
                <c:pt idx="245">
                  <c:v>39.105892181396499</c:v>
                </c:pt>
                <c:pt idx="246">
                  <c:v>39.086345672607401</c:v>
                </c:pt>
                <c:pt idx="247">
                  <c:v>38.367954254150398</c:v>
                </c:pt>
                <c:pt idx="248">
                  <c:v>38.602531433105497</c:v>
                </c:pt>
                <c:pt idx="249">
                  <c:v>39.2427368164063</c:v>
                </c:pt>
                <c:pt idx="250">
                  <c:v>39.066802978515597</c:v>
                </c:pt>
                <c:pt idx="251">
                  <c:v>38.6123046875</c:v>
                </c:pt>
                <c:pt idx="252">
                  <c:v>38.148033142089801</c:v>
                </c:pt>
                <c:pt idx="253">
                  <c:v>37.874362945556598</c:v>
                </c:pt>
                <c:pt idx="254">
                  <c:v>37.390548706054702</c:v>
                </c:pt>
                <c:pt idx="255">
                  <c:v>36.7943305969238</c:v>
                </c:pt>
                <c:pt idx="256">
                  <c:v>36.7943305969238</c:v>
                </c:pt>
                <c:pt idx="257">
                  <c:v>38.358177185058601</c:v>
                </c:pt>
                <c:pt idx="258">
                  <c:v>37.947669982910199</c:v>
                </c:pt>
                <c:pt idx="259">
                  <c:v>37.302585601806598</c:v>
                </c:pt>
                <c:pt idx="260">
                  <c:v>37.219512939453097</c:v>
                </c:pt>
                <c:pt idx="261">
                  <c:v>37.791286468505902</c:v>
                </c:pt>
                <c:pt idx="262">
                  <c:v>39.472419738769503</c:v>
                </c:pt>
                <c:pt idx="263">
                  <c:v>39.951343536377003</c:v>
                </c:pt>
                <c:pt idx="264">
                  <c:v>38.910415649414098</c:v>
                </c:pt>
                <c:pt idx="265">
                  <c:v>39.814510345458999</c:v>
                </c:pt>
                <c:pt idx="266">
                  <c:v>39.736316680908203</c:v>
                </c:pt>
                <c:pt idx="267">
                  <c:v>39.799854278564503</c:v>
                </c:pt>
                <c:pt idx="268">
                  <c:v>39.902477264404297</c:v>
                </c:pt>
                <c:pt idx="269">
                  <c:v>40.063758850097699</c:v>
                </c:pt>
                <c:pt idx="270">
                  <c:v>40.073524475097699</c:v>
                </c:pt>
                <c:pt idx="271">
                  <c:v>39.873157501220703</c:v>
                </c:pt>
                <c:pt idx="272">
                  <c:v>39.843830108642599</c:v>
                </c:pt>
                <c:pt idx="273">
                  <c:v>39.985553741455099</c:v>
                </c:pt>
                <c:pt idx="274">
                  <c:v>39.511505126953097</c:v>
                </c:pt>
                <c:pt idx="275">
                  <c:v>39.638572692871101</c:v>
                </c:pt>
                <c:pt idx="276">
                  <c:v>39.496852874755902</c:v>
                </c:pt>
                <c:pt idx="277">
                  <c:v>39.462642669677699</c:v>
                </c:pt>
                <c:pt idx="278">
                  <c:v>39.975788116455099</c:v>
                </c:pt>
                <c:pt idx="279">
                  <c:v>39.814510345458999</c:v>
                </c:pt>
                <c:pt idx="280">
                  <c:v>39.5750541687012</c:v>
                </c:pt>
                <c:pt idx="281">
                  <c:v>39.863380432128899</c:v>
                </c:pt>
                <c:pt idx="282">
                  <c:v>39.350242614746101</c:v>
                </c:pt>
                <c:pt idx="283">
                  <c:v>39.223186492919901</c:v>
                </c:pt>
                <c:pt idx="284">
                  <c:v>38.133377075195298</c:v>
                </c:pt>
                <c:pt idx="285">
                  <c:v>39.057022094726598</c:v>
                </c:pt>
                <c:pt idx="286">
                  <c:v>39.057022094726598</c:v>
                </c:pt>
                <c:pt idx="287">
                  <c:v>38.846885681152301</c:v>
                </c:pt>
                <c:pt idx="288">
                  <c:v>38.934844970703097</c:v>
                </c:pt>
                <c:pt idx="289">
                  <c:v>38.1138305664063</c:v>
                </c:pt>
                <c:pt idx="290">
                  <c:v>38.573207855224602</c:v>
                </c:pt>
                <c:pt idx="291">
                  <c:v>38.841995239257798</c:v>
                </c:pt>
                <c:pt idx="292">
                  <c:v>38.929962158203097</c:v>
                </c:pt>
                <c:pt idx="293">
                  <c:v>38.885974884033203</c:v>
                </c:pt>
                <c:pt idx="294">
                  <c:v>38.695381164550803</c:v>
                </c:pt>
                <c:pt idx="295">
                  <c:v>38.4021606445313</c:v>
                </c:pt>
                <c:pt idx="296">
                  <c:v>38.201797485351598</c:v>
                </c:pt>
                <c:pt idx="297">
                  <c:v>38.573207855224602</c:v>
                </c:pt>
                <c:pt idx="298">
                  <c:v>38.675838470458999</c:v>
                </c:pt>
                <c:pt idx="299">
                  <c:v>37.810836791992202</c:v>
                </c:pt>
                <c:pt idx="300">
                  <c:v>37.434535980224602</c:v>
                </c:pt>
                <c:pt idx="301">
                  <c:v>37.395439147949197</c:v>
                </c:pt>
                <c:pt idx="302">
                  <c:v>36.637950897216797</c:v>
                </c:pt>
                <c:pt idx="303">
                  <c:v>36.637950897216797</c:v>
                </c:pt>
                <c:pt idx="304">
                  <c:v>38.167587280273402</c:v>
                </c:pt>
                <c:pt idx="305">
                  <c:v>38.353298187255902</c:v>
                </c:pt>
                <c:pt idx="306">
                  <c:v>38.011203765869098</c:v>
                </c:pt>
                <c:pt idx="307">
                  <c:v>36.691703796386697</c:v>
                </c:pt>
                <c:pt idx="308">
                  <c:v>35.9391059875488</c:v>
                </c:pt>
                <c:pt idx="309">
                  <c:v>33.427181243896499</c:v>
                </c:pt>
                <c:pt idx="310">
                  <c:v>35.4161987304688</c:v>
                </c:pt>
                <c:pt idx="311">
                  <c:v>36.506004333496101</c:v>
                </c:pt>
                <c:pt idx="312">
                  <c:v>34.101322174072301</c:v>
                </c:pt>
                <c:pt idx="313">
                  <c:v>33.942378997802699</c:v>
                </c:pt>
                <c:pt idx="314">
                  <c:v>31.3992614746094</c:v>
                </c:pt>
                <c:pt idx="315">
                  <c:v>29.620109558105501</c:v>
                </c:pt>
                <c:pt idx="316">
                  <c:v>28.087062835693398</c:v>
                </c:pt>
                <c:pt idx="317">
                  <c:v>29.768798828125</c:v>
                </c:pt>
                <c:pt idx="318">
                  <c:v>30.2610168457031</c:v>
                </c:pt>
                <c:pt idx="319">
                  <c:v>30.2610168457031</c:v>
                </c:pt>
                <c:pt idx="320">
                  <c:v>27.994766235351602</c:v>
                </c:pt>
                <c:pt idx="321">
                  <c:v>26.666812896728501</c:v>
                </c:pt>
                <c:pt idx="322">
                  <c:v>27.148775100708001</c:v>
                </c:pt>
                <c:pt idx="323">
                  <c:v>27.692266464233398</c:v>
                </c:pt>
                <c:pt idx="324">
                  <c:v>27.312850952148398</c:v>
                </c:pt>
                <c:pt idx="325">
                  <c:v>27.620477676391602</c:v>
                </c:pt>
                <c:pt idx="326">
                  <c:v>27.369249343872099</c:v>
                </c:pt>
                <c:pt idx="327">
                  <c:v>28.5382595062256</c:v>
                </c:pt>
                <c:pt idx="328">
                  <c:v>29.650875091552699</c:v>
                </c:pt>
                <c:pt idx="329">
                  <c:v>29.9790134429932</c:v>
                </c:pt>
                <c:pt idx="330">
                  <c:v>29.697015762329102</c:v>
                </c:pt>
                <c:pt idx="331">
                  <c:v>28.804876327514599</c:v>
                </c:pt>
                <c:pt idx="332">
                  <c:v>29.184291839599599</c:v>
                </c:pt>
                <c:pt idx="333">
                  <c:v>29.2560710906982</c:v>
                </c:pt>
                <c:pt idx="334">
                  <c:v>28.389568328857401</c:v>
                </c:pt>
                <c:pt idx="335">
                  <c:v>28.727968215942401</c:v>
                </c:pt>
                <c:pt idx="336">
                  <c:v>29.050983428955099</c:v>
                </c:pt>
                <c:pt idx="337">
                  <c:v>28.979206085205099</c:v>
                </c:pt>
                <c:pt idx="338">
                  <c:v>28.1998596191406</c:v>
                </c:pt>
                <c:pt idx="339">
                  <c:v>28.9330558776856</c:v>
                </c:pt>
                <c:pt idx="340">
                  <c:v>29.286840438842798</c:v>
                </c:pt>
                <c:pt idx="341">
                  <c:v>29.804689407348601</c:v>
                </c:pt>
                <c:pt idx="342">
                  <c:v>29.999519348144499</c:v>
                </c:pt>
                <c:pt idx="343">
                  <c:v>29.9226169586182</c:v>
                </c:pt>
                <c:pt idx="344">
                  <c:v>29.9841423034668</c:v>
                </c:pt>
                <c:pt idx="345">
                  <c:v>30.368686676025401</c:v>
                </c:pt>
                <c:pt idx="346">
                  <c:v>29.2560710906982</c:v>
                </c:pt>
                <c:pt idx="347">
                  <c:v>29.497055053710898</c:v>
                </c:pt>
                <c:pt idx="348">
                  <c:v>29.497055053710898</c:v>
                </c:pt>
                <c:pt idx="349">
                  <c:v>29.2560710906982</c:v>
                </c:pt>
                <c:pt idx="350">
                  <c:v>29.2253093719482</c:v>
                </c:pt>
                <c:pt idx="351">
                  <c:v>29.2253093719482</c:v>
                </c:pt>
                <c:pt idx="352">
                  <c:v>28.358808517456101</c:v>
                </c:pt>
                <c:pt idx="353">
                  <c:v>28.240880966186499</c:v>
                </c:pt>
                <c:pt idx="354">
                  <c:v>28.235754013061499</c:v>
                </c:pt>
                <c:pt idx="355">
                  <c:v>27.953752517700199</c:v>
                </c:pt>
                <c:pt idx="356">
                  <c:v>27.9845180511475</c:v>
                </c:pt>
                <c:pt idx="357">
                  <c:v>27.671758651733398</c:v>
                </c:pt>
                <c:pt idx="358">
                  <c:v>26.9539394378662</c:v>
                </c:pt>
                <c:pt idx="359">
                  <c:v>26.138708114623999</c:v>
                </c:pt>
                <c:pt idx="360">
                  <c:v>26.261762619018601</c:v>
                </c:pt>
                <c:pt idx="361">
                  <c:v>26.225872039794901</c:v>
                </c:pt>
                <c:pt idx="362">
                  <c:v>26.159215927123999</c:v>
                </c:pt>
                <c:pt idx="363">
                  <c:v>26.159215927123999</c:v>
                </c:pt>
                <c:pt idx="364">
                  <c:v>26.159215927123999</c:v>
                </c:pt>
                <c:pt idx="365">
                  <c:v>26.159215927123999</c:v>
                </c:pt>
                <c:pt idx="366">
                  <c:v>26.159215927123999</c:v>
                </c:pt>
                <c:pt idx="367">
                  <c:v>25.91823387146</c:v>
                </c:pt>
                <c:pt idx="368">
                  <c:v>26.4104518890381</c:v>
                </c:pt>
                <c:pt idx="369">
                  <c:v>27.210302352905298</c:v>
                </c:pt>
                <c:pt idx="370">
                  <c:v>27.9998970031738</c:v>
                </c:pt>
                <c:pt idx="371">
                  <c:v>28.2203693389893</c:v>
                </c:pt>
                <c:pt idx="372">
                  <c:v>28.210119247436499</c:v>
                </c:pt>
                <c:pt idx="373">
                  <c:v>28.138330459594702</c:v>
                </c:pt>
                <c:pt idx="374">
                  <c:v>27.687135696411101</c:v>
                </c:pt>
                <c:pt idx="375">
                  <c:v>27.943496704101602</c:v>
                </c:pt>
                <c:pt idx="376">
                  <c:v>28.5485115051269</c:v>
                </c:pt>
                <c:pt idx="377">
                  <c:v>28.968952178955099</c:v>
                </c:pt>
                <c:pt idx="378">
                  <c:v>28.492113113403299</c:v>
                </c:pt>
                <c:pt idx="379">
                  <c:v>28.230625152587901</c:v>
                </c:pt>
                <c:pt idx="380">
                  <c:v>28.276769638061499</c:v>
                </c:pt>
                <c:pt idx="381">
                  <c:v>28.1690998077393</c:v>
                </c:pt>
                <c:pt idx="382">
                  <c:v>26.728340148925799</c:v>
                </c:pt>
                <c:pt idx="383">
                  <c:v>27.010334014892599</c:v>
                </c:pt>
                <c:pt idx="384">
                  <c:v>27.184665679931602</c:v>
                </c:pt>
                <c:pt idx="385">
                  <c:v>27.020593643188501</c:v>
                </c:pt>
                <c:pt idx="386">
                  <c:v>26.928306579589801</c:v>
                </c:pt>
                <c:pt idx="387">
                  <c:v>26.984704971313501</c:v>
                </c:pt>
                <c:pt idx="388">
                  <c:v>27.1026287078857</c:v>
                </c:pt>
                <c:pt idx="389">
                  <c:v>26.554012298583999</c:v>
                </c:pt>
                <c:pt idx="390">
                  <c:v>26.8155021667481</c:v>
                </c:pt>
                <c:pt idx="391">
                  <c:v>26.359174728393601</c:v>
                </c:pt>
                <c:pt idx="392">
                  <c:v>26.923175811767599</c:v>
                </c:pt>
                <c:pt idx="393">
                  <c:v>26.907794952392599</c:v>
                </c:pt>
                <c:pt idx="394">
                  <c:v>26.748853683471701</c:v>
                </c:pt>
                <c:pt idx="395">
                  <c:v>26.774488449096701</c:v>
                </c:pt>
                <c:pt idx="396">
                  <c:v>27.0411071777344</c:v>
                </c:pt>
                <c:pt idx="397">
                  <c:v>27.8255729675293</c:v>
                </c:pt>
                <c:pt idx="398">
                  <c:v>28.117824554443398</c:v>
                </c:pt>
                <c:pt idx="399">
                  <c:v>28.456224441528299</c:v>
                </c:pt>
                <c:pt idx="400">
                  <c:v>28.394701004028299</c:v>
                </c:pt>
                <c:pt idx="401">
                  <c:v>28.092185974121101</c:v>
                </c:pt>
                <c:pt idx="402">
                  <c:v>28.2049865722656</c:v>
                </c:pt>
                <c:pt idx="403">
                  <c:v>28.328041076660199</c:v>
                </c:pt>
                <c:pt idx="404">
                  <c:v>28.374187469482401</c:v>
                </c:pt>
                <c:pt idx="405">
                  <c:v>28.261390686035199</c:v>
                </c:pt>
                <c:pt idx="406">
                  <c:v>28.5587654113769</c:v>
                </c:pt>
                <c:pt idx="407">
                  <c:v>28.753606796264599</c:v>
                </c:pt>
                <c:pt idx="408">
                  <c:v>29.4252738952637</c:v>
                </c:pt>
                <c:pt idx="409">
                  <c:v>31.019849777221701</c:v>
                </c:pt>
                <c:pt idx="410">
                  <c:v>31.983768463134801</c:v>
                </c:pt>
                <c:pt idx="411">
                  <c:v>32.332424163818402</c:v>
                </c:pt>
                <c:pt idx="412">
                  <c:v>32.640056610107401</c:v>
                </c:pt>
                <c:pt idx="413">
                  <c:v>32.640056610107401</c:v>
                </c:pt>
                <c:pt idx="414">
                  <c:v>33.122016906738303</c:v>
                </c:pt>
                <c:pt idx="415">
                  <c:v>32.9938354492188</c:v>
                </c:pt>
                <c:pt idx="416">
                  <c:v>32.563152313232401</c:v>
                </c:pt>
                <c:pt idx="417">
                  <c:v>32.527256011962898</c:v>
                </c:pt>
                <c:pt idx="418">
                  <c:v>32.558021545410199</c:v>
                </c:pt>
                <c:pt idx="419">
                  <c:v>32.901546478271499</c:v>
                </c:pt>
                <c:pt idx="420">
                  <c:v>32.424713134765597</c:v>
                </c:pt>
                <c:pt idx="421">
                  <c:v>32.517002105712898</c:v>
                </c:pt>
                <c:pt idx="422">
                  <c:v>33.142528533935497</c:v>
                </c:pt>
                <c:pt idx="423">
                  <c:v>33.142528533935497</c:v>
                </c:pt>
                <c:pt idx="424">
                  <c:v>33.142528533935497</c:v>
                </c:pt>
                <c:pt idx="425">
                  <c:v>33.583469390869098</c:v>
                </c:pt>
                <c:pt idx="426">
                  <c:v>33.480926513671903</c:v>
                </c:pt>
                <c:pt idx="427">
                  <c:v>33.701393127441399</c:v>
                </c:pt>
                <c:pt idx="428">
                  <c:v>33.593719482421903</c:v>
                </c:pt>
                <c:pt idx="429">
                  <c:v>33.475799560546903</c:v>
                </c:pt>
                <c:pt idx="430">
                  <c:v>33.6860160827637</c:v>
                </c:pt>
                <c:pt idx="431">
                  <c:v>33.742408752441399</c:v>
                </c:pt>
                <c:pt idx="432">
                  <c:v>33.629611968994098</c:v>
                </c:pt>
                <c:pt idx="433">
                  <c:v>33.429649353027301</c:v>
                </c:pt>
                <c:pt idx="434">
                  <c:v>33.445034027099602</c:v>
                </c:pt>
                <c:pt idx="435">
                  <c:v>33.465541839599602</c:v>
                </c:pt>
                <c:pt idx="436">
                  <c:v>33.583469390869098</c:v>
                </c:pt>
                <c:pt idx="437">
                  <c:v>33.183547973632798</c:v>
                </c:pt>
                <c:pt idx="438">
                  <c:v>33.455295562744098</c:v>
                </c:pt>
                <c:pt idx="439">
                  <c:v>33.455295562744098</c:v>
                </c:pt>
                <c:pt idx="440">
                  <c:v>33.327110290527301</c:v>
                </c:pt>
                <c:pt idx="441">
                  <c:v>33.475799560546903</c:v>
                </c:pt>
                <c:pt idx="442">
                  <c:v>33.352745056152301</c:v>
                </c:pt>
                <c:pt idx="443">
                  <c:v>33.275836944580099</c:v>
                </c:pt>
                <c:pt idx="444">
                  <c:v>33.327110290527301</c:v>
                </c:pt>
                <c:pt idx="445">
                  <c:v>33.332241058349602</c:v>
                </c:pt>
                <c:pt idx="446">
                  <c:v>33.321979522705099</c:v>
                </c:pt>
                <c:pt idx="447">
                  <c:v>33.414268493652301</c:v>
                </c:pt>
                <c:pt idx="448">
                  <c:v>33.752677917480497</c:v>
                </c:pt>
                <c:pt idx="449">
                  <c:v>33.460422515869098</c:v>
                </c:pt>
                <c:pt idx="450">
                  <c:v>33.342487335205099</c:v>
                </c:pt>
                <c:pt idx="451">
                  <c:v>33.198928833007798</c:v>
                </c:pt>
                <c:pt idx="452">
                  <c:v>33.327110290527301</c:v>
                </c:pt>
                <c:pt idx="453">
                  <c:v>33.316848754882798</c:v>
                </c:pt>
                <c:pt idx="454">
                  <c:v>31.9478759765625</c:v>
                </c:pt>
                <c:pt idx="455">
                  <c:v>33.306602478027301</c:v>
                </c:pt>
                <c:pt idx="456">
                  <c:v>33.106639862060497</c:v>
                </c:pt>
                <c:pt idx="457">
                  <c:v>32.809257507324197</c:v>
                </c:pt>
                <c:pt idx="458">
                  <c:v>33.311729431152301</c:v>
                </c:pt>
                <c:pt idx="459">
                  <c:v>33.122016906738303</c:v>
                </c:pt>
                <c:pt idx="460">
                  <c:v>32.511878967285199</c:v>
                </c:pt>
                <c:pt idx="461">
                  <c:v>32.440093994140597</c:v>
                </c:pt>
                <c:pt idx="462">
                  <c:v>31.8043117523193</c:v>
                </c:pt>
                <c:pt idx="463">
                  <c:v>32.101696014404297</c:v>
                </c:pt>
                <c:pt idx="464">
                  <c:v>32.235000610351598</c:v>
                </c:pt>
                <c:pt idx="465">
                  <c:v>32.122207641601598</c:v>
                </c:pt>
                <c:pt idx="466">
                  <c:v>32.2965278625488</c:v>
                </c:pt>
                <c:pt idx="467">
                  <c:v>32.301662445068402</c:v>
                </c:pt>
                <c:pt idx="468">
                  <c:v>32.091445922851598</c:v>
                </c:pt>
                <c:pt idx="469">
                  <c:v>32.045299530029297</c:v>
                </c:pt>
                <c:pt idx="470">
                  <c:v>32.127330780029297</c:v>
                </c:pt>
                <c:pt idx="471">
                  <c:v>34.532009124755902</c:v>
                </c:pt>
                <c:pt idx="472">
                  <c:v>36.849529266357401</c:v>
                </c:pt>
                <c:pt idx="473">
                  <c:v>36.1265869140625</c:v>
                </c:pt>
                <c:pt idx="474">
                  <c:v>36.285526275634801</c:v>
                </c:pt>
                <c:pt idx="475">
                  <c:v>34.834522247314503</c:v>
                </c:pt>
                <c:pt idx="476">
                  <c:v>34.834522247314503</c:v>
                </c:pt>
                <c:pt idx="477">
                  <c:v>34.388450622558601</c:v>
                </c:pt>
                <c:pt idx="478">
                  <c:v>34.388450622558601</c:v>
                </c:pt>
                <c:pt idx="479">
                  <c:v>33.839839935302699</c:v>
                </c:pt>
                <c:pt idx="480">
                  <c:v>35.367752075195298</c:v>
                </c:pt>
                <c:pt idx="481">
                  <c:v>34.839637756347699</c:v>
                </c:pt>
                <c:pt idx="482">
                  <c:v>35.757423400878899</c:v>
                </c:pt>
                <c:pt idx="483">
                  <c:v>35.183174133300803</c:v>
                </c:pt>
                <c:pt idx="484">
                  <c:v>35.1216430664063</c:v>
                </c:pt>
                <c:pt idx="485">
                  <c:v>35.608726501464801</c:v>
                </c:pt>
                <c:pt idx="486">
                  <c:v>35.639492034912102</c:v>
                </c:pt>
                <c:pt idx="487">
                  <c:v>35.388256072997997</c:v>
                </c:pt>
                <c:pt idx="488">
                  <c:v>35.378009796142599</c:v>
                </c:pt>
                <c:pt idx="489">
                  <c:v>35.383136749267599</c:v>
                </c:pt>
                <c:pt idx="490">
                  <c:v>35.485675811767599</c:v>
                </c:pt>
                <c:pt idx="491">
                  <c:v>35.562587738037102</c:v>
                </c:pt>
                <c:pt idx="492">
                  <c:v>34.870407104492202</c:v>
                </c:pt>
                <c:pt idx="493">
                  <c:v>34.701210021972699</c:v>
                </c:pt>
                <c:pt idx="494">
                  <c:v>34.326919555664098</c:v>
                </c:pt>
                <c:pt idx="495">
                  <c:v>34.3012886047363</c:v>
                </c:pt>
                <c:pt idx="496">
                  <c:v>34.532009124755902</c:v>
                </c:pt>
                <c:pt idx="497">
                  <c:v>34.890914916992202</c:v>
                </c:pt>
                <c:pt idx="498">
                  <c:v>34.865287780761697</c:v>
                </c:pt>
                <c:pt idx="499">
                  <c:v>34.362808227539098</c:v>
                </c:pt>
                <c:pt idx="500">
                  <c:v>34.593540191650398</c:v>
                </c:pt>
                <c:pt idx="501">
                  <c:v>35.900985717773402</c:v>
                </c:pt>
                <c:pt idx="502">
                  <c:v>35.767677307128899</c:v>
                </c:pt>
                <c:pt idx="503">
                  <c:v>35.8343315124512</c:v>
                </c:pt>
                <c:pt idx="504">
                  <c:v>36.2137451171875</c:v>
                </c:pt>
                <c:pt idx="505">
                  <c:v>36.136837005615199</c:v>
                </c:pt>
                <c:pt idx="506">
                  <c:v>35.8650932312012</c:v>
                </c:pt>
                <c:pt idx="507">
                  <c:v>36.341930389404297</c:v>
                </c:pt>
                <c:pt idx="508">
                  <c:v>36.1932373046875</c:v>
                </c:pt>
                <c:pt idx="509">
                  <c:v>36.700836181640597</c:v>
                </c:pt>
                <c:pt idx="510">
                  <c:v>37.172542572021499</c:v>
                </c:pt>
                <c:pt idx="511">
                  <c:v>37.895484924316399</c:v>
                </c:pt>
                <c:pt idx="512">
                  <c:v>37.757049560546903</c:v>
                </c:pt>
                <c:pt idx="513">
                  <c:v>37.613487243652301</c:v>
                </c:pt>
                <c:pt idx="514">
                  <c:v>36.711086273193402</c:v>
                </c:pt>
                <c:pt idx="515">
                  <c:v>36.916187286377003</c:v>
                </c:pt>
                <c:pt idx="516">
                  <c:v>37.172542572021499</c:v>
                </c:pt>
                <c:pt idx="517">
                  <c:v>37.808322906494098</c:v>
                </c:pt>
                <c:pt idx="518">
                  <c:v>37.808322906494098</c:v>
                </c:pt>
                <c:pt idx="519">
                  <c:v>37.603229522705099</c:v>
                </c:pt>
                <c:pt idx="520">
                  <c:v>37.387893676757798</c:v>
                </c:pt>
                <c:pt idx="521">
                  <c:v>36.5623970031738</c:v>
                </c:pt>
                <c:pt idx="522">
                  <c:v>35.685634613037102</c:v>
                </c:pt>
                <c:pt idx="523">
                  <c:v>36.321418762207003</c:v>
                </c:pt>
                <c:pt idx="524">
                  <c:v>36.926433563232401</c:v>
                </c:pt>
                <c:pt idx="525">
                  <c:v>36.839267730712898</c:v>
                </c:pt>
                <c:pt idx="526">
                  <c:v>37.1622924804688</c:v>
                </c:pt>
                <c:pt idx="527">
                  <c:v>37.9159965515137</c:v>
                </c:pt>
                <c:pt idx="528">
                  <c:v>38.690208435058601</c:v>
                </c:pt>
                <c:pt idx="529">
                  <c:v>38.987583160400398</c:v>
                </c:pt>
                <c:pt idx="530">
                  <c:v>39.146530151367202</c:v>
                </c:pt>
                <c:pt idx="531">
                  <c:v>39.628494262695298</c:v>
                </c:pt>
                <c:pt idx="532">
                  <c:v>39.449039459228501</c:v>
                </c:pt>
                <c:pt idx="533">
                  <c:v>39.449039459228501</c:v>
                </c:pt>
                <c:pt idx="534">
                  <c:v>39.495182037353501</c:v>
                </c:pt>
                <c:pt idx="535">
                  <c:v>40.4129638671875</c:v>
                </c:pt>
                <c:pt idx="536">
                  <c:v>40.0694389343262</c:v>
                </c:pt>
                <c:pt idx="537">
                  <c:v>40.7718696594238</c:v>
                </c:pt>
                <c:pt idx="538">
                  <c:v>40.505256652832003</c:v>
                </c:pt>
                <c:pt idx="539">
                  <c:v>40.7462348937988</c:v>
                </c:pt>
                <c:pt idx="540">
                  <c:v>40.556529998779297</c:v>
                </c:pt>
                <c:pt idx="541">
                  <c:v>39.495182037353501</c:v>
                </c:pt>
                <c:pt idx="542">
                  <c:v>38.910682678222699</c:v>
                </c:pt>
                <c:pt idx="543">
                  <c:v>38.613296508789098</c:v>
                </c:pt>
                <c:pt idx="544">
                  <c:v>38.228752136230497</c:v>
                </c:pt>
                <c:pt idx="545">
                  <c:v>38.085189819335902</c:v>
                </c:pt>
                <c:pt idx="546">
                  <c:v>38.27490234375</c:v>
                </c:pt>
                <c:pt idx="547">
                  <c:v>38.285152435302699</c:v>
                </c:pt>
                <c:pt idx="548">
                  <c:v>38.285152435302699</c:v>
                </c:pt>
                <c:pt idx="549">
                  <c:v>38.377445220947301</c:v>
                </c:pt>
                <c:pt idx="550">
                  <c:v>38.5363960266113</c:v>
                </c:pt>
                <c:pt idx="551">
                  <c:v>38.049304962158203</c:v>
                </c:pt>
                <c:pt idx="552">
                  <c:v>37.536575317382798</c:v>
                </c:pt>
                <c:pt idx="553">
                  <c:v>37.234066009521499</c:v>
                </c:pt>
                <c:pt idx="554">
                  <c:v>37.2289428710938</c:v>
                </c:pt>
                <c:pt idx="555">
                  <c:v>37.054618835449197</c:v>
                </c:pt>
                <c:pt idx="556">
                  <c:v>37.490432739257798</c:v>
                </c:pt>
                <c:pt idx="557">
                  <c:v>36.972576141357401</c:v>
                </c:pt>
                <c:pt idx="558">
                  <c:v>36.911052703857401</c:v>
                </c:pt>
                <c:pt idx="559">
                  <c:v>36.239387512207003</c:v>
                </c:pt>
                <c:pt idx="560">
                  <c:v>35.900985717773402</c:v>
                </c:pt>
                <c:pt idx="561">
                  <c:v>35.890735626220703</c:v>
                </c:pt>
                <c:pt idx="562">
                  <c:v>36.5060005187988</c:v>
                </c:pt>
                <c:pt idx="563">
                  <c:v>36.1778564453125</c:v>
                </c:pt>
                <c:pt idx="564">
                  <c:v>35.613861083984403</c:v>
                </c:pt>
                <c:pt idx="565">
                  <c:v>36.065052032470703</c:v>
                </c:pt>
                <c:pt idx="566">
                  <c:v>36.2034912109375</c:v>
                </c:pt>
                <c:pt idx="567">
                  <c:v>35.654884338378899</c:v>
                </c:pt>
                <c:pt idx="568">
                  <c:v>35.921493530273402</c:v>
                </c:pt>
                <c:pt idx="569">
                  <c:v>35.654884338378899</c:v>
                </c:pt>
                <c:pt idx="570">
                  <c:v>35.895858764648402</c:v>
                </c:pt>
                <c:pt idx="571">
                  <c:v>36.208621978759801</c:v>
                </c:pt>
                <c:pt idx="572">
                  <c:v>35.606231689453097</c:v>
                </c:pt>
                <c:pt idx="573">
                  <c:v>36.586479187011697</c:v>
                </c:pt>
                <c:pt idx="574">
                  <c:v>36.816478729247997</c:v>
                </c:pt>
                <c:pt idx="575">
                  <c:v>36.712425231933601</c:v>
                </c:pt>
                <c:pt idx="576">
                  <c:v>37.254573822021499</c:v>
                </c:pt>
                <c:pt idx="577">
                  <c:v>36.192192077636697</c:v>
                </c:pt>
                <c:pt idx="578">
                  <c:v>35.7376708984375</c:v>
                </c:pt>
                <c:pt idx="579">
                  <c:v>36.460525512695298</c:v>
                </c:pt>
                <c:pt idx="580">
                  <c:v>36.460525512695298</c:v>
                </c:pt>
                <c:pt idx="581">
                  <c:v>36.810997009277301</c:v>
                </c:pt>
                <c:pt idx="582">
                  <c:v>37.068386077880902</c:v>
                </c:pt>
                <c:pt idx="583">
                  <c:v>36.263381958007798</c:v>
                </c:pt>
                <c:pt idx="584">
                  <c:v>35.7376708984375</c:v>
                </c:pt>
                <c:pt idx="585">
                  <c:v>35.8471870422363</c:v>
                </c:pt>
                <c:pt idx="586">
                  <c:v>35.617191314697301</c:v>
                </c:pt>
                <c:pt idx="587">
                  <c:v>35.162666320800803</c:v>
                </c:pt>
                <c:pt idx="588">
                  <c:v>35.1790962219238</c:v>
                </c:pt>
                <c:pt idx="589">
                  <c:v>34.642425537109403</c:v>
                </c:pt>
                <c:pt idx="590">
                  <c:v>35.288623809814503</c:v>
                </c:pt>
                <c:pt idx="591">
                  <c:v>33.771713256835902</c:v>
                </c:pt>
                <c:pt idx="592">
                  <c:v>34.741001129150398</c:v>
                </c:pt>
                <c:pt idx="593">
                  <c:v>34.5219535827637</c:v>
                </c:pt>
                <c:pt idx="594">
                  <c:v>34.456233978271499</c:v>
                </c:pt>
                <c:pt idx="595">
                  <c:v>35.025760650634801</c:v>
                </c:pt>
                <c:pt idx="596">
                  <c:v>35.551475524902301</c:v>
                </c:pt>
                <c:pt idx="597">
                  <c:v>35.0859985351563</c:v>
                </c:pt>
                <c:pt idx="598">
                  <c:v>35.255760192871101</c:v>
                </c:pt>
                <c:pt idx="599">
                  <c:v>34.801235198974602</c:v>
                </c:pt>
                <c:pt idx="600">
                  <c:v>35.294094085693402</c:v>
                </c:pt>
                <c:pt idx="601">
                  <c:v>35.1133842468262</c:v>
                </c:pt>
                <c:pt idx="602">
                  <c:v>35.387191772460902</c:v>
                </c:pt>
                <c:pt idx="603">
                  <c:v>35.069572448730497</c:v>
                </c:pt>
                <c:pt idx="604">
                  <c:v>36.411239624023402</c:v>
                </c:pt>
                <c:pt idx="605">
                  <c:v>36.323623657226598</c:v>
                </c:pt>
                <c:pt idx="606">
                  <c:v>36.487907409667997</c:v>
                </c:pt>
                <c:pt idx="607">
                  <c:v>35.628143310546903</c:v>
                </c:pt>
                <c:pt idx="608">
                  <c:v>36.236000061035199</c:v>
                </c:pt>
                <c:pt idx="609">
                  <c:v>36.252426147460902</c:v>
                </c:pt>
                <c:pt idx="610">
                  <c:v>36.455043792724602</c:v>
                </c:pt>
                <c:pt idx="611">
                  <c:v>36.876712799072301</c:v>
                </c:pt>
                <c:pt idx="612">
                  <c:v>37.27099609375</c:v>
                </c:pt>
                <c:pt idx="613">
                  <c:v>37.27099609375</c:v>
                </c:pt>
                <c:pt idx="614">
                  <c:v>37.27099609375</c:v>
                </c:pt>
                <c:pt idx="615">
                  <c:v>37.27099609375</c:v>
                </c:pt>
                <c:pt idx="616">
                  <c:v>37.27099609375</c:v>
                </c:pt>
                <c:pt idx="617">
                  <c:v>37.27099609375</c:v>
                </c:pt>
                <c:pt idx="618">
                  <c:v>37.27099609375</c:v>
                </c:pt>
                <c:pt idx="619">
                  <c:v>37.183383941650398</c:v>
                </c:pt>
                <c:pt idx="620">
                  <c:v>36.340049743652301</c:v>
                </c:pt>
                <c:pt idx="621">
                  <c:v>36.252426147460902</c:v>
                </c:pt>
                <c:pt idx="622">
                  <c:v>36.252426147460902</c:v>
                </c:pt>
                <c:pt idx="623">
                  <c:v>36.668617248535199</c:v>
                </c:pt>
                <c:pt idx="624">
                  <c:v>37.1614799499512</c:v>
                </c:pt>
                <c:pt idx="625">
                  <c:v>37.610523223877003</c:v>
                </c:pt>
                <c:pt idx="626">
                  <c:v>38.355293273925803</c:v>
                </c:pt>
                <c:pt idx="627">
                  <c:v>38.492198944091797</c:v>
                </c:pt>
                <c:pt idx="628">
                  <c:v>40.003631591796903</c:v>
                </c:pt>
                <c:pt idx="629">
                  <c:v>40.211719512939503</c:v>
                </c:pt>
                <c:pt idx="630">
                  <c:v>40.5238647460938</c:v>
                </c:pt>
                <c:pt idx="631">
                  <c:v>40.633380889892599</c:v>
                </c:pt>
                <c:pt idx="632">
                  <c:v>40.080287933349602</c:v>
                </c:pt>
                <c:pt idx="633">
                  <c:v>39.264331817627003</c:v>
                </c:pt>
                <c:pt idx="634">
                  <c:v>39.461475372314503</c:v>
                </c:pt>
                <c:pt idx="635">
                  <c:v>39.729820251464801</c:v>
                </c:pt>
                <c:pt idx="636">
                  <c:v>39.335533142089801</c:v>
                </c:pt>
                <c:pt idx="637">
                  <c:v>39.943389892578097</c:v>
                </c:pt>
                <c:pt idx="638">
                  <c:v>39.921485900878899</c:v>
                </c:pt>
                <c:pt idx="639">
                  <c:v>39.822910308837898</c:v>
                </c:pt>
                <c:pt idx="640">
                  <c:v>39.658626556396499</c:v>
                </c:pt>
                <c:pt idx="641">
                  <c:v>39.702434539794901</c:v>
                </c:pt>
                <c:pt idx="642">
                  <c:v>39.5381469726563</c:v>
                </c:pt>
                <c:pt idx="643">
                  <c:v>39.6038627624512</c:v>
                </c:pt>
                <c:pt idx="644">
                  <c:v>39.198623657226598</c:v>
                </c:pt>
                <c:pt idx="645">
                  <c:v>38.990524291992202</c:v>
                </c:pt>
                <c:pt idx="646">
                  <c:v>38.656482696533203</c:v>
                </c:pt>
                <c:pt idx="647">
                  <c:v>38.585289001464801</c:v>
                </c:pt>
                <c:pt idx="648">
                  <c:v>38.557910919189503</c:v>
                </c:pt>
                <c:pt idx="649">
                  <c:v>38.327907562255902</c:v>
                </c:pt>
                <c:pt idx="650">
                  <c:v>38.388145446777301</c:v>
                </c:pt>
                <c:pt idx="651">
                  <c:v>38.399097442627003</c:v>
                </c:pt>
                <c:pt idx="652">
                  <c:v>38.4757690429688</c:v>
                </c:pt>
                <c:pt idx="653">
                  <c:v>38.601718902587898</c:v>
                </c:pt>
                <c:pt idx="654">
                  <c:v>38.163623809814503</c:v>
                </c:pt>
                <c:pt idx="655">
                  <c:v>38.327907562255902</c:v>
                </c:pt>
                <c:pt idx="656">
                  <c:v>37.933620452880902</c:v>
                </c:pt>
                <c:pt idx="657">
                  <c:v>38.322437286377003</c:v>
                </c:pt>
                <c:pt idx="658">
                  <c:v>38.2512397766113</c:v>
                </c:pt>
                <c:pt idx="659">
                  <c:v>37.747432708740199</c:v>
                </c:pt>
                <c:pt idx="660">
                  <c:v>38.256717681884801</c:v>
                </c:pt>
                <c:pt idx="661">
                  <c:v>38.191001892089801</c:v>
                </c:pt>
                <c:pt idx="662">
                  <c:v>38.333389282226598</c:v>
                </c:pt>
                <c:pt idx="663">
                  <c:v>38.262199401855497</c:v>
                </c:pt>
                <c:pt idx="664">
                  <c:v>38.262199401855497</c:v>
                </c:pt>
                <c:pt idx="665">
                  <c:v>38.262199401855497</c:v>
                </c:pt>
                <c:pt idx="666">
                  <c:v>38.262199401855497</c:v>
                </c:pt>
                <c:pt idx="667">
                  <c:v>38.262199401855497</c:v>
                </c:pt>
                <c:pt idx="668">
                  <c:v>38.262199401855497</c:v>
                </c:pt>
                <c:pt idx="669">
                  <c:v>38.086959838867202</c:v>
                </c:pt>
                <c:pt idx="670">
                  <c:v>38.371715545654297</c:v>
                </c:pt>
                <c:pt idx="671">
                  <c:v>38.338863372802699</c:v>
                </c:pt>
                <c:pt idx="672">
                  <c:v>38.464809417724602</c:v>
                </c:pt>
                <c:pt idx="673">
                  <c:v>38.289573669433601</c:v>
                </c:pt>
                <c:pt idx="674">
                  <c:v>38.629093170166001</c:v>
                </c:pt>
                <c:pt idx="675">
                  <c:v>38.771480560302699</c:v>
                </c:pt>
                <c:pt idx="676">
                  <c:v>38.497673034667997</c:v>
                </c:pt>
                <c:pt idx="677">
                  <c:v>38.169097900390597</c:v>
                </c:pt>
                <c:pt idx="678">
                  <c:v>37.9883842468262</c:v>
                </c:pt>
                <c:pt idx="679">
                  <c:v>37.922672271728501</c:v>
                </c:pt>
                <c:pt idx="680">
                  <c:v>37.950057983398402</c:v>
                </c:pt>
                <c:pt idx="681">
                  <c:v>37.468143463134801</c:v>
                </c:pt>
                <c:pt idx="682">
                  <c:v>37.906242370605497</c:v>
                </c:pt>
                <c:pt idx="683">
                  <c:v>37.785762786865199</c:v>
                </c:pt>
                <c:pt idx="684">
                  <c:v>38.054100036621101</c:v>
                </c:pt>
                <c:pt idx="685">
                  <c:v>37.8569526672363</c:v>
                </c:pt>
                <c:pt idx="686">
                  <c:v>37.8569526672363</c:v>
                </c:pt>
                <c:pt idx="687">
                  <c:v>37.8569526672363</c:v>
                </c:pt>
                <c:pt idx="688">
                  <c:v>37.939102172851598</c:v>
                </c:pt>
                <c:pt idx="689">
                  <c:v>38.174575805664098</c:v>
                </c:pt>
                <c:pt idx="690">
                  <c:v>38.141719818115199</c:v>
                </c:pt>
                <c:pt idx="691">
                  <c:v>37.785762786865199</c:v>
                </c:pt>
                <c:pt idx="692">
                  <c:v>38.048629760742202</c:v>
                </c:pt>
                <c:pt idx="693">
                  <c:v>37.796714782714801</c:v>
                </c:pt>
                <c:pt idx="694">
                  <c:v>37.676239013671903</c:v>
                </c:pt>
                <c:pt idx="695">
                  <c:v>37.249095916747997</c:v>
                </c:pt>
                <c:pt idx="696">
                  <c:v>37.260051727294901</c:v>
                </c:pt>
                <c:pt idx="697">
                  <c:v>37.199813842773402</c:v>
                </c:pt>
                <c:pt idx="698">
                  <c:v>37.134098052978501</c:v>
                </c:pt>
                <c:pt idx="699">
                  <c:v>37.517433166503899</c:v>
                </c:pt>
                <c:pt idx="700">
                  <c:v>37.511951446533203</c:v>
                </c:pt>
                <c:pt idx="701">
                  <c:v>37.484573364257798</c:v>
                </c:pt>
                <c:pt idx="702">
                  <c:v>37.522903442382798</c:v>
                </c:pt>
                <c:pt idx="703">
                  <c:v>37.7529106140137</c:v>
                </c:pt>
                <c:pt idx="704">
                  <c:v>37.298385620117202</c:v>
                </c:pt>
                <c:pt idx="705">
                  <c:v>37.298385620117202</c:v>
                </c:pt>
                <c:pt idx="706">
                  <c:v>37.785762786865199</c:v>
                </c:pt>
                <c:pt idx="707">
                  <c:v>37.785762786865199</c:v>
                </c:pt>
                <c:pt idx="708">
                  <c:v>38.0650444030762</c:v>
                </c:pt>
                <c:pt idx="709">
                  <c:v>38.333389282226598</c:v>
                </c:pt>
                <c:pt idx="710">
                  <c:v>37.731002807617202</c:v>
                </c:pt>
                <c:pt idx="711">
                  <c:v>37.955532073974602</c:v>
                </c:pt>
                <c:pt idx="712">
                  <c:v>37.659805297851598</c:v>
                </c:pt>
                <c:pt idx="713">
                  <c:v>37.824100494384801</c:v>
                </c:pt>
                <c:pt idx="714">
                  <c:v>37.583145141601598</c:v>
                </c:pt>
                <c:pt idx="715">
                  <c:v>37.407901763916001</c:v>
                </c:pt>
                <c:pt idx="716">
                  <c:v>37.123146057128899</c:v>
                </c:pt>
                <c:pt idx="717">
                  <c:v>37.867908477783203</c:v>
                </c:pt>
                <c:pt idx="718">
                  <c:v>37.944580078125</c:v>
                </c:pt>
                <c:pt idx="719">
                  <c:v>37.780284881591797</c:v>
                </c:pt>
                <c:pt idx="720">
                  <c:v>37.243618011474602</c:v>
                </c:pt>
                <c:pt idx="721">
                  <c:v>37.123146057128899</c:v>
                </c:pt>
                <c:pt idx="722">
                  <c:v>37.260051727294901</c:v>
                </c:pt>
                <c:pt idx="723">
                  <c:v>37.774818420410199</c:v>
                </c:pt>
                <c:pt idx="724">
                  <c:v>37.479099273681598</c:v>
                </c:pt>
                <c:pt idx="725">
                  <c:v>38.0595703125</c:v>
                </c:pt>
                <c:pt idx="726">
                  <c:v>38.174575805664098</c:v>
                </c:pt>
                <c:pt idx="727">
                  <c:v>38.711238861083999</c:v>
                </c:pt>
                <c:pt idx="728">
                  <c:v>38.6126708984375</c:v>
                </c:pt>
                <c:pt idx="729">
                  <c:v>37.2764701843262</c:v>
                </c:pt>
                <c:pt idx="730">
                  <c:v>37.2764701843262</c:v>
                </c:pt>
                <c:pt idx="731">
                  <c:v>38.097911834716797</c:v>
                </c:pt>
                <c:pt idx="732">
                  <c:v>39.154819488525398</c:v>
                </c:pt>
                <c:pt idx="733">
                  <c:v>38.881004333496101</c:v>
                </c:pt>
                <c:pt idx="734">
                  <c:v>38.881004333496101</c:v>
                </c:pt>
                <c:pt idx="735">
                  <c:v>38.744106292724602</c:v>
                </c:pt>
                <c:pt idx="736">
                  <c:v>38.470287322997997</c:v>
                </c:pt>
                <c:pt idx="737">
                  <c:v>38.349811553955099</c:v>
                </c:pt>
                <c:pt idx="738">
                  <c:v>38.4210014343262</c:v>
                </c:pt>
                <c:pt idx="739">
                  <c:v>38.853614807128899</c:v>
                </c:pt>
                <c:pt idx="740">
                  <c:v>39.017906188964801</c:v>
                </c:pt>
                <c:pt idx="741">
                  <c:v>39.121963500976598</c:v>
                </c:pt>
                <c:pt idx="742">
                  <c:v>39.160285949707003</c:v>
                </c:pt>
                <c:pt idx="743">
                  <c:v>39.297199249267599</c:v>
                </c:pt>
                <c:pt idx="744">
                  <c:v>39.0124320983887</c:v>
                </c:pt>
                <c:pt idx="745">
                  <c:v>38.426479339599602</c:v>
                </c:pt>
                <c:pt idx="746">
                  <c:v>38.8700561523438</c:v>
                </c:pt>
                <c:pt idx="747">
                  <c:v>38.371715545654297</c:v>
                </c:pt>
                <c:pt idx="748">
                  <c:v>38.404575347900398</c:v>
                </c:pt>
                <c:pt idx="749">
                  <c:v>38.8700561523438</c:v>
                </c:pt>
                <c:pt idx="750">
                  <c:v>38.6126708984375</c:v>
                </c:pt>
                <c:pt idx="751">
                  <c:v>39.417667388916001</c:v>
                </c:pt>
                <c:pt idx="752">
                  <c:v>39.154819488525398</c:v>
                </c:pt>
                <c:pt idx="753">
                  <c:v>40.162429809570298</c:v>
                </c:pt>
                <c:pt idx="754">
                  <c:v>40.5895805358887</c:v>
                </c:pt>
                <c:pt idx="755">
                  <c:v>41.038631439208999</c:v>
                </c:pt>
                <c:pt idx="756">
                  <c:v>40.014575958252003</c:v>
                </c:pt>
                <c:pt idx="757">
                  <c:v>39.702434539794901</c:v>
                </c:pt>
                <c:pt idx="758">
                  <c:v>39.822910308837898</c:v>
                </c:pt>
                <c:pt idx="759">
                  <c:v>40.1295776367188</c:v>
                </c:pt>
                <c:pt idx="760">
                  <c:v>39.811954498291001</c:v>
                </c:pt>
                <c:pt idx="761">
                  <c:v>40.080287933349602</c:v>
                </c:pt>
                <c:pt idx="762">
                  <c:v>38.9083862304688</c:v>
                </c:pt>
                <c:pt idx="763">
                  <c:v>39.171241760253899</c:v>
                </c:pt>
                <c:pt idx="764">
                  <c:v>39.182193756103501</c:v>
                </c:pt>
                <c:pt idx="765">
                  <c:v>39.001480102539098</c:v>
                </c:pt>
                <c:pt idx="766">
                  <c:v>39.258865356445298</c:v>
                </c:pt>
                <c:pt idx="767">
                  <c:v>38.996006011962898</c:v>
                </c:pt>
                <c:pt idx="768">
                  <c:v>38.327907562255902</c:v>
                </c:pt>
                <c:pt idx="769">
                  <c:v>38.963150024414098</c:v>
                </c:pt>
                <c:pt idx="770">
                  <c:v>38.864574432372997</c:v>
                </c:pt>
                <c:pt idx="771">
                  <c:v>37.917190551757798</c:v>
                </c:pt>
                <c:pt idx="772">
                  <c:v>37.342193603515597</c:v>
                </c:pt>
                <c:pt idx="773">
                  <c:v>37.610523223877003</c:v>
                </c:pt>
                <c:pt idx="774">
                  <c:v>38.086959838867202</c:v>
                </c:pt>
                <c:pt idx="775">
                  <c:v>37.851486206054702</c:v>
                </c:pt>
                <c:pt idx="776">
                  <c:v>37.785762786865199</c:v>
                </c:pt>
                <c:pt idx="777">
                  <c:v>37.758384704589801</c:v>
                </c:pt>
                <c:pt idx="778">
                  <c:v>37.785762786865199</c:v>
                </c:pt>
                <c:pt idx="779">
                  <c:v>37.720054626464801</c:v>
                </c:pt>
                <c:pt idx="780">
                  <c:v>37.763858795166001</c:v>
                </c:pt>
                <c:pt idx="781">
                  <c:v>37.999340057372997</c:v>
                </c:pt>
                <c:pt idx="782">
                  <c:v>37.692676544189503</c:v>
                </c:pt>
                <c:pt idx="783">
                  <c:v>37.791244506835902</c:v>
                </c:pt>
                <c:pt idx="784">
                  <c:v>37.796714782714801</c:v>
                </c:pt>
                <c:pt idx="785">
                  <c:v>37.961002349853501</c:v>
                </c:pt>
                <c:pt idx="786">
                  <c:v>37.785762786865199</c:v>
                </c:pt>
                <c:pt idx="787">
                  <c:v>37.511951446533203</c:v>
                </c:pt>
                <c:pt idx="788">
                  <c:v>37.785762786865199</c:v>
                </c:pt>
                <c:pt idx="789">
                  <c:v>38.382667541503899</c:v>
                </c:pt>
                <c:pt idx="790">
                  <c:v>38.289573669433601</c:v>
                </c:pt>
                <c:pt idx="791">
                  <c:v>38.464809417724602</c:v>
                </c:pt>
                <c:pt idx="792">
                  <c:v>38.404575347900398</c:v>
                </c:pt>
                <c:pt idx="793">
                  <c:v>38.355293273925803</c:v>
                </c:pt>
                <c:pt idx="794">
                  <c:v>38.519577026367202</c:v>
                </c:pt>
                <c:pt idx="795">
                  <c:v>37.928146362304702</c:v>
                </c:pt>
                <c:pt idx="796">
                  <c:v>37.922672271728501</c:v>
                </c:pt>
                <c:pt idx="797">
                  <c:v>38.333389282226598</c:v>
                </c:pt>
                <c:pt idx="798">
                  <c:v>39.061717987060497</c:v>
                </c:pt>
                <c:pt idx="799">
                  <c:v>39.335533142089801</c:v>
                </c:pt>
                <c:pt idx="800">
                  <c:v>38.941242218017599</c:v>
                </c:pt>
                <c:pt idx="801">
                  <c:v>39.428627014160199</c:v>
                </c:pt>
                <c:pt idx="802">
                  <c:v>39.428627014160199</c:v>
                </c:pt>
                <c:pt idx="803">
                  <c:v>39.428627014160199</c:v>
                </c:pt>
                <c:pt idx="804">
                  <c:v>41.060535430908203</c:v>
                </c:pt>
                <c:pt idx="805">
                  <c:v>41.071483612060497</c:v>
                </c:pt>
                <c:pt idx="806">
                  <c:v>41.317913055419901</c:v>
                </c:pt>
                <c:pt idx="807">
                  <c:v>41.011245727539098</c:v>
                </c:pt>
                <c:pt idx="808">
                  <c:v>41.027675628662102</c:v>
                </c:pt>
                <c:pt idx="809">
                  <c:v>40.797672271728501</c:v>
                </c:pt>
                <c:pt idx="810">
                  <c:v>40.304813385009801</c:v>
                </c:pt>
                <c:pt idx="811">
                  <c:v>42.068153381347699</c:v>
                </c:pt>
                <c:pt idx="812">
                  <c:v>41.564338684082003</c:v>
                </c:pt>
                <c:pt idx="813">
                  <c:v>41.695770263671903</c:v>
                </c:pt>
                <c:pt idx="814">
                  <c:v>41.646488189697301</c:v>
                </c:pt>
                <c:pt idx="815">
                  <c:v>41.635532379150398</c:v>
                </c:pt>
                <c:pt idx="816">
                  <c:v>41.6026802062988</c:v>
                </c:pt>
                <c:pt idx="817">
                  <c:v>41.608154296875</c:v>
                </c:pt>
                <c:pt idx="818">
                  <c:v>41.542438507080099</c:v>
                </c:pt>
                <c:pt idx="819">
                  <c:v>41.953155517578097</c:v>
                </c:pt>
                <c:pt idx="820">
                  <c:v>41.865528106689503</c:v>
                </c:pt>
                <c:pt idx="821">
                  <c:v>41.9805297851563</c:v>
                </c:pt>
                <c:pt idx="822">
                  <c:v>41.252201080322301</c:v>
                </c:pt>
                <c:pt idx="823">
                  <c:v>41.630054473877003</c:v>
                </c:pt>
                <c:pt idx="824">
                  <c:v>41.7067260742188</c:v>
                </c:pt>
                <c:pt idx="825">
                  <c:v>41.635532379150398</c:v>
                </c:pt>
                <c:pt idx="826">
                  <c:v>41.547916412353501</c:v>
                </c:pt>
                <c:pt idx="827">
                  <c:v>41.673866271972699</c:v>
                </c:pt>
                <c:pt idx="828">
                  <c:v>41.717674255371101</c:v>
                </c:pt>
                <c:pt idx="829">
                  <c:v>41.471244812011697</c:v>
                </c:pt>
                <c:pt idx="830">
                  <c:v>41.0879096984863</c:v>
                </c:pt>
                <c:pt idx="831">
                  <c:v>40.731960296630902</c:v>
                </c:pt>
                <c:pt idx="832">
                  <c:v>41.323387145996101</c:v>
                </c:pt>
                <c:pt idx="833">
                  <c:v>40.830524444580099</c:v>
                </c:pt>
                <c:pt idx="834">
                  <c:v>40.584102630615199</c:v>
                </c:pt>
                <c:pt idx="835">
                  <c:v>41.115291595458999</c:v>
                </c:pt>
                <c:pt idx="836">
                  <c:v>41.547916412353501</c:v>
                </c:pt>
                <c:pt idx="837">
                  <c:v>41.4996528625488</c:v>
                </c:pt>
                <c:pt idx="838">
                  <c:v>41.843521118164098</c:v>
                </c:pt>
                <c:pt idx="839">
                  <c:v>41.487583160400398</c:v>
                </c:pt>
                <c:pt idx="840">
                  <c:v>40.908439636230497</c:v>
                </c:pt>
                <c:pt idx="841">
                  <c:v>40.908439636230497</c:v>
                </c:pt>
                <c:pt idx="842">
                  <c:v>40.986865997314503</c:v>
                </c:pt>
                <c:pt idx="843">
                  <c:v>41.017024993896499</c:v>
                </c:pt>
                <c:pt idx="844">
                  <c:v>40.908439636230497</c:v>
                </c:pt>
                <c:pt idx="845">
                  <c:v>40.443912506103501</c:v>
                </c:pt>
                <c:pt idx="846">
                  <c:v>40.763648986816399</c:v>
                </c:pt>
                <c:pt idx="847">
                  <c:v>40.986865997314503</c:v>
                </c:pt>
                <c:pt idx="848">
                  <c:v>41.004962921142599</c:v>
                </c:pt>
                <c:pt idx="849">
                  <c:v>40.6731567382813</c:v>
                </c:pt>
                <c:pt idx="850">
                  <c:v>40.474071502685497</c:v>
                </c:pt>
                <c:pt idx="851">
                  <c:v>40.468048095703097</c:v>
                </c:pt>
                <c:pt idx="852">
                  <c:v>40.419776916503899</c:v>
                </c:pt>
                <c:pt idx="853">
                  <c:v>41.439327239990199</c:v>
                </c:pt>
                <c:pt idx="854">
                  <c:v>43.725761413574197</c:v>
                </c:pt>
                <c:pt idx="855">
                  <c:v>43.955001831054702</c:v>
                </c:pt>
                <c:pt idx="856">
                  <c:v>43.466342926025398</c:v>
                </c:pt>
                <c:pt idx="857">
                  <c:v>43.689563751220703</c:v>
                </c:pt>
                <c:pt idx="858">
                  <c:v>43.128505706787102</c:v>
                </c:pt>
                <c:pt idx="859">
                  <c:v>42.712242126464801</c:v>
                </c:pt>
                <c:pt idx="860">
                  <c:v>42.0064086914063</c:v>
                </c:pt>
                <c:pt idx="861">
                  <c:v>41.662532806396499</c:v>
                </c:pt>
                <c:pt idx="862">
                  <c:v>40.516311645507798</c:v>
                </c:pt>
                <c:pt idx="863">
                  <c:v>40.262924194335902</c:v>
                </c:pt>
                <c:pt idx="864">
                  <c:v>40.998928070068402</c:v>
                </c:pt>
                <c:pt idx="865">
                  <c:v>40.594734191894503</c:v>
                </c:pt>
                <c:pt idx="866">
                  <c:v>40.920505523681598</c:v>
                </c:pt>
                <c:pt idx="867">
                  <c:v>41.167850494384801</c:v>
                </c:pt>
                <c:pt idx="868">
                  <c:v>41.167850494384801</c:v>
                </c:pt>
                <c:pt idx="869">
                  <c:v>41.167850494384801</c:v>
                </c:pt>
                <c:pt idx="870">
                  <c:v>41.167850494384801</c:v>
                </c:pt>
                <c:pt idx="871">
                  <c:v>41.167850494384801</c:v>
                </c:pt>
                <c:pt idx="872">
                  <c:v>41.167850494384801</c:v>
                </c:pt>
                <c:pt idx="873">
                  <c:v>41.010997772216797</c:v>
                </c:pt>
                <c:pt idx="874">
                  <c:v>39.852691650390597</c:v>
                </c:pt>
                <c:pt idx="875">
                  <c:v>39.967315673828097</c:v>
                </c:pt>
                <c:pt idx="876">
                  <c:v>40.160369873046903</c:v>
                </c:pt>
                <c:pt idx="877">
                  <c:v>39.816497802734403</c:v>
                </c:pt>
                <c:pt idx="878">
                  <c:v>40.998928070068402</c:v>
                </c:pt>
                <c:pt idx="879">
                  <c:v>40.335323333740199</c:v>
                </c:pt>
                <c:pt idx="880">
                  <c:v>40.130203247070298</c:v>
                </c:pt>
                <c:pt idx="881">
                  <c:v>40.274997711181598</c:v>
                </c:pt>
                <c:pt idx="882">
                  <c:v>40.027652740478501</c:v>
                </c:pt>
                <c:pt idx="883">
                  <c:v>40.413745880127003</c:v>
                </c:pt>
                <c:pt idx="884">
                  <c:v>40.196567535400398</c:v>
                </c:pt>
                <c:pt idx="885">
                  <c:v>39.816497802734403</c:v>
                </c:pt>
                <c:pt idx="886">
                  <c:v>39.732044219970703</c:v>
                </c:pt>
                <c:pt idx="887">
                  <c:v>39.496757507324197</c:v>
                </c:pt>
                <c:pt idx="888">
                  <c:v>39.834598541259801</c:v>
                </c:pt>
                <c:pt idx="889">
                  <c:v>39.629482269287102</c:v>
                </c:pt>
                <c:pt idx="890">
                  <c:v>39.400238037109403</c:v>
                </c:pt>
                <c:pt idx="891">
                  <c:v>39.213214874267599</c:v>
                </c:pt>
                <c:pt idx="892">
                  <c:v>39.068431854247997</c:v>
                </c:pt>
                <c:pt idx="893">
                  <c:v>38.006656646728501</c:v>
                </c:pt>
                <c:pt idx="894">
                  <c:v>38.603908538818402</c:v>
                </c:pt>
                <c:pt idx="895">
                  <c:v>38.609939575195298</c:v>
                </c:pt>
                <c:pt idx="896">
                  <c:v>38.597869873046903</c:v>
                </c:pt>
                <c:pt idx="897">
                  <c:v>38.278133392333999</c:v>
                </c:pt>
                <c:pt idx="898">
                  <c:v>37.717082977294901</c:v>
                </c:pt>
                <c:pt idx="899">
                  <c:v>35.207435607910199</c:v>
                </c:pt>
                <c:pt idx="900">
                  <c:v>35.569404602050803</c:v>
                </c:pt>
                <c:pt idx="901">
                  <c:v>35.273796081542997</c:v>
                </c:pt>
                <c:pt idx="902">
                  <c:v>35.593540191650398</c:v>
                </c:pt>
                <c:pt idx="903">
                  <c:v>36.196819305419901</c:v>
                </c:pt>
                <c:pt idx="904">
                  <c:v>35.684032440185497</c:v>
                </c:pt>
                <c:pt idx="905">
                  <c:v>35.889144897460902</c:v>
                </c:pt>
                <c:pt idx="906">
                  <c:v>36.769935607910199</c:v>
                </c:pt>
                <c:pt idx="907">
                  <c:v>37.735183715820298</c:v>
                </c:pt>
                <c:pt idx="908">
                  <c:v>35.714195251464801</c:v>
                </c:pt>
                <c:pt idx="909">
                  <c:v>36.691505432128899</c:v>
                </c:pt>
                <c:pt idx="910">
                  <c:v>35.997737884521499</c:v>
                </c:pt>
                <c:pt idx="911">
                  <c:v>34.592090606689503</c:v>
                </c:pt>
                <c:pt idx="912">
                  <c:v>35.026451110839801</c:v>
                </c:pt>
                <c:pt idx="913">
                  <c:v>36.0942573547363</c:v>
                </c:pt>
                <c:pt idx="914">
                  <c:v>35.557342529296903</c:v>
                </c:pt>
                <c:pt idx="915">
                  <c:v>35.032485961914098</c:v>
                </c:pt>
                <c:pt idx="916">
                  <c:v>35.026451110839801</c:v>
                </c:pt>
                <c:pt idx="917">
                  <c:v>34.990257263183601</c:v>
                </c:pt>
                <c:pt idx="918">
                  <c:v>34.990257263183601</c:v>
                </c:pt>
                <c:pt idx="919">
                  <c:v>34.990257263183601</c:v>
                </c:pt>
                <c:pt idx="920">
                  <c:v>34.990257263183601</c:v>
                </c:pt>
                <c:pt idx="921">
                  <c:v>35.291896820068402</c:v>
                </c:pt>
                <c:pt idx="922">
                  <c:v>36.166652679443402</c:v>
                </c:pt>
                <c:pt idx="923">
                  <c:v>35.684032440185497</c:v>
                </c:pt>
                <c:pt idx="924">
                  <c:v>34.869598388671903</c:v>
                </c:pt>
                <c:pt idx="925">
                  <c:v>34.435237884521499</c:v>
                </c:pt>
                <c:pt idx="926">
                  <c:v>35.273796081542997</c:v>
                </c:pt>
                <c:pt idx="927">
                  <c:v>35.129016876220703</c:v>
                </c:pt>
                <c:pt idx="928">
                  <c:v>34.899765014648402</c:v>
                </c:pt>
                <c:pt idx="929">
                  <c:v>33.735427856445298</c:v>
                </c:pt>
                <c:pt idx="930">
                  <c:v>33.741462707519503</c:v>
                </c:pt>
                <c:pt idx="931">
                  <c:v>34.127571105957003</c:v>
                </c:pt>
                <c:pt idx="932">
                  <c:v>35.328098297119098</c:v>
                </c:pt>
                <c:pt idx="933">
                  <c:v>34.700679779052699</c:v>
                </c:pt>
                <c:pt idx="934">
                  <c:v>34.507633209228501</c:v>
                </c:pt>
                <c:pt idx="935">
                  <c:v>34.417140960693402</c:v>
                </c:pt>
                <c:pt idx="936">
                  <c:v>34.592090606689503</c:v>
                </c:pt>
                <c:pt idx="937">
                  <c:v>34.525730133056598</c:v>
                </c:pt>
                <c:pt idx="938">
                  <c:v>35.171241760253899</c:v>
                </c:pt>
                <c:pt idx="939">
                  <c:v>35.171241760253899</c:v>
                </c:pt>
                <c:pt idx="940">
                  <c:v>35.171241760253899</c:v>
                </c:pt>
                <c:pt idx="941">
                  <c:v>35.135044097900398</c:v>
                </c:pt>
                <c:pt idx="942">
                  <c:v>34.736881256103501</c:v>
                </c:pt>
                <c:pt idx="943">
                  <c:v>34.996292114257798</c:v>
                </c:pt>
                <c:pt idx="944">
                  <c:v>36.160621643066399</c:v>
                </c:pt>
                <c:pt idx="945">
                  <c:v>36.202850341796903</c:v>
                </c:pt>
                <c:pt idx="946">
                  <c:v>36.594982147216797</c:v>
                </c:pt>
                <c:pt idx="947">
                  <c:v>36.239044189453097</c:v>
                </c:pt>
                <c:pt idx="948">
                  <c:v>36.2088813781738</c:v>
                </c:pt>
                <c:pt idx="949">
                  <c:v>35.738323211669901</c:v>
                </c:pt>
                <c:pt idx="950">
                  <c:v>35.732292175292997</c:v>
                </c:pt>
                <c:pt idx="951">
                  <c:v>35.979640960693402</c:v>
                </c:pt>
                <c:pt idx="952">
                  <c:v>35.454784393310497</c:v>
                </c:pt>
                <c:pt idx="953">
                  <c:v>35.038516998291001</c:v>
                </c:pt>
                <c:pt idx="954">
                  <c:v>35.388420104980497</c:v>
                </c:pt>
                <c:pt idx="955">
                  <c:v>34.537796020507798</c:v>
                </c:pt>
                <c:pt idx="956">
                  <c:v>33.741462707519503</c:v>
                </c:pt>
                <c:pt idx="957">
                  <c:v>33.837989807128899</c:v>
                </c:pt>
                <c:pt idx="958">
                  <c:v>33.988815307617202</c:v>
                </c:pt>
                <c:pt idx="959">
                  <c:v>33.783695220947301</c:v>
                </c:pt>
                <c:pt idx="960">
                  <c:v>34.085330963134801</c:v>
                </c:pt>
                <c:pt idx="961">
                  <c:v>34.236156463622997</c:v>
                </c:pt>
                <c:pt idx="962">
                  <c:v>33.922451019287102</c:v>
                </c:pt>
                <c:pt idx="963">
                  <c:v>34.0008735656738</c:v>
                </c:pt>
                <c:pt idx="964">
                  <c:v>33.934516906738303</c:v>
                </c:pt>
                <c:pt idx="965">
                  <c:v>33.892288208007798</c:v>
                </c:pt>
                <c:pt idx="966">
                  <c:v>33.807830810546903</c:v>
                </c:pt>
                <c:pt idx="967">
                  <c:v>33.789726257324197</c:v>
                </c:pt>
                <c:pt idx="968">
                  <c:v>33.234710693359403</c:v>
                </c:pt>
                <c:pt idx="969">
                  <c:v>33.463958740234403</c:v>
                </c:pt>
                <c:pt idx="970">
                  <c:v>33.8621215820313</c:v>
                </c:pt>
                <c:pt idx="971">
                  <c:v>33.548419952392599</c:v>
                </c:pt>
                <c:pt idx="972">
                  <c:v>33.687171936035199</c:v>
                </c:pt>
                <c:pt idx="973">
                  <c:v>32.9632377624512</c:v>
                </c:pt>
                <c:pt idx="974">
                  <c:v>32.8486137390137</c:v>
                </c:pt>
                <c:pt idx="975">
                  <c:v>32.957206726074197</c:v>
                </c:pt>
                <c:pt idx="976">
                  <c:v>33.198513031005902</c:v>
                </c:pt>
                <c:pt idx="977">
                  <c:v>32.498706817627003</c:v>
                </c:pt>
                <c:pt idx="978">
                  <c:v>32.577133178710902</c:v>
                </c:pt>
                <c:pt idx="979">
                  <c:v>33.186447143554702</c:v>
                </c:pt>
                <c:pt idx="980">
                  <c:v>32.667629241943402</c:v>
                </c:pt>
                <c:pt idx="981">
                  <c:v>32.655563354492202</c:v>
                </c:pt>
                <c:pt idx="982">
                  <c:v>32.613334655761697</c:v>
                </c:pt>
                <c:pt idx="983">
                  <c:v>32.589202880859403</c:v>
                </c:pt>
                <c:pt idx="984">
                  <c:v>32.486644744872997</c:v>
                </c:pt>
                <c:pt idx="985">
                  <c:v>32.884807586669901</c:v>
                </c:pt>
                <c:pt idx="986">
                  <c:v>32.8727416992188</c:v>
                </c:pt>
                <c:pt idx="987">
                  <c:v>32.878780364990199</c:v>
                </c:pt>
                <c:pt idx="988">
                  <c:v>32.685726165771499</c:v>
                </c:pt>
                <c:pt idx="989">
                  <c:v>32.456478118896499</c:v>
                </c:pt>
                <c:pt idx="990">
                  <c:v>32.076412200927699</c:v>
                </c:pt>
                <c:pt idx="991">
                  <c:v>32.3418579101563</c:v>
                </c:pt>
                <c:pt idx="992">
                  <c:v>32.402179718017599</c:v>
                </c:pt>
                <c:pt idx="993">
                  <c:v>32.215167999267599</c:v>
                </c:pt>
                <c:pt idx="994">
                  <c:v>32.1910400390625</c:v>
                </c:pt>
                <c:pt idx="995">
                  <c:v>32.275497436523402</c:v>
                </c:pt>
                <c:pt idx="996">
                  <c:v>32.028152465820298</c:v>
                </c:pt>
                <c:pt idx="997">
                  <c:v>32.142772674560497</c:v>
                </c:pt>
                <c:pt idx="998">
                  <c:v>32.203102111816399</c:v>
                </c:pt>
                <c:pt idx="999">
                  <c:v>32.010051727294901</c:v>
                </c:pt>
                <c:pt idx="1000">
                  <c:v>32.269462585449197</c:v>
                </c:pt>
                <c:pt idx="1001">
                  <c:v>32.263431549072301</c:v>
                </c:pt>
                <c:pt idx="1002">
                  <c:v>32.281528472900398</c:v>
                </c:pt>
                <c:pt idx="1003">
                  <c:v>32.275497436523402</c:v>
                </c:pt>
                <c:pt idx="1004">
                  <c:v>32.5711059570313</c:v>
                </c:pt>
                <c:pt idx="1005">
                  <c:v>32.8244819641113</c:v>
                </c:pt>
                <c:pt idx="1006">
                  <c:v>32.8244819641113</c:v>
                </c:pt>
                <c:pt idx="1007">
                  <c:v>33.620807647705099</c:v>
                </c:pt>
                <c:pt idx="1008">
                  <c:v>33.488090515136697</c:v>
                </c:pt>
                <c:pt idx="1009">
                  <c:v>33.174385070800803</c:v>
                </c:pt>
                <c:pt idx="1010">
                  <c:v>33.180416107177699</c:v>
                </c:pt>
                <c:pt idx="1011">
                  <c:v>32.908939361572301</c:v>
                </c:pt>
                <c:pt idx="1012">
                  <c:v>33.421726226806598</c:v>
                </c:pt>
                <c:pt idx="1013">
                  <c:v>33.162319183349602</c:v>
                </c:pt>
                <c:pt idx="1014">
                  <c:v>33.4941215515137</c:v>
                </c:pt>
                <c:pt idx="1015">
                  <c:v>33.572551727294901</c:v>
                </c:pt>
                <c:pt idx="1016">
                  <c:v>33.632877349853501</c:v>
                </c:pt>
                <c:pt idx="1017">
                  <c:v>33.530319213867202</c:v>
                </c:pt>
                <c:pt idx="1018">
                  <c:v>33.874187469482401</c:v>
                </c:pt>
                <c:pt idx="1019">
                  <c:v>33.240745544433601</c:v>
                </c:pt>
                <c:pt idx="1020">
                  <c:v>33.759563446044901</c:v>
                </c:pt>
                <c:pt idx="1021">
                  <c:v>33.602710723877003</c:v>
                </c:pt>
                <c:pt idx="1022">
                  <c:v>33.952613830566399</c:v>
                </c:pt>
                <c:pt idx="1023">
                  <c:v>33.964683532714801</c:v>
                </c:pt>
                <c:pt idx="1024">
                  <c:v>33.6992378234863</c:v>
                </c:pt>
                <c:pt idx="1025">
                  <c:v>33.5242919921875</c:v>
                </c:pt>
                <c:pt idx="1026">
                  <c:v>34.990257263183601</c:v>
                </c:pt>
                <c:pt idx="1027">
                  <c:v>34.785140991210902</c:v>
                </c:pt>
                <c:pt idx="1028">
                  <c:v>34.990257263183601</c:v>
                </c:pt>
                <c:pt idx="1029">
                  <c:v>34.724819183349602</c:v>
                </c:pt>
                <c:pt idx="1030">
                  <c:v>34.9661254882813</c:v>
                </c:pt>
                <c:pt idx="1031">
                  <c:v>34.580024719238303</c:v>
                </c:pt>
                <c:pt idx="1032">
                  <c:v>33.512222290039098</c:v>
                </c:pt>
                <c:pt idx="1033">
                  <c:v>33.156288146972699</c:v>
                </c:pt>
                <c:pt idx="1034">
                  <c:v>32.981334686279297</c:v>
                </c:pt>
                <c:pt idx="1035">
                  <c:v>32.559043884277301</c:v>
                </c:pt>
                <c:pt idx="1036">
                  <c:v>32.016082763671903</c:v>
                </c:pt>
                <c:pt idx="1037">
                  <c:v>31.979885101318398</c:v>
                </c:pt>
                <c:pt idx="1038">
                  <c:v>31.997983932495099</c:v>
                </c:pt>
                <c:pt idx="1039">
                  <c:v>32.613334655761697</c:v>
                </c:pt>
                <c:pt idx="1040">
                  <c:v>32.878780364990199</c:v>
                </c:pt>
                <c:pt idx="1041">
                  <c:v>32.752086639404297</c:v>
                </c:pt>
                <c:pt idx="1042">
                  <c:v>32.287563323974602</c:v>
                </c:pt>
                <c:pt idx="1043">
                  <c:v>33.349330902099602</c:v>
                </c:pt>
                <c:pt idx="1044">
                  <c:v>33.765598297119098</c:v>
                </c:pt>
                <c:pt idx="1045">
                  <c:v>33.6087455749512</c:v>
                </c:pt>
                <c:pt idx="1046">
                  <c:v>33.385528564453097</c:v>
                </c:pt>
                <c:pt idx="1047">
                  <c:v>33.970714569091797</c:v>
                </c:pt>
                <c:pt idx="1048">
                  <c:v>33.482059478759801</c:v>
                </c:pt>
                <c:pt idx="1049">
                  <c:v>32.546974182128899</c:v>
                </c:pt>
                <c:pt idx="1050">
                  <c:v>31.913528442382798</c:v>
                </c:pt>
                <c:pt idx="1051">
                  <c:v>31.997983932495099</c:v>
                </c:pt>
                <c:pt idx="1052">
                  <c:v>31.7023811340332</c:v>
                </c:pt>
                <c:pt idx="1053">
                  <c:v>31.7988986968994</c:v>
                </c:pt>
                <c:pt idx="1054">
                  <c:v>31.5334568023682</c:v>
                </c:pt>
                <c:pt idx="1055">
                  <c:v>31.068935394287099</c:v>
                </c:pt>
                <c:pt idx="1056">
                  <c:v>30.4897861480713</c:v>
                </c:pt>
                <c:pt idx="1057">
                  <c:v>30.079555511474599</c:v>
                </c:pt>
                <c:pt idx="1058">
                  <c:v>29.337522506713899</c:v>
                </c:pt>
                <c:pt idx="1059">
                  <c:v>29.259092330932599</c:v>
                </c:pt>
                <c:pt idx="1060">
                  <c:v>29.868404388427699</c:v>
                </c:pt>
                <c:pt idx="1061">
                  <c:v>30.797456741333001</c:v>
                </c:pt>
                <c:pt idx="1062">
                  <c:v>31.9919548034668</c:v>
                </c:pt>
                <c:pt idx="1063">
                  <c:v>31.955757141113299</c:v>
                </c:pt>
                <c:pt idx="1064">
                  <c:v>31.973859786987301</c:v>
                </c:pt>
                <c:pt idx="1065">
                  <c:v>32.601272583007798</c:v>
                </c:pt>
                <c:pt idx="1066">
                  <c:v>32.8486137390137</c:v>
                </c:pt>
                <c:pt idx="1067">
                  <c:v>32.456478118896499</c:v>
                </c:pt>
                <c:pt idx="1068">
                  <c:v>32.251369476318402</c:v>
                </c:pt>
                <c:pt idx="1069">
                  <c:v>32.462512969970703</c:v>
                </c:pt>
                <c:pt idx="1070">
                  <c:v>32.5047416687012</c:v>
                </c:pt>
                <c:pt idx="1071">
                  <c:v>32.733985900878899</c:v>
                </c:pt>
                <c:pt idx="1072">
                  <c:v>33.1924858093262</c:v>
                </c:pt>
                <c:pt idx="1073">
                  <c:v>32.733985900878899</c:v>
                </c:pt>
                <c:pt idx="1074">
                  <c:v>33.367439270019503</c:v>
                </c:pt>
                <c:pt idx="1075">
                  <c:v>33.168350219726598</c:v>
                </c:pt>
                <c:pt idx="1076">
                  <c:v>31.847169876098601</c:v>
                </c:pt>
                <c:pt idx="1077">
                  <c:v>31.913528442382798</c:v>
                </c:pt>
                <c:pt idx="1078">
                  <c:v>31.9678249359131</c:v>
                </c:pt>
                <c:pt idx="1079">
                  <c:v>31.8351039886475</c:v>
                </c:pt>
                <c:pt idx="1080">
                  <c:v>31.780803680419901</c:v>
                </c:pt>
                <c:pt idx="1081">
                  <c:v>31.871299743652301</c:v>
                </c:pt>
                <c:pt idx="1082">
                  <c:v>31.810972213745099</c:v>
                </c:pt>
                <c:pt idx="1083">
                  <c:v>31.895429611206101</c:v>
                </c:pt>
                <c:pt idx="1084">
                  <c:v>31.780803680419901</c:v>
                </c:pt>
                <c:pt idx="1085">
                  <c:v>31.660148620605501</c:v>
                </c:pt>
                <c:pt idx="1086">
                  <c:v>31.4671020507813</c:v>
                </c:pt>
                <c:pt idx="1087">
                  <c:v>32.010051727294901</c:v>
                </c:pt>
                <c:pt idx="1088">
                  <c:v>31.919561386108398</c:v>
                </c:pt>
                <c:pt idx="1089">
                  <c:v>32.034183502197301</c:v>
                </c:pt>
                <c:pt idx="1090">
                  <c:v>31.9436950683594</c:v>
                </c:pt>
                <c:pt idx="1091">
                  <c:v>32.3780517578125</c:v>
                </c:pt>
                <c:pt idx="1092">
                  <c:v>32.534908294677699</c:v>
                </c:pt>
                <c:pt idx="1093">
                  <c:v>32.292266845703097</c:v>
                </c:pt>
                <c:pt idx="1094">
                  <c:v>31.6267280578613</c:v>
                </c:pt>
                <c:pt idx="1095">
                  <c:v>31.314762115478501</c:v>
                </c:pt>
                <c:pt idx="1096">
                  <c:v>30.871065139770501</c:v>
                </c:pt>
                <c:pt idx="1097">
                  <c:v>30.732423782348601</c:v>
                </c:pt>
                <c:pt idx="1098">
                  <c:v>30.482841491699201</c:v>
                </c:pt>
                <c:pt idx="1099">
                  <c:v>30.170873641967798</c:v>
                </c:pt>
                <c:pt idx="1100">
                  <c:v>30.0114231109619</c:v>
                </c:pt>
                <c:pt idx="1101">
                  <c:v>29.345890045166001</c:v>
                </c:pt>
                <c:pt idx="1102">
                  <c:v>29.345890045166001</c:v>
                </c:pt>
                <c:pt idx="1103">
                  <c:v>29.332027435302699</c:v>
                </c:pt>
                <c:pt idx="1104">
                  <c:v>29.117111206054702</c:v>
                </c:pt>
                <c:pt idx="1105">
                  <c:v>28.909132003784201</c:v>
                </c:pt>
                <c:pt idx="1106">
                  <c:v>28.6456909179688</c:v>
                </c:pt>
                <c:pt idx="1107">
                  <c:v>28.382249832153299</c:v>
                </c:pt>
                <c:pt idx="1108">
                  <c:v>29.4637451171875</c:v>
                </c:pt>
                <c:pt idx="1109">
                  <c:v>28.874467849731399</c:v>
                </c:pt>
                <c:pt idx="1110">
                  <c:v>28.423849105835</c:v>
                </c:pt>
                <c:pt idx="1111">
                  <c:v>28.070283889770501</c:v>
                </c:pt>
                <c:pt idx="1112">
                  <c:v>28.202001571655298</c:v>
                </c:pt>
                <c:pt idx="1113">
                  <c:v>28.084148406982401</c:v>
                </c:pt>
                <c:pt idx="1114">
                  <c:v>28.305992126464801</c:v>
                </c:pt>
                <c:pt idx="1115">
                  <c:v>28.174270629882798</c:v>
                </c:pt>
                <c:pt idx="1116">
                  <c:v>28.188138961791999</c:v>
                </c:pt>
                <c:pt idx="1117">
                  <c:v>28.5347690582275</c:v>
                </c:pt>
                <c:pt idx="1118">
                  <c:v>28.5347690582275</c:v>
                </c:pt>
                <c:pt idx="1119">
                  <c:v>28.500108718872099</c:v>
                </c:pt>
                <c:pt idx="1120">
                  <c:v>29.117111206054702</c:v>
                </c:pt>
                <c:pt idx="1121">
                  <c:v>29.117111206054702</c:v>
                </c:pt>
                <c:pt idx="1122">
                  <c:v>31.300895690918001</c:v>
                </c:pt>
                <c:pt idx="1123">
                  <c:v>31.300895690918001</c:v>
                </c:pt>
                <c:pt idx="1124">
                  <c:v>31.300895690918001</c:v>
                </c:pt>
                <c:pt idx="1125">
                  <c:v>31.300895690918001</c:v>
                </c:pt>
                <c:pt idx="1126">
                  <c:v>32.410118103027301</c:v>
                </c:pt>
                <c:pt idx="1127">
                  <c:v>31.883235931396499</c:v>
                </c:pt>
                <c:pt idx="1128">
                  <c:v>32.070419311523402</c:v>
                </c:pt>
                <c:pt idx="1129">
                  <c:v>32.070419311523402</c:v>
                </c:pt>
                <c:pt idx="1130">
                  <c:v>32.167476654052699</c:v>
                </c:pt>
                <c:pt idx="1131">
                  <c:v>31.931768417358398</c:v>
                </c:pt>
                <c:pt idx="1132">
                  <c:v>32.625034332275398</c:v>
                </c:pt>
                <c:pt idx="1133">
                  <c:v>32.791412353515597</c:v>
                </c:pt>
                <c:pt idx="1134">
                  <c:v>33.262832641601598</c:v>
                </c:pt>
                <c:pt idx="1135">
                  <c:v>32.417049407958999</c:v>
                </c:pt>
                <c:pt idx="1136">
                  <c:v>32.243732452392599</c:v>
                </c:pt>
                <c:pt idx="1137">
                  <c:v>32.188274383544901</c:v>
                </c:pt>
                <c:pt idx="1138">
                  <c:v>31.945631027221701</c:v>
                </c:pt>
                <c:pt idx="1139">
                  <c:v>31.883235931396499</c:v>
                </c:pt>
                <c:pt idx="1140">
                  <c:v>31.883235931396499</c:v>
                </c:pt>
                <c:pt idx="1141">
                  <c:v>31.536607742309599</c:v>
                </c:pt>
                <c:pt idx="1142">
                  <c:v>30.8294773101807</c:v>
                </c:pt>
                <c:pt idx="1143">
                  <c:v>30.538303375244102</c:v>
                </c:pt>
                <c:pt idx="1144">
                  <c:v>30.302595138549801</c:v>
                </c:pt>
                <c:pt idx="1145">
                  <c:v>30.087680816650401</c:v>
                </c:pt>
                <c:pt idx="1146">
                  <c:v>29.838106155395501</c:v>
                </c:pt>
                <c:pt idx="1147">
                  <c:v>29.699459075927699</c:v>
                </c:pt>
                <c:pt idx="1148">
                  <c:v>29.4706707000732</c:v>
                </c:pt>
                <c:pt idx="1149">
                  <c:v>29.380550384521499</c:v>
                </c:pt>
                <c:pt idx="1150">
                  <c:v>29.297359466552699</c:v>
                </c:pt>
                <c:pt idx="1151">
                  <c:v>29.283494949340799</c:v>
                </c:pt>
                <c:pt idx="1152">
                  <c:v>29.117111206054702</c:v>
                </c:pt>
                <c:pt idx="1153">
                  <c:v>29.394416809081999</c:v>
                </c:pt>
                <c:pt idx="1154">
                  <c:v>29.124044418335</c:v>
                </c:pt>
                <c:pt idx="1155">
                  <c:v>29.949029922485401</c:v>
                </c:pt>
                <c:pt idx="1156">
                  <c:v>30.143146514892599</c:v>
                </c:pt>
                <c:pt idx="1157">
                  <c:v>29.2904262542725</c:v>
                </c:pt>
                <c:pt idx="1158">
                  <c:v>29.1379070281982</c:v>
                </c:pt>
                <c:pt idx="1159">
                  <c:v>28.673418045043899</c:v>
                </c:pt>
                <c:pt idx="1160">
                  <c:v>28.2089347839356</c:v>
                </c:pt>
                <c:pt idx="1161">
                  <c:v>28.000953674316399</c:v>
                </c:pt>
                <c:pt idx="1162">
                  <c:v>28.1396083831787</c:v>
                </c:pt>
                <c:pt idx="1163">
                  <c:v>28.070283889770501</c:v>
                </c:pt>
                <c:pt idx="1164">
                  <c:v>27.751380920410199</c:v>
                </c:pt>
                <c:pt idx="1165">
                  <c:v>28.1812038421631</c:v>
                </c:pt>
                <c:pt idx="1166">
                  <c:v>28.118812561035199</c:v>
                </c:pt>
                <c:pt idx="1167">
                  <c:v>28.021751403808601</c:v>
                </c:pt>
                <c:pt idx="1168">
                  <c:v>27.896965026855501</c:v>
                </c:pt>
                <c:pt idx="1169">
                  <c:v>29.047788619995099</c:v>
                </c:pt>
                <c:pt idx="1170">
                  <c:v>29.962896347045898</c:v>
                </c:pt>
                <c:pt idx="1171">
                  <c:v>29.962896347045898</c:v>
                </c:pt>
                <c:pt idx="1172">
                  <c:v>29.962896347045898</c:v>
                </c:pt>
                <c:pt idx="1173">
                  <c:v>29.962896347045898</c:v>
                </c:pt>
                <c:pt idx="1174">
                  <c:v>31.384092330932599</c:v>
                </c:pt>
                <c:pt idx="1175">
                  <c:v>30.572969436645501</c:v>
                </c:pt>
                <c:pt idx="1176">
                  <c:v>30.025291442871101</c:v>
                </c:pt>
                <c:pt idx="1177">
                  <c:v>30.496709823608398</c:v>
                </c:pt>
                <c:pt idx="1178">
                  <c:v>30.566032409668001</c:v>
                </c:pt>
                <c:pt idx="1179">
                  <c:v>30.9473266601563</c:v>
                </c:pt>
                <c:pt idx="1180">
                  <c:v>32.839942932128899</c:v>
                </c:pt>
                <c:pt idx="1181">
                  <c:v>33.748119354247997</c:v>
                </c:pt>
                <c:pt idx="1182">
                  <c:v>33.512409210205099</c:v>
                </c:pt>
                <c:pt idx="1183">
                  <c:v>33.262832641601598</c:v>
                </c:pt>
                <c:pt idx="1184">
                  <c:v>33.103385925292997</c:v>
                </c:pt>
                <c:pt idx="1185">
                  <c:v>32.313060760497997</c:v>
                </c:pt>
                <c:pt idx="1186">
                  <c:v>34.351261138916001</c:v>
                </c:pt>
                <c:pt idx="1187">
                  <c:v>34.6840209960938</c:v>
                </c:pt>
                <c:pt idx="1188">
                  <c:v>35.994297027587898</c:v>
                </c:pt>
                <c:pt idx="1189">
                  <c:v>36.126014709472699</c:v>
                </c:pt>
                <c:pt idx="1190">
                  <c:v>36.944068908691399</c:v>
                </c:pt>
                <c:pt idx="1191">
                  <c:v>36.895538330078097</c:v>
                </c:pt>
                <c:pt idx="1192">
                  <c:v>36.895538330078097</c:v>
                </c:pt>
                <c:pt idx="1193">
                  <c:v>36.895538330078097</c:v>
                </c:pt>
                <c:pt idx="1194">
                  <c:v>38.968395233154297</c:v>
                </c:pt>
                <c:pt idx="1195">
                  <c:v>39.3566284179688</c:v>
                </c:pt>
                <c:pt idx="1196">
                  <c:v>39.571537017822301</c:v>
                </c:pt>
                <c:pt idx="1197">
                  <c:v>38.836681365966797</c:v>
                </c:pt>
                <c:pt idx="1198">
                  <c:v>39.051593780517599</c:v>
                </c:pt>
                <c:pt idx="1199">
                  <c:v>38.6009712219238</c:v>
                </c:pt>
                <c:pt idx="1200">
                  <c:v>37.0757865905762</c:v>
                </c:pt>
                <c:pt idx="1201">
                  <c:v>37.200576782226598</c:v>
                </c:pt>
                <c:pt idx="1202">
                  <c:v>36.8539428710938</c:v>
                </c:pt>
                <c:pt idx="1203">
                  <c:v>38.198875427246101</c:v>
                </c:pt>
                <c:pt idx="1204">
                  <c:v>38.198875427246101</c:v>
                </c:pt>
                <c:pt idx="1205">
                  <c:v>38.372196197509801</c:v>
                </c:pt>
                <c:pt idx="1206">
                  <c:v>38.081024169921903</c:v>
                </c:pt>
                <c:pt idx="1207">
                  <c:v>38.115684509277301</c:v>
                </c:pt>
                <c:pt idx="1208">
                  <c:v>37.907703399658203</c:v>
                </c:pt>
                <c:pt idx="1209">
                  <c:v>36.694492340087898</c:v>
                </c:pt>
                <c:pt idx="1210">
                  <c:v>35.938835144042997</c:v>
                </c:pt>
                <c:pt idx="1211">
                  <c:v>38.587104797363303</c:v>
                </c:pt>
                <c:pt idx="1212">
                  <c:v>38.496974945068402</c:v>
                </c:pt>
                <c:pt idx="1213">
                  <c:v>38.122615814208999</c:v>
                </c:pt>
                <c:pt idx="1214">
                  <c:v>38.392997741699197</c:v>
                </c:pt>
                <c:pt idx="1215">
                  <c:v>37.775989532470703</c:v>
                </c:pt>
                <c:pt idx="1216">
                  <c:v>37.145118713378899</c:v>
                </c:pt>
                <c:pt idx="1217">
                  <c:v>35.377292633056598</c:v>
                </c:pt>
                <c:pt idx="1218">
                  <c:v>36.243869781494098</c:v>
                </c:pt>
                <c:pt idx="1219">
                  <c:v>36.7083549499512</c:v>
                </c:pt>
                <c:pt idx="1220">
                  <c:v>35.443073272705099</c:v>
                </c:pt>
                <c:pt idx="1221">
                  <c:v>35.3824653625488</c:v>
                </c:pt>
                <c:pt idx="1222">
                  <c:v>34.7081489562988</c:v>
                </c:pt>
                <c:pt idx="1223">
                  <c:v>34.602081298828097</c:v>
                </c:pt>
                <c:pt idx="1224">
                  <c:v>34.488433837890597</c:v>
                </c:pt>
                <c:pt idx="1225">
                  <c:v>33.420139312744098</c:v>
                </c:pt>
                <c:pt idx="1226">
                  <c:v>33.632286071777301</c:v>
                </c:pt>
                <c:pt idx="1227">
                  <c:v>34.048992156982401</c:v>
                </c:pt>
                <c:pt idx="1228">
                  <c:v>33.723197937011697</c:v>
                </c:pt>
                <c:pt idx="1229">
                  <c:v>33.859573364257798</c:v>
                </c:pt>
                <c:pt idx="1230">
                  <c:v>33.980796813964801</c:v>
                </c:pt>
                <c:pt idx="1231">
                  <c:v>33.882308959960902</c:v>
                </c:pt>
                <c:pt idx="1232">
                  <c:v>33.958072662353501</c:v>
                </c:pt>
                <c:pt idx="1233">
                  <c:v>34.079296112060497</c:v>
                </c:pt>
                <c:pt idx="1234">
                  <c:v>34.086875915527301</c:v>
                </c:pt>
                <c:pt idx="1235">
                  <c:v>34.094451904296903</c:v>
                </c:pt>
                <c:pt idx="1236">
                  <c:v>34.132335662841797</c:v>
                </c:pt>
                <c:pt idx="1237">
                  <c:v>34.132335662841797</c:v>
                </c:pt>
                <c:pt idx="1238">
                  <c:v>34.132335662841797</c:v>
                </c:pt>
                <c:pt idx="1239">
                  <c:v>34.382362365722699</c:v>
                </c:pt>
                <c:pt idx="1240">
                  <c:v>35.033946990966797</c:v>
                </c:pt>
                <c:pt idx="1241">
                  <c:v>35.2688179016113</c:v>
                </c:pt>
                <c:pt idx="1242">
                  <c:v>35.9885864257813</c:v>
                </c:pt>
                <c:pt idx="1243">
                  <c:v>35.958278656005902</c:v>
                </c:pt>
                <c:pt idx="1244">
                  <c:v>37.428134918212898</c:v>
                </c:pt>
                <c:pt idx="1245">
                  <c:v>38.261554718017599</c:v>
                </c:pt>
                <c:pt idx="1246">
                  <c:v>38.064559936523402</c:v>
                </c:pt>
                <c:pt idx="1247">
                  <c:v>37.958488464355497</c:v>
                </c:pt>
                <c:pt idx="1248">
                  <c:v>38.875251770019503</c:v>
                </c:pt>
                <c:pt idx="1249">
                  <c:v>38.6555366516113</c:v>
                </c:pt>
                <c:pt idx="1250">
                  <c:v>38.708564758300803</c:v>
                </c:pt>
                <c:pt idx="1251">
                  <c:v>38.685836791992202</c:v>
                </c:pt>
                <c:pt idx="1252">
                  <c:v>39.4131889343262</c:v>
                </c:pt>
                <c:pt idx="1253">
                  <c:v>40.549671173095703</c:v>
                </c:pt>
                <c:pt idx="1254">
                  <c:v>41.261863708496101</c:v>
                </c:pt>
                <c:pt idx="1255">
                  <c:v>41.239131927490199</c:v>
                </c:pt>
                <c:pt idx="1256">
                  <c:v>44.330360412597699</c:v>
                </c:pt>
                <c:pt idx="1257">
                  <c:v>47.656467437744098</c:v>
                </c:pt>
                <c:pt idx="1258">
                  <c:v>51.232593536377003</c:v>
                </c:pt>
                <c:pt idx="1259">
                  <c:v>51.497776031494098</c:v>
                </c:pt>
                <c:pt idx="1260">
                  <c:v>51.702342987060497</c:v>
                </c:pt>
                <c:pt idx="1261">
                  <c:v>51.861446380615199</c:v>
                </c:pt>
                <c:pt idx="1262">
                  <c:v>51.902000427246101</c:v>
                </c:pt>
                <c:pt idx="1263">
                  <c:v>52.177719116210902</c:v>
                </c:pt>
                <c:pt idx="1264">
                  <c:v>53.661796569824197</c:v>
                </c:pt>
                <c:pt idx="1265">
                  <c:v>51.512733459472699</c:v>
                </c:pt>
                <c:pt idx="1266">
                  <c:v>52.137180328369098</c:v>
                </c:pt>
                <c:pt idx="1267">
                  <c:v>52.137180328369098</c:v>
                </c:pt>
                <c:pt idx="1268">
                  <c:v>52.761623382568402</c:v>
                </c:pt>
                <c:pt idx="1269">
                  <c:v>55.770317077636697</c:v>
                </c:pt>
                <c:pt idx="1270">
                  <c:v>56.094703674316399</c:v>
                </c:pt>
                <c:pt idx="1271">
                  <c:v>54.4403266906738</c:v>
                </c:pt>
                <c:pt idx="1272">
                  <c:v>53.369846343994098</c:v>
                </c:pt>
                <c:pt idx="1273">
                  <c:v>53.7753295898438</c:v>
                </c:pt>
                <c:pt idx="1274">
                  <c:v>54.343017578125</c:v>
                </c:pt>
                <c:pt idx="1275">
                  <c:v>54.983680725097699</c:v>
                </c:pt>
                <c:pt idx="1276">
                  <c:v>57.611213684082003</c:v>
                </c:pt>
                <c:pt idx="1277">
                  <c:v>58.276210784912102</c:v>
                </c:pt>
                <c:pt idx="1278">
                  <c:v>59.127735137939503</c:v>
                </c:pt>
                <c:pt idx="1279">
                  <c:v>59.7765083312988</c:v>
                </c:pt>
                <c:pt idx="1280">
                  <c:v>60.774002075195298</c:v>
                </c:pt>
                <c:pt idx="1281">
                  <c:v>60.311744689941399</c:v>
                </c:pt>
                <c:pt idx="1282">
                  <c:v>59.687294006347699</c:v>
                </c:pt>
                <c:pt idx="1283">
                  <c:v>60.482044219970703</c:v>
                </c:pt>
                <c:pt idx="1284">
                  <c:v>61.260578155517599</c:v>
                </c:pt>
                <c:pt idx="1285">
                  <c:v>61.584964752197301</c:v>
                </c:pt>
                <c:pt idx="1286">
                  <c:v>62.355384826660199</c:v>
                </c:pt>
                <c:pt idx="1287">
                  <c:v>66.621086120605497</c:v>
                </c:pt>
                <c:pt idx="1288">
                  <c:v>70.513725280761705</c:v>
                </c:pt>
                <c:pt idx="1289">
                  <c:v>69.800071716308594</c:v>
                </c:pt>
                <c:pt idx="1290">
                  <c:v>69.410812377929702</c:v>
                </c:pt>
                <c:pt idx="1291">
                  <c:v>67.853744506835895</c:v>
                </c:pt>
                <c:pt idx="1292">
                  <c:v>67.172531127929702</c:v>
                </c:pt>
                <c:pt idx="1293">
                  <c:v>66.304801940917997</c:v>
                </c:pt>
                <c:pt idx="1294">
                  <c:v>65.169448852539105</c:v>
                </c:pt>
                <c:pt idx="1295">
                  <c:v>64.431457519531193</c:v>
                </c:pt>
                <c:pt idx="1296">
                  <c:v>63.474525451660199</c:v>
                </c:pt>
                <c:pt idx="1297">
                  <c:v>63.766464233398402</c:v>
                </c:pt>
                <c:pt idx="1298">
                  <c:v>63.231227874755902</c:v>
                </c:pt>
                <c:pt idx="1299">
                  <c:v>63.231227874755902</c:v>
                </c:pt>
                <c:pt idx="1300">
                  <c:v>61.8120307922363</c:v>
                </c:pt>
                <c:pt idx="1301">
                  <c:v>63.239341735839801</c:v>
                </c:pt>
                <c:pt idx="1302">
                  <c:v>67.03466796875</c:v>
                </c:pt>
                <c:pt idx="1303">
                  <c:v>65.315422058105497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C-4B98-816C-6CB2ED3F7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3423"/>
        <c:axId val="6544783"/>
      </c:lineChart>
      <c:catAx>
        <c:axId val="65534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4783"/>
        <c:crosses val="autoZero"/>
        <c:auto val="1"/>
        <c:lblAlgn val="ctr"/>
        <c:lblOffset val="100"/>
        <c:noMultiLvlLbl val="0"/>
      </c:catAx>
      <c:valAx>
        <c:axId val="654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Graphs!$F$2</c:f>
              <c:strCache>
                <c:ptCount val="1"/>
                <c:pt idx="0">
                  <c:v>Lucky Cement Limited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Graphs!$F$3:$F$1306</c:f>
              <c:numCache>
                <c:formatCode>General</c:formatCode>
                <c:ptCount val="1304"/>
                <c:pt idx="0">
                  <c:v>436.08694458007801</c:v>
                </c:pt>
                <c:pt idx="1">
                  <c:v>421.04153442382801</c:v>
                </c:pt>
                <c:pt idx="2">
                  <c:v>423.76312255859398</c:v>
                </c:pt>
                <c:pt idx="3">
                  <c:v>423.29351806640602</c:v>
                </c:pt>
                <c:pt idx="4">
                  <c:v>442.05715942382801</c:v>
                </c:pt>
                <c:pt idx="5">
                  <c:v>450.77777099609398</c:v>
                </c:pt>
                <c:pt idx="6">
                  <c:v>442.86215209960898</c:v>
                </c:pt>
                <c:pt idx="7">
                  <c:v>443.08255004882801</c:v>
                </c:pt>
                <c:pt idx="8">
                  <c:v>439.52722167968801</c:v>
                </c:pt>
                <c:pt idx="9">
                  <c:v>448.18075561523398</c:v>
                </c:pt>
                <c:pt idx="10">
                  <c:v>449.52233886718801</c:v>
                </c:pt>
                <c:pt idx="11">
                  <c:v>441.92297363281301</c:v>
                </c:pt>
                <c:pt idx="12">
                  <c:v>446.92538452148398</c:v>
                </c:pt>
                <c:pt idx="13">
                  <c:v>444.11755371093801</c:v>
                </c:pt>
                <c:pt idx="14">
                  <c:v>436.97814941406301</c:v>
                </c:pt>
                <c:pt idx="15">
                  <c:v>440.073486328125</c:v>
                </c:pt>
                <c:pt idx="16">
                  <c:v>439.71893310546898</c:v>
                </c:pt>
                <c:pt idx="17">
                  <c:v>448.83239746093801</c:v>
                </c:pt>
                <c:pt idx="18">
                  <c:v>445.79458618164102</c:v>
                </c:pt>
                <c:pt idx="19">
                  <c:v>448.92825317382801</c:v>
                </c:pt>
                <c:pt idx="20">
                  <c:v>450.65319824218801</c:v>
                </c:pt>
                <c:pt idx="21">
                  <c:v>448.31491088867199</c:v>
                </c:pt>
                <c:pt idx="22">
                  <c:v>449.70446777343801</c:v>
                </c:pt>
                <c:pt idx="23">
                  <c:v>460.85916137695301</c:v>
                </c:pt>
                <c:pt idx="24">
                  <c:v>482.54562377929699</c:v>
                </c:pt>
                <c:pt idx="25">
                  <c:v>482.54562377929699</c:v>
                </c:pt>
                <c:pt idx="26">
                  <c:v>482.80435180664102</c:v>
                </c:pt>
                <c:pt idx="27">
                  <c:v>475.827880859375</c:v>
                </c:pt>
                <c:pt idx="28">
                  <c:v>470.70095825195301</c:v>
                </c:pt>
                <c:pt idx="29">
                  <c:v>458.36755371093801</c:v>
                </c:pt>
                <c:pt idx="30">
                  <c:v>475.83749389648398</c:v>
                </c:pt>
                <c:pt idx="31">
                  <c:v>472.76129150390602</c:v>
                </c:pt>
                <c:pt idx="32">
                  <c:v>467.10729980468801</c:v>
                </c:pt>
                <c:pt idx="33">
                  <c:v>465.17150878906301</c:v>
                </c:pt>
                <c:pt idx="34">
                  <c:v>457.361328125</c:v>
                </c:pt>
                <c:pt idx="35">
                  <c:v>461.654541015625</c:v>
                </c:pt>
                <c:pt idx="36">
                  <c:v>468.49685668945301</c:v>
                </c:pt>
                <c:pt idx="37">
                  <c:v>473.73880004882801</c:v>
                </c:pt>
                <c:pt idx="38">
                  <c:v>471.41009521484398</c:v>
                </c:pt>
                <c:pt idx="39">
                  <c:v>462.62243652343801</c:v>
                </c:pt>
                <c:pt idx="40">
                  <c:v>447.73992919921898</c:v>
                </c:pt>
                <c:pt idx="41">
                  <c:v>445.86166381835898</c:v>
                </c:pt>
                <c:pt idx="42">
                  <c:v>447.27993774414102</c:v>
                </c:pt>
                <c:pt idx="43">
                  <c:v>450.0302734375</c:v>
                </c:pt>
                <c:pt idx="44">
                  <c:v>452.45480346679699</c:v>
                </c:pt>
                <c:pt idx="45">
                  <c:v>450.03988647460898</c:v>
                </c:pt>
                <c:pt idx="46">
                  <c:v>453.62393188476602</c:v>
                </c:pt>
                <c:pt idx="47">
                  <c:v>447.76867675781301</c:v>
                </c:pt>
                <c:pt idx="48">
                  <c:v>440.77307128906301</c:v>
                </c:pt>
                <c:pt idx="49">
                  <c:v>441.53009033203102</c:v>
                </c:pt>
                <c:pt idx="50">
                  <c:v>444.42419433593801</c:v>
                </c:pt>
                <c:pt idx="51">
                  <c:v>442.07635498046898</c:v>
                </c:pt>
                <c:pt idx="52">
                  <c:v>435.19570922851602</c:v>
                </c:pt>
                <c:pt idx="53">
                  <c:v>416.94952392578102</c:v>
                </c:pt>
                <c:pt idx="54">
                  <c:v>426.87762451171898</c:v>
                </c:pt>
                <c:pt idx="55">
                  <c:v>417.82159423828102</c:v>
                </c:pt>
                <c:pt idx="56">
                  <c:v>416.78668212890602</c:v>
                </c:pt>
                <c:pt idx="57">
                  <c:v>415.35873413085898</c:v>
                </c:pt>
                <c:pt idx="58">
                  <c:v>411.89926147460898</c:v>
                </c:pt>
                <c:pt idx="59">
                  <c:v>400.447509765625</c:v>
                </c:pt>
                <c:pt idx="60">
                  <c:v>402.16287231445301</c:v>
                </c:pt>
                <c:pt idx="61">
                  <c:v>417.82159423828102</c:v>
                </c:pt>
                <c:pt idx="62">
                  <c:v>405.076171875</c:v>
                </c:pt>
                <c:pt idx="63">
                  <c:v>410.38516235351602</c:v>
                </c:pt>
                <c:pt idx="64">
                  <c:v>400.49545288085898</c:v>
                </c:pt>
                <c:pt idx="65">
                  <c:v>401.30038452148398</c:v>
                </c:pt>
                <c:pt idx="66">
                  <c:v>407.87435913085898</c:v>
                </c:pt>
                <c:pt idx="67">
                  <c:v>400.32290649414102</c:v>
                </c:pt>
                <c:pt idx="68">
                  <c:v>400.71585083007801</c:v>
                </c:pt>
                <c:pt idx="69">
                  <c:v>381.25262451171898</c:v>
                </c:pt>
                <c:pt idx="70">
                  <c:v>372.560791015625</c:v>
                </c:pt>
                <c:pt idx="71">
                  <c:v>354.21881103515602</c:v>
                </c:pt>
                <c:pt idx="72">
                  <c:v>361.82778930664102</c:v>
                </c:pt>
                <c:pt idx="73">
                  <c:v>379.53726196289102</c:v>
                </c:pt>
                <c:pt idx="74">
                  <c:v>380.351806640625</c:v>
                </c:pt>
                <c:pt idx="75">
                  <c:v>380.94598388671898</c:v>
                </c:pt>
                <c:pt idx="76">
                  <c:v>377.58233642578102</c:v>
                </c:pt>
                <c:pt idx="77">
                  <c:v>371.11376953125</c:v>
                </c:pt>
                <c:pt idx="78">
                  <c:v>372.03375244140602</c:v>
                </c:pt>
                <c:pt idx="79">
                  <c:v>365.90054321289102</c:v>
                </c:pt>
                <c:pt idx="80">
                  <c:v>358.01370239257801</c:v>
                </c:pt>
                <c:pt idx="81">
                  <c:v>358.464111328125</c:v>
                </c:pt>
                <c:pt idx="82">
                  <c:v>361.57858276367199</c:v>
                </c:pt>
                <c:pt idx="83">
                  <c:v>379.326416015625</c:v>
                </c:pt>
                <c:pt idx="84">
                  <c:v>374.91824340820301</c:v>
                </c:pt>
                <c:pt idx="85">
                  <c:v>372.20620727539102</c:v>
                </c:pt>
                <c:pt idx="86">
                  <c:v>372.20620727539102</c:v>
                </c:pt>
                <c:pt idx="87">
                  <c:v>370.97000122070301</c:v>
                </c:pt>
                <c:pt idx="88">
                  <c:v>370.97000122070301</c:v>
                </c:pt>
                <c:pt idx="89">
                  <c:v>353.22216796875</c:v>
                </c:pt>
                <c:pt idx="90">
                  <c:v>345.93902587890602</c:v>
                </c:pt>
                <c:pt idx="91">
                  <c:v>343.94573974609398</c:v>
                </c:pt>
                <c:pt idx="92">
                  <c:v>349.96392822265602</c:v>
                </c:pt>
                <c:pt idx="93">
                  <c:v>349.77227783203102</c:v>
                </c:pt>
                <c:pt idx="94">
                  <c:v>342.42205810546898</c:v>
                </c:pt>
                <c:pt idx="95">
                  <c:v>341.57873535156301</c:v>
                </c:pt>
                <c:pt idx="96">
                  <c:v>345.05740356445301</c:v>
                </c:pt>
                <c:pt idx="97">
                  <c:v>336.30807495117199</c:v>
                </c:pt>
                <c:pt idx="98">
                  <c:v>329.91616821289102</c:v>
                </c:pt>
                <c:pt idx="99">
                  <c:v>331.56442260742199</c:v>
                </c:pt>
                <c:pt idx="100">
                  <c:v>341.60751342773398</c:v>
                </c:pt>
                <c:pt idx="101">
                  <c:v>358.68453979492199</c:v>
                </c:pt>
                <c:pt idx="102">
                  <c:v>376.61444091796898</c:v>
                </c:pt>
                <c:pt idx="103">
                  <c:v>387.93200683593801</c:v>
                </c:pt>
                <c:pt idx="104">
                  <c:v>388.10452270507801</c:v>
                </c:pt>
                <c:pt idx="105">
                  <c:v>384.78875732421898</c:v>
                </c:pt>
                <c:pt idx="106">
                  <c:v>384.78875732421898</c:v>
                </c:pt>
                <c:pt idx="107">
                  <c:v>406.13986206054699</c:v>
                </c:pt>
                <c:pt idx="108">
                  <c:v>406.13986206054699</c:v>
                </c:pt>
                <c:pt idx="109">
                  <c:v>395.37805175781301</c:v>
                </c:pt>
                <c:pt idx="110">
                  <c:v>395.37805175781301</c:v>
                </c:pt>
                <c:pt idx="111">
                  <c:v>395.37805175781301</c:v>
                </c:pt>
                <c:pt idx="112">
                  <c:v>395.37805175781301</c:v>
                </c:pt>
                <c:pt idx="113">
                  <c:v>395.37805175781301</c:v>
                </c:pt>
                <c:pt idx="114">
                  <c:v>376.60485839843801</c:v>
                </c:pt>
                <c:pt idx="115">
                  <c:v>369.98294067382801</c:v>
                </c:pt>
                <c:pt idx="116">
                  <c:v>374.13241577148398</c:v>
                </c:pt>
                <c:pt idx="117">
                  <c:v>385.26794433593801</c:v>
                </c:pt>
                <c:pt idx="118">
                  <c:v>399.728759765625</c:v>
                </c:pt>
                <c:pt idx="119">
                  <c:v>391.65026855468801</c:v>
                </c:pt>
                <c:pt idx="120">
                  <c:v>383.993408203125</c:v>
                </c:pt>
                <c:pt idx="121">
                  <c:v>384.68338012695301</c:v>
                </c:pt>
                <c:pt idx="122">
                  <c:v>389.33117675781301</c:v>
                </c:pt>
                <c:pt idx="123">
                  <c:v>388.83282470703102</c:v>
                </c:pt>
                <c:pt idx="124">
                  <c:v>369.39837646484398</c:v>
                </c:pt>
                <c:pt idx="125">
                  <c:v>362.81481933593801</c:v>
                </c:pt>
                <c:pt idx="126">
                  <c:v>364.81765747070301</c:v>
                </c:pt>
                <c:pt idx="127">
                  <c:v>357.61123657226602</c:v>
                </c:pt>
                <c:pt idx="128">
                  <c:v>364.60684204101602</c:v>
                </c:pt>
                <c:pt idx="129">
                  <c:v>361.67440795898398</c:v>
                </c:pt>
                <c:pt idx="130">
                  <c:v>367.66384887695301</c:v>
                </c:pt>
                <c:pt idx="131">
                  <c:v>379.70977783203102</c:v>
                </c:pt>
                <c:pt idx="132">
                  <c:v>368.44009399414102</c:v>
                </c:pt>
                <c:pt idx="133">
                  <c:v>362.73812866210898</c:v>
                </c:pt>
                <c:pt idx="134">
                  <c:v>360.17950439453102</c:v>
                </c:pt>
                <c:pt idx="135">
                  <c:v>363.05438232421898</c:v>
                </c:pt>
                <c:pt idx="136">
                  <c:v>365.33517456054699</c:v>
                </c:pt>
                <c:pt idx="137">
                  <c:v>364.95184326171898</c:v>
                </c:pt>
                <c:pt idx="138">
                  <c:v>362.69982910156301</c:v>
                </c:pt>
                <c:pt idx="139">
                  <c:v>354.76504516601602</c:v>
                </c:pt>
                <c:pt idx="140">
                  <c:v>362.91067504882801</c:v>
                </c:pt>
                <c:pt idx="141">
                  <c:v>363.82101440429699</c:v>
                </c:pt>
                <c:pt idx="142">
                  <c:v>360.77359008789102</c:v>
                </c:pt>
                <c:pt idx="143">
                  <c:v>369.17794799804699</c:v>
                </c:pt>
                <c:pt idx="144">
                  <c:v>370.04043579101602</c:v>
                </c:pt>
                <c:pt idx="145">
                  <c:v>372.80038452148398</c:v>
                </c:pt>
                <c:pt idx="146">
                  <c:v>369.49420166015602</c:v>
                </c:pt>
                <c:pt idx="147">
                  <c:v>366.92596435546898</c:v>
                </c:pt>
                <c:pt idx="148">
                  <c:v>364.76019287109398</c:v>
                </c:pt>
                <c:pt idx="149">
                  <c:v>359.77697753906301</c:v>
                </c:pt>
                <c:pt idx="150">
                  <c:v>359.39367675781301</c:v>
                </c:pt>
                <c:pt idx="151">
                  <c:v>362.18234252929699</c:v>
                </c:pt>
                <c:pt idx="152">
                  <c:v>360.591552734375</c:v>
                </c:pt>
                <c:pt idx="153">
                  <c:v>363.78268432617199</c:v>
                </c:pt>
                <c:pt idx="154">
                  <c:v>360.33279418945301</c:v>
                </c:pt>
                <c:pt idx="155">
                  <c:v>358.96243286132801</c:v>
                </c:pt>
                <c:pt idx="156">
                  <c:v>348.80441284179699</c:v>
                </c:pt>
                <c:pt idx="157">
                  <c:v>338.00424194335898</c:v>
                </c:pt>
                <c:pt idx="158">
                  <c:v>332.09152221679699</c:v>
                </c:pt>
                <c:pt idx="159">
                  <c:v>332.09152221679699</c:v>
                </c:pt>
                <c:pt idx="160">
                  <c:v>332.09152221679699</c:v>
                </c:pt>
                <c:pt idx="161">
                  <c:v>332.09152221679699</c:v>
                </c:pt>
                <c:pt idx="162">
                  <c:v>332.09152221679699</c:v>
                </c:pt>
                <c:pt idx="163">
                  <c:v>315.56072998046898</c:v>
                </c:pt>
                <c:pt idx="164">
                  <c:v>324.57843017578102</c:v>
                </c:pt>
                <c:pt idx="165">
                  <c:v>331.05654907226602</c:v>
                </c:pt>
                <c:pt idx="166">
                  <c:v>345.27780151367199</c:v>
                </c:pt>
                <c:pt idx="167">
                  <c:v>359.52786254882801</c:v>
                </c:pt>
                <c:pt idx="168">
                  <c:v>352.15847778320301</c:v>
                </c:pt>
                <c:pt idx="169">
                  <c:v>335.58932495117199</c:v>
                </c:pt>
                <c:pt idx="170">
                  <c:v>346.41818237304699</c:v>
                </c:pt>
                <c:pt idx="171">
                  <c:v>345.51736450195301</c:v>
                </c:pt>
                <c:pt idx="172">
                  <c:v>336.57638549804699</c:v>
                </c:pt>
                <c:pt idx="173">
                  <c:v>335.43600463867199</c:v>
                </c:pt>
                <c:pt idx="174">
                  <c:v>337.01718139648398</c:v>
                </c:pt>
                <c:pt idx="175">
                  <c:v>326.475830078125</c:v>
                </c:pt>
                <c:pt idx="176">
                  <c:v>342.07708740234398</c:v>
                </c:pt>
                <c:pt idx="177">
                  <c:v>338.05221557617199</c:v>
                </c:pt>
                <c:pt idx="178">
                  <c:v>335.38809204101602</c:v>
                </c:pt>
                <c:pt idx="179">
                  <c:v>335.38809204101602</c:v>
                </c:pt>
                <c:pt idx="180">
                  <c:v>335.38809204101602</c:v>
                </c:pt>
                <c:pt idx="181">
                  <c:v>331.71667480468801</c:v>
                </c:pt>
                <c:pt idx="182">
                  <c:v>348.29666137695301</c:v>
                </c:pt>
                <c:pt idx="183">
                  <c:v>364.60321044921898</c:v>
                </c:pt>
                <c:pt idx="184">
                  <c:v>356.79168701171898</c:v>
                </c:pt>
                <c:pt idx="185">
                  <c:v>344.576416015625</c:v>
                </c:pt>
                <c:pt idx="186">
                  <c:v>332.05844116210898</c:v>
                </c:pt>
                <c:pt idx="187">
                  <c:v>344.43972778320301</c:v>
                </c:pt>
                <c:pt idx="188">
                  <c:v>338.40530395507801</c:v>
                </c:pt>
                <c:pt idx="189">
                  <c:v>332.02914428710898</c:v>
                </c:pt>
                <c:pt idx="190">
                  <c:v>335.53454589843801</c:v>
                </c:pt>
                <c:pt idx="191">
                  <c:v>333.64025878906301</c:v>
                </c:pt>
                <c:pt idx="192">
                  <c:v>331.46279907226602</c:v>
                </c:pt>
                <c:pt idx="193">
                  <c:v>339.54772949218801</c:v>
                </c:pt>
                <c:pt idx="194">
                  <c:v>334.06988525390602</c:v>
                </c:pt>
                <c:pt idx="195">
                  <c:v>341.14910888671898</c:v>
                </c:pt>
                <c:pt idx="196">
                  <c:v>344.35183715820301</c:v>
                </c:pt>
                <c:pt idx="197">
                  <c:v>353.88189697265602</c:v>
                </c:pt>
                <c:pt idx="198">
                  <c:v>354.96572875976602</c:v>
                </c:pt>
                <c:pt idx="199">
                  <c:v>367.60089111328102</c:v>
                </c:pt>
                <c:pt idx="200">
                  <c:v>363.01162719726602</c:v>
                </c:pt>
                <c:pt idx="201">
                  <c:v>354.96572875976602</c:v>
                </c:pt>
                <c:pt idx="202">
                  <c:v>369.11437988281301</c:v>
                </c:pt>
                <c:pt idx="203">
                  <c:v>379.25961303710898</c:v>
                </c:pt>
                <c:pt idx="204">
                  <c:v>365.56991577148398</c:v>
                </c:pt>
                <c:pt idx="205">
                  <c:v>363.04089355468801</c:v>
                </c:pt>
                <c:pt idx="206">
                  <c:v>360.80487060546898</c:v>
                </c:pt>
                <c:pt idx="207">
                  <c:v>354.3798828125</c:v>
                </c:pt>
                <c:pt idx="208">
                  <c:v>356.60617065429699</c:v>
                </c:pt>
                <c:pt idx="209">
                  <c:v>340.406982421875</c:v>
                </c:pt>
                <c:pt idx="210">
                  <c:v>341.16864013671898</c:v>
                </c:pt>
                <c:pt idx="211">
                  <c:v>337.98544311523398</c:v>
                </c:pt>
                <c:pt idx="212">
                  <c:v>336.92108154296898</c:v>
                </c:pt>
                <c:pt idx="213">
                  <c:v>336.696533203125</c:v>
                </c:pt>
                <c:pt idx="214">
                  <c:v>346.490234375</c:v>
                </c:pt>
                <c:pt idx="215">
                  <c:v>342.16461181640602</c:v>
                </c:pt>
                <c:pt idx="216">
                  <c:v>337.12615966796898</c:v>
                </c:pt>
                <c:pt idx="217">
                  <c:v>343.33630371093801</c:v>
                </c:pt>
                <c:pt idx="218">
                  <c:v>354.14553833007801</c:v>
                </c:pt>
                <c:pt idx="219">
                  <c:v>370.88174438476602</c:v>
                </c:pt>
                <c:pt idx="220">
                  <c:v>365.71636962890602</c:v>
                </c:pt>
                <c:pt idx="221">
                  <c:v>372.44403076171898</c:v>
                </c:pt>
                <c:pt idx="222">
                  <c:v>369.20223999023398</c:v>
                </c:pt>
                <c:pt idx="223">
                  <c:v>374.83633422851602</c:v>
                </c:pt>
                <c:pt idx="224">
                  <c:v>386.83679199218801</c:v>
                </c:pt>
                <c:pt idx="225">
                  <c:v>380.32391357421898</c:v>
                </c:pt>
                <c:pt idx="226">
                  <c:v>383.868408203125</c:v>
                </c:pt>
                <c:pt idx="227">
                  <c:v>380.80236816406301</c:v>
                </c:pt>
                <c:pt idx="228">
                  <c:v>379.65994262695301</c:v>
                </c:pt>
                <c:pt idx="229">
                  <c:v>397.07965087890602</c:v>
                </c:pt>
                <c:pt idx="230">
                  <c:v>399.598876953125</c:v>
                </c:pt>
                <c:pt idx="231">
                  <c:v>392.61730957031301</c:v>
                </c:pt>
                <c:pt idx="232">
                  <c:v>374.47506713867199</c:v>
                </c:pt>
                <c:pt idx="233">
                  <c:v>390.44961547851602</c:v>
                </c:pt>
                <c:pt idx="234">
                  <c:v>406.57067871093801</c:v>
                </c:pt>
                <c:pt idx="235">
                  <c:v>396.03488159179699</c:v>
                </c:pt>
                <c:pt idx="236">
                  <c:v>396.68908691406301</c:v>
                </c:pt>
                <c:pt idx="237">
                  <c:v>406.66833496093801</c:v>
                </c:pt>
                <c:pt idx="238">
                  <c:v>410.38858032226602</c:v>
                </c:pt>
                <c:pt idx="239">
                  <c:v>417.76068115234398</c:v>
                </c:pt>
                <c:pt idx="240">
                  <c:v>406.19964599609398</c:v>
                </c:pt>
                <c:pt idx="241">
                  <c:v>417.5947265625</c:v>
                </c:pt>
                <c:pt idx="242">
                  <c:v>424.99612426757801</c:v>
                </c:pt>
                <c:pt idx="243">
                  <c:v>420.33850097656301</c:v>
                </c:pt>
                <c:pt idx="244">
                  <c:v>408.57238769531301</c:v>
                </c:pt>
                <c:pt idx="245">
                  <c:v>418.52233886718801</c:v>
                </c:pt>
                <c:pt idx="246">
                  <c:v>414.19668579101602</c:v>
                </c:pt>
                <c:pt idx="247">
                  <c:v>410.69125366210898</c:v>
                </c:pt>
                <c:pt idx="248">
                  <c:v>414.51889038085898</c:v>
                </c:pt>
                <c:pt idx="249">
                  <c:v>422.70147705078102</c:v>
                </c:pt>
                <c:pt idx="250">
                  <c:v>415.74923706054699</c:v>
                </c:pt>
                <c:pt idx="251">
                  <c:v>410.75961303710898</c:v>
                </c:pt>
                <c:pt idx="252">
                  <c:v>404.69589233398398</c:v>
                </c:pt>
                <c:pt idx="253">
                  <c:v>407.498291015625</c:v>
                </c:pt>
                <c:pt idx="254">
                  <c:v>403.86590576171898</c:v>
                </c:pt>
                <c:pt idx="255">
                  <c:v>411.33572387695301</c:v>
                </c:pt>
                <c:pt idx="256">
                  <c:v>411.33572387695301</c:v>
                </c:pt>
                <c:pt idx="257">
                  <c:v>414.12832641601602</c:v>
                </c:pt>
                <c:pt idx="258">
                  <c:v>410.59359741210898</c:v>
                </c:pt>
                <c:pt idx="259">
                  <c:v>420.62164306640602</c:v>
                </c:pt>
                <c:pt idx="260">
                  <c:v>418.30749511718801</c:v>
                </c:pt>
                <c:pt idx="261">
                  <c:v>426.68539428710898</c:v>
                </c:pt>
                <c:pt idx="262">
                  <c:v>448.01086425781301</c:v>
                </c:pt>
                <c:pt idx="263">
                  <c:v>452.54150390625</c:v>
                </c:pt>
                <c:pt idx="264">
                  <c:v>434.62380981445301</c:v>
                </c:pt>
                <c:pt idx="265">
                  <c:v>455.04122924804699</c:v>
                </c:pt>
                <c:pt idx="266">
                  <c:v>465.79183959960898</c:v>
                </c:pt>
                <c:pt idx="267">
                  <c:v>486.68768310546898</c:v>
                </c:pt>
                <c:pt idx="268">
                  <c:v>482.06912231445301</c:v>
                </c:pt>
                <c:pt idx="269">
                  <c:v>478.36843872070301</c:v>
                </c:pt>
                <c:pt idx="270">
                  <c:v>476.25927734375</c:v>
                </c:pt>
                <c:pt idx="271">
                  <c:v>474.63839721679699</c:v>
                </c:pt>
                <c:pt idx="272">
                  <c:v>475.36096191406301</c:v>
                </c:pt>
                <c:pt idx="273">
                  <c:v>477.63607788085898</c:v>
                </c:pt>
                <c:pt idx="274">
                  <c:v>471.95315551757801</c:v>
                </c:pt>
                <c:pt idx="275">
                  <c:v>469.83432006835898</c:v>
                </c:pt>
                <c:pt idx="276">
                  <c:v>484.28564453125</c:v>
                </c:pt>
                <c:pt idx="277">
                  <c:v>479.38391113281301</c:v>
                </c:pt>
                <c:pt idx="278">
                  <c:v>484.72503662109398</c:v>
                </c:pt>
                <c:pt idx="279">
                  <c:v>480.20413208007801</c:v>
                </c:pt>
                <c:pt idx="280">
                  <c:v>478.00711059570301</c:v>
                </c:pt>
                <c:pt idx="281">
                  <c:v>464.86419677734398</c:v>
                </c:pt>
                <c:pt idx="282">
                  <c:v>475.86871337890602</c:v>
                </c:pt>
                <c:pt idx="283">
                  <c:v>465.63558959960898</c:v>
                </c:pt>
                <c:pt idx="284">
                  <c:v>449.29977416992199</c:v>
                </c:pt>
                <c:pt idx="285">
                  <c:v>459.26919555664102</c:v>
                </c:pt>
                <c:pt idx="286">
                  <c:v>459.26919555664102</c:v>
                </c:pt>
                <c:pt idx="287">
                  <c:v>460.41162109375</c:v>
                </c:pt>
                <c:pt idx="288">
                  <c:v>457.76550292968801</c:v>
                </c:pt>
                <c:pt idx="289">
                  <c:v>450.05160522460898</c:v>
                </c:pt>
                <c:pt idx="290">
                  <c:v>460.84127807617199</c:v>
                </c:pt>
                <c:pt idx="291">
                  <c:v>480.67279052734398</c:v>
                </c:pt>
                <c:pt idx="292">
                  <c:v>473.54479980468801</c:v>
                </c:pt>
                <c:pt idx="293">
                  <c:v>473.33972167968801</c:v>
                </c:pt>
                <c:pt idx="294">
                  <c:v>472.15823364257801</c:v>
                </c:pt>
                <c:pt idx="295">
                  <c:v>470.01983642578102</c:v>
                </c:pt>
                <c:pt idx="296">
                  <c:v>470.01983642578102</c:v>
                </c:pt>
                <c:pt idx="297">
                  <c:v>472.27542114257801</c:v>
                </c:pt>
                <c:pt idx="298">
                  <c:v>478.446533203125</c:v>
                </c:pt>
                <c:pt idx="299">
                  <c:v>465.57702636718801</c:v>
                </c:pt>
                <c:pt idx="300">
                  <c:v>467.08074951171898</c:v>
                </c:pt>
                <c:pt idx="301">
                  <c:v>460.29446411132801</c:v>
                </c:pt>
                <c:pt idx="302">
                  <c:v>465.71374511718801</c:v>
                </c:pt>
                <c:pt idx="303">
                  <c:v>477.56771850585898</c:v>
                </c:pt>
                <c:pt idx="304">
                  <c:v>502.67202758789102</c:v>
                </c:pt>
                <c:pt idx="305">
                  <c:v>491.54058837890602</c:v>
                </c:pt>
                <c:pt idx="306">
                  <c:v>493.44467163085898</c:v>
                </c:pt>
                <c:pt idx="307">
                  <c:v>524.10491943359398</c:v>
                </c:pt>
                <c:pt idx="308">
                  <c:v>517.26983642578102</c:v>
                </c:pt>
                <c:pt idx="309">
                  <c:v>553.124755859375</c:v>
                </c:pt>
                <c:pt idx="310">
                  <c:v>546.55334472656295</c:v>
                </c:pt>
                <c:pt idx="311">
                  <c:v>541.92498779296898</c:v>
                </c:pt>
                <c:pt idx="312">
                  <c:v>504.86901855468801</c:v>
                </c:pt>
                <c:pt idx="313">
                  <c:v>487.27355957031301</c:v>
                </c:pt>
                <c:pt idx="314">
                  <c:v>450.735107421875</c:v>
                </c:pt>
                <c:pt idx="315">
                  <c:v>423.316650390625</c:v>
                </c:pt>
                <c:pt idx="316">
                  <c:v>391.572509765625</c:v>
                </c:pt>
                <c:pt idx="317">
                  <c:v>362.75775146484398</c:v>
                </c:pt>
                <c:pt idx="318">
                  <c:v>363.91973876953102</c:v>
                </c:pt>
                <c:pt idx="319">
                  <c:v>363.91973876953102</c:v>
                </c:pt>
                <c:pt idx="320">
                  <c:v>336.628173828125</c:v>
                </c:pt>
                <c:pt idx="321">
                  <c:v>311.38714599609398</c:v>
                </c:pt>
                <c:pt idx="322">
                  <c:v>302.98974609375</c:v>
                </c:pt>
                <c:pt idx="323">
                  <c:v>323.57318115234398</c:v>
                </c:pt>
                <c:pt idx="324">
                  <c:v>345.59191894531301</c:v>
                </c:pt>
                <c:pt idx="325">
                  <c:v>361.96682739257801</c:v>
                </c:pt>
                <c:pt idx="326">
                  <c:v>355.84454345703102</c:v>
                </c:pt>
                <c:pt idx="327">
                  <c:v>382.53067016601602</c:v>
                </c:pt>
                <c:pt idx="328">
                  <c:v>401.05380249023398</c:v>
                </c:pt>
                <c:pt idx="329">
                  <c:v>382.29632568359398</c:v>
                </c:pt>
                <c:pt idx="330">
                  <c:v>399.78439331054699</c:v>
                </c:pt>
                <c:pt idx="331">
                  <c:v>388.98495483398398</c:v>
                </c:pt>
                <c:pt idx="332">
                  <c:v>400.28237915039102</c:v>
                </c:pt>
                <c:pt idx="333">
                  <c:v>403.00668334960898</c:v>
                </c:pt>
                <c:pt idx="334">
                  <c:v>390.09811401367199</c:v>
                </c:pt>
                <c:pt idx="335">
                  <c:v>397.89987182617199</c:v>
                </c:pt>
                <c:pt idx="336">
                  <c:v>403.97335815429699</c:v>
                </c:pt>
                <c:pt idx="337">
                  <c:v>399.598876953125</c:v>
                </c:pt>
                <c:pt idx="338">
                  <c:v>429.56585693359398</c:v>
                </c:pt>
                <c:pt idx="339">
                  <c:v>460.65573120117199</c:v>
                </c:pt>
                <c:pt idx="340">
                  <c:v>448.8994140625</c:v>
                </c:pt>
                <c:pt idx="341">
                  <c:v>458.27322387695301</c:v>
                </c:pt>
                <c:pt idx="342">
                  <c:v>447.36639404296898</c:v>
                </c:pt>
                <c:pt idx="343">
                  <c:v>445.31585693359398</c:v>
                </c:pt>
                <c:pt idx="344">
                  <c:v>432.20227050781301</c:v>
                </c:pt>
                <c:pt idx="345">
                  <c:v>443.56802368164102</c:v>
                </c:pt>
                <c:pt idx="346">
                  <c:v>456.77926635742199</c:v>
                </c:pt>
                <c:pt idx="347">
                  <c:v>459.35708618164102</c:v>
                </c:pt>
                <c:pt idx="348">
                  <c:v>459.35708618164102</c:v>
                </c:pt>
                <c:pt idx="349">
                  <c:v>450.647216796875</c:v>
                </c:pt>
                <c:pt idx="350">
                  <c:v>450.00277709960898</c:v>
                </c:pt>
                <c:pt idx="351">
                  <c:v>441.84948730468801</c:v>
                </c:pt>
                <c:pt idx="352">
                  <c:v>430.60089111328102</c:v>
                </c:pt>
                <c:pt idx="353">
                  <c:v>424.89846801757801</c:v>
                </c:pt>
                <c:pt idx="354">
                  <c:v>423.218994140625</c:v>
                </c:pt>
                <c:pt idx="355">
                  <c:v>440.14074707031301</c:v>
                </c:pt>
                <c:pt idx="356">
                  <c:v>444.62258911132801</c:v>
                </c:pt>
                <c:pt idx="357">
                  <c:v>441.30270385742199</c:v>
                </c:pt>
                <c:pt idx="358">
                  <c:v>447.75695800781301</c:v>
                </c:pt>
                <c:pt idx="359">
                  <c:v>440.09188842773398</c:v>
                </c:pt>
                <c:pt idx="360">
                  <c:v>445.16940307617199</c:v>
                </c:pt>
                <c:pt idx="361">
                  <c:v>446.43875122070301</c:v>
                </c:pt>
                <c:pt idx="362">
                  <c:v>441.90811157226602</c:v>
                </c:pt>
                <c:pt idx="363">
                  <c:v>441.90811157226602</c:v>
                </c:pt>
                <c:pt idx="364">
                  <c:v>441.90811157226602</c:v>
                </c:pt>
                <c:pt idx="365">
                  <c:v>441.90811157226602</c:v>
                </c:pt>
                <c:pt idx="366">
                  <c:v>441.90811157226602</c:v>
                </c:pt>
                <c:pt idx="367">
                  <c:v>438.871337890625</c:v>
                </c:pt>
                <c:pt idx="368">
                  <c:v>449.48526000976602</c:v>
                </c:pt>
                <c:pt idx="369">
                  <c:v>443.38247680664102</c:v>
                </c:pt>
                <c:pt idx="370">
                  <c:v>442.23028564453102</c:v>
                </c:pt>
                <c:pt idx="371">
                  <c:v>439.63296508789102</c:v>
                </c:pt>
                <c:pt idx="372">
                  <c:v>435.64907836914102</c:v>
                </c:pt>
                <c:pt idx="373">
                  <c:v>440.81448364257801</c:v>
                </c:pt>
                <c:pt idx="374">
                  <c:v>447.01486206054699</c:v>
                </c:pt>
                <c:pt idx="375">
                  <c:v>456.27154541015602</c:v>
                </c:pt>
                <c:pt idx="376">
                  <c:v>456.39846801757801</c:v>
                </c:pt>
                <c:pt idx="377">
                  <c:v>464.7568359375</c:v>
                </c:pt>
                <c:pt idx="378">
                  <c:v>460.49951171875</c:v>
                </c:pt>
                <c:pt idx="379">
                  <c:v>445.28656005859398</c:v>
                </c:pt>
                <c:pt idx="380">
                  <c:v>442.56228637695301</c:v>
                </c:pt>
                <c:pt idx="381">
                  <c:v>437.71914672851602</c:v>
                </c:pt>
                <c:pt idx="382">
                  <c:v>434.77032470703102</c:v>
                </c:pt>
                <c:pt idx="383">
                  <c:v>429.20458984375</c:v>
                </c:pt>
                <c:pt idx="384">
                  <c:v>431.74334716796898</c:v>
                </c:pt>
                <c:pt idx="385">
                  <c:v>437.24072265625</c:v>
                </c:pt>
                <c:pt idx="386">
                  <c:v>434.78005981445301</c:v>
                </c:pt>
                <c:pt idx="387">
                  <c:v>431.352783203125</c:v>
                </c:pt>
                <c:pt idx="388">
                  <c:v>441.91781616210898</c:v>
                </c:pt>
                <c:pt idx="389">
                  <c:v>449.38763427734398</c:v>
                </c:pt>
                <c:pt idx="390">
                  <c:v>450.705810546875</c:v>
                </c:pt>
                <c:pt idx="391">
                  <c:v>482.76239013671898</c:v>
                </c:pt>
                <c:pt idx="392">
                  <c:v>483.71932983398398</c:v>
                </c:pt>
                <c:pt idx="393">
                  <c:v>478.221923828125</c:v>
                </c:pt>
                <c:pt idx="394">
                  <c:v>479.80380249023398</c:v>
                </c:pt>
                <c:pt idx="395">
                  <c:v>482.84048461914102</c:v>
                </c:pt>
                <c:pt idx="396">
                  <c:v>477.58724975585898</c:v>
                </c:pt>
                <c:pt idx="397">
                  <c:v>477.41149902343801</c:v>
                </c:pt>
                <c:pt idx="398">
                  <c:v>484.71530151367199</c:v>
                </c:pt>
                <c:pt idx="399">
                  <c:v>504.107421875</c:v>
                </c:pt>
                <c:pt idx="400">
                  <c:v>500.31881713867199</c:v>
                </c:pt>
                <c:pt idx="401">
                  <c:v>500.25045776367199</c:v>
                </c:pt>
                <c:pt idx="402">
                  <c:v>513.15899658203102</c:v>
                </c:pt>
                <c:pt idx="403">
                  <c:v>513.45196533203102</c:v>
                </c:pt>
                <c:pt idx="404">
                  <c:v>518.06072998046898</c:v>
                </c:pt>
                <c:pt idx="405">
                  <c:v>522.13250732421898</c:v>
                </c:pt>
                <c:pt idx="406">
                  <c:v>546.00646972656295</c:v>
                </c:pt>
                <c:pt idx="407">
                  <c:v>527.6494140625</c:v>
                </c:pt>
                <c:pt idx="408">
                  <c:v>519.00793457031295</c:v>
                </c:pt>
                <c:pt idx="409">
                  <c:v>532.23864746093795</c:v>
                </c:pt>
                <c:pt idx="410">
                  <c:v>546.12371826171898</c:v>
                </c:pt>
                <c:pt idx="411">
                  <c:v>555.37060546875</c:v>
                </c:pt>
                <c:pt idx="412">
                  <c:v>567.76165771484398</c:v>
                </c:pt>
                <c:pt idx="413">
                  <c:v>567.76165771484398</c:v>
                </c:pt>
                <c:pt idx="414">
                  <c:v>585.87463378906295</c:v>
                </c:pt>
                <c:pt idx="415">
                  <c:v>569.51922607421898</c:v>
                </c:pt>
                <c:pt idx="416">
                  <c:v>585.79650878906295</c:v>
                </c:pt>
                <c:pt idx="417">
                  <c:v>589.00897216796898</c:v>
                </c:pt>
                <c:pt idx="418">
                  <c:v>587.72979736328102</c:v>
                </c:pt>
                <c:pt idx="419">
                  <c:v>587.28070068359398</c:v>
                </c:pt>
                <c:pt idx="420">
                  <c:v>602.12261962890602</c:v>
                </c:pt>
                <c:pt idx="421">
                  <c:v>596.556884765625</c:v>
                </c:pt>
                <c:pt idx="422">
                  <c:v>595.51208496093795</c:v>
                </c:pt>
                <c:pt idx="423">
                  <c:v>595.51208496093795</c:v>
                </c:pt>
                <c:pt idx="424">
                  <c:v>586.35302734375</c:v>
                </c:pt>
                <c:pt idx="425">
                  <c:v>597.36730957031295</c:v>
                </c:pt>
                <c:pt idx="426">
                  <c:v>597.75793457031295</c:v>
                </c:pt>
                <c:pt idx="427">
                  <c:v>587.89581298828102</c:v>
                </c:pt>
                <c:pt idx="428">
                  <c:v>583.77520751953102</c:v>
                </c:pt>
                <c:pt idx="429">
                  <c:v>596.70330810546898</c:v>
                </c:pt>
                <c:pt idx="430">
                  <c:v>593.18817138671898</c:v>
                </c:pt>
                <c:pt idx="431">
                  <c:v>593.25646972656295</c:v>
                </c:pt>
                <c:pt idx="432">
                  <c:v>594.99456787109398</c:v>
                </c:pt>
                <c:pt idx="433">
                  <c:v>590.6982421875</c:v>
                </c:pt>
                <c:pt idx="434">
                  <c:v>599.74981689453102</c:v>
                </c:pt>
                <c:pt idx="435">
                  <c:v>601.02899169921898</c:v>
                </c:pt>
                <c:pt idx="436">
                  <c:v>600.87274169921898</c:v>
                </c:pt>
                <c:pt idx="437">
                  <c:v>607.18054199218795</c:v>
                </c:pt>
                <c:pt idx="438">
                  <c:v>599.96466064453102</c:v>
                </c:pt>
                <c:pt idx="439">
                  <c:v>613.65441894531295</c:v>
                </c:pt>
                <c:pt idx="440">
                  <c:v>624.278076171875</c:v>
                </c:pt>
                <c:pt idx="441">
                  <c:v>629.58013916015602</c:v>
                </c:pt>
                <c:pt idx="442">
                  <c:v>650.60290527343795</c:v>
                </c:pt>
                <c:pt idx="443">
                  <c:v>641.88330078125</c:v>
                </c:pt>
                <c:pt idx="444">
                  <c:v>641.73675537109398</c:v>
                </c:pt>
                <c:pt idx="445">
                  <c:v>639.774169921875</c:v>
                </c:pt>
                <c:pt idx="446">
                  <c:v>646.44323730468795</c:v>
                </c:pt>
                <c:pt idx="447">
                  <c:v>648.11297607421898</c:v>
                </c:pt>
                <c:pt idx="448">
                  <c:v>645.798828125</c:v>
                </c:pt>
                <c:pt idx="449">
                  <c:v>647.39044189453102</c:v>
                </c:pt>
                <c:pt idx="450">
                  <c:v>646.90216064453102</c:v>
                </c:pt>
                <c:pt idx="451">
                  <c:v>643.16241455078102</c:v>
                </c:pt>
                <c:pt idx="452">
                  <c:v>648.04461669921898</c:v>
                </c:pt>
                <c:pt idx="453">
                  <c:v>635.12628173828102</c:v>
                </c:pt>
                <c:pt idx="454">
                  <c:v>628.359619140625</c:v>
                </c:pt>
                <c:pt idx="455">
                  <c:v>640.94586181640602</c:v>
                </c:pt>
                <c:pt idx="456">
                  <c:v>631.825927734375</c:v>
                </c:pt>
                <c:pt idx="457">
                  <c:v>632.86096191406295</c:v>
                </c:pt>
                <c:pt idx="458">
                  <c:v>624.55145263671898</c:v>
                </c:pt>
                <c:pt idx="459">
                  <c:v>614.96276855468795</c:v>
                </c:pt>
                <c:pt idx="460">
                  <c:v>614.48431396484398</c:v>
                </c:pt>
                <c:pt idx="461">
                  <c:v>629.921875</c:v>
                </c:pt>
                <c:pt idx="462">
                  <c:v>638.34857177734398</c:v>
                </c:pt>
                <c:pt idx="463">
                  <c:v>639.52032470703102</c:v>
                </c:pt>
                <c:pt idx="464">
                  <c:v>631.57208251953102</c:v>
                </c:pt>
                <c:pt idx="465">
                  <c:v>634.23773193359398</c:v>
                </c:pt>
                <c:pt idx="466">
                  <c:v>632.75360107421898</c:v>
                </c:pt>
                <c:pt idx="467">
                  <c:v>628.74035644531295</c:v>
                </c:pt>
                <c:pt idx="468">
                  <c:v>623.41882324218795</c:v>
                </c:pt>
                <c:pt idx="469">
                  <c:v>622.33489990234398</c:v>
                </c:pt>
                <c:pt idx="470">
                  <c:v>638.35833740234398</c:v>
                </c:pt>
                <c:pt idx="471">
                  <c:v>639.481201171875</c:v>
                </c:pt>
                <c:pt idx="472">
                  <c:v>635.09704589843795</c:v>
                </c:pt>
                <c:pt idx="473">
                  <c:v>645.369140625</c:v>
                </c:pt>
                <c:pt idx="474">
                  <c:v>685.59857177734398</c:v>
                </c:pt>
                <c:pt idx="475">
                  <c:v>678.60723876953102</c:v>
                </c:pt>
                <c:pt idx="476">
                  <c:v>662.44714355468795</c:v>
                </c:pt>
                <c:pt idx="477">
                  <c:v>657.12548828125</c:v>
                </c:pt>
                <c:pt idx="478">
                  <c:v>657.12548828125</c:v>
                </c:pt>
                <c:pt idx="479">
                  <c:v>642.25433349609398</c:v>
                </c:pt>
                <c:pt idx="480">
                  <c:v>663.472412109375</c:v>
                </c:pt>
                <c:pt idx="481">
                  <c:v>660.06457519531295</c:v>
                </c:pt>
                <c:pt idx="482">
                  <c:v>671.13751220703102</c:v>
                </c:pt>
                <c:pt idx="483">
                  <c:v>666.77276611328102</c:v>
                </c:pt>
                <c:pt idx="484">
                  <c:v>659.72283935546898</c:v>
                </c:pt>
                <c:pt idx="485">
                  <c:v>658.61950683593795</c:v>
                </c:pt>
                <c:pt idx="486">
                  <c:v>650.15374755859398</c:v>
                </c:pt>
                <c:pt idx="487">
                  <c:v>640.88732910156295</c:v>
                </c:pt>
                <c:pt idx="488">
                  <c:v>644.21697998046898</c:v>
                </c:pt>
                <c:pt idx="489">
                  <c:v>637.9677734375</c:v>
                </c:pt>
                <c:pt idx="490">
                  <c:v>642.17620849609398</c:v>
                </c:pt>
                <c:pt idx="491">
                  <c:v>637.90911865234398</c:v>
                </c:pt>
                <c:pt idx="492">
                  <c:v>643.679931640625</c:v>
                </c:pt>
                <c:pt idx="493">
                  <c:v>635.14581298828102</c:v>
                </c:pt>
                <c:pt idx="494">
                  <c:v>630.39050292968795</c:v>
                </c:pt>
                <c:pt idx="495">
                  <c:v>635.604736328125</c:v>
                </c:pt>
                <c:pt idx="496">
                  <c:v>629.931640625</c:v>
                </c:pt>
                <c:pt idx="497">
                  <c:v>642.63513183593795</c:v>
                </c:pt>
                <c:pt idx="498">
                  <c:v>633.34918212890602</c:v>
                </c:pt>
                <c:pt idx="499">
                  <c:v>640.05731201171898</c:v>
                </c:pt>
                <c:pt idx="500">
                  <c:v>646.01361083984398</c:v>
                </c:pt>
                <c:pt idx="501">
                  <c:v>653.7568359375</c:v>
                </c:pt>
                <c:pt idx="502">
                  <c:v>659.527587890625</c:v>
                </c:pt>
                <c:pt idx="503">
                  <c:v>657.67230224609398</c:v>
                </c:pt>
                <c:pt idx="504">
                  <c:v>654.46966552734398</c:v>
                </c:pt>
                <c:pt idx="505">
                  <c:v>656.98883056640602</c:v>
                </c:pt>
                <c:pt idx="506">
                  <c:v>657.15484619140602</c:v>
                </c:pt>
                <c:pt idx="507">
                  <c:v>658.10192871093795</c:v>
                </c:pt>
                <c:pt idx="508">
                  <c:v>663.32598876953102</c:v>
                </c:pt>
                <c:pt idx="509">
                  <c:v>681.36077880859398</c:v>
                </c:pt>
                <c:pt idx="510">
                  <c:v>669.52630615234398</c:v>
                </c:pt>
                <c:pt idx="511">
                  <c:v>665.15191650390602</c:v>
                </c:pt>
                <c:pt idx="512">
                  <c:v>667.602783203125</c:v>
                </c:pt>
                <c:pt idx="513">
                  <c:v>667.86633300781295</c:v>
                </c:pt>
                <c:pt idx="514">
                  <c:v>658.89288330078102</c:v>
                </c:pt>
                <c:pt idx="515">
                  <c:v>653.4833984375</c:v>
                </c:pt>
                <c:pt idx="516">
                  <c:v>659.517822265625</c:v>
                </c:pt>
                <c:pt idx="517">
                  <c:v>683.225830078125</c:v>
                </c:pt>
                <c:pt idx="518">
                  <c:v>683.225830078125</c:v>
                </c:pt>
                <c:pt idx="519">
                  <c:v>679.79852294921898</c:v>
                </c:pt>
                <c:pt idx="520">
                  <c:v>671.049560546875</c:v>
                </c:pt>
                <c:pt idx="521">
                  <c:v>674.26208496093795</c:v>
                </c:pt>
                <c:pt idx="522">
                  <c:v>679.691162109375</c:v>
                </c:pt>
                <c:pt idx="523">
                  <c:v>686.04766845703102</c:v>
                </c:pt>
                <c:pt idx="524">
                  <c:v>675.81463623046898</c:v>
                </c:pt>
                <c:pt idx="525">
                  <c:v>674.26208496093795</c:v>
                </c:pt>
                <c:pt idx="526">
                  <c:v>686.58483886718795</c:v>
                </c:pt>
                <c:pt idx="527">
                  <c:v>680.53082275390602</c:v>
                </c:pt>
                <c:pt idx="528">
                  <c:v>681.20458984375</c:v>
                </c:pt>
                <c:pt idx="529">
                  <c:v>681.40960693359398</c:v>
                </c:pt>
                <c:pt idx="530">
                  <c:v>684.12414550781295</c:v>
                </c:pt>
                <c:pt idx="531">
                  <c:v>687.41473388671898</c:v>
                </c:pt>
                <c:pt idx="532">
                  <c:v>685.41302490234398</c:v>
                </c:pt>
                <c:pt idx="533">
                  <c:v>681.65374755859398</c:v>
                </c:pt>
                <c:pt idx="534">
                  <c:v>674.47692871093795</c:v>
                </c:pt>
                <c:pt idx="535">
                  <c:v>674.55499267578102</c:v>
                </c:pt>
                <c:pt idx="536">
                  <c:v>668.94049072265602</c:v>
                </c:pt>
                <c:pt idx="537">
                  <c:v>682.991455078125</c:v>
                </c:pt>
                <c:pt idx="538">
                  <c:v>682.35675048828102</c:v>
                </c:pt>
                <c:pt idx="539">
                  <c:v>686.858154296875</c:v>
                </c:pt>
                <c:pt idx="540">
                  <c:v>693.70300292968795</c:v>
                </c:pt>
                <c:pt idx="541">
                  <c:v>700.9482421875</c:v>
                </c:pt>
                <c:pt idx="542">
                  <c:v>710.78094482421898</c:v>
                </c:pt>
                <c:pt idx="543">
                  <c:v>710.15606689453102</c:v>
                </c:pt>
                <c:pt idx="544">
                  <c:v>694.89422607421898</c:v>
                </c:pt>
                <c:pt idx="545">
                  <c:v>697.90173339843795</c:v>
                </c:pt>
                <c:pt idx="546">
                  <c:v>714.178955078125</c:v>
                </c:pt>
                <c:pt idx="547">
                  <c:v>723.70904541015602</c:v>
                </c:pt>
                <c:pt idx="548">
                  <c:v>723.70904541015602</c:v>
                </c:pt>
                <c:pt idx="549">
                  <c:v>721.97100830078102</c:v>
                </c:pt>
                <c:pt idx="550">
                  <c:v>724.646484375</c:v>
                </c:pt>
                <c:pt idx="551">
                  <c:v>749.16485595703102</c:v>
                </c:pt>
                <c:pt idx="552">
                  <c:v>752.21136474609398</c:v>
                </c:pt>
                <c:pt idx="553">
                  <c:v>771.21295166015602</c:v>
                </c:pt>
                <c:pt idx="554">
                  <c:v>773.54669189453102</c:v>
                </c:pt>
                <c:pt idx="555">
                  <c:v>811.48138427734398</c:v>
                </c:pt>
                <c:pt idx="556">
                  <c:v>829.66271972656295</c:v>
                </c:pt>
                <c:pt idx="557">
                  <c:v>815.39691162109398</c:v>
                </c:pt>
                <c:pt idx="558">
                  <c:v>811.57897949218795</c:v>
                </c:pt>
                <c:pt idx="559">
                  <c:v>810.20227050781295</c:v>
                </c:pt>
                <c:pt idx="560">
                  <c:v>809.020751953125</c:v>
                </c:pt>
                <c:pt idx="561">
                  <c:v>816.949462890625</c:v>
                </c:pt>
                <c:pt idx="562">
                  <c:v>845.23699951171898</c:v>
                </c:pt>
                <c:pt idx="563">
                  <c:v>863.886962890625</c:v>
                </c:pt>
                <c:pt idx="564">
                  <c:v>866.56237792968795</c:v>
                </c:pt>
                <c:pt idx="565">
                  <c:v>857.44250488281295</c:v>
                </c:pt>
                <c:pt idx="566">
                  <c:v>859.43438720703102</c:v>
                </c:pt>
                <c:pt idx="567">
                  <c:v>837.74768066406295</c:v>
                </c:pt>
                <c:pt idx="568">
                  <c:v>849.23059082031295</c:v>
                </c:pt>
                <c:pt idx="569">
                  <c:v>821.56805419921898</c:v>
                </c:pt>
                <c:pt idx="570">
                  <c:v>807.55603027343795</c:v>
                </c:pt>
                <c:pt idx="571">
                  <c:v>793.70037841796898</c:v>
                </c:pt>
                <c:pt idx="572">
                  <c:v>780.58679199218795</c:v>
                </c:pt>
                <c:pt idx="573">
                  <c:v>805.212646484375</c:v>
                </c:pt>
                <c:pt idx="574">
                  <c:v>823.96032714843795</c:v>
                </c:pt>
                <c:pt idx="575">
                  <c:v>822.02697753906295</c:v>
                </c:pt>
                <c:pt idx="576">
                  <c:v>829.203857421875</c:v>
                </c:pt>
                <c:pt idx="577">
                  <c:v>820.933349609375</c:v>
                </c:pt>
                <c:pt idx="578">
                  <c:v>819.74212646484398</c:v>
                </c:pt>
                <c:pt idx="579">
                  <c:v>819.23431396484398</c:v>
                </c:pt>
                <c:pt idx="580">
                  <c:v>819.23431396484398</c:v>
                </c:pt>
                <c:pt idx="581">
                  <c:v>818.68756103515602</c:v>
                </c:pt>
                <c:pt idx="582">
                  <c:v>824.18493652343795</c:v>
                </c:pt>
                <c:pt idx="583">
                  <c:v>817.03729248046898</c:v>
                </c:pt>
                <c:pt idx="584">
                  <c:v>798.23107910156295</c:v>
                </c:pt>
                <c:pt idx="585">
                  <c:v>798.55328369140602</c:v>
                </c:pt>
                <c:pt idx="586">
                  <c:v>798.32879638671898</c:v>
                </c:pt>
                <c:pt idx="587">
                  <c:v>791.80603027343795</c:v>
                </c:pt>
                <c:pt idx="588">
                  <c:v>797.410888671875</c:v>
                </c:pt>
                <c:pt idx="589">
                  <c:v>784.18005371093795</c:v>
                </c:pt>
                <c:pt idx="590">
                  <c:v>805.62274169921898</c:v>
                </c:pt>
                <c:pt idx="591">
                  <c:v>818.30670166015602</c:v>
                </c:pt>
                <c:pt idx="592">
                  <c:v>834.49609375</c:v>
                </c:pt>
                <c:pt idx="593">
                  <c:v>837.92346191406295</c:v>
                </c:pt>
                <c:pt idx="594">
                  <c:v>839.78845214843795</c:v>
                </c:pt>
                <c:pt idx="595">
                  <c:v>839.49548339843795</c:v>
                </c:pt>
                <c:pt idx="596">
                  <c:v>845.24676513671898</c:v>
                </c:pt>
                <c:pt idx="597">
                  <c:v>839.76892089843795</c:v>
                </c:pt>
                <c:pt idx="598">
                  <c:v>840.667236328125</c:v>
                </c:pt>
                <c:pt idx="599">
                  <c:v>835.16986083984398</c:v>
                </c:pt>
                <c:pt idx="600">
                  <c:v>843.05950927734398</c:v>
                </c:pt>
                <c:pt idx="601">
                  <c:v>832.806884765625</c:v>
                </c:pt>
                <c:pt idx="602">
                  <c:v>825.46405029296898</c:v>
                </c:pt>
                <c:pt idx="603">
                  <c:v>825.93267822265602</c:v>
                </c:pt>
                <c:pt idx="604">
                  <c:v>847.32653808593795</c:v>
                </c:pt>
                <c:pt idx="605">
                  <c:v>839.90557861328102</c:v>
                </c:pt>
                <c:pt idx="606">
                  <c:v>833.99810791015602</c:v>
                </c:pt>
                <c:pt idx="607">
                  <c:v>825.83508300781295</c:v>
                </c:pt>
                <c:pt idx="608">
                  <c:v>818.37506103515602</c:v>
                </c:pt>
                <c:pt idx="609">
                  <c:v>812.97540283203102</c:v>
                </c:pt>
                <c:pt idx="610">
                  <c:v>827.16302490234398</c:v>
                </c:pt>
                <c:pt idx="611">
                  <c:v>835.052734375</c:v>
                </c:pt>
                <c:pt idx="612">
                  <c:v>857.7158203125</c:v>
                </c:pt>
                <c:pt idx="613">
                  <c:v>857.7158203125</c:v>
                </c:pt>
                <c:pt idx="614">
                  <c:v>857.7158203125</c:v>
                </c:pt>
                <c:pt idx="615">
                  <c:v>857.7158203125</c:v>
                </c:pt>
                <c:pt idx="616">
                  <c:v>857.7158203125</c:v>
                </c:pt>
                <c:pt idx="617">
                  <c:v>857.7158203125</c:v>
                </c:pt>
                <c:pt idx="618">
                  <c:v>857.7158203125</c:v>
                </c:pt>
                <c:pt idx="619">
                  <c:v>892.36004638671898</c:v>
                </c:pt>
                <c:pt idx="620">
                  <c:v>886.95050048828102</c:v>
                </c:pt>
                <c:pt idx="621">
                  <c:v>878.19183349609398</c:v>
                </c:pt>
                <c:pt idx="622">
                  <c:v>874.3251953125</c:v>
                </c:pt>
                <c:pt idx="623">
                  <c:v>880.55487060546898</c:v>
                </c:pt>
                <c:pt idx="624">
                  <c:v>886.94079589843795</c:v>
                </c:pt>
                <c:pt idx="625">
                  <c:v>885.68115234375</c:v>
                </c:pt>
                <c:pt idx="626">
                  <c:v>884.47039794921898</c:v>
                </c:pt>
                <c:pt idx="627">
                  <c:v>895.660400390625</c:v>
                </c:pt>
                <c:pt idx="628">
                  <c:v>893.75640869140602</c:v>
                </c:pt>
                <c:pt idx="629">
                  <c:v>910.55114746093795</c:v>
                </c:pt>
                <c:pt idx="630">
                  <c:v>918.57745361328102</c:v>
                </c:pt>
                <c:pt idx="631">
                  <c:v>912.79693603515602</c:v>
                </c:pt>
                <c:pt idx="632">
                  <c:v>894.91833496093795</c:v>
                </c:pt>
                <c:pt idx="633">
                  <c:v>894.39099121093795</c:v>
                </c:pt>
                <c:pt idx="634">
                  <c:v>893.43414306640602</c:v>
                </c:pt>
                <c:pt idx="635">
                  <c:v>894.54724121093795</c:v>
                </c:pt>
                <c:pt idx="636">
                  <c:v>892.74084472656295</c:v>
                </c:pt>
                <c:pt idx="637">
                  <c:v>893.33648681640602</c:v>
                </c:pt>
                <c:pt idx="638">
                  <c:v>890.12396240234398</c:v>
                </c:pt>
                <c:pt idx="639">
                  <c:v>897.13482666015602</c:v>
                </c:pt>
                <c:pt idx="640">
                  <c:v>889.56744384765602</c:v>
                </c:pt>
                <c:pt idx="641">
                  <c:v>889.3916015625</c:v>
                </c:pt>
                <c:pt idx="642">
                  <c:v>891.715576171875</c:v>
                </c:pt>
                <c:pt idx="643">
                  <c:v>903.257080078125</c:v>
                </c:pt>
                <c:pt idx="644">
                  <c:v>891.24688720703102</c:v>
                </c:pt>
                <c:pt idx="645">
                  <c:v>888.53234863281295</c:v>
                </c:pt>
                <c:pt idx="646">
                  <c:v>880.86730957031295</c:v>
                </c:pt>
                <c:pt idx="647">
                  <c:v>884.02117919921898</c:v>
                </c:pt>
                <c:pt idx="648">
                  <c:v>859.89337158203102</c:v>
                </c:pt>
                <c:pt idx="649">
                  <c:v>841.14569091796898</c:v>
                </c:pt>
                <c:pt idx="650">
                  <c:v>844.87567138671898</c:v>
                </c:pt>
                <c:pt idx="651">
                  <c:v>843.09857177734398</c:v>
                </c:pt>
                <c:pt idx="652">
                  <c:v>867.07995605468795</c:v>
                </c:pt>
                <c:pt idx="653">
                  <c:v>874.82312011718795</c:v>
                </c:pt>
                <c:pt idx="654">
                  <c:v>860.52801513671898</c:v>
                </c:pt>
                <c:pt idx="655">
                  <c:v>859.76641845703102</c:v>
                </c:pt>
                <c:pt idx="656">
                  <c:v>858.13580322265602</c:v>
                </c:pt>
                <c:pt idx="657">
                  <c:v>887.21417236328102</c:v>
                </c:pt>
                <c:pt idx="658">
                  <c:v>867.26550292968795</c:v>
                </c:pt>
                <c:pt idx="659">
                  <c:v>861.20178222656295</c:v>
                </c:pt>
                <c:pt idx="660">
                  <c:v>860.65496826171898</c:v>
                </c:pt>
                <c:pt idx="661">
                  <c:v>865.13690185546898</c:v>
                </c:pt>
                <c:pt idx="662">
                  <c:v>868.534912109375</c:v>
                </c:pt>
                <c:pt idx="663">
                  <c:v>890.0556640625</c:v>
                </c:pt>
                <c:pt idx="664">
                  <c:v>890.0556640625</c:v>
                </c:pt>
                <c:pt idx="665">
                  <c:v>890.0556640625</c:v>
                </c:pt>
                <c:pt idx="666">
                  <c:v>890.0556640625</c:v>
                </c:pt>
                <c:pt idx="667">
                  <c:v>890.0556640625</c:v>
                </c:pt>
                <c:pt idx="668">
                  <c:v>890.0556640625</c:v>
                </c:pt>
                <c:pt idx="669">
                  <c:v>879.65655517578102</c:v>
                </c:pt>
                <c:pt idx="670">
                  <c:v>877.43017578125</c:v>
                </c:pt>
                <c:pt idx="671">
                  <c:v>871.58135986328102</c:v>
                </c:pt>
                <c:pt idx="672">
                  <c:v>875.594482421875</c:v>
                </c:pt>
                <c:pt idx="673">
                  <c:v>867.03112792968795</c:v>
                </c:pt>
                <c:pt idx="674">
                  <c:v>864.326416015625</c:v>
                </c:pt>
                <c:pt idx="675">
                  <c:v>865.59576416015602</c:v>
                </c:pt>
                <c:pt idx="676">
                  <c:v>862.58831787109398</c:v>
                </c:pt>
                <c:pt idx="677">
                  <c:v>859.25866699218795</c:v>
                </c:pt>
                <c:pt idx="678">
                  <c:v>852.062255859375</c:v>
                </c:pt>
                <c:pt idx="679">
                  <c:v>836.771240234375</c:v>
                </c:pt>
                <c:pt idx="680">
                  <c:v>844.92449951171898</c:v>
                </c:pt>
                <c:pt idx="681">
                  <c:v>847.46319580078102</c:v>
                </c:pt>
                <c:pt idx="682">
                  <c:v>843.07904052734398</c:v>
                </c:pt>
                <c:pt idx="683">
                  <c:v>836.370849609375</c:v>
                </c:pt>
                <c:pt idx="684">
                  <c:v>826.23541259765602</c:v>
                </c:pt>
                <c:pt idx="685">
                  <c:v>828.35430908203102</c:v>
                </c:pt>
                <c:pt idx="686">
                  <c:v>828.35430908203102</c:v>
                </c:pt>
                <c:pt idx="687">
                  <c:v>828.35430908203102</c:v>
                </c:pt>
                <c:pt idx="688">
                  <c:v>839.64202880859398</c:v>
                </c:pt>
                <c:pt idx="689">
                  <c:v>841.68267822265602</c:v>
                </c:pt>
                <c:pt idx="690">
                  <c:v>831.59606933593795</c:v>
                </c:pt>
                <c:pt idx="691">
                  <c:v>823.68688964843795</c:v>
                </c:pt>
                <c:pt idx="692">
                  <c:v>796.16101074218795</c:v>
                </c:pt>
                <c:pt idx="693">
                  <c:v>800.55499267578102</c:v>
                </c:pt>
                <c:pt idx="694">
                  <c:v>804.72442626953102</c:v>
                </c:pt>
                <c:pt idx="695">
                  <c:v>810.9345703125</c:v>
                </c:pt>
                <c:pt idx="696">
                  <c:v>815.25042724609398</c:v>
                </c:pt>
                <c:pt idx="697">
                  <c:v>801.89270019531295</c:v>
                </c:pt>
                <c:pt idx="698">
                  <c:v>804.685302734375</c:v>
                </c:pt>
                <c:pt idx="699">
                  <c:v>800.63317871093795</c:v>
                </c:pt>
                <c:pt idx="700">
                  <c:v>786.38684082031295</c:v>
                </c:pt>
                <c:pt idx="701">
                  <c:v>755.69732666015602</c:v>
                </c:pt>
                <c:pt idx="702">
                  <c:v>740.40625</c:v>
                </c:pt>
                <c:pt idx="703">
                  <c:v>766.91656494140602</c:v>
                </c:pt>
                <c:pt idx="704">
                  <c:v>764.68054199218795</c:v>
                </c:pt>
                <c:pt idx="705">
                  <c:v>748.82318115234398</c:v>
                </c:pt>
                <c:pt idx="706">
                  <c:v>743.24768066406295</c:v>
                </c:pt>
                <c:pt idx="707">
                  <c:v>740.63079833984398</c:v>
                </c:pt>
                <c:pt idx="708">
                  <c:v>719.37365722656295</c:v>
                </c:pt>
                <c:pt idx="709">
                  <c:v>724.22662353515602</c:v>
                </c:pt>
                <c:pt idx="710">
                  <c:v>712.59716796875</c:v>
                </c:pt>
                <c:pt idx="711">
                  <c:v>711.44494628906295</c:v>
                </c:pt>
                <c:pt idx="712">
                  <c:v>710.575927734375</c:v>
                </c:pt>
                <c:pt idx="713">
                  <c:v>707.61730957031295</c:v>
                </c:pt>
                <c:pt idx="714">
                  <c:v>704.87353515625</c:v>
                </c:pt>
                <c:pt idx="715">
                  <c:v>704.87353515625</c:v>
                </c:pt>
                <c:pt idx="716">
                  <c:v>693.87878417968795</c:v>
                </c:pt>
                <c:pt idx="717">
                  <c:v>705.86956787109398</c:v>
                </c:pt>
                <c:pt idx="718">
                  <c:v>695.52893066406295</c:v>
                </c:pt>
                <c:pt idx="719">
                  <c:v>687.76623535156295</c:v>
                </c:pt>
                <c:pt idx="720">
                  <c:v>663.677490234375</c:v>
                </c:pt>
                <c:pt idx="721">
                  <c:v>656.91076660156295</c:v>
                </c:pt>
                <c:pt idx="722">
                  <c:v>653.25885009765602</c:v>
                </c:pt>
                <c:pt idx="723">
                  <c:v>644.91998291015602</c:v>
                </c:pt>
                <c:pt idx="724">
                  <c:v>635.36065673828102</c:v>
                </c:pt>
                <c:pt idx="725">
                  <c:v>636.45428466796898</c:v>
                </c:pt>
                <c:pt idx="726">
                  <c:v>626.26995849609398</c:v>
                </c:pt>
                <c:pt idx="727">
                  <c:v>657.96533203125</c:v>
                </c:pt>
                <c:pt idx="728">
                  <c:v>666.21618652343795</c:v>
                </c:pt>
                <c:pt idx="729">
                  <c:v>663.98992919921898</c:v>
                </c:pt>
                <c:pt idx="730">
                  <c:v>663.98992919921898</c:v>
                </c:pt>
                <c:pt idx="731">
                  <c:v>684.86627197265602</c:v>
                </c:pt>
                <c:pt idx="732">
                  <c:v>690.13897705078102</c:v>
                </c:pt>
                <c:pt idx="733">
                  <c:v>692.12121582031295</c:v>
                </c:pt>
                <c:pt idx="734">
                  <c:v>692.12121582031295</c:v>
                </c:pt>
                <c:pt idx="735">
                  <c:v>681.55615234375</c:v>
                </c:pt>
                <c:pt idx="736">
                  <c:v>698.12628173828102</c:v>
                </c:pt>
                <c:pt idx="737">
                  <c:v>717.0205078125</c:v>
                </c:pt>
                <c:pt idx="738">
                  <c:v>754.57440185546898</c:v>
                </c:pt>
                <c:pt idx="739">
                  <c:v>771.69140625</c:v>
                </c:pt>
                <c:pt idx="740">
                  <c:v>761.721923828125</c:v>
                </c:pt>
                <c:pt idx="741">
                  <c:v>750.90301513671898</c:v>
                </c:pt>
                <c:pt idx="742">
                  <c:v>742.163818359375</c:v>
                </c:pt>
                <c:pt idx="743">
                  <c:v>746.128173828125</c:v>
                </c:pt>
                <c:pt idx="744">
                  <c:v>754.51574707031295</c:v>
                </c:pt>
                <c:pt idx="745">
                  <c:v>750.07293701171898</c:v>
                </c:pt>
                <c:pt idx="746">
                  <c:v>745.56182861328102</c:v>
                </c:pt>
                <c:pt idx="747">
                  <c:v>738.89276123046898</c:v>
                </c:pt>
                <c:pt idx="748">
                  <c:v>723.01580810546898</c:v>
                </c:pt>
                <c:pt idx="749">
                  <c:v>714.13995361328102</c:v>
                </c:pt>
                <c:pt idx="750">
                  <c:v>743.53082275390602</c:v>
                </c:pt>
                <c:pt idx="751">
                  <c:v>720.01812744140602</c:v>
                </c:pt>
                <c:pt idx="752">
                  <c:v>736.37353515625</c:v>
                </c:pt>
                <c:pt idx="753">
                  <c:v>750.21942138671898</c:v>
                </c:pt>
                <c:pt idx="754">
                  <c:v>715.98541259765602</c:v>
                </c:pt>
                <c:pt idx="755">
                  <c:v>702.735107421875</c:v>
                </c:pt>
                <c:pt idx="756">
                  <c:v>675.65838623046898</c:v>
                </c:pt>
                <c:pt idx="757">
                  <c:v>665.05426025390602</c:v>
                </c:pt>
                <c:pt idx="758">
                  <c:v>676.97662353515602</c:v>
                </c:pt>
                <c:pt idx="759">
                  <c:v>708.671875</c:v>
                </c:pt>
                <c:pt idx="760">
                  <c:v>696.25158691406295</c:v>
                </c:pt>
                <c:pt idx="761">
                  <c:v>712.06988525390602</c:v>
                </c:pt>
                <c:pt idx="762">
                  <c:v>658.66827392578102</c:v>
                </c:pt>
                <c:pt idx="763">
                  <c:v>632.67541503906295</c:v>
                </c:pt>
                <c:pt idx="764">
                  <c:v>636.20037841796898</c:v>
                </c:pt>
                <c:pt idx="765">
                  <c:v>647.95672607421898</c:v>
                </c:pt>
                <c:pt idx="766">
                  <c:v>634.98956298828102</c:v>
                </c:pt>
                <c:pt idx="767">
                  <c:v>616.066162109375</c:v>
                </c:pt>
                <c:pt idx="768">
                  <c:v>619.21032714843795</c:v>
                </c:pt>
                <c:pt idx="769">
                  <c:v>616.710693359375</c:v>
                </c:pt>
                <c:pt idx="770">
                  <c:v>625.32275390625</c:v>
                </c:pt>
                <c:pt idx="771">
                  <c:v>669.69232177734398</c:v>
                </c:pt>
                <c:pt idx="772">
                  <c:v>648.90386962890602</c:v>
                </c:pt>
                <c:pt idx="773">
                  <c:v>658.68786621093795</c:v>
                </c:pt>
                <c:pt idx="774">
                  <c:v>677.396484375</c:v>
                </c:pt>
                <c:pt idx="775">
                  <c:v>674.80895996093795</c:v>
                </c:pt>
                <c:pt idx="776">
                  <c:v>668.35461425781295</c:v>
                </c:pt>
                <c:pt idx="777">
                  <c:v>667.55389404296898</c:v>
                </c:pt>
                <c:pt idx="778">
                  <c:v>662.36901855468795</c:v>
                </c:pt>
                <c:pt idx="779">
                  <c:v>660.58215332031295</c:v>
                </c:pt>
                <c:pt idx="780">
                  <c:v>662.38854980468795</c:v>
                </c:pt>
                <c:pt idx="781">
                  <c:v>664.81011962890602</c:v>
                </c:pt>
                <c:pt idx="782">
                  <c:v>662.30072021484398</c:v>
                </c:pt>
                <c:pt idx="783">
                  <c:v>663.27716064453102</c:v>
                </c:pt>
                <c:pt idx="784">
                  <c:v>672.85607910156295</c:v>
                </c:pt>
                <c:pt idx="785">
                  <c:v>684.74908447265602</c:v>
                </c:pt>
                <c:pt idx="786">
                  <c:v>677.4453125</c:v>
                </c:pt>
                <c:pt idx="787">
                  <c:v>672.06512451171898</c:v>
                </c:pt>
                <c:pt idx="788">
                  <c:v>672.36785888671898</c:v>
                </c:pt>
                <c:pt idx="789">
                  <c:v>680.23791503906295</c:v>
                </c:pt>
                <c:pt idx="790">
                  <c:v>673.77392578125</c:v>
                </c:pt>
                <c:pt idx="791">
                  <c:v>669.11627197265602</c:v>
                </c:pt>
                <c:pt idx="792">
                  <c:v>663.92156982421898</c:v>
                </c:pt>
                <c:pt idx="793">
                  <c:v>659.01983642578102</c:v>
                </c:pt>
                <c:pt idx="794">
                  <c:v>666.57751464843795</c:v>
                </c:pt>
                <c:pt idx="795">
                  <c:v>658.69763183593795</c:v>
                </c:pt>
                <c:pt idx="796">
                  <c:v>644.60748291015602</c:v>
                </c:pt>
                <c:pt idx="797">
                  <c:v>648.61096191406295</c:v>
                </c:pt>
                <c:pt idx="798">
                  <c:v>651.96990966796898</c:v>
                </c:pt>
                <c:pt idx="799">
                  <c:v>649.54833984375</c:v>
                </c:pt>
                <c:pt idx="800">
                  <c:v>668.79400634765602</c:v>
                </c:pt>
                <c:pt idx="801">
                  <c:v>673.12939453125</c:v>
                </c:pt>
                <c:pt idx="802">
                  <c:v>678.81231689453102</c:v>
                </c:pt>
                <c:pt idx="803">
                  <c:v>664.75152587890602</c:v>
                </c:pt>
                <c:pt idx="804">
                  <c:v>667.02667236328102</c:v>
                </c:pt>
                <c:pt idx="805">
                  <c:v>668.25701904296898</c:v>
                </c:pt>
                <c:pt idx="806">
                  <c:v>676.86920166015602</c:v>
                </c:pt>
                <c:pt idx="807">
                  <c:v>669.2431640625</c:v>
                </c:pt>
                <c:pt idx="808">
                  <c:v>672.50445556640602</c:v>
                </c:pt>
                <c:pt idx="809">
                  <c:v>667.18292236328102</c:v>
                </c:pt>
                <c:pt idx="810">
                  <c:v>668.31555175781295</c:v>
                </c:pt>
                <c:pt idx="811">
                  <c:v>671.89910888671898</c:v>
                </c:pt>
                <c:pt idx="812">
                  <c:v>667.290283203125</c:v>
                </c:pt>
                <c:pt idx="813">
                  <c:v>675.64862060546898</c:v>
                </c:pt>
                <c:pt idx="814">
                  <c:v>666.26507568359398</c:v>
                </c:pt>
                <c:pt idx="815">
                  <c:v>664.84918212890602</c:v>
                </c:pt>
                <c:pt idx="816">
                  <c:v>660.94342041015602</c:v>
                </c:pt>
                <c:pt idx="817">
                  <c:v>659.605712890625</c:v>
                </c:pt>
                <c:pt idx="818">
                  <c:v>665.62060546875</c:v>
                </c:pt>
                <c:pt idx="819">
                  <c:v>657.33056640625</c:v>
                </c:pt>
                <c:pt idx="820">
                  <c:v>646.23828125</c:v>
                </c:pt>
                <c:pt idx="821">
                  <c:v>649.68505859375</c:v>
                </c:pt>
                <c:pt idx="822">
                  <c:v>620.216064453125</c:v>
                </c:pt>
                <c:pt idx="823">
                  <c:v>618.58544921875</c:v>
                </c:pt>
                <c:pt idx="824">
                  <c:v>633.69091796875</c:v>
                </c:pt>
                <c:pt idx="825">
                  <c:v>626.51409912109398</c:v>
                </c:pt>
                <c:pt idx="826">
                  <c:v>610.14892578125</c:v>
                </c:pt>
                <c:pt idx="827">
                  <c:v>602.15185546875</c:v>
                </c:pt>
                <c:pt idx="828">
                  <c:v>604.680908203125</c:v>
                </c:pt>
                <c:pt idx="829">
                  <c:v>561.63934326171898</c:v>
                </c:pt>
                <c:pt idx="830">
                  <c:v>548.56481933593795</c:v>
                </c:pt>
                <c:pt idx="831">
                  <c:v>539.58148193359398</c:v>
                </c:pt>
                <c:pt idx="832">
                  <c:v>576.42266845703102</c:v>
                </c:pt>
                <c:pt idx="833">
                  <c:v>561.531982421875</c:v>
                </c:pt>
                <c:pt idx="834">
                  <c:v>557.040283203125</c:v>
                </c:pt>
                <c:pt idx="835">
                  <c:v>569.74377441406295</c:v>
                </c:pt>
                <c:pt idx="836">
                  <c:v>572.848876953125</c:v>
                </c:pt>
                <c:pt idx="837">
                  <c:v>570.80810546875</c:v>
                </c:pt>
                <c:pt idx="838">
                  <c:v>554.25744628906295</c:v>
                </c:pt>
                <c:pt idx="839">
                  <c:v>563.97308349609398</c:v>
                </c:pt>
                <c:pt idx="840">
                  <c:v>558.51470947265602</c:v>
                </c:pt>
                <c:pt idx="841">
                  <c:v>558.51470947265602</c:v>
                </c:pt>
                <c:pt idx="842">
                  <c:v>571.29638671875</c:v>
                </c:pt>
                <c:pt idx="843">
                  <c:v>583.58966064453102</c:v>
                </c:pt>
                <c:pt idx="844">
                  <c:v>603.15759277343795</c:v>
                </c:pt>
                <c:pt idx="845">
                  <c:v>615.05072021484398</c:v>
                </c:pt>
                <c:pt idx="846">
                  <c:v>616.80828857421898</c:v>
                </c:pt>
                <c:pt idx="847">
                  <c:v>621.35845947265602</c:v>
                </c:pt>
                <c:pt idx="848">
                  <c:v>628.47674560546898</c:v>
                </c:pt>
                <c:pt idx="849">
                  <c:v>583.82403564453102</c:v>
                </c:pt>
                <c:pt idx="850">
                  <c:v>572.23370361328102</c:v>
                </c:pt>
                <c:pt idx="851">
                  <c:v>570.66162109375</c:v>
                </c:pt>
                <c:pt idx="852">
                  <c:v>563.24072265625</c:v>
                </c:pt>
                <c:pt idx="853">
                  <c:v>577.89709472656295</c:v>
                </c:pt>
                <c:pt idx="854">
                  <c:v>611.46710205078102</c:v>
                </c:pt>
                <c:pt idx="855">
                  <c:v>609.67047119140602</c:v>
                </c:pt>
                <c:pt idx="856">
                  <c:v>597.32830810546898</c:v>
                </c:pt>
                <c:pt idx="857">
                  <c:v>597.68951416015602</c:v>
                </c:pt>
                <c:pt idx="858">
                  <c:v>595.24841308593795</c:v>
                </c:pt>
                <c:pt idx="859">
                  <c:v>588.02276611328102</c:v>
                </c:pt>
                <c:pt idx="860">
                  <c:v>582.701171875</c:v>
                </c:pt>
                <c:pt idx="861">
                  <c:v>576.60821533203102</c:v>
                </c:pt>
                <c:pt idx="862">
                  <c:v>572.985595703125</c:v>
                </c:pt>
                <c:pt idx="863">
                  <c:v>570.81793212890602</c:v>
                </c:pt>
                <c:pt idx="864">
                  <c:v>572.21423339843795</c:v>
                </c:pt>
                <c:pt idx="865">
                  <c:v>564.46130371093795</c:v>
                </c:pt>
                <c:pt idx="866">
                  <c:v>557.66522216796898</c:v>
                </c:pt>
                <c:pt idx="867">
                  <c:v>553.417724609375</c:v>
                </c:pt>
                <c:pt idx="868">
                  <c:v>553.417724609375</c:v>
                </c:pt>
                <c:pt idx="869">
                  <c:v>553.417724609375</c:v>
                </c:pt>
                <c:pt idx="870">
                  <c:v>553.417724609375</c:v>
                </c:pt>
                <c:pt idx="871">
                  <c:v>553.417724609375</c:v>
                </c:pt>
                <c:pt idx="872">
                  <c:v>553.417724609375</c:v>
                </c:pt>
                <c:pt idx="873">
                  <c:v>547.21722412109398</c:v>
                </c:pt>
                <c:pt idx="874">
                  <c:v>506.65591430664102</c:v>
                </c:pt>
                <c:pt idx="875">
                  <c:v>503.61920166015602</c:v>
                </c:pt>
                <c:pt idx="876">
                  <c:v>497.34063720703102</c:v>
                </c:pt>
                <c:pt idx="877">
                  <c:v>502.41815185546898</c:v>
                </c:pt>
                <c:pt idx="878">
                  <c:v>511.00112915039102</c:v>
                </c:pt>
                <c:pt idx="879">
                  <c:v>490.339599609375</c:v>
                </c:pt>
                <c:pt idx="880">
                  <c:v>484.08059692382801</c:v>
                </c:pt>
                <c:pt idx="881">
                  <c:v>493.69851684570301</c:v>
                </c:pt>
                <c:pt idx="882">
                  <c:v>490.04666137695301</c:v>
                </c:pt>
                <c:pt idx="883">
                  <c:v>490.94497680664102</c:v>
                </c:pt>
                <c:pt idx="884">
                  <c:v>467.95956420898398</c:v>
                </c:pt>
                <c:pt idx="885">
                  <c:v>457.04293823242199</c:v>
                </c:pt>
                <c:pt idx="886">
                  <c:v>458.654052734375</c:v>
                </c:pt>
                <c:pt idx="887">
                  <c:v>470.16632080078102</c:v>
                </c:pt>
                <c:pt idx="888">
                  <c:v>474.404052734375</c:v>
                </c:pt>
                <c:pt idx="889">
                  <c:v>477.12835693359398</c:v>
                </c:pt>
                <c:pt idx="890">
                  <c:v>461.11468505859398</c:v>
                </c:pt>
                <c:pt idx="891">
                  <c:v>453.27386474609398</c:v>
                </c:pt>
                <c:pt idx="892">
                  <c:v>441.36129760742199</c:v>
                </c:pt>
                <c:pt idx="893">
                  <c:v>425.89447021484398</c:v>
                </c:pt>
                <c:pt idx="894">
                  <c:v>434.42852783203102</c:v>
                </c:pt>
                <c:pt idx="895">
                  <c:v>437.70938110351602</c:v>
                </c:pt>
                <c:pt idx="896">
                  <c:v>454.09405517578102</c:v>
                </c:pt>
                <c:pt idx="897">
                  <c:v>453.83044433593801</c:v>
                </c:pt>
                <c:pt idx="898">
                  <c:v>456.17388916015602</c:v>
                </c:pt>
                <c:pt idx="899">
                  <c:v>440.39459228515602</c:v>
                </c:pt>
                <c:pt idx="900">
                  <c:v>437.64105224609398</c:v>
                </c:pt>
                <c:pt idx="901">
                  <c:v>442.99191284179699</c:v>
                </c:pt>
                <c:pt idx="902">
                  <c:v>447.55194091796898</c:v>
                </c:pt>
                <c:pt idx="903">
                  <c:v>452.86376953125</c:v>
                </c:pt>
                <c:pt idx="904">
                  <c:v>442.52328491210898</c:v>
                </c:pt>
                <c:pt idx="905">
                  <c:v>453.81091308593801</c:v>
                </c:pt>
                <c:pt idx="906">
                  <c:v>448.8701171875</c:v>
                </c:pt>
                <c:pt idx="907">
                  <c:v>451.01828002929699</c:v>
                </c:pt>
                <c:pt idx="908">
                  <c:v>425.89447021484398</c:v>
                </c:pt>
                <c:pt idx="909">
                  <c:v>436.54742431640602</c:v>
                </c:pt>
                <c:pt idx="910">
                  <c:v>449.62197875976602</c:v>
                </c:pt>
                <c:pt idx="911">
                  <c:v>446.731689453125</c:v>
                </c:pt>
                <c:pt idx="912">
                  <c:v>448.22567749023398</c:v>
                </c:pt>
                <c:pt idx="913">
                  <c:v>442.02526855468801</c:v>
                </c:pt>
                <c:pt idx="914">
                  <c:v>429.94668579101602</c:v>
                </c:pt>
                <c:pt idx="915">
                  <c:v>425.05471801757801</c:v>
                </c:pt>
                <c:pt idx="916">
                  <c:v>426.82205200195301</c:v>
                </c:pt>
                <c:pt idx="917">
                  <c:v>425.142578125</c:v>
                </c:pt>
                <c:pt idx="918">
                  <c:v>425.142578125</c:v>
                </c:pt>
                <c:pt idx="919">
                  <c:v>425.142578125</c:v>
                </c:pt>
                <c:pt idx="920">
                  <c:v>425.142578125</c:v>
                </c:pt>
                <c:pt idx="921">
                  <c:v>434.35040283203102</c:v>
                </c:pt>
                <c:pt idx="922">
                  <c:v>445.68692016601602</c:v>
                </c:pt>
                <c:pt idx="923">
                  <c:v>440.64846801757801</c:v>
                </c:pt>
                <c:pt idx="924">
                  <c:v>425.84564208984398</c:v>
                </c:pt>
                <c:pt idx="925">
                  <c:v>417.62399291992199</c:v>
                </c:pt>
                <c:pt idx="926">
                  <c:v>418.06338500976602</c:v>
                </c:pt>
                <c:pt idx="927">
                  <c:v>413.23001098632801</c:v>
                </c:pt>
                <c:pt idx="928">
                  <c:v>409.08987426757801</c:v>
                </c:pt>
                <c:pt idx="929">
                  <c:v>405.01812744140602</c:v>
                </c:pt>
                <c:pt idx="930">
                  <c:v>404.64709472656301</c:v>
                </c:pt>
                <c:pt idx="931">
                  <c:v>405.88717651367199</c:v>
                </c:pt>
                <c:pt idx="932">
                  <c:v>406.43395996093801</c:v>
                </c:pt>
                <c:pt idx="933">
                  <c:v>402.22549438476602</c:v>
                </c:pt>
                <c:pt idx="934">
                  <c:v>404.05145263671898</c:v>
                </c:pt>
                <c:pt idx="935">
                  <c:v>407.293212890625</c:v>
                </c:pt>
                <c:pt idx="936">
                  <c:v>431.14767456054699</c:v>
                </c:pt>
                <c:pt idx="937">
                  <c:v>441.51754760742199</c:v>
                </c:pt>
                <c:pt idx="938">
                  <c:v>455.16815185546898</c:v>
                </c:pt>
                <c:pt idx="939">
                  <c:v>455.16815185546898</c:v>
                </c:pt>
                <c:pt idx="940">
                  <c:v>455.16815185546898</c:v>
                </c:pt>
                <c:pt idx="941">
                  <c:v>450.61795043945301</c:v>
                </c:pt>
                <c:pt idx="942">
                  <c:v>453.54724121093801</c:v>
                </c:pt>
                <c:pt idx="943">
                  <c:v>452.38531494140602</c:v>
                </c:pt>
                <c:pt idx="944">
                  <c:v>462.80392456054699</c:v>
                </c:pt>
                <c:pt idx="945">
                  <c:v>468.52584838867199</c:v>
                </c:pt>
                <c:pt idx="946">
                  <c:v>486.551025390625</c:v>
                </c:pt>
                <c:pt idx="947">
                  <c:v>488.88467407226602</c:v>
                </c:pt>
                <c:pt idx="948">
                  <c:v>481.27819824218801</c:v>
                </c:pt>
                <c:pt idx="949">
                  <c:v>479.00308227539102</c:v>
                </c:pt>
                <c:pt idx="950">
                  <c:v>505.86502075195301</c:v>
                </c:pt>
                <c:pt idx="951">
                  <c:v>497.57498168945301</c:v>
                </c:pt>
                <c:pt idx="952">
                  <c:v>508.54046630859398</c:v>
                </c:pt>
                <c:pt idx="953">
                  <c:v>506.55831909179699</c:v>
                </c:pt>
                <c:pt idx="954">
                  <c:v>499.51812744140602</c:v>
                </c:pt>
                <c:pt idx="955">
                  <c:v>497.87771606445301</c:v>
                </c:pt>
                <c:pt idx="956">
                  <c:v>504.54678344726602</c:v>
                </c:pt>
                <c:pt idx="957">
                  <c:v>511.04010009765602</c:v>
                </c:pt>
                <c:pt idx="958">
                  <c:v>508.47210693359398</c:v>
                </c:pt>
                <c:pt idx="959">
                  <c:v>504.92761230468801</c:v>
                </c:pt>
                <c:pt idx="960">
                  <c:v>500.21142578125</c:v>
                </c:pt>
                <c:pt idx="961">
                  <c:v>496.23727416992199</c:v>
                </c:pt>
                <c:pt idx="962">
                  <c:v>502.44747924804699</c:v>
                </c:pt>
                <c:pt idx="963">
                  <c:v>502.41815185546898</c:v>
                </c:pt>
                <c:pt idx="964">
                  <c:v>500.21142578125</c:v>
                </c:pt>
                <c:pt idx="965">
                  <c:v>501.30502319335898</c:v>
                </c:pt>
                <c:pt idx="966">
                  <c:v>500.72891235351602</c:v>
                </c:pt>
                <c:pt idx="967">
                  <c:v>498.93228149414102</c:v>
                </c:pt>
                <c:pt idx="968">
                  <c:v>496.1982421875</c:v>
                </c:pt>
                <c:pt idx="969">
                  <c:v>490.163818359375</c:v>
                </c:pt>
                <c:pt idx="970">
                  <c:v>481.17080688476602</c:v>
                </c:pt>
                <c:pt idx="971">
                  <c:v>472.04104614257801</c:v>
                </c:pt>
                <c:pt idx="972">
                  <c:v>476.72799682617199</c:v>
                </c:pt>
                <c:pt idx="973">
                  <c:v>468.35012817382801</c:v>
                </c:pt>
                <c:pt idx="974">
                  <c:v>474.48214721679699</c:v>
                </c:pt>
                <c:pt idx="975">
                  <c:v>481.91290283203102</c:v>
                </c:pt>
                <c:pt idx="976">
                  <c:v>484.30517578125</c:v>
                </c:pt>
                <c:pt idx="977">
                  <c:v>491.14022827148398</c:v>
                </c:pt>
                <c:pt idx="978">
                  <c:v>484.86175537109398</c:v>
                </c:pt>
                <c:pt idx="979">
                  <c:v>482.58663940429699</c:v>
                </c:pt>
                <c:pt idx="980">
                  <c:v>494.010986328125</c:v>
                </c:pt>
                <c:pt idx="981">
                  <c:v>504.58587646484398</c:v>
                </c:pt>
                <c:pt idx="982">
                  <c:v>500.95346069335898</c:v>
                </c:pt>
                <c:pt idx="983">
                  <c:v>499.80126953125</c:v>
                </c:pt>
                <c:pt idx="984">
                  <c:v>502.46701049804699</c:v>
                </c:pt>
                <c:pt idx="985">
                  <c:v>501.34408569335898</c:v>
                </c:pt>
                <c:pt idx="986">
                  <c:v>501.40264892578102</c:v>
                </c:pt>
                <c:pt idx="987">
                  <c:v>500.49456787109398</c:v>
                </c:pt>
                <c:pt idx="988">
                  <c:v>500.33831787109398</c:v>
                </c:pt>
                <c:pt idx="989">
                  <c:v>498.395263671875</c:v>
                </c:pt>
                <c:pt idx="990">
                  <c:v>497.68243408203102</c:v>
                </c:pt>
                <c:pt idx="991">
                  <c:v>501.617431640625</c:v>
                </c:pt>
                <c:pt idx="992">
                  <c:v>500.01611328125</c:v>
                </c:pt>
                <c:pt idx="993">
                  <c:v>500.81683349609398</c:v>
                </c:pt>
                <c:pt idx="994">
                  <c:v>498.99084472656301</c:v>
                </c:pt>
                <c:pt idx="995">
                  <c:v>496.0419921875</c:v>
                </c:pt>
                <c:pt idx="996">
                  <c:v>485.85772705078102</c:v>
                </c:pt>
                <c:pt idx="997">
                  <c:v>481.46371459960898</c:v>
                </c:pt>
                <c:pt idx="998">
                  <c:v>469.32656860351602</c:v>
                </c:pt>
                <c:pt idx="999">
                  <c:v>473.84750366210898</c:v>
                </c:pt>
                <c:pt idx="1000">
                  <c:v>480.77044677734398</c:v>
                </c:pt>
                <c:pt idx="1001">
                  <c:v>478.08523559570301</c:v>
                </c:pt>
                <c:pt idx="1002">
                  <c:v>478.36843872070301</c:v>
                </c:pt>
                <c:pt idx="1003">
                  <c:v>471.83602905273398</c:v>
                </c:pt>
                <c:pt idx="1004">
                  <c:v>472.23635864257801</c:v>
                </c:pt>
                <c:pt idx="1005">
                  <c:v>477.83135986328102</c:v>
                </c:pt>
                <c:pt idx="1006">
                  <c:v>477.83135986328102</c:v>
                </c:pt>
                <c:pt idx="1007">
                  <c:v>479.30578613281301</c:v>
                </c:pt>
                <c:pt idx="1008">
                  <c:v>479.04217529296898</c:v>
                </c:pt>
                <c:pt idx="1009">
                  <c:v>477.55795288085898</c:v>
                </c:pt>
                <c:pt idx="1010">
                  <c:v>474.30642700195301</c:v>
                </c:pt>
                <c:pt idx="1011">
                  <c:v>475.51718139648398</c:v>
                </c:pt>
                <c:pt idx="1012">
                  <c:v>476.29837036132801</c:v>
                </c:pt>
                <c:pt idx="1013">
                  <c:v>476.43505859375</c:v>
                </c:pt>
                <c:pt idx="1014">
                  <c:v>474.17947387695301</c:v>
                </c:pt>
                <c:pt idx="1015">
                  <c:v>476.04446411132801</c:v>
                </c:pt>
                <c:pt idx="1016">
                  <c:v>475.67343139648398</c:v>
                </c:pt>
                <c:pt idx="1017">
                  <c:v>475.69299316406301</c:v>
                </c:pt>
                <c:pt idx="1018">
                  <c:v>472.82223510742199</c:v>
                </c:pt>
                <c:pt idx="1019">
                  <c:v>447.36639404296898</c:v>
                </c:pt>
                <c:pt idx="1020">
                  <c:v>456.23248291015602</c:v>
                </c:pt>
                <c:pt idx="1021">
                  <c:v>461.65173339843801</c:v>
                </c:pt>
                <c:pt idx="1022">
                  <c:v>457.81430053710898</c:v>
                </c:pt>
                <c:pt idx="1023">
                  <c:v>447.05392456054699</c:v>
                </c:pt>
                <c:pt idx="1024">
                  <c:v>431.67495727539102</c:v>
                </c:pt>
                <c:pt idx="1025">
                  <c:v>432.9248046875</c:v>
                </c:pt>
                <c:pt idx="1026">
                  <c:v>442.904052734375</c:v>
                </c:pt>
                <c:pt idx="1027">
                  <c:v>441.28317260742199</c:v>
                </c:pt>
                <c:pt idx="1028">
                  <c:v>442.46466064453102</c:v>
                </c:pt>
                <c:pt idx="1029">
                  <c:v>442.68923950195301</c:v>
                </c:pt>
                <c:pt idx="1030">
                  <c:v>442.60137939453102</c:v>
                </c:pt>
                <c:pt idx="1031">
                  <c:v>443.07980346679699</c:v>
                </c:pt>
                <c:pt idx="1032">
                  <c:v>440.15048217773398</c:v>
                </c:pt>
                <c:pt idx="1033">
                  <c:v>439.90637207031301</c:v>
                </c:pt>
                <c:pt idx="1034">
                  <c:v>431.255126953125</c:v>
                </c:pt>
                <c:pt idx="1035">
                  <c:v>412.20474243164102</c:v>
                </c:pt>
                <c:pt idx="1036">
                  <c:v>420.82672119140602</c:v>
                </c:pt>
                <c:pt idx="1037">
                  <c:v>428.57968139648398</c:v>
                </c:pt>
                <c:pt idx="1038">
                  <c:v>419.80145263671898</c:v>
                </c:pt>
                <c:pt idx="1039">
                  <c:v>425.00588989257801</c:v>
                </c:pt>
                <c:pt idx="1040">
                  <c:v>424.34188842773398</c:v>
                </c:pt>
                <c:pt idx="1041">
                  <c:v>421.31494140625</c:v>
                </c:pt>
                <c:pt idx="1042">
                  <c:v>436.43023681640602</c:v>
                </c:pt>
                <c:pt idx="1043">
                  <c:v>436.05917358398398</c:v>
                </c:pt>
                <c:pt idx="1044">
                  <c:v>428.90188598632801</c:v>
                </c:pt>
                <c:pt idx="1045">
                  <c:v>421.23681640625</c:v>
                </c:pt>
                <c:pt idx="1046">
                  <c:v>422.41830444335898</c:v>
                </c:pt>
                <c:pt idx="1047">
                  <c:v>420.59234619140602</c:v>
                </c:pt>
                <c:pt idx="1048">
                  <c:v>422.90652465820301</c:v>
                </c:pt>
                <c:pt idx="1049">
                  <c:v>413.61080932617199</c:v>
                </c:pt>
                <c:pt idx="1050">
                  <c:v>426.43148803710898</c:v>
                </c:pt>
                <c:pt idx="1051">
                  <c:v>423.60955810546898</c:v>
                </c:pt>
                <c:pt idx="1052">
                  <c:v>425.35739135742199</c:v>
                </c:pt>
                <c:pt idx="1053">
                  <c:v>418.09268188476602</c:v>
                </c:pt>
                <c:pt idx="1054">
                  <c:v>410.36901855468801</c:v>
                </c:pt>
                <c:pt idx="1055">
                  <c:v>382.50140380859398</c:v>
                </c:pt>
                <c:pt idx="1056">
                  <c:v>390.29339599609398</c:v>
                </c:pt>
                <c:pt idx="1057">
                  <c:v>382.72598266601602</c:v>
                </c:pt>
                <c:pt idx="1058">
                  <c:v>374.85586547851602</c:v>
                </c:pt>
                <c:pt idx="1059">
                  <c:v>379.991943359375</c:v>
                </c:pt>
                <c:pt idx="1060">
                  <c:v>384.54214477539102</c:v>
                </c:pt>
                <c:pt idx="1061">
                  <c:v>387.47149658203102</c:v>
                </c:pt>
                <c:pt idx="1062">
                  <c:v>395.29275512695301</c:v>
                </c:pt>
                <c:pt idx="1063">
                  <c:v>388.55532836914102</c:v>
                </c:pt>
                <c:pt idx="1064">
                  <c:v>385.8505859375</c:v>
                </c:pt>
                <c:pt idx="1065">
                  <c:v>399.12042236328102</c:v>
                </c:pt>
                <c:pt idx="1066">
                  <c:v>395.52713012695301</c:v>
                </c:pt>
                <c:pt idx="1067">
                  <c:v>406.95147705078102</c:v>
                </c:pt>
                <c:pt idx="1068">
                  <c:v>403.84640502929699</c:v>
                </c:pt>
                <c:pt idx="1069">
                  <c:v>413.40576171875</c:v>
                </c:pt>
                <c:pt idx="1070">
                  <c:v>409.75387573242199</c:v>
                </c:pt>
                <c:pt idx="1071">
                  <c:v>411.02325439453102</c:v>
                </c:pt>
                <c:pt idx="1072">
                  <c:v>420.05532836914102</c:v>
                </c:pt>
                <c:pt idx="1073">
                  <c:v>404.45181274414102</c:v>
                </c:pt>
                <c:pt idx="1074">
                  <c:v>406.12152099609398</c:v>
                </c:pt>
                <c:pt idx="1075">
                  <c:v>401.74703979492199</c:v>
                </c:pt>
                <c:pt idx="1076">
                  <c:v>406.51211547851602</c:v>
                </c:pt>
                <c:pt idx="1077">
                  <c:v>400.31167602539102</c:v>
                </c:pt>
                <c:pt idx="1078">
                  <c:v>401.30764770507801</c:v>
                </c:pt>
                <c:pt idx="1079">
                  <c:v>399.647705078125</c:v>
                </c:pt>
                <c:pt idx="1080">
                  <c:v>403.612060546875</c:v>
                </c:pt>
                <c:pt idx="1081">
                  <c:v>405.81881713867199</c:v>
                </c:pt>
                <c:pt idx="1082">
                  <c:v>404.23696899414102</c:v>
                </c:pt>
                <c:pt idx="1083">
                  <c:v>405.96530151367199</c:v>
                </c:pt>
                <c:pt idx="1084">
                  <c:v>404.17837524414102</c:v>
                </c:pt>
                <c:pt idx="1085">
                  <c:v>403.91476440429699</c:v>
                </c:pt>
                <c:pt idx="1086">
                  <c:v>398.30999755859398</c:v>
                </c:pt>
                <c:pt idx="1087">
                  <c:v>387.44219970703102</c:v>
                </c:pt>
                <c:pt idx="1088">
                  <c:v>395.20489501953102</c:v>
                </c:pt>
                <c:pt idx="1089">
                  <c:v>400.56555175781301</c:v>
                </c:pt>
                <c:pt idx="1090">
                  <c:v>403.56320190429699</c:v>
                </c:pt>
                <c:pt idx="1091">
                  <c:v>407.14675903320301</c:v>
                </c:pt>
                <c:pt idx="1092">
                  <c:v>410.39831542968801</c:v>
                </c:pt>
                <c:pt idx="1093">
                  <c:v>411.404052734375</c:v>
                </c:pt>
                <c:pt idx="1094">
                  <c:v>411.92156982421898</c:v>
                </c:pt>
                <c:pt idx="1095">
                  <c:v>405.33056640625</c:v>
                </c:pt>
                <c:pt idx="1096">
                  <c:v>414.49935913085898</c:v>
                </c:pt>
                <c:pt idx="1097">
                  <c:v>416.22769165039102</c:v>
                </c:pt>
                <c:pt idx="1098">
                  <c:v>410.12490844726602</c:v>
                </c:pt>
                <c:pt idx="1099">
                  <c:v>405.88717651367199</c:v>
                </c:pt>
                <c:pt idx="1100">
                  <c:v>403.77801513671898</c:v>
                </c:pt>
                <c:pt idx="1101">
                  <c:v>396.77697753906301</c:v>
                </c:pt>
                <c:pt idx="1102">
                  <c:v>396.77697753906301</c:v>
                </c:pt>
                <c:pt idx="1103">
                  <c:v>393.40823364257801</c:v>
                </c:pt>
                <c:pt idx="1104">
                  <c:v>394.34561157226602</c:v>
                </c:pt>
                <c:pt idx="1105">
                  <c:v>390.98669433593801</c:v>
                </c:pt>
                <c:pt idx="1106">
                  <c:v>386.76846313476602</c:v>
                </c:pt>
                <c:pt idx="1107">
                  <c:v>388.63345336914102</c:v>
                </c:pt>
                <c:pt idx="1108">
                  <c:v>392.95907592773398</c:v>
                </c:pt>
                <c:pt idx="1109">
                  <c:v>390.58633422851602</c:v>
                </c:pt>
                <c:pt idx="1110">
                  <c:v>392.45135498046898</c:v>
                </c:pt>
                <c:pt idx="1111">
                  <c:v>393.41799926757801</c:v>
                </c:pt>
                <c:pt idx="1112">
                  <c:v>400.20425415039102</c:v>
                </c:pt>
                <c:pt idx="1113">
                  <c:v>394.85336303710898</c:v>
                </c:pt>
                <c:pt idx="1114">
                  <c:v>390.52777099609398</c:v>
                </c:pt>
                <c:pt idx="1115">
                  <c:v>389.69778442382801</c:v>
                </c:pt>
                <c:pt idx="1116">
                  <c:v>388.98495483398398</c:v>
                </c:pt>
                <c:pt idx="1117">
                  <c:v>392.73449707031301</c:v>
                </c:pt>
                <c:pt idx="1118">
                  <c:v>392.73449707031301</c:v>
                </c:pt>
                <c:pt idx="1119">
                  <c:v>387.59841918945301</c:v>
                </c:pt>
                <c:pt idx="1120">
                  <c:v>383.71218872070301</c:v>
                </c:pt>
                <c:pt idx="1121">
                  <c:v>385.44046020507801</c:v>
                </c:pt>
                <c:pt idx="1122">
                  <c:v>391.22103881835898</c:v>
                </c:pt>
                <c:pt idx="1123">
                  <c:v>391.22103881835898</c:v>
                </c:pt>
                <c:pt idx="1124">
                  <c:v>391.22103881835898</c:v>
                </c:pt>
                <c:pt idx="1125">
                  <c:v>391.22103881835898</c:v>
                </c:pt>
                <c:pt idx="1126">
                  <c:v>387.60818481445301</c:v>
                </c:pt>
                <c:pt idx="1127">
                  <c:v>392.55871582031301</c:v>
                </c:pt>
                <c:pt idx="1128">
                  <c:v>391.718994140625</c:v>
                </c:pt>
                <c:pt idx="1129">
                  <c:v>391.718994140625</c:v>
                </c:pt>
                <c:pt idx="1130">
                  <c:v>421.09036254882801</c:v>
                </c:pt>
                <c:pt idx="1131">
                  <c:v>447.50308227539102</c:v>
                </c:pt>
                <c:pt idx="1132">
                  <c:v>445.62832641601602</c:v>
                </c:pt>
                <c:pt idx="1133">
                  <c:v>444.67138671875</c:v>
                </c:pt>
                <c:pt idx="1134">
                  <c:v>436.52789306640602</c:v>
                </c:pt>
                <c:pt idx="1135">
                  <c:v>432.75881958007801</c:v>
                </c:pt>
                <c:pt idx="1136">
                  <c:v>433.88174438476602</c:v>
                </c:pt>
                <c:pt idx="1137">
                  <c:v>446.71218872070301</c:v>
                </c:pt>
                <c:pt idx="1138">
                  <c:v>453.94760131835898</c:v>
                </c:pt>
                <c:pt idx="1139">
                  <c:v>455.92001342773398</c:v>
                </c:pt>
                <c:pt idx="1140">
                  <c:v>456.36917114257801</c:v>
                </c:pt>
                <c:pt idx="1141">
                  <c:v>454.816650390625</c:v>
                </c:pt>
                <c:pt idx="1142">
                  <c:v>457.57998657226602</c:v>
                </c:pt>
                <c:pt idx="1143">
                  <c:v>460.62646484375</c:v>
                </c:pt>
                <c:pt idx="1144">
                  <c:v>460.13824462890602</c:v>
                </c:pt>
                <c:pt idx="1145">
                  <c:v>458.72244262695301</c:v>
                </c:pt>
                <c:pt idx="1146">
                  <c:v>458.06817626953102</c:v>
                </c:pt>
                <c:pt idx="1147">
                  <c:v>466.602294921875</c:v>
                </c:pt>
                <c:pt idx="1148">
                  <c:v>495.34869384765602</c:v>
                </c:pt>
                <c:pt idx="1149">
                  <c:v>501.30502319335898</c:v>
                </c:pt>
                <c:pt idx="1150">
                  <c:v>524.36859130859398</c:v>
                </c:pt>
                <c:pt idx="1151">
                  <c:v>503.697265625</c:v>
                </c:pt>
                <c:pt idx="1152">
                  <c:v>504.44915771484398</c:v>
                </c:pt>
                <c:pt idx="1153">
                  <c:v>503.45315551757801</c:v>
                </c:pt>
                <c:pt idx="1154">
                  <c:v>499.92825317382801</c:v>
                </c:pt>
                <c:pt idx="1155">
                  <c:v>502.82830810546898</c:v>
                </c:pt>
                <c:pt idx="1156">
                  <c:v>502.49627685546898</c:v>
                </c:pt>
                <c:pt idx="1157">
                  <c:v>495.9931640625</c:v>
                </c:pt>
                <c:pt idx="1158">
                  <c:v>496.2275390625</c:v>
                </c:pt>
                <c:pt idx="1159">
                  <c:v>513.813232421875</c:v>
                </c:pt>
                <c:pt idx="1160">
                  <c:v>499.21545410156301</c:v>
                </c:pt>
                <c:pt idx="1161">
                  <c:v>500.08447265625</c:v>
                </c:pt>
                <c:pt idx="1162">
                  <c:v>499.44979858398398</c:v>
                </c:pt>
                <c:pt idx="1163">
                  <c:v>499.21545410156301</c:v>
                </c:pt>
                <c:pt idx="1164">
                  <c:v>499.59625244140602</c:v>
                </c:pt>
                <c:pt idx="1165">
                  <c:v>500.61175537109398</c:v>
                </c:pt>
                <c:pt idx="1166">
                  <c:v>500.68011474609398</c:v>
                </c:pt>
                <c:pt idx="1167">
                  <c:v>501.07064819335898</c:v>
                </c:pt>
                <c:pt idx="1168">
                  <c:v>500.66055297851602</c:v>
                </c:pt>
                <c:pt idx="1169">
                  <c:v>512.94421386718795</c:v>
                </c:pt>
                <c:pt idx="1170">
                  <c:v>509.790283203125</c:v>
                </c:pt>
                <c:pt idx="1171">
                  <c:v>509.790283203125</c:v>
                </c:pt>
                <c:pt idx="1172">
                  <c:v>509.790283203125</c:v>
                </c:pt>
                <c:pt idx="1173">
                  <c:v>509.790283203125</c:v>
                </c:pt>
                <c:pt idx="1174">
                  <c:v>548.02770996093795</c:v>
                </c:pt>
                <c:pt idx="1175">
                  <c:v>534.015869140625</c:v>
                </c:pt>
                <c:pt idx="1176">
                  <c:v>530.041748046875</c:v>
                </c:pt>
                <c:pt idx="1177">
                  <c:v>545.322998046875</c:v>
                </c:pt>
                <c:pt idx="1178">
                  <c:v>543.0087890625</c:v>
                </c:pt>
                <c:pt idx="1179">
                  <c:v>544.16101074218795</c:v>
                </c:pt>
                <c:pt idx="1180">
                  <c:v>554.13049316406295</c:v>
                </c:pt>
                <c:pt idx="1181">
                  <c:v>565.017822265625</c:v>
                </c:pt>
                <c:pt idx="1182">
                  <c:v>568.16192626953102</c:v>
                </c:pt>
                <c:pt idx="1183">
                  <c:v>566.06256103515602</c:v>
                </c:pt>
                <c:pt idx="1184">
                  <c:v>567.63470458984398</c:v>
                </c:pt>
                <c:pt idx="1185">
                  <c:v>568.71856689453102</c:v>
                </c:pt>
                <c:pt idx="1186">
                  <c:v>567.93737792968795</c:v>
                </c:pt>
                <c:pt idx="1187">
                  <c:v>569.54846191406295</c:v>
                </c:pt>
                <c:pt idx="1188">
                  <c:v>569.284912109375</c:v>
                </c:pt>
                <c:pt idx="1189">
                  <c:v>569.216552734375</c:v>
                </c:pt>
                <c:pt idx="1190">
                  <c:v>569.17742919921898</c:v>
                </c:pt>
                <c:pt idx="1191">
                  <c:v>570.28082275390602</c:v>
                </c:pt>
                <c:pt idx="1192">
                  <c:v>570.28082275390602</c:v>
                </c:pt>
                <c:pt idx="1193">
                  <c:v>570.28082275390602</c:v>
                </c:pt>
                <c:pt idx="1194">
                  <c:v>574.6748046875</c:v>
                </c:pt>
                <c:pt idx="1195">
                  <c:v>578.40478515625</c:v>
                </c:pt>
                <c:pt idx="1196">
                  <c:v>578.57086181640602</c:v>
                </c:pt>
                <c:pt idx="1197">
                  <c:v>585.21063232421898</c:v>
                </c:pt>
                <c:pt idx="1198">
                  <c:v>589.25305175781295</c:v>
                </c:pt>
                <c:pt idx="1199">
                  <c:v>593.27606201171898</c:v>
                </c:pt>
                <c:pt idx="1200">
                  <c:v>588.13018798828102</c:v>
                </c:pt>
                <c:pt idx="1201">
                  <c:v>593.71539306640602</c:v>
                </c:pt>
                <c:pt idx="1202">
                  <c:v>596.75213623046898</c:v>
                </c:pt>
                <c:pt idx="1203">
                  <c:v>601.15594482421898</c:v>
                </c:pt>
                <c:pt idx="1204">
                  <c:v>601.15594482421898</c:v>
                </c:pt>
                <c:pt idx="1205">
                  <c:v>608.410888671875</c:v>
                </c:pt>
                <c:pt idx="1206">
                  <c:v>611.80889892578102</c:v>
                </c:pt>
                <c:pt idx="1207">
                  <c:v>609.02600097656295</c:v>
                </c:pt>
                <c:pt idx="1208">
                  <c:v>599.49597167968795</c:v>
                </c:pt>
                <c:pt idx="1209">
                  <c:v>591.45983886718795</c:v>
                </c:pt>
                <c:pt idx="1210">
                  <c:v>588.423095703125</c:v>
                </c:pt>
                <c:pt idx="1211">
                  <c:v>586.70458984375</c:v>
                </c:pt>
                <c:pt idx="1212">
                  <c:v>586.51904296875</c:v>
                </c:pt>
                <c:pt idx="1213">
                  <c:v>586.04058837890602</c:v>
                </c:pt>
                <c:pt idx="1214">
                  <c:v>576.315185546875</c:v>
                </c:pt>
                <c:pt idx="1215">
                  <c:v>571.28656005859398</c:v>
                </c:pt>
                <c:pt idx="1216">
                  <c:v>566.8046875</c:v>
                </c:pt>
                <c:pt idx="1217">
                  <c:v>547.08062744140602</c:v>
                </c:pt>
                <c:pt idx="1218">
                  <c:v>542.12030029296898</c:v>
                </c:pt>
                <c:pt idx="1219">
                  <c:v>547.05126953125</c:v>
                </c:pt>
                <c:pt idx="1220">
                  <c:v>542.29608154296898</c:v>
                </c:pt>
                <c:pt idx="1221">
                  <c:v>540.47009277343795</c:v>
                </c:pt>
                <c:pt idx="1222">
                  <c:v>525.784423828125</c:v>
                </c:pt>
                <c:pt idx="1223">
                  <c:v>530.90093994140602</c:v>
                </c:pt>
                <c:pt idx="1224">
                  <c:v>529.026123046875</c:v>
                </c:pt>
                <c:pt idx="1225">
                  <c:v>519.388671875</c:v>
                </c:pt>
                <c:pt idx="1226">
                  <c:v>532.11175537109398</c:v>
                </c:pt>
                <c:pt idx="1227">
                  <c:v>515.75573730468795</c:v>
                </c:pt>
                <c:pt idx="1228">
                  <c:v>534.274169921875</c:v>
                </c:pt>
                <c:pt idx="1229">
                  <c:v>530.41125488281295</c:v>
                </c:pt>
                <c:pt idx="1230">
                  <c:v>527.97357177734398</c:v>
                </c:pt>
                <c:pt idx="1231">
                  <c:v>526.76452636718795</c:v>
                </c:pt>
                <c:pt idx="1232">
                  <c:v>540.69274902343795</c:v>
                </c:pt>
                <c:pt idx="1233">
                  <c:v>541.2333984375</c:v>
                </c:pt>
                <c:pt idx="1234">
                  <c:v>546.59039306640602</c:v>
                </c:pt>
                <c:pt idx="1235">
                  <c:v>549.62762451171898</c:v>
                </c:pt>
                <c:pt idx="1236">
                  <c:v>551.00372314453102</c:v>
                </c:pt>
                <c:pt idx="1237">
                  <c:v>551.00372314453102</c:v>
                </c:pt>
                <c:pt idx="1238">
                  <c:v>551.00372314453102</c:v>
                </c:pt>
                <c:pt idx="1239">
                  <c:v>554.77819824218795</c:v>
                </c:pt>
                <c:pt idx="1240">
                  <c:v>558.16931152343795</c:v>
                </c:pt>
                <c:pt idx="1241">
                  <c:v>560.06640625</c:v>
                </c:pt>
                <c:pt idx="1242">
                  <c:v>571.82232666015602</c:v>
                </c:pt>
                <c:pt idx="1243">
                  <c:v>570.27911376953102</c:v>
                </c:pt>
                <c:pt idx="1244">
                  <c:v>570.37744140625</c:v>
                </c:pt>
                <c:pt idx="1245">
                  <c:v>572.79541015625</c:v>
                </c:pt>
                <c:pt idx="1246">
                  <c:v>571.14410400390602</c:v>
                </c:pt>
                <c:pt idx="1247">
                  <c:v>575.09552001953102</c:v>
                </c:pt>
                <c:pt idx="1248">
                  <c:v>582.32989501953102</c:v>
                </c:pt>
                <c:pt idx="1249">
                  <c:v>577.68060302734398</c:v>
                </c:pt>
                <c:pt idx="1250">
                  <c:v>582.32989501953102</c:v>
                </c:pt>
                <c:pt idx="1251">
                  <c:v>585.76031494140602</c:v>
                </c:pt>
                <c:pt idx="1252">
                  <c:v>586.07482910156295</c:v>
                </c:pt>
                <c:pt idx="1253">
                  <c:v>594.92126464843795</c:v>
                </c:pt>
                <c:pt idx="1254">
                  <c:v>596.87731933593795</c:v>
                </c:pt>
                <c:pt idx="1255">
                  <c:v>598.94152832031295</c:v>
                </c:pt>
                <c:pt idx="1256">
                  <c:v>596.09094238281295</c:v>
                </c:pt>
                <c:pt idx="1257">
                  <c:v>598.96112060546898</c:v>
                </c:pt>
                <c:pt idx="1258">
                  <c:v>602.11633300781295</c:v>
                </c:pt>
                <c:pt idx="1259">
                  <c:v>621.9716796875</c:v>
                </c:pt>
                <c:pt idx="1260">
                  <c:v>623.65246582031295</c:v>
                </c:pt>
                <c:pt idx="1261">
                  <c:v>627.16149902343795</c:v>
                </c:pt>
                <c:pt idx="1262">
                  <c:v>645.7783203125</c:v>
                </c:pt>
                <c:pt idx="1263">
                  <c:v>653.3076171875</c:v>
                </c:pt>
                <c:pt idx="1264">
                  <c:v>681.19348144531295</c:v>
                </c:pt>
                <c:pt idx="1265">
                  <c:v>706.90704345703102</c:v>
                </c:pt>
                <c:pt idx="1266">
                  <c:v>706.15997314453102</c:v>
                </c:pt>
                <c:pt idx="1267">
                  <c:v>706.15997314453102</c:v>
                </c:pt>
                <c:pt idx="1268">
                  <c:v>708.16522216796898</c:v>
                </c:pt>
                <c:pt idx="1269">
                  <c:v>727.83367919921898</c:v>
                </c:pt>
                <c:pt idx="1270">
                  <c:v>718.043701171875</c:v>
                </c:pt>
                <c:pt idx="1271">
                  <c:v>707.75231933593795</c:v>
                </c:pt>
                <c:pt idx="1272">
                  <c:v>704.77404785156295</c:v>
                </c:pt>
                <c:pt idx="1273">
                  <c:v>686.27520751953102</c:v>
                </c:pt>
                <c:pt idx="1274">
                  <c:v>670.09613037109398</c:v>
                </c:pt>
                <c:pt idx="1275">
                  <c:v>679.63055419921898</c:v>
                </c:pt>
                <c:pt idx="1276">
                  <c:v>704.05651855468795</c:v>
                </c:pt>
                <c:pt idx="1277">
                  <c:v>714.59356689453102</c:v>
                </c:pt>
                <c:pt idx="1278">
                  <c:v>705.44244384765602</c:v>
                </c:pt>
                <c:pt idx="1279">
                  <c:v>717.60137939453102</c:v>
                </c:pt>
                <c:pt idx="1280">
                  <c:v>748.29840087890602</c:v>
                </c:pt>
                <c:pt idx="1281">
                  <c:v>743.580322265625</c:v>
                </c:pt>
                <c:pt idx="1282">
                  <c:v>773.54998779296898</c:v>
                </c:pt>
                <c:pt idx="1283">
                  <c:v>804.512451171875</c:v>
                </c:pt>
                <c:pt idx="1284">
                  <c:v>800.482421875</c:v>
                </c:pt>
                <c:pt idx="1285">
                  <c:v>789.72912597656295</c:v>
                </c:pt>
                <c:pt idx="1286">
                  <c:v>795.095947265625</c:v>
                </c:pt>
                <c:pt idx="1287">
                  <c:v>784.22473144531295</c:v>
                </c:pt>
                <c:pt idx="1288">
                  <c:v>780.54846191406295</c:v>
                </c:pt>
                <c:pt idx="1289">
                  <c:v>773.82525634765602</c:v>
                </c:pt>
                <c:pt idx="1290">
                  <c:v>794.19158935546898</c:v>
                </c:pt>
                <c:pt idx="1291">
                  <c:v>793.65100097656295</c:v>
                </c:pt>
                <c:pt idx="1292">
                  <c:v>798.939208984375</c:v>
                </c:pt>
                <c:pt idx="1293">
                  <c:v>796.23614501953102</c:v>
                </c:pt>
                <c:pt idx="1294">
                  <c:v>783.73321533203102</c:v>
                </c:pt>
                <c:pt idx="1295">
                  <c:v>769.64776611328102</c:v>
                </c:pt>
                <c:pt idx="1296">
                  <c:v>754.40246582031295</c:v>
                </c:pt>
                <c:pt idx="1297">
                  <c:v>760.02478027343795</c:v>
                </c:pt>
                <c:pt idx="1298">
                  <c:v>751.22760009765602</c:v>
                </c:pt>
                <c:pt idx="1299">
                  <c:v>751.22760009765602</c:v>
                </c:pt>
                <c:pt idx="1300">
                  <c:v>730.890625</c:v>
                </c:pt>
                <c:pt idx="1301">
                  <c:v>748.17059326171898</c:v>
                </c:pt>
                <c:pt idx="1302">
                  <c:v>769.99176025390602</c:v>
                </c:pt>
                <c:pt idx="1303">
                  <c:v>773.54998779296898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36-445E-B7C0-61333C2F3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4223"/>
        <c:axId val="6569743"/>
      </c:lineChart>
      <c:catAx>
        <c:axId val="659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743"/>
        <c:crosses val="autoZero"/>
        <c:auto val="1"/>
        <c:lblAlgn val="ctr"/>
        <c:lblOffset val="100"/>
        <c:noMultiLvlLbl val="0"/>
      </c:catAx>
      <c:valAx>
        <c:axId val="65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Graphs!$L$2</c:f>
              <c:strCache>
                <c:ptCount val="1"/>
                <c:pt idx="0">
                  <c:v>return Lucky Cement Limited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Graphs!$L$3:$L$1306</c:f>
              <c:numCache>
                <c:formatCode>General</c:formatCode>
                <c:ptCount val="1304"/>
                <c:pt idx="1">
                  <c:v>-3.4500941482524097E-2</c:v>
                </c:pt>
                <c:pt idx="2">
                  <c:v>6.4639421820707268E-3</c:v>
                </c:pt>
                <c:pt idx="3">
                  <c:v>-1.1081768733262585E-3</c:v>
                </c:pt>
                <c:pt idx="4">
                  <c:v>4.4327731365067492E-2</c:v>
                </c:pt>
                <c:pt idx="5">
                  <c:v>1.9727339296194878E-2</c:v>
                </c:pt>
                <c:pt idx="6">
                  <c:v>-1.7559914010386261E-2</c:v>
                </c:pt>
                <c:pt idx="7">
                  <c:v>4.976671593499869E-4</c:v>
                </c:pt>
                <c:pt idx="8">
                  <c:v>-8.0240767070339381E-3</c:v>
                </c:pt>
                <c:pt idx="9">
                  <c:v>1.9688277559864898E-2</c:v>
                </c:pt>
                <c:pt idx="10">
                  <c:v>2.9933977198828951E-3</c:v>
                </c:pt>
                <c:pt idx="11">
                  <c:v>-1.6905422884045465E-2</c:v>
                </c:pt>
                <c:pt idx="12">
                  <c:v>1.1319644343331631E-2</c:v>
                </c:pt>
                <c:pt idx="13">
                  <c:v>-6.2825494093432755E-3</c:v>
                </c:pt>
                <c:pt idx="14">
                  <c:v>-1.6075483252620568E-2</c:v>
                </c:pt>
                <c:pt idx="15">
                  <c:v>7.0835050178423703E-3</c:v>
                </c:pt>
                <c:pt idx="16">
                  <c:v>-8.0566822058364754E-4</c:v>
                </c:pt>
                <c:pt idx="17">
                  <c:v>2.0725658299737392E-2</c:v>
                </c:pt>
                <c:pt idx="18">
                  <c:v>-6.7682531307499258E-3</c:v>
                </c:pt>
                <c:pt idx="19">
                  <c:v>7.0293966982141898E-3</c:v>
                </c:pt>
                <c:pt idx="20">
                  <c:v>3.8423624625204644E-3</c:v>
                </c:pt>
                <c:pt idx="21">
                  <c:v>-5.1886625073043219E-3</c:v>
                </c:pt>
                <c:pt idx="22">
                  <c:v>3.0995107479507532E-3</c:v>
                </c:pt>
                <c:pt idx="23">
                  <c:v>2.480449807124166E-2</c:v>
                </c:pt>
                <c:pt idx="24">
                  <c:v>4.7056593900725023E-2</c:v>
                </c:pt>
                <c:pt idx="25">
                  <c:v>0</c:v>
                </c:pt>
                <c:pt idx="26">
                  <c:v>5.361731919101794E-4</c:v>
                </c:pt>
                <c:pt idx="27">
                  <c:v>-1.4449892427771735E-2</c:v>
                </c:pt>
                <c:pt idx="28">
                  <c:v>-1.0774741904914115E-2</c:v>
                </c:pt>
                <c:pt idx="29">
                  <c:v>-2.6202208270018592E-2</c:v>
                </c:pt>
                <c:pt idx="30">
                  <c:v>3.8113387485893248E-2</c:v>
                </c:pt>
                <c:pt idx="31">
                  <c:v>-6.4648171529904002E-3</c:v>
                </c:pt>
                <c:pt idx="32">
                  <c:v>-1.1959506416508926E-2</c:v>
                </c:pt>
                <c:pt idx="33">
                  <c:v>-4.1442105838089324E-3</c:v>
                </c:pt>
                <c:pt idx="34">
                  <c:v>-1.6789894730213629E-2</c:v>
                </c:pt>
                <c:pt idx="35">
                  <c:v>9.3869171410391646E-3</c:v>
                </c:pt>
                <c:pt idx="36">
                  <c:v>1.4821289656926452E-2</c:v>
                </c:pt>
                <c:pt idx="37">
                  <c:v>1.1188854918720757E-2</c:v>
                </c:pt>
                <c:pt idx="38">
                  <c:v>-4.9155881547891279E-3</c:v>
                </c:pt>
                <c:pt idx="39">
                  <c:v>-1.8641218719342469E-2</c:v>
                </c:pt>
                <c:pt idx="40">
                  <c:v>-3.2169877959356247E-2</c:v>
                </c:pt>
                <c:pt idx="41">
                  <c:v>-4.1949919101905214E-3</c:v>
                </c:pt>
                <c:pt idx="42">
                  <c:v>3.1809730256599075E-3</c:v>
                </c:pt>
                <c:pt idx="43">
                  <c:v>6.1490253894022412E-3</c:v>
                </c:pt>
                <c:pt idx="44">
                  <c:v>5.3874820704338825E-3</c:v>
                </c:pt>
                <c:pt idx="45">
                  <c:v>-5.3373662378749138E-3</c:v>
                </c:pt>
                <c:pt idx="46">
                  <c:v>7.9638394681695746E-3</c:v>
                </c:pt>
                <c:pt idx="47">
                  <c:v>-1.2907729763341542E-2</c:v>
                </c:pt>
                <c:pt idx="48">
                  <c:v>-1.5623257793295242E-2</c:v>
                </c:pt>
                <c:pt idx="49">
                  <c:v>1.7174802461367949E-3</c:v>
                </c:pt>
                <c:pt idx="50">
                  <c:v>6.5547152216299011E-3</c:v>
                </c:pt>
                <c:pt idx="51">
                  <c:v>-5.282879252281018E-3</c:v>
                </c:pt>
                <c:pt idx="52">
                  <c:v>-1.5564383108110234E-2</c:v>
                </c:pt>
                <c:pt idx="53">
                  <c:v>-4.1926390623383075E-2</c:v>
                </c:pt>
                <c:pt idx="54">
                  <c:v>2.3811276944173232E-2</c:v>
                </c:pt>
                <c:pt idx="55">
                  <c:v>-2.1214581775741075E-2</c:v>
                </c:pt>
                <c:pt idx="56">
                  <c:v>-2.4769234612244482E-3</c:v>
                </c:pt>
                <c:pt idx="57">
                  <c:v>-3.4260883547267522E-3</c:v>
                </c:pt>
                <c:pt idx="58">
                  <c:v>-8.3288790435308187E-3</c:v>
                </c:pt>
                <c:pt idx="59">
                  <c:v>-2.7802311827378468E-2</c:v>
                </c:pt>
                <c:pt idx="60">
                  <c:v>4.2836139743557987E-3</c:v>
                </c:pt>
                <c:pt idx="61">
                  <c:v>3.8936269361992182E-2</c:v>
                </c:pt>
                <c:pt idx="62">
                  <c:v>-3.0504460609597859E-2</c:v>
                </c:pt>
                <c:pt idx="63">
                  <c:v>1.3106153477115143E-2</c:v>
                </c:pt>
                <c:pt idx="64">
                  <c:v>-2.4098603896740796E-2</c:v>
                </c:pt>
                <c:pt idx="65">
                  <c:v>2.0098396494515366E-3</c:v>
                </c:pt>
                <c:pt idx="66">
                  <c:v>1.6381680314644844E-2</c:v>
                </c:pt>
                <c:pt idx="67">
                  <c:v>-1.8514163657674814E-2</c:v>
                </c:pt>
                <c:pt idx="68">
                  <c:v>9.8156845277286016E-4</c:v>
                </c:pt>
                <c:pt idx="69">
                  <c:v>-4.8571141565878162E-2</c:v>
                </c:pt>
                <c:pt idx="70">
                  <c:v>-2.2798094851742605E-2</c:v>
                </c:pt>
                <c:pt idx="71">
                  <c:v>-4.9232180150969578E-2</c:v>
                </c:pt>
                <c:pt idx="72">
                  <c:v>2.1481011268850467E-2</c:v>
                </c:pt>
                <c:pt idx="73">
                  <c:v>4.8944479057802866E-2</c:v>
                </c:pt>
                <c:pt idx="74">
                  <c:v>2.1461520629656086E-3</c:v>
                </c:pt>
                <c:pt idx="75">
                  <c:v>1.5621780565259287E-3</c:v>
                </c:pt>
                <c:pt idx="76">
                  <c:v>-8.8297228562939645E-3</c:v>
                </c:pt>
                <c:pt idx="77">
                  <c:v>-1.7131539986120374E-2</c:v>
                </c:pt>
                <c:pt idx="78">
                  <c:v>2.4789781077593632E-3</c:v>
                </c:pt>
                <c:pt idx="79">
                  <c:v>-1.6485625802139976E-2</c:v>
                </c:pt>
                <c:pt idx="80">
                  <c:v>-2.1554602655301965E-2</c:v>
                </c:pt>
                <c:pt idx="81">
                  <c:v>1.2580773655783018E-3</c:v>
                </c:pt>
                <c:pt idx="82">
                  <c:v>8.6883772660190095E-3</c:v>
                </c:pt>
                <c:pt idx="83">
                  <c:v>4.908430448590205E-2</c:v>
                </c:pt>
                <c:pt idx="84">
                  <c:v>-1.1621053586841181E-2</c:v>
                </c:pt>
                <c:pt idx="85">
                  <c:v>-7.2336734221257436E-3</c:v>
                </c:pt>
                <c:pt idx="86">
                  <c:v>0</c:v>
                </c:pt>
                <c:pt idx="87">
                  <c:v>-3.321293494101664E-3</c:v>
                </c:pt>
                <c:pt idx="88">
                  <c:v>0</c:v>
                </c:pt>
                <c:pt idx="89">
                  <c:v>-4.7841693920135084E-2</c:v>
                </c:pt>
                <c:pt idx="90">
                  <c:v>-2.0619153468556722E-2</c:v>
                </c:pt>
                <c:pt idx="91">
                  <c:v>-5.7619579859422504E-3</c:v>
                </c:pt>
                <c:pt idx="92">
                  <c:v>1.7497493880880059E-2</c:v>
                </c:pt>
                <c:pt idx="93">
                  <c:v>-5.476289845022745E-4</c:v>
                </c:pt>
                <c:pt idx="94">
                  <c:v>-2.1014300424608823E-2</c:v>
                </c:pt>
                <c:pt idx="95">
                  <c:v>-2.4628166730024589E-3</c:v>
                </c:pt>
                <c:pt idx="96">
                  <c:v>1.0184088916746093E-2</c:v>
                </c:pt>
                <c:pt idx="97">
                  <c:v>-2.5356153854112978E-2</c:v>
                </c:pt>
                <c:pt idx="98">
                  <c:v>-1.9006105456162468E-2</c:v>
                </c:pt>
                <c:pt idx="99">
                  <c:v>4.9959794436851201E-3</c:v>
                </c:pt>
                <c:pt idx="100">
                  <c:v>3.0290013449974944E-2</c:v>
                </c:pt>
                <c:pt idx="101">
                  <c:v>4.9990195460968993E-2</c:v>
                </c:pt>
                <c:pt idx="102">
                  <c:v>4.9987939634360642E-2</c:v>
                </c:pt>
                <c:pt idx="103">
                  <c:v>3.0050801797146521E-2</c:v>
                </c:pt>
                <c:pt idx="104">
                  <c:v>4.4470645912173765E-4</c:v>
                </c:pt>
                <c:pt idx="105">
                  <c:v>-8.5434855480380368E-3</c:v>
                </c:pt>
                <c:pt idx="106">
                  <c:v>0</c:v>
                </c:pt>
                <c:pt idx="107">
                  <c:v>5.5487860104856949E-2</c:v>
                </c:pt>
                <c:pt idx="108">
                  <c:v>0</c:v>
                </c:pt>
                <c:pt idx="109">
                  <c:v>-2.6497793760341642E-2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-4.7481627459873346E-2</c:v>
                </c:pt>
                <c:pt idx="115">
                  <c:v>-1.7583197818452426E-2</c:v>
                </c:pt>
                <c:pt idx="116">
                  <c:v>1.12153146577482E-2</c:v>
                </c:pt>
                <c:pt idx="117">
                  <c:v>2.9763602657876871E-2</c:v>
                </c:pt>
                <c:pt idx="118">
                  <c:v>3.7534437116516876E-2</c:v>
                </c:pt>
                <c:pt idx="119">
                  <c:v>-2.0209932394340831E-2</c:v>
                </c:pt>
                <c:pt idx="120">
                  <c:v>-1.9550249205290273E-2</c:v>
                </c:pt>
                <c:pt idx="121">
                  <c:v>1.796832729646832E-3</c:v>
                </c:pt>
                <c:pt idx="122">
                  <c:v>1.208213525971966E-2</c:v>
                </c:pt>
                <c:pt idx="123">
                  <c:v>-1.2800209192905026E-3</c:v>
                </c:pt>
                <c:pt idx="124">
                  <c:v>-4.9981501064963005E-2</c:v>
                </c:pt>
                <c:pt idx="125">
                  <c:v>-1.782237700097886E-2</c:v>
                </c:pt>
                <c:pt idx="126">
                  <c:v>5.5202765378514736E-3</c:v>
                </c:pt>
                <c:pt idx="127">
                  <c:v>-1.9753487121208509E-2</c:v>
                </c:pt>
                <c:pt idx="128">
                  <c:v>1.9562040431960335E-2</c:v>
                </c:pt>
                <c:pt idx="129">
                  <c:v>-8.0427291644246356E-3</c:v>
                </c:pt>
                <c:pt idx="130">
                  <c:v>1.6560311667526868E-2</c:v>
                </c:pt>
                <c:pt idx="131">
                  <c:v>3.2763430486497061E-2</c:v>
                </c:pt>
                <c:pt idx="132">
                  <c:v>-2.9679730404191154E-2</c:v>
                </c:pt>
                <c:pt idx="133">
                  <c:v>-1.5475963189073334E-2</c:v>
                </c:pt>
                <c:pt idx="134">
                  <c:v>-7.0536402583730486E-3</c:v>
                </c:pt>
                <c:pt idx="135">
                  <c:v>7.9817921192397723E-3</c:v>
                </c:pt>
                <c:pt idx="136">
                  <c:v>6.2822330410301783E-3</c:v>
                </c:pt>
                <c:pt idx="137">
                  <c:v>-1.0492592159764289E-3</c:v>
                </c:pt>
                <c:pt idx="138">
                  <c:v>-6.1707159498875916E-3</c:v>
                </c:pt>
                <c:pt idx="139">
                  <c:v>-2.1876999377700546E-2</c:v>
                </c:pt>
                <c:pt idx="140">
                  <c:v>2.2960632660413757E-2</c:v>
                </c:pt>
                <c:pt idx="141">
                  <c:v>2.5084391781710342E-3</c:v>
                </c:pt>
                <c:pt idx="142">
                  <c:v>-8.3761635412832637E-3</c:v>
                </c:pt>
                <c:pt idx="143">
                  <c:v>2.3295380097275168E-2</c:v>
                </c:pt>
                <c:pt idx="144">
                  <c:v>2.3362386557649888E-3</c:v>
                </c:pt>
                <c:pt idx="145">
                  <c:v>7.4585057834778423E-3</c:v>
                </c:pt>
                <c:pt idx="146">
                  <c:v>-8.8685071115784317E-3</c:v>
                </c:pt>
                <c:pt idx="147">
                  <c:v>-6.9506836457725882E-3</c:v>
                </c:pt>
                <c:pt idx="148">
                  <c:v>-5.9024754167487942E-3</c:v>
                </c:pt>
                <c:pt idx="149">
                  <c:v>-1.3661620509648188E-2</c:v>
                </c:pt>
                <c:pt idx="150">
                  <c:v>-1.0653844052830837E-3</c:v>
                </c:pt>
                <c:pt idx="151">
                  <c:v>7.7593623700930991E-3</c:v>
                </c:pt>
                <c:pt idx="152">
                  <c:v>-4.3922345407915887E-3</c:v>
                </c:pt>
                <c:pt idx="153">
                  <c:v>8.8497125559335935E-3</c:v>
                </c:pt>
                <c:pt idx="154">
                  <c:v>-9.4833819347645582E-3</c:v>
                </c:pt>
                <c:pt idx="155">
                  <c:v>-3.8030436036429753E-3</c:v>
                </c:pt>
                <c:pt idx="156">
                  <c:v>-2.8298281629529746E-2</c:v>
                </c:pt>
                <c:pt idx="157">
                  <c:v>-3.0963400980068778E-2</c:v>
                </c:pt>
                <c:pt idx="158">
                  <c:v>-1.7493034089059781E-2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-4.9777820662149662E-2</c:v>
                </c:pt>
                <c:pt idx="164">
                  <c:v>2.8576750332242478E-2</c:v>
                </c:pt>
                <c:pt idx="165">
                  <c:v>1.995856253595368E-2</c:v>
                </c:pt>
                <c:pt idx="166">
                  <c:v>4.2957169949541227E-2</c:v>
                </c:pt>
                <c:pt idx="167">
                  <c:v>4.1271292196268697E-2</c:v>
                </c:pt>
                <c:pt idx="168">
                  <c:v>-2.049739542682635E-2</c:v>
                </c:pt>
                <c:pt idx="169">
                  <c:v>-4.7050273888994319E-2</c:v>
                </c:pt>
                <c:pt idx="170">
                  <c:v>3.2268182021137265E-2</c:v>
                </c:pt>
                <c:pt idx="171">
                  <c:v>-2.6003769921173325E-3</c:v>
                </c:pt>
                <c:pt idx="172">
                  <c:v>-2.5877075720330357E-2</c:v>
                </c:pt>
                <c:pt idx="173">
                  <c:v>-3.3881784596608818E-3</c:v>
                </c:pt>
                <c:pt idx="174">
                  <c:v>4.7137955852867217E-3</c:v>
                </c:pt>
                <c:pt idx="175">
                  <c:v>-3.1278379561182075E-2</c:v>
                </c:pt>
                <c:pt idx="176">
                  <c:v>4.778686777666092E-2</c:v>
                </c:pt>
                <c:pt idx="177">
                  <c:v>-1.1765978998289406E-2</c:v>
                </c:pt>
                <c:pt idx="178">
                  <c:v>-7.8808048354756868E-3</c:v>
                </c:pt>
                <c:pt idx="179">
                  <c:v>0</c:v>
                </c:pt>
                <c:pt idx="180">
                  <c:v>0</c:v>
                </c:pt>
                <c:pt idx="181">
                  <c:v>-1.0946772778918513E-2</c:v>
                </c:pt>
                <c:pt idx="182">
                  <c:v>4.9982373005599302E-2</c:v>
                </c:pt>
                <c:pt idx="183">
                  <c:v>4.6817988457884714E-2</c:v>
                </c:pt>
                <c:pt idx="184">
                  <c:v>-2.1424724779234957E-2</c:v>
                </c:pt>
                <c:pt idx="185">
                  <c:v>-3.4236422654356183E-2</c:v>
                </c:pt>
                <c:pt idx="186">
                  <c:v>-3.6328588584972656E-2</c:v>
                </c:pt>
                <c:pt idx="187">
                  <c:v>3.7286468543799384E-2</c:v>
                </c:pt>
                <c:pt idx="188">
                  <c:v>-1.7519534889201813E-2</c:v>
                </c:pt>
                <c:pt idx="189">
                  <c:v>-1.8841784077992599E-2</c:v>
                </c:pt>
                <c:pt idx="190">
                  <c:v>1.0557511807752268E-2</c:v>
                </c:pt>
                <c:pt idx="191">
                  <c:v>-5.6455799634663444E-3</c:v>
                </c:pt>
                <c:pt idx="192">
                  <c:v>-6.5263698232941409E-3</c:v>
                </c:pt>
                <c:pt idx="193">
                  <c:v>2.4391667609610996E-2</c:v>
                </c:pt>
                <c:pt idx="194">
                  <c:v>-1.6132766508185466E-2</c:v>
                </c:pt>
                <c:pt idx="195">
                  <c:v>2.1190846422545602E-2</c:v>
                </c:pt>
                <c:pt idx="196">
                  <c:v>9.3880599071050862E-3</c:v>
                </c:pt>
                <c:pt idx="197">
                  <c:v>2.7675356382880822E-2</c:v>
                </c:pt>
                <c:pt idx="198">
                  <c:v>3.0626935041939895E-3</c:v>
                </c:pt>
                <c:pt idx="199">
                  <c:v>3.5595442967583595E-2</c:v>
                </c:pt>
                <c:pt idx="200">
                  <c:v>-1.2484365590399938E-2</c:v>
                </c:pt>
                <c:pt idx="201">
                  <c:v>-2.2164299528421819E-2</c:v>
                </c:pt>
                <c:pt idx="202">
                  <c:v>3.9859203232046447E-2</c:v>
                </c:pt>
                <c:pt idx="203">
                  <c:v>2.7485337085802211E-2</c:v>
                </c:pt>
                <c:pt idx="204">
                  <c:v>-3.6095847791432302E-2</c:v>
                </c:pt>
                <c:pt idx="205">
                  <c:v>-6.9180260948410351E-3</c:v>
                </c:pt>
                <c:pt idx="206">
                  <c:v>-6.1591489799542451E-3</c:v>
                </c:pt>
                <c:pt idx="207">
                  <c:v>-1.7807375444203855E-2</c:v>
                </c:pt>
                <c:pt idx="208">
                  <c:v>6.2822071730716791E-3</c:v>
                </c:pt>
                <c:pt idx="209">
                  <c:v>-4.5425989692494388E-2</c:v>
                </c:pt>
                <c:pt idx="210">
                  <c:v>2.2374914563298696E-3</c:v>
                </c:pt>
                <c:pt idx="211">
                  <c:v>-9.3302743775318109E-3</c:v>
                </c:pt>
                <c:pt idx="212">
                  <c:v>-3.1491343605059121E-3</c:v>
                </c:pt>
                <c:pt idx="213">
                  <c:v>-6.6647162242158408E-4</c:v>
                </c:pt>
                <c:pt idx="214">
                  <c:v>2.9087621065485035E-2</c:v>
                </c:pt>
                <c:pt idx="215">
                  <c:v>-1.2484111035327004E-2</c:v>
                </c:pt>
                <c:pt idx="216">
                  <c:v>-1.4725228660234766E-2</c:v>
                </c:pt>
                <c:pt idx="217">
                  <c:v>1.8420831089124977E-2</c:v>
                </c:pt>
                <c:pt idx="218">
                  <c:v>3.1482935251264658E-2</c:v>
                </c:pt>
                <c:pt idx="219">
                  <c:v>4.7257989282048184E-2</c:v>
                </c:pt>
                <c:pt idx="220">
                  <c:v>-1.3927282305114632E-2</c:v>
                </c:pt>
                <c:pt idx="221">
                  <c:v>1.839584358676518E-2</c:v>
                </c:pt>
                <c:pt idx="222">
                  <c:v>-8.7041018347237854E-3</c:v>
                </c:pt>
                <c:pt idx="223">
                  <c:v>1.526018433266027E-2</c:v>
                </c:pt>
                <c:pt idx="224">
                  <c:v>3.2015193480032282E-2</c:v>
                </c:pt>
                <c:pt idx="225">
                  <c:v>-1.683624348249832E-2</c:v>
                </c:pt>
                <c:pt idx="226">
                  <c:v>9.3196733163462414E-3</c:v>
                </c:pt>
                <c:pt idx="227">
                  <c:v>-7.987216383379965E-3</c:v>
                </c:pt>
                <c:pt idx="228">
                  <c:v>-3.000048404682723E-3</c:v>
                </c:pt>
                <c:pt idx="229">
                  <c:v>4.5882397103634662E-2</c:v>
                </c:pt>
                <c:pt idx="230">
                  <c:v>6.3443847314836191E-3</c:v>
                </c:pt>
                <c:pt idx="231">
                  <c:v>-1.7471438949091346E-2</c:v>
                </c:pt>
                <c:pt idx="232">
                  <c:v>-4.6208463023436737E-2</c:v>
                </c:pt>
                <c:pt idx="233">
                  <c:v>4.2658509849277881E-2</c:v>
                </c:pt>
                <c:pt idx="234">
                  <c:v>4.128845974829505E-2</c:v>
                </c:pt>
                <c:pt idx="235">
                  <c:v>-2.5913814425933362E-2</c:v>
                </c:pt>
                <c:pt idx="236">
                  <c:v>1.6518881358039785E-3</c:v>
                </c:pt>
                <c:pt idx="237">
                  <c:v>2.5156346307648389E-2</c:v>
                </c:pt>
                <c:pt idx="238">
                  <c:v>9.1481068022799331E-3</c:v>
                </c:pt>
                <c:pt idx="239">
                  <c:v>1.7963708503508702E-2</c:v>
                </c:pt>
                <c:pt idx="240">
                  <c:v>-2.7673823023172589E-2</c:v>
                </c:pt>
                <c:pt idx="241">
                  <c:v>2.8052906197056603E-2</c:v>
                </c:pt>
                <c:pt idx="242">
                  <c:v>1.7723877324802063E-2</c:v>
                </c:pt>
                <c:pt idx="243">
                  <c:v>-1.0959213567045508E-2</c:v>
                </c:pt>
                <c:pt idx="244">
                  <c:v>-2.7991995151322214E-2</c:v>
                </c:pt>
                <c:pt idx="245">
                  <c:v>2.4352970175006133E-2</c:v>
                </c:pt>
                <c:pt idx="246">
                  <c:v>-1.0335536898413138E-2</c:v>
                </c:pt>
                <c:pt idx="247">
                  <c:v>-8.4632066097113101E-3</c:v>
                </c:pt>
                <c:pt idx="248">
                  <c:v>9.3199859617637236E-3</c:v>
                </c:pt>
                <c:pt idx="249">
                  <c:v>1.9739960855351863E-2</c:v>
                </c:pt>
                <c:pt idx="250">
                  <c:v>-1.644716275594852E-2</c:v>
                </c:pt>
                <c:pt idx="251">
                  <c:v>-1.2001522982257104E-2</c:v>
                </c:pt>
                <c:pt idx="252">
                  <c:v>-1.4762212522040694E-2</c:v>
                </c:pt>
                <c:pt idx="253">
                  <c:v>6.9247025599367415E-3</c:v>
                </c:pt>
                <c:pt idx="254">
                  <c:v>-8.9138662271512278E-3</c:v>
                </c:pt>
                <c:pt idx="255">
                  <c:v>1.8495787855985123E-2</c:v>
                </c:pt>
                <c:pt idx="256">
                  <c:v>0</c:v>
                </c:pt>
                <c:pt idx="257">
                  <c:v>6.7891077214056687E-3</c:v>
                </c:pt>
                <c:pt idx="258">
                  <c:v>-8.5353470855219996E-3</c:v>
                </c:pt>
                <c:pt idx="259">
                  <c:v>2.4423287936056123E-2</c:v>
                </c:pt>
                <c:pt idx="260">
                  <c:v>-5.5017329406719636E-3</c:v>
                </c:pt>
                <c:pt idx="261">
                  <c:v>2.0028087633414061E-2</c:v>
                </c:pt>
                <c:pt idx="262">
                  <c:v>4.9979376506041139E-2</c:v>
                </c:pt>
                <c:pt idx="263">
                  <c:v>1.0112789688577239E-2</c:v>
                </c:pt>
                <c:pt idx="264">
                  <c:v>-3.9593482447764346E-2</c:v>
                </c:pt>
                <c:pt idx="265">
                  <c:v>4.6977222537141858E-2</c:v>
                </c:pt>
                <c:pt idx="266">
                  <c:v>2.362557425692461E-2</c:v>
                </c:pt>
                <c:pt idx="267">
                  <c:v>4.4860905085460284E-2</c:v>
                </c:pt>
                <c:pt idx="268">
                  <c:v>-9.4897835949858799E-3</c:v>
                </c:pt>
                <c:pt idx="269">
                  <c:v>-7.6766659021484671E-3</c:v>
                </c:pt>
                <c:pt idx="270">
                  <c:v>-4.4090730203554503E-3</c:v>
                </c:pt>
                <c:pt idx="271">
                  <c:v>-3.4033565414057173E-3</c:v>
                </c:pt>
                <c:pt idx="272">
                  <c:v>1.5223477525270306E-3</c:v>
                </c:pt>
                <c:pt idx="273">
                  <c:v>4.7860807871877098E-3</c:v>
                </c:pt>
                <c:pt idx="274">
                  <c:v>-1.1898017395366244E-2</c:v>
                </c:pt>
                <c:pt idx="275">
                  <c:v>-4.4895037239349863E-3</c:v>
                </c:pt>
                <c:pt idx="276">
                  <c:v>3.0758341495334809E-2</c:v>
                </c:pt>
                <c:pt idx="277">
                  <c:v>-1.0121574846971721E-2</c:v>
                </c:pt>
                <c:pt idx="278">
                  <c:v>1.1141645274785224E-2</c:v>
                </c:pt>
                <c:pt idx="279">
                  <c:v>-9.3267403155614676E-3</c:v>
                </c:pt>
                <c:pt idx="280">
                  <c:v>-4.5751823809975639E-3</c:v>
                </c:pt>
                <c:pt idx="281">
                  <c:v>-2.7495226591880705E-2</c:v>
                </c:pt>
                <c:pt idx="282">
                  <c:v>2.3672540664242375E-2</c:v>
                </c:pt>
                <c:pt idx="283">
                  <c:v>-2.1504090291283799E-2</c:v>
                </c:pt>
                <c:pt idx="284">
                  <c:v>-3.5082832572428238E-2</c:v>
                </c:pt>
                <c:pt idx="285">
                  <c:v>2.2188796789710093E-2</c:v>
                </c:pt>
                <c:pt idx="286">
                  <c:v>0</c:v>
                </c:pt>
                <c:pt idx="287">
                  <c:v>2.4874856580013832E-3</c:v>
                </c:pt>
                <c:pt idx="288">
                  <c:v>-5.7472879545826675E-3</c:v>
                </c:pt>
                <c:pt idx="289">
                  <c:v>-1.6851199261871588E-2</c:v>
                </c:pt>
                <c:pt idx="290">
                  <c:v>2.3974301449670797E-2</c:v>
                </c:pt>
                <c:pt idx="291">
                  <c:v>4.3033281510633382E-2</c:v>
                </c:pt>
                <c:pt idx="292">
                  <c:v>-1.4829195375997629E-2</c:v>
                </c:pt>
                <c:pt idx="293">
                  <c:v>-4.3307016587360643E-4</c:v>
                </c:pt>
                <c:pt idx="294">
                  <c:v>-2.4960677986571359E-3</c:v>
                </c:pt>
                <c:pt idx="295">
                  <c:v>-4.5289842777913878E-3</c:v>
                </c:pt>
                <c:pt idx="296">
                  <c:v>0</c:v>
                </c:pt>
                <c:pt idx="297">
                  <c:v>4.7989138797829419E-3</c:v>
                </c:pt>
                <c:pt idx="298">
                  <c:v>1.3066765248162164E-2</c:v>
                </c:pt>
                <c:pt idx="299">
                  <c:v>-2.6898526675023945E-2</c:v>
                </c:pt>
                <c:pt idx="300">
                  <c:v>3.229805294011694E-3</c:v>
                </c:pt>
                <c:pt idx="301">
                  <c:v>-1.4529148134418456E-2</c:v>
                </c:pt>
                <c:pt idx="302">
                  <c:v>1.1773508978264138E-2</c:v>
                </c:pt>
                <c:pt idx="303">
                  <c:v>2.5453346638261962E-2</c:v>
                </c:pt>
                <c:pt idx="304">
                  <c:v>5.2567014287679618E-2</c:v>
                </c:pt>
                <c:pt idx="305">
                  <c:v>-2.2144536791514013E-2</c:v>
                </c:pt>
                <c:pt idx="306">
                  <c:v>3.8737050346800339E-3</c:v>
                </c:pt>
                <c:pt idx="307">
                  <c:v>6.213512793927102E-2</c:v>
                </c:pt>
                <c:pt idx="308">
                  <c:v>-1.3041440281079035E-2</c:v>
                </c:pt>
                <c:pt idx="309">
                  <c:v>6.9315697356999315E-2</c:v>
                </c:pt>
                <c:pt idx="310">
                  <c:v>-1.1880522546133776E-2</c:v>
                </c:pt>
                <c:pt idx="311">
                  <c:v>-8.4682620246510684E-3</c:v>
                </c:pt>
                <c:pt idx="312">
                  <c:v>-6.837841043129278E-2</c:v>
                </c:pt>
                <c:pt idx="313">
                  <c:v>-3.4851532452409809E-2</c:v>
                </c:pt>
                <c:pt idx="314">
                  <c:v>-7.4985501328367385E-2</c:v>
                </c:pt>
                <c:pt idx="315">
                  <c:v>-6.0830533454735131E-2</c:v>
                </c:pt>
                <c:pt idx="316">
                  <c:v>-7.498911416715448E-2</c:v>
                </c:pt>
                <c:pt idx="317">
                  <c:v>-7.3587286089179346E-2</c:v>
                </c:pt>
                <c:pt idx="318">
                  <c:v>3.2032046179436557E-3</c:v>
                </c:pt>
                <c:pt idx="319">
                  <c:v>0</c:v>
                </c:pt>
                <c:pt idx="320">
                  <c:v>-7.4993362640023403E-2</c:v>
                </c:pt>
                <c:pt idx="321">
                  <c:v>-7.4981923066601494E-2</c:v>
                </c:pt>
                <c:pt idx="322">
                  <c:v>-2.6967715303345609E-2</c:v>
                </c:pt>
                <c:pt idx="323">
                  <c:v>6.7934427893890259E-2</c:v>
                </c:pt>
                <c:pt idx="324">
                  <c:v>6.8048710695223599E-2</c:v>
                </c:pt>
                <c:pt idx="325">
                  <c:v>4.7382208754297259E-2</c:v>
                </c:pt>
                <c:pt idx="326">
                  <c:v>-1.6913936505311158E-2</c:v>
                </c:pt>
                <c:pt idx="327">
                  <c:v>7.4993778040627471E-2</c:v>
                </c:pt>
                <c:pt idx="328">
                  <c:v>4.8422607045283519E-2</c:v>
                </c:pt>
                <c:pt idx="329">
                  <c:v>-4.6770474909277944E-2</c:v>
                </c:pt>
                <c:pt idx="330">
                  <c:v>4.5744796515326543E-2</c:v>
                </c:pt>
                <c:pt idx="331">
                  <c:v>-2.7013156734645608E-2</c:v>
                </c:pt>
                <c:pt idx="332">
                  <c:v>2.9043345188578581E-2</c:v>
                </c:pt>
                <c:pt idx="333">
                  <c:v>6.8059558479700143E-3</c:v>
                </c:pt>
                <c:pt idx="334">
                  <c:v>-3.2030658222952556E-2</c:v>
                </c:pt>
                <c:pt idx="335">
                  <c:v>1.9999475855519176E-2</c:v>
                </c:pt>
                <c:pt idx="336">
                  <c:v>1.5263855955144127E-2</c:v>
                </c:pt>
                <c:pt idx="337">
                  <c:v>-1.0828637861562055E-2</c:v>
                </c:pt>
                <c:pt idx="338">
                  <c:v>7.4992653154989361E-2</c:v>
                </c:pt>
                <c:pt idx="339">
                  <c:v>7.2375105622940958E-2</c:v>
                </c:pt>
                <c:pt idx="340">
                  <c:v>-2.5520831159566996E-2</c:v>
                </c:pt>
                <c:pt idx="341">
                  <c:v>2.0881759968499093E-2</c:v>
                </c:pt>
                <c:pt idx="342">
                  <c:v>-2.3799840937057525E-2</c:v>
                </c:pt>
                <c:pt idx="343">
                  <c:v>-4.5835743066075015E-3</c:v>
                </c:pt>
                <c:pt idx="344">
                  <c:v>-2.9447831739206357E-2</c:v>
                </c:pt>
                <c:pt idx="345">
                  <c:v>2.6297300938456201E-2</c:v>
                </c:pt>
                <c:pt idx="346">
                  <c:v>2.9784028537780664E-2</c:v>
                </c:pt>
                <c:pt idx="347">
                  <c:v>5.6434694262193904E-3</c:v>
                </c:pt>
                <c:pt idx="348">
                  <c:v>0</c:v>
                </c:pt>
                <c:pt idx="349">
                  <c:v>-1.896099928960697E-2</c:v>
                </c:pt>
                <c:pt idx="350">
                  <c:v>-1.4300314597449251E-3</c:v>
                </c:pt>
                <c:pt idx="351">
                  <c:v>-1.8118309952376625E-2</c:v>
                </c:pt>
                <c:pt idx="352">
                  <c:v>-2.5457981766651337E-2</c:v>
                </c:pt>
                <c:pt idx="353">
                  <c:v>-1.3242943090433218E-2</c:v>
                </c:pt>
                <c:pt idx="354">
                  <c:v>-3.9526475225689249E-3</c:v>
                </c:pt>
                <c:pt idx="355">
                  <c:v>3.9983443947379495E-2</c:v>
                </c:pt>
                <c:pt idx="356">
                  <c:v>1.0182747384438414E-2</c:v>
                </c:pt>
                <c:pt idx="357">
                  <c:v>-7.4667489579004816E-3</c:v>
                </c:pt>
                <c:pt idx="358">
                  <c:v>1.4625457976972404E-2</c:v>
                </c:pt>
                <c:pt idx="359">
                  <c:v>-1.7118817347212021E-2</c:v>
                </c:pt>
                <c:pt idx="360">
                  <c:v>1.1537396580013933E-2</c:v>
                </c:pt>
                <c:pt idx="361">
                  <c:v>2.8513822732642458E-3</c:v>
                </c:pt>
                <c:pt idx="362">
                  <c:v>-1.0148401401197374E-2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-6.8719573189921267E-3</c:v>
                </c:pt>
                <c:pt idx="368">
                  <c:v>2.418458715065647E-2</c:v>
                </c:pt>
                <c:pt idx="369">
                  <c:v>-1.3577271038859882E-2</c:v>
                </c:pt>
                <c:pt idx="370">
                  <c:v>-2.5986393743126445E-3</c:v>
                </c:pt>
                <c:pt idx="371">
                  <c:v>-5.8732308504256337E-3</c:v>
                </c:pt>
                <c:pt idx="372">
                  <c:v>-9.0618471204804776E-3</c:v>
                </c:pt>
                <c:pt idx="373">
                  <c:v>1.185680294050836E-2</c:v>
                </c:pt>
                <c:pt idx="374">
                  <c:v>1.4065732066545208E-2</c:v>
                </c:pt>
                <c:pt idx="375">
                  <c:v>2.0707775367780144E-2</c:v>
                </c:pt>
                <c:pt idx="376">
                  <c:v>2.78173400683784E-4</c:v>
                </c:pt>
                <c:pt idx="377">
                  <c:v>1.8313751043529072E-2</c:v>
                </c:pt>
                <c:pt idx="378">
                  <c:v>-9.160326195444107E-3</c:v>
                </c:pt>
                <c:pt idx="379">
                  <c:v>-3.3035760675132551E-2</c:v>
                </c:pt>
                <c:pt idx="380">
                  <c:v>-6.1180235964958989E-3</c:v>
                </c:pt>
                <c:pt idx="381">
                  <c:v>-1.0943407962041839E-2</c:v>
                </c:pt>
                <c:pt idx="382">
                  <c:v>-6.736790116503473E-3</c:v>
                </c:pt>
                <c:pt idx="383">
                  <c:v>-1.2801551870016612E-2</c:v>
                </c:pt>
                <c:pt idx="384">
                  <c:v>5.9150283671085633E-3</c:v>
                </c:pt>
                <c:pt idx="385">
                  <c:v>1.2732970929004909E-2</c:v>
                </c:pt>
                <c:pt idx="386">
                  <c:v>-5.6277073801552406E-3</c:v>
                </c:pt>
                <c:pt idx="387">
                  <c:v>-7.8827824182890038E-3</c:v>
                </c:pt>
                <c:pt idx="388">
                  <c:v>2.4492789592153574E-2</c:v>
                </c:pt>
                <c:pt idx="389">
                  <c:v>1.6903183899910572E-2</c:v>
                </c:pt>
                <c:pt idx="390">
                  <c:v>2.9332722331151134E-3</c:v>
                </c:pt>
                <c:pt idx="391">
                  <c:v>7.1125285806604835E-2</c:v>
                </c:pt>
                <c:pt idx="392">
                  <c:v>1.9822167526223266E-3</c:v>
                </c:pt>
                <c:pt idx="393">
                  <c:v>-1.1364867324499369E-2</c:v>
                </c:pt>
                <c:pt idx="394">
                  <c:v>3.3078338388298381E-3</c:v>
                </c:pt>
                <c:pt idx="395">
                  <c:v>6.3290080510957497E-3</c:v>
                </c:pt>
                <c:pt idx="396">
                  <c:v>-1.0879855833600483E-2</c:v>
                </c:pt>
                <c:pt idx="397">
                  <c:v>-3.6799711992061912E-4</c:v>
                </c:pt>
                <c:pt idx="398">
                  <c:v>1.529875695322413E-2</c:v>
                </c:pt>
                <c:pt idx="399">
                  <c:v>4.0007237858532989E-2</c:v>
                </c:pt>
                <c:pt idx="400">
                  <c:v>-7.5154710522541074E-3</c:v>
                </c:pt>
                <c:pt idx="401">
                  <c:v>-1.3663162898998663E-4</c:v>
                </c:pt>
                <c:pt idx="402">
                  <c:v>2.5804151936343209E-2</c:v>
                </c:pt>
                <c:pt idx="403">
                  <c:v>5.7091223568398939E-4</c:v>
                </c:pt>
                <c:pt idx="404">
                  <c:v>8.9760385773528621E-3</c:v>
                </c:pt>
                <c:pt idx="405">
                  <c:v>7.8596525621687386E-3</c:v>
                </c:pt>
                <c:pt idx="406">
                  <c:v>4.572395334029529E-2</c:v>
                </c:pt>
                <c:pt idx="407">
                  <c:v>-3.3620582688802331E-2</c:v>
                </c:pt>
                <c:pt idx="408">
                  <c:v>-1.6377312779813802E-2</c:v>
                </c:pt>
                <c:pt idx="409">
                  <c:v>2.5492313333472863E-2</c:v>
                </c:pt>
                <c:pt idx="410">
                  <c:v>2.6088054422617017E-2</c:v>
                </c:pt>
                <c:pt idx="411">
                  <c:v>1.6931854262736187E-2</c:v>
                </c:pt>
                <c:pt idx="412">
                  <c:v>2.2311321708565302E-2</c:v>
                </c:pt>
                <c:pt idx="413">
                  <c:v>0</c:v>
                </c:pt>
                <c:pt idx="414">
                  <c:v>3.1902429176216308E-2</c:v>
                </c:pt>
                <c:pt idx="415">
                  <c:v>-2.7916224344904039E-2</c:v>
                </c:pt>
                <c:pt idx="416">
                  <c:v>2.8580743141975586E-2</c:v>
                </c:pt>
                <c:pt idx="417">
                  <c:v>5.4839237358152047E-3</c:v>
                </c:pt>
                <c:pt idx="418">
                  <c:v>-2.1717407800762151E-3</c:v>
                </c:pt>
                <c:pt idx="419">
                  <c:v>-7.6412099863205441E-4</c:v>
                </c:pt>
                <c:pt idx="420">
                  <c:v>2.5272274277080911E-2</c:v>
                </c:pt>
                <c:pt idx="421">
                  <c:v>-9.2435239631277078E-3</c:v>
                </c:pt>
                <c:pt idx="422">
                  <c:v>-1.7513833657246715E-3</c:v>
                </c:pt>
                <c:pt idx="423">
                  <c:v>0</c:v>
                </c:pt>
                <c:pt idx="424">
                  <c:v>-1.5380137277631795E-2</c:v>
                </c:pt>
                <c:pt idx="425">
                  <c:v>1.8784387072168764E-2</c:v>
                </c:pt>
                <c:pt idx="426">
                  <c:v>6.5391090831699015E-4</c:v>
                </c:pt>
                <c:pt idx="427">
                  <c:v>-1.6498520574421371E-2</c:v>
                </c:pt>
                <c:pt idx="428">
                  <c:v>-7.0090743592898137E-3</c:v>
                </c:pt>
                <c:pt idx="429">
                  <c:v>2.2145682823478636E-2</c:v>
                </c:pt>
                <c:pt idx="430">
                  <c:v>-5.8909288267741423E-3</c:v>
                </c:pt>
                <c:pt idx="431">
                  <c:v>1.1513773055237042E-4</c:v>
                </c:pt>
                <c:pt idx="432">
                  <c:v>2.9297584320186632E-3</c:v>
                </c:pt>
                <c:pt idx="433">
                  <c:v>-7.220781357662377E-3</c:v>
                </c:pt>
                <c:pt idx="434">
                  <c:v>1.5323517255630944E-2</c:v>
                </c:pt>
                <c:pt idx="435">
                  <c:v>2.1328473451004055E-3</c:v>
                </c:pt>
                <c:pt idx="436">
                  <c:v>-2.5997082030644256E-4</c:v>
                </c:pt>
                <c:pt idx="437">
                  <c:v>1.0497730809240961E-2</c:v>
                </c:pt>
                <c:pt idx="438">
                  <c:v>-1.1884243398151867E-2</c:v>
                </c:pt>
                <c:pt idx="439">
                  <c:v>2.2817607767222949E-2</c:v>
                </c:pt>
                <c:pt idx="440">
                  <c:v>1.7312117208934812E-2</c:v>
                </c:pt>
                <c:pt idx="441">
                  <c:v>8.4931109879650326E-3</c:v>
                </c:pt>
                <c:pt idx="442">
                  <c:v>3.3391723794409668E-2</c:v>
                </c:pt>
                <c:pt idx="443">
                  <c:v>-1.3402344842778168E-2</c:v>
                </c:pt>
                <c:pt idx="444">
                  <c:v>-2.283053788401397E-4</c:v>
                </c:pt>
                <c:pt idx="445">
                  <c:v>-3.0582406770266455E-3</c:v>
                </c:pt>
                <c:pt idx="446">
                  <c:v>1.0424096026926715E-2</c:v>
                </c:pt>
                <c:pt idx="447">
                  <c:v>2.5829626998542256E-3</c:v>
                </c:pt>
                <c:pt idx="448">
                  <c:v>-3.5705934530679286E-3</c:v>
                </c:pt>
                <c:pt idx="449">
                  <c:v>2.4645658991857941E-3</c:v>
                </c:pt>
                <c:pt idx="450">
                  <c:v>-7.5422993359476858E-4</c:v>
                </c:pt>
                <c:pt idx="451">
                  <c:v>-5.7810072701317949E-3</c:v>
                </c:pt>
                <c:pt idx="452">
                  <c:v>7.5909319916462239E-3</c:v>
                </c:pt>
                <c:pt idx="453">
                  <c:v>-1.9934329563197069E-2</c:v>
                </c:pt>
                <c:pt idx="454">
                  <c:v>-1.0654042813558749E-2</c:v>
                </c:pt>
                <c:pt idx="455">
                  <c:v>2.0030317500342523E-2</c:v>
                </c:pt>
                <c:pt idx="456">
                  <c:v>-1.4228868029798369E-2</c:v>
                </c:pt>
                <c:pt idx="457">
                  <c:v>1.6381635103190826E-3</c:v>
                </c:pt>
                <c:pt idx="458">
                  <c:v>-1.3130070864557983E-2</c:v>
                </c:pt>
                <c:pt idx="459">
                  <c:v>-1.5352912945041926E-2</c:v>
                </c:pt>
                <c:pt idx="460">
                  <c:v>-7.7802204346201639E-4</c:v>
                </c:pt>
                <c:pt idx="461">
                  <c:v>2.5122791069389673E-2</c:v>
                </c:pt>
                <c:pt idx="462">
                  <c:v>1.3377368070197558E-2</c:v>
                </c:pt>
                <c:pt idx="463">
                  <c:v>1.835600456384749E-3</c:v>
                </c:pt>
                <c:pt idx="464">
                  <c:v>-1.2428443444922799E-2</c:v>
                </c:pt>
                <c:pt idx="465">
                  <c:v>4.2206574480443742E-3</c:v>
                </c:pt>
                <c:pt idx="466">
                  <c:v>-2.3400229671772218E-3</c:v>
                </c:pt>
                <c:pt idx="467">
                  <c:v>-6.3425077662028007E-3</c:v>
                </c:pt>
                <c:pt idx="468">
                  <c:v>-8.4638009133232092E-3</c:v>
                </c:pt>
                <c:pt idx="469">
                  <c:v>-1.7386759902546141E-3</c:v>
                </c:pt>
                <c:pt idx="470">
                  <c:v>2.5747290570582459E-2</c:v>
                </c:pt>
                <c:pt idx="471">
                  <c:v>1.7589866125979725E-3</c:v>
                </c:pt>
                <c:pt idx="472">
                  <c:v>-6.8558000851360514E-3</c:v>
                </c:pt>
                <c:pt idx="473">
                  <c:v>1.617405527690758E-2</c:v>
                </c:pt>
                <c:pt idx="474">
                  <c:v>6.2335535773192174E-2</c:v>
                </c:pt>
                <c:pt idx="475">
                  <c:v>-1.0197414778284385E-2</c:v>
                </c:pt>
                <c:pt idx="476">
                  <c:v>-2.3813620444345672E-2</c:v>
                </c:pt>
                <c:pt idx="477">
                  <c:v>-8.0333281307275028E-3</c:v>
                </c:pt>
                <c:pt idx="478">
                  <c:v>0</c:v>
                </c:pt>
                <c:pt idx="479">
                  <c:v>-2.2630616298345684E-2</c:v>
                </c:pt>
                <c:pt idx="480">
                  <c:v>3.3036878860405641E-2</c:v>
                </c:pt>
                <c:pt idx="481">
                  <c:v>-5.1363656602201801E-3</c:v>
                </c:pt>
                <c:pt idx="482">
                  <c:v>1.6775535951829543E-2</c:v>
                </c:pt>
                <c:pt idx="483">
                  <c:v>-6.5035048918612266E-3</c:v>
                </c:pt>
                <c:pt idx="484">
                  <c:v>-1.0573207419533841E-2</c:v>
                </c:pt>
                <c:pt idx="485">
                  <c:v>-1.6724182546248483E-3</c:v>
                </c:pt>
                <c:pt idx="486">
                  <c:v>-1.2853793714696029E-2</c:v>
                </c:pt>
                <c:pt idx="487">
                  <c:v>-1.425265714737098E-2</c:v>
                </c:pt>
                <c:pt idx="488">
                  <c:v>5.1953763597943825E-3</c:v>
                </c:pt>
                <c:pt idx="489">
                  <c:v>-9.7004685333789819E-3</c:v>
                </c:pt>
                <c:pt idx="490">
                  <c:v>6.5966264031144927E-3</c:v>
                </c:pt>
                <c:pt idx="491">
                  <c:v>-6.6447336218559937E-3</c:v>
                </c:pt>
                <c:pt idx="492">
                  <c:v>9.0464500656026459E-3</c:v>
                </c:pt>
                <c:pt idx="493">
                  <c:v>-1.3258326433437245E-2</c:v>
                </c:pt>
                <c:pt idx="494">
                  <c:v>-7.4869580517581205E-3</c:v>
                </c:pt>
                <c:pt idx="495">
                  <c:v>8.271433935321558E-3</c:v>
                </c:pt>
                <c:pt idx="496">
                  <c:v>-8.9255088561774297E-3</c:v>
                </c:pt>
                <c:pt idx="497">
                  <c:v>2.0166459964344571E-2</c:v>
                </c:pt>
                <c:pt idx="498">
                  <c:v>-1.4449800901022941E-2</c:v>
                </c:pt>
                <c:pt idx="499">
                  <c:v>1.0591518978937663E-2</c:v>
                </c:pt>
                <c:pt idx="500">
                  <c:v>9.3058835769006011E-3</c:v>
                </c:pt>
                <c:pt idx="501">
                  <c:v>1.1986164018416757E-2</c:v>
                </c:pt>
                <c:pt idx="502">
                  <c:v>8.8270617390174277E-3</c:v>
                </c:pt>
                <c:pt idx="503">
                  <c:v>-2.8130523705078131E-3</c:v>
                </c:pt>
                <c:pt idx="504">
                  <c:v>-4.8696542454536992E-3</c:v>
                </c:pt>
                <c:pt idx="505">
                  <c:v>3.8491700559294961E-3</c:v>
                </c:pt>
                <c:pt idx="506">
                  <c:v>2.5269170079630411E-4</c:v>
                </c:pt>
                <c:pt idx="507">
                  <c:v>1.4411862364263543E-3</c:v>
                </c:pt>
                <c:pt idx="508">
                  <c:v>7.9380713392311949E-3</c:v>
                </c:pt>
                <c:pt idx="509">
                  <c:v>2.7188426722911115E-2</c:v>
                </c:pt>
                <c:pt idx="510">
                  <c:v>-1.7368878609278608E-2</c:v>
                </c:pt>
                <c:pt idx="511">
                  <c:v>-6.533559037548267E-3</c:v>
                </c:pt>
                <c:pt idx="512">
                  <c:v>3.6846720852898346E-3</c:v>
                </c:pt>
                <c:pt idx="513">
                  <c:v>3.9477038041012334E-4</c:v>
                </c:pt>
                <c:pt idx="514">
                  <c:v>-1.343599649142212E-2</c:v>
                </c:pt>
                <c:pt idx="515">
                  <c:v>-8.2099609820973311E-3</c:v>
                </c:pt>
                <c:pt idx="516">
                  <c:v>9.2342419754709963E-3</c:v>
                </c:pt>
                <c:pt idx="517">
                  <c:v>3.5947486196895299E-2</c:v>
                </c:pt>
                <c:pt idx="518">
                  <c:v>0</c:v>
                </c:pt>
                <c:pt idx="519">
                  <c:v>-5.016360591217869E-3</c:v>
                </c:pt>
                <c:pt idx="520">
                  <c:v>-1.2869934409959767E-2</c:v>
                </c:pt>
                <c:pt idx="521">
                  <c:v>4.7873131925530105E-3</c:v>
                </c:pt>
                <c:pt idx="522">
                  <c:v>8.0518796318668397E-3</c:v>
                </c:pt>
                <c:pt idx="523">
                  <c:v>9.3520509048978066E-3</c:v>
                </c:pt>
                <c:pt idx="524">
                  <c:v>-1.4915920127790605E-2</c:v>
                </c:pt>
                <c:pt idx="525">
                  <c:v>-2.2973034117621054E-3</c:v>
                </c:pt>
                <c:pt idx="526">
                  <c:v>1.8275911075385315E-2</c:v>
                </c:pt>
                <c:pt idx="527">
                  <c:v>-8.8175790820994408E-3</c:v>
                </c:pt>
                <c:pt idx="528">
                  <c:v>9.9006109248283886E-4</c:v>
                </c:pt>
                <c:pt idx="529">
                  <c:v>3.0096257849789704E-4</c:v>
                </c:pt>
                <c:pt idx="530">
                  <c:v>3.9837104534446634E-3</c:v>
                </c:pt>
                <c:pt idx="531">
                  <c:v>4.8099287249443283E-3</c:v>
                </c:pt>
                <c:pt idx="532">
                  <c:v>-2.91193785308778E-3</c:v>
                </c:pt>
                <c:pt idx="533">
                  <c:v>-5.4846890957253296E-3</c:v>
                </c:pt>
                <c:pt idx="534">
                  <c:v>-1.0528540147194178E-2</c:v>
                </c:pt>
                <c:pt idx="535">
                  <c:v>1.1574000758226664E-4</c:v>
                </c:pt>
                <c:pt idx="536">
                  <c:v>-8.3232679530748973E-3</c:v>
                </c:pt>
                <c:pt idx="537">
                  <c:v>2.100480468791735E-2</c:v>
                </c:pt>
                <c:pt idx="538">
                  <c:v>-9.2930092334958384E-4</c:v>
                </c:pt>
                <c:pt idx="539">
                  <c:v>6.5968480642609037E-3</c:v>
                </c:pt>
                <c:pt idx="540">
                  <c:v>9.9654471450803545E-3</c:v>
                </c:pt>
                <c:pt idx="541">
                  <c:v>1.0444295652770016E-2</c:v>
                </c:pt>
                <c:pt idx="542">
                  <c:v>1.4027715664188485E-2</c:v>
                </c:pt>
                <c:pt idx="543">
                  <c:v>-8.7914277139561098E-4</c:v>
                </c:pt>
                <c:pt idx="544">
                  <c:v>-2.1490826498252898E-2</c:v>
                </c:pt>
                <c:pt idx="545">
                  <c:v>4.3280073590620926E-3</c:v>
                </c:pt>
                <c:pt idx="546">
                  <c:v>2.3323085329542009E-2</c:v>
                </c:pt>
                <c:pt idx="547">
                  <c:v>1.3344120915728347E-2</c:v>
                </c:pt>
                <c:pt idx="548">
                  <c:v>0</c:v>
                </c:pt>
                <c:pt idx="549">
                  <c:v>-2.4015688630642748E-3</c:v>
                </c:pt>
                <c:pt idx="550">
                  <c:v>3.7057943372489893E-3</c:v>
                </c:pt>
                <c:pt idx="551">
                  <c:v>3.3834941741527749E-2</c:v>
                </c:pt>
                <c:pt idx="552">
                  <c:v>4.0665399141970558E-3</c:v>
                </c:pt>
                <c:pt idx="553">
                  <c:v>2.5260967601142211E-2</c:v>
                </c:pt>
                <c:pt idx="554">
                  <c:v>3.0260646289086051E-3</c:v>
                </c:pt>
                <c:pt idx="555">
                  <c:v>4.9039951667177638E-2</c:v>
                </c:pt>
                <c:pt idx="556">
                  <c:v>2.240511711234161E-2</c:v>
                </c:pt>
                <c:pt idx="557">
                  <c:v>-1.719470788101778E-2</c:v>
                </c:pt>
                <c:pt idx="558">
                  <c:v>-4.6822989816279487E-3</c:v>
                </c:pt>
                <c:pt idx="559">
                  <c:v>-1.6963339602960377E-3</c:v>
                </c:pt>
                <c:pt idx="560">
                  <c:v>-1.4583007203218658E-3</c:v>
                </c:pt>
                <c:pt idx="561">
                  <c:v>9.8003801736341531E-3</c:v>
                </c:pt>
                <c:pt idx="562">
                  <c:v>3.4625809681058786E-2</c:v>
                </c:pt>
                <c:pt idx="563">
                  <c:v>2.2064774009750914E-2</c:v>
                </c:pt>
                <c:pt idx="564">
                  <c:v>3.0969503580779048E-3</c:v>
                </c:pt>
                <c:pt idx="565">
                  <c:v>-1.0524196848544673E-2</c:v>
                </c:pt>
                <c:pt idx="566">
                  <c:v>2.3230505985824663E-3</c:v>
                </c:pt>
                <c:pt idx="567">
                  <c:v>-2.5233696563439822E-2</c:v>
                </c:pt>
                <c:pt idx="568">
                  <c:v>1.3706883852125698E-2</c:v>
                </c:pt>
                <c:pt idx="569">
                  <c:v>-3.2573645980384897E-2</c:v>
                </c:pt>
                <c:pt idx="570">
                  <c:v>-1.7055220020012241E-2</c:v>
                </c:pt>
                <c:pt idx="571">
                  <c:v>-1.7157511474191409E-2</c:v>
                </c:pt>
                <c:pt idx="572">
                  <c:v>-1.6522086649271198E-2</c:v>
                </c:pt>
                <c:pt idx="573">
                  <c:v>3.154787493820866E-2</c:v>
                </c:pt>
                <c:pt idx="574">
                  <c:v>2.3282893960889561E-2</c:v>
                </c:pt>
                <c:pt idx="575">
                  <c:v>-2.3464110414950883E-3</c:v>
                </c:pt>
                <c:pt idx="576">
                  <c:v>8.7307108877348223E-3</c:v>
                </c:pt>
                <c:pt idx="577">
                  <c:v>-9.9740344168372623E-3</c:v>
                </c:pt>
                <c:pt idx="578">
                  <c:v>-1.4510595106141599E-3</c:v>
                </c:pt>
                <c:pt idx="579">
                  <c:v>-6.1947835008791441E-4</c:v>
                </c:pt>
                <c:pt idx="580">
                  <c:v>0</c:v>
                </c:pt>
                <c:pt idx="581">
                  <c:v>-6.6739505458680978E-4</c:v>
                </c:pt>
                <c:pt idx="582">
                  <c:v>6.7148638258666109E-3</c:v>
                </c:pt>
                <c:pt idx="583">
                  <c:v>-8.6723788875820041E-3</c:v>
                </c:pt>
                <c:pt idx="584">
                  <c:v>-2.3017570375290525E-2</c:v>
                </c:pt>
                <c:pt idx="585">
                  <c:v>4.0364826461745945E-4</c:v>
                </c:pt>
                <c:pt idx="586">
                  <c:v>-2.8111750245309421E-4</c:v>
                </c:pt>
                <c:pt idx="587">
                  <c:v>-8.1705259071242695E-3</c:v>
                </c:pt>
                <c:pt idx="588">
                  <c:v>7.0785750349760456E-3</c:v>
                </c:pt>
                <c:pt idx="589">
                  <c:v>-1.6592242655444067E-2</c:v>
                </c:pt>
                <c:pt idx="590">
                  <c:v>2.7344087479410896E-2</c:v>
                </c:pt>
                <c:pt idx="591">
                  <c:v>1.5744292339841405E-2</c:v>
                </c:pt>
                <c:pt idx="592">
                  <c:v>1.9784015036170943E-2</c:v>
                </c:pt>
                <c:pt idx="593">
                  <c:v>4.1071110934279972E-3</c:v>
                </c:pt>
                <c:pt idx="594">
                  <c:v>2.225728624562935E-3</c:v>
                </c:pt>
                <c:pt idx="595">
                  <c:v>-3.4886017931122482E-4</c:v>
                </c:pt>
                <c:pt idx="596">
                  <c:v>6.8508787146760296E-3</c:v>
                </c:pt>
                <c:pt idx="597">
                  <c:v>-6.4807633276123561E-3</c:v>
                </c:pt>
                <c:pt idx="598">
                  <c:v>1.0697174035995171E-3</c:v>
                </c:pt>
                <c:pt idx="599">
                  <c:v>-6.5393002733073261E-3</c:v>
                </c:pt>
                <c:pt idx="600">
                  <c:v>9.4467590455984563E-3</c:v>
                </c:pt>
                <c:pt idx="601">
                  <c:v>-1.2161210921524805E-2</c:v>
                </c:pt>
                <c:pt idx="602">
                  <c:v>-8.8169713855361567E-3</c:v>
                </c:pt>
                <c:pt idx="603">
                  <c:v>5.6771452314697711E-4</c:v>
                </c:pt>
                <c:pt idx="604">
                  <c:v>2.5902667889736344E-2</c:v>
                </c:pt>
                <c:pt idx="605">
                  <c:v>-8.7580869229240167E-3</c:v>
                </c:pt>
                <c:pt idx="606">
                  <c:v>-7.0334938278163121E-3</c:v>
                </c:pt>
                <c:pt idx="607">
                  <c:v>-9.7878218486587322E-3</c:v>
                </c:pt>
                <c:pt idx="608">
                  <c:v>-9.033307165259236E-3</c:v>
                </c:pt>
                <c:pt idx="609">
                  <c:v>-6.5980238893094028E-3</c:v>
                </c:pt>
                <c:pt idx="610">
                  <c:v>1.7451477647281614E-2</c:v>
                </c:pt>
                <c:pt idx="611">
                  <c:v>9.538276295156559E-3</c:v>
                </c:pt>
                <c:pt idx="612">
                  <c:v>2.7139706277906288E-2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4.0391263928881135E-2</c:v>
                </c:pt>
                <c:pt idx="620">
                  <c:v>-6.0620664499065197E-3</c:v>
                </c:pt>
                <c:pt idx="621">
                  <c:v>-9.8750347255740344E-3</c:v>
                </c:pt>
                <c:pt idx="622">
                  <c:v>-4.4029539288709127E-3</c:v>
                </c:pt>
                <c:pt idx="623">
                  <c:v>7.1251238399259167E-3</c:v>
                </c:pt>
                <c:pt idx="624">
                  <c:v>7.2521605480167515E-3</c:v>
                </c:pt>
                <c:pt idx="625">
                  <c:v>-1.4202115411908445E-3</c:v>
                </c:pt>
                <c:pt idx="626">
                  <c:v>-1.3670319068290451E-3</c:v>
                </c:pt>
                <c:pt idx="627">
                  <c:v>1.2651641555615394E-2</c:v>
                </c:pt>
                <c:pt idx="628">
                  <c:v>-2.1257964496237502E-3</c:v>
                </c:pt>
                <c:pt idx="629">
                  <c:v>1.879118136240495E-2</c:v>
                </c:pt>
                <c:pt idx="630">
                  <c:v>8.8147779229363846E-3</c:v>
                </c:pt>
                <c:pt idx="631">
                  <c:v>-6.2929016550395157E-3</c:v>
                </c:pt>
                <c:pt idx="632">
                  <c:v>-1.9586613811255694E-2</c:v>
                </c:pt>
                <c:pt idx="633">
                  <c:v>-5.8926466181187119E-4</c:v>
                </c:pt>
                <c:pt idx="634">
                  <c:v>-1.0698320465375348E-3</c:v>
                </c:pt>
                <c:pt idx="635">
                  <c:v>1.2458647939193423E-3</c:v>
                </c:pt>
                <c:pt idx="636">
                  <c:v>-2.0193416302192184E-3</c:v>
                </c:pt>
                <c:pt idx="637">
                  <c:v>6.6720604681810738E-4</c:v>
                </c:pt>
                <c:pt idx="638">
                  <c:v>-3.5960967244386905E-3</c:v>
                </c:pt>
                <c:pt idx="639">
                  <c:v>7.8762785341611463E-3</c:v>
                </c:pt>
                <c:pt idx="640">
                  <c:v>-8.4350563456239598E-3</c:v>
                </c:pt>
                <c:pt idx="641">
                  <c:v>-1.9767167331961928E-4</c:v>
                </c:pt>
                <c:pt idx="642">
                  <c:v>2.612993652393611E-3</c:v>
                </c:pt>
                <c:pt idx="643">
                  <c:v>1.2943032750193225E-2</c:v>
                </c:pt>
                <c:pt idx="644">
                  <c:v>-1.3296538865828968E-2</c:v>
                </c:pt>
                <c:pt idx="645">
                  <c:v>-3.0457762188935396E-3</c:v>
                </c:pt>
                <c:pt idx="646">
                  <c:v>-8.6266291534508738E-3</c:v>
                </c:pt>
                <c:pt idx="647">
                  <c:v>3.58041397908668E-3</c:v>
                </c:pt>
                <c:pt idx="648">
                  <c:v>-2.7293246117750108E-2</c:v>
                </c:pt>
                <c:pt idx="649">
                  <c:v>-2.1802331874671951E-2</c:v>
                </c:pt>
                <c:pt idx="650">
                  <c:v>4.4344047755619526E-3</c:v>
                </c:pt>
                <c:pt idx="651">
                  <c:v>-2.1033859413399783E-3</c:v>
                </c:pt>
                <c:pt idx="652">
                  <c:v>2.8444342192145571E-2</c:v>
                </c:pt>
                <c:pt idx="653">
                  <c:v>8.9301615248174732E-3</c:v>
                </c:pt>
                <c:pt idx="654">
                  <c:v>-1.6340566054717506E-2</c:v>
                </c:pt>
                <c:pt idx="655">
                  <c:v>-8.8503414914034356E-4</c:v>
                </c:pt>
                <c:pt idx="656">
                  <c:v>-1.8965793491927297E-3</c:v>
                </c:pt>
                <c:pt idx="657">
                  <c:v>3.3885509765964383E-2</c:v>
                </c:pt>
                <c:pt idx="658">
                  <c:v>-2.2484615389377294E-2</c:v>
                </c:pt>
                <c:pt idx="659">
                  <c:v>-6.9917697436843694E-3</c:v>
                </c:pt>
                <c:pt idx="660">
                  <c:v>-6.3494290900122964E-4</c:v>
                </c:pt>
                <c:pt idx="661">
                  <c:v>5.2075846408023941E-3</c:v>
                </c:pt>
                <c:pt idx="662">
                  <c:v>3.9277139220605098E-3</c:v>
                </c:pt>
                <c:pt idx="663">
                  <c:v>2.477822325052937E-2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-1.1683661265919149E-2</c:v>
                </c:pt>
                <c:pt idx="670">
                  <c:v>-2.5309643649345931E-3</c:v>
                </c:pt>
                <c:pt idx="671">
                  <c:v>-6.6658476986630692E-3</c:v>
                </c:pt>
                <c:pt idx="672">
                  <c:v>4.6044153115246617E-3</c:v>
                </c:pt>
                <c:pt idx="673">
                  <c:v>-9.780046201868467E-3</c:v>
                </c:pt>
                <c:pt idx="674">
                  <c:v>-3.1195095849918478E-3</c:v>
                </c:pt>
                <c:pt idx="675">
                  <c:v>1.4685981141042389E-3</c:v>
                </c:pt>
                <c:pt idx="676">
                  <c:v>-3.4744235283776129E-3</c:v>
                </c:pt>
                <c:pt idx="677">
                  <c:v>-3.860069525545799E-3</c:v>
                </c:pt>
                <c:pt idx="678">
                  <c:v>-8.3751394187314976E-3</c:v>
                </c:pt>
                <c:pt idx="679">
                  <c:v>-1.7945890126981098E-2</c:v>
                </c:pt>
                <c:pt idx="680">
                  <c:v>9.743713556718674E-3</c:v>
                </c:pt>
                <c:pt idx="681">
                  <c:v>3.0046427704832268E-3</c:v>
                </c:pt>
                <c:pt idx="682">
                  <c:v>-5.1732692288712192E-3</c:v>
                </c:pt>
                <c:pt idx="683">
                  <c:v>-7.9567758128265414E-3</c:v>
                </c:pt>
                <c:pt idx="684">
                  <c:v>-1.2118352781487672E-2</c:v>
                </c:pt>
                <c:pt idx="685">
                  <c:v>2.5645190850792287E-3</c:v>
                </c:pt>
                <c:pt idx="686">
                  <c:v>0</c:v>
                </c:pt>
                <c:pt idx="687">
                  <c:v>0</c:v>
                </c:pt>
                <c:pt idx="688">
                  <c:v>1.3626680760641935E-2</c:v>
                </c:pt>
                <c:pt idx="689">
                  <c:v>2.4303802621191022E-3</c:v>
                </c:pt>
                <c:pt idx="690">
                  <c:v>-1.1983861789834516E-2</c:v>
                </c:pt>
                <c:pt idx="691">
                  <c:v>-9.5108430392363327E-3</c:v>
                </c:pt>
                <c:pt idx="692">
                  <c:v>-3.3417891254768496E-2</c:v>
                </c:pt>
                <c:pt idx="693">
                  <c:v>5.5189614591864538E-3</c:v>
                </c:pt>
                <c:pt idx="694">
                  <c:v>5.2081788657816668E-3</c:v>
                </c:pt>
                <c:pt idx="695">
                  <c:v>7.7171064282929788E-3</c:v>
                </c:pt>
                <c:pt idx="696">
                  <c:v>5.3220778735956807E-3</c:v>
                </c:pt>
                <c:pt idx="697">
                  <c:v>-1.6384814535949723E-2</c:v>
                </c:pt>
                <c:pt idx="698">
                  <c:v>3.4825139802143919E-3</c:v>
                </c:pt>
                <c:pt idx="699">
                  <c:v>-5.0356630221375411E-3</c:v>
                </c:pt>
                <c:pt idx="700">
                  <c:v>-1.7793839013219966E-2</c:v>
                </c:pt>
                <c:pt idx="701">
                  <c:v>-3.9025976233457084E-2</c:v>
                </c:pt>
                <c:pt idx="702">
                  <c:v>-2.0234392951653989E-2</c:v>
                </c:pt>
                <c:pt idx="703">
                  <c:v>3.5805093408390359E-2</c:v>
                </c:pt>
                <c:pt idx="704">
                  <c:v>-2.9156013201891194E-3</c:v>
                </c:pt>
                <c:pt idx="705">
                  <c:v>-2.0737235968541198E-2</c:v>
                </c:pt>
                <c:pt idx="706">
                  <c:v>-7.4456836121192639E-3</c:v>
                </c:pt>
                <c:pt idx="707">
                  <c:v>-3.5208751971898449E-3</c:v>
                </c:pt>
                <c:pt idx="708">
                  <c:v>-2.8701400429106953E-2</c:v>
                </c:pt>
                <c:pt idx="709">
                  <c:v>6.7460995545805084E-3</c:v>
                </c:pt>
                <c:pt idx="710">
                  <c:v>-1.6057757597531204E-2</c:v>
                </c:pt>
                <c:pt idx="711">
                  <c:v>-1.6169327236753408E-3</c:v>
                </c:pt>
                <c:pt idx="712">
                  <c:v>-1.221483909922763E-3</c:v>
                </c:pt>
                <c:pt idx="713">
                  <c:v>-4.1636903933621929E-3</c:v>
                </c:pt>
                <c:pt idx="714">
                  <c:v>-3.8774834602746775E-3</c:v>
                </c:pt>
                <c:pt idx="715">
                  <c:v>0</c:v>
                </c:pt>
                <c:pt idx="716">
                  <c:v>-1.5598189502354955E-2</c:v>
                </c:pt>
                <c:pt idx="717">
                  <c:v>1.7280804608519159E-2</c:v>
                </c:pt>
                <c:pt idx="718">
                  <c:v>-1.4649501377738149E-2</c:v>
                </c:pt>
                <c:pt idx="719">
                  <c:v>-1.1160851792445919E-2</c:v>
                </c:pt>
                <c:pt idx="720">
                  <c:v>-3.5024611385399862E-2</c:v>
                </c:pt>
                <c:pt idx="721">
                  <c:v>-1.0195801021400325E-2</c:v>
                </c:pt>
                <c:pt idx="722">
                  <c:v>-5.5592276600969978E-3</c:v>
                </c:pt>
                <c:pt idx="723">
                  <c:v>-1.2765027502120206E-2</c:v>
                </c:pt>
                <c:pt idx="724">
                  <c:v>-1.48224995738839E-2</c:v>
                </c:pt>
                <c:pt idx="725">
                  <c:v>1.7212710892459998E-3</c:v>
                </c:pt>
                <c:pt idx="726">
                  <c:v>-1.6001661733156605E-2</c:v>
                </c:pt>
                <c:pt idx="727">
                  <c:v>5.0609761980709322E-2</c:v>
                </c:pt>
                <c:pt idx="728">
                  <c:v>1.2539953232362828E-2</c:v>
                </c:pt>
                <c:pt idx="729">
                  <c:v>-3.341644002731921E-3</c:v>
                </c:pt>
                <c:pt idx="730">
                  <c:v>0</c:v>
                </c:pt>
                <c:pt idx="731">
                  <c:v>3.1440752118957895E-2</c:v>
                </c:pt>
                <c:pt idx="732">
                  <c:v>7.6988826781289035E-3</c:v>
                </c:pt>
                <c:pt idx="733">
                  <c:v>2.8722312975319425E-3</c:v>
                </c:pt>
                <c:pt idx="734">
                  <c:v>0</c:v>
                </c:pt>
                <c:pt idx="735">
                  <c:v>-1.5264758881926594E-2</c:v>
                </c:pt>
                <c:pt idx="736">
                  <c:v>2.4312199864309499E-2</c:v>
                </c:pt>
                <c:pt idx="737">
                  <c:v>2.7064195359002674E-2</c:v>
                </c:pt>
                <c:pt idx="738">
                  <c:v>5.2374923218778111E-2</c:v>
                </c:pt>
                <c:pt idx="739">
                  <c:v>2.2684316288017429E-2</c:v>
                </c:pt>
                <c:pt idx="740">
                  <c:v>-1.2919001483146295E-2</c:v>
                </c:pt>
                <c:pt idx="741">
                  <c:v>-1.4203226076301307E-2</c:v>
                </c:pt>
                <c:pt idx="742">
                  <c:v>-1.1638249682287941E-2</c:v>
                </c:pt>
                <c:pt idx="743">
                  <c:v>5.3416178081998012E-3</c:v>
                </c:pt>
                <c:pt idx="744">
                  <c:v>1.1241464317255605E-2</c:v>
                </c:pt>
                <c:pt idx="745">
                  <c:v>-5.8882933535116186E-3</c:v>
                </c:pt>
                <c:pt idx="746">
                  <c:v>-6.0142263183233262E-3</c:v>
                </c:pt>
                <c:pt idx="747">
                  <c:v>-8.9450225680360786E-3</c:v>
                </c:pt>
                <c:pt idx="748">
                  <c:v>-2.1487493122222916E-2</c:v>
                </c:pt>
                <c:pt idx="749">
                  <c:v>-1.2276155504048401E-2</c:v>
                </c:pt>
                <c:pt idx="750">
                  <c:v>4.1155615215082417E-2</c:v>
                </c:pt>
                <c:pt idx="751">
                  <c:v>-3.1623027039300339E-2</c:v>
                </c:pt>
                <c:pt idx="752">
                  <c:v>2.2715272145943235E-2</c:v>
                </c:pt>
                <c:pt idx="753">
                  <c:v>1.880280261230605E-2</c:v>
                </c:pt>
                <c:pt idx="754">
                  <c:v>-4.5631994871292721E-2</c:v>
                </c:pt>
                <c:pt idx="755">
                  <c:v>-1.8506389854658894E-2</c:v>
                </c:pt>
                <c:pt idx="756">
                  <c:v>-3.853048026978817E-2</c:v>
                </c:pt>
                <c:pt idx="757">
                  <c:v>-1.5694508042331703E-2</c:v>
                </c:pt>
                <c:pt idx="758">
                  <c:v>1.7926903102159289E-2</c:v>
                </c:pt>
                <c:pt idx="759">
                  <c:v>4.6818827065744334E-2</c:v>
                </c:pt>
                <c:pt idx="760">
                  <c:v>-1.7526147888875999E-2</c:v>
                </c:pt>
                <c:pt idx="761">
                  <c:v>2.2719227700367873E-2</c:v>
                </c:pt>
                <c:pt idx="762">
                  <c:v>-7.4994902093188986E-2</c:v>
                </c:pt>
                <c:pt idx="763">
                  <c:v>-3.9462746143511619E-2</c:v>
                </c:pt>
                <c:pt idx="764">
                  <c:v>5.5715194475960197E-3</c:v>
                </c:pt>
                <c:pt idx="765">
                  <c:v>1.8479001357220744E-2</c:v>
                </c:pt>
                <c:pt idx="766">
                  <c:v>-2.0012390587411936E-2</c:v>
                </c:pt>
                <c:pt idx="767">
                  <c:v>-2.9801121123710913E-2</c:v>
                </c:pt>
                <c:pt idx="768">
                  <c:v>5.1036158653763987E-3</c:v>
                </c:pt>
                <c:pt idx="769">
                  <c:v>-4.0368089475738651E-3</c:v>
                </c:pt>
                <c:pt idx="770">
                  <c:v>1.3964506598649985E-2</c:v>
                </c:pt>
                <c:pt idx="771">
                  <c:v>7.0954667160162188E-2</c:v>
                </c:pt>
                <c:pt idx="772">
                  <c:v>-3.1041795571533515E-2</c:v>
                </c:pt>
                <c:pt idx="773">
                  <c:v>1.5077728828504578E-2</c:v>
                </c:pt>
                <c:pt idx="774">
                  <c:v>2.8402858354871843E-2</c:v>
                </c:pt>
                <c:pt idx="775">
                  <c:v>-3.8198078580957283E-3</c:v>
                </c:pt>
                <c:pt idx="776">
                  <c:v>-9.5647006576477841E-3</c:v>
                </c:pt>
                <c:pt idx="777">
                  <c:v>-1.1980469615417444E-3</c:v>
                </c:pt>
                <c:pt idx="778">
                  <c:v>-7.7669766209876737E-3</c:v>
                </c:pt>
                <c:pt idx="779">
                  <c:v>-2.6976884249115419E-3</c:v>
                </c:pt>
                <c:pt idx="780">
                  <c:v>2.7345523570314915E-3</c:v>
                </c:pt>
                <c:pt idx="781">
                  <c:v>3.6558147403545735E-3</c:v>
                </c:pt>
                <c:pt idx="782">
                  <c:v>-3.7746107346602674E-3</c:v>
                </c:pt>
                <c:pt idx="783">
                  <c:v>1.4743158204180986E-3</c:v>
                </c:pt>
                <c:pt idx="784">
                  <c:v>1.4441803555731879E-2</c:v>
                </c:pt>
                <c:pt idx="785">
                  <c:v>1.7675407476400166E-2</c:v>
                </c:pt>
                <c:pt idx="786">
                  <c:v>-1.0666347919662948E-2</c:v>
                </c:pt>
                <c:pt idx="787">
                  <c:v>-7.9418779479428787E-3</c:v>
                </c:pt>
                <c:pt idx="788">
                  <c:v>4.504539276903382E-4</c:v>
                </c:pt>
                <c:pt idx="789">
                  <c:v>1.1704985668670891E-2</c:v>
                </c:pt>
                <c:pt idx="790">
                  <c:v>-9.5025418532305086E-3</c:v>
                </c:pt>
                <c:pt idx="791">
                  <c:v>-6.9127842891714229E-3</c:v>
                </c:pt>
                <c:pt idx="792">
                  <c:v>-7.7635268577795563E-3</c:v>
                </c:pt>
                <c:pt idx="793">
                  <c:v>-7.3830006754197581E-3</c:v>
                </c:pt>
                <c:pt idx="794">
                  <c:v>1.146805878203346E-2</c:v>
                </c:pt>
                <c:pt idx="795">
                  <c:v>-1.1821405071930692E-2</c:v>
                </c:pt>
                <c:pt idx="796">
                  <c:v>-2.139092087899197E-2</c:v>
                </c:pt>
                <c:pt idx="797">
                  <c:v>6.2107237505726071E-3</c:v>
                </c:pt>
                <c:pt idx="798">
                  <c:v>5.1786786704833138E-3</c:v>
                </c:pt>
                <c:pt idx="799">
                  <c:v>-3.7142355625771422E-3</c:v>
                </c:pt>
                <c:pt idx="800">
                  <c:v>2.9629305970569644E-2</c:v>
                </c:pt>
                <c:pt idx="801">
                  <c:v>6.4823968852082284E-3</c:v>
                </c:pt>
                <c:pt idx="802">
                  <c:v>8.4425407796051809E-3</c:v>
                </c:pt>
                <c:pt idx="803">
                  <c:v>-2.0713812442224238E-2</c:v>
                </c:pt>
                <c:pt idx="804">
                  <c:v>3.4225517291846734E-3</c:v>
                </c:pt>
                <c:pt idx="805">
                  <c:v>1.8445239608317705E-3</c:v>
                </c:pt>
                <c:pt idx="806">
                  <c:v>1.2887530353995849E-2</c:v>
                </c:pt>
                <c:pt idx="807">
                  <c:v>-1.1266634054188981E-2</c:v>
                </c:pt>
                <c:pt idx="808">
                  <c:v>4.8731039464176788E-3</c:v>
                </c:pt>
                <c:pt idx="809">
                  <c:v>-7.9130080984266861E-3</c:v>
                </c:pt>
                <c:pt idx="810">
                  <c:v>1.697629475466723E-3</c:v>
                </c:pt>
                <c:pt idx="811">
                  <c:v>5.3620735287103526E-3</c:v>
                </c:pt>
                <c:pt idx="812">
                  <c:v>-6.8594013932097913E-3</c:v>
                </c:pt>
                <c:pt idx="813">
                  <c:v>1.2525789169628409E-2</c:v>
                </c:pt>
                <c:pt idx="814">
                  <c:v>-1.3888202588893209E-2</c:v>
                </c:pt>
                <c:pt idx="815">
                  <c:v>-2.1251204758635069E-3</c:v>
                </c:pt>
                <c:pt idx="816">
                  <c:v>-5.8746582288683952E-3</c:v>
                </c:pt>
                <c:pt idx="817">
                  <c:v>-2.023936509876886E-3</c:v>
                </c:pt>
                <c:pt idx="818">
                  <c:v>9.1189212897590261E-3</c:v>
                </c:pt>
                <c:pt idx="819">
                  <c:v>-1.2454601006021901E-2</c:v>
                </c:pt>
                <c:pt idx="820">
                  <c:v>-1.6874744189812458E-2</c:v>
                </c:pt>
                <c:pt idx="821">
                  <c:v>5.3336013104686372E-3</c:v>
                </c:pt>
                <c:pt idx="822">
                  <c:v>-4.5358891590351398E-2</c:v>
                </c:pt>
                <c:pt idx="823">
                  <c:v>-2.6291083508338236E-3</c:v>
                </c:pt>
                <c:pt idx="824">
                  <c:v>2.4419372891938591E-2</c:v>
                </c:pt>
                <c:pt idx="825">
                  <c:v>-1.1325424815398636E-2</c:v>
                </c:pt>
                <c:pt idx="826">
                  <c:v>-2.6120997696303848E-2</c:v>
                </c:pt>
                <c:pt idx="827">
                  <c:v>-1.3106751441478571E-2</c:v>
                </c:pt>
                <c:pt idx="828">
                  <c:v>4.2000248133525027E-3</c:v>
                </c:pt>
                <c:pt idx="829">
                  <c:v>-7.1180624950287763E-2</c:v>
                </c:pt>
                <c:pt idx="830">
                  <c:v>-2.3279216605180755E-2</c:v>
                </c:pt>
                <c:pt idx="831">
                  <c:v>-1.637607277334829E-2</c:v>
                </c:pt>
                <c:pt idx="832">
                  <c:v>6.8277336708102723E-2</c:v>
                </c:pt>
                <c:pt idx="833">
                  <c:v>-2.5832929289570501E-2</c:v>
                </c:pt>
                <c:pt idx="834">
                  <c:v>-7.9990087107370111E-3</c:v>
                </c:pt>
                <c:pt idx="835">
                  <c:v>2.2805336694663465E-2</c:v>
                </c:pt>
                <c:pt idx="836">
                  <c:v>5.4499981895465219E-3</c:v>
                </c:pt>
                <c:pt idx="837">
                  <c:v>-3.5624953918553148E-3</c:v>
                </c:pt>
                <c:pt idx="838">
                  <c:v>-2.8995136931518475E-2</c:v>
                </c:pt>
                <c:pt idx="839">
                  <c:v>1.7529105422183191E-2</c:v>
                </c:pt>
                <c:pt idx="840">
                  <c:v>-9.6784300229387794E-3</c:v>
                </c:pt>
                <c:pt idx="841">
                  <c:v>0</c:v>
                </c:pt>
                <c:pt idx="842">
                  <c:v>2.2885121966012872E-2</c:v>
                </c:pt>
                <c:pt idx="843">
                  <c:v>2.1518207031533385E-2</c:v>
                </c:pt>
                <c:pt idx="844">
                  <c:v>3.3530292684239162E-2</c:v>
                </c:pt>
                <c:pt idx="845">
                  <c:v>1.9718109469067727E-2</c:v>
                </c:pt>
                <c:pt idx="846">
                  <c:v>2.8575990590842038E-3</c:v>
                </c:pt>
                <c:pt idx="847">
                  <c:v>7.3769613390815107E-3</c:v>
                </c:pt>
                <c:pt idx="848">
                  <c:v>1.1456005827705654E-2</c:v>
                </c:pt>
                <c:pt idx="849">
                  <c:v>-7.1049104478670772E-2</c:v>
                </c:pt>
                <c:pt idx="850">
                  <c:v>-1.9852440673249237E-2</c:v>
                </c:pt>
                <c:pt idx="851">
                  <c:v>-2.7472735520546084E-3</c:v>
                </c:pt>
                <c:pt idx="852">
                  <c:v>-1.3004025789007586E-2</c:v>
                </c:pt>
                <c:pt idx="853">
                  <c:v>2.6021506401727006E-2</c:v>
                </c:pt>
                <c:pt idx="854">
                  <c:v>5.8089939594006802E-2</c:v>
                </c:pt>
                <c:pt idx="855">
                  <c:v>-2.9382297973992943E-3</c:v>
                </c:pt>
                <c:pt idx="856">
                  <c:v>-2.0243990268740148E-2</c:v>
                </c:pt>
                <c:pt idx="857">
                  <c:v>6.0470272341967739E-4</c:v>
                </c:pt>
                <c:pt idx="858">
                  <c:v>-4.0842293806144202E-3</c:v>
                </c:pt>
                <c:pt idx="859">
                  <c:v>-1.2138876498968073E-2</c:v>
                </c:pt>
                <c:pt idx="860">
                  <c:v>-9.0499799411777049E-3</c:v>
                </c:pt>
                <c:pt idx="861">
                  <c:v>-1.0456400016089254E-2</c:v>
                </c:pt>
                <c:pt idx="862">
                  <c:v>-6.2826361688585941E-3</c:v>
                </c:pt>
                <c:pt idx="863">
                  <c:v>-3.7831030840469611E-3</c:v>
                </c:pt>
                <c:pt idx="864">
                  <c:v>2.446141214107145E-3</c:v>
                </c:pt>
                <c:pt idx="865">
                  <c:v>-1.3548998320881621E-2</c:v>
                </c:pt>
                <c:pt idx="866">
                  <c:v>-1.203994232782566E-2</c:v>
                </c:pt>
                <c:pt idx="867">
                  <c:v>-7.6165724340518937E-3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-1.1204015000888507E-2</c:v>
                </c:pt>
                <c:pt idx="874">
                  <c:v>-7.4122867531445105E-2</c:v>
                </c:pt>
                <c:pt idx="875">
                  <c:v>-5.993638997860597E-3</c:v>
                </c:pt>
                <c:pt idx="876">
                  <c:v>-1.2466888538856382E-2</c:v>
                </c:pt>
                <c:pt idx="877">
                  <c:v>1.0209329921142773E-2</c:v>
                </c:pt>
                <c:pt idx="878">
                  <c:v>1.7083334396308034E-2</c:v>
                </c:pt>
                <c:pt idx="879">
                  <c:v>-4.0433432261428912E-2</c:v>
                </c:pt>
                <c:pt idx="880">
                  <c:v>-1.2764628209781897E-2</c:v>
                </c:pt>
                <c:pt idx="881">
                  <c:v>1.9868426834278627E-2</c:v>
                </c:pt>
                <c:pt idx="882">
                  <c:v>-7.3969342506477994E-3</c:v>
                </c:pt>
                <c:pt idx="883">
                  <c:v>1.8331222320011086E-3</c:v>
                </c:pt>
                <c:pt idx="884">
                  <c:v>-4.6818714282741029E-2</c:v>
                </c:pt>
                <c:pt idx="885">
                  <c:v>-2.33281394622523E-2</c:v>
                </c:pt>
                <c:pt idx="886">
                  <c:v>3.525083459737659E-3</c:v>
                </c:pt>
                <c:pt idx="887">
                  <c:v>2.5100111942264337E-2</c:v>
                </c:pt>
                <c:pt idx="888">
                  <c:v>9.0132613632901842E-3</c:v>
                </c:pt>
                <c:pt idx="889">
                  <c:v>5.7425820532447068E-3</c:v>
                </c:pt>
                <c:pt idx="890">
                  <c:v>-3.3562607718217764E-2</c:v>
                </c:pt>
                <c:pt idx="891">
                  <c:v>-1.7004056835673461E-2</c:v>
                </c:pt>
                <c:pt idx="892">
                  <c:v>-2.6281169211785322E-2</c:v>
                </c:pt>
                <c:pt idx="893">
                  <c:v>-3.5043460938741632E-2</c:v>
                </c:pt>
                <c:pt idx="894">
                  <c:v>2.0037962955663662E-2</c:v>
                </c:pt>
                <c:pt idx="895">
                  <c:v>7.5521128592952831E-3</c:v>
                </c:pt>
                <c:pt idx="896">
                  <c:v>3.7432768817879436E-2</c:v>
                </c:pt>
                <c:pt idx="897">
                  <c:v>-5.8052034999878294E-4</c:v>
                </c:pt>
                <c:pt idx="898">
                  <c:v>5.1637012312980212E-3</c:v>
                </c:pt>
                <c:pt idx="899">
                  <c:v>-3.4590530606761927E-2</c:v>
                </c:pt>
                <c:pt idx="900">
                  <c:v>-6.2524383525561656E-3</c:v>
                </c:pt>
                <c:pt idx="901">
                  <c:v>1.2226596586953912E-2</c:v>
                </c:pt>
                <c:pt idx="902">
                  <c:v>1.0293705018042811E-2</c:v>
                </c:pt>
                <c:pt idx="903">
                  <c:v>1.1868630493224961E-2</c:v>
                </c:pt>
                <c:pt idx="904">
                  <c:v>-2.2833543583855795E-2</c:v>
                </c:pt>
                <c:pt idx="905">
                  <c:v>2.5507422001694008E-2</c:v>
                </c:pt>
                <c:pt idx="906">
                  <c:v>-1.0887344830119532E-2</c:v>
                </c:pt>
                <c:pt idx="907">
                  <c:v>4.7857114108125574E-3</c:v>
                </c:pt>
                <c:pt idx="908">
                  <c:v>-5.5704637543340887E-2</c:v>
                </c:pt>
                <c:pt idx="909">
                  <c:v>2.5013130826019237E-2</c:v>
                </c:pt>
                <c:pt idx="910">
                  <c:v>2.9949906276124698E-2</c:v>
                </c:pt>
                <c:pt idx="911">
                  <c:v>-6.4282651720309041E-3</c:v>
                </c:pt>
                <c:pt idx="912">
                  <c:v>3.3442625011399362E-3</c:v>
                </c:pt>
                <c:pt idx="913">
                  <c:v>-1.383323010467436E-2</c:v>
                </c:pt>
                <c:pt idx="914">
                  <c:v>-2.7325548159646915E-2</c:v>
                </c:pt>
                <c:pt idx="915">
                  <c:v>-1.1378079969235646E-2</c:v>
                </c:pt>
                <c:pt idx="916">
                  <c:v>4.1578975822635436E-3</c:v>
                </c:pt>
                <c:pt idx="917">
                  <c:v>-3.9348338940681689E-3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2.1658204049192522E-2</c:v>
                </c:pt>
                <c:pt idx="922">
                  <c:v>2.6099935121664846E-2</c:v>
                </c:pt>
                <c:pt idx="923">
                  <c:v>-1.1304913652303763E-2</c:v>
                </c:pt>
                <c:pt idx="924">
                  <c:v>-3.3593276732198987E-2</c:v>
                </c:pt>
                <c:pt idx="925">
                  <c:v>-1.9306641555785611E-2</c:v>
                </c:pt>
                <c:pt idx="926">
                  <c:v>1.0521236741498378E-3</c:v>
                </c:pt>
                <c:pt idx="927">
                  <c:v>-1.1561342601971955E-2</c:v>
                </c:pt>
                <c:pt idx="928">
                  <c:v>-1.0018964278194643E-2</c:v>
                </c:pt>
                <c:pt idx="929">
                  <c:v>-9.9531840856777985E-3</c:v>
                </c:pt>
                <c:pt idx="930">
                  <c:v>-9.1608915676666435E-4</c:v>
                </c:pt>
                <c:pt idx="931">
                  <c:v>3.0646007428941319E-3</c:v>
                </c:pt>
                <c:pt idx="932">
                  <c:v>1.3471316141657039E-3</c:v>
                </c:pt>
                <c:pt idx="933">
                  <c:v>-1.0354611058033784E-2</c:v>
                </c:pt>
                <c:pt idx="934">
                  <c:v>4.5396382811236126E-3</c:v>
                </c:pt>
                <c:pt idx="935">
                  <c:v>8.0231372335163361E-3</c:v>
                </c:pt>
                <c:pt idx="936">
                  <c:v>5.856827689472914E-2</c:v>
                </c:pt>
                <c:pt idx="937">
                  <c:v>2.4051789349077739E-2</c:v>
                </c:pt>
                <c:pt idx="938">
                  <c:v>3.0917467090536811E-2</c:v>
                </c:pt>
                <c:pt idx="939">
                  <c:v>0</c:v>
                </c:pt>
                <c:pt idx="940">
                  <c:v>0</c:v>
                </c:pt>
                <c:pt idx="941">
                  <c:v>-9.9967482291265543E-3</c:v>
                </c:pt>
                <c:pt idx="942">
                  <c:v>6.5006082616733052E-3</c:v>
                </c:pt>
                <c:pt idx="943">
                  <c:v>-2.5618638235561319E-3</c:v>
                </c:pt>
                <c:pt idx="944">
                  <c:v>2.3030388642236117E-2</c:v>
                </c:pt>
                <c:pt idx="945">
                  <c:v>1.2363602649995292E-2</c:v>
                </c:pt>
                <c:pt idx="946">
                  <c:v>3.847210791879295E-2</c:v>
                </c:pt>
                <c:pt idx="947">
                  <c:v>4.7963082181719068E-3</c:v>
                </c:pt>
                <c:pt idx="948">
                  <c:v>-1.5558834697595033E-2</c:v>
                </c:pt>
                <c:pt idx="949">
                  <c:v>-4.7272367107144726E-3</c:v>
                </c:pt>
                <c:pt idx="950">
                  <c:v>5.6078842643267957E-2</c:v>
                </c:pt>
                <c:pt idx="951">
                  <c:v>-1.6387847987941739E-2</c:v>
                </c:pt>
                <c:pt idx="952">
                  <c:v>2.2037853635464243E-2</c:v>
                </c:pt>
                <c:pt idx="953">
                  <c:v>-3.8977177788525811E-3</c:v>
                </c:pt>
                <c:pt idx="954">
                  <c:v>-1.3898087120577253E-2</c:v>
                </c:pt>
                <c:pt idx="955">
                  <c:v>-3.2839876809984902E-3</c:v>
                </c:pt>
                <c:pt idx="956">
                  <c:v>1.3394990712839344E-2</c:v>
                </c:pt>
                <c:pt idx="957">
                  <c:v>1.2869602707651915E-2</c:v>
                </c:pt>
                <c:pt idx="958">
                  <c:v>-5.0250326022778262E-3</c:v>
                </c:pt>
                <c:pt idx="959">
                  <c:v>-6.9708732899460184E-3</c:v>
                </c:pt>
                <c:pt idx="960">
                  <c:v>-9.3403220749039319E-3</c:v>
                </c:pt>
                <c:pt idx="961">
                  <c:v>-7.9449436908023922E-3</c:v>
                </c:pt>
                <c:pt idx="962">
                  <c:v>1.2514588083922322E-2</c:v>
                </c:pt>
                <c:pt idx="963">
                  <c:v>-5.8369070976138862E-5</c:v>
                </c:pt>
                <c:pt idx="964">
                  <c:v>-4.3922100864974079E-3</c:v>
                </c:pt>
                <c:pt idx="965">
                  <c:v>2.1862703563817107E-3</c:v>
                </c:pt>
                <c:pt idx="966">
                  <c:v>-1.1492221565486723E-3</c:v>
                </c:pt>
                <c:pt idx="967">
                  <c:v>-3.5880309985107739E-3</c:v>
                </c:pt>
                <c:pt idx="968">
                  <c:v>-5.4797803390341038E-3</c:v>
                </c:pt>
                <c:pt idx="969">
                  <c:v>-1.2161316415636864E-2</c:v>
                </c:pt>
                <c:pt idx="970">
                  <c:v>-1.8346950831069995E-2</c:v>
                </c:pt>
                <c:pt idx="971">
                  <c:v>-1.8974053728023587E-2</c:v>
                </c:pt>
                <c:pt idx="972">
                  <c:v>9.9291168043431199E-3</c:v>
                </c:pt>
                <c:pt idx="973">
                  <c:v>-1.757368710904297E-2</c:v>
                </c:pt>
                <c:pt idx="974">
                  <c:v>1.3092809575773363E-2</c:v>
                </c:pt>
                <c:pt idx="975">
                  <c:v>1.5660769659767253E-2</c:v>
                </c:pt>
                <c:pt idx="976">
                  <c:v>4.964118900242012E-3</c:v>
                </c:pt>
                <c:pt idx="977">
                  <c:v>1.411311055928343E-2</c:v>
                </c:pt>
                <c:pt idx="978">
                  <c:v>-1.2783462927657993E-2</c:v>
                </c:pt>
                <c:pt idx="979">
                  <c:v>-4.6922982511905997E-3</c:v>
                </c:pt>
                <c:pt idx="980">
                  <c:v>2.3673152116126091E-2</c:v>
                </c:pt>
                <c:pt idx="981">
                  <c:v>2.1406184132299992E-2</c:v>
                </c:pt>
                <c:pt idx="982">
                  <c:v>-7.1988058741039333E-3</c:v>
                </c:pt>
                <c:pt idx="983">
                  <c:v>-2.299996411870783E-3</c:v>
                </c:pt>
                <c:pt idx="984">
                  <c:v>5.3336018319783676E-3</c:v>
                </c:pt>
                <c:pt idx="985">
                  <c:v>-2.2348229460377204E-3</c:v>
                </c:pt>
                <c:pt idx="986">
                  <c:v>1.168124529504573E-4</c:v>
                </c:pt>
                <c:pt idx="987">
                  <c:v>-1.8110814863713692E-3</c:v>
                </c:pt>
                <c:pt idx="988">
                  <c:v>-3.1219120052516399E-4</c:v>
                </c:pt>
                <c:pt idx="989">
                  <c:v>-3.8834806965945419E-3</c:v>
                </c:pt>
                <c:pt idx="990">
                  <c:v>-1.4302495264346612E-3</c:v>
                </c:pt>
                <c:pt idx="991">
                  <c:v>7.9066434519675793E-3</c:v>
                </c:pt>
                <c:pt idx="992">
                  <c:v>-3.1923100322443269E-3</c:v>
                </c:pt>
                <c:pt idx="993">
                  <c:v>1.6013888224309819E-3</c:v>
                </c:pt>
                <c:pt idx="994">
                  <c:v>-3.6460211546487627E-3</c:v>
                </c:pt>
                <c:pt idx="995">
                  <c:v>-5.9096325518335387E-3</c:v>
                </c:pt>
                <c:pt idx="996">
                  <c:v>-2.0531054421032573E-2</c:v>
                </c:pt>
                <c:pt idx="997">
                  <c:v>-9.0438253968795901E-3</c:v>
                </c:pt>
                <c:pt idx="998">
                  <c:v>-2.5208848825059124E-2</c:v>
                </c:pt>
                <c:pt idx="999">
                  <c:v>9.6328129729476488E-3</c:v>
                </c:pt>
                <c:pt idx="1000">
                  <c:v>1.4610065604928479E-2</c:v>
                </c:pt>
                <c:pt idx="1001">
                  <c:v>-5.5852251311207367E-3</c:v>
                </c:pt>
                <c:pt idx="1002">
                  <c:v>5.9236952726039261E-4</c:v>
                </c:pt>
                <c:pt idx="1003">
                  <c:v>-1.3655603378514281E-2</c:v>
                </c:pt>
                <c:pt idx="1004">
                  <c:v>8.4845065911508006E-4</c:v>
                </c:pt>
                <c:pt idx="1005">
                  <c:v>1.1847883201508643E-2</c:v>
                </c:pt>
                <c:pt idx="1006">
                  <c:v>0</c:v>
                </c:pt>
                <c:pt idx="1007">
                  <c:v>3.0856624185441857E-3</c:v>
                </c:pt>
                <c:pt idx="1008">
                  <c:v>-5.4998468090887832E-4</c:v>
                </c:pt>
                <c:pt idx="1009">
                  <c:v>-3.0983126093277503E-3</c:v>
                </c:pt>
                <c:pt idx="1010">
                  <c:v>-6.8086519327993592E-3</c:v>
                </c:pt>
                <c:pt idx="1011">
                  <c:v>2.5526839309010256E-3</c:v>
                </c:pt>
                <c:pt idx="1012">
                  <c:v>1.6428196401860032E-3</c:v>
                </c:pt>
                <c:pt idx="1013">
                  <c:v>2.8698026474097463E-4</c:v>
                </c:pt>
                <c:pt idx="1014">
                  <c:v>-4.734296261602983E-3</c:v>
                </c:pt>
                <c:pt idx="1015">
                  <c:v>3.9330893408915353E-3</c:v>
                </c:pt>
                <c:pt idx="1016">
                  <c:v>-7.7940768734003035E-4</c:v>
                </c:pt>
                <c:pt idx="1017">
                  <c:v>4.1124364506979038E-5</c:v>
                </c:pt>
                <c:pt idx="1018">
                  <c:v>-6.0348966621228319E-3</c:v>
                </c:pt>
                <c:pt idx="1019">
                  <c:v>-5.3838079460602394E-2</c:v>
                </c:pt>
                <c:pt idx="1020">
                  <c:v>1.9818406087819526E-2</c:v>
                </c:pt>
                <c:pt idx="1021">
                  <c:v>1.1878265339009585E-2</c:v>
                </c:pt>
                <c:pt idx="1022">
                  <c:v>-8.3123978178958977E-3</c:v>
                </c:pt>
                <c:pt idx="1023">
                  <c:v>-2.350380047966585E-2</c:v>
                </c:pt>
                <c:pt idx="1024">
                  <c:v>-3.4400698529318263E-2</c:v>
                </c:pt>
                <c:pt idx="1025">
                  <c:v>2.8953438021924109E-3</c:v>
                </c:pt>
                <c:pt idx="1026">
                  <c:v>2.3050765257209886E-2</c:v>
                </c:pt>
                <c:pt idx="1027">
                  <c:v>-3.65966424769906E-3</c:v>
                </c:pt>
                <c:pt idx="1028">
                  <c:v>2.6773920023461196E-3</c:v>
                </c:pt>
                <c:pt idx="1029">
                  <c:v>5.0756337714033106E-4</c:v>
                </c:pt>
                <c:pt idx="1030">
                  <c:v>-1.9846903783077175E-4</c:v>
                </c:pt>
                <c:pt idx="1031">
                  <c:v>1.0809366950469963E-3</c:v>
                </c:pt>
                <c:pt idx="1032">
                  <c:v>-6.61127243025539E-3</c:v>
                </c:pt>
                <c:pt idx="1033">
                  <c:v>-5.5460602067997544E-4</c:v>
                </c:pt>
                <c:pt idx="1034">
                  <c:v>-1.9666105486203844E-2</c:v>
                </c:pt>
                <c:pt idx="1035">
                  <c:v>-4.4174279517735789E-2</c:v>
                </c:pt>
                <c:pt idx="1036">
                  <c:v>2.0916738388071423E-2</c:v>
                </c:pt>
                <c:pt idx="1037">
                  <c:v>1.842316519998655E-2</c:v>
                </c:pt>
                <c:pt idx="1038">
                  <c:v>-2.04821393565883E-2</c:v>
                </c:pt>
                <c:pt idx="1039">
                  <c:v>1.2397377910844835E-2</c:v>
                </c:pt>
                <c:pt idx="1040">
                  <c:v>-1.5623347361418058E-3</c:v>
                </c:pt>
                <c:pt idx="1041">
                  <c:v>-7.1332741452873804E-3</c:v>
                </c:pt>
                <c:pt idx="1042">
                  <c:v>3.5876476062550094E-2</c:v>
                </c:pt>
                <c:pt idx="1043">
                  <c:v>-8.5022347472716794E-4</c:v>
                </c:pt>
                <c:pt idx="1044">
                  <c:v>-1.6413569605312955E-2</c:v>
                </c:pt>
                <c:pt idx="1045">
                  <c:v>-1.7871382314980887E-2</c:v>
                </c:pt>
                <c:pt idx="1046">
                  <c:v>2.8048071561948282E-3</c:v>
                </c:pt>
                <c:pt idx="1047">
                  <c:v>-4.3226305128020153E-3</c:v>
                </c:pt>
                <c:pt idx="1048">
                  <c:v>5.5021887291877552E-3</c:v>
                </c:pt>
                <c:pt idx="1049">
                  <c:v>-2.1980543666343069E-2</c:v>
                </c:pt>
                <c:pt idx="1050">
                  <c:v>3.0996962414554904E-2</c:v>
                </c:pt>
                <c:pt idx="1051">
                  <c:v>-6.6175458679881291E-3</c:v>
                </c:pt>
                <c:pt idx="1052">
                  <c:v>4.1260477213260647E-3</c:v>
                </c:pt>
                <c:pt idx="1053">
                  <c:v>-1.7079071905797754E-2</c:v>
                </c:pt>
                <c:pt idx="1054">
                  <c:v>-1.847356738046612E-2</c:v>
                </c:pt>
                <c:pt idx="1055">
                  <c:v>-6.7908671186346498E-2</c:v>
                </c:pt>
                <c:pt idx="1056">
                  <c:v>2.0371146641331439E-2</c:v>
                </c:pt>
                <c:pt idx="1057">
                  <c:v>-1.9389037600199846E-2</c:v>
                </c:pt>
                <c:pt idx="1058">
                  <c:v>-2.056332087170528E-2</c:v>
                </c:pt>
                <c:pt idx="1059">
                  <c:v>1.3701473963339489E-2</c:v>
                </c:pt>
                <c:pt idx="1060">
                  <c:v>1.1974468131585354E-2</c:v>
                </c:pt>
                <c:pt idx="1061">
                  <c:v>7.6177652994342615E-3</c:v>
                </c:pt>
                <c:pt idx="1062">
                  <c:v>2.0185377799180029E-2</c:v>
                </c:pt>
                <c:pt idx="1063">
                  <c:v>-1.7044144296669901E-2</c:v>
                </c:pt>
                <c:pt idx="1064">
                  <c:v>-6.9610226244830285E-3</c:v>
                </c:pt>
                <c:pt idx="1065">
                  <c:v>3.439112679727916E-2</c:v>
                </c:pt>
                <c:pt idx="1066">
                  <c:v>-9.0030277454892609E-3</c:v>
                </c:pt>
                <c:pt idx="1067">
                  <c:v>2.8883851583483337E-2</c:v>
                </c:pt>
                <c:pt idx="1068">
                  <c:v>-7.6300792516759211E-3</c:v>
                </c:pt>
                <c:pt idx="1069">
                  <c:v>2.3670773270247455E-2</c:v>
                </c:pt>
                <c:pt idx="1070">
                  <c:v>-8.8336601094894229E-3</c:v>
                </c:pt>
                <c:pt idx="1071">
                  <c:v>3.0979051994079617E-3</c:v>
                </c:pt>
                <c:pt idx="1072">
                  <c:v>2.1974605762671365E-2</c:v>
                </c:pt>
                <c:pt idx="1073">
                  <c:v>-3.7146334235493295E-2</c:v>
                </c:pt>
                <c:pt idx="1074">
                  <c:v>4.1283243129119646E-3</c:v>
                </c:pt>
                <c:pt idx="1075">
                  <c:v>-1.0771360233367347E-2</c:v>
                </c:pt>
                <c:pt idx="1076">
                  <c:v>1.1860885611071188E-2</c:v>
                </c:pt>
                <c:pt idx="1077">
                  <c:v>-1.525277898747569E-2</c:v>
                </c:pt>
                <c:pt idx="1078">
                  <c:v>2.4879905816782015E-3</c:v>
                </c:pt>
                <c:pt idx="1079">
                  <c:v>-4.1363343969285813E-3</c:v>
                </c:pt>
                <c:pt idx="1080">
                  <c:v>9.9196252558863794E-3</c:v>
                </c:pt>
                <c:pt idx="1081">
                  <c:v>5.4675189557193589E-3</c:v>
                </c:pt>
                <c:pt idx="1082">
                  <c:v>-3.8979171929093516E-3</c:v>
                </c:pt>
                <c:pt idx="1083">
                  <c:v>4.2755429416353454E-3</c:v>
                </c:pt>
                <c:pt idx="1084">
                  <c:v>-4.4016724160125939E-3</c:v>
                </c:pt>
                <c:pt idx="1085">
                  <c:v>-6.5221411136803646E-4</c:v>
                </c:pt>
                <c:pt idx="1086">
                  <c:v>-1.387611283278801E-2</c:v>
                </c:pt>
                <c:pt idx="1087">
                  <c:v>-2.7284772961201485E-2</c:v>
                </c:pt>
                <c:pt idx="1088">
                  <c:v>2.0035750670344771E-2</c:v>
                </c:pt>
                <c:pt idx="1089">
                  <c:v>1.3564246814344406E-2</c:v>
                </c:pt>
                <c:pt idx="1090">
                  <c:v>7.4835445367913067E-3</c:v>
                </c:pt>
                <c:pt idx="1091">
                  <c:v>8.8797915964494833E-3</c:v>
                </c:pt>
                <c:pt idx="1092">
                  <c:v>7.9862023320682613E-3</c:v>
                </c:pt>
                <c:pt idx="1093">
                  <c:v>2.4506370198766024E-3</c:v>
                </c:pt>
                <c:pt idx="1094">
                  <c:v>1.2579290028970978E-3</c:v>
                </c:pt>
                <c:pt idx="1095">
                  <c:v>-1.6000627063014895E-2</c:v>
                </c:pt>
                <c:pt idx="1096">
                  <c:v>2.2620531202227137E-2</c:v>
                </c:pt>
                <c:pt idx="1097">
                  <c:v>4.1696868317386343E-3</c:v>
                </c:pt>
                <c:pt idx="1098">
                  <c:v>-1.4662126825168114E-2</c:v>
                </c:pt>
                <c:pt idx="1099">
                  <c:v>-1.0332783613748548E-2</c:v>
                </c:pt>
                <c:pt idx="1100">
                  <c:v>-5.1964227967718655E-3</c:v>
                </c:pt>
                <c:pt idx="1101">
                  <c:v>-1.733882810654121E-2</c:v>
                </c:pt>
                <c:pt idx="1102">
                  <c:v>0</c:v>
                </c:pt>
                <c:pt idx="1103">
                  <c:v>-8.4902705731038659E-3</c:v>
                </c:pt>
                <c:pt idx="1104">
                  <c:v>2.3827105015286607E-3</c:v>
                </c:pt>
                <c:pt idx="1105">
                  <c:v>-8.517699037998476E-3</c:v>
                </c:pt>
                <c:pt idx="1106">
                  <c:v>-1.0788682229548355E-2</c:v>
                </c:pt>
                <c:pt idx="1107">
                  <c:v>4.8219811389460694E-3</c:v>
                </c:pt>
                <c:pt idx="1108">
                  <c:v>1.1130340224428104E-2</c:v>
                </c:pt>
                <c:pt idx="1109">
                  <c:v>-6.0381394515858101E-3</c:v>
                </c:pt>
                <c:pt idx="1110">
                  <c:v>4.7749257680423799E-3</c:v>
                </c:pt>
                <c:pt idx="1111">
                  <c:v>2.4630932594362953E-3</c:v>
                </c:pt>
                <c:pt idx="1112">
                  <c:v>1.7249477389054156E-2</c:v>
                </c:pt>
                <c:pt idx="1113">
                  <c:v>-1.3370400383778173E-2</c:v>
                </c:pt>
                <c:pt idx="1114">
                  <c:v>-1.0954932757172626E-2</c:v>
                </c:pt>
                <c:pt idx="1115">
                  <c:v>-2.1252946241159059E-3</c:v>
                </c:pt>
                <c:pt idx="1116">
                  <c:v>-1.8291856365002428E-3</c:v>
                </c:pt>
                <c:pt idx="1117">
                  <c:v>9.6392988719301818E-3</c:v>
                </c:pt>
                <c:pt idx="1118">
                  <c:v>0</c:v>
                </c:pt>
                <c:pt idx="1119">
                  <c:v>-1.3077735516420564E-2</c:v>
                </c:pt>
                <c:pt idx="1120">
                  <c:v>-1.0026435290620887E-2</c:v>
                </c:pt>
                <c:pt idx="1121">
                  <c:v>4.5040828391119383E-3</c:v>
                </c:pt>
                <c:pt idx="1122">
                  <c:v>1.4997332169553094E-2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-9.2348152206185082E-3</c:v>
                </c:pt>
                <c:pt idx="1127">
                  <c:v>1.2771998115132181E-2</c:v>
                </c:pt>
                <c:pt idx="1128">
                  <c:v>-2.1390982949729734E-3</c:v>
                </c:pt>
                <c:pt idx="1129">
                  <c:v>0</c:v>
                </c:pt>
                <c:pt idx="1130">
                  <c:v>7.4980710273290577E-2</c:v>
                </c:pt>
                <c:pt idx="1131">
                  <c:v>6.2724588534130349E-2</c:v>
                </c:pt>
                <c:pt idx="1132">
                  <c:v>-4.189369713036491E-3</c:v>
                </c:pt>
                <c:pt idx="1133">
                  <c:v>-2.1473942308879901E-3</c:v>
                </c:pt>
                <c:pt idx="1134">
                  <c:v>-1.8313509471421536E-2</c:v>
                </c:pt>
                <c:pt idx="1135">
                  <c:v>-8.6342099696127498E-3</c:v>
                </c:pt>
                <c:pt idx="1136">
                  <c:v>2.5948051290500037E-3</c:v>
                </c:pt>
                <c:pt idx="1137">
                  <c:v>2.9571293335077402E-2</c:v>
                </c:pt>
                <c:pt idx="1138">
                  <c:v>1.6197034198634209E-2</c:v>
                </c:pt>
                <c:pt idx="1139">
                  <c:v>4.3450215479643502E-3</c:v>
                </c:pt>
                <c:pt idx="1140">
                  <c:v>9.8516779613849617E-4</c:v>
                </c:pt>
                <c:pt idx="1141">
                  <c:v>-3.4018966444777131E-3</c:v>
                </c:pt>
                <c:pt idx="1142">
                  <c:v>6.0757146407628146E-3</c:v>
                </c:pt>
                <c:pt idx="1143">
                  <c:v>6.6578048885073864E-3</c:v>
                </c:pt>
                <c:pt idx="1144">
                  <c:v>-1.0599048298486008E-3</c:v>
                </c:pt>
                <c:pt idx="1145">
                  <c:v>-3.0769057310044562E-3</c:v>
                </c:pt>
                <c:pt idx="1146">
                  <c:v>-1.4262793720647715E-3</c:v>
                </c:pt>
                <c:pt idx="1147">
                  <c:v>1.8630673542626618E-2</c:v>
                </c:pt>
                <c:pt idx="1148">
                  <c:v>6.160792443293521E-2</c:v>
                </c:pt>
                <c:pt idx="1149">
                  <c:v>1.2024518121642241E-2</c:v>
                </c:pt>
                <c:pt idx="1150">
                  <c:v>4.6007055681026206E-2</c:v>
                </c:pt>
                <c:pt idx="1151">
                  <c:v>-3.9421365097416339E-2</c:v>
                </c:pt>
                <c:pt idx="1152">
                  <c:v>1.4927460225757055E-3</c:v>
                </c:pt>
                <c:pt idx="1153">
                  <c:v>-1.9744352469094383E-3</c:v>
                </c:pt>
                <c:pt idx="1154">
                  <c:v>-7.0014504927001665E-3</c:v>
                </c:pt>
                <c:pt idx="1155">
                  <c:v>5.8009422616740964E-3</c:v>
                </c:pt>
                <c:pt idx="1156">
                  <c:v>-6.6032728199215851E-4</c:v>
                </c:pt>
                <c:pt idx="1157">
                  <c:v>-1.294161388351827E-2</c:v>
                </c:pt>
                <c:pt idx="1158">
                  <c:v>4.7253675449943593E-4</c:v>
                </c:pt>
                <c:pt idx="1159">
                  <c:v>3.5438769465714955E-2</c:v>
                </c:pt>
                <c:pt idx="1160">
                  <c:v>-2.8410670257565957E-2</c:v>
                </c:pt>
                <c:pt idx="1161">
                  <c:v>1.7407685350025056E-3</c:v>
                </c:pt>
                <c:pt idx="1162">
                  <c:v>-1.2691337303373698E-3</c:v>
                </c:pt>
                <c:pt idx="1163">
                  <c:v>-4.6920527966047381E-4</c:v>
                </c:pt>
                <c:pt idx="1164">
                  <c:v>7.6279357282384814E-4</c:v>
                </c:pt>
                <c:pt idx="1165">
                  <c:v>2.0326472120746255E-3</c:v>
                </c:pt>
                <c:pt idx="1166">
                  <c:v>1.3655167755564687E-4</c:v>
                </c:pt>
                <c:pt idx="1167">
                  <c:v>7.8000590749055E-4</c:v>
                </c:pt>
                <c:pt idx="1168">
                  <c:v>-8.1843791154316797E-4</c:v>
                </c:pt>
                <c:pt idx="1169">
                  <c:v>2.4534908563485405E-2</c:v>
                </c:pt>
                <c:pt idx="1170">
                  <c:v>-6.1486816281342708E-3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7.5006189834688014E-2</c:v>
                </c:pt>
                <c:pt idx="1175">
                  <c:v>-2.5567759742133631E-2</c:v>
                </c:pt>
                <c:pt idx="1176">
                  <c:v>-7.4419531766826115E-3</c:v>
                </c:pt>
                <c:pt idx="1177">
                  <c:v>2.883027621184394E-2</c:v>
                </c:pt>
                <c:pt idx="1178">
                  <c:v>-4.2437399351642141E-3</c:v>
                </c:pt>
                <c:pt idx="1179">
                  <c:v>2.121920865548522E-3</c:v>
                </c:pt>
                <c:pt idx="1180">
                  <c:v>1.8320831932220758E-2</c:v>
                </c:pt>
                <c:pt idx="1181">
                  <c:v>1.9647590659369479E-2</c:v>
                </c:pt>
                <c:pt idx="1182">
                  <c:v>5.56461031848288E-3</c:v>
                </c:pt>
                <c:pt idx="1183">
                  <c:v>-3.6950121740101953E-3</c:v>
                </c:pt>
                <c:pt idx="1184">
                  <c:v>2.7773318055392729E-3</c:v>
                </c:pt>
                <c:pt idx="1185">
                  <c:v>1.9094362904928655E-3</c:v>
                </c:pt>
                <c:pt idx="1186">
                  <c:v>-1.3735949735362509E-3</c:v>
                </c:pt>
                <c:pt idx="1187">
                  <c:v>2.8367282150858122E-3</c:v>
                </c:pt>
                <c:pt idx="1188">
                  <c:v>-4.6273464386551322E-4</c:v>
                </c:pt>
                <c:pt idx="1189">
                  <c:v>-1.200793724651995E-4</c:v>
                </c:pt>
                <c:pt idx="1190">
                  <c:v>-6.8732251316450444E-5</c:v>
                </c:pt>
                <c:pt idx="1191">
                  <c:v>1.93857573769118E-3</c:v>
                </c:pt>
                <c:pt idx="1192">
                  <c:v>0</c:v>
                </c:pt>
                <c:pt idx="1193">
                  <c:v>0</c:v>
                </c:pt>
                <c:pt idx="1194">
                  <c:v>7.7049442279599816E-3</c:v>
                </c:pt>
                <c:pt idx="1195">
                  <c:v>6.4905933552773564E-3</c:v>
                </c:pt>
                <c:pt idx="1196">
                  <c:v>2.8712877973711569E-4</c:v>
                </c:pt>
                <c:pt idx="1197">
                  <c:v>1.1476157798489182E-2</c:v>
                </c:pt>
                <c:pt idx="1198">
                  <c:v>6.9076315608606236E-3</c:v>
                </c:pt>
                <c:pt idx="1199">
                  <c:v>6.8273049106914209E-3</c:v>
                </c:pt>
                <c:pt idx="1200">
                  <c:v>-8.6736586101063828E-3</c:v>
                </c:pt>
                <c:pt idx="1201">
                  <c:v>9.4965454795465955E-3</c:v>
                </c:pt>
                <c:pt idx="1202">
                  <c:v>5.1148129213542228E-3</c:v>
                </c:pt>
                <c:pt idx="1203">
                  <c:v>7.3796276986417431E-3</c:v>
                </c:pt>
                <c:pt idx="1204">
                  <c:v>0</c:v>
                </c:pt>
                <c:pt idx="1205">
                  <c:v>1.2068322554437027E-2</c:v>
                </c:pt>
                <c:pt idx="1206">
                  <c:v>5.5850582512151914E-3</c:v>
                </c:pt>
                <c:pt idx="1207">
                  <c:v>-4.5486392141472643E-3</c:v>
                </c:pt>
                <c:pt idx="1208">
                  <c:v>-1.5647984292285973E-2</c:v>
                </c:pt>
                <c:pt idx="1209">
                  <c:v>-1.3404815365120958E-2</c:v>
                </c:pt>
                <c:pt idx="1210">
                  <c:v>-5.134318451577663E-3</c:v>
                </c:pt>
                <c:pt idx="1211">
                  <c:v>-2.9205275454416077E-3</c:v>
                </c:pt>
                <c:pt idx="1212">
                  <c:v>-3.1625263925311116E-4</c:v>
                </c:pt>
                <c:pt idx="1213">
                  <c:v>-8.1575286528159604E-4</c:v>
                </c:pt>
                <c:pt idx="1214">
                  <c:v>-1.6595101132727413E-2</c:v>
                </c:pt>
                <c:pt idx="1215">
                  <c:v>-8.7254780272868863E-3</c:v>
                </c:pt>
                <c:pt idx="1216">
                  <c:v>-7.8452266724676565E-3</c:v>
                </c:pt>
                <c:pt idx="1217">
                  <c:v>-3.4798689025651322E-2</c:v>
                </c:pt>
                <c:pt idx="1218">
                  <c:v>-9.0669033038796674E-3</c:v>
                </c:pt>
                <c:pt idx="1219">
                  <c:v>9.0957103720636576E-3</c:v>
                </c:pt>
                <c:pt idx="1220">
                  <c:v>-8.6923991463461643E-3</c:v>
                </c:pt>
                <c:pt idx="1221">
                  <c:v>-3.3671435801926218E-3</c:v>
                </c:pt>
                <c:pt idx="1222">
                  <c:v>-2.7172028835033255E-2</c:v>
                </c:pt>
                <c:pt idx="1223">
                  <c:v>9.731205188675528E-3</c:v>
                </c:pt>
                <c:pt idx="1224">
                  <c:v>-3.5313874086151378E-3</c:v>
                </c:pt>
                <c:pt idx="1225">
                  <c:v>-1.8217344573400324E-2</c:v>
                </c:pt>
                <c:pt idx="1226">
                  <c:v>2.4496266832627438E-2</c:v>
                </c:pt>
                <c:pt idx="1227">
                  <c:v>-3.0737937851042885E-2</c:v>
                </c:pt>
                <c:pt idx="1228">
                  <c:v>3.590543212173148E-2</c:v>
                </c:pt>
                <c:pt idx="1229">
                  <c:v>-7.2302111098257018E-3</c:v>
                </c:pt>
                <c:pt idx="1230">
                  <c:v>-4.5958359349059247E-3</c:v>
                </c:pt>
                <c:pt idx="1231">
                  <c:v>-2.2899733524273805E-3</c:v>
                </c:pt>
                <c:pt idx="1232">
                  <c:v>2.644107938001344E-2</c:v>
                </c:pt>
                <c:pt idx="1233">
                  <c:v>9.9991985288970303E-4</c:v>
                </c:pt>
                <c:pt idx="1234">
                  <c:v>9.8977532509473033E-3</c:v>
                </c:pt>
                <c:pt idx="1235">
                  <c:v>5.5566864764561592E-3</c:v>
                </c:pt>
                <c:pt idx="1236">
                  <c:v>2.5036926301412721E-3</c:v>
                </c:pt>
                <c:pt idx="1237">
                  <c:v>0</c:v>
                </c:pt>
                <c:pt idx="1238">
                  <c:v>0</c:v>
                </c:pt>
                <c:pt idx="1239">
                  <c:v>6.8501807503519689E-3</c:v>
                </c:pt>
                <c:pt idx="1240">
                  <c:v>6.1125568596508044E-3</c:v>
                </c:pt>
                <c:pt idx="1241">
                  <c:v>3.3987800608102489E-3</c:v>
                </c:pt>
                <c:pt idx="1242">
                  <c:v>2.0990225942793764E-2</c:v>
                </c:pt>
                <c:pt idx="1243">
                  <c:v>-2.6987629175629553E-3</c:v>
                </c:pt>
                <c:pt idx="1244">
                  <c:v>1.7242019625974745E-4</c:v>
                </c:pt>
                <c:pt idx="1245">
                  <c:v>4.239243305342799E-3</c:v>
                </c:pt>
                <c:pt idx="1246">
                  <c:v>-2.882889986659505E-3</c:v>
                </c:pt>
                <c:pt idx="1247">
                  <c:v>6.9184221423705299E-3</c:v>
                </c:pt>
                <c:pt idx="1248">
                  <c:v>1.2579432021578452E-2</c:v>
                </c:pt>
                <c:pt idx="1249">
                  <c:v>-7.983948672309036E-3</c:v>
                </c:pt>
                <c:pt idx="1250">
                  <c:v>8.04820512896289E-3</c:v>
                </c:pt>
                <c:pt idx="1251">
                  <c:v>5.8908531937209678E-3</c:v>
                </c:pt>
                <c:pt idx="1252">
                  <c:v>5.3693319969686437E-4</c:v>
                </c:pt>
                <c:pt idx="1253">
                  <c:v>1.5094378921606904E-2</c:v>
                </c:pt>
                <c:pt idx="1254">
                  <c:v>3.2879219549429091E-3</c:v>
                </c:pt>
                <c:pt idx="1255">
                  <c:v>3.4583471636542617E-3</c:v>
                </c:pt>
                <c:pt idx="1256">
                  <c:v>-4.7593726644640198E-3</c:v>
                </c:pt>
                <c:pt idx="1257">
                  <c:v>4.815000562133652E-3</c:v>
                </c:pt>
                <c:pt idx="1258">
                  <c:v>5.2678083665171505E-3</c:v>
                </c:pt>
                <c:pt idx="1259">
                  <c:v>3.2975931047247317E-2</c:v>
                </c:pt>
                <c:pt idx="1260">
                  <c:v>2.7023515502465315E-3</c:v>
                </c:pt>
                <c:pt idx="1261">
                  <c:v>5.6265843485593216E-3</c:v>
                </c:pt>
                <c:pt idx="1262">
                  <c:v>2.9684254084554874E-2</c:v>
                </c:pt>
                <c:pt idx="1263">
                  <c:v>1.1659259281662601E-2</c:v>
                </c:pt>
                <c:pt idx="1264">
                  <c:v>4.2684125401540637E-2</c:v>
                </c:pt>
                <c:pt idx="1265">
                  <c:v>3.7747809854493428E-2</c:v>
                </c:pt>
                <c:pt idx="1266">
                  <c:v>-1.0568154885634694E-3</c:v>
                </c:pt>
                <c:pt idx="1267">
                  <c:v>0</c:v>
                </c:pt>
                <c:pt idx="1268">
                  <c:v>2.839652627872094E-3</c:v>
                </c:pt>
                <c:pt idx="1269">
                  <c:v>2.7773825112502995E-2</c:v>
                </c:pt>
                <c:pt idx="1270">
                  <c:v>-1.3450845031127385E-2</c:v>
                </c:pt>
                <c:pt idx="1271">
                  <c:v>-1.4332528534323347E-2</c:v>
                </c:pt>
                <c:pt idx="1272">
                  <c:v>-4.2080702570772496E-3</c:v>
                </c:pt>
                <c:pt idx="1273">
                  <c:v>-2.6247902272258601E-2</c:v>
                </c:pt>
                <c:pt idx="1274">
                  <c:v>-2.3575202733775863E-2</c:v>
                </c:pt>
                <c:pt idx="1275">
                  <c:v>1.4228441854820011E-2</c:v>
                </c:pt>
                <c:pt idx="1276">
                  <c:v>3.5940062147807789E-2</c:v>
                </c:pt>
                <c:pt idx="1277">
                  <c:v>1.4966196693234077E-2</c:v>
                </c:pt>
                <c:pt idx="1278">
                  <c:v>-1.2806052938097107E-2</c:v>
                </c:pt>
                <c:pt idx="1279">
                  <c:v>1.723590018280894E-2</c:v>
                </c:pt>
                <c:pt idx="1280">
                  <c:v>4.2777260977780319E-2</c:v>
                </c:pt>
                <c:pt idx="1281">
                  <c:v>-6.3050764344003045E-3</c:v>
                </c:pt>
                <c:pt idx="1282">
                  <c:v>4.0304543611413758E-2</c:v>
                </c:pt>
                <c:pt idx="1283">
                  <c:v>4.0026454485825341E-2</c:v>
                </c:pt>
                <c:pt idx="1284">
                  <c:v>-5.0092814486646523E-3</c:v>
                </c:pt>
                <c:pt idx="1285">
                  <c:v>-1.3433519093710012E-2</c:v>
                </c:pt>
                <c:pt idx="1286">
                  <c:v>6.7957747948393611E-3</c:v>
                </c:pt>
                <c:pt idx="1287">
                  <c:v>-1.3672835156182979E-2</c:v>
                </c:pt>
                <c:pt idx="1288">
                  <c:v>-4.6877755620824369E-3</c:v>
                </c:pt>
                <c:pt idx="1289">
                  <c:v>-8.6134377229061098E-3</c:v>
                </c:pt>
                <c:pt idx="1290">
                  <c:v>2.6319033710451786E-2</c:v>
                </c:pt>
                <c:pt idx="1291">
                  <c:v>-6.8067754198296207E-4</c:v>
                </c:pt>
                <c:pt idx="1292">
                  <c:v>6.6631403492278963E-3</c:v>
                </c:pt>
                <c:pt idx="1293">
                  <c:v>-3.3833161953337573E-3</c:v>
                </c:pt>
                <c:pt idx="1294">
                  <c:v>-1.5702539712252467E-2</c:v>
                </c:pt>
                <c:pt idx="1295">
                  <c:v>-1.7972249922803968E-2</c:v>
                </c:pt>
                <c:pt idx="1296">
                  <c:v>-1.9808152461686195E-2</c:v>
                </c:pt>
                <c:pt idx="1297">
                  <c:v>7.4526724233482935E-3</c:v>
                </c:pt>
                <c:pt idx="1298">
                  <c:v>-1.1574859667887311E-2</c:v>
                </c:pt>
                <c:pt idx="1299">
                  <c:v>0</c:v>
                </c:pt>
                <c:pt idx="1300">
                  <c:v>-2.7071655906961235E-2</c:v>
                </c:pt>
                <c:pt idx="1301">
                  <c:v>2.3642344929132149E-2</c:v>
                </c:pt>
                <c:pt idx="1302">
                  <c:v>2.9166031368669073E-2</c:v>
                </c:pt>
                <c:pt idx="1303">
                  <c:v>4.6211241765621277E-3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5F-47AF-9223-5BE18BBD3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894575"/>
        <c:axId val="446880175"/>
      </c:lineChart>
      <c:catAx>
        <c:axId val="4468945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80175"/>
        <c:crosses val="autoZero"/>
        <c:auto val="1"/>
        <c:lblAlgn val="ctr"/>
        <c:lblOffset val="100"/>
        <c:noMultiLvlLbl val="0"/>
      </c:catAx>
      <c:valAx>
        <c:axId val="44688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894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'Commulative Returns'!$P$2</c:f>
              <c:strCache>
                <c:ptCount val="1"/>
                <c:pt idx="0">
                  <c:v>Calculate Cumulative Return (EQUAL WEIGHT)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'Commulative Returns'!$P$3:$P$1306</c:f>
              <c:numCache>
                <c:formatCode>General</c:formatCode>
                <c:ptCount val="1304"/>
                <c:pt idx="0">
                  <c:v>1</c:v>
                </c:pt>
                <c:pt idx="1">
                  <c:v>0.99511356982535581</c:v>
                </c:pt>
                <c:pt idx="2">
                  <c:v>0.98733257587351786</c:v>
                </c:pt>
                <c:pt idx="3">
                  <c:v>0.99564545486220257</c:v>
                </c:pt>
                <c:pt idx="4">
                  <c:v>1.0192749910889483</c:v>
                </c:pt>
                <c:pt idx="5">
                  <c:v>1.0296231739661637</c:v>
                </c:pt>
                <c:pt idx="6">
                  <c:v>1.0215136840812582</c:v>
                </c:pt>
                <c:pt idx="7">
                  <c:v>1.0187291014199187</c:v>
                </c:pt>
                <c:pt idx="8">
                  <c:v>1.0214845971304745</c:v>
                </c:pt>
                <c:pt idx="9">
                  <c:v>1.0249215102453759</c:v>
                </c:pt>
                <c:pt idx="10">
                  <c:v>1.0157764690005644</c:v>
                </c:pt>
                <c:pt idx="11">
                  <c:v>1.010337117799742</c:v>
                </c:pt>
                <c:pt idx="12">
                  <c:v>1.0076761034896498</c:v>
                </c:pt>
                <c:pt idx="13">
                  <c:v>1.0120120446800385</c:v>
                </c:pt>
                <c:pt idx="14">
                  <c:v>1.0172436158492133</c:v>
                </c:pt>
                <c:pt idx="15">
                  <c:v>1.0248878843335008</c:v>
                </c:pt>
                <c:pt idx="16">
                  <c:v>1.0304172290799958</c:v>
                </c:pt>
                <c:pt idx="17">
                  <c:v>1.0293034745171239</c:v>
                </c:pt>
                <c:pt idx="18">
                  <c:v>1.0290411175276257</c:v>
                </c:pt>
                <c:pt idx="19">
                  <c:v>1.0282658158129636</c:v>
                </c:pt>
                <c:pt idx="20">
                  <c:v>1.0344720655527264</c:v>
                </c:pt>
                <c:pt idx="21">
                  <c:v>1.0392342291132899</c:v>
                </c:pt>
                <c:pt idx="22">
                  <c:v>1.0488865452087339</c:v>
                </c:pt>
                <c:pt idx="23">
                  <c:v>1.0684287003338104</c:v>
                </c:pt>
                <c:pt idx="24">
                  <c:v>1.0821433008324919</c:v>
                </c:pt>
                <c:pt idx="25">
                  <c:v>1.0846775499548866</c:v>
                </c:pt>
                <c:pt idx="26">
                  <c:v>1.0790756913712811</c:v>
                </c:pt>
                <c:pt idx="27">
                  <c:v>1.06736212427972</c:v>
                </c:pt>
                <c:pt idx="28">
                  <c:v>1.0533358263845347</c:v>
                </c:pt>
                <c:pt idx="29">
                  <c:v>1.0560523220601683</c:v>
                </c:pt>
                <c:pt idx="30">
                  <c:v>1.0552759801239087</c:v>
                </c:pt>
                <c:pt idx="31">
                  <c:v>1.0617800901819159</c:v>
                </c:pt>
                <c:pt idx="32">
                  <c:v>1.0674675775838001</c:v>
                </c:pt>
                <c:pt idx="33">
                  <c:v>1.0640905201372417</c:v>
                </c:pt>
                <c:pt idx="34">
                  <c:v>1.0713673311792982</c:v>
                </c:pt>
                <c:pt idx="35">
                  <c:v>1.0741826273776889</c:v>
                </c:pt>
                <c:pt idx="36">
                  <c:v>1.0905256860682688</c:v>
                </c:pt>
                <c:pt idx="37">
                  <c:v>1.0790836283903427</c:v>
                </c:pt>
                <c:pt idx="38">
                  <c:v>1.0927460234582804</c:v>
                </c:pt>
                <c:pt idx="39">
                  <c:v>1.0774654422952428</c:v>
                </c:pt>
                <c:pt idx="40">
                  <c:v>1.0557305839416797</c:v>
                </c:pt>
                <c:pt idx="41">
                  <c:v>1.0636092407994977</c:v>
                </c:pt>
                <c:pt idx="42">
                  <c:v>1.0702097593040949</c:v>
                </c:pt>
                <c:pt idx="43">
                  <c:v>1.090575214155858</c:v>
                </c:pt>
                <c:pt idx="44">
                  <c:v>1.0955139964693352</c:v>
                </c:pt>
                <c:pt idx="45">
                  <c:v>1.1021786434719849</c:v>
                </c:pt>
                <c:pt idx="46">
                  <c:v>1.0962540908396499</c:v>
                </c:pt>
                <c:pt idx="47">
                  <c:v>1.0827272092542184</c:v>
                </c:pt>
                <c:pt idx="48">
                  <c:v>1.0781686575769136</c:v>
                </c:pt>
                <c:pt idx="49">
                  <c:v>1.0734208274555745</c:v>
                </c:pt>
                <c:pt idx="50">
                  <c:v>1.0724372576947514</c:v>
                </c:pt>
                <c:pt idx="51">
                  <c:v>1.0712619983847831</c:v>
                </c:pt>
                <c:pt idx="52">
                  <c:v>1.0563840179758026</c:v>
                </c:pt>
                <c:pt idx="53">
                  <c:v>1.0596650436150934</c:v>
                </c:pt>
                <c:pt idx="54">
                  <c:v>1.0552954176853</c:v>
                </c:pt>
                <c:pt idx="55">
                  <c:v>1.0569198475344919</c:v>
                </c:pt>
                <c:pt idx="56">
                  <c:v>1.041254643690894</c:v>
                </c:pt>
                <c:pt idx="57">
                  <c:v>1.0407237699875853</c:v>
                </c:pt>
                <c:pt idx="58">
                  <c:v>1.0313695149490016</c:v>
                </c:pt>
                <c:pt idx="59">
                  <c:v>1.0268149293786619</c:v>
                </c:pt>
                <c:pt idx="60">
                  <c:v>1.0327520397541829</c:v>
                </c:pt>
                <c:pt idx="61">
                  <c:v>1.0305518940641771</c:v>
                </c:pt>
                <c:pt idx="62">
                  <c:v>1.0414743806662863</c:v>
                </c:pt>
                <c:pt idx="63">
                  <c:v>1.0290785252565859</c:v>
                </c:pt>
                <c:pt idx="64">
                  <c:v>1.0307393237344495</c:v>
                </c:pt>
                <c:pt idx="65">
                  <c:v>1.0300387590234532</c:v>
                </c:pt>
                <c:pt idx="66">
                  <c:v>1.0178436176713221</c:v>
                </c:pt>
                <c:pt idx="67">
                  <c:v>1.0004808901944588</c:v>
                </c:pt>
                <c:pt idx="68">
                  <c:v>0.97735297977609115</c:v>
                </c:pt>
                <c:pt idx="69">
                  <c:v>0.96544941692385844</c:v>
                </c:pt>
                <c:pt idx="70">
                  <c:v>0.95551997378756848</c:v>
                </c:pt>
                <c:pt idx="71">
                  <c:v>0.95793103862697815</c:v>
                </c:pt>
                <c:pt idx="72">
                  <c:v>0.97222350132208379</c:v>
                </c:pt>
                <c:pt idx="73">
                  <c:v>0.98218714932836715</c:v>
                </c:pt>
                <c:pt idx="74">
                  <c:v>0.99214311638244146</c:v>
                </c:pt>
                <c:pt idx="75">
                  <c:v>0.99141712324715603</c:v>
                </c:pt>
                <c:pt idx="76">
                  <c:v>0.97701629176517291</c:v>
                </c:pt>
                <c:pt idx="77">
                  <c:v>0.9746837733248136</c:v>
                </c:pt>
                <c:pt idx="78">
                  <c:v>0.97438825719625244</c:v>
                </c:pt>
                <c:pt idx="79">
                  <c:v>0.9654798624711759</c:v>
                </c:pt>
                <c:pt idx="80">
                  <c:v>0.96078396704324409</c:v>
                </c:pt>
                <c:pt idx="81">
                  <c:v>0.96296672670690131</c:v>
                </c:pt>
                <c:pt idx="82">
                  <c:v>0.98511224598794922</c:v>
                </c:pt>
                <c:pt idx="83">
                  <c:v>0.98591052975931548</c:v>
                </c:pt>
                <c:pt idx="84">
                  <c:v>0.98820072591513008</c:v>
                </c:pt>
                <c:pt idx="85">
                  <c:v>0.98036233247820948</c:v>
                </c:pt>
                <c:pt idx="86">
                  <c:v>0.97486851326307133</c:v>
                </c:pt>
                <c:pt idx="87">
                  <c:v>0.9678270904212839</c:v>
                </c:pt>
                <c:pt idx="88">
                  <c:v>0.96112429228230423</c:v>
                </c:pt>
                <c:pt idx="89">
                  <c:v>0.94583440771100979</c:v>
                </c:pt>
                <c:pt idx="90">
                  <c:v>0.93654724252751054</c:v>
                </c:pt>
                <c:pt idx="91">
                  <c:v>0.93606823662533589</c:v>
                </c:pt>
                <c:pt idx="92">
                  <c:v>0.93992214458637158</c:v>
                </c:pt>
                <c:pt idx="93">
                  <c:v>0.94609468592070189</c:v>
                </c:pt>
                <c:pt idx="94">
                  <c:v>0.93647144788744241</c:v>
                </c:pt>
                <c:pt idx="95">
                  <c:v>0.93144482314899768</c:v>
                </c:pt>
                <c:pt idx="96">
                  <c:v>0.93241071997888914</c:v>
                </c:pt>
                <c:pt idx="97">
                  <c:v>0.92868197708340561</c:v>
                </c:pt>
                <c:pt idx="98">
                  <c:v>0.91224850672335567</c:v>
                </c:pt>
                <c:pt idx="99">
                  <c:v>0.9141026275556956</c:v>
                </c:pt>
                <c:pt idx="100">
                  <c:v>0.92109058628281215</c:v>
                </c:pt>
                <c:pt idx="101">
                  <c:v>0.94842975403261209</c:v>
                </c:pt>
                <c:pt idx="102">
                  <c:v>0.97519606297434114</c:v>
                </c:pt>
                <c:pt idx="103">
                  <c:v>0.98128030102432418</c:v>
                </c:pt>
                <c:pt idx="104">
                  <c:v>0.98729693972546562</c:v>
                </c:pt>
                <c:pt idx="105">
                  <c:v>0.97506492775918252</c:v>
                </c:pt>
                <c:pt idx="106">
                  <c:v>0.98402636009557465</c:v>
                </c:pt>
                <c:pt idx="107">
                  <c:v>1.0010450495167647</c:v>
                </c:pt>
                <c:pt idx="108">
                  <c:v>0.99763647541485279</c:v>
                </c:pt>
                <c:pt idx="109">
                  <c:v>0.99773886788784694</c:v>
                </c:pt>
                <c:pt idx="110">
                  <c:v>0.98819803664112615</c:v>
                </c:pt>
                <c:pt idx="111">
                  <c:v>0.98819803664112615</c:v>
                </c:pt>
                <c:pt idx="112">
                  <c:v>0.98819803664112615</c:v>
                </c:pt>
                <c:pt idx="113">
                  <c:v>0.97858368334558843</c:v>
                </c:pt>
                <c:pt idx="114">
                  <c:v>0.95624778706554503</c:v>
                </c:pt>
                <c:pt idx="115">
                  <c:v>0.94789472896255167</c:v>
                </c:pt>
                <c:pt idx="116">
                  <c:v>0.94749721027073941</c:v>
                </c:pt>
                <c:pt idx="117">
                  <c:v>0.96840515507717739</c:v>
                </c:pt>
                <c:pt idx="118">
                  <c:v>0.96091170383172231</c:v>
                </c:pt>
                <c:pt idx="119">
                  <c:v>0.95264110329340457</c:v>
                </c:pt>
                <c:pt idx="120">
                  <c:v>0.94882283120453448</c:v>
                </c:pt>
                <c:pt idx="121">
                  <c:v>0.94636002016180165</c:v>
                </c:pt>
                <c:pt idx="122">
                  <c:v>0.9493972714308947</c:v>
                </c:pt>
                <c:pt idx="123">
                  <c:v>0.94823621562178129</c:v>
                </c:pt>
                <c:pt idx="124">
                  <c:v>0.94489209503664318</c:v>
                </c:pt>
                <c:pt idx="125">
                  <c:v>0.94304980353695889</c:v>
                </c:pt>
                <c:pt idx="126">
                  <c:v>0.92970468746900126</c:v>
                </c:pt>
                <c:pt idx="127">
                  <c:v>0.93459238185522209</c:v>
                </c:pt>
                <c:pt idx="128">
                  <c:v>0.92934180447382908</c:v>
                </c:pt>
                <c:pt idx="129">
                  <c:v>0.9270820695110088</c:v>
                </c:pt>
                <c:pt idx="130">
                  <c:v>0.9390312178787269</c:v>
                </c:pt>
                <c:pt idx="131">
                  <c:v>0.93812517609960699</c:v>
                </c:pt>
                <c:pt idx="132">
                  <c:v>0.93428152689780997</c:v>
                </c:pt>
                <c:pt idx="133">
                  <c:v>0.93081209281294952</c:v>
                </c:pt>
                <c:pt idx="134">
                  <c:v>0.92613244719354815</c:v>
                </c:pt>
                <c:pt idx="135">
                  <c:v>0.92706766799363216</c:v>
                </c:pt>
                <c:pt idx="136">
                  <c:v>0.92333603017542443</c:v>
                </c:pt>
                <c:pt idx="137">
                  <c:v>0.92162145956098673</c:v>
                </c:pt>
                <c:pt idx="138">
                  <c:v>0.9064318840738117</c:v>
                </c:pt>
                <c:pt idx="139">
                  <c:v>0.8958659970219538</c:v>
                </c:pt>
                <c:pt idx="140">
                  <c:v>0.90282218361680877</c:v>
                </c:pt>
                <c:pt idx="141">
                  <c:v>0.90200496306316325</c:v>
                </c:pt>
                <c:pt idx="142">
                  <c:v>0.89254600928073669</c:v>
                </c:pt>
                <c:pt idx="143">
                  <c:v>0.88570832551099243</c:v>
                </c:pt>
                <c:pt idx="144">
                  <c:v>0.89261683545215931</c:v>
                </c:pt>
                <c:pt idx="145">
                  <c:v>0.88517512298186729</c:v>
                </c:pt>
                <c:pt idx="146">
                  <c:v>0.87299483976573888</c:v>
                </c:pt>
                <c:pt idx="147">
                  <c:v>0.88118980874631625</c:v>
                </c:pt>
                <c:pt idx="148">
                  <c:v>0.87588226777775424</c:v>
                </c:pt>
                <c:pt idx="149">
                  <c:v>0.87092266635199778</c:v>
                </c:pt>
                <c:pt idx="150">
                  <c:v>0.8695891212007798</c:v>
                </c:pt>
                <c:pt idx="151">
                  <c:v>0.86916721521490026</c:v>
                </c:pt>
                <c:pt idx="152">
                  <c:v>0.86707953427013762</c:v>
                </c:pt>
                <c:pt idx="153">
                  <c:v>0.86074112299433414</c:v>
                </c:pt>
                <c:pt idx="154">
                  <c:v>0.8556727622701219</c:v>
                </c:pt>
                <c:pt idx="155">
                  <c:v>0.83982306655294348</c:v>
                </c:pt>
                <c:pt idx="156">
                  <c:v>0.82209734490011477</c:v>
                </c:pt>
                <c:pt idx="157">
                  <c:v>0.79237452730268931</c:v>
                </c:pt>
                <c:pt idx="158">
                  <c:v>0.77970060133724184</c:v>
                </c:pt>
                <c:pt idx="159">
                  <c:v>0.77625066805937293</c:v>
                </c:pt>
                <c:pt idx="160">
                  <c:v>0.77625066805937293</c:v>
                </c:pt>
                <c:pt idx="161">
                  <c:v>0.77625066805937293</c:v>
                </c:pt>
                <c:pt idx="162">
                  <c:v>0.76832368181966182</c:v>
                </c:pt>
                <c:pt idx="163">
                  <c:v>0.76308781650784341</c:v>
                </c:pt>
                <c:pt idx="164">
                  <c:v>0.77192781942591215</c:v>
                </c:pt>
                <c:pt idx="165">
                  <c:v>0.80450737187805732</c:v>
                </c:pt>
                <c:pt idx="166">
                  <c:v>0.82220375599620554</c:v>
                </c:pt>
                <c:pt idx="167">
                  <c:v>0.83271382651372339</c:v>
                </c:pt>
                <c:pt idx="168">
                  <c:v>0.82005511317190949</c:v>
                </c:pt>
                <c:pt idx="169">
                  <c:v>0.8089142590269075</c:v>
                </c:pt>
                <c:pt idx="170">
                  <c:v>0.81095496224711461</c:v>
                </c:pt>
                <c:pt idx="171">
                  <c:v>0.808426431460466</c:v>
                </c:pt>
                <c:pt idx="172">
                  <c:v>0.80131021121137824</c:v>
                </c:pt>
                <c:pt idx="173">
                  <c:v>0.78826146555486254</c:v>
                </c:pt>
                <c:pt idx="174">
                  <c:v>0.79231521729116439</c:v>
                </c:pt>
                <c:pt idx="175">
                  <c:v>0.79248325358825833</c:v>
                </c:pt>
                <c:pt idx="176">
                  <c:v>0.79159331880507799</c:v>
                </c:pt>
                <c:pt idx="177">
                  <c:v>0.79947392427200425</c:v>
                </c:pt>
                <c:pt idx="178">
                  <c:v>0.80343973493378684</c:v>
                </c:pt>
                <c:pt idx="179">
                  <c:v>0.80450744613751179</c:v>
                </c:pt>
                <c:pt idx="180">
                  <c:v>0.80273638259677627</c:v>
                </c:pt>
                <c:pt idx="181">
                  <c:v>0.81805227872725206</c:v>
                </c:pt>
                <c:pt idx="182">
                  <c:v>0.8411848099715995</c:v>
                </c:pt>
                <c:pt idx="183">
                  <c:v>0.83195976636771762</c:v>
                </c:pt>
                <c:pt idx="184">
                  <c:v>0.82750274502489762</c:v>
                </c:pt>
                <c:pt idx="185">
                  <c:v>0.81825161126405677</c:v>
                </c:pt>
                <c:pt idx="186">
                  <c:v>0.83016732547671335</c:v>
                </c:pt>
                <c:pt idx="187">
                  <c:v>0.84207400987212011</c:v>
                </c:pt>
                <c:pt idx="188">
                  <c:v>0.82919938311813879</c:v>
                </c:pt>
                <c:pt idx="189">
                  <c:v>0.82499999910438582</c:v>
                </c:pt>
                <c:pt idx="190">
                  <c:v>0.82562606602467092</c:v>
                </c:pt>
                <c:pt idx="191">
                  <c:v>0.8187435343883902</c:v>
                </c:pt>
                <c:pt idx="192">
                  <c:v>0.81154100438650667</c:v>
                </c:pt>
                <c:pt idx="193">
                  <c:v>0.81173976494220479</c:v>
                </c:pt>
                <c:pt idx="194">
                  <c:v>0.8174081482820168</c:v>
                </c:pt>
                <c:pt idx="195">
                  <c:v>0.82096002381261524</c:v>
                </c:pt>
                <c:pt idx="196">
                  <c:v>0.82543143580053724</c:v>
                </c:pt>
                <c:pt idx="197">
                  <c:v>0.83546050871566502</c:v>
                </c:pt>
                <c:pt idx="198">
                  <c:v>0.84506906590439113</c:v>
                </c:pt>
                <c:pt idx="199">
                  <c:v>0.85908250264394603</c:v>
                </c:pt>
                <c:pt idx="200">
                  <c:v>0.85550054559176458</c:v>
                </c:pt>
                <c:pt idx="201">
                  <c:v>0.87532194246213979</c:v>
                </c:pt>
                <c:pt idx="202">
                  <c:v>0.88177835154775608</c:v>
                </c:pt>
                <c:pt idx="203">
                  <c:v>0.88914900636584449</c:v>
                </c:pt>
                <c:pt idx="204">
                  <c:v>0.88790330743161439</c:v>
                </c:pt>
                <c:pt idx="205">
                  <c:v>0.87291352903430675</c:v>
                </c:pt>
                <c:pt idx="206">
                  <c:v>0.86772233785159869</c:v>
                </c:pt>
                <c:pt idx="207">
                  <c:v>0.86825273025489635</c:v>
                </c:pt>
                <c:pt idx="208">
                  <c:v>0.85806336546111006</c:v>
                </c:pt>
                <c:pt idx="209">
                  <c:v>0.83725825766677764</c:v>
                </c:pt>
                <c:pt idx="210">
                  <c:v>0.83193151401085608</c:v>
                </c:pt>
                <c:pt idx="211">
                  <c:v>0.84163176934202522</c:v>
                </c:pt>
                <c:pt idx="212">
                  <c:v>0.84288758829541743</c:v>
                </c:pt>
                <c:pt idx="213">
                  <c:v>0.84502502051779327</c:v>
                </c:pt>
                <c:pt idx="214">
                  <c:v>0.8379340215536305</c:v>
                </c:pt>
                <c:pt idx="215">
                  <c:v>0.83165112080058246</c:v>
                </c:pt>
                <c:pt idx="216">
                  <c:v>0.83446351177067768</c:v>
                </c:pt>
                <c:pt idx="217">
                  <c:v>0.84288097920967753</c:v>
                </c:pt>
                <c:pt idx="218">
                  <c:v>0.8637125630510919</c:v>
                </c:pt>
                <c:pt idx="219">
                  <c:v>0.88215172891415616</c:v>
                </c:pt>
                <c:pt idx="220">
                  <c:v>0.89043655555345491</c:v>
                </c:pt>
                <c:pt idx="221">
                  <c:v>0.89869158599135934</c:v>
                </c:pt>
                <c:pt idx="222">
                  <c:v>0.91005536394708386</c:v>
                </c:pt>
                <c:pt idx="223">
                  <c:v>0.90876766615532478</c:v>
                </c:pt>
                <c:pt idx="224">
                  <c:v>0.92142496715881028</c:v>
                </c:pt>
                <c:pt idx="225">
                  <c:v>0.92968309114043923</c:v>
                </c:pt>
                <c:pt idx="226">
                  <c:v>0.93665051105029651</c:v>
                </c:pt>
                <c:pt idx="227">
                  <c:v>0.94989784058654247</c:v>
                </c:pt>
                <c:pt idx="228">
                  <c:v>0.95880274069348648</c:v>
                </c:pt>
                <c:pt idx="229">
                  <c:v>0.97348829823794991</c:v>
                </c:pt>
                <c:pt idx="230">
                  <c:v>0.97731153772174506</c:v>
                </c:pt>
                <c:pt idx="231">
                  <c:v>0.95445018693802131</c:v>
                </c:pt>
                <c:pt idx="232">
                  <c:v>0.94087526809588051</c:v>
                </c:pt>
                <c:pt idx="233">
                  <c:v>0.95368488471967672</c:v>
                </c:pt>
                <c:pt idx="234">
                  <c:v>0.95569193532458552</c:v>
                </c:pt>
                <c:pt idx="235">
                  <c:v>0.95338560828607744</c:v>
                </c:pt>
                <c:pt idx="236">
                  <c:v>0.9576647043313754</c:v>
                </c:pt>
                <c:pt idx="237">
                  <c:v>0.9794009998049158</c:v>
                </c:pt>
                <c:pt idx="238">
                  <c:v>0.9852136333214091</c:v>
                </c:pt>
                <c:pt idx="239">
                  <c:v>1.0038075033068716</c:v>
                </c:pt>
                <c:pt idx="240">
                  <c:v>1.015672894917818</c:v>
                </c:pt>
                <c:pt idx="241">
                  <c:v>1.0241638260235233</c:v>
                </c:pt>
                <c:pt idx="242">
                  <c:v>1.0325833894606067</c:v>
                </c:pt>
                <c:pt idx="243">
                  <c:v>1.0470387400376118</c:v>
                </c:pt>
                <c:pt idx="244">
                  <c:v>1.0426579678101624</c:v>
                </c:pt>
                <c:pt idx="245">
                  <c:v>1.0377832839284884</c:v>
                </c:pt>
                <c:pt idx="246">
                  <c:v>1.0317758216472195</c:v>
                </c:pt>
                <c:pt idx="247">
                  <c:v>1.0197046724264627</c:v>
                </c:pt>
                <c:pt idx="248">
                  <c:v>1.0227070362019666</c:v>
                </c:pt>
                <c:pt idx="249">
                  <c:v>1.0289213904019447</c:v>
                </c:pt>
                <c:pt idx="250">
                  <c:v>1.0197918953747245</c:v>
                </c:pt>
                <c:pt idx="251">
                  <c:v>1.0135540726083589</c:v>
                </c:pt>
                <c:pt idx="252">
                  <c:v>0.99880368337275416</c:v>
                </c:pt>
                <c:pt idx="253">
                  <c:v>0.98685315179234778</c:v>
                </c:pt>
                <c:pt idx="254">
                  <c:v>0.97750530275371472</c:v>
                </c:pt>
                <c:pt idx="255">
                  <c:v>0.97990397819227681</c:v>
                </c:pt>
                <c:pt idx="256">
                  <c:v>0.98207203372568463</c:v>
                </c:pt>
                <c:pt idx="257">
                  <c:v>1.001817901185158</c:v>
                </c:pt>
                <c:pt idx="258">
                  <c:v>1.0128861942221061</c:v>
                </c:pt>
                <c:pt idx="259">
                  <c:v>1.0106125117457527</c:v>
                </c:pt>
                <c:pt idx="260">
                  <c:v>1.0123770789942317</c:v>
                </c:pt>
                <c:pt idx="261">
                  <c:v>1.0257813289594024</c:v>
                </c:pt>
                <c:pt idx="262">
                  <c:v>1.0497560907973407</c:v>
                </c:pt>
                <c:pt idx="263">
                  <c:v>1.0392676494245523</c:v>
                </c:pt>
                <c:pt idx="264">
                  <c:v>1.0254455446088488</c:v>
                </c:pt>
                <c:pt idx="265">
                  <c:v>1.0329983283868525</c:v>
                </c:pt>
                <c:pt idx="266">
                  <c:v>1.0321003499114942</c:v>
                </c:pt>
                <c:pt idx="267">
                  <c:v>1.0462766773599583</c:v>
                </c:pt>
                <c:pt idx="268">
                  <c:v>1.0634179974091935</c:v>
                </c:pt>
                <c:pt idx="269">
                  <c:v>1.0819193656503903</c:v>
                </c:pt>
                <c:pt idx="270">
                  <c:v>1.0964572571190752</c:v>
                </c:pt>
                <c:pt idx="271">
                  <c:v>1.0842549755479258</c:v>
                </c:pt>
                <c:pt idx="272">
                  <c:v>1.0948449275334415</c:v>
                </c:pt>
                <c:pt idx="273">
                  <c:v>1.1052576706213109</c:v>
                </c:pt>
                <c:pt idx="274">
                  <c:v>1.0957077202111383</c:v>
                </c:pt>
                <c:pt idx="275">
                  <c:v>1.1008055743493883</c:v>
                </c:pt>
                <c:pt idx="276">
                  <c:v>1.0898791403039505</c:v>
                </c:pt>
                <c:pt idx="277">
                  <c:v>1.0878264040074834</c:v>
                </c:pt>
                <c:pt idx="278">
                  <c:v>1.0860023134440375</c:v>
                </c:pt>
                <c:pt idx="279">
                  <c:v>1.0867853896647635</c:v>
                </c:pt>
                <c:pt idx="280">
                  <c:v>1.0839514488671729</c:v>
                </c:pt>
                <c:pt idx="281">
                  <c:v>1.0787186653719247</c:v>
                </c:pt>
                <c:pt idx="282">
                  <c:v>1.0669017574474118</c:v>
                </c:pt>
                <c:pt idx="283">
                  <c:v>1.0541255883740503</c:v>
                </c:pt>
                <c:pt idx="284">
                  <c:v>1.041613607138302</c:v>
                </c:pt>
                <c:pt idx="285">
                  <c:v>1.0528989769861401</c:v>
                </c:pt>
                <c:pt idx="286">
                  <c:v>1.0557235932618878</c:v>
                </c:pt>
                <c:pt idx="287">
                  <c:v>1.0477247815223272</c:v>
                </c:pt>
                <c:pt idx="288">
                  <c:v>1.0341345542221658</c:v>
                </c:pt>
                <c:pt idx="289">
                  <c:v>1.0277173589728925</c:v>
                </c:pt>
                <c:pt idx="290">
                  <c:v>1.0484991376175352</c:v>
                </c:pt>
                <c:pt idx="291">
                  <c:v>1.0613718817127289</c:v>
                </c:pt>
                <c:pt idx="292">
                  <c:v>1.0554974283136538</c:v>
                </c:pt>
                <c:pt idx="293">
                  <c:v>1.0575090192385364</c:v>
                </c:pt>
                <c:pt idx="294">
                  <c:v>1.0464187437156631</c:v>
                </c:pt>
                <c:pt idx="295">
                  <c:v>1.040429900162938</c:v>
                </c:pt>
                <c:pt idx="296">
                  <c:v>1.0432551919182926</c:v>
                </c:pt>
                <c:pt idx="297">
                  <c:v>1.0475884771818549</c:v>
                </c:pt>
                <c:pt idx="298">
                  <c:v>1.0572436950447905</c:v>
                </c:pt>
                <c:pt idx="299">
                  <c:v>1.0420896543810962</c:v>
                </c:pt>
                <c:pt idx="300">
                  <c:v>1.0155499558759997</c:v>
                </c:pt>
                <c:pt idx="301">
                  <c:v>0.99592808773184138</c:v>
                </c:pt>
                <c:pt idx="302">
                  <c:v>0.98733861601234996</c:v>
                </c:pt>
                <c:pt idx="303">
                  <c:v>1.0042955329438141</c:v>
                </c:pt>
                <c:pt idx="304">
                  <c:v>1.0271741123189462</c:v>
                </c:pt>
                <c:pt idx="305">
                  <c:v>1.0252843724281155</c:v>
                </c:pt>
                <c:pt idx="306">
                  <c:v>1.0159222133265937</c:v>
                </c:pt>
                <c:pt idx="307">
                  <c:v>1.01432693294966</c:v>
                </c:pt>
                <c:pt idx="308">
                  <c:v>1.008494407400252</c:v>
                </c:pt>
                <c:pt idx="309">
                  <c:v>0.98156683821802848</c:v>
                </c:pt>
                <c:pt idx="310">
                  <c:v>0.98428736227209601</c:v>
                </c:pt>
                <c:pt idx="311">
                  <c:v>0.97949513738892469</c:v>
                </c:pt>
                <c:pt idx="312">
                  <c:v>0.94158645020730125</c:v>
                </c:pt>
                <c:pt idx="313">
                  <c:v>0.92385506272042872</c:v>
                </c:pt>
                <c:pt idx="314">
                  <c:v>0.8757945962464897</c:v>
                </c:pt>
                <c:pt idx="315">
                  <c:v>0.83839260765428325</c:v>
                </c:pt>
                <c:pt idx="316">
                  <c:v>0.78916115982092305</c:v>
                </c:pt>
                <c:pt idx="317">
                  <c:v>0.76671758258205924</c:v>
                </c:pt>
                <c:pt idx="318">
                  <c:v>0.77474201650446028</c:v>
                </c:pt>
                <c:pt idx="319">
                  <c:v>0.76901479086572067</c:v>
                </c:pt>
                <c:pt idx="320">
                  <c:v>0.7267933162463831</c:v>
                </c:pt>
                <c:pt idx="321">
                  <c:v>0.69932048816986259</c:v>
                </c:pt>
                <c:pt idx="322">
                  <c:v>0.71318930885059928</c:v>
                </c:pt>
                <c:pt idx="323">
                  <c:v>0.74740873509221573</c:v>
                </c:pt>
                <c:pt idx="324">
                  <c:v>0.75841651005624378</c:v>
                </c:pt>
                <c:pt idx="325">
                  <c:v>0.76845374650763809</c:v>
                </c:pt>
                <c:pt idx="326">
                  <c:v>0.78552962192881504</c:v>
                </c:pt>
                <c:pt idx="327">
                  <c:v>0.81313109255623983</c:v>
                </c:pt>
                <c:pt idx="328">
                  <c:v>0.83756097207723712</c:v>
                </c:pt>
                <c:pt idx="329">
                  <c:v>0.84363776429728166</c:v>
                </c:pt>
                <c:pt idx="330">
                  <c:v>0.84345821983958325</c:v>
                </c:pt>
                <c:pt idx="331">
                  <c:v>0.85061539393339913</c:v>
                </c:pt>
                <c:pt idx="332">
                  <c:v>0.86422103716534726</c:v>
                </c:pt>
                <c:pt idx="333">
                  <c:v>0.8581686529715532</c:v>
                </c:pt>
                <c:pt idx="334">
                  <c:v>0.83523898569764987</c:v>
                </c:pt>
                <c:pt idx="335">
                  <c:v>0.82484006791922304</c:v>
                </c:pt>
                <c:pt idx="336">
                  <c:v>0.82124998828526818</c:v>
                </c:pt>
                <c:pt idx="337">
                  <c:v>0.83599763451303932</c:v>
                </c:pt>
                <c:pt idx="338">
                  <c:v>0.86843667553091386</c:v>
                </c:pt>
                <c:pt idx="339">
                  <c:v>0.87624460241540758</c:v>
                </c:pt>
                <c:pt idx="340">
                  <c:v>0.85847517629907333</c:v>
                </c:pt>
                <c:pt idx="341">
                  <c:v>0.85046187101676574</c:v>
                </c:pt>
                <c:pt idx="342">
                  <c:v>0.85532049938327559</c:v>
                </c:pt>
                <c:pt idx="343">
                  <c:v>0.84612297943697623</c:v>
                </c:pt>
                <c:pt idx="344">
                  <c:v>0.85678623194002479</c:v>
                </c:pt>
                <c:pt idx="345">
                  <c:v>0.86284937948565965</c:v>
                </c:pt>
                <c:pt idx="346">
                  <c:v>0.86847131696407309</c:v>
                </c:pt>
                <c:pt idx="347">
                  <c:v>0.87575522914067128</c:v>
                </c:pt>
                <c:pt idx="348">
                  <c:v>0.87464626634176612</c:v>
                </c:pt>
                <c:pt idx="349">
                  <c:v>0.85958542592259013</c:v>
                </c:pt>
                <c:pt idx="350">
                  <c:v>0.8562312186618547</c:v>
                </c:pt>
                <c:pt idx="351">
                  <c:v>0.84895017084526259</c:v>
                </c:pt>
                <c:pt idx="352">
                  <c:v>0.834780876583605</c:v>
                </c:pt>
                <c:pt idx="353">
                  <c:v>0.83355331023009116</c:v>
                </c:pt>
                <c:pt idx="354">
                  <c:v>0.84537226972497059</c:v>
                </c:pt>
                <c:pt idx="355">
                  <c:v>0.84882743767900082</c:v>
                </c:pt>
                <c:pt idx="356">
                  <c:v>0.84644513847650271</c:v>
                </c:pt>
                <c:pt idx="357">
                  <c:v>0.84896969784170973</c:v>
                </c:pt>
                <c:pt idx="358">
                  <c:v>0.84642715219751741</c:v>
                </c:pt>
                <c:pt idx="359">
                  <c:v>0.848244303924373</c:v>
                </c:pt>
                <c:pt idx="360">
                  <c:v>0.84931718720694982</c:v>
                </c:pt>
                <c:pt idx="361">
                  <c:v>0.84412340795652929</c:v>
                </c:pt>
                <c:pt idx="362">
                  <c:v>0.84016661734816434</c:v>
                </c:pt>
                <c:pt idx="363">
                  <c:v>0.84199907445205135</c:v>
                </c:pt>
                <c:pt idx="364">
                  <c:v>0.84199907445205135</c:v>
                </c:pt>
                <c:pt idx="365">
                  <c:v>0.84199907445205135</c:v>
                </c:pt>
                <c:pt idx="366">
                  <c:v>0.84083784356145796</c:v>
                </c:pt>
                <c:pt idx="367">
                  <c:v>0.8384884490596376</c:v>
                </c:pt>
                <c:pt idx="368">
                  <c:v>0.84487638184373381</c:v>
                </c:pt>
                <c:pt idx="369">
                  <c:v>0.8504216430613204</c:v>
                </c:pt>
                <c:pt idx="370">
                  <c:v>0.85059405777601416</c:v>
                </c:pt>
                <c:pt idx="371">
                  <c:v>0.85248300883332251</c:v>
                </c:pt>
                <c:pt idx="372">
                  <c:v>0.84433089422624619</c:v>
                </c:pt>
                <c:pt idx="373">
                  <c:v>0.84917523561277874</c:v>
                </c:pt>
                <c:pt idx="374">
                  <c:v>0.84365171363392011</c:v>
                </c:pt>
                <c:pt idx="375">
                  <c:v>0.84858933848017981</c:v>
                </c:pt>
                <c:pt idx="376">
                  <c:v>0.86034883973601994</c:v>
                </c:pt>
                <c:pt idx="377">
                  <c:v>0.86987323850556497</c:v>
                </c:pt>
                <c:pt idx="378">
                  <c:v>0.86149719027969729</c:v>
                </c:pt>
                <c:pt idx="379">
                  <c:v>0.84421824813362834</c:v>
                </c:pt>
                <c:pt idx="380">
                  <c:v>0.83960177077232068</c:v>
                </c:pt>
                <c:pt idx="381">
                  <c:v>0.83513992595331243</c:v>
                </c:pt>
                <c:pt idx="382">
                  <c:v>0.81874229890005257</c:v>
                </c:pt>
                <c:pt idx="383">
                  <c:v>0.80840454096232861</c:v>
                </c:pt>
                <c:pt idx="384">
                  <c:v>0.81796652406804971</c:v>
                </c:pt>
                <c:pt idx="385">
                  <c:v>0.82414152116203643</c:v>
                </c:pt>
                <c:pt idx="386">
                  <c:v>0.82084503287281696</c:v>
                </c:pt>
                <c:pt idx="387">
                  <c:v>0.81981481152761004</c:v>
                </c:pt>
                <c:pt idx="388">
                  <c:v>0.82590723767680341</c:v>
                </c:pt>
                <c:pt idx="389">
                  <c:v>0.81921944521659606</c:v>
                </c:pt>
                <c:pt idx="390">
                  <c:v>0.8351649486394952</c:v>
                </c:pt>
                <c:pt idx="391">
                  <c:v>0.84259595737663429</c:v>
                </c:pt>
                <c:pt idx="392">
                  <c:v>0.84261236573612297</c:v>
                </c:pt>
                <c:pt idx="393">
                  <c:v>0.84156788456937159</c:v>
                </c:pt>
                <c:pt idx="394">
                  <c:v>0.83547738350551015</c:v>
                </c:pt>
                <c:pt idx="395">
                  <c:v>0.83339439925752379</c:v>
                </c:pt>
                <c:pt idx="396">
                  <c:v>0.8480960846067086</c:v>
                </c:pt>
                <c:pt idx="397">
                  <c:v>0.86392009866438524</c:v>
                </c:pt>
                <c:pt idx="398">
                  <c:v>0.88398994790765328</c:v>
                </c:pt>
                <c:pt idx="399">
                  <c:v>0.87803596281880403</c:v>
                </c:pt>
                <c:pt idx="400">
                  <c:v>0.88306986626897754</c:v>
                </c:pt>
                <c:pt idx="401">
                  <c:v>0.88238764189561181</c:v>
                </c:pt>
                <c:pt idx="402">
                  <c:v>0.88147179896719785</c:v>
                </c:pt>
                <c:pt idx="403">
                  <c:v>0.89584972812874408</c:v>
                </c:pt>
                <c:pt idx="404">
                  <c:v>0.90993196485973116</c:v>
                </c:pt>
                <c:pt idx="405">
                  <c:v>0.93211629129560347</c:v>
                </c:pt>
                <c:pt idx="406">
                  <c:v>0.91658467978770575</c:v>
                </c:pt>
                <c:pt idx="407">
                  <c:v>0.91335988080249852</c:v>
                </c:pt>
                <c:pt idx="408">
                  <c:v>0.91476094112162798</c:v>
                </c:pt>
                <c:pt idx="409">
                  <c:v>0.93244941716880436</c:v>
                </c:pt>
                <c:pt idx="410">
                  <c:v>0.9487727868432122</c:v>
                </c:pt>
                <c:pt idx="411">
                  <c:v>0.96015084680849516</c:v>
                </c:pt>
                <c:pt idx="412">
                  <c:v>0.96192896754368873</c:v>
                </c:pt>
                <c:pt idx="413">
                  <c:v>0.97146446789231788</c:v>
                </c:pt>
                <c:pt idx="414">
                  <c:v>0.97379972248647406</c:v>
                </c:pt>
                <c:pt idx="415">
                  <c:v>0.98387169253780937</c:v>
                </c:pt>
                <c:pt idx="416">
                  <c:v>0.98464249113608304</c:v>
                </c:pt>
                <c:pt idx="417">
                  <c:v>0.98914131042108389</c:v>
                </c:pt>
                <c:pt idx="418">
                  <c:v>0.99695063360090597</c:v>
                </c:pt>
                <c:pt idx="419">
                  <c:v>1.0018380786613805</c:v>
                </c:pt>
                <c:pt idx="420">
                  <c:v>1.0096419192649606</c:v>
                </c:pt>
                <c:pt idx="421">
                  <c:v>1.0124599971179937</c:v>
                </c:pt>
                <c:pt idx="422">
                  <c:v>1.023297322595897</c:v>
                </c:pt>
                <c:pt idx="423">
                  <c:v>1.0349002840321029</c:v>
                </c:pt>
                <c:pt idx="424">
                  <c:v>1.0287772073112535</c:v>
                </c:pt>
                <c:pt idx="425">
                  <c:v>1.0419005710297715</c:v>
                </c:pt>
                <c:pt idx="426">
                  <c:v>1.0258073356944453</c:v>
                </c:pt>
                <c:pt idx="427">
                  <c:v>1.0140896677832698</c:v>
                </c:pt>
                <c:pt idx="428">
                  <c:v>1.0118662134223044</c:v>
                </c:pt>
                <c:pt idx="429">
                  <c:v>1.0077888522914749</c:v>
                </c:pt>
                <c:pt idx="430">
                  <c:v>1.020309255591026</c:v>
                </c:pt>
                <c:pt idx="431">
                  <c:v>1.0265320080690594</c:v>
                </c:pt>
                <c:pt idx="432">
                  <c:v>1.0249038553399599</c:v>
                </c:pt>
                <c:pt idx="433">
                  <c:v>1.0267331560185293</c:v>
                </c:pt>
                <c:pt idx="434">
                  <c:v>1.0306589382325329</c:v>
                </c:pt>
                <c:pt idx="435">
                  <c:v>1.0339153918861528</c:v>
                </c:pt>
                <c:pt idx="436">
                  <c:v>1.0503666648322432</c:v>
                </c:pt>
                <c:pt idx="437">
                  <c:v>1.0505490828541335</c:v>
                </c:pt>
                <c:pt idx="438">
                  <c:v>1.0586834029287429</c:v>
                </c:pt>
                <c:pt idx="439">
                  <c:v>1.0586934660040377</c:v>
                </c:pt>
                <c:pt idx="440">
                  <c:v>1.0560536707870378</c:v>
                </c:pt>
                <c:pt idx="441">
                  <c:v>1.0603245156999384</c:v>
                </c:pt>
                <c:pt idx="442">
                  <c:v>1.0762572295088695</c:v>
                </c:pt>
                <c:pt idx="443">
                  <c:v>1.0802716377702297</c:v>
                </c:pt>
                <c:pt idx="444">
                  <c:v>1.075021709504991</c:v>
                </c:pt>
                <c:pt idx="445">
                  <c:v>1.0690412189616609</c:v>
                </c:pt>
                <c:pt idx="446">
                  <c:v>1.0613080008435312</c:v>
                </c:pt>
                <c:pt idx="447">
                  <c:v>1.0631668916899017</c:v>
                </c:pt>
                <c:pt idx="448">
                  <c:v>1.0819457751911821</c:v>
                </c:pt>
                <c:pt idx="449">
                  <c:v>1.0766638241430739</c:v>
                </c:pt>
                <c:pt idx="450">
                  <c:v>1.0577239918758781</c:v>
                </c:pt>
                <c:pt idx="451">
                  <c:v>1.0506207454178234</c:v>
                </c:pt>
                <c:pt idx="452">
                  <c:v>1.0447118843558483</c:v>
                </c:pt>
                <c:pt idx="453">
                  <c:v>1.0403469727652224</c:v>
                </c:pt>
                <c:pt idx="454">
                  <c:v>1.0237496915170936</c:v>
                </c:pt>
                <c:pt idx="455">
                  <c:v>1.0414490124849467</c:v>
                </c:pt>
                <c:pt idx="456">
                  <c:v>1.0345179987970339</c:v>
                </c:pt>
                <c:pt idx="457">
                  <c:v>1.0213232768893281</c:v>
                </c:pt>
                <c:pt idx="458">
                  <c:v>1.0152680654969573</c:v>
                </c:pt>
                <c:pt idx="459">
                  <c:v>1.0054577483123139</c:v>
                </c:pt>
                <c:pt idx="460">
                  <c:v>1.0150069919919407</c:v>
                </c:pt>
                <c:pt idx="461">
                  <c:v>1.0273294400309716</c:v>
                </c:pt>
                <c:pt idx="462">
                  <c:v>1.0211491988707606</c:v>
                </c:pt>
                <c:pt idx="463">
                  <c:v>1.0216853264226859</c:v>
                </c:pt>
                <c:pt idx="464">
                  <c:v>1.0097576849864236</c:v>
                </c:pt>
                <c:pt idx="465">
                  <c:v>1.0018434260521027</c:v>
                </c:pt>
                <c:pt idx="466">
                  <c:v>1.0026542756010852</c:v>
                </c:pt>
                <c:pt idx="467">
                  <c:v>1.0052810332336732</c:v>
                </c:pt>
                <c:pt idx="468">
                  <c:v>1.0102359607299913</c:v>
                </c:pt>
                <c:pt idx="469">
                  <c:v>1.0117091729573047</c:v>
                </c:pt>
                <c:pt idx="470">
                  <c:v>1.0482100033263728</c:v>
                </c:pt>
                <c:pt idx="471">
                  <c:v>1.0744706165820501</c:v>
                </c:pt>
                <c:pt idx="472">
                  <c:v>1.0806281314619597</c:v>
                </c:pt>
                <c:pt idx="473">
                  <c:v>1.0885103854779703</c:v>
                </c:pt>
                <c:pt idx="474">
                  <c:v>1.0898680871928061</c:v>
                </c:pt>
                <c:pt idx="475">
                  <c:v>1.0755382301112497</c:v>
                </c:pt>
                <c:pt idx="476">
                  <c:v>1.0803135441292233</c:v>
                </c:pt>
                <c:pt idx="477">
                  <c:v>1.0590024198214301</c:v>
                </c:pt>
                <c:pt idx="478">
                  <c:v>1.0482441332161494</c:v>
                </c:pt>
                <c:pt idx="479">
                  <c:v>1.044441031016371</c:v>
                </c:pt>
                <c:pt idx="480">
                  <c:v>1.0609464970126046</c:v>
                </c:pt>
                <c:pt idx="481">
                  <c:v>1.048561089740496</c:v>
                </c:pt>
                <c:pt idx="482">
                  <c:v>1.0652392147918699</c:v>
                </c:pt>
                <c:pt idx="483">
                  <c:v>1.06247128482576</c:v>
                </c:pt>
                <c:pt idx="484">
                  <c:v>1.0583785306990012</c:v>
                </c:pt>
                <c:pt idx="485">
                  <c:v>1.0605392155711433</c:v>
                </c:pt>
                <c:pt idx="486">
                  <c:v>1.0582020035167528</c:v>
                </c:pt>
                <c:pt idx="487">
                  <c:v>1.037814862498224</c:v>
                </c:pt>
                <c:pt idx="488">
                  <c:v>1.0276018429938267</c:v>
                </c:pt>
                <c:pt idx="489">
                  <c:v>1.0266339508341416</c:v>
                </c:pt>
                <c:pt idx="490">
                  <c:v>1.0264171237553044</c:v>
                </c:pt>
                <c:pt idx="491">
                  <c:v>1.0276922033296438</c:v>
                </c:pt>
                <c:pt idx="492">
                  <c:v>1.0177054017228504</c:v>
                </c:pt>
                <c:pt idx="493">
                  <c:v>1.0105321162734238</c:v>
                </c:pt>
                <c:pt idx="494">
                  <c:v>1.0002744715423837</c:v>
                </c:pt>
                <c:pt idx="495">
                  <c:v>0.99770729253040968</c:v>
                </c:pt>
                <c:pt idx="496">
                  <c:v>0.99642374277530454</c:v>
                </c:pt>
                <c:pt idx="497">
                  <c:v>1.0082152597849883</c:v>
                </c:pt>
                <c:pt idx="498">
                  <c:v>1.0123004276915701</c:v>
                </c:pt>
                <c:pt idx="499">
                  <c:v>1.0101503974247004</c:v>
                </c:pt>
                <c:pt idx="500">
                  <c:v>1.0364039132151168</c:v>
                </c:pt>
                <c:pt idx="501">
                  <c:v>1.0502943655975168</c:v>
                </c:pt>
                <c:pt idx="502">
                  <c:v>1.0583678354958093</c:v>
                </c:pt>
                <c:pt idx="503">
                  <c:v>1.0536076044702745</c:v>
                </c:pt>
                <c:pt idx="504">
                  <c:v>1.0603517926464188</c:v>
                </c:pt>
                <c:pt idx="505">
                  <c:v>1.0681345735205239</c:v>
                </c:pt>
                <c:pt idx="506">
                  <c:v>1.0699111288126484</c:v>
                </c:pt>
                <c:pt idx="507">
                  <c:v>1.0783246043969552</c:v>
                </c:pt>
                <c:pt idx="508">
                  <c:v>1.0942097951449781</c:v>
                </c:pt>
                <c:pt idx="509">
                  <c:v>1.0972060938893731</c:v>
                </c:pt>
                <c:pt idx="510">
                  <c:v>1.0982875076748051</c:v>
                </c:pt>
                <c:pt idx="511">
                  <c:v>1.1100577042252708</c:v>
                </c:pt>
                <c:pt idx="512">
                  <c:v>1.1209295656563067</c:v>
                </c:pt>
                <c:pt idx="513">
                  <c:v>1.1138242584355891</c:v>
                </c:pt>
                <c:pt idx="514">
                  <c:v>1.1042341836967482</c:v>
                </c:pt>
                <c:pt idx="515">
                  <c:v>1.0973766676240397</c:v>
                </c:pt>
                <c:pt idx="516">
                  <c:v>1.1076159954051623</c:v>
                </c:pt>
                <c:pt idx="517">
                  <c:v>1.1133513863335207</c:v>
                </c:pt>
                <c:pt idx="518">
                  <c:v>1.1133421485223569</c:v>
                </c:pt>
                <c:pt idx="519">
                  <c:v>1.1166972194558644</c:v>
                </c:pt>
                <c:pt idx="520">
                  <c:v>1.1126677641515328</c:v>
                </c:pt>
                <c:pt idx="521">
                  <c:v>1.1177033304673927</c:v>
                </c:pt>
                <c:pt idx="522">
                  <c:v>1.1340833985572802</c:v>
                </c:pt>
                <c:pt idx="523">
                  <c:v>1.1510887844822495</c:v>
                </c:pt>
                <c:pt idx="524">
                  <c:v>1.1581409160041374</c:v>
                </c:pt>
                <c:pt idx="525">
                  <c:v>1.1506005224198956</c:v>
                </c:pt>
                <c:pt idx="526">
                  <c:v>1.1461807572929998</c:v>
                </c:pt>
                <c:pt idx="527">
                  <c:v>1.1467162024895015</c:v>
                </c:pt>
                <c:pt idx="528">
                  <c:v>1.1510983740892498</c:v>
                </c:pt>
                <c:pt idx="529">
                  <c:v>1.1626264087823932</c:v>
                </c:pt>
                <c:pt idx="530">
                  <c:v>1.1708801607697268</c:v>
                </c:pt>
                <c:pt idx="531">
                  <c:v>1.1679365614010717</c:v>
                </c:pt>
                <c:pt idx="532">
                  <c:v>1.1649776689352604</c:v>
                </c:pt>
                <c:pt idx="533">
                  <c:v>1.1610561913349291</c:v>
                </c:pt>
                <c:pt idx="534">
                  <c:v>1.1587939148137052</c:v>
                </c:pt>
                <c:pt idx="535">
                  <c:v>1.1743387743496823</c:v>
                </c:pt>
                <c:pt idx="536">
                  <c:v>1.1687631129529057</c:v>
                </c:pt>
                <c:pt idx="537">
                  <c:v>1.171238593180026</c:v>
                </c:pt>
                <c:pt idx="538">
                  <c:v>1.16879280205469</c:v>
                </c:pt>
                <c:pt idx="539">
                  <c:v>1.1766269084547194</c:v>
                </c:pt>
                <c:pt idx="540">
                  <c:v>1.1792699569245364</c:v>
                </c:pt>
                <c:pt idx="541">
                  <c:v>1.1769102076306466</c:v>
                </c:pt>
                <c:pt idx="542">
                  <c:v>1.1699845627653307</c:v>
                </c:pt>
                <c:pt idx="543">
                  <c:v>1.1777572499920601</c:v>
                </c:pt>
                <c:pt idx="544">
                  <c:v>1.1744729027982759</c:v>
                </c:pt>
                <c:pt idx="545">
                  <c:v>1.1870633368670349</c:v>
                </c:pt>
                <c:pt idx="546">
                  <c:v>1.1893480802426577</c:v>
                </c:pt>
                <c:pt idx="547">
                  <c:v>1.1858771536665575</c:v>
                </c:pt>
                <c:pt idx="548">
                  <c:v>1.1851107861044277</c:v>
                </c:pt>
                <c:pt idx="549">
                  <c:v>1.1857892646425381</c:v>
                </c:pt>
                <c:pt idx="550">
                  <c:v>1.1966021944753937</c:v>
                </c:pt>
                <c:pt idx="551">
                  <c:v>1.195635664904259</c:v>
                </c:pt>
                <c:pt idx="552">
                  <c:v>1.1906164122023857</c:v>
                </c:pt>
                <c:pt idx="553">
                  <c:v>1.1777694180790772</c:v>
                </c:pt>
                <c:pt idx="554">
                  <c:v>1.1797100547699957</c:v>
                </c:pt>
                <c:pt idx="555">
                  <c:v>1.2007722037935082</c:v>
                </c:pt>
                <c:pt idx="556">
                  <c:v>1.201186393843509</c:v>
                </c:pt>
                <c:pt idx="557">
                  <c:v>1.1920538706031161</c:v>
                </c:pt>
                <c:pt idx="558">
                  <c:v>1.1851936228623927</c:v>
                </c:pt>
                <c:pt idx="559">
                  <c:v>1.1813778928930401</c:v>
                </c:pt>
                <c:pt idx="560">
                  <c:v>1.1812172966900614</c:v>
                </c:pt>
                <c:pt idx="561">
                  <c:v>1.174929672523551</c:v>
                </c:pt>
                <c:pt idx="562">
                  <c:v>1.1812858899901497</c:v>
                </c:pt>
                <c:pt idx="563">
                  <c:v>1.1834034722872075</c:v>
                </c:pt>
                <c:pt idx="564">
                  <c:v>1.176484872586224</c:v>
                </c:pt>
                <c:pt idx="565">
                  <c:v>1.1902990245695118</c:v>
                </c:pt>
                <c:pt idx="566">
                  <c:v>1.1906508592300342</c:v>
                </c:pt>
                <c:pt idx="567">
                  <c:v>1.1759230540066965</c:v>
                </c:pt>
                <c:pt idx="568">
                  <c:v>1.178329026397021</c:v>
                </c:pt>
                <c:pt idx="569">
                  <c:v>1.1658019359724698</c:v>
                </c:pt>
                <c:pt idx="570">
                  <c:v>1.1429131359190114</c:v>
                </c:pt>
                <c:pt idx="571">
                  <c:v>1.1357664585340146</c:v>
                </c:pt>
                <c:pt idx="572">
                  <c:v>1.1244104733687856</c:v>
                </c:pt>
                <c:pt idx="573">
                  <c:v>1.1495529051888367</c:v>
                </c:pt>
                <c:pt idx="574">
                  <c:v>1.1666046711844196</c:v>
                </c:pt>
                <c:pt idx="575">
                  <c:v>1.1650580252780334</c:v>
                </c:pt>
                <c:pt idx="576">
                  <c:v>1.1697283121401234</c:v>
                </c:pt>
                <c:pt idx="577">
                  <c:v>1.1613306499408187</c:v>
                </c:pt>
                <c:pt idx="578">
                  <c:v>1.1739992042969696</c:v>
                </c:pt>
                <c:pt idx="579">
                  <c:v>1.1750951415218807</c:v>
                </c:pt>
                <c:pt idx="580">
                  <c:v>1.1687669598318111</c:v>
                </c:pt>
                <c:pt idx="581">
                  <c:v>1.1725166835295955</c:v>
                </c:pt>
                <c:pt idx="582">
                  <c:v>1.1662679858431906</c:v>
                </c:pt>
                <c:pt idx="583">
                  <c:v>1.1518931664330092</c:v>
                </c:pt>
                <c:pt idx="584">
                  <c:v>1.126424285945377</c:v>
                </c:pt>
                <c:pt idx="585">
                  <c:v>1.1189624414050634</c:v>
                </c:pt>
                <c:pt idx="586">
                  <c:v>1.1150796369960934</c:v>
                </c:pt>
                <c:pt idx="587">
                  <c:v>1.1173033599177111</c:v>
                </c:pt>
                <c:pt idx="588">
                  <c:v>1.10587538502172</c:v>
                </c:pt>
                <c:pt idx="589">
                  <c:v>1.1015626307437429</c:v>
                </c:pt>
                <c:pt idx="590">
                  <c:v>1.1165056503457356</c:v>
                </c:pt>
                <c:pt idx="591">
                  <c:v>1.1017884953956163</c:v>
                </c:pt>
                <c:pt idx="592">
                  <c:v>1.1153107622204315</c:v>
                </c:pt>
                <c:pt idx="593">
                  <c:v>1.1214214037172801</c:v>
                </c:pt>
                <c:pt idx="594">
                  <c:v>1.11958163044244</c:v>
                </c:pt>
                <c:pt idx="595">
                  <c:v>1.1179721385900621</c:v>
                </c:pt>
                <c:pt idx="596">
                  <c:v>1.1202210616263344</c:v>
                </c:pt>
                <c:pt idx="597">
                  <c:v>1.1190809593303699</c:v>
                </c:pt>
                <c:pt idx="598">
                  <c:v>1.1174607429522478</c:v>
                </c:pt>
                <c:pt idx="599">
                  <c:v>1.1141128940911378</c:v>
                </c:pt>
                <c:pt idx="600">
                  <c:v>1.1162997839674735</c:v>
                </c:pt>
                <c:pt idx="601">
                  <c:v>1.1126617755270274</c:v>
                </c:pt>
                <c:pt idx="602">
                  <c:v>1.1055137871096616</c:v>
                </c:pt>
                <c:pt idx="603">
                  <c:v>1.1106457768871623</c:v>
                </c:pt>
                <c:pt idx="604">
                  <c:v>1.1309398885790383</c:v>
                </c:pt>
                <c:pt idx="605">
                  <c:v>1.1225709234185866</c:v>
                </c:pt>
                <c:pt idx="606">
                  <c:v>1.1301968314341366</c:v>
                </c:pt>
                <c:pt idx="607">
                  <c:v>1.1163154200203125</c:v>
                </c:pt>
                <c:pt idx="608">
                  <c:v>1.1111739714360858</c:v>
                </c:pt>
                <c:pt idx="609">
                  <c:v>1.1105874009906422</c:v>
                </c:pt>
                <c:pt idx="610">
                  <c:v>1.1125508465026808</c:v>
                </c:pt>
                <c:pt idx="611">
                  <c:v>1.1360197378374897</c:v>
                </c:pt>
                <c:pt idx="612">
                  <c:v>1.1432073626762382</c:v>
                </c:pt>
                <c:pt idx="613">
                  <c:v>1.143321644842757</c:v>
                </c:pt>
                <c:pt idx="614">
                  <c:v>1.143321644842757</c:v>
                </c:pt>
                <c:pt idx="615">
                  <c:v>1.143321644842757</c:v>
                </c:pt>
                <c:pt idx="616">
                  <c:v>1.143321644842757</c:v>
                </c:pt>
                <c:pt idx="617">
                  <c:v>1.143321644842757</c:v>
                </c:pt>
                <c:pt idx="618">
                  <c:v>1.1523760337421698</c:v>
                </c:pt>
                <c:pt idx="619">
                  <c:v>1.1529523913175046</c:v>
                </c:pt>
                <c:pt idx="620">
                  <c:v>1.1486999921952481</c:v>
                </c:pt>
                <c:pt idx="621">
                  <c:v>1.1609226592890141</c:v>
                </c:pt>
                <c:pt idx="622">
                  <c:v>1.1647368671151104</c:v>
                </c:pt>
                <c:pt idx="623">
                  <c:v>1.1692968322228454</c:v>
                </c:pt>
                <c:pt idx="624">
                  <c:v>1.1673858354413367</c:v>
                </c:pt>
                <c:pt idx="625">
                  <c:v>1.1783575929347463</c:v>
                </c:pt>
                <c:pt idx="626">
                  <c:v>1.1871031747958067</c:v>
                </c:pt>
                <c:pt idx="627">
                  <c:v>1.1880438286368564</c:v>
                </c:pt>
                <c:pt idx="628">
                  <c:v>1.2084472787126499</c:v>
                </c:pt>
                <c:pt idx="629">
                  <c:v>1.2312542318062076</c:v>
                </c:pt>
                <c:pt idx="630">
                  <c:v>1.2471675275312442</c:v>
                </c:pt>
                <c:pt idx="631">
                  <c:v>1.2526164927303882</c:v>
                </c:pt>
                <c:pt idx="632">
                  <c:v>1.2695332594195752</c:v>
                </c:pt>
                <c:pt idx="633">
                  <c:v>1.2731298015627619</c:v>
                </c:pt>
                <c:pt idx="634">
                  <c:v>1.2709825742872813</c:v>
                </c:pt>
                <c:pt idx="635">
                  <c:v>1.2722558726167765</c:v>
                </c:pt>
                <c:pt idx="636">
                  <c:v>1.2575387467213592</c:v>
                </c:pt>
                <c:pt idx="637">
                  <c:v>1.2598241600730213</c:v>
                </c:pt>
                <c:pt idx="638">
                  <c:v>1.2744026999381097</c:v>
                </c:pt>
                <c:pt idx="639">
                  <c:v>1.2722079618497897</c:v>
                </c:pt>
                <c:pt idx="640">
                  <c:v>1.2718917917026042</c:v>
                </c:pt>
                <c:pt idx="641">
                  <c:v>1.2642868890913668</c:v>
                </c:pt>
                <c:pt idx="642">
                  <c:v>1.2581022842458529</c:v>
                </c:pt>
                <c:pt idx="643">
                  <c:v>1.2506570291620906</c:v>
                </c:pt>
                <c:pt idx="644">
                  <c:v>1.2598998736298765</c:v>
                </c:pt>
                <c:pt idx="645">
                  <c:v>1.2511761760080566</c:v>
                </c:pt>
                <c:pt idx="646">
                  <c:v>1.2679647375875167</c:v>
                </c:pt>
                <c:pt idx="647">
                  <c:v>1.2717679314372456</c:v>
                </c:pt>
                <c:pt idx="648">
                  <c:v>1.2633856705334467</c:v>
                </c:pt>
                <c:pt idx="649">
                  <c:v>1.2440422139711858</c:v>
                </c:pt>
                <c:pt idx="650">
                  <c:v>1.2408478970915953</c:v>
                </c:pt>
                <c:pt idx="651">
                  <c:v>1.2699240772975897</c:v>
                </c:pt>
                <c:pt idx="652">
                  <c:v>1.2869095826283716</c:v>
                </c:pt>
                <c:pt idx="653">
                  <c:v>1.2700216487013165</c:v>
                </c:pt>
                <c:pt idx="654">
                  <c:v>1.2627107234012767</c:v>
                </c:pt>
                <c:pt idx="655">
                  <c:v>1.2452002820687131</c:v>
                </c:pt>
                <c:pt idx="656">
                  <c:v>1.2514409372624089</c:v>
                </c:pt>
                <c:pt idx="657">
                  <c:v>1.2516580801146486</c:v>
                </c:pt>
                <c:pt idx="658">
                  <c:v>1.2495463540515317</c:v>
                </c:pt>
                <c:pt idx="659">
                  <c:v>1.2411698547310137</c:v>
                </c:pt>
                <c:pt idx="660">
                  <c:v>1.2607069451684432</c:v>
                </c:pt>
                <c:pt idx="661">
                  <c:v>1.2729096513644667</c:v>
                </c:pt>
                <c:pt idx="662">
                  <c:v>1.2772655523193939</c:v>
                </c:pt>
                <c:pt idx="663">
                  <c:v>1.2826168817565375</c:v>
                </c:pt>
                <c:pt idx="664">
                  <c:v>1.2885881222475117</c:v>
                </c:pt>
                <c:pt idx="665">
                  <c:v>1.2924347082106051</c:v>
                </c:pt>
                <c:pt idx="666">
                  <c:v>1.2924347082106051</c:v>
                </c:pt>
                <c:pt idx="667">
                  <c:v>1.2924347082106051</c:v>
                </c:pt>
                <c:pt idx="668">
                  <c:v>1.2893968529458513</c:v>
                </c:pt>
                <c:pt idx="669">
                  <c:v>1.282034739924544</c:v>
                </c:pt>
                <c:pt idx="670">
                  <c:v>1.2818708896654047</c:v>
                </c:pt>
                <c:pt idx="671">
                  <c:v>1.2703692753101037</c:v>
                </c:pt>
                <c:pt idx="672">
                  <c:v>1.2846509825607291</c:v>
                </c:pt>
                <c:pt idx="673">
                  <c:v>1.2827828533744334</c:v>
                </c:pt>
                <c:pt idx="674">
                  <c:v>1.2957627096985638</c:v>
                </c:pt>
                <c:pt idx="675">
                  <c:v>1.3185652758951427</c:v>
                </c:pt>
                <c:pt idx="676">
                  <c:v>1.3312872743157436</c:v>
                </c:pt>
                <c:pt idx="677">
                  <c:v>1.3195880470675354</c:v>
                </c:pt>
                <c:pt idx="678">
                  <c:v>1.3074419117359763</c:v>
                </c:pt>
                <c:pt idx="679">
                  <c:v>1.2921942474625758</c:v>
                </c:pt>
                <c:pt idx="680">
                  <c:v>1.3074986296810538</c:v>
                </c:pt>
                <c:pt idx="681">
                  <c:v>1.3040689718497422</c:v>
                </c:pt>
                <c:pt idx="682">
                  <c:v>1.2884088391295767</c:v>
                </c:pt>
                <c:pt idx="683">
                  <c:v>1.2708286637039135</c:v>
                </c:pt>
                <c:pt idx="684">
                  <c:v>1.2767931912092056</c:v>
                </c:pt>
                <c:pt idx="685">
                  <c:v>1.2817884985013428</c:v>
                </c:pt>
                <c:pt idx="686">
                  <c:v>1.2845668118073057</c:v>
                </c:pt>
                <c:pt idx="687">
                  <c:v>1.2880440500147192</c:v>
                </c:pt>
                <c:pt idx="688">
                  <c:v>1.2893090793809334</c:v>
                </c:pt>
                <c:pt idx="689">
                  <c:v>1.2771658872822449</c:v>
                </c:pt>
                <c:pt idx="690">
                  <c:v>1.2780883020494544</c:v>
                </c:pt>
                <c:pt idx="691">
                  <c:v>1.2644909786147638</c:v>
                </c:pt>
                <c:pt idx="692">
                  <c:v>1.2594917408990201</c:v>
                </c:pt>
                <c:pt idx="693">
                  <c:v>1.257549780180139</c:v>
                </c:pt>
                <c:pt idx="694">
                  <c:v>1.2670207880603737</c:v>
                </c:pt>
                <c:pt idx="695">
                  <c:v>1.2740842986077199</c:v>
                </c:pt>
                <c:pt idx="696">
                  <c:v>1.2620691028577065</c:v>
                </c:pt>
                <c:pt idx="697">
                  <c:v>1.2626357957696719</c:v>
                </c:pt>
                <c:pt idx="698">
                  <c:v>1.2604066340586866</c:v>
                </c:pt>
                <c:pt idx="699">
                  <c:v>1.2553187280971916</c:v>
                </c:pt>
                <c:pt idx="700">
                  <c:v>1.2426328183904976</c:v>
                </c:pt>
                <c:pt idx="701">
                  <c:v>1.23828333206049</c:v>
                </c:pt>
                <c:pt idx="702">
                  <c:v>1.2555277954062594</c:v>
                </c:pt>
                <c:pt idx="703">
                  <c:v>1.2755434503904171</c:v>
                </c:pt>
                <c:pt idx="704">
                  <c:v>1.2824581717483727</c:v>
                </c:pt>
                <c:pt idx="705">
                  <c:v>1.2786996305341114</c:v>
                </c:pt>
                <c:pt idx="706">
                  <c:v>1.2841684157858833</c:v>
                </c:pt>
                <c:pt idx="707">
                  <c:v>1.2814505426508584</c:v>
                </c:pt>
                <c:pt idx="708">
                  <c:v>1.2787726565911608</c:v>
                </c:pt>
                <c:pt idx="709">
                  <c:v>1.2848974350363218</c:v>
                </c:pt>
                <c:pt idx="710">
                  <c:v>1.2645427156390634</c:v>
                </c:pt>
                <c:pt idx="711">
                  <c:v>1.2577728025790968</c:v>
                </c:pt>
                <c:pt idx="712">
                  <c:v>1.2516091683116</c:v>
                </c:pt>
                <c:pt idx="713">
                  <c:v>1.2612711491228237</c:v>
                </c:pt>
                <c:pt idx="714">
                  <c:v>1.2490724504012336</c:v>
                </c:pt>
                <c:pt idx="715">
                  <c:v>1.2486756192857362</c:v>
                </c:pt>
                <c:pt idx="716">
                  <c:v>1.2382665070098167</c:v>
                </c:pt>
                <c:pt idx="717">
                  <c:v>1.2423866488780282</c:v>
                </c:pt>
                <c:pt idx="718">
                  <c:v>1.2447816581976694</c:v>
                </c:pt>
                <c:pt idx="719">
                  <c:v>1.2527445132766741</c:v>
                </c:pt>
                <c:pt idx="720">
                  <c:v>1.2565572289275853</c:v>
                </c:pt>
                <c:pt idx="721">
                  <c:v>1.238528565370201</c:v>
                </c:pt>
                <c:pt idx="722">
                  <c:v>1.2351187603356653</c:v>
                </c:pt>
                <c:pt idx="723">
                  <c:v>1.227778160210617</c:v>
                </c:pt>
                <c:pt idx="724">
                  <c:v>1.2229680649297381</c:v>
                </c:pt>
                <c:pt idx="725">
                  <c:v>1.221925910201719</c:v>
                </c:pt>
                <c:pt idx="726">
                  <c:v>1.2282772772323982</c:v>
                </c:pt>
                <c:pt idx="727">
                  <c:v>1.2503225782831613</c:v>
                </c:pt>
                <c:pt idx="728">
                  <c:v>1.2603302569865094</c:v>
                </c:pt>
                <c:pt idx="729">
                  <c:v>1.2510797401560343</c:v>
                </c:pt>
                <c:pt idx="730">
                  <c:v>1.2706289133656239</c:v>
                </c:pt>
                <c:pt idx="731">
                  <c:v>1.2880637838233606</c:v>
                </c:pt>
                <c:pt idx="732">
                  <c:v>1.2996974099496268</c:v>
                </c:pt>
                <c:pt idx="733">
                  <c:v>1.2894706153919224</c:v>
                </c:pt>
                <c:pt idx="734">
                  <c:v>1.2811708734133316</c:v>
                </c:pt>
                <c:pt idx="735">
                  <c:v>1.293948211188912</c:v>
                </c:pt>
                <c:pt idx="736">
                  <c:v>1.2814467214250136</c:v>
                </c:pt>
                <c:pt idx="737">
                  <c:v>1.3151261219513033</c:v>
                </c:pt>
                <c:pt idx="738">
                  <c:v>1.3131011751557906</c:v>
                </c:pt>
                <c:pt idx="739">
                  <c:v>1.3247014372561849</c:v>
                </c:pt>
                <c:pt idx="740">
                  <c:v>1.3223056561952324</c:v>
                </c:pt>
                <c:pt idx="741">
                  <c:v>1.3292794111748125</c:v>
                </c:pt>
                <c:pt idx="742">
                  <c:v>1.3402173733391556</c:v>
                </c:pt>
                <c:pt idx="743">
                  <c:v>1.3420806835292809</c:v>
                </c:pt>
                <c:pt idx="744">
                  <c:v>1.3322598498969245</c:v>
                </c:pt>
                <c:pt idx="745">
                  <c:v>1.3113832650718396</c:v>
                </c:pt>
                <c:pt idx="746">
                  <c:v>1.3144011413291818</c:v>
                </c:pt>
                <c:pt idx="747">
                  <c:v>1.3027165631686264</c:v>
                </c:pt>
                <c:pt idx="748">
                  <c:v>1.2831882298727055</c:v>
                </c:pt>
                <c:pt idx="749">
                  <c:v>1.2918787759451993</c:v>
                </c:pt>
                <c:pt idx="750">
                  <c:v>1.2947725373774752</c:v>
                </c:pt>
                <c:pt idx="751">
                  <c:v>1.300558092819015</c:v>
                </c:pt>
                <c:pt idx="752">
                  <c:v>1.3108762356534458</c:v>
                </c:pt>
                <c:pt idx="753">
                  <c:v>1.3128423530507887</c:v>
                </c:pt>
                <c:pt idx="754">
                  <c:v>1.3072792784586822</c:v>
                </c:pt>
                <c:pt idx="755">
                  <c:v>1.2866826280844588</c:v>
                </c:pt>
                <c:pt idx="756">
                  <c:v>1.2557809756393636</c:v>
                </c:pt>
                <c:pt idx="757">
                  <c:v>1.2365897344296146</c:v>
                </c:pt>
                <c:pt idx="758">
                  <c:v>1.2500992206838393</c:v>
                </c:pt>
                <c:pt idx="759">
                  <c:v>1.2590267204853982</c:v>
                </c:pt>
                <c:pt idx="760">
                  <c:v>1.2653381485197166</c:v>
                </c:pt>
                <c:pt idx="761">
                  <c:v>1.2601813123420638</c:v>
                </c:pt>
                <c:pt idx="762">
                  <c:v>1.2051919195822236</c:v>
                </c:pt>
                <c:pt idx="763">
                  <c:v>1.1827795111369428</c:v>
                </c:pt>
                <c:pt idx="764">
                  <c:v>1.1924025898864357</c:v>
                </c:pt>
                <c:pt idx="765">
                  <c:v>1.2053153443776383</c:v>
                </c:pt>
                <c:pt idx="766">
                  <c:v>1.2050431603873066</c:v>
                </c:pt>
                <c:pt idx="767">
                  <c:v>1.1897895006493127</c:v>
                </c:pt>
                <c:pt idx="768">
                  <c:v>1.1894982992156129</c:v>
                </c:pt>
                <c:pt idx="769">
                  <c:v>1.1912636087788302</c:v>
                </c:pt>
                <c:pt idx="770">
                  <c:v>1.2093291552597416</c:v>
                </c:pt>
                <c:pt idx="771">
                  <c:v>1.2156034673264366</c:v>
                </c:pt>
                <c:pt idx="772">
                  <c:v>1.2089731782663455</c:v>
                </c:pt>
                <c:pt idx="773">
                  <c:v>1.2179038885820044</c:v>
                </c:pt>
                <c:pt idx="774">
                  <c:v>1.2315427415693616</c:v>
                </c:pt>
                <c:pt idx="775">
                  <c:v>1.2275252460093435</c:v>
                </c:pt>
                <c:pt idx="776">
                  <c:v>1.2209980065700863</c:v>
                </c:pt>
                <c:pt idx="777">
                  <c:v>1.2151824813872807</c:v>
                </c:pt>
                <c:pt idx="778">
                  <c:v>1.215602687902668</c:v>
                </c:pt>
                <c:pt idx="779">
                  <c:v>1.2026714363767059</c:v>
                </c:pt>
                <c:pt idx="780">
                  <c:v>1.2073308823114106</c:v>
                </c:pt>
                <c:pt idx="781">
                  <c:v>1.2049881536406362</c:v>
                </c:pt>
                <c:pt idx="782">
                  <c:v>1.207673143229572</c:v>
                </c:pt>
                <c:pt idx="783">
                  <c:v>1.2041997658675094</c:v>
                </c:pt>
                <c:pt idx="784">
                  <c:v>1.2142806285788987</c:v>
                </c:pt>
                <c:pt idx="785">
                  <c:v>1.2251354710274227</c:v>
                </c:pt>
                <c:pt idx="786">
                  <c:v>1.2314702292160831</c:v>
                </c:pt>
                <c:pt idx="787">
                  <c:v>1.240267368932737</c:v>
                </c:pt>
                <c:pt idx="788">
                  <c:v>1.2490332181186097</c:v>
                </c:pt>
                <c:pt idx="789">
                  <c:v>1.2640012716712623</c:v>
                </c:pt>
                <c:pt idx="790">
                  <c:v>1.2585727093470045</c:v>
                </c:pt>
                <c:pt idx="791">
                  <c:v>1.2650933030246276</c:v>
                </c:pt>
                <c:pt idx="792">
                  <c:v>1.2615395534276321</c:v>
                </c:pt>
                <c:pt idx="793">
                  <c:v>1.2612419927160916</c:v>
                </c:pt>
                <c:pt idx="794">
                  <c:v>1.2614945776580415</c:v>
                </c:pt>
                <c:pt idx="795">
                  <c:v>1.2448184069369979</c:v>
                </c:pt>
                <c:pt idx="796">
                  <c:v>1.2349663007184164</c:v>
                </c:pt>
                <c:pt idx="797">
                  <c:v>1.2374417655587453</c:v>
                </c:pt>
                <c:pt idx="798">
                  <c:v>1.2430824584103166</c:v>
                </c:pt>
                <c:pt idx="799">
                  <c:v>1.2771324112535605</c:v>
                </c:pt>
                <c:pt idx="800">
                  <c:v>1.2744005959710707</c:v>
                </c:pt>
                <c:pt idx="801">
                  <c:v>1.2865820270430424</c:v>
                </c:pt>
                <c:pt idx="802">
                  <c:v>1.2851713581066868</c:v>
                </c:pt>
                <c:pt idx="803">
                  <c:v>1.2943488765369913</c:v>
                </c:pt>
                <c:pt idx="804">
                  <c:v>1.3135968384564316</c:v>
                </c:pt>
                <c:pt idx="805">
                  <c:v>1.3234356754125336</c:v>
                </c:pt>
                <c:pt idx="806">
                  <c:v>1.3201753675558154</c:v>
                </c:pt>
                <c:pt idx="807">
                  <c:v>1.3156431774490045</c:v>
                </c:pt>
                <c:pt idx="808">
                  <c:v>1.3277302392852437</c:v>
                </c:pt>
                <c:pt idx="809">
                  <c:v>1.3285287514106845</c:v>
                </c:pt>
                <c:pt idx="810">
                  <c:v>1.3177747450116688</c:v>
                </c:pt>
                <c:pt idx="811">
                  <c:v>1.3305120316562651</c:v>
                </c:pt>
                <c:pt idx="812">
                  <c:v>1.3275842360001839</c:v>
                </c:pt>
                <c:pt idx="813">
                  <c:v>1.3236171972383419</c:v>
                </c:pt>
                <c:pt idx="814">
                  <c:v>1.3213772783006346</c:v>
                </c:pt>
                <c:pt idx="815">
                  <c:v>1.3216760389040685</c:v>
                </c:pt>
                <c:pt idx="816">
                  <c:v>1.3087093945688388</c:v>
                </c:pt>
                <c:pt idx="817">
                  <c:v>1.2935018263335407</c:v>
                </c:pt>
                <c:pt idx="818">
                  <c:v>1.2859603277545801</c:v>
                </c:pt>
                <c:pt idx="819">
                  <c:v>1.2786211355709887</c:v>
                </c:pt>
                <c:pt idx="820">
                  <c:v>1.2655377642313543</c:v>
                </c:pt>
                <c:pt idx="821">
                  <c:v>1.2549101814521411</c:v>
                </c:pt>
                <c:pt idx="822">
                  <c:v>1.2265589357248541</c:v>
                </c:pt>
                <c:pt idx="823">
                  <c:v>1.2315169663710868</c:v>
                </c:pt>
                <c:pt idx="824">
                  <c:v>1.2435710818234289</c:v>
                </c:pt>
                <c:pt idx="825">
                  <c:v>1.2399949608535099</c:v>
                </c:pt>
                <c:pt idx="826">
                  <c:v>1.2299569146768523</c:v>
                </c:pt>
                <c:pt idx="827">
                  <c:v>1.2396356262302939</c:v>
                </c:pt>
                <c:pt idx="828">
                  <c:v>1.2096655245632213</c:v>
                </c:pt>
                <c:pt idx="829">
                  <c:v>1.1825892701258216</c:v>
                </c:pt>
                <c:pt idx="830">
                  <c:v>1.1628606274759108</c:v>
                </c:pt>
                <c:pt idx="831">
                  <c:v>1.178114627195993</c:v>
                </c:pt>
                <c:pt idx="832">
                  <c:v>1.1766938103332263</c:v>
                </c:pt>
                <c:pt idx="833">
                  <c:v>1.1612117421203862</c:v>
                </c:pt>
                <c:pt idx="834">
                  <c:v>1.1557351930163455</c:v>
                </c:pt>
                <c:pt idx="835">
                  <c:v>1.1707807383947755</c:v>
                </c:pt>
                <c:pt idx="836">
                  <c:v>1.1767344388562837</c:v>
                </c:pt>
                <c:pt idx="837">
                  <c:v>1.1650310925216918</c:v>
                </c:pt>
                <c:pt idx="838">
                  <c:v>1.1587184846746774</c:v>
                </c:pt>
                <c:pt idx="839">
                  <c:v>1.1600117644464258</c:v>
                </c:pt>
                <c:pt idx="840">
                  <c:v>1.1562867937998418</c:v>
                </c:pt>
                <c:pt idx="841">
                  <c:v>1.1627729175903176</c:v>
                </c:pt>
                <c:pt idx="842">
                  <c:v>1.1723603885399272</c:v>
                </c:pt>
                <c:pt idx="843">
                  <c:v>1.1828179841196997</c:v>
                </c:pt>
                <c:pt idx="844">
                  <c:v>1.2018929772833578</c:v>
                </c:pt>
                <c:pt idx="845">
                  <c:v>1.2131321187121837</c:v>
                </c:pt>
                <c:pt idx="846">
                  <c:v>1.2162584120061266</c:v>
                </c:pt>
                <c:pt idx="847">
                  <c:v>1.2170042138020165</c:v>
                </c:pt>
                <c:pt idx="848">
                  <c:v>1.2007600136494077</c:v>
                </c:pt>
                <c:pt idx="849">
                  <c:v>1.1786562460912062</c:v>
                </c:pt>
                <c:pt idx="850">
                  <c:v>1.1715632009407861</c:v>
                </c:pt>
                <c:pt idx="851">
                  <c:v>1.1709838042851752</c:v>
                </c:pt>
                <c:pt idx="852">
                  <c:v>1.171313297373012</c:v>
                </c:pt>
                <c:pt idx="853">
                  <c:v>1.1912487045667084</c:v>
                </c:pt>
                <c:pt idx="854">
                  <c:v>1.2247349775243086</c:v>
                </c:pt>
                <c:pt idx="855">
                  <c:v>1.227950337865938</c:v>
                </c:pt>
                <c:pt idx="856">
                  <c:v>1.2166276165155194</c:v>
                </c:pt>
                <c:pt idx="857">
                  <c:v>1.2305756483132282</c:v>
                </c:pt>
                <c:pt idx="858">
                  <c:v>1.2238354118734567</c:v>
                </c:pt>
                <c:pt idx="859">
                  <c:v>1.2167399261528893</c:v>
                </c:pt>
                <c:pt idx="860">
                  <c:v>1.2074840731729726</c:v>
                </c:pt>
                <c:pt idx="861">
                  <c:v>1.1883723996808915</c:v>
                </c:pt>
                <c:pt idx="862">
                  <c:v>1.1791360448549744</c:v>
                </c:pt>
                <c:pt idx="863">
                  <c:v>1.1874130439236403</c:v>
                </c:pt>
                <c:pt idx="864">
                  <c:v>1.1911442050908128</c:v>
                </c:pt>
                <c:pt idx="865">
                  <c:v>1.1773106388763415</c:v>
                </c:pt>
                <c:pt idx="866">
                  <c:v>1.1720397451286402</c:v>
                </c:pt>
                <c:pt idx="867">
                  <c:v>1.1539010063183766</c:v>
                </c:pt>
                <c:pt idx="868">
                  <c:v>1.1536703462980999</c:v>
                </c:pt>
                <c:pt idx="869">
                  <c:v>1.1536703462980999</c:v>
                </c:pt>
                <c:pt idx="870">
                  <c:v>1.1536703462980999</c:v>
                </c:pt>
                <c:pt idx="871">
                  <c:v>1.1536703462980999</c:v>
                </c:pt>
                <c:pt idx="872">
                  <c:v>1.1510706072182089</c:v>
                </c:pt>
                <c:pt idx="873">
                  <c:v>1.1271871284829222</c:v>
                </c:pt>
                <c:pt idx="874">
                  <c:v>1.1115638897487268</c:v>
                </c:pt>
                <c:pt idx="875">
                  <c:v>1.0962602336477869</c:v>
                </c:pt>
                <c:pt idx="876">
                  <c:v>1.0922755320069844</c:v>
                </c:pt>
                <c:pt idx="877">
                  <c:v>1.0838007312678173</c:v>
                </c:pt>
                <c:pt idx="878">
                  <c:v>1.0867237800057079</c:v>
                </c:pt>
                <c:pt idx="879">
                  <c:v>1.0756094381110304</c:v>
                </c:pt>
                <c:pt idx="880">
                  <c:v>1.0728926423075349</c:v>
                </c:pt>
                <c:pt idx="881">
                  <c:v>1.0876340710623928</c:v>
                </c:pt>
                <c:pt idx="882">
                  <c:v>1.0929196228242437</c:v>
                </c:pt>
                <c:pt idx="883">
                  <c:v>1.0857317152786459</c:v>
                </c:pt>
                <c:pt idx="884">
                  <c:v>1.073069093762907</c:v>
                </c:pt>
                <c:pt idx="885">
                  <c:v>1.0585037235127155</c:v>
                </c:pt>
                <c:pt idx="886">
                  <c:v>1.059594819490898</c:v>
                </c:pt>
                <c:pt idx="887">
                  <c:v>1.0704947707897003</c:v>
                </c:pt>
                <c:pt idx="888">
                  <c:v>1.0797566676722161</c:v>
                </c:pt>
                <c:pt idx="889">
                  <c:v>1.0839590606581258</c:v>
                </c:pt>
                <c:pt idx="890">
                  <c:v>1.0820257632442325</c:v>
                </c:pt>
                <c:pt idx="891">
                  <c:v>1.0539590407791062</c:v>
                </c:pt>
                <c:pt idx="892">
                  <c:v>1.0356717458733131</c:v>
                </c:pt>
                <c:pt idx="893">
                  <c:v>1.020696395495051</c:v>
                </c:pt>
                <c:pt idx="894">
                  <c:v>1.0235826334490308</c:v>
                </c:pt>
                <c:pt idx="895">
                  <c:v>1.0341153378035195</c:v>
                </c:pt>
                <c:pt idx="896">
                  <c:v>1.0343417881349866</c:v>
                </c:pt>
                <c:pt idx="897">
                  <c:v>1.0428803916719294</c:v>
                </c:pt>
                <c:pt idx="898">
                  <c:v>1.0378820901352737</c:v>
                </c:pt>
                <c:pt idx="899">
                  <c:v>1.0041030935846573</c:v>
                </c:pt>
                <c:pt idx="900">
                  <c:v>1.0031189472221758</c:v>
                </c:pt>
                <c:pt idx="901">
                  <c:v>1.0105443885609418</c:v>
                </c:pt>
                <c:pt idx="902">
                  <c:v>1.0254510833293897</c:v>
                </c:pt>
                <c:pt idx="903">
                  <c:v>1.0358416782413227</c:v>
                </c:pt>
                <c:pt idx="904">
                  <c:v>1.0296773169537252</c:v>
                </c:pt>
                <c:pt idx="905">
                  <c:v>1.0360937624578026</c:v>
                </c:pt>
                <c:pt idx="906">
                  <c:v>1.0387629407552896</c:v>
                </c:pt>
                <c:pt idx="907">
                  <c:v>1.0524044220643001</c:v>
                </c:pt>
                <c:pt idx="908">
                  <c:v>1.0269736401016476</c:v>
                </c:pt>
                <c:pt idx="909">
                  <c:v>1.0390017916240881</c:v>
                </c:pt>
                <c:pt idx="910">
                  <c:v>1.0260615235520074</c:v>
                </c:pt>
                <c:pt idx="911">
                  <c:v>1.0189442322631528</c:v>
                </c:pt>
                <c:pt idx="912">
                  <c:v>1.0144913102284763</c:v>
                </c:pt>
                <c:pt idx="913">
                  <c:v>1.0308508542233732</c:v>
                </c:pt>
                <c:pt idx="914">
                  <c:v>1.0131008094288221</c:v>
                </c:pt>
                <c:pt idx="915">
                  <c:v>1.0088918266271667</c:v>
                </c:pt>
                <c:pt idx="916">
                  <c:v>1.0100489660239875</c:v>
                </c:pt>
                <c:pt idx="917">
                  <c:v>1.01269773766516</c:v>
                </c:pt>
                <c:pt idx="918">
                  <c:v>1.0150666455072865</c:v>
                </c:pt>
                <c:pt idx="919">
                  <c:v>1.0150666455072865</c:v>
                </c:pt>
                <c:pt idx="920">
                  <c:v>1.019416611609824</c:v>
                </c:pt>
                <c:pt idx="921">
                  <c:v>1.0281524034643279</c:v>
                </c:pt>
                <c:pt idx="922">
                  <c:v>1.0383051075069314</c:v>
                </c:pt>
                <c:pt idx="923">
                  <c:v>1.027226714555618</c:v>
                </c:pt>
                <c:pt idx="924">
                  <c:v>1.0072920060032839</c:v>
                </c:pt>
                <c:pt idx="925">
                  <c:v>0.99213208283739984</c:v>
                </c:pt>
                <c:pt idx="926">
                  <c:v>0.99157145051776208</c:v>
                </c:pt>
                <c:pt idx="927">
                  <c:v>0.98571377398065574</c:v>
                </c:pt>
                <c:pt idx="928">
                  <c:v>0.97817822795671694</c:v>
                </c:pt>
                <c:pt idx="929">
                  <c:v>0.95774332618112334</c:v>
                </c:pt>
                <c:pt idx="930">
                  <c:v>0.95792652353460228</c:v>
                </c:pt>
                <c:pt idx="931">
                  <c:v>0.95505353502839507</c:v>
                </c:pt>
                <c:pt idx="932">
                  <c:v>0.97067125899461248</c:v>
                </c:pt>
                <c:pt idx="933">
                  <c:v>0.96380857957965882</c:v>
                </c:pt>
                <c:pt idx="934">
                  <c:v>0.9637965386348778</c:v>
                </c:pt>
                <c:pt idx="935">
                  <c:v>0.97656614683300313</c:v>
                </c:pt>
                <c:pt idx="936">
                  <c:v>0.98681499805718087</c:v>
                </c:pt>
                <c:pt idx="937">
                  <c:v>1.0068394324903676</c:v>
                </c:pt>
                <c:pt idx="938">
                  <c:v>1.020556153901651</c:v>
                </c:pt>
                <c:pt idx="939">
                  <c:v>1.0247401312483801</c:v>
                </c:pt>
                <c:pt idx="940">
                  <c:v>1.0226810079267332</c:v>
                </c:pt>
                <c:pt idx="941">
                  <c:v>1.0318486237716362</c:v>
                </c:pt>
                <c:pt idx="942">
                  <c:v>1.0277826503785177</c:v>
                </c:pt>
                <c:pt idx="943">
                  <c:v>1.0389918764797756</c:v>
                </c:pt>
                <c:pt idx="944">
                  <c:v>1.0617548902228864</c:v>
                </c:pt>
                <c:pt idx="945">
                  <c:v>1.0890384749059918</c:v>
                </c:pt>
                <c:pt idx="946">
                  <c:v>1.0852075184581478</c:v>
                </c:pt>
                <c:pt idx="947">
                  <c:v>1.0933427738892674</c:v>
                </c:pt>
                <c:pt idx="948">
                  <c:v>1.0889668431580577</c:v>
                </c:pt>
                <c:pt idx="949">
                  <c:v>1.0916987684423816</c:v>
                </c:pt>
                <c:pt idx="950">
                  <c:v>1.0963510165449892</c:v>
                </c:pt>
                <c:pt idx="951">
                  <c:v>1.1094918922025159</c:v>
                </c:pt>
                <c:pt idx="952">
                  <c:v>1.0828545220723804</c:v>
                </c:pt>
                <c:pt idx="953">
                  <c:v>1.0650984345193311</c:v>
                </c:pt>
                <c:pt idx="954">
                  <c:v>1.0657604779122454</c:v>
                </c:pt>
                <c:pt idx="955">
                  <c:v>1.0740215910255797</c:v>
                </c:pt>
                <c:pt idx="956">
                  <c:v>1.0718282371945855</c:v>
                </c:pt>
                <c:pt idx="957">
                  <c:v>1.076140125940243</c:v>
                </c:pt>
                <c:pt idx="958">
                  <c:v>1.0847116153964309</c:v>
                </c:pt>
                <c:pt idx="959">
                  <c:v>1.0799996203977928</c:v>
                </c:pt>
                <c:pt idx="960">
                  <c:v>1.0724113658725503</c:v>
                </c:pt>
                <c:pt idx="961">
                  <c:v>1.0761632764014863</c:v>
                </c:pt>
                <c:pt idx="962">
                  <c:v>1.0734129812912507</c:v>
                </c:pt>
                <c:pt idx="963">
                  <c:v>1.0728097621169344</c:v>
                </c:pt>
                <c:pt idx="964">
                  <c:v>1.068449297595673</c:v>
                </c:pt>
                <c:pt idx="965">
                  <c:v>1.0686838922035655</c:v>
                </c:pt>
                <c:pt idx="966">
                  <c:v>1.0717403503496366</c:v>
                </c:pt>
                <c:pt idx="967">
                  <c:v>1.0633180523175954</c:v>
                </c:pt>
                <c:pt idx="968">
                  <c:v>1.054056021288384</c:v>
                </c:pt>
                <c:pt idx="969">
                  <c:v>1.0587051532463629</c:v>
                </c:pt>
                <c:pt idx="970">
                  <c:v>1.0465641828265297</c:v>
                </c:pt>
                <c:pt idx="971">
                  <c:v>1.0462138549402462</c:v>
                </c:pt>
                <c:pt idx="972">
                  <c:v>1.0406910875119357</c:v>
                </c:pt>
                <c:pt idx="973">
                  <c:v>1.0409500857124043</c:v>
                </c:pt>
                <c:pt idx="974">
                  <c:v>1.0589935007437852</c:v>
                </c:pt>
                <c:pt idx="975">
                  <c:v>1.0586344000561811</c:v>
                </c:pt>
                <c:pt idx="976">
                  <c:v>1.0648760793952259</c:v>
                </c:pt>
                <c:pt idx="977">
                  <c:v>1.0582816117351657</c:v>
                </c:pt>
                <c:pt idx="978">
                  <c:v>1.0634813544851889</c:v>
                </c:pt>
                <c:pt idx="979">
                  <c:v>1.0861946673420537</c:v>
                </c:pt>
                <c:pt idx="980">
                  <c:v>1.0862954677249761</c:v>
                </c:pt>
                <c:pt idx="981">
                  <c:v>1.0852834976997356</c:v>
                </c:pt>
                <c:pt idx="982">
                  <c:v>1.0907955516057117</c:v>
                </c:pt>
                <c:pt idx="983">
                  <c:v>1.0975553374629514</c:v>
                </c:pt>
                <c:pt idx="984">
                  <c:v>1.1044381600959112</c:v>
                </c:pt>
                <c:pt idx="985">
                  <c:v>1.0995083280123918</c:v>
                </c:pt>
                <c:pt idx="986">
                  <c:v>1.0989881993972606</c:v>
                </c:pt>
                <c:pt idx="987">
                  <c:v>1.1015243378706907</c:v>
                </c:pt>
                <c:pt idx="988">
                  <c:v>1.094143621933096</c:v>
                </c:pt>
                <c:pt idx="989">
                  <c:v>1.0975341444072781</c:v>
                </c:pt>
                <c:pt idx="990">
                  <c:v>1.1140657252637205</c:v>
                </c:pt>
                <c:pt idx="991">
                  <c:v>1.1279975670999713</c:v>
                </c:pt>
                <c:pt idx="992">
                  <c:v>1.1335623331126896</c:v>
                </c:pt>
                <c:pt idx="993">
                  <c:v>1.1361317324626596</c:v>
                </c:pt>
                <c:pt idx="994">
                  <c:v>1.1334796135249805</c:v>
                </c:pt>
                <c:pt idx="995">
                  <c:v>1.1191737133223365</c:v>
                </c:pt>
                <c:pt idx="996">
                  <c:v>1.1179625669724895</c:v>
                </c:pt>
                <c:pt idx="997">
                  <c:v>1.1037547532404188</c:v>
                </c:pt>
                <c:pt idx="998">
                  <c:v>1.1036678962538962</c:v>
                </c:pt>
                <c:pt idx="999">
                  <c:v>1.1168661465754475</c:v>
                </c:pt>
                <c:pt idx="1000">
                  <c:v>1.1342019537121788</c:v>
                </c:pt>
                <c:pt idx="1001">
                  <c:v>1.1364375034414649</c:v>
                </c:pt>
                <c:pt idx="1002">
                  <c:v>1.1343720010433187</c:v>
                </c:pt>
                <c:pt idx="1003">
                  <c:v>1.1311137964438263</c:v>
                </c:pt>
                <c:pt idx="1004">
                  <c:v>1.1365618324891655</c:v>
                </c:pt>
                <c:pt idx="1005">
                  <c:v>1.140333945293581</c:v>
                </c:pt>
                <c:pt idx="1006">
                  <c:v>1.1477415409547951</c:v>
                </c:pt>
                <c:pt idx="1007">
                  <c:v>1.1600868930979431</c:v>
                </c:pt>
                <c:pt idx="1008">
                  <c:v>1.1686745890616785</c:v>
                </c:pt>
                <c:pt idx="1009">
                  <c:v>1.1588167131370055</c:v>
                </c:pt>
                <c:pt idx="1010">
                  <c:v>1.1552306458630477</c:v>
                </c:pt>
                <c:pt idx="1011">
                  <c:v>1.1558744211504965</c:v>
                </c:pt>
                <c:pt idx="1012">
                  <c:v>1.1624724983101644</c:v>
                </c:pt>
                <c:pt idx="1013">
                  <c:v>1.1553251189526392</c:v>
                </c:pt>
                <c:pt idx="1014">
                  <c:v>1.1586669752254728</c:v>
                </c:pt>
                <c:pt idx="1015">
                  <c:v>1.1585107045377767</c:v>
                </c:pt>
                <c:pt idx="1016">
                  <c:v>1.1510315610355124</c:v>
                </c:pt>
                <c:pt idx="1017">
                  <c:v>1.1552877726397226</c:v>
                </c:pt>
                <c:pt idx="1018">
                  <c:v>1.14176724560181</c:v>
                </c:pt>
                <c:pt idx="1019">
                  <c:v>1.1266095128530476</c:v>
                </c:pt>
                <c:pt idx="1020">
                  <c:v>1.1364099985212339</c:v>
                </c:pt>
                <c:pt idx="1021">
                  <c:v>1.1297609281710728</c:v>
                </c:pt>
                <c:pt idx="1022">
                  <c:v>1.1318074898856272</c:v>
                </c:pt>
                <c:pt idx="1023">
                  <c:v>1.1181447711273917</c:v>
                </c:pt>
                <c:pt idx="1024">
                  <c:v>1.1057172679181222</c:v>
                </c:pt>
                <c:pt idx="1025">
                  <c:v>1.0975203676515832</c:v>
                </c:pt>
                <c:pt idx="1026">
                  <c:v>1.1186494428685649</c:v>
                </c:pt>
                <c:pt idx="1027">
                  <c:v>1.108394046618995</c:v>
                </c:pt>
                <c:pt idx="1028">
                  <c:v>1.1157449758498064</c:v>
                </c:pt>
                <c:pt idx="1029">
                  <c:v>1.1096744349030805</c:v>
                </c:pt>
                <c:pt idx="1030">
                  <c:v>1.1099717847936355</c:v>
                </c:pt>
                <c:pt idx="1031">
                  <c:v>1.1053090320945234</c:v>
                </c:pt>
                <c:pt idx="1032">
                  <c:v>1.081371475815972</c:v>
                </c:pt>
                <c:pt idx="1033">
                  <c:v>1.0730090182836578</c:v>
                </c:pt>
                <c:pt idx="1034">
                  <c:v>1.0552683089545933</c:v>
                </c:pt>
                <c:pt idx="1035">
                  <c:v>1.0497834526984555</c:v>
                </c:pt>
                <c:pt idx="1036">
                  <c:v>1.0386538655196254</c:v>
                </c:pt>
                <c:pt idx="1037">
                  <c:v>1.0367874684090443</c:v>
                </c:pt>
                <c:pt idx="1038">
                  <c:v>1.0467232261645398</c:v>
                </c:pt>
                <c:pt idx="1039">
                  <c:v>1.0396232398040759</c:v>
                </c:pt>
                <c:pt idx="1040">
                  <c:v>1.0364273102696739</c:v>
                </c:pt>
                <c:pt idx="1041">
                  <c:v>1.0441603614003345</c:v>
                </c:pt>
                <c:pt idx="1042">
                  <c:v>1.0452289185078012</c:v>
                </c:pt>
                <c:pt idx="1043">
                  <c:v>1.0521629145588351</c:v>
                </c:pt>
                <c:pt idx="1044">
                  <c:v>1.0527833086162122</c:v>
                </c:pt>
                <c:pt idx="1045">
                  <c:v>1.0541576415439406</c:v>
                </c:pt>
                <c:pt idx="1046">
                  <c:v>1.0499876562772126</c:v>
                </c:pt>
                <c:pt idx="1047">
                  <c:v>1.0518823504771029</c:v>
                </c:pt>
                <c:pt idx="1048">
                  <c:v>1.0385835050755987</c:v>
                </c:pt>
                <c:pt idx="1049">
                  <c:v>1.0329574177613554</c:v>
                </c:pt>
                <c:pt idx="1050">
                  <c:v>1.0388261129158274</c:v>
                </c:pt>
                <c:pt idx="1051">
                  <c:v>1.044425456304777</c:v>
                </c:pt>
                <c:pt idx="1052">
                  <c:v>1.0304437056642786</c:v>
                </c:pt>
                <c:pt idx="1053">
                  <c:v>1.0273246238786879</c:v>
                </c:pt>
                <c:pt idx="1054">
                  <c:v>1.003531883069134</c:v>
                </c:pt>
                <c:pt idx="1055">
                  <c:v>0.99317669568415057</c:v>
                </c:pt>
                <c:pt idx="1056">
                  <c:v>0.98349298179568045</c:v>
                </c:pt>
                <c:pt idx="1057">
                  <c:v>0.97532110738759004</c:v>
                </c:pt>
                <c:pt idx="1058">
                  <c:v>0.9666719814208421</c:v>
                </c:pt>
                <c:pt idx="1059">
                  <c:v>0.96951912646190408</c:v>
                </c:pt>
                <c:pt idx="1060">
                  <c:v>0.97402932495579508</c:v>
                </c:pt>
                <c:pt idx="1061">
                  <c:v>0.98790441675211305</c:v>
                </c:pt>
                <c:pt idx="1062">
                  <c:v>1.00677212690922</c:v>
                </c:pt>
                <c:pt idx="1063">
                  <c:v>1.00418610441637</c:v>
                </c:pt>
                <c:pt idx="1064">
                  <c:v>0.99904052506218044</c:v>
                </c:pt>
                <c:pt idx="1065">
                  <c:v>1.0073934774249591</c:v>
                </c:pt>
                <c:pt idx="1066">
                  <c:v>1.0173980394002886</c:v>
                </c:pt>
                <c:pt idx="1067">
                  <c:v>1.0131065700246298</c:v>
                </c:pt>
                <c:pt idx="1068">
                  <c:v>1.0227065853574044</c:v>
                </c:pt>
                <c:pt idx="1069">
                  <c:v>1.0372264386672922</c:v>
                </c:pt>
                <c:pt idx="1070">
                  <c:v>1.0491884506721192</c:v>
                </c:pt>
                <c:pt idx="1071">
                  <c:v>1.058918882654206</c:v>
                </c:pt>
                <c:pt idx="1072">
                  <c:v>1.0512253223139618</c:v>
                </c:pt>
                <c:pt idx="1073">
                  <c:v>1.0431340179143123</c:v>
                </c:pt>
                <c:pt idx="1074">
                  <c:v>1.051349896318065</c:v>
                </c:pt>
                <c:pt idx="1075">
                  <c:v>1.0467035053541724</c:v>
                </c:pt>
                <c:pt idx="1076">
                  <c:v>1.0391312399961885</c:v>
                </c:pt>
                <c:pt idx="1077">
                  <c:v>1.0161126481070906</c:v>
                </c:pt>
                <c:pt idx="1078">
                  <c:v>1.0122546172414322</c:v>
                </c:pt>
                <c:pt idx="1079">
                  <c:v>1.0068637286289788</c:v>
                </c:pt>
                <c:pt idx="1080">
                  <c:v>1.0138066542695972</c:v>
                </c:pt>
                <c:pt idx="1081">
                  <c:v>1.0151030293974153</c:v>
                </c:pt>
                <c:pt idx="1082">
                  <c:v>1.0125892644459942</c:v>
                </c:pt>
                <c:pt idx="1083">
                  <c:v>1.0164232027756039</c:v>
                </c:pt>
                <c:pt idx="1084">
                  <c:v>1.01818402379437</c:v>
                </c:pt>
                <c:pt idx="1085">
                  <c:v>1.0096717878490054</c:v>
                </c:pt>
                <c:pt idx="1086">
                  <c:v>1.0015224530817959</c:v>
                </c:pt>
                <c:pt idx="1087">
                  <c:v>1.0066540268607147</c:v>
                </c:pt>
                <c:pt idx="1088">
                  <c:v>1.0185684846620471</c:v>
                </c:pt>
                <c:pt idx="1089">
                  <c:v>1.0272517629529212</c:v>
                </c:pt>
                <c:pt idx="1090">
                  <c:v>1.026300077347726</c:v>
                </c:pt>
                <c:pt idx="1091">
                  <c:v>1.0377373331124569</c:v>
                </c:pt>
                <c:pt idx="1092">
                  <c:v>1.0446630132903876</c:v>
                </c:pt>
                <c:pt idx="1093">
                  <c:v>1.0501796425088072</c:v>
                </c:pt>
                <c:pt idx="1094">
                  <c:v>1.0726163241397659</c:v>
                </c:pt>
                <c:pt idx="1095">
                  <c:v>1.0774331089938274</c:v>
                </c:pt>
                <c:pt idx="1096">
                  <c:v>1.0741652971695621</c:v>
                </c:pt>
                <c:pt idx="1097">
                  <c:v>1.0732773700345153</c:v>
                </c:pt>
                <c:pt idx="1098">
                  <c:v>1.0630213490254263</c:v>
                </c:pt>
                <c:pt idx="1099">
                  <c:v>1.0609496294541589</c:v>
                </c:pt>
                <c:pt idx="1100">
                  <c:v>1.0288780528721331</c:v>
                </c:pt>
                <c:pt idx="1101">
                  <c:v>1.0120683243180602</c:v>
                </c:pt>
                <c:pt idx="1102">
                  <c:v>1.0100923857271453</c:v>
                </c:pt>
                <c:pt idx="1103">
                  <c:v>1.0057133830436702</c:v>
                </c:pt>
                <c:pt idx="1104">
                  <c:v>0.99797618610233418</c:v>
                </c:pt>
                <c:pt idx="1105">
                  <c:v>0.99222356716862192</c:v>
                </c:pt>
                <c:pt idx="1106">
                  <c:v>0.98940298956164552</c:v>
                </c:pt>
                <c:pt idx="1107">
                  <c:v>0.98404924051171438</c:v>
                </c:pt>
                <c:pt idx="1108">
                  <c:v>0.99100422672567012</c:v>
                </c:pt>
                <c:pt idx="1109">
                  <c:v>0.98953707294040183</c:v>
                </c:pt>
                <c:pt idx="1110">
                  <c:v>0.98631146081046261</c:v>
                </c:pt>
                <c:pt idx="1111">
                  <c:v>0.98715248174154779</c:v>
                </c:pt>
                <c:pt idx="1112">
                  <c:v>0.99495574471335135</c:v>
                </c:pt>
                <c:pt idx="1113">
                  <c:v>0.98847167599795216</c:v>
                </c:pt>
                <c:pt idx="1114">
                  <c:v>0.98419522357454792</c:v>
                </c:pt>
                <c:pt idx="1115">
                  <c:v>0.98260686868386982</c:v>
                </c:pt>
                <c:pt idx="1116">
                  <c:v>0.98427720224260085</c:v>
                </c:pt>
                <c:pt idx="1117">
                  <c:v>0.98873414161049666</c:v>
                </c:pt>
                <c:pt idx="1118">
                  <c:v>0.98701463532186762</c:v>
                </c:pt>
                <c:pt idx="1119">
                  <c:v>0.99088781561166528</c:v>
                </c:pt>
                <c:pt idx="1120">
                  <c:v>0.99894147341727957</c:v>
                </c:pt>
                <c:pt idx="1121">
                  <c:v>1.000416529808601</c:v>
                </c:pt>
                <c:pt idx="1122">
                  <c:v>1.0218127554126848</c:v>
                </c:pt>
                <c:pt idx="1123">
                  <c:v>1.0291007796916849</c:v>
                </c:pt>
                <c:pt idx="1124">
                  <c:v>1.0291007796916849</c:v>
                </c:pt>
                <c:pt idx="1125">
                  <c:v>1.0271912378159296</c:v>
                </c:pt>
                <c:pt idx="1126">
                  <c:v>1.0454348480860132</c:v>
                </c:pt>
                <c:pt idx="1127">
                  <c:v>1.0525374405581616</c:v>
                </c:pt>
                <c:pt idx="1128">
                  <c:v>1.057851448670603</c:v>
                </c:pt>
                <c:pt idx="1129">
                  <c:v>1.0738178660716085</c:v>
                </c:pt>
                <c:pt idx="1130">
                  <c:v>1.0770000789685745</c:v>
                </c:pt>
                <c:pt idx="1131">
                  <c:v>1.0727102776908726</c:v>
                </c:pt>
                <c:pt idx="1132">
                  <c:v>1.0712371257529765</c:v>
                </c:pt>
                <c:pt idx="1133">
                  <c:v>1.0790966616999833</c:v>
                </c:pt>
                <c:pt idx="1134">
                  <c:v>1.0776751205764814</c:v>
                </c:pt>
                <c:pt idx="1135">
                  <c:v>1.0668527964927317</c:v>
                </c:pt>
                <c:pt idx="1136">
                  <c:v>1.0636654842596909</c:v>
                </c:pt>
                <c:pt idx="1137">
                  <c:v>1.0649670863618579</c:v>
                </c:pt>
                <c:pt idx="1138">
                  <c:v>1.0646558582279759</c:v>
                </c:pt>
                <c:pt idx="1139">
                  <c:v>1.0700281125220712</c:v>
                </c:pt>
                <c:pt idx="1140">
                  <c:v>1.0668830953014135</c:v>
                </c:pt>
                <c:pt idx="1141">
                  <c:v>1.0639522990697929</c:v>
                </c:pt>
                <c:pt idx="1142">
                  <c:v>1.0557496372512223</c:v>
                </c:pt>
                <c:pt idx="1143">
                  <c:v>1.051066149929246</c:v>
                </c:pt>
                <c:pt idx="1144">
                  <c:v>1.040505666057451</c:v>
                </c:pt>
                <c:pt idx="1145">
                  <c:v>1.0409150639080971</c:v>
                </c:pt>
                <c:pt idx="1146">
                  <c:v>1.0370643318818575</c:v>
                </c:pt>
                <c:pt idx="1147">
                  <c:v>1.0462874471490597</c:v>
                </c:pt>
                <c:pt idx="1148">
                  <c:v>1.0460426428865282</c:v>
                </c:pt>
                <c:pt idx="1149">
                  <c:v>1.0544770823971916</c:v>
                </c:pt>
                <c:pt idx="1150">
                  <c:v>1.0494298664286772</c:v>
                </c:pt>
                <c:pt idx="1151">
                  <c:v>1.0459813697001574</c:v>
                </c:pt>
                <c:pt idx="1152">
                  <c:v>1.045209115422622</c:v>
                </c:pt>
                <c:pt idx="1153">
                  <c:v>1.0434436586668485</c:v>
                </c:pt>
                <c:pt idx="1154">
                  <c:v>1.0456703905815354</c:v>
                </c:pt>
                <c:pt idx="1155">
                  <c:v>1.0525246952203469</c:v>
                </c:pt>
                <c:pt idx="1156">
                  <c:v>1.0504769848037583</c:v>
                </c:pt>
                <c:pt idx="1157">
                  <c:v>1.0439965676143006</c:v>
                </c:pt>
                <c:pt idx="1158">
                  <c:v>1.0465261899935387</c:v>
                </c:pt>
                <c:pt idx="1159">
                  <c:v>1.0324320172447568</c:v>
                </c:pt>
                <c:pt idx="1160">
                  <c:v>1.026158437837549</c:v>
                </c:pt>
                <c:pt idx="1161">
                  <c:v>1.0203897676270213</c:v>
                </c:pt>
                <c:pt idx="1162">
                  <c:v>1.0157177340041028</c:v>
                </c:pt>
                <c:pt idx="1163">
                  <c:v>1.0103337395661931</c:v>
                </c:pt>
                <c:pt idx="1164">
                  <c:v>0.99732393340863923</c:v>
                </c:pt>
                <c:pt idx="1165">
                  <c:v>0.99792149529077168</c:v>
                </c:pt>
                <c:pt idx="1166">
                  <c:v>0.98603733787413672</c:v>
                </c:pt>
                <c:pt idx="1167">
                  <c:v>0.98225893642184181</c:v>
                </c:pt>
                <c:pt idx="1168">
                  <c:v>0.98361299414975012</c:v>
                </c:pt>
                <c:pt idx="1169">
                  <c:v>1.0123322057447699</c:v>
                </c:pt>
                <c:pt idx="1170">
                  <c:v>1.0335638225193018</c:v>
                </c:pt>
                <c:pt idx="1171">
                  <c:v>1.0361316950203643</c:v>
                </c:pt>
                <c:pt idx="1172">
                  <c:v>1.0361316950203643</c:v>
                </c:pt>
                <c:pt idx="1173">
                  <c:v>1.0511196341567357</c:v>
                </c:pt>
                <c:pt idx="1174">
                  <c:v>1.0852987601107229</c:v>
                </c:pt>
                <c:pt idx="1175">
                  <c:v>1.096562369761291</c:v>
                </c:pt>
                <c:pt idx="1176">
                  <c:v>1.0981346463028183</c:v>
                </c:pt>
                <c:pt idx="1177">
                  <c:v>1.1090591384863071</c:v>
                </c:pt>
                <c:pt idx="1178">
                  <c:v>1.1044332002550574</c:v>
                </c:pt>
                <c:pt idx="1179">
                  <c:v>1.1172732821668849</c:v>
                </c:pt>
                <c:pt idx="1180">
                  <c:v>1.14549231517092</c:v>
                </c:pt>
                <c:pt idx="1181">
                  <c:v>1.1674749636441613</c:v>
                </c:pt>
                <c:pt idx="1182">
                  <c:v>1.1510443979760665</c:v>
                </c:pt>
                <c:pt idx="1183">
                  <c:v>1.1424977943368728</c:v>
                </c:pt>
                <c:pt idx="1184">
                  <c:v>1.1379205843733398</c:v>
                </c:pt>
                <c:pt idx="1185">
                  <c:v>1.1346878449693987</c:v>
                </c:pt>
                <c:pt idx="1186">
                  <c:v>1.1417627514901032</c:v>
                </c:pt>
                <c:pt idx="1187">
                  <c:v>1.1510367498673784</c:v>
                </c:pt>
                <c:pt idx="1188">
                  <c:v>1.160903748658815</c:v>
                </c:pt>
                <c:pt idx="1189">
                  <c:v>1.181341231112321</c:v>
                </c:pt>
                <c:pt idx="1190">
                  <c:v>1.1938627809889484</c:v>
                </c:pt>
                <c:pt idx="1191">
                  <c:v>1.1934670847751798</c:v>
                </c:pt>
                <c:pt idx="1192">
                  <c:v>1.1877708184977089</c:v>
                </c:pt>
                <c:pt idx="1193">
                  <c:v>1.1895941447523251</c:v>
                </c:pt>
                <c:pt idx="1194">
                  <c:v>1.2168902972195901</c:v>
                </c:pt>
                <c:pt idx="1195">
                  <c:v>1.2290301092588216</c:v>
                </c:pt>
                <c:pt idx="1196">
                  <c:v>1.2338662900280306</c:v>
                </c:pt>
                <c:pt idx="1197">
                  <c:v>1.2322764597071385</c:v>
                </c:pt>
                <c:pt idx="1198">
                  <c:v>1.2325909119771576</c:v>
                </c:pt>
                <c:pt idx="1199">
                  <c:v>1.2256643770851534</c:v>
                </c:pt>
                <c:pt idx="1200">
                  <c:v>1.2108546648740834</c:v>
                </c:pt>
                <c:pt idx="1201">
                  <c:v>1.2220938619522013</c:v>
                </c:pt>
                <c:pt idx="1202">
                  <c:v>1.214690245399737</c:v>
                </c:pt>
                <c:pt idx="1203">
                  <c:v>1.2244961561881245</c:v>
                </c:pt>
                <c:pt idx="1204">
                  <c:v>1.2295635483844685</c:v>
                </c:pt>
                <c:pt idx="1205">
                  <c:v>1.230490447297893</c:v>
                </c:pt>
                <c:pt idx="1206">
                  <c:v>1.2280468062862671</c:v>
                </c:pt>
                <c:pt idx="1207">
                  <c:v>1.2305157594949063</c:v>
                </c:pt>
                <c:pt idx="1208">
                  <c:v>1.2261940751813776</c:v>
                </c:pt>
                <c:pt idx="1209">
                  <c:v>1.2013995708957685</c:v>
                </c:pt>
                <c:pt idx="1210">
                  <c:v>1.1868525201383979</c:v>
                </c:pt>
                <c:pt idx="1211">
                  <c:v>1.2080850882089909</c:v>
                </c:pt>
                <c:pt idx="1212">
                  <c:v>1.2085688897010589</c:v>
                </c:pt>
                <c:pt idx="1213">
                  <c:v>1.2031487539443866</c:v>
                </c:pt>
                <c:pt idx="1214">
                  <c:v>1.1985977051651717</c:v>
                </c:pt>
                <c:pt idx="1215">
                  <c:v>1.1781565017315556</c:v>
                </c:pt>
                <c:pt idx="1216">
                  <c:v>1.1619031461664819</c:v>
                </c:pt>
                <c:pt idx="1217">
                  <c:v>1.1281642602416155</c:v>
                </c:pt>
                <c:pt idx="1218">
                  <c:v>1.1382102013402848</c:v>
                </c:pt>
                <c:pt idx="1219">
                  <c:v>1.1423945125546338</c:v>
                </c:pt>
                <c:pt idx="1220">
                  <c:v>1.1304222760214431</c:v>
                </c:pt>
                <c:pt idx="1221">
                  <c:v>1.1278831276898156</c:v>
                </c:pt>
                <c:pt idx="1222">
                  <c:v>1.1259436181850067</c:v>
                </c:pt>
                <c:pt idx="1223">
                  <c:v>1.1283322030471594</c:v>
                </c:pt>
                <c:pt idx="1224">
                  <c:v>1.1228954700589211</c:v>
                </c:pt>
                <c:pt idx="1225">
                  <c:v>1.1233823588317902</c:v>
                </c:pt>
                <c:pt idx="1226">
                  <c:v>1.1162089363566898</c:v>
                </c:pt>
                <c:pt idx="1227">
                  <c:v>1.1377174673816355</c:v>
                </c:pt>
                <c:pt idx="1228">
                  <c:v>1.141621102362288</c:v>
                </c:pt>
                <c:pt idx="1229">
                  <c:v>1.1361536684412989</c:v>
                </c:pt>
                <c:pt idx="1230">
                  <c:v>1.1418094481585301</c:v>
                </c:pt>
                <c:pt idx="1231">
                  <c:v>1.1432395992515831</c:v>
                </c:pt>
                <c:pt idx="1232">
                  <c:v>1.1392770421558913</c:v>
                </c:pt>
                <c:pt idx="1233">
                  <c:v>1.1476614458870185</c:v>
                </c:pt>
                <c:pt idx="1234">
                  <c:v>1.1515735379161631</c:v>
                </c:pt>
                <c:pt idx="1235">
                  <c:v>1.1517080895284992</c:v>
                </c:pt>
                <c:pt idx="1236">
                  <c:v>1.1543833472394198</c:v>
                </c:pt>
                <c:pt idx="1237">
                  <c:v>1.1603264412804908</c:v>
                </c:pt>
                <c:pt idx="1238">
                  <c:v>1.1619107103601727</c:v>
                </c:pt>
                <c:pt idx="1239">
                  <c:v>1.1566055701422866</c:v>
                </c:pt>
                <c:pt idx="1240">
                  <c:v>1.1538242847813265</c:v>
                </c:pt>
                <c:pt idx="1241">
                  <c:v>1.1602767270193817</c:v>
                </c:pt>
                <c:pt idx="1242">
                  <c:v>1.1668607302246641</c:v>
                </c:pt>
                <c:pt idx="1243">
                  <c:v>1.1725528721579801</c:v>
                </c:pt>
                <c:pt idx="1244">
                  <c:v>1.1967532656760238</c:v>
                </c:pt>
                <c:pt idx="1245">
                  <c:v>1.2072241452988572</c:v>
                </c:pt>
                <c:pt idx="1246">
                  <c:v>1.2249439681075309</c:v>
                </c:pt>
                <c:pt idx="1247">
                  <c:v>1.2292267951453313</c:v>
                </c:pt>
                <c:pt idx="1248">
                  <c:v>1.2470933769830774</c:v>
                </c:pt>
                <c:pt idx="1249">
                  <c:v>1.2536407190640073</c:v>
                </c:pt>
                <c:pt idx="1250">
                  <c:v>1.2585648169664203</c:v>
                </c:pt>
                <c:pt idx="1251">
                  <c:v>1.2489394586959455</c:v>
                </c:pt>
                <c:pt idx="1252">
                  <c:v>1.2693406497777286</c:v>
                </c:pt>
                <c:pt idx="1253">
                  <c:v>1.298582330157467</c:v>
                </c:pt>
                <c:pt idx="1254">
                  <c:v>1.2998358507990353</c:v>
                </c:pt>
                <c:pt idx="1255">
                  <c:v>1.2994894896250375</c:v>
                </c:pt>
                <c:pt idx="1256">
                  <c:v>1.3191315176245584</c:v>
                </c:pt>
                <c:pt idx="1257">
                  <c:v>1.34239586166416</c:v>
                </c:pt>
                <c:pt idx="1258">
                  <c:v>1.3623453573806334</c:v>
                </c:pt>
                <c:pt idx="1259">
                  <c:v>1.3682478773949494</c:v>
                </c:pt>
                <c:pt idx="1260">
                  <c:v>1.3744932214866916</c:v>
                </c:pt>
                <c:pt idx="1261">
                  <c:v>1.3909240070574669</c:v>
                </c:pt>
                <c:pt idx="1262">
                  <c:v>1.4065619131591374</c:v>
                </c:pt>
                <c:pt idx="1263">
                  <c:v>1.4289735375610331</c:v>
                </c:pt>
                <c:pt idx="1264">
                  <c:v>1.4477827077655296</c:v>
                </c:pt>
                <c:pt idx="1265">
                  <c:v>1.433102827187958</c:v>
                </c:pt>
                <c:pt idx="1266">
                  <c:v>1.4466559362638867</c:v>
                </c:pt>
                <c:pt idx="1267">
                  <c:v>1.4576926471801781</c:v>
                </c:pt>
                <c:pt idx="1268">
                  <c:v>1.4931739196405682</c:v>
                </c:pt>
                <c:pt idx="1269">
                  <c:v>1.5307262479073591</c:v>
                </c:pt>
                <c:pt idx="1270">
                  <c:v>1.5432370177605481</c:v>
                </c:pt>
                <c:pt idx="1271">
                  <c:v>1.5224723825077804</c:v>
                </c:pt>
                <c:pt idx="1272">
                  <c:v>1.5044702368230087</c:v>
                </c:pt>
                <c:pt idx="1273">
                  <c:v>1.4908216192181822</c:v>
                </c:pt>
                <c:pt idx="1274">
                  <c:v>1.5034285192987398</c:v>
                </c:pt>
                <c:pt idx="1275">
                  <c:v>1.528584607379355</c:v>
                </c:pt>
                <c:pt idx="1276">
                  <c:v>1.5733372257827942</c:v>
                </c:pt>
                <c:pt idx="1277">
                  <c:v>1.5715421561109786</c:v>
                </c:pt>
                <c:pt idx="1278">
                  <c:v>1.5876438460835387</c:v>
                </c:pt>
                <c:pt idx="1279">
                  <c:v>1.6229526447785074</c:v>
                </c:pt>
                <c:pt idx="1280">
                  <c:v>1.6510236883876714</c:v>
                </c:pt>
                <c:pt idx="1281">
                  <c:v>1.6522817927222664</c:v>
                </c:pt>
                <c:pt idx="1282">
                  <c:v>1.6544240040740255</c:v>
                </c:pt>
                <c:pt idx="1283">
                  <c:v>1.6595121965022028</c:v>
                </c:pt>
                <c:pt idx="1284">
                  <c:v>1.6599797301639441</c:v>
                </c:pt>
                <c:pt idx="1285">
                  <c:v>1.6639364537451338</c:v>
                </c:pt>
                <c:pt idx="1286">
                  <c:v>1.6655694027963277</c:v>
                </c:pt>
                <c:pt idx="1287">
                  <c:v>1.6896593046879813</c:v>
                </c:pt>
                <c:pt idx="1288">
                  <c:v>1.7244228536968489</c:v>
                </c:pt>
                <c:pt idx="1289">
                  <c:v>1.7272605916678945</c:v>
                </c:pt>
                <c:pt idx="1290">
                  <c:v>1.7412061922573732</c:v>
                </c:pt>
                <c:pt idx="1291">
                  <c:v>1.7242045638087962</c:v>
                </c:pt>
                <c:pt idx="1292">
                  <c:v>1.7042867440227483</c:v>
                </c:pt>
                <c:pt idx="1293">
                  <c:v>1.6980394060527368</c:v>
                </c:pt>
                <c:pt idx="1294">
                  <c:v>1.6814946866594624</c:v>
                </c:pt>
                <c:pt idx="1295">
                  <c:v>1.633549187082596</c:v>
                </c:pt>
                <c:pt idx="1296">
                  <c:v>1.6002448582780886</c:v>
                </c:pt>
                <c:pt idx="1297">
                  <c:v>1.5929310107945356</c:v>
                </c:pt>
                <c:pt idx="1298">
                  <c:v>1.5865565783197431</c:v>
                </c:pt>
                <c:pt idx="1299">
                  <c:v>1.5779876456084563</c:v>
                </c:pt>
                <c:pt idx="1300">
                  <c:v>1.5480969987781075</c:v>
                </c:pt>
                <c:pt idx="1301">
                  <c:v>1.5654481691875355</c:v>
                </c:pt>
                <c:pt idx="1302">
                  <c:v>1.605010778764729</c:v>
                </c:pt>
                <c:pt idx="1303">
                  <c:v>1.6088832883852673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90-4158-BA9A-26DD130A2F7D}"/>
            </c:ext>
          </c:extLst>
        </c:ser>
        <c:ser>
          <c:idx val="1"/>
          <c:order val="1"/>
          <c:tx>
            <c:strRef>
              <c:f>'Commulative Returns'!$Q$2</c:f>
              <c:strCache>
                <c:ptCount val="1"/>
                <c:pt idx="0">
                  <c:v>Calculate Cumulative Return OPTIMIZED WEIGHT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'Commulative Returns'!$Q$3:$Q$1306</c:f>
              <c:numCache>
                <c:formatCode>General</c:formatCode>
                <c:ptCount val="1304"/>
                <c:pt idx="0">
                  <c:v>1</c:v>
                </c:pt>
                <c:pt idx="1">
                  <c:v>1.0124683220418358</c:v>
                </c:pt>
                <c:pt idx="2">
                  <c:v>0.99663159399413548</c:v>
                </c:pt>
                <c:pt idx="3">
                  <c:v>0.99257884153472453</c:v>
                </c:pt>
                <c:pt idx="4">
                  <c:v>1.0352203851012163</c:v>
                </c:pt>
                <c:pt idx="5">
                  <c:v>1.051211649379832</c:v>
                </c:pt>
                <c:pt idx="6">
                  <c:v>1.0455164691025007</c:v>
                </c:pt>
                <c:pt idx="7">
                  <c:v>1.0405819007273454</c:v>
                </c:pt>
                <c:pt idx="8">
                  <c:v>1.0291154924081845</c:v>
                </c:pt>
                <c:pt idx="9">
                  <c:v>1.0368120004103418</c:v>
                </c:pt>
                <c:pt idx="10">
                  <c:v>1.0376806736191571</c:v>
                </c:pt>
                <c:pt idx="11">
                  <c:v>1.0239803873909623</c:v>
                </c:pt>
                <c:pt idx="12">
                  <c:v>1.0215450652071116</c:v>
                </c:pt>
                <c:pt idx="13">
                  <c:v>1.0257317077706849</c:v>
                </c:pt>
                <c:pt idx="14">
                  <c:v>1.0278005467407303</c:v>
                </c:pt>
                <c:pt idx="15">
                  <c:v>1.0483297282953572</c:v>
                </c:pt>
                <c:pt idx="16">
                  <c:v>1.058305607008112</c:v>
                </c:pt>
                <c:pt idx="17">
                  <c:v>1.0588981768484298</c:v>
                </c:pt>
                <c:pt idx="18">
                  <c:v>1.0642258336480213</c:v>
                </c:pt>
                <c:pt idx="19">
                  <c:v>1.0653976372211673</c:v>
                </c:pt>
                <c:pt idx="20">
                  <c:v>1.0727565647514783</c:v>
                </c:pt>
                <c:pt idx="21">
                  <c:v>1.0671778995152572</c:v>
                </c:pt>
                <c:pt idx="22">
                  <c:v>1.0703067598040277</c:v>
                </c:pt>
                <c:pt idx="23">
                  <c:v>1.0824327733103447</c:v>
                </c:pt>
                <c:pt idx="24">
                  <c:v>1.099550882762111</c:v>
                </c:pt>
                <c:pt idx="25">
                  <c:v>1.099550882762111</c:v>
                </c:pt>
                <c:pt idx="26">
                  <c:v>1.0989877706770113</c:v>
                </c:pt>
                <c:pt idx="27">
                  <c:v>1.0916608880771961</c:v>
                </c:pt>
                <c:pt idx="28">
                  <c:v>1.0748748551421654</c:v>
                </c:pt>
                <c:pt idx="29">
                  <c:v>1.0769285115752116</c:v>
                </c:pt>
                <c:pt idx="30">
                  <c:v>1.08170557331371</c:v>
                </c:pt>
                <c:pt idx="31">
                  <c:v>1.0806902185401532</c:v>
                </c:pt>
                <c:pt idx="32">
                  <c:v>1.0751193892783399</c:v>
                </c:pt>
                <c:pt idx="33">
                  <c:v>1.0674311123233413</c:v>
                </c:pt>
                <c:pt idx="34">
                  <c:v>1.061956132434875</c:v>
                </c:pt>
                <c:pt idx="35">
                  <c:v>1.0582706551214707</c:v>
                </c:pt>
                <c:pt idx="36">
                  <c:v>1.0666233805788929</c:v>
                </c:pt>
                <c:pt idx="37">
                  <c:v>1.0403642299225071</c:v>
                </c:pt>
                <c:pt idx="38">
                  <c:v>1.0516408896660381</c:v>
                </c:pt>
                <c:pt idx="39">
                  <c:v>1.0346238731734294</c:v>
                </c:pt>
                <c:pt idx="40">
                  <c:v>1.0288821753481132</c:v>
                </c:pt>
                <c:pt idx="41">
                  <c:v>1.0321715924802908</c:v>
                </c:pt>
                <c:pt idx="42">
                  <c:v>1.0271612319073307</c:v>
                </c:pt>
                <c:pt idx="43">
                  <c:v>1.0416268387891179</c:v>
                </c:pt>
                <c:pt idx="44">
                  <c:v>1.0397817400662699</c:v>
                </c:pt>
                <c:pt idx="45">
                  <c:v>1.0367983682236248</c:v>
                </c:pt>
                <c:pt idx="46">
                  <c:v>1.0338430328918313</c:v>
                </c:pt>
                <c:pt idx="47">
                  <c:v>1.0131746623700453</c:v>
                </c:pt>
                <c:pt idx="48">
                  <c:v>0.99883674116977961</c:v>
                </c:pt>
                <c:pt idx="49">
                  <c:v>0.99607768627679982</c:v>
                </c:pt>
                <c:pt idx="50">
                  <c:v>0.99490701110198121</c:v>
                </c:pt>
                <c:pt idx="51">
                  <c:v>1.0043121247883064</c:v>
                </c:pt>
                <c:pt idx="52">
                  <c:v>0.99882290240218008</c:v>
                </c:pt>
                <c:pt idx="53">
                  <c:v>0.98905539189785796</c:v>
                </c:pt>
                <c:pt idx="54">
                  <c:v>1.0062882570786433</c:v>
                </c:pt>
                <c:pt idx="55">
                  <c:v>0.98573887877584343</c:v>
                </c:pt>
                <c:pt idx="56">
                  <c:v>0.96382727100421917</c:v>
                </c:pt>
                <c:pt idx="57">
                  <c:v>0.95046907021767546</c:v>
                </c:pt>
                <c:pt idx="58">
                  <c:v>0.93320234074598885</c:v>
                </c:pt>
                <c:pt idx="59">
                  <c:v>0.928632281213982</c:v>
                </c:pt>
                <c:pt idx="60">
                  <c:v>0.92825900028948594</c:v>
                </c:pt>
                <c:pt idx="61">
                  <c:v>0.93265383630620724</c:v>
                </c:pt>
                <c:pt idx="62">
                  <c:v>0.92876467280287611</c:v>
                </c:pt>
                <c:pt idx="63">
                  <c:v>0.91241405815759569</c:v>
                </c:pt>
                <c:pt idx="64">
                  <c:v>0.94203319491205606</c:v>
                </c:pt>
                <c:pt idx="65">
                  <c:v>0.93098926102916635</c:v>
                </c:pt>
                <c:pt idx="66">
                  <c:v>0.92802600391247936</c:v>
                </c:pt>
                <c:pt idx="67">
                  <c:v>0.90007544731434075</c:v>
                </c:pt>
                <c:pt idx="68">
                  <c:v>0.90102874575147851</c:v>
                </c:pt>
                <c:pt idx="69">
                  <c:v>0.90848252333771307</c:v>
                </c:pt>
                <c:pt idx="70">
                  <c:v>0.93630635911700044</c:v>
                </c:pt>
                <c:pt idx="71">
                  <c:v>0.93464562464610046</c:v>
                </c:pt>
                <c:pt idx="72">
                  <c:v>0.94455547701774678</c:v>
                </c:pt>
                <c:pt idx="73">
                  <c:v>0.94234740349027579</c:v>
                </c:pt>
                <c:pt idx="74">
                  <c:v>0.94655635385278791</c:v>
                </c:pt>
                <c:pt idx="75">
                  <c:v>0.94817442997463552</c:v>
                </c:pt>
                <c:pt idx="76">
                  <c:v>0.92631074912095801</c:v>
                </c:pt>
                <c:pt idx="77">
                  <c:v>0.94083559490059643</c:v>
                </c:pt>
                <c:pt idx="78">
                  <c:v>0.95433685546939462</c:v>
                </c:pt>
                <c:pt idx="79">
                  <c:v>0.94667655303718201</c:v>
                </c:pt>
                <c:pt idx="80">
                  <c:v>0.93793292043048093</c:v>
                </c:pt>
                <c:pt idx="81">
                  <c:v>0.95626643586478821</c:v>
                </c:pt>
                <c:pt idx="82">
                  <c:v>0.94646067035326509</c:v>
                </c:pt>
                <c:pt idx="83">
                  <c:v>0.95113563770607068</c:v>
                </c:pt>
                <c:pt idx="84">
                  <c:v>0.94921649694214483</c:v>
                </c:pt>
                <c:pt idx="85">
                  <c:v>0.93134262387516487</c:v>
                </c:pt>
                <c:pt idx="86">
                  <c:v>0.93134262387516487</c:v>
                </c:pt>
                <c:pt idx="87">
                  <c:v>0.91464781285862906</c:v>
                </c:pt>
                <c:pt idx="88">
                  <c:v>0.91464781285862906</c:v>
                </c:pt>
                <c:pt idx="89">
                  <c:v>0.89467831695280076</c:v>
                </c:pt>
                <c:pt idx="90">
                  <c:v>0.88629924229123325</c:v>
                </c:pt>
                <c:pt idx="91">
                  <c:v>0.87966928090152741</c:v>
                </c:pt>
                <c:pt idx="92">
                  <c:v>0.88789107943988554</c:v>
                </c:pt>
                <c:pt idx="93">
                  <c:v>0.88967905608836817</c:v>
                </c:pt>
                <c:pt idx="94">
                  <c:v>0.89133380198826395</c:v>
                </c:pt>
                <c:pt idx="95">
                  <c:v>0.90599469710779157</c:v>
                </c:pt>
                <c:pt idx="96">
                  <c:v>0.92550293524254634</c:v>
                </c:pt>
                <c:pt idx="97">
                  <c:v>0.93868251358253185</c:v>
                </c:pt>
                <c:pt idx="98">
                  <c:v>0.92303635692818808</c:v>
                </c:pt>
                <c:pt idx="99">
                  <c:v>0.9229358579559741</c:v>
                </c:pt>
                <c:pt idx="100">
                  <c:v>0.92429386920703949</c:v>
                </c:pt>
                <c:pt idx="101">
                  <c:v>0.96322391249139183</c:v>
                </c:pt>
                <c:pt idx="102">
                  <c:v>0.97809584312044684</c:v>
                </c:pt>
                <c:pt idx="103">
                  <c:v>0.98020686640221732</c:v>
                </c:pt>
                <c:pt idx="104">
                  <c:v>0.97762979203363776</c:v>
                </c:pt>
                <c:pt idx="105">
                  <c:v>0.96147867618321503</c:v>
                </c:pt>
                <c:pt idx="106">
                  <c:v>0.96147867618321503</c:v>
                </c:pt>
                <c:pt idx="107">
                  <c:v>0.99186994643587523</c:v>
                </c:pt>
                <c:pt idx="108">
                  <c:v>0.99186994643587523</c:v>
                </c:pt>
                <c:pt idx="109">
                  <c:v>0.98326641690074468</c:v>
                </c:pt>
                <c:pt idx="110">
                  <c:v>0.98326641690074468</c:v>
                </c:pt>
                <c:pt idx="111">
                  <c:v>0.98326641690074468</c:v>
                </c:pt>
                <c:pt idx="112">
                  <c:v>0.98326641690074468</c:v>
                </c:pt>
                <c:pt idx="113">
                  <c:v>0.98326641690074468</c:v>
                </c:pt>
                <c:pt idx="114">
                  <c:v>0.96173637798719902</c:v>
                </c:pt>
                <c:pt idx="115">
                  <c:v>0.95630582877160764</c:v>
                </c:pt>
                <c:pt idx="116">
                  <c:v>0.94148163419081621</c:v>
                </c:pt>
                <c:pt idx="117">
                  <c:v>0.96253010750001622</c:v>
                </c:pt>
                <c:pt idx="118">
                  <c:v>0.96284872070576699</c:v>
                </c:pt>
                <c:pt idx="119">
                  <c:v>0.95826749319329074</c:v>
                </c:pt>
                <c:pt idx="120">
                  <c:v>0.95497639499644515</c:v>
                </c:pt>
                <c:pt idx="121">
                  <c:v>0.95057552919923172</c:v>
                </c:pt>
                <c:pt idx="122">
                  <c:v>0.95937333249116374</c:v>
                </c:pt>
                <c:pt idx="123">
                  <c:v>0.99314897743802222</c:v>
                </c:pt>
                <c:pt idx="124">
                  <c:v>0.98889288974178791</c:v>
                </c:pt>
                <c:pt idx="125">
                  <c:v>0.9718075916902924</c:v>
                </c:pt>
                <c:pt idx="126">
                  <c:v>0.98097000774258891</c:v>
                </c:pt>
                <c:pt idx="127">
                  <c:v>0.96737906168773447</c:v>
                </c:pt>
                <c:pt idx="128">
                  <c:v>0.96454130179813047</c:v>
                </c:pt>
                <c:pt idx="129">
                  <c:v>0.966033555822565</c:v>
                </c:pt>
                <c:pt idx="130">
                  <c:v>0.97198541154836615</c:v>
                </c:pt>
                <c:pt idx="131">
                  <c:v>0.97835694476587398</c:v>
                </c:pt>
                <c:pt idx="132">
                  <c:v>0.98915237718324267</c:v>
                </c:pt>
                <c:pt idx="133">
                  <c:v>0.97916390137375953</c:v>
                </c:pt>
                <c:pt idx="134">
                  <c:v>0.96562752457685519</c:v>
                </c:pt>
                <c:pt idx="135">
                  <c:v>0.96499382813279233</c:v>
                </c:pt>
                <c:pt idx="136">
                  <c:v>0.9554654310221915</c:v>
                </c:pt>
                <c:pt idx="137">
                  <c:v>0.95646139813220366</c:v>
                </c:pt>
                <c:pt idx="138">
                  <c:v>0.94847826934876467</c:v>
                </c:pt>
                <c:pt idx="139">
                  <c:v>0.92177425786157718</c:v>
                </c:pt>
                <c:pt idx="140">
                  <c:v>0.92131326451104389</c:v>
                </c:pt>
                <c:pt idx="141">
                  <c:v>0.93166035271131897</c:v>
                </c:pt>
                <c:pt idx="142">
                  <c:v>0.92054029688743877</c:v>
                </c:pt>
                <c:pt idx="143">
                  <c:v>0.90980948909183801</c:v>
                </c:pt>
                <c:pt idx="144">
                  <c:v>0.90905678576403393</c:v>
                </c:pt>
                <c:pt idx="145">
                  <c:v>0.90708993404496008</c:v>
                </c:pt>
                <c:pt idx="146">
                  <c:v>0.88980899914715506</c:v>
                </c:pt>
                <c:pt idx="147">
                  <c:v>0.90089855908673533</c:v>
                </c:pt>
                <c:pt idx="148">
                  <c:v>0.88727730966538843</c:v>
                </c:pt>
                <c:pt idx="149">
                  <c:v>0.86747718649449612</c:v>
                </c:pt>
                <c:pt idx="150">
                  <c:v>0.86765499449110117</c:v>
                </c:pt>
                <c:pt idx="151">
                  <c:v>0.86981417800332095</c:v>
                </c:pt>
                <c:pt idx="152">
                  <c:v>0.86357562670175192</c:v>
                </c:pt>
                <c:pt idx="153">
                  <c:v>0.86730351920666671</c:v>
                </c:pt>
                <c:pt idx="154">
                  <c:v>0.85146914514717575</c:v>
                </c:pt>
                <c:pt idx="155">
                  <c:v>0.84009981785924059</c:v>
                </c:pt>
                <c:pt idx="156">
                  <c:v>0.81054350520678797</c:v>
                </c:pt>
                <c:pt idx="157">
                  <c:v>0.79039941817274373</c:v>
                </c:pt>
                <c:pt idx="158">
                  <c:v>0.78260207543460814</c:v>
                </c:pt>
                <c:pt idx="159">
                  <c:v>0.78260207543460814</c:v>
                </c:pt>
                <c:pt idx="160">
                  <c:v>0.78260207543460814</c:v>
                </c:pt>
                <c:pt idx="161">
                  <c:v>0.78260207543460814</c:v>
                </c:pt>
                <c:pt idx="162">
                  <c:v>0.78260207543460814</c:v>
                </c:pt>
                <c:pt idx="163">
                  <c:v>0.7570695363241019</c:v>
                </c:pt>
                <c:pt idx="164">
                  <c:v>0.77755776291438883</c:v>
                </c:pt>
                <c:pt idx="165">
                  <c:v>0.81544447411030585</c:v>
                </c:pt>
                <c:pt idx="166">
                  <c:v>0.84489738031236783</c:v>
                </c:pt>
                <c:pt idx="167">
                  <c:v>0.86736779524611318</c:v>
                </c:pt>
                <c:pt idx="168">
                  <c:v>0.8377878482466683</c:v>
                </c:pt>
                <c:pt idx="169">
                  <c:v>0.81494412993298948</c:v>
                </c:pt>
                <c:pt idx="170">
                  <c:v>0.83526929116032711</c:v>
                </c:pt>
                <c:pt idx="171">
                  <c:v>0.83683288285899027</c:v>
                </c:pt>
                <c:pt idx="172">
                  <c:v>0.82611022499374676</c:v>
                </c:pt>
                <c:pt idx="173">
                  <c:v>0.79787789556352018</c:v>
                </c:pt>
                <c:pt idx="174">
                  <c:v>0.81053912000459516</c:v>
                </c:pt>
                <c:pt idx="175">
                  <c:v>0.79280987439110595</c:v>
                </c:pt>
                <c:pt idx="176">
                  <c:v>0.79197348337224449</c:v>
                </c:pt>
                <c:pt idx="177">
                  <c:v>0.81227792719634229</c:v>
                </c:pt>
                <c:pt idx="178">
                  <c:v>0.8329132845161924</c:v>
                </c:pt>
                <c:pt idx="179">
                  <c:v>0.8329132845161924</c:v>
                </c:pt>
                <c:pt idx="180">
                  <c:v>0.8329132845161924</c:v>
                </c:pt>
                <c:pt idx="181">
                  <c:v>0.86416334802972661</c:v>
                </c:pt>
                <c:pt idx="182">
                  <c:v>0.88498752115623347</c:v>
                </c:pt>
                <c:pt idx="183">
                  <c:v>0.86659578809570181</c:v>
                </c:pt>
                <c:pt idx="184">
                  <c:v>0.8582583244101325</c:v>
                </c:pt>
                <c:pt idx="185">
                  <c:v>0.8458031799985235</c:v>
                </c:pt>
                <c:pt idx="186">
                  <c:v>0.8367414526995941</c:v>
                </c:pt>
                <c:pt idx="187">
                  <c:v>0.86840022120104121</c:v>
                </c:pt>
                <c:pt idx="188">
                  <c:v>0.86952220693624904</c:v>
                </c:pt>
                <c:pt idx="189">
                  <c:v>0.86890007247922119</c:v>
                </c:pt>
                <c:pt idx="190">
                  <c:v>0.86709332341113654</c:v>
                </c:pt>
                <c:pt idx="191">
                  <c:v>0.84537781984409288</c:v>
                </c:pt>
                <c:pt idx="192">
                  <c:v>0.8296269431201011</c:v>
                </c:pt>
                <c:pt idx="193">
                  <c:v>0.84621443272243058</c:v>
                </c:pt>
                <c:pt idx="194">
                  <c:v>0.84575887415289308</c:v>
                </c:pt>
                <c:pt idx="195">
                  <c:v>0.85354785287916346</c:v>
                </c:pt>
                <c:pt idx="196">
                  <c:v>0.84905406668948002</c:v>
                </c:pt>
                <c:pt idx="197">
                  <c:v>0.85734247656576135</c:v>
                </c:pt>
                <c:pt idx="198">
                  <c:v>0.86924865181848565</c:v>
                </c:pt>
                <c:pt idx="199">
                  <c:v>0.87940795336039157</c:v>
                </c:pt>
                <c:pt idx="200">
                  <c:v>0.86992220516461549</c:v>
                </c:pt>
                <c:pt idx="201">
                  <c:v>0.88040753936830973</c:v>
                </c:pt>
                <c:pt idx="202">
                  <c:v>0.89318930486202208</c:v>
                </c:pt>
                <c:pt idx="203">
                  <c:v>0.9093488276812669</c:v>
                </c:pt>
                <c:pt idx="204">
                  <c:v>0.91154237174341479</c:v>
                </c:pt>
                <c:pt idx="205">
                  <c:v>0.89401820047244829</c:v>
                </c:pt>
                <c:pt idx="206">
                  <c:v>0.89182037720035057</c:v>
                </c:pt>
                <c:pt idx="207">
                  <c:v>0.88455351914926739</c:v>
                </c:pt>
                <c:pt idx="208">
                  <c:v>0.88606513844111923</c:v>
                </c:pt>
                <c:pt idx="209">
                  <c:v>0.86003850855369346</c:v>
                </c:pt>
                <c:pt idx="210">
                  <c:v>0.86654408054571985</c:v>
                </c:pt>
                <c:pt idx="211">
                  <c:v>0.8692883186110999</c:v>
                </c:pt>
                <c:pt idx="212">
                  <c:v>0.87420456085664433</c:v>
                </c:pt>
                <c:pt idx="213">
                  <c:v>0.85932104606251658</c:v>
                </c:pt>
                <c:pt idx="214">
                  <c:v>0.86688735446105858</c:v>
                </c:pt>
                <c:pt idx="215">
                  <c:v>0.86385702859452684</c:v>
                </c:pt>
                <c:pt idx="216">
                  <c:v>0.86185305248150423</c:v>
                </c:pt>
                <c:pt idx="217">
                  <c:v>0.86581047113961462</c:v>
                </c:pt>
                <c:pt idx="218">
                  <c:v>0.88124398603265752</c:v>
                </c:pt>
                <c:pt idx="219">
                  <c:v>0.91487194979750552</c:v>
                </c:pt>
                <c:pt idx="220">
                  <c:v>0.89565732042231228</c:v>
                </c:pt>
                <c:pt idx="221">
                  <c:v>0.8967248824320907</c:v>
                </c:pt>
                <c:pt idx="222">
                  <c:v>0.90359031592053363</c:v>
                </c:pt>
                <c:pt idx="223">
                  <c:v>0.89433506554938225</c:v>
                </c:pt>
                <c:pt idx="224">
                  <c:v>0.93209175425820223</c:v>
                </c:pt>
                <c:pt idx="225">
                  <c:v>0.95462918979305755</c:v>
                </c:pt>
                <c:pt idx="226">
                  <c:v>0.97263176583991606</c:v>
                </c:pt>
                <c:pt idx="227">
                  <c:v>0.97458439850645062</c:v>
                </c:pt>
                <c:pt idx="228">
                  <c:v>0.97656329297356104</c:v>
                </c:pt>
                <c:pt idx="229">
                  <c:v>1.0144060724160007</c:v>
                </c:pt>
                <c:pt idx="230">
                  <c:v>1.0485303043712568</c:v>
                </c:pt>
                <c:pt idx="231">
                  <c:v>1.0424837918535661</c:v>
                </c:pt>
                <c:pt idx="232">
                  <c:v>1.0074664742124502</c:v>
                </c:pt>
                <c:pt idx="233">
                  <c:v>1.0237633241868294</c:v>
                </c:pt>
                <c:pt idx="234">
                  <c:v>1.0164145173718118</c:v>
                </c:pt>
                <c:pt idx="235">
                  <c:v>0.98244665977385759</c:v>
                </c:pt>
                <c:pt idx="236">
                  <c:v>0.99581699808354529</c:v>
                </c:pt>
                <c:pt idx="237">
                  <c:v>1.0250253817778492</c:v>
                </c:pt>
                <c:pt idx="238">
                  <c:v>1.0435772841193502</c:v>
                </c:pt>
                <c:pt idx="239">
                  <c:v>1.0760636612852845</c:v>
                </c:pt>
                <c:pt idx="240">
                  <c:v>1.0641561224366904</c:v>
                </c:pt>
                <c:pt idx="241">
                  <c:v>1.0734033274852748</c:v>
                </c:pt>
                <c:pt idx="242">
                  <c:v>1.0724163679412937</c:v>
                </c:pt>
                <c:pt idx="243">
                  <c:v>1.0891072013170502</c:v>
                </c:pt>
                <c:pt idx="244">
                  <c:v>1.0771493662969391</c:v>
                </c:pt>
                <c:pt idx="245">
                  <c:v>1.0733585446515039</c:v>
                </c:pt>
                <c:pt idx="246">
                  <c:v>1.0616748365771098</c:v>
                </c:pt>
                <c:pt idx="247">
                  <c:v>1.0513509155314111</c:v>
                </c:pt>
                <c:pt idx="248">
                  <c:v>1.0562367565494846</c:v>
                </c:pt>
                <c:pt idx="249">
                  <c:v>1.0626115105011891</c:v>
                </c:pt>
                <c:pt idx="250">
                  <c:v>1.0463485301091116</c:v>
                </c:pt>
                <c:pt idx="251">
                  <c:v>1.0606483566255704</c:v>
                </c:pt>
                <c:pt idx="252">
                  <c:v>1.0353947966564765</c:v>
                </c:pt>
                <c:pt idx="253">
                  <c:v>1.0381939545884815</c:v>
                </c:pt>
                <c:pt idx="254">
                  <c:v>1.0126219079110184</c:v>
                </c:pt>
                <c:pt idx="255">
                  <c:v>1.0200505629649526</c:v>
                </c:pt>
                <c:pt idx="256">
                  <c:v>1.0200505629649526</c:v>
                </c:pt>
                <c:pt idx="257">
                  <c:v>1.0444317786290369</c:v>
                </c:pt>
                <c:pt idx="258">
                  <c:v>1.0604166715741119</c:v>
                </c:pt>
                <c:pt idx="259">
                  <c:v>1.0649392678893344</c:v>
                </c:pt>
                <c:pt idx="260">
                  <c:v>1.0672356723123597</c:v>
                </c:pt>
                <c:pt idx="261">
                  <c:v>1.0674830459507316</c:v>
                </c:pt>
                <c:pt idx="262">
                  <c:v>1.1181622887497862</c:v>
                </c:pt>
                <c:pt idx="263">
                  <c:v>1.1284244817526745</c:v>
                </c:pt>
                <c:pt idx="264">
                  <c:v>1.0946260564750057</c:v>
                </c:pt>
                <c:pt idx="265">
                  <c:v>1.1146732444314011</c:v>
                </c:pt>
                <c:pt idx="266">
                  <c:v>1.0968523180325944</c:v>
                </c:pt>
                <c:pt idx="267">
                  <c:v>1.1286911846140155</c:v>
                </c:pt>
                <c:pt idx="268">
                  <c:v>1.1678901397504284</c:v>
                </c:pt>
                <c:pt idx="269">
                  <c:v>1.1575085302064405</c:v>
                </c:pt>
                <c:pt idx="270">
                  <c:v>1.1667671709055001</c:v>
                </c:pt>
                <c:pt idx="271">
                  <c:v>1.1513865158710699</c:v>
                </c:pt>
                <c:pt idx="272">
                  <c:v>1.1510968252273852</c:v>
                </c:pt>
                <c:pt idx="273">
                  <c:v>1.1499168016735992</c:v>
                </c:pt>
                <c:pt idx="274">
                  <c:v>1.1446345789933214</c:v>
                </c:pt>
                <c:pt idx="275">
                  <c:v>1.1563179295583688</c:v>
                </c:pt>
                <c:pt idx="276">
                  <c:v>1.1520474696831158</c:v>
                </c:pt>
                <c:pt idx="277">
                  <c:v>1.1464551897456163</c:v>
                </c:pt>
                <c:pt idx="278">
                  <c:v>1.155935890813576</c:v>
                </c:pt>
                <c:pt idx="279">
                  <c:v>1.1423863744469951</c:v>
                </c:pt>
                <c:pt idx="280">
                  <c:v>1.1379600515024177</c:v>
                </c:pt>
                <c:pt idx="281">
                  <c:v>1.1299440663085658</c:v>
                </c:pt>
                <c:pt idx="282">
                  <c:v>1.1141873341064803</c:v>
                </c:pt>
                <c:pt idx="283">
                  <c:v>1.1121057870959363</c:v>
                </c:pt>
                <c:pt idx="284">
                  <c:v>1.0938389709533081</c:v>
                </c:pt>
                <c:pt idx="285">
                  <c:v>1.1270095048947664</c:v>
                </c:pt>
                <c:pt idx="286">
                  <c:v>1.1270095048947664</c:v>
                </c:pt>
                <c:pt idx="287">
                  <c:v>1.1005161139247732</c:v>
                </c:pt>
                <c:pt idx="288">
                  <c:v>1.0889695241863029</c:v>
                </c:pt>
                <c:pt idx="289">
                  <c:v>1.0714709258431128</c:v>
                </c:pt>
                <c:pt idx="290">
                  <c:v>1.1089337134450397</c:v>
                </c:pt>
                <c:pt idx="291">
                  <c:v>1.1286170490347307</c:v>
                </c:pt>
                <c:pt idx="292">
                  <c:v>1.1235389138833483</c:v>
                </c:pt>
                <c:pt idx="293">
                  <c:v>1.1213372796794741</c:v>
                </c:pt>
                <c:pt idx="294">
                  <c:v>1.100497165831078</c:v>
                </c:pt>
                <c:pt idx="295">
                  <c:v>1.0954550548385267</c:v>
                </c:pt>
                <c:pt idx="296">
                  <c:v>1.0940797358096257</c:v>
                </c:pt>
                <c:pt idx="297">
                  <c:v>1.1039243087216926</c:v>
                </c:pt>
                <c:pt idx="298">
                  <c:v>1.1141559640766703</c:v>
                </c:pt>
                <c:pt idx="299">
                  <c:v>1.0803512968501039</c:v>
                </c:pt>
                <c:pt idx="300">
                  <c:v>1.0670725271059243</c:v>
                </c:pt>
                <c:pt idx="301">
                  <c:v>1.0407399661122907</c:v>
                </c:pt>
                <c:pt idx="302">
                  <c:v>1.0388403505803603</c:v>
                </c:pt>
                <c:pt idx="303">
                  <c:v>1.0304073374321308</c:v>
                </c:pt>
                <c:pt idx="304">
                  <c:v>1.0697912770722247</c:v>
                </c:pt>
                <c:pt idx="305">
                  <c:v>1.0559854659476826</c:v>
                </c:pt>
                <c:pt idx="306">
                  <c:v>1.035015353984067</c:v>
                </c:pt>
                <c:pt idx="307">
                  <c:v>1.048488468375985</c:v>
                </c:pt>
                <c:pt idx="308">
                  <c:v>1.0026317020043292</c:v>
                </c:pt>
                <c:pt idx="309">
                  <c:v>0.95793006295240291</c:v>
                </c:pt>
                <c:pt idx="310">
                  <c:v>0.98110758512683094</c:v>
                </c:pt>
                <c:pt idx="311">
                  <c:v>0.99248124679856253</c:v>
                </c:pt>
                <c:pt idx="312">
                  <c:v>0.94198713615994589</c:v>
                </c:pt>
                <c:pt idx="313">
                  <c:v>0.94067101573211742</c:v>
                </c:pt>
                <c:pt idx="314">
                  <c:v>0.87029473210137853</c:v>
                </c:pt>
                <c:pt idx="315">
                  <c:v>0.84231955594993602</c:v>
                </c:pt>
                <c:pt idx="316">
                  <c:v>0.78174418537993595</c:v>
                </c:pt>
                <c:pt idx="317">
                  <c:v>0.75368152088715434</c:v>
                </c:pt>
                <c:pt idx="318">
                  <c:v>0.77531592717119224</c:v>
                </c:pt>
                <c:pt idx="319">
                  <c:v>0.77531592717119224</c:v>
                </c:pt>
                <c:pt idx="320">
                  <c:v>0.71497635521806746</c:v>
                </c:pt>
                <c:pt idx="321">
                  <c:v>0.66448504811606579</c:v>
                </c:pt>
                <c:pt idx="322">
                  <c:v>0.67718682343730841</c:v>
                </c:pt>
                <c:pt idx="323">
                  <c:v>0.71754920839476766</c:v>
                </c:pt>
                <c:pt idx="324">
                  <c:v>0.72793892077237621</c:v>
                </c:pt>
                <c:pt idx="325">
                  <c:v>0.7621805660427845</c:v>
                </c:pt>
                <c:pt idx="326">
                  <c:v>0.7566783676746166</c:v>
                </c:pt>
                <c:pt idx="327">
                  <c:v>0.79111129566399419</c:v>
                </c:pt>
                <c:pt idx="328">
                  <c:v>0.84178052754477539</c:v>
                </c:pt>
                <c:pt idx="329">
                  <c:v>0.81924076146833524</c:v>
                </c:pt>
                <c:pt idx="330">
                  <c:v>0.84489703631361246</c:v>
                </c:pt>
                <c:pt idx="331">
                  <c:v>0.83871201048537303</c:v>
                </c:pt>
                <c:pt idx="332">
                  <c:v>0.85212699861071406</c:v>
                </c:pt>
                <c:pt idx="333">
                  <c:v>0.85799647221600628</c:v>
                </c:pt>
                <c:pt idx="334">
                  <c:v>0.80103110201431327</c:v>
                </c:pt>
                <c:pt idx="335">
                  <c:v>0.79481089453771447</c:v>
                </c:pt>
                <c:pt idx="336">
                  <c:v>0.79272554783153104</c:v>
                </c:pt>
                <c:pt idx="337">
                  <c:v>0.79579085419832052</c:v>
                </c:pt>
                <c:pt idx="338">
                  <c:v>0.83430235686519938</c:v>
                </c:pt>
                <c:pt idx="339">
                  <c:v>0.85695007896413244</c:v>
                </c:pt>
                <c:pt idx="340">
                  <c:v>0.81431644904203726</c:v>
                </c:pt>
                <c:pt idx="341">
                  <c:v>0.80421392107680534</c:v>
                </c:pt>
                <c:pt idx="342">
                  <c:v>0.81973957958324306</c:v>
                </c:pt>
                <c:pt idx="343">
                  <c:v>0.82667177557652916</c:v>
                </c:pt>
                <c:pt idx="344">
                  <c:v>0.80725133627049439</c:v>
                </c:pt>
                <c:pt idx="345">
                  <c:v>0.82908240117286314</c:v>
                </c:pt>
                <c:pt idx="346">
                  <c:v>0.86538573555607634</c:v>
                </c:pt>
                <c:pt idx="347">
                  <c:v>0.89762220211094335</c:v>
                </c:pt>
                <c:pt idx="348">
                  <c:v>0.89762220211094335</c:v>
                </c:pt>
                <c:pt idx="349">
                  <c:v>0.86672598733090955</c:v>
                </c:pt>
                <c:pt idx="350">
                  <c:v>0.86773044979379266</c:v>
                </c:pt>
                <c:pt idx="351">
                  <c:v>0.85388091925018483</c:v>
                </c:pt>
                <c:pt idx="352">
                  <c:v>0.83119066338954928</c:v>
                </c:pt>
                <c:pt idx="353">
                  <c:v>0.84067086500790811</c:v>
                </c:pt>
                <c:pt idx="354">
                  <c:v>0.82863014303599447</c:v>
                </c:pt>
                <c:pt idx="355">
                  <c:v>0.83217251521775726</c:v>
                </c:pt>
                <c:pt idx="356">
                  <c:v>0.8248550126026204</c:v>
                </c:pt>
                <c:pt idx="357">
                  <c:v>0.81075492566914731</c:v>
                </c:pt>
                <c:pt idx="358">
                  <c:v>0.82552812982739254</c:v>
                </c:pt>
                <c:pt idx="359">
                  <c:v>0.8158023861532907</c:v>
                </c:pt>
                <c:pt idx="360">
                  <c:v>0.82047940585815493</c:v>
                </c:pt>
                <c:pt idx="361">
                  <c:v>0.82165135400108857</c:v>
                </c:pt>
                <c:pt idx="362">
                  <c:v>0.81761554705661443</c:v>
                </c:pt>
                <c:pt idx="363">
                  <c:v>0.81761554705661443</c:v>
                </c:pt>
                <c:pt idx="364">
                  <c:v>0.81761554705661443</c:v>
                </c:pt>
                <c:pt idx="365">
                  <c:v>0.81761554705661443</c:v>
                </c:pt>
                <c:pt idx="366">
                  <c:v>0.81761554705661443</c:v>
                </c:pt>
                <c:pt idx="367">
                  <c:v>0.80886829448147624</c:v>
                </c:pt>
                <c:pt idx="368">
                  <c:v>0.82435265825893467</c:v>
                </c:pt>
                <c:pt idx="369">
                  <c:v>0.8225126450586262</c:v>
                </c:pt>
                <c:pt idx="370">
                  <c:v>0.82613188392697046</c:v>
                </c:pt>
                <c:pt idx="371">
                  <c:v>0.83603529977031465</c:v>
                </c:pt>
                <c:pt idx="372">
                  <c:v>0.82403654104892843</c:v>
                </c:pt>
                <c:pt idx="373">
                  <c:v>0.82598282721436622</c:v>
                </c:pt>
                <c:pt idx="374">
                  <c:v>0.81620757182477877</c:v>
                </c:pt>
                <c:pt idx="375">
                  <c:v>0.81079147989210465</c:v>
                </c:pt>
                <c:pt idx="376">
                  <c:v>0.81339970578740273</c:v>
                </c:pt>
                <c:pt idx="377">
                  <c:v>0.81748947286169282</c:v>
                </c:pt>
                <c:pt idx="378">
                  <c:v>0.80262764945594856</c:v>
                </c:pt>
                <c:pt idx="379">
                  <c:v>0.78432901321198412</c:v>
                </c:pt>
                <c:pt idx="380">
                  <c:v>0.79198501307442959</c:v>
                </c:pt>
                <c:pt idx="381">
                  <c:v>0.79505956413132584</c:v>
                </c:pt>
                <c:pt idx="382">
                  <c:v>0.76793913121524027</c:v>
                </c:pt>
                <c:pt idx="383">
                  <c:v>0.76690912028939839</c:v>
                </c:pt>
                <c:pt idx="384">
                  <c:v>0.77863221414614703</c:v>
                </c:pt>
                <c:pt idx="385">
                  <c:v>0.78849524164111306</c:v>
                </c:pt>
                <c:pt idx="386">
                  <c:v>0.78119252977804166</c:v>
                </c:pt>
                <c:pt idx="387">
                  <c:v>0.76741960682571686</c:v>
                </c:pt>
                <c:pt idx="388">
                  <c:v>0.78430534955178721</c:v>
                </c:pt>
                <c:pt idx="389">
                  <c:v>0.77502732416306985</c:v>
                </c:pt>
                <c:pt idx="390">
                  <c:v>0.77978220413687527</c:v>
                </c:pt>
                <c:pt idx="391">
                  <c:v>0.80185366051794771</c:v>
                </c:pt>
                <c:pt idx="392">
                  <c:v>0.79429959154958774</c:v>
                </c:pt>
                <c:pt idx="393">
                  <c:v>0.78970114678116166</c:v>
                </c:pt>
                <c:pt idx="394">
                  <c:v>0.77339986564216745</c:v>
                </c:pt>
                <c:pt idx="395">
                  <c:v>0.76459119913241835</c:v>
                </c:pt>
                <c:pt idx="396">
                  <c:v>0.76278426530484988</c:v>
                </c:pt>
                <c:pt idx="397">
                  <c:v>0.78411928326273905</c:v>
                </c:pt>
                <c:pt idx="398">
                  <c:v>0.78550819866895172</c:v>
                </c:pt>
                <c:pt idx="399">
                  <c:v>0.78585931345224203</c:v>
                </c:pt>
                <c:pt idx="400">
                  <c:v>0.78178963905213772</c:v>
                </c:pt>
                <c:pt idx="401">
                  <c:v>0.78482378015820575</c:v>
                </c:pt>
                <c:pt idx="402">
                  <c:v>0.78854690113448345</c:v>
                </c:pt>
                <c:pt idx="403">
                  <c:v>0.80495056439030543</c:v>
                </c:pt>
                <c:pt idx="404">
                  <c:v>0.82587319338585419</c:v>
                </c:pt>
                <c:pt idx="405">
                  <c:v>0.86189683228229863</c:v>
                </c:pt>
                <c:pt idx="406">
                  <c:v>0.85109536071509861</c:v>
                </c:pt>
                <c:pt idx="407">
                  <c:v>0.83917391603797298</c:v>
                </c:pt>
                <c:pt idx="408">
                  <c:v>0.83307782502180017</c:v>
                </c:pt>
                <c:pt idx="409">
                  <c:v>0.84837484845711619</c:v>
                </c:pt>
                <c:pt idx="410">
                  <c:v>0.85700850939051532</c:v>
                </c:pt>
                <c:pt idx="411">
                  <c:v>0.87115937652095898</c:v>
                </c:pt>
                <c:pt idx="412">
                  <c:v>0.88446555747761324</c:v>
                </c:pt>
                <c:pt idx="413">
                  <c:v>0.88446555747761324</c:v>
                </c:pt>
                <c:pt idx="414">
                  <c:v>0.89329521193540828</c:v>
                </c:pt>
                <c:pt idx="415">
                  <c:v>0.89346322647302479</c:v>
                </c:pt>
                <c:pt idx="416">
                  <c:v>0.89089543727738996</c:v>
                </c:pt>
                <c:pt idx="417">
                  <c:v>0.88532879548234789</c:v>
                </c:pt>
                <c:pt idx="418">
                  <c:v>0.8755675675857264</c:v>
                </c:pt>
                <c:pt idx="419">
                  <c:v>0.88532043385964421</c:v>
                </c:pt>
                <c:pt idx="420">
                  <c:v>0.93086531985393939</c:v>
                </c:pt>
                <c:pt idx="421">
                  <c:v>0.94778668689836709</c:v>
                </c:pt>
                <c:pt idx="422">
                  <c:v>0.96027116006809898</c:v>
                </c:pt>
                <c:pt idx="423">
                  <c:v>0.96027116006809898</c:v>
                </c:pt>
                <c:pt idx="424">
                  <c:v>0.91369610125337097</c:v>
                </c:pt>
                <c:pt idx="425">
                  <c:v>0.92013084436485093</c:v>
                </c:pt>
                <c:pt idx="426">
                  <c:v>0.9118137044817668</c:v>
                </c:pt>
                <c:pt idx="427">
                  <c:v>0.90122824853374051</c:v>
                </c:pt>
                <c:pt idx="428">
                  <c:v>0.88623805911517051</c:v>
                </c:pt>
                <c:pt idx="429">
                  <c:v>0.88423534024609574</c:v>
                </c:pt>
                <c:pt idx="430">
                  <c:v>0.90475283561144704</c:v>
                </c:pt>
                <c:pt idx="431">
                  <c:v>0.91164777228869942</c:v>
                </c:pt>
                <c:pt idx="432">
                  <c:v>0.92201957659122014</c:v>
                </c:pt>
                <c:pt idx="433">
                  <c:v>0.91805379237319673</c:v>
                </c:pt>
                <c:pt idx="434">
                  <c:v>0.92553956629283018</c:v>
                </c:pt>
                <c:pt idx="435">
                  <c:v>0.93165672819455281</c:v>
                </c:pt>
                <c:pt idx="436">
                  <c:v>0.92749858698993415</c:v>
                </c:pt>
                <c:pt idx="437">
                  <c:v>0.91530001648634318</c:v>
                </c:pt>
                <c:pt idx="438">
                  <c:v>0.89704086144834361</c:v>
                </c:pt>
                <c:pt idx="439">
                  <c:v>0.90570783154009438</c:v>
                </c:pt>
                <c:pt idx="440">
                  <c:v>0.89971976184542757</c:v>
                </c:pt>
                <c:pt idx="441">
                  <c:v>0.89443630767510574</c:v>
                </c:pt>
                <c:pt idx="442">
                  <c:v>0.91355727757294358</c:v>
                </c:pt>
                <c:pt idx="443">
                  <c:v>0.92165786778272518</c:v>
                </c:pt>
                <c:pt idx="444">
                  <c:v>0.92813535200118402</c:v>
                </c:pt>
                <c:pt idx="445">
                  <c:v>0.9237255494401625</c:v>
                </c:pt>
                <c:pt idx="446">
                  <c:v>0.91763328398045929</c:v>
                </c:pt>
                <c:pt idx="447">
                  <c:v>0.91816005012260193</c:v>
                </c:pt>
                <c:pt idx="448">
                  <c:v>0.91930875934694145</c:v>
                </c:pt>
                <c:pt idx="449">
                  <c:v>0.9124987245877253</c:v>
                </c:pt>
                <c:pt idx="450">
                  <c:v>0.89543256018829887</c:v>
                </c:pt>
                <c:pt idx="451">
                  <c:v>0.89209510569367945</c:v>
                </c:pt>
                <c:pt idx="452">
                  <c:v>0.88892714018168717</c:v>
                </c:pt>
                <c:pt idx="453">
                  <c:v>0.88977535552223375</c:v>
                </c:pt>
                <c:pt idx="454">
                  <c:v>0.86730134858633423</c:v>
                </c:pt>
                <c:pt idx="455">
                  <c:v>0.8811568469448795</c:v>
                </c:pt>
                <c:pt idx="456">
                  <c:v>0.86360953506916682</c:v>
                </c:pt>
                <c:pt idx="457">
                  <c:v>0.85813230256717554</c:v>
                </c:pt>
                <c:pt idx="458">
                  <c:v>0.86733571704799972</c:v>
                </c:pt>
                <c:pt idx="459">
                  <c:v>0.83723318862866392</c:v>
                </c:pt>
                <c:pt idx="460">
                  <c:v>0.83501484573945739</c:v>
                </c:pt>
                <c:pt idx="461">
                  <c:v>0.8431640704308726</c:v>
                </c:pt>
                <c:pt idx="462">
                  <c:v>0.84349484831870158</c:v>
                </c:pt>
                <c:pt idx="463">
                  <c:v>0.8629275570310122</c:v>
                </c:pt>
                <c:pt idx="464">
                  <c:v>0.8493952320422703</c:v>
                </c:pt>
                <c:pt idx="465">
                  <c:v>0.83657805832673193</c:v>
                </c:pt>
                <c:pt idx="466">
                  <c:v>0.84290727022339407</c:v>
                </c:pt>
                <c:pt idx="467">
                  <c:v>0.84118341130450869</c:v>
                </c:pt>
                <c:pt idx="468">
                  <c:v>0.83651427046805826</c:v>
                </c:pt>
                <c:pt idx="469">
                  <c:v>0.83538956486992166</c:v>
                </c:pt>
                <c:pt idx="470">
                  <c:v>0.86703384093285285</c:v>
                </c:pt>
                <c:pt idx="471">
                  <c:v>0.89456332549292339</c:v>
                </c:pt>
                <c:pt idx="472">
                  <c:v>0.88096779222926846</c:v>
                </c:pt>
                <c:pt idx="473">
                  <c:v>0.86737196607157019</c:v>
                </c:pt>
                <c:pt idx="474">
                  <c:v>0.88233887304211933</c:v>
                </c:pt>
                <c:pt idx="475">
                  <c:v>0.88459954485222847</c:v>
                </c:pt>
                <c:pt idx="476">
                  <c:v>0.92036021748262997</c:v>
                </c:pt>
                <c:pt idx="477">
                  <c:v>0.89561616884582218</c:v>
                </c:pt>
                <c:pt idx="478">
                  <c:v>0.89561616884582218</c:v>
                </c:pt>
                <c:pt idx="479">
                  <c:v>0.88639060767730349</c:v>
                </c:pt>
                <c:pt idx="480">
                  <c:v>0.9037976835159871</c:v>
                </c:pt>
                <c:pt idx="481">
                  <c:v>0.88640793571358367</c:v>
                </c:pt>
                <c:pt idx="482">
                  <c:v>0.90743436118799103</c:v>
                </c:pt>
                <c:pt idx="483">
                  <c:v>0.89902767601621991</c:v>
                </c:pt>
                <c:pt idx="484">
                  <c:v>0.89789640015157635</c:v>
                </c:pt>
                <c:pt idx="485">
                  <c:v>0.90161710171004639</c:v>
                </c:pt>
                <c:pt idx="486">
                  <c:v>0.90113222648945857</c:v>
                </c:pt>
                <c:pt idx="487">
                  <c:v>0.88483702261740305</c:v>
                </c:pt>
                <c:pt idx="488">
                  <c:v>0.88972664571968862</c:v>
                </c:pt>
                <c:pt idx="489">
                  <c:v>0.89353037801041124</c:v>
                </c:pt>
                <c:pt idx="490">
                  <c:v>0.88926356500698289</c:v>
                </c:pt>
                <c:pt idx="491">
                  <c:v>0.88888351882227401</c:v>
                </c:pt>
                <c:pt idx="492">
                  <c:v>0.88460628816872955</c:v>
                </c:pt>
                <c:pt idx="493">
                  <c:v>0.87860862006080764</c:v>
                </c:pt>
                <c:pt idx="494">
                  <c:v>0.87523050051682783</c:v>
                </c:pt>
                <c:pt idx="495">
                  <c:v>0.87390069244556356</c:v>
                </c:pt>
                <c:pt idx="496">
                  <c:v>0.86637237077573215</c:v>
                </c:pt>
                <c:pt idx="497">
                  <c:v>0.88044357822973618</c:v>
                </c:pt>
                <c:pt idx="498">
                  <c:v>0.87362274273987939</c:v>
                </c:pt>
                <c:pt idx="499">
                  <c:v>0.86880944373808111</c:v>
                </c:pt>
                <c:pt idx="500">
                  <c:v>0.91056081235741337</c:v>
                </c:pt>
                <c:pt idx="501">
                  <c:v>0.92770765931618104</c:v>
                </c:pt>
                <c:pt idx="502">
                  <c:v>0.92829224254993614</c:v>
                </c:pt>
                <c:pt idx="503">
                  <c:v>0.92837461906658558</c:v>
                </c:pt>
                <c:pt idx="504">
                  <c:v>0.92822323793690276</c:v>
                </c:pt>
                <c:pt idx="505">
                  <c:v>0.92633068093841853</c:v>
                </c:pt>
                <c:pt idx="506">
                  <c:v>0.91794912894828418</c:v>
                </c:pt>
                <c:pt idx="507">
                  <c:v>0.9192799624689838</c:v>
                </c:pt>
                <c:pt idx="508">
                  <c:v>0.92659387131094251</c:v>
                </c:pt>
                <c:pt idx="509">
                  <c:v>0.94081701482820002</c:v>
                </c:pt>
                <c:pt idx="510">
                  <c:v>0.92794222237441926</c:v>
                </c:pt>
                <c:pt idx="511">
                  <c:v>0.92931243706520195</c:v>
                </c:pt>
                <c:pt idx="512">
                  <c:v>0.92297002866273947</c:v>
                </c:pt>
                <c:pt idx="513">
                  <c:v>0.91802616843549778</c:v>
                </c:pt>
                <c:pt idx="514">
                  <c:v>0.91080612594894605</c:v>
                </c:pt>
                <c:pt idx="515">
                  <c:v>0.90758719244307362</c:v>
                </c:pt>
                <c:pt idx="516">
                  <c:v>0.91077791630723393</c:v>
                </c:pt>
                <c:pt idx="517">
                  <c:v>0.91838118966026527</c:v>
                </c:pt>
                <c:pt idx="518">
                  <c:v>0.91838118966026527</c:v>
                </c:pt>
                <c:pt idx="519">
                  <c:v>0.92144313499029451</c:v>
                </c:pt>
                <c:pt idx="520">
                  <c:v>0.90482285446184296</c:v>
                </c:pt>
                <c:pt idx="521">
                  <c:v>0.90459306467525535</c:v>
                </c:pt>
                <c:pt idx="522">
                  <c:v>0.91377360831747478</c:v>
                </c:pt>
                <c:pt idx="523">
                  <c:v>0.96779131816848885</c:v>
                </c:pt>
                <c:pt idx="524">
                  <c:v>1.0109283469883275</c:v>
                </c:pt>
                <c:pt idx="525">
                  <c:v>0.98163792229347224</c:v>
                </c:pt>
                <c:pt idx="526">
                  <c:v>0.97468641489931584</c:v>
                </c:pt>
                <c:pt idx="527">
                  <c:v>0.97591397741872654</c:v>
                </c:pt>
                <c:pt idx="528">
                  <c:v>0.97995165609400758</c:v>
                </c:pt>
                <c:pt idx="529">
                  <c:v>0.98802493069603847</c:v>
                </c:pt>
                <c:pt idx="530">
                  <c:v>0.98381150211555868</c:v>
                </c:pt>
                <c:pt idx="531">
                  <c:v>0.98748945463337656</c:v>
                </c:pt>
                <c:pt idx="532">
                  <c:v>0.9796124742426956</c:v>
                </c:pt>
                <c:pt idx="533">
                  <c:v>0.98914564107069491</c:v>
                </c:pt>
                <c:pt idx="534">
                  <c:v>0.97605488379334715</c:v>
                </c:pt>
                <c:pt idx="535">
                  <c:v>1.0099671148101981</c:v>
                </c:pt>
                <c:pt idx="536">
                  <c:v>0.99461922527391056</c:v>
                </c:pt>
                <c:pt idx="537">
                  <c:v>0.99947081719363573</c:v>
                </c:pt>
                <c:pt idx="538">
                  <c:v>0.99851481000170306</c:v>
                </c:pt>
                <c:pt idx="539">
                  <c:v>1.0078266775101064</c:v>
                </c:pt>
                <c:pt idx="540">
                  <c:v>1.0045822629660017</c:v>
                </c:pt>
                <c:pt idx="541">
                  <c:v>1.0004729589184842</c:v>
                </c:pt>
                <c:pt idx="542">
                  <c:v>0.99698048633543057</c:v>
                </c:pt>
                <c:pt idx="543">
                  <c:v>0.9998309875974104</c:v>
                </c:pt>
                <c:pt idx="544">
                  <c:v>0.99299152269921742</c:v>
                </c:pt>
                <c:pt idx="545">
                  <c:v>1.0252455940786505</c:v>
                </c:pt>
                <c:pt idx="546">
                  <c:v>1.0293745593793195</c:v>
                </c:pt>
                <c:pt idx="547">
                  <c:v>1.0273820206264686</c:v>
                </c:pt>
                <c:pt idx="548">
                  <c:v>1.0273820206264686</c:v>
                </c:pt>
                <c:pt idx="549">
                  <c:v>1.0266888833545786</c:v>
                </c:pt>
                <c:pt idx="550">
                  <c:v>1.0296783801413978</c:v>
                </c:pt>
                <c:pt idx="551">
                  <c:v>1.0263631423847095</c:v>
                </c:pt>
                <c:pt idx="552">
                  <c:v>1.0128560889594658</c:v>
                </c:pt>
                <c:pt idx="553">
                  <c:v>0.99655203876250176</c:v>
                </c:pt>
                <c:pt idx="554">
                  <c:v>0.99351116646255389</c:v>
                </c:pt>
                <c:pt idx="555">
                  <c:v>0.98851877664413057</c:v>
                </c:pt>
                <c:pt idx="556">
                  <c:v>0.98499871544911832</c:v>
                </c:pt>
                <c:pt idx="557">
                  <c:v>0.96830517942338279</c:v>
                </c:pt>
                <c:pt idx="558">
                  <c:v>0.96627583774397618</c:v>
                </c:pt>
                <c:pt idx="559">
                  <c:v>0.95768623082304816</c:v>
                </c:pt>
                <c:pt idx="560">
                  <c:v>0.95922265545007424</c:v>
                </c:pt>
                <c:pt idx="561">
                  <c:v>0.95087361917818447</c:v>
                </c:pt>
                <c:pt idx="562">
                  <c:v>0.96160182119334092</c:v>
                </c:pt>
                <c:pt idx="563">
                  <c:v>0.96475558887938817</c:v>
                </c:pt>
                <c:pt idx="564">
                  <c:v>0.95689950539999802</c:v>
                </c:pt>
                <c:pt idx="565">
                  <c:v>0.971680860495587</c:v>
                </c:pt>
                <c:pt idx="566">
                  <c:v>0.97700901839310017</c:v>
                </c:pt>
                <c:pt idx="567">
                  <c:v>0.96057931736835245</c:v>
                </c:pt>
                <c:pt idx="568">
                  <c:v>0.96919175925614809</c:v>
                </c:pt>
                <c:pt idx="569">
                  <c:v>0.94884726235373507</c:v>
                </c:pt>
                <c:pt idx="570">
                  <c:v>0.94780187514773462</c:v>
                </c:pt>
                <c:pt idx="571">
                  <c:v>0.93613869612396017</c:v>
                </c:pt>
                <c:pt idx="572">
                  <c:v>0.91969921976083235</c:v>
                </c:pt>
                <c:pt idx="573">
                  <c:v>0.9484454848932431</c:v>
                </c:pt>
                <c:pt idx="574">
                  <c:v>0.96746621377748376</c:v>
                </c:pt>
                <c:pt idx="575">
                  <c:v>0.95255670624337041</c:v>
                </c:pt>
                <c:pt idx="576">
                  <c:v>0.95443780212212137</c:v>
                </c:pt>
                <c:pt idx="577">
                  <c:v>0.93556333448705375</c:v>
                </c:pt>
                <c:pt idx="578">
                  <c:v>0.94149234384689362</c:v>
                </c:pt>
                <c:pt idx="579">
                  <c:v>0.96140912755865571</c:v>
                </c:pt>
                <c:pt idx="580">
                  <c:v>0.96140912755865571</c:v>
                </c:pt>
                <c:pt idx="581">
                  <c:v>0.96858226423103877</c:v>
                </c:pt>
                <c:pt idx="582">
                  <c:v>0.96398650581989276</c:v>
                </c:pt>
                <c:pt idx="583">
                  <c:v>0.95830247724636886</c:v>
                </c:pt>
                <c:pt idx="584">
                  <c:v>0.93941329566715437</c:v>
                </c:pt>
                <c:pt idx="585">
                  <c:v>0.92787759754341026</c:v>
                </c:pt>
                <c:pt idx="586">
                  <c:v>0.92211204328581065</c:v>
                </c:pt>
                <c:pt idx="587">
                  <c:v>0.92528965289683418</c:v>
                </c:pt>
                <c:pt idx="588">
                  <c:v>0.92461969191713678</c:v>
                </c:pt>
                <c:pt idx="589">
                  <c:v>0.90994387497902196</c:v>
                </c:pt>
                <c:pt idx="590">
                  <c:v>0.92961863609335083</c:v>
                </c:pt>
                <c:pt idx="591">
                  <c:v>0.90908868465918291</c:v>
                </c:pt>
                <c:pt idx="592">
                  <c:v>0.92658844806477036</c:v>
                </c:pt>
                <c:pt idx="593">
                  <c:v>0.93312524123020102</c:v>
                </c:pt>
                <c:pt idx="594">
                  <c:v>0.92986458515631465</c:v>
                </c:pt>
                <c:pt idx="595">
                  <c:v>0.92623482669404655</c:v>
                </c:pt>
                <c:pt idx="596">
                  <c:v>0.92856697415717904</c:v>
                </c:pt>
                <c:pt idx="597">
                  <c:v>0.92321355449516007</c:v>
                </c:pt>
                <c:pt idx="598">
                  <c:v>0.92712926241427129</c:v>
                </c:pt>
                <c:pt idx="599">
                  <c:v>0.91210335570785794</c:v>
                </c:pt>
                <c:pt idx="600">
                  <c:v>0.91500309758421827</c:v>
                </c:pt>
                <c:pt idx="601">
                  <c:v>0.91432339021066766</c:v>
                </c:pt>
                <c:pt idx="602">
                  <c:v>0.90838627172141884</c:v>
                </c:pt>
                <c:pt idx="603">
                  <c:v>0.89555849290983891</c:v>
                </c:pt>
                <c:pt idx="604">
                  <c:v>0.93380063942963587</c:v>
                </c:pt>
                <c:pt idx="605">
                  <c:v>0.91967334318234695</c:v>
                </c:pt>
                <c:pt idx="606">
                  <c:v>0.91424495735618205</c:v>
                </c:pt>
                <c:pt idx="607">
                  <c:v>0.90356964238914839</c:v>
                </c:pt>
                <c:pt idx="608">
                  <c:v>0.89516097562473651</c:v>
                </c:pt>
                <c:pt idx="609">
                  <c:v>0.88400235890621048</c:v>
                </c:pt>
                <c:pt idx="610">
                  <c:v>0.88918221062273195</c:v>
                </c:pt>
                <c:pt idx="611">
                  <c:v>0.92997954282871587</c:v>
                </c:pt>
                <c:pt idx="612">
                  <c:v>0.93208309266605016</c:v>
                </c:pt>
                <c:pt idx="613">
                  <c:v>0.93208309266605016</c:v>
                </c:pt>
                <c:pt idx="614">
                  <c:v>0.93208309266605016</c:v>
                </c:pt>
                <c:pt idx="615">
                  <c:v>0.93208309266605016</c:v>
                </c:pt>
                <c:pt idx="616">
                  <c:v>0.93208309266605016</c:v>
                </c:pt>
                <c:pt idx="617">
                  <c:v>0.93208309266605016</c:v>
                </c:pt>
                <c:pt idx="618">
                  <c:v>0.93208309266605016</c:v>
                </c:pt>
                <c:pt idx="619">
                  <c:v>0.9345293777137903</c:v>
                </c:pt>
                <c:pt idx="620">
                  <c:v>0.93136407060783655</c:v>
                </c:pt>
                <c:pt idx="621">
                  <c:v>0.92226299476604867</c:v>
                </c:pt>
                <c:pt idx="622">
                  <c:v>0.92001497767688933</c:v>
                </c:pt>
                <c:pt idx="623">
                  <c:v>0.92513612342201468</c:v>
                </c:pt>
                <c:pt idx="624">
                  <c:v>0.92322299315091716</c:v>
                </c:pt>
                <c:pt idx="625">
                  <c:v>0.91815334752184374</c:v>
                </c:pt>
                <c:pt idx="626">
                  <c:v>0.92944271511380805</c:v>
                </c:pt>
                <c:pt idx="627">
                  <c:v>0.93005522130835661</c:v>
                </c:pt>
                <c:pt idx="628">
                  <c:v>0.94310888153354189</c:v>
                </c:pt>
                <c:pt idx="629">
                  <c:v>0.95432588190593304</c:v>
                </c:pt>
                <c:pt idx="630">
                  <c:v>0.96476026543056526</c:v>
                </c:pt>
                <c:pt idx="631">
                  <c:v>0.96097317445493546</c:v>
                </c:pt>
                <c:pt idx="632">
                  <c:v>0.95735301154447794</c:v>
                </c:pt>
                <c:pt idx="633">
                  <c:v>0.95381621018182527</c:v>
                </c:pt>
                <c:pt idx="634">
                  <c:v>0.95986315892620178</c:v>
                </c:pt>
                <c:pt idx="635">
                  <c:v>0.95914545805183116</c:v>
                </c:pt>
                <c:pt idx="636">
                  <c:v>0.94960630322980122</c:v>
                </c:pt>
                <c:pt idx="637">
                  <c:v>0.94779054089090198</c:v>
                </c:pt>
                <c:pt idx="638">
                  <c:v>0.94702340764431425</c:v>
                </c:pt>
                <c:pt idx="639">
                  <c:v>0.94682831604625617</c:v>
                </c:pt>
                <c:pt idx="640">
                  <c:v>0.96649117579353983</c:v>
                </c:pt>
                <c:pt idx="641">
                  <c:v>0.97748916882265069</c:v>
                </c:pt>
                <c:pt idx="642">
                  <c:v>0.96399506504621568</c:v>
                </c:pt>
                <c:pt idx="643">
                  <c:v>0.96328774043086762</c:v>
                </c:pt>
                <c:pt idx="644">
                  <c:v>0.96336202482061351</c:v>
                </c:pt>
                <c:pt idx="645">
                  <c:v>0.96122389448156964</c:v>
                </c:pt>
                <c:pt idx="646">
                  <c:v>0.95942029868745127</c:v>
                </c:pt>
                <c:pt idx="647">
                  <c:v>0.96967335217989881</c:v>
                </c:pt>
                <c:pt idx="648">
                  <c:v>0.9722039395828187</c:v>
                </c:pt>
                <c:pt idx="649">
                  <c:v>0.95765151994836439</c:v>
                </c:pt>
                <c:pt idx="650">
                  <c:v>0.94417504892831117</c:v>
                </c:pt>
                <c:pt idx="651">
                  <c:v>0.94857594489128416</c:v>
                </c:pt>
                <c:pt idx="652">
                  <c:v>0.95533658039696201</c:v>
                </c:pt>
                <c:pt idx="653">
                  <c:v>0.94644610056238199</c:v>
                </c:pt>
                <c:pt idx="654">
                  <c:v>0.9543872480627863</c:v>
                </c:pt>
                <c:pt idx="655">
                  <c:v>0.9363783636102474</c:v>
                </c:pt>
                <c:pt idx="656">
                  <c:v>0.93568660546396154</c:v>
                </c:pt>
                <c:pt idx="657">
                  <c:v>0.95346271574938968</c:v>
                </c:pt>
                <c:pt idx="658">
                  <c:v>0.94056922797988629</c:v>
                </c:pt>
                <c:pt idx="659">
                  <c:v>0.934217678582137</c:v>
                </c:pt>
                <c:pt idx="660">
                  <c:v>0.93677064823226996</c:v>
                </c:pt>
                <c:pt idx="661">
                  <c:v>0.93783347745094314</c:v>
                </c:pt>
                <c:pt idx="662">
                  <c:v>0.93848992831261779</c:v>
                </c:pt>
                <c:pt idx="663">
                  <c:v>0.9380712451621438</c:v>
                </c:pt>
                <c:pt idx="664">
                  <c:v>0.93589268832285155</c:v>
                </c:pt>
                <c:pt idx="665">
                  <c:v>0.93589268832285155</c:v>
                </c:pt>
                <c:pt idx="666">
                  <c:v>0.93589268832285155</c:v>
                </c:pt>
                <c:pt idx="667">
                  <c:v>0.93589268832285155</c:v>
                </c:pt>
                <c:pt idx="668">
                  <c:v>0.93589268832285155</c:v>
                </c:pt>
                <c:pt idx="669">
                  <c:v>0.93295409609035718</c:v>
                </c:pt>
                <c:pt idx="670">
                  <c:v>0.93253382565183163</c:v>
                </c:pt>
                <c:pt idx="671">
                  <c:v>0.92595138200830485</c:v>
                </c:pt>
                <c:pt idx="672">
                  <c:v>0.92467397133372864</c:v>
                </c:pt>
                <c:pt idx="673">
                  <c:v>0.92000338742332</c:v>
                </c:pt>
                <c:pt idx="674">
                  <c:v>0.93200417692981208</c:v>
                </c:pt>
                <c:pt idx="675">
                  <c:v>0.92981520130952777</c:v>
                </c:pt>
                <c:pt idx="676">
                  <c:v>0.92722911369549643</c:v>
                </c:pt>
                <c:pt idx="677">
                  <c:v>0.92203341533665473</c:v>
                </c:pt>
                <c:pt idx="678">
                  <c:v>0.91623295803198723</c:v>
                </c:pt>
                <c:pt idx="679">
                  <c:v>0.90511299804327883</c:v>
                </c:pt>
                <c:pt idx="680">
                  <c:v>0.89865902169785417</c:v>
                </c:pt>
                <c:pt idx="681">
                  <c:v>0.90671716266022861</c:v>
                </c:pt>
                <c:pt idx="682">
                  <c:v>0.90137870305374357</c:v>
                </c:pt>
                <c:pt idx="683">
                  <c:v>0.90224332368238491</c:v>
                </c:pt>
                <c:pt idx="684">
                  <c:v>0.8967973684489281</c:v>
                </c:pt>
                <c:pt idx="685">
                  <c:v>0.92748998194134746</c:v>
                </c:pt>
                <c:pt idx="686">
                  <c:v>0.92748998194134746</c:v>
                </c:pt>
                <c:pt idx="687">
                  <c:v>0.92748998194134746</c:v>
                </c:pt>
                <c:pt idx="688">
                  <c:v>0.92724779140005198</c:v>
                </c:pt>
                <c:pt idx="689">
                  <c:v>0.92042184880850175</c:v>
                </c:pt>
                <c:pt idx="690">
                  <c:v>0.92882378257438791</c:v>
                </c:pt>
                <c:pt idx="691">
                  <c:v>0.92655208196765437</c:v>
                </c:pt>
                <c:pt idx="692">
                  <c:v>0.92410006695521052</c:v>
                </c:pt>
                <c:pt idx="693">
                  <c:v>0.91798131812446637</c:v>
                </c:pt>
                <c:pt idx="694">
                  <c:v>0.94617547336069119</c:v>
                </c:pt>
                <c:pt idx="695">
                  <c:v>0.9425980351967268</c:v>
                </c:pt>
                <c:pt idx="696">
                  <c:v>0.93961333925260004</c:v>
                </c:pt>
                <c:pt idx="697">
                  <c:v>0.94059192530319258</c:v>
                </c:pt>
                <c:pt idx="698">
                  <c:v>0.94563632050727231</c:v>
                </c:pt>
                <c:pt idx="699">
                  <c:v>0.94814590719020897</c:v>
                </c:pt>
                <c:pt idx="700">
                  <c:v>0.94658797611903311</c:v>
                </c:pt>
                <c:pt idx="701">
                  <c:v>0.93549387334459488</c:v>
                </c:pt>
                <c:pt idx="702">
                  <c:v>0.94412761085386121</c:v>
                </c:pt>
                <c:pt idx="703">
                  <c:v>0.93866222596221427</c:v>
                </c:pt>
                <c:pt idx="704">
                  <c:v>0.94283312554581256</c:v>
                </c:pt>
                <c:pt idx="705">
                  <c:v>0.94462243874218654</c:v>
                </c:pt>
                <c:pt idx="706">
                  <c:v>0.94738649324904733</c:v>
                </c:pt>
                <c:pt idx="707">
                  <c:v>0.94549832027944747</c:v>
                </c:pt>
                <c:pt idx="708">
                  <c:v>0.94103302394822352</c:v>
                </c:pt>
                <c:pt idx="709">
                  <c:v>0.94460108989392744</c:v>
                </c:pt>
                <c:pt idx="710">
                  <c:v>0.94101027868168241</c:v>
                </c:pt>
                <c:pt idx="711">
                  <c:v>0.93493646627880123</c:v>
                </c:pt>
                <c:pt idx="712">
                  <c:v>0.93721956550019803</c:v>
                </c:pt>
                <c:pt idx="713">
                  <c:v>0.94384686627284486</c:v>
                </c:pt>
                <c:pt idx="714">
                  <c:v>0.9442215000403088</c:v>
                </c:pt>
                <c:pt idx="715">
                  <c:v>0.9431623728640478</c:v>
                </c:pt>
                <c:pt idx="716">
                  <c:v>0.93257257967083251</c:v>
                </c:pt>
                <c:pt idx="717">
                  <c:v>0.93278969523851041</c:v>
                </c:pt>
                <c:pt idx="718">
                  <c:v>0.93459096073922654</c:v>
                </c:pt>
                <c:pt idx="719">
                  <c:v>0.93650439835311661</c:v>
                </c:pt>
                <c:pt idx="720">
                  <c:v>0.94065934515787919</c:v>
                </c:pt>
                <c:pt idx="721">
                  <c:v>0.93839578522856337</c:v>
                </c:pt>
                <c:pt idx="722">
                  <c:v>0.9383635217848223</c:v>
                </c:pt>
                <c:pt idx="723">
                  <c:v>0.93336599872918724</c:v>
                </c:pt>
                <c:pt idx="724">
                  <c:v>0.93487256890106996</c:v>
                </c:pt>
                <c:pt idx="725">
                  <c:v>0.93185790170949567</c:v>
                </c:pt>
                <c:pt idx="726">
                  <c:v>0.93897487130242507</c:v>
                </c:pt>
                <c:pt idx="727">
                  <c:v>0.94481640333905748</c:v>
                </c:pt>
                <c:pt idx="728">
                  <c:v>0.95059110800379543</c:v>
                </c:pt>
                <c:pt idx="729">
                  <c:v>0.94274910008402035</c:v>
                </c:pt>
                <c:pt idx="730">
                  <c:v>0.94274910008402035</c:v>
                </c:pt>
                <c:pt idx="731">
                  <c:v>0.96738695130352215</c:v>
                </c:pt>
                <c:pt idx="732">
                  <c:v>0.97707270917883604</c:v>
                </c:pt>
                <c:pt idx="733">
                  <c:v>0.97100003746498931</c:v>
                </c:pt>
                <c:pt idx="734">
                  <c:v>0.97100003746498931</c:v>
                </c:pt>
                <c:pt idx="735">
                  <c:v>0.97809742506979813</c:v>
                </c:pt>
                <c:pt idx="736">
                  <c:v>0.97872335678856515</c:v>
                </c:pt>
                <c:pt idx="737">
                  <c:v>0.97665011872885554</c:v>
                </c:pt>
                <c:pt idx="738">
                  <c:v>0.95913794323456125</c:v>
                </c:pt>
                <c:pt idx="739">
                  <c:v>0.97096024957152294</c:v>
                </c:pt>
                <c:pt idx="740">
                  <c:v>0.97021575689168338</c:v>
                </c:pt>
                <c:pt idx="741">
                  <c:v>0.96447102644686222</c:v>
                </c:pt>
                <c:pt idx="742">
                  <c:v>0.96267291030679136</c:v>
                </c:pt>
                <c:pt idx="743">
                  <c:v>0.96096954870611251</c:v>
                </c:pt>
                <c:pt idx="744">
                  <c:v>0.9539635842469768</c:v>
                </c:pt>
                <c:pt idx="745">
                  <c:v>0.93350551318655228</c:v>
                </c:pt>
                <c:pt idx="746">
                  <c:v>0.94262198748299553</c:v>
                </c:pt>
                <c:pt idx="747">
                  <c:v>0.93892858227543319</c:v>
                </c:pt>
                <c:pt idx="748">
                  <c:v>0.93048345996209592</c:v>
                </c:pt>
                <c:pt idx="749">
                  <c:v>0.93365752014645809</c:v>
                </c:pt>
                <c:pt idx="750">
                  <c:v>0.95291793402294545</c:v>
                </c:pt>
                <c:pt idx="751">
                  <c:v>0.9520369411606876</c:v>
                </c:pt>
                <c:pt idx="752">
                  <c:v>0.95166933076734572</c:v>
                </c:pt>
                <c:pt idx="753">
                  <c:v>0.94921100693347815</c:v>
                </c:pt>
                <c:pt idx="754">
                  <c:v>0.94712222634029175</c:v>
                </c:pt>
                <c:pt idx="755">
                  <c:v>0.9439226592575648</c:v>
                </c:pt>
                <c:pt idx="756">
                  <c:v>0.93068516556070335</c:v>
                </c:pt>
                <c:pt idx="757">
                  <c:v>0.90653930831350127</c:v>
                </c:pt>
                <c:pt idx="758">
                  <c:v>0.92777218669573025</c:v>
                </c:pt>
                <c:pt idx="759">
                  <c:v>0.94659040834394548</c:v>
                </c:pt>
                <c:pt idx="760">
                  <c:v>0.94653706793063386</c:v>
                </c:pt>
                <c:pt idx="761">
                  <c:v>0.95521994780694919</c:v>
                </c:pt>
                <c:pt idx="762">
                  <c:v>0.90530323767119902</c:v>
                </c:pt>
                <c:pt idx="763">
                  <c:v>0.91656139814484294</c:v>
                </c:pt>
                <c:pt idx="764">
                  <c:v>0.9218677972800895</c:v>
                </c:pt>
                <c:pt idx="765">
                  <c:v>0.92550093523983501</c:v>
                </c:pt>
                <c:pt idx="766">
                  <c:v>0.93015768267187005</c:v>
                </c:pt>
                <c:pt idx="767">
                  <c:v>0.92495821297215652</c:v>
                </c:pt>
                <c:pt idx="768">
                  <c:v>0.91722840295397223</c:v>
                </c:pt>
                <c:pt idx="769">
                  <c:v>0.91949078288477482</c:v>
                </c:pt>
                <c:pt idx="770">
                  <c:v>0.92522254361029888</c:v>
                </c:pt>
                <c:pt idx="771">
                  <c:v>0.91643863388502877</c:v>
                </c:pt>
                <c:pt idx="772">
                  <c:v>0.90930461443822197</c:v>
                </c:pt>
                <c:pt idx="773">
                  <c:v>0.90845692975979175</c:v>
                </c:pt>
                <c:pt idx="774">
                  <c:v>0.91553015235230217</c:v>
                </c:pt>
                <c:pt idx="775">
                  <c:v>0.91859863345039372</c:v>
                </c:pt>
                <c:pt idx="776">
                  <c:v>0.91754091668865723</c:v>
                </c:pt>
                <c:pt idx="777">
                  <c:v>0.91988130932636658</c:v>
                </c:pt>
                <c:pt idx="778">
                  <c:v>0.92330553453599751</c:v>
                </c:pt>
                <c:pt idx="779">
                  <c:v>0.91060282044236307</c:v>
                </c:pt>
                <c:pt idx="780">
                  <c:v>0.90795555304121667</c:v>
                </c:pt>
                <c:pt idx="781">
                  <c:v>0.91104712625369955</c:v>
                </c:pt>
                <c:pt idx="782">
                  <c:v>0.90481247747975635</c:v>
                </c:pt>
                <c:pt idx="783">
                  <c:v>0.90731036392532016</c:v>
                </c:pt>
                <c:pt idx="784">
                  <c:v>0.90888656183947247</c:v>
                </c:pt>
                <c:pt idx="785">
                  <c:v>0.92237398784696223</c:v>
                </c:pt>
                <c:pt idx="786">
                  <c:v>0.93385004047389042</c:v>
                </c:pt>
                <c:pt idx="787">
                  <c:v>0.95455826493386808</c:v>
                </c:pt>
                <c:pt idx="788">
                  <c:v>0.97291332931043328</c:v>
                </c:pt>
                <c:pt idx="789">
                  <c:v>1.0034739742952017</c:v>
                </c:pt>
                <c:pt idx="790">
                  <c:v>0.99836588556965356</c:v>
                </c:pt>
                <c:pt idx="791">
                  <c:v>1.0024631924867748</c:v>
                </c:pt>
                <c:pt idx="792">
                  <c:v>0.99991980921825108</c:v>
                </c:pt>
                <c:pt idx="793">
                  <c:v>0.99337739098528322</c:v>
                </c:pt>
                <c:pt idx="794">
                  <c:v>1.0006834233139545</c:v>
                </c:pt>
                <c:pt idx="795">
                  <c:v>0.98635039680268177</c:v>
                </c:pt>
                <c:pt idx="796">
                  <c:v>0.97903591871260243</c:v>
                </c:pt>
                <c:pt idx="797">
                  <c:v>0.98551739203339161</c:v>
                </c:pt>
                <c:pt idx="798">
                  <c:v>0.99411250596311085</c:v>
                </c:pt>
                <c:pt idx="799">
                  <c:v>1.0651022078443648</c:v>
                </c:pt>
                <c:pt idx="800">
                  <c:v>1.0630309008456007</c:v>
                </c:pt>
                <c:pt idx="801">
                  <c:v>1.0727134859347189</c:v>
                </c:pt>
                <c:pt idx="802">
                  <c:v>1.0823189167909451</c:v>
                </c:pt>
                <c:pt idx="803">
                  <c:v>1.0816162009747279</c:v>
                </c:pt>
                <c:pt idx="804">
                  <c:v>1.0930156496271852</c:v>
                </c:pt>
                <c:pt idx="805">
                  <c:v>1.0867879256723139</c:v>
                </c:pt>
                <c:pt idx="806">
                  <c:v>1.0914300131117876</c:v>
                </c:pt>
                <c:pt idx="807">
                  <c:v>1.0833880764871628</c:v>
                </c:pt>
                <c:pt idx="808">
                  <c:v>1.0860258595712553</c:v>
                </c:pt>
                <c:pt idx="809">
                  <c:v>1.0902739766188811</c:v>
                </c:pt>
                <c:pt idx="810">
                  <c:v>1.0916977330542887</c:v>
                </c:pt>
                <c:pt idx="811">
                  <c:v>1.1133588396255101</c:v>
                </c:pt>
                <c:pt idx="812">
                  <c:v>1.0988201390342711</c:v>
                </c:pt>
                <c:pt idx="813">
                  <c:v>1.0992116411060113</c:v>
                </c:pt>
                <c:pt idx="814">
                  <c:v>1.09624681123266</c:v>
                </c:pt>
                <c:pt idx="815">
                  <c:v>1.0747048491485647</c:v>
                </c:pt>
                <c:pt idx="816">
                  <c:v>1.0780476476375402</c:v>
                </c:pt>
                <c:pt idx="817">
                  <c:v>1.0638712165479534</c:v>
                </c:pt>
                <c:pt idx="818">
                  <c:v>1.0664693802417107</c:v>
                </c:pt>
                <c:pt idx="819">
                  <c:v>1.0632940496177592</c:v>
                </c:pt>
                <c:pt idx="820">
                  <c:v>1.0558058867075408</c:v>
                </c:pt>
                <c:pt idx="821">
                  <c:v>1.0575070737917118</c:v>
                </c:pt>
                <c:pt idx="822">
                  <c:v>1.0369011228756093</c:v>
                </c:pt>
                <c:pt idx="823">
                  <c:v>1.0407361251850693</c:v>
                </c:pt>
                <c:pt idx="824">
                  <c:v>1.0565222441265074</c:v>
                </c:pt>
                <c:pt idx="825">
                  <c:v>1.0629821887496678</c:v>
                </c:pt>
                <c:pt idx="826">
                  <c:v>1.0516806561574825</c:v>
                </c:pt>
                <c:pt idx="827">
                  <c:v>1.0644158774019656</c:v>
                </c:pt>
                <c:pt idx="828">
                  <c:v>1.0531331843052316</c:v>
                </c:pt>
                <c:pt idx="829">
                  <c:v>1.0135285653051203</c:v>
                </c:pt>
                <c:pt idx="830">
                  <c:v>0.99703965056293653</c:v>
                </c:pt>
                <c:pt idx="831">
                  <c:v>0.99246686460032207</c:v>
                </c:pt>
                <c:pt idx="832">
                  <c:v>1.0048774984895235</c:v>
                </c:pt>
                <c:pt idx="833">
                  <c:v>0.98796400783142824</c:v>
                </c:pt>
                <c:pt idx="834">
                  <c:v>0.97593631629744371</c:v>
                </c:pt>
                <c:pt idx="835">
                  <c:v>1.0095049489853909</c:v>
                </c:pt>
                <c:pt idx="836">
                  <c:v>1.0192060488332713</c:v>
                </c:pt>
                <c:pt idx="837">
                  <c:v>1.0092993134416268</c:v>
                </c:pt>
                <c:pt idx="838">
                  <c:v>0.99557115106653249</c:v>
                </c:pt>
                <c:pt idx="839">
                  <c:v>0.99704247796773049</c:v>
                </c:pt>
                <c:pt idx="840">
                  <c:v>1.007033070638762</c:v>
                </c:pt>
                <c:pt idx="841">
                  <c:v>1.007033070638762</c:v>
                </c:pt>
                <c:pt idx="842">
                  <c:v>1.0172086152694537</c:v>
                </c:pt>
                <c:pt idx="843">
                  <c:v>1.0149190571079503</c:v>
                </c:pt>
                <c:pt idx="844">
                  <c:v>1.0197498563961609</c:v>
                </c:pt>
                <c:pt idx="845">
                  <c:v>1.0407556266795852</c:v>
                </c:pt>
                <c:pt idx="846">
                  <c:v>1.0457071720162741</c:v>
                </c:pt>
                <c:pt idx="847">
                  <c:v>1.0458573628315901</c:v>
                </c:pt>
                <c:pt idx="848">
                  <c:v>1.0463010995094186</c:v>
                </c:pt>
                <c:pt idx="849">
                  <c:v>1.0220786865999072</c:v>
                </c:pt>
                <c:pt idx="850">
                  <c:v>1.0195353660005038</c:v>
                </c:pt>
                <c:pt idx="851">
                  <c:v>1.0316633070458463</c:v>
                </c:pt>
                <c:pt idx="852">
                  <c:v>1.0164604246882751</c:v>
                </c:pt>
                <c:pt idx="853">
                  <c:v>1.0205282419991777</c:v>
                </c:pt>
                <c:pt idx="854">
                  <c:v>1.0678224316838587</c:v>
                </c:pt>
                <c:pt idx="855">
                  <c:v>1.0667996234490167</c:v>
                </c:pt>
                <c:pt idx="856">
                  <c:v>1.0714457659316969</c:v>
                </c:pt>
                <c:pt idx="857">
                  <c:v>1.075894023108765</c:v>
                </c:pt>
                <c:pt idx="858">
                  <c:v>1.0616127941435285</c:v>
                </c:pt>
                <c:pt idx="859">
                  <c:v>1.0699402359767571</c:v>
                </c:pt>
                <c:pt idx="860">
                  <c:v>1.0476305692385357</c:v>
                </c:pt>
                <c:pt idx="861">
                  <c:v>1.0400777426968908</c:v>
                </c:pt>
                <c:pt idx="862">
                  <c:v>1.0313274181477026</c:v>
                </c:pt>
                <c:pt idx="863">
                  <c:v>1.028998224310725</c:v>
                </c:pt>
                <c:pt idx="864">
                  <c:v>1.0518531749179885</c:v>
                </c:pt>
                <c:pt idx="865">
                  <c:v>1.0360884645361121</c:v>
                </c:pt>
                <c:pt idx="866">
                  <c:v>1.0260285961200346</c:v>
                </c:pt>
                <c:pt idx="867">
                  <c:v>1.009039345498848</c:v>
                </c:pt>
                <c:pt idx="868">
                  <c:v>1.009039345498848</c:v>
                </c:pt>
                <c:pt idx="869">
                  <c:v>1.009039345498848</c:v>
                </c:pt>
                <c:pt idx="870">
                  <c:v>1.009039345498848</c:v>
                </c:pt>
                <c:pt idx="871">
                  <c:v>1.009039345498848</c:v>
                </c:pt>
                <c:pt idx="872">
                  <c:v>1.009039345498848</c:v>
                </c:pt>
                <c:pt idx="873">
                  <c:v>0.99954763671434566</c:v>
                </c:pt>
                <c:pt idx="874">
                  <c:v>0.97885009037369264</c:v>
                </c:pt>
                <c:pt idx="875">
                  <c:v>0.98387940212296521</c:v>
                </c:pt>
                <c:pt idx="876">
                  <c:v>0.9647130332285756</c:v>
                </c:pt>
                <c:pt idx="877">
                  <c:v>0.96125500443687595</c:v>
                </c:pt>
                <c:pt idx="878">
                  <c:v>0.97906617879368718</c:v>
                </c:pt>
                <c:pt idx="879">
                  <c:v>0.96671351282206941</c:v>
                </c:pt>
                <c:pt idx="880">
                  <c:v>0.95747873517716919</c:v>
                </c:pt>
                <c:pt idx="881">
                  <c:v>0.9700696981140926</c:v>
                </c:pt>
                <c:pt idx="882">
                  <c:v>0.97256565657275285</c:v>
                </c:pt>
                <c:pt idx="883">
                  <c:v>0.97120453327233058</c:v>
                </c:pt>
                <c:pt idx="884">
                  <c:v>0.95238985072899895</c:v>
                </c:pt>
                <c:pt idx="885">
                  <c:v>0.94007734975033452</c:v>
                </c:pt>
                <c:pt idx="886">
                  <c:v>0.94072992494370378</c:v>
                </c:pt>
                <c:pt idx="887">
                  <c:v>0.94187435560801247</c:v>
                </c:pt>
                <c:pt idx="888">
                  <c:v>0.94975864433587298</c:v>
                </c:pt>
                <c:pt idx="889">
                  <c:v>0.95263525534715765</c:v>
                </c:pt>
                <c:pt idx="890">
                  <c:v>0.98163396154018701</c:v>
                </c:pt>
                <c:pt idx="891">
                  <c:v>0.9523913976922449</c:v>
                </c:pt>
                <c:pt idx="892">
                  <c:v>0.95064839323136408</c:v>
                </c:pt>
                <c:pt idx="893">
                  <c:v>0.92792925976051499</c:v>
                </c:pt>
                <c:pt idx="894">
                  <c:v>0.94173112737142772</c:v>
                </c:pt>
                <c:pt idx="895">
                  <c:v>0.93660055791517882</c:v>
                </c:pt>
                <c:pt idx="896">
                  <c:v>0.9488655658421139</c:v>
                </c:pt>
                <c:pt idx="897">
                  <c:v>0.95617623521174744</c:v>
                </c:pt>
                <c:pt idx="898">
                  <c:v>0.96008017283636482</c:v>
                </c:pt>
                <c:pt idx="899">
                  <c:v>0.92088491444272624</c:v>
                </c:pt>
                <c:pt idx="900">
                  <c:v>0.92358263193115175</c:v>
                </c:pt>
                <c:pt idx="901">
                  <c:v>0.93808623245195677</c:v>
                </c:pt>
                <c:pt idx="902">
                  <c:v>0.96080004114297757</c:v>
                </c:pt>
                <c:pt idx="903">
                  <c:v>0.97210201486869618</c:v>
                </c:pt>
                <c:pt idx="904">
                  <c:v>0.94856401367940191</c:v>
                </c:pt>
                <c:pt idx="905">
                  <c:v>0.95506535241612578</c:v>
                </c:pt>
                <c:pt idx="906">
                  <c:v>0.96214173178684281</c:v>
                </c:pt>
                <c:pt idx="907">
                  <c:v>0.98985506600194473</c:v>
                </c:pt>
                <c:pt idx="908">
                  <c:v>0.93357984809675565</c:v>
                </c:pt>
                <c:pt idx="909">
                  <c:v>0.95875686189055997</c:v>
                </c:pt>
                <c:pt idx="910">
                  <c:v>0.95262013152018576</c:v>
                </c:pt>
                <c:pt idx="911">
                  <c:v>0.94329671376161517</c:v>
                </c:pt>
                <c:pt idx="912">
                  <c:v>0.96132007994211577</c:v>
                </c:pt>
                <c:pt idx="913">
                  <c:v>0.97199008506150897</c:v>
                </c:pt>
                <c:pt idx="914">
                  <c:v>0.96687510243592911</c:v>
                </c:pt>
                <c:pt idx="915">
                  <c:v>0.95911247587487225</c:v>
                </c:pt>
                <c:pt idx="916">
                  <c:v>0.96313666383914509</c:v>
                </c:pt>
                <c:pt idx="917">
                  <c:v>0.95763124143755662</c:v>
                </c:pt>
                <c:pt idx="918">
                  <c:v>0.95763124143755662</c:v>
                </c:pt>
                <c:pt idx="919">
                  <c:v>0.95763124143755662</c:v>
                </c:pt>
                <c:pt idx="920">
                  <c:v>0.95763124143755662</c:v>
                </c:pt>
                <c:pt idx="921">
                  <c:v>0.96505343846710878</c:v>
                </c:pt>
                <c:pt idx="922">
                  <c:v>0.97925652936719165</c:v>
                </c:pt>
                <c:pt idx="923">
                  <c:v>0.97469906514807625</c:v>
                </c:pt>
                <c:pt idx="924">
                  <c:v>0.95016909293783147</c:v>
                </c:pt>
                <c:pt idx="925">
                  <c:v>0.92219265028389652</c:v>
                </c:pt>
                <c:pt idx="926">
                  <c:v>0.93353196461199173</c:v>
                </c:pt>
                <c:pt idx="927">
                  <c:v>0.92870256778137139</c:v>
                </c:pt>
                <c:pt idx="928">
                  <c:v>0.9292977576102478</c:v>
                </c:pt>
                <c:pt idx="929">
                  <c:v>0.91554453615068587</c:v>
                </c:pt>
                <c:pt idx="930">
                  <c:v>0.90954442615386255</c:v>
                </c:pt>
                <c:pt idx="931">
                  <c:v>0.90597588271506302</c:v>
                </c:pt>
                <c:pt idx="932">
                  <c:v>0.92304983282109065</c:v>
                </c:pt>
                <c:pt idx="933">
                  <c:v>0.91744842362864676</c:v>
                </c:pt>
                <c:pt idx="934">
                  <c:v>0.91513701133721648</c:v>
                </c:pt>
                <c:pt idx="935">
                  <c:v>0.91261118089800097</c:v>
                </c:pt>
                <c:pt idx="936">
                  <c:v>0.92434524085936232</c:v>
                </c:pt>
                <c:pt idx="937">
                  <c:v>0.93313483151400012</c:v>
                </c:pt>
                <c:pt idx="938">
                  <c:v>0.94710203379171709</c:v>
                </c:pt>
                <c:pt idx="939">
                  <c:v>0.94710203379171709</c:v>
                </c:pt>
                <c:pt idx="940">
                  <c:v>0.94710203379171709</c:v>
                </c:pt>
                <c:pt idx="941">
                  <c:v>0.96356247735324296</c:v>
                </c:pt>
                <c:pt idx="942">
                  <c:v>0.95803381833160628</c:v>
                </c:pt>
                <c:pt idx="943">
                  <c:v>0.96791799252283617</c:v>
                </c:pt>
                <c:pt idx="944">
                  <c:v>0.97828807764659109</c:v>
                </c:pt>
                <c:pt idx="945">
                  <c:v>0.98784598505377319</c:v>
                </c:pt>
                <c:pt idx="946">
                  <c:v>0.99307259552834215</c:v>
                </c:pt>
                <c:pt idx="947">
                  <c:v>0.98999172043611605</c:v>
                </c:pt>
                <c:pt idx="948">
                  <c:v>0.97672917013924954</c:v>
                </c:pt>
                <c:pt idx="949">
                  <c:v>0.97118710703862776</c:v>
                </c:pt>
                <c:pt idx="950">
                  <c:v>0.98611094344087591</c:v>
                </c:pt>
                <c:pt idx="951">
                  <c:v>1.0009597010288218</c:v>
                </c:pt>
                <c:pt idx="952">
                  <c:v>0.93815940593676117</c:v>
                </c:pt>
                <c:pt idx="953">
                  <c:v>0.92189810307152287</c:v>
                </c:pt>
                <c:pt idx="954">
                  <c:v>0.92474400249559541</c:v>
                </c:pt>
                <c:pt idx="955">
                  <c:v>0.91934415081652998</c:v>
                </c:pt>
                <c:pt idx="956">
                  <c:v>0.92761989620394636</c:v>
                </c:pt>
                <c:pt idx="957">
                  <c:v>0.92601666411304595</c:v>
                </c:pt>
                <c:pt idx="958">
                  <c:v>0.92358519624519864</c:v>
                </c:pt>
                <c:pt idx="959">
                  <c:v>0.91028104015156319</c:v>
                </c:pt>
                <c:pt idx="960">
                  <c:v>0.90824800284715623</c:v>
                </c:pt>
                <c:pt idx="961">
                  <c:v>0.90867278355509162</c:v>
                </c:pt>
                <c:pt idx="962">
                  <c:v>0.90558803288258338</c:v>
                </c:pt>
                <c:pt idx="963">
                  <c:v>0.90156265999664631</c:v>
                </c:pt>
                <c:pt idx="964">
                  <c:v>0.90253814003166033</c:v>
                </c:pt>
                <c:pt idx="965">
                  <c:v>0.90996960028553109</c:v>
                </c:pt>
                <c:pt idx="966">
                  <c:v>0.9299221627205031</c:v>
                </c:pt>
                <c:pt idx="967">
                  <c:v>0.91810984759615566</c:v>
                </c:pt>
                <c:pt idx="968">
                  <c:v>0.91829437415697657</c:v>
                </c:pt>
                <c:pt idx="969">
                  <c:v>0.92298901328399519</c:v>
                </c:pt>
                <c:pt idx="970">
                  <c:v>0.92102392350273943</c:v>
                </c:pt>
                <c:pt idx="971">
                  <c:v>0.92279912830940725</c:v>
                </c:pt>
                <c:pt idx="972">
                  <c:v>0.91676470874644933</c:v>
                </c:pt>
                <c:pt idx="973">
                  <c:v>0.90231211459060245</c:v>
                </c:pt>
                <c:pt idx="974">
                  <c:v>0.93866840691657283</c:v>
                </c:pt>
                <c:pt idx="975">
                  <c:v>0.94568259822042011</c:v>
                </c:pt>
                <c:pt idx="976">
                  <c:v>0.95328888375337617</c:v>
                </c:pt>
                <c:pt idx="977">
                  <c:v>0.94820511744201563</c:v>
                </c:pt>
                <c:pt idx="978">
                  <c:v>0.95704767583107009</c:v>
                </c:pt>
                <c:pt idx="979">
                  <c:v>1.0138754703391382</c:v>
                </c:pt>
                <c:pt idx="980">
                  <c:v>1.0322748525375069</c:v>
                </c:pt>
                <c:pt idx="981">
                  <c:v>1.0339057726312599</c:v>
                </c:pt>
                <c:pt idx="982">
                  <c:v>1.0456550444749306</c:v>
                </c:pt>
                <c:pt idx="983">
                  <c:v>1.0485926885328141</c:v>
                </c:pt>
                <c:pt idx="984">
                  <c:v>1.0477994593062836</c:v>
                </c:pt>
                <c:pt idx="985">
                  <c:v>1.0589689955333854</c:v>
                </c:pt>
                <c:pt idx="986">
                  <c:v>1.0528339684247712</c:v>
                </c:pt>
                <c:pt idx="987">
                  <c:v>1.0484716496866735</c:v>
                </c:pt>
                <c:pt idx="988">
                  <c:v>1.0498777532531609</c:v>
                </c:pt>
                <c:pt idx="989">
                  <c:v>1.0492328373302968</c:v>
                </c:pt>
                <c:pt idx="990">
                  <c:v>1.0473930103541653</c:v>
                </c:pt>
                <c:pt idx="991">
                  <c:v>1.0595135636293944</c:v>
                </c:pt>
                <c:pt idx="992">
                  <c:v>1.0751820066314941</c:v>
                </c:pt>
                <c:pt idx="993">
                  <c:v>1.0851568211472549</c:v>
                </c:pt>
                <c:pt idx="994">
                  <c:v>1.0945457408258856</c:v>
                </c:pt>
                <c:pt idx="995">
                  <c:v>1.1104956450269055</c:v>
                </c:pt>
                <c:pt idx="996">
                  <c:v>1.0826472927212969</c:v>
                </c:pt>
                <c:pt idx="997">
                  <c:v>1.073020912091476</c:v>
                </c:pt>
                <c:pt idx="998">
                  <c:v>1.0598900207344071</c:v>
                </c:pt>
                <c:pt idx="999">
                  <c:v>1.0737630621328698</c:v>
                </c:pt>
                <c:pt idx="1000">
                  <c:v>1.0877492539797555</c:v>
                </c:pt>
                <c:pt idx="1001">
                  <c:v>1.1098669301011179</c:v>
                </c:pt>
                <c:pt idx="1002">
                  <c:v>1.1016367775197884</c:v>
                </c:pt>
                <c:pt idx="1003">
                  <c:v>1.0955423681639314</c:v>
                </c:pt>
                <c:pt idx="1004">
                  <c:v>1.1028500297148403</c:v>
                </c:pt>
                <c:pt idx="1005">
                  <c:v>1.1126286965705663</c:v>
                </c:pt>
                <c:pt idx="1006">
                  <c:v>1.1126286965705663</c:v>
                </c:pt>
                <c:pt idx="1007">
                  <c:v>1.1356175171602791</c:v>
                </c:pt>
                <c:pt idx="1008">
                  <c:v>1.1293461796118391</c:v>
                </c:pt>
                <c:pt idx="1009">
                  <c:v>1.1234586434824738</c:v>
                </c:pt>
                <c:pt idx="1010">
                  <c:v>1.1150906236565072</c:v>
                </c:pt>
                <c:pt idx="1011">
                  <c:v>1.121979479793308</c:v>
                </c:pt>
                <c:pt idx="1012">
                  <c:v>1.13018927106817</c:v>
                </c:pt>
                <c:pt idx="1013">
                  <c:v>1.1274594544810042</c:v>
                </c:pt>
                <c:pt idx="1014">
                  <c:v>1.1258373070836059</c:v>
                </c:pt>
                <c:pt idx="1015">
                  <c:v>1.1242440758940655</c:v>
                </c:pt>
                <c:pt idx="1016">
                  <c:v>1.0931284971973085</c:v>
                </c:pt>
                <c:pt idx="1017">
                  <c:v>1.0965564206604965</c:v>
                </c:pt>
                <c:pt idx="1018">
                  <c:v>1.0747397172334421</c:v>
                </c:pt>
                <c:pt idx="1019">
                  <c:v>1.0678583456571926</c:v>
                </c:pt>
                <c:pt idx="1020">
                  <c:v>1.098414614744333</c:v>
                </c:pt>
                <c:pt idx="1021">
                  <c:v>1.0859006625657859</c:v>
                </c:pt>
                <c:pt idx="1022">
                  <c:v>1.0951893014772718</c:v>
                </c:pt>
                <c:pt idx="1023">
                  <c:v>1.1036080514772635</c:v>
                </c:pt>
                <c:pt idx="1024">
                  <c:v>1.0897359042558901</c:v>
                </c:pt>
                <c:pt idx="1025">
                  <c:v>1.0842470354616043</c:v>
                </c:pt>
                <c:pt idx="1026">
                  <c:v>1.1015987333705641</c:v>
                </c:pt>
                <c:pt idx="1027">
                  <c:v>1.0916998545529029</c:v>
                </c:pt>
                <c:pt idx="1028">
                  <c:v>1.0869201752950981</c:v>
                </c:pt>
                <c:pt idx="1029">
                  <c:v>1.0798650015297035</c:v>
                </c:pt>
                <c:pt idx="1030">
                  <c:v>1.0860677348136969</c:v>
                </c:pt>
                <c:pt idx="1031">
                  <c:v>1.077596563194775</c:v>
                </c:pt>
                <c:pt idx="1032">
                  <c:v>1.04554035669907</c:v>
                </c:pt>
                <c:pt idx="1033">
                  <c:v>1.0393231430486565</c:v>
                </c:pt>
                <c:pt idx="1034">
                  <c:v>1.0130678172261771</c:v>
                </c:pt>
                <c:pt idx="1035">
                  <c:v>0.99536140220089309</c:v>
                </c:pt>
                <c:pt idx="1036">
                  <c:v>0.99045586680299424</c:v>
                </c:pt>
                <c:pt idx="1037">
                  <c:v>1.0044515439626169</c:v>
                </c:pt>
                <c:pt idx="1038">
                  <c:v>1.0312677460228454</c:v>
                </c:pt>
                <c:pt idx="1039">
                  <c:v>1.0179552411026218</c:v>
                </c:pt>
                <c:pt idx="1040">
                  <c:v>1.0145039430461016</c:v>
                </c:pt>
                <c:pt idx="1041">
                  <c:v>1.0278331929771445</c:v>
                </c:pt>
                <c:pt idx="1042">
                  <c:v>1.0300679668136776</c:v>
                </c:pt>
                <c:pt idx="1043">
                  <c:v>1.0436715210001271</c:v>
                </c:pt>
                <c:pt idx="1044">
                  <c:v>1.0357628551624218</c:v>
                </c:pt>
                <c:pt idx="1045">
                  <c:v>1.0248013350199126</c:v>
                </c:pt>
                <c:pt idx="1046">
                  <c:v>1.0180751400587147</c:v>
                </c:pt>
                <c:pt idx="1047">
                  <c:v>1.028129912397024</c:v>
                </c:pt>
                <c:pt idx="1048">
                  <c:v>1.0230286213053141</c:v>
                </c:pt>
                <c:pt idx="1049">
                  <c:v>1.002529569599814</c:v>
                </c:pt>
                <c:pt idx="1050">
                  <c:v>1.0044660992975587</c:v>
                </c:pt>
                <c:pt idx="1051">
                  <c:v>0.9972850788890576</c:v>
                </c:pt>
                <c:pt idx="1052">
                  <c:v>0.99933019431102244</c:v>
                </c:pt>
                <c:pt idx="1053">
                  <c:v>1.0016876689358092</c:v>
                </c:pt>
                <c:pt idx="1054">
                  <c:v>0.99071528657429841</c:v>
                </c:pt>
                <c:pt idx="1055">
                  <c:v>0.95853362352472238</c:v>
                </c:pt>
                <c:pt idx="1056">
                  <c:v>0.97066866541300301</c:v>
                </c:pt>
                <c:pt idx="1057">
                  <c:v>0.96851133006310697</c:v>
                </c:pt>
                <c:pt idx="1058">
                  <c:v>0.95771065631741281</c:v>
                </c:pt>
                <c:pt idx="1059">
                  <c:v>0.96583895790365126</c:v>
                </c:pt>
                <c:pt idx="1060">
                  <c:v>0.97664084125812178</c:v>
                </c:pt>
                <c:pt idx="1061">
                  <c:v>0.99133491746458313</c:v>
                </c:pt>
                <c:pt idx="1062">
                  <c:v>1.0191862873276094</c:v>
                </c:pt>
                <c:pt idx="1063">
                  <c:v>1.0327568979094943</c:v>
                </c:pt>
                <c:pt idx="1064">
                  <c:v>1.0158254325642879</c:v>
                </c:pt>
                <c:pt idx="1065">
                  <c:v>1.0476674939005044</c:v>
                </c:pt>
                <c:pt idx="1066">
                  <c:v>1.0516780946052888</c:v>
                </c:pt>
                <c:pt idx="1067">
                  <c:v>1.0647845499815474</c:v>
                </c:pt>
                <c:pt idx="1068">
                  <c:v>1.0813557873536506</c:v>
                </c:pt>
                <c:pt idx="1069">
                  <c:v>1.0892785904007967</c:v>
                </c:pt>
                <c:pt idx="1070">
                  <c:v>1.095724402352787</c:v>
                </c:pt>
                <c:pt idx="1071">
                  <c:v>1.0931547923217801</c:v>
                </c:pt>
                <c:pt idx="1072">
                  <c:v>1.0864282612338543</c:v>
                </c:pt>
                <c:pt idx="1073">
                  <c:v>1.0479828609326722</c:v>
                </c:pt>
                <c:pt idx="1074">
                  <c:v>1.0761964357413767</c:v>
                </c:pt>
                <c:pt idx="1075">
                  <c:v>1.0627904348099244</c:v>
                </c:pt>
                <c:pt idx="1076">
                  <c:v>1.0782101223692535</c:v>
                </c:pt>
                <c:pt idx="1077">
                  <c:v>1.0696683107713219</c:v>
                </c:pt>
                <c:pt idx="1078">
                  <c:v>1.0704718810610767</c:v>
                </c:pt>
                <c:pt idx="1079">
                  <c:v>1.0606622943181132</c:v>
                </c:pt>
                <c:pt idx="1080">
                  <c:v>1.0708272203099345</c:v>
                </c:pt>
                <c:pt idx="1081">
                  <c:v>1.0925473013929341</c:v>
                </c:pt>
                <c:pt idx="1082">
                  <c:v>1.1056677326551199</c:v>
                </c:pt>
                <c:pt idx="1083">
                  <c:v>1.1121574390755249</c:v>
                </c:pt>
                <c:pt idx="1084">
                  <c:v>1.1191342384006329</c:v>
                </c:pt>
                <c:pt idx="1085">
                  <c:v>1.1155792454998743</c:v>
                </c:pt>
                <c:pt idx="1086">
                  <c:v>1.1149046965190819</c:v>
                </c:pt>
                <c:pt idx="1087">
                  <c:v>1.1380323869717706</c:v>
                </c:pt>
                <c:pt idx="1088">
                  <c:v>1.1438372629619484</c:v>
                </c:pt>
                <c:pt idx="1089">
                  <c:v>1.143142988280299</c:v>
                </c:pt>
                <c:pt idx="1090">
                  <c:v>1.1394841518202738</c:v>
                </c:pt>
                <c:pt idx="1091">
                  <c:v>1.1649682481798604</c:v>
                </c:pt>
                <c:pt idx="1092">
                  <c:v>1.1886337167068997</c:v>
                </c:pt>
                <c:pt idx="1093">
                  <c:v>1.1879127823723421</c:v>
                </c:pt>
                <c:pt idx="1094">
                  <c:v>1.179660938194989</c:v>
                </c:pt>
                <c:pt idx="1095">
                  <c:v>1.182843605270107</c:v>
                </c:pt>
                <c:pt idx="1096">
                  <c:v>1.1790473210296852</c:v>
                </c:pt>
                <c:pt idx="1097">
                  <c:v>1.1708943038735973</c:v>
                </c:pt>
                <c:pt idx="1098">
                  <c:v>1.1590266287309567</c:v>
                </c:pt>
                <c:pt idx="1099">
                  <c:v>1.147225036445884</c:v>
                </c:pt>
                <c:pt idx="1100">
                  <c:v>1.144112557169731</c:v>
                </c:pt>
                <c:pt idx="1101">
                  <c:v>1.1331170235973951</c:v>
                </c:pt>
                <c:pt idx="1102">
                  <c:v>1.1331170235973951</c:v>
                </c:pt>
                <c:pt idx="1103">
                  <c:v>1.1239643638662842</c:v>
                </c:pt>
                <c:pt idx="1104">
                  <c:v>1.1207123489884687</c:v>
                </c:pt>
                <c:pt idx="1105">
                  <c:v>1.1173909353945248</c:v>
                </c:pt>
                <c:pt idx="1106">
                  <c:v>1.1113896444929645</c:v>
                </c:pt>
                <c:pt idx="1107">
                  <c:v>1.1105646530948976</c:v>
                </c:pt>
                <c:pt idx="1108">
                  <c:v>1.1266788593678099</c:v>
                </c:pt>
                <c:pt idx="1109">
                  <c:v>1.1233688004365687</c:v>
                </c:pt>
                <c:pt idx="1110">
                  <c:v>1.112163670434515</c:v>
                </c:pt>
                <c:pt idx="1111">
                  <c:v>1.1139677580159284</c:v>
                </c:pt>
                <c:pt idx="1112">
                  <c:v>1.1351582439277763</c:v>
                </c:pt>
                <c:pt idx="1113">
                  <c:v>1.122718314713598</c:v>
                </c:pt>
                <c:pt idx="1114">
                  <c:v>1.1156655694116049</c:v>
                </c:pt>
                <c:pt idx="1115">
                  <c:v>1.1108942154060095</c:v>
                </c:pt>
                <c:pt idx="1116">
                  <c:v>1.1156570865125774</c:v>
                </c:pt>
                <c:pt idx="1117">
                  <c:v>1.1289005943546346</c:v>
                </c:pt>
                <c:pt idx="1118">
                  <c:v>1.1289005943546346</c:v>
                </c:pt>
                <c:pt idx="1119">
                  <c:v>1.1358127304873331</c:v>
                </c:pt>
                <c:pt idx="1120">
                  <c:v>1.1494957387794686</c:v>
                </c:pt>
                <c:pt idx="1121">
                  <c:v>1.1473605032944347</c:v>
                </c:pt>
                <c:pt idx="1122">
                  <c:v>1.1836886723800915</c:v>
                </c:pt>
                <c:pt idx="1123">
                  <c:v>1.1836886723800915</c:v>
                </c:pt>
                <c:pt idx="1124">
                  <c:v>1.1836886723800915</c:v>
                </c:pt>
                <c:pt idx="1125">
                  <c:v>1.1836886723800915</c:v>
                </c:pt>
                <c:pt idx="1126">
                  <c:v>1.2014262768713755</c:v>
                </c:pt>
                <c:pt idx="1127">
                  <c:v>1.2007828344480909</c:v>
                </c:pt>
                <c:pt idx="1128">
                  <c:v>1.2041222059298973</c:v>
                </c:pt>
                <c:pt idx="1129">
                  <c:v>1.2041222059298973</c:v>
                </c:pt>
                <c:pt idx="1130">
                  <c:v>1.2070306243829785</c:v>
                </c:pt>
                <c:pt idx="1131">
                  <c:v>1.2068088135034492</c:v>
                </c:pt>
                <c:pt idx="1132">
                  <c:v>1.2057571722269946</c:v>
                </c:pt>
                <c:pt idx="1133">
                  <c:v>1.2334708481758245</c:v>
                </c:pt>
                <c:pt idx="1134">
                  <c:v>1.2361091136040585</c:v>
                </c:pt>
                <c:pt idx="1135">
                  <c:v>1.2248791090757805</c:v>
                </c:pt>
                <c:pt idx="1136">
                  <c:v>1.2141523624591155</c:v>
                </c:pt>
                <c:pt idx="1137">
                  <c:v>1.2191825597030426</c:v>
                </c:pt>
                <c:pt idx="1138">
                  <c:v>1.215781136435657</c:v>
                </c:pt>
                <c:pt idx="1139">
                  <c:v>1.2256839319268908</c:v>
                </c:pt>
                <c:pt idx="1140">
                  <c:v>1.2210792360941249</c:v>
                </c:pt>
                <c:pt idx="1141">
                  <c:v>1.2161660455334129</c:v>
                </c:pt>
                <c:pt idx="1142">
                  <c:v>1.1987332889748965</c:v>
                </c:pt>
                <c:pt idx="1143">
                  <c:v>1.1908897119054394</c:v>
                </c:pt>
                <c:pt idx="1144">
                  <c:v>1.1794850982605627</c:v>
                </c:pt>
                <c:pt idx="1145">
                  <c:v>1.1691988016642816</c:v>
                </c:pt>
                <c:pt idx="1146">
                  <c:v>1.1614844017910784</c:v>
                </c:pt>
                <c:pt idx="1147">
                  <c:v>1.1625352604369321</c:v>
                </c:pt>
                <c:pt idx="1148">
                  <c:v>1.1622019411216631</c:v>
                </c:pt>
                <c:pt idx="1149">
                  <c:v>1.1651137683053221</c:v>
                </c:pt>
                <c:pt idx="1150">
                  <c:v>1.1636711190950682</c:v>
                </c:pt>
                <c:pt idx="1151">
                  <c:v>1.1615889920280444</c:v>
                </c:pt>
                <c:pt idx="1152">
                  <c:v>1.1596107484951845</c:v>
                </c:pt>
                <c:pt idx="1153">
                  <c:v>1.1699987609110198</c:v>
                </c:pt>
                <c:pt idx="1154">
                  <c:v>1.1788776000132803</c:v>
                </c:pt>
                <c:pt idx="1155">
                  <c:v>1.1808240891300144</c:v>
                </c:pt>
                <c:pt idx="1156">
                  <c:v>1.178873139269059</c:v>
                </c:pt>
                <c:pt idx="1157">
                  <c:v>1.1706235261634623</c:v>
                </c:pt>
                <c:pt idx="1158">
                  <c:v>1.1682490981716966</c:v>
                </c:pt>
                <c:pt idx="1159">
                  <c:v>1.1589411570765411</c:v>
                </c:pt>
                <c:pt idx="1160">
                  <c:v>1.1490891560919412</c:v>
                </c:pt>
                <c:pt idx="1161">
                  <c:v>1.1377258889548649</c:v>
                </c:pt>
                <c:pt idx="1162">
                  <c:v>1.1366224563274367</c:v>
                </c:pt>
                <c:pt idx="1163">
                  <c:v>1.1293390283822609</c:v>
                </c:pt>
                <c:pt idx="1164">
                  <c:v>1.0989214280338249</c:v>
                </c:pt>
                <c:pt idx="1165">
                  <c:v>1.1126588029633921</c:v>
                </c:pt>
                <c:pt idx="1166">
                  <c:v>1.0994962416536809</c:v>
                </c:pt>
                <c:pt idx="1167">
                  <c:v>1.1070146818073636</c:v>
                </c:pt>
                <c:pt idx="1168">
                  <c:v>1.1011381295755298</c:v>
                </c:pt>
                <c:pt idx="1169">
                  <c:v>1.172352942384201</c:v>
                </c:pt>
                <c:pt idx="1170">
                  <c:v>1.1857020601711006</c:v>
                </c:pt>
                <c:pt idx="1171">
                  <c:v>1.1857020601711006</c:v>
                </c:pt>
                <c:pt idx="1172">
                  <c:v>1.1857020601711006</c:v>
                </c:pt>
                <c:pt idx="1173">
                  <c:v>1.1857020601711006</c:v>
                </c:pt>
                <c:pt idx="1174">
                  <c:v>1.2640779970780465</c:v>
                </c:pt>
                <c:pt idx="1175">
                  <c:v>1.2856029258343658</c:v>
                </c:pt>
                <c:pt idx="1176">
                  <c:v>1.2819239272594884</c:v>
                </c:pt>
                <c:pt idx="1177">
                  <c:v>1.3100112464140223</c:v>
                </c:pt>
                <c:pt idx="1178">
                  <c:v>1.2928290219155791</c:v>
                </c:pt>
                <c:pt idx="1179">
                  <c:v>1.2961698677583458</c:v>
                </c:pt>
                <c:pt idx="1180">
                  <c:v>1.311715142707724</c:v>
                </c:pt>
                <c:pt idx="1181">
                  <c:v>1.3512172919306098</c:v>
                </c:pt>
                <c:pt idx="1182">
                  <c:v>1.344049206621174</c:v>
                </c:pt>
                <c:pt idx="1183">
                  <c:v>1.3468904181420003</c:v>
                </c:pt>
                <c:pt idx="1184">
                  <c:v>1.3393009879604867</c:v>
                </c:pt>
                <c:pt idx="1185">
                  <c:v>1.3334533077685664</c:v>
                </c:pt>
                <c:pt idx="1186">
                  <c:v>1.3606369405871652</c:v>
                </c:pt>
                <c:pt idx="1187">
                  <c:v>1.3666171195552521</c:v>
                </c:pt>
                <c:pt idx="1188">
                  <c:v>1.3826456206255975</c:v>
                </c:pt>
                <c:pt idx="1189">
                  <c:v>1.3898275454281923</c:v>
                </c:pt>
                <c:pt idx="1190">
                  <c:v>1.398596493387249</c:v>
                </c:pt>
                <c:pt idx="1191">
                  <c:v>1.4090812783569371</c:v>
                </c:pt>
                <c:pt idx="1192">
                  <c:v>1.4090812783569371</c:v>
                </c:pt>
                <c:pt idx="1193">
                  <c:v>1.4090812783569371</c:v>
                </c:pt>
                <c:pt idx="1194">
                  <c:v>1.4737516974266158</c:v>
                </c:pt>
                <c:pt idx="1195">
                  <c:v>1.4622696058503275</c:v>
                </c:pt>
                <c:pt idx="1196">
                  <c:v>1.4526956162928202</c:v>
                </c:pt>
                <c:pt idx="1197">
                  <c:v>1.4656299674922886</c:v>
                </c:pt>
                <c:pt idx="1198">
                  <c:v>1.4597026803470601</c:v>
                </c:pt>
                <c:pt idx="1199">
                  <c:v>1.4429821358574468</c:v>
                </c:pt>
                <c:pt idx="1200">
                  <c:v>1.4192798350911637</c:v>
                </c:pt>
                <c:pt idx="1201">
                  <c:v>1.4807409834301819</c:v>
                </c:pt>
                <c:pt idx="1202">
                  <c:v>1.4472464465264552</c:v>
                </c:pt>
                <c:pt idx="1203">
                  <c:v>1.4672700865510506</c:v>
                </c:pt>
                <c:pt idx="1204">
                  <c:v>1.4672700865510506</c:v>
                </c:pt>
                <c:pt idx="1205">
                  <c:v>1.4711963123933687</c:v>
                </c:pt>
                <c:pt idx="1206">
                  <c:v>1.4545344987145015</c:v>
                </c:pt>
                <c:pt idx="1207">
                  <c:v>1.4631351934071304</c:v>
                </c:pt>
                <c:pt idx="1208">
                  <c:v>1.4675515406546353</c:v>
                </c:pt>
                <c:pt idx="1209">
                  <c:v>1.4348073848902807</c:v>
                </c:pt>
                <c:pt idx="1210">
                  <c:v>1.4178006780876982</c:v>
                </c:pt>
                <c:pt idx="1211">
                  <c:v>1.4528644705975258</c:v>
                </c:pt>
                <c:pt idx="1212">
                  <c:v>1.4626899572595604</c:v>
                </c:pt>
                <c:pt idx="1213">
                  <c:v>1.4597796456570524</c:v>
                </c:pt>
                <c:pt idx="1214">
                  <c:v>1.4541849864207155</c:v>
                </c:pt>
                <c:pt idx="1215">
                  <c:v>1.4288346495448616</c:v>
                </c:pt>
                <c:pt idx="1216">
                  <c:v>1.3863888782889897</c:v>
                </c:pt>
                <c:pt idx="1217">
                  <c:v>1.335636763189578</c:v>
                </c:pt>
                <c:pt idx="1218">
                  <c:v>1.3662839306669832</c:v>
                </c:pt>
                <c:pt idx="1219">
                  <c:v>1.3860802877406786</c:v>
                </c:pt>
                <c:pt idx="1220">
                  <c:v>1.3615953380699244</c:v>
                </c:pt>
                <c:pt idx="1221">
                  <c:v>1.3688906778324905</c:v>
                </c:pt>
                <c:pt idx="1222">
                  <c:v>1.3580456480921124</c:v>
                </c:pt>
                <c:pt idx="1223">
                  <c:v>1.3721006820072843</c:v>
                </c:pt>
                <c:pt idx="1224">
                  <c:v>1.3678135971521717</c:v>
                </c:pt>
                <c:pt idx="1225">
                  <c:v>1.3672895321870047</c:v>
                </c:pt>
                <c:pt idx="1226">
                  <c:v>1.369492942308735</c:v>
                </c:pt>
                <c:pt idx="1227">
                  <c:v>1.3731593448159665</c:v>
                </c:pt>
                <c:pt idx="1228">
                  <c:v>1.3851522982961872</c:v>
                </c:pt>
                <c:pt idx="1229">
                  <c:v>1.3940585634437694</c:v>
                </c:pt>
                <c:pt idx="1230">
                  <c:v>1.3904389358713258</c:v>
                </c:pt>
                <c:pt idx="1231">
                  <c:v>1.4060605647056819</c:v>
                </c:pt>
                <c:pt idx="1232">
                  <c:v>1.4054263267737803</c:v>
                </c:pt>
                <c:pt idx="1233">
                  <c:v>1.434408845737682</c:v>
                </c:pt>
                <c:pt idx="1234">
                  <c:v>1.4367423973194609</c:v>
                </c:pt>
                <c:pt idx="1235">
                  <c:v>1.4405760964554093</c:v>
                </c:pt>
                <c:pt idx="1236">
                  <c:v>1.4438392473809214</c:v>
                </c:pt>
                <c:pt idx="1237">
                  <c:v>1.4438392473809214</c:v>
                </c:pt>
                <c:pt idx="1238">
                  <c:v>1.4438392473809214</c:v>
                </c:pt>
                <c:pt idx="1239">
                  <c:v>1.4625386930032898</c:v>
                </c:pt>
                <c:pt idx="1240">
                  <c:v>1.4685029016845463</c:v>
                </c:pt>
                <c:pt idx="1241">
                  <c:v>1.4799930601004756</c:v>
                </c:pt>
                <c:pt idx="1242">
                  <c:v>1.4756803963970264</c:v>
                </c:pt>
                <c:pt idx="1243">
                  <c:v>1.4995479415583528</c:v>
                </c:pt>
                <c:pt idx="1244">
                  <c:v>1.5480043151838729</c:v>
                </c:pt>
                <c:pt idx="1245">
                  <c:v>1.56225580778795</c:v>
                </c:pt>
                <c:pt idx="1246">
                  <c:v>1.5849101031484853</c:v>
                </c:pt>
                <c:pt idx="1247">
                  <c:v>1.6027231255896799</c:v>
                </c:pt>
                <c:pt idx="1248">
                  <c:v>1.6145861476708765</c:v>
                </c:pt>
                <c:pt idx="1249">
                  <c:v>1.6068420224255757</c:v>
                </c:pt>
                <c:pt idx="1250">
                  <c:v>1.5902451481965192</c:v>
                </c:pt>
                <c:pt idx="1251">
                  <c:v>1.569253178627926</c:v>
                </c:pt>
                <c:pt idx="1252">
                  <c:v>1.6178287894699084</c:v>
                </c:pt>
                <c:pt idx="1253">
                  <c:v>1.6865265842580281</c:v>
                </c:pt>
                <c:pt idx="1254">
                  <c:v>1.6985475627655084</c:v>
                </c:pt>
                <c:pt idx="1255">
                  <c:v>1.7114967269432193</c:v>
                </c:pt>
                <c:pt idx="1256">
                  <c:v>1.7442832122118448</c:v>
                </c:pt>
                <c:pt idx="1257">
                  <c:v>1.7748443932802307</c:v>
                </c:pt>
                <c:pt idx="1258">
                  <c:v>1.8076162083544915</c:v>
                </c:pt>
                <c:pt idx="1259">
                  <c:v>1.8405554661931292</c:v>
                </c:pt>
                <c:pt idx="1260">
                  <c:v>1.8746767739080727</c:v>
                </c:pt>
                <c:pt idx="1261">
                  <c:v>1.9134927770158616</c:v>
                </c:pt>
                <c:pt idx="1262">
                  <c:v>1.9387777176079182</c:v>
                </c:pt>
                <c:pt idx="1263">
                  <c:v>1.9807148344367573</c:v>
                </c:pt>
                <c:pt idx="1264">
                  <c:v>2.0255185805220184</c:v>
                </c:pt>
                <c:pt idx="1265">
                  <c:v>1.9966062555583386</c:v>
                </c:pt>
                <c:pt idx="1266">
                  <c:v>2.027123972611057</c:v>
                </c:pt>
                <c:pt idx="1267">
                  <c:v>2.027123972611057</c:v>
                </c:pt>
                <c:pt idx="1268">
                  <c:v>2.1206791757500958</c:v>
                </c:pt>
                <c:pt idx="1269">
                  <c:v>2.240079028873204</c:v>
                </c:pt>
                <c:pt idx="1270">
                  <c:v>2.2850203996305996</c:v>
                </c:pt>
                <c:pt idx="1271">
                  <c:v>2.2234753113977805</c:v>
                </c:pt>
                <c:pt idx="1272">
                  <c:v>2.2093430042103863</c:v>
                </c:pt>
                <c:pt idx="1273">
                  <c:v>2.1661509414460944</c:v>
                </c:pt>
                <c:pt idx="1274">
                  <c:v>2.1649319368697775</c:v>
                </c:pt>
                <c:pt idx="1275">
                  <c:v>2.2115037262258226</c:v>
                </c:pt>
                <c:pt idx="1276">
                  <c:v>2.2334409935109787</c:v>
                </c:pt>
                <c:pt idx="1277">
                  <c:v>2.2240254164130175</c:v>
                </c:pt>
                <c:pt idx="1278">
                  <c:v>2.227870352772356</c:v>
                </c:pt>
                <c:pt idx="1279">
                  <c:v>2.2402079591366975</c:v>
                </c:pt>
                <c:pt idx="1280">
                  <c:v>2.2961616614496703</c:v>
                </c:pt>
                <c:pt idx="1281">
                  <c:v>2.2777259335128321</c:v>
                </c:pt>
                <c:pt idx="1282">
                  <c:v>2.3088066986192812</c:v>
                </c:pt>
                <c:pt idx="1283">
                  <c:v>2.315418655402314</c:v>
                </c:pt>
                <c:pt idx="1284">
                  <c:v>2.3434209357507614</c:v>
                </c:pt>
                <c:pt idx="1285">
                  <c:v>2.3306269033999509</c:v>
                </c:pt>
                <c:pt idx="1286">
                  <c:v>2.3522564891433237</c:v>
                </c:pt>
                <c:pt idx="1287">
                  <c:v>2.3710055627142061</c:v>
                </c:pt>
                <c:pt idx="1288">
                  <c:v>2.4185729270781162</c:v>
                </c:pt>
                <c:pt idx="1289">
                  <c:v>2.3547047066954092</c:v>
                </c:pt>
                <c:pt idx="1290">
                  <c:v>2.3728232598416148</c:v>
                </c:pt>
                <c:pt idx="1291">
                  <c:v>2.3695659141529788</c:v>
                </c:pt>
                <c:pt idx="1292">
                  <c:v>2.3506018136902358</c:v>
                </c:pt>
                <c:pt idx="1293">
                  <c:v>2.3365960731557109</c:v>
                </c:pt>
                <c:pt idx="1294">
                  <c:v>2.3201067912602378</c:v>
                </c:pt>
                <c:pt idx="1295">
                  <c:v>2.27433329675141</c:v>
                </c:pt>
                <c:pt idx="1296">
                  <c:v>2.2885880957783731</c:v>
                </c:pt>
                <c:pt idx="1297">
                  <c:v>2.2791999018824072</c:v>
                </c:pt>
                <c:pt idx="1298">
                  <c:v>2.2492816391380437</c:v>
                </c:pt>
                <c:pt idx="1299">
                  <c:v>2.2492816391380437</c:v>
                </c:pt>
                <c:pt idx="1300">
                  <c:v>2.140641384805996</c:v>
                </c:pt>
                <c:pt idx="1301">
                  <c:v>2.2218254192821294</c:v>
                </c:pt>
                <c:pt idx="1302">
                  <c:v>2.3099781064014957</c:v>
                </c:pt>
                <c:pt idx="1303">
                  <c:v>2.2738187600039699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0-4158-BA9A-26DD130A2F7D}"/>
            </c:ext>
          </c:extLst>
        </c:ser>
        <c:ser>
          <c:idx val="2"/>
          <c:order val="2"/>
          <c:tx>
            <c:strRef>
              <c:f>'Commulative Returns'!$R$2</c:f>
              <c:strCache>
                <c:ptCount val="1"/>
                <c:pt idx="0">
                  <c:v>Date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'Commulative Returns'!$R$3:$R$1306</c:f>
              <c:numCache>
                <c:formatCode>yyyy\-mm\-dd\ hh:mm:ss</c:formatCode>
                <c:ptCount val="1304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43472</c:v>
                </c:pt>
                <c:pt idx="5">
                  <c:v>43473</c:v>
                </c:pt>
                <c:pt idx="6">
                  <c:v>43474</c:v>
                </c:pt>
                <c:pt idx="7">
                  <c:v>43475</c:v>
                </c:pt>
                <c:pt idx="8">
                  <c:v>43476</c:v>
                </c:pt>
                <c:pt idx="9">
                  <c:v>43479</c:v>
                </c:pt>
                <c:pt idx="10">
                  <c:v>43480</c:v>
                </c:pt>
                <c:pt idx="11">
                  <c:v>43481</c:v>
                </c:pt>
                <c:pt idx="12">
                  <c:v>43482</c:v>
                </c:pt>
                <c:pt idx="13">
                  <c:v>43483</c:v>
                </c:pt>
                <c:pt idx="14">
                  <c:v>43486</c:v>
                </c:pt>
                <c:pt idx="15">
                  <c:v>43487</c:v>
                </c:pt>
                <c:pt idx="16">
                  <c:v>43488</c:v>
                </c:pt>
                <c:pt idx="17">
                  <c:v>43489</c:v>
                </c:pt>
                <c:pt idx="18">
                  <c:v>43490</c:v>
                </c:pt>
                <c:pt idx="19">
                  <c:v>43493</c:v>
                </c:pt>
                <c:pt idx="20">
                  <c:v>43494</c:v>
                </c:pt>
                <c:pt idx="21">
                  <c:v>43495</c:v>
                </c:pt>
                <c:pt idx="22">
                  <c:v>43496</c:v>
                </c:pt>
                <c:pt idx="23">
                  <c:v>43497</c:v>
                </c:pt>
                <c:pt idx="24">
                  <c:v>43500</c:v>
                </c:pt>
                <c:pt idx="25">
                  <c:v>43501</c:v>
                </c:pt>
                <c:pt idx="26">
                  <c:v>43502</c:v>
                </c:pt>
                <c:pt idx="27">
                  <c:v>43503</c:v>
                </c:pt>
                <c:pt idx="28">
                  <c:v>43504</c:v>
                </c:pt>
                <c:pt idx="29">
                  <c:v>43507</c:v>
                </c:pt>
                <c:pt idx="30">
                  <c:v>43508</c:v>
                </c:pt>
                <c:pt idx="31">
                  <c:v>43509</c:v>
                </c:pt>
                <c:pt idx="32">
                  <c:v>43510</c:v>
                </c:pt>
                <c:pt idx="33">
                  <c:v>43511</c:v>
                </c:pt>
                <c:pt idx="34">
                  <c:v>43514</c:v>
                </c:pt>
                <c:pt idx="35">
                  <c:v>43515</c:v>
                </c:pt>
                <c:pt idx="36">
                  <c:v>43516</c:v>
                </c:pt>
                <c:pt idx="37">
                  <c:v>43517</c:v>
                </c:pt>
                <c:pt idx="38">
                  <c:v>43518</c:v>
                </c:pt>
                <c:pt idx="39">
                  <c:v>43521</c:v>
                </c:pt>
                <c:pt idx="40">
                  <c:v>43522</c:v>
                </c:pt>
                <c:pt idx="41">
                  <c:v>43523</c:v>
                </c:pt>
                <c:pt idx="42">
                  <c:v>43524</c:v>
                </c:pt>
                <c:pt idx="43">
                  <c:v>43525</c:v>
                </c:pt>
                <c:pt idx="44">
                  <c:v>43528</c:v>
                </c:pt>
                <c:pt idx="45">
                  <c:v>43529</c:v>
                </c:pt>
                <c:pt idx="46">
                  <c:v>43530</c:v>
                </c:pt>
                <c:pt idx="47">
                  <c:v>43531</c:v>
                </c:pt>
                <c:pt idx="48">
                  <c:v>43532</c:v>
                </c:pt>
                <c:pt idx="49">
                  <c:v>43535</c:v>
                </c:pt>
                <c:pt idx="50">
                  <c:v>43536</c:v>
                </c:pt>
                <c:pt idx="51">
                  <c:v>43537</c:v>
                </c:pt>
                <c:pt idx="52">
                  <c:v>43538</c:v>
                </c:pt>
                <c:pt idx="53">
                  <c:v>43539</c:v>
                </c:pt>
                <c:pt idx="54">
                  <c:v>43542</c:v>
                </c:pt>
                <c:pt idx="55">
                  <c:v>43543</c:v>
                </c:pt>
                <c:pt idx="56">
                  <c:v>43544</c:v>
                </c:pt>
                <c:pt idx="57">
                  <c:v>43545</c:v>
                </c:pt>
                <c:pt idx="58">
                  <c:v>43546</c:v>
                </c:pt>
                <c:pt idx="59">
                  <c:v>43549</c:v>
                </c:pt>
                <c:pt idx="60">
                  <c:v>43550</c:v>
                </c:pt>
                <c:pt idx="61">
                  <c:v>43551</c:v>
                </c:pt>
                <c:pt idx="62">
                  <c:v>43552</c:v>
                </c:pt>
                <c:pt idx="63">
                  <c:v>43553</c:v>
                </c:pt>
                <c:pt idx="64">
                  <c:v>43556</c:v>
                </c:pt>
                <c:pt idx="65">
                  <c:v>43557</c:v>
                </c:pt>
                <c:pt idx="66">
                  <c:v>43558</c:v>
                </c:pt>
                <c:pt idx="67">
                  <c:v>43559</c:v>
                </c:pt>
                <c:pt idx="68">
                  <c:v>43560</c:v>
                </c:pt>
                <c:pt idx="69">
                  <c:v>43563</c:v>
                </c:pt>
                <c:pt idx="70">
                  <c:v>43564</c:v>
                </c:pt>
                <c:pt idx="71">
                  <c:v>43565</c:v>
                </c:pt>
                <c:pt idx="72">
                  <c:v>43566</c:v>
                </c:pt>
                <c:pt idx="73">
                  <c:v>43567</c:v>
                </c:pt>
                <c:pt idx="74">
                  <c:v>43570</c:v>
                </c:pt>
                <c:pt idx="75">
                  <c:v>43571</c:v>
                </c:pt>
                <c:pt idx="76">
                  <c:v>43572</c:v>
                </c:pt>
                <c:pt idx="77">
                  <c:v>43573</c:v>
                </c:pt>
                <c:pt idx="78">
                  <c:v>43574</c:v>
                </c:pt>
                <c:pt idx="79">
                  <c:v>43577</c:v>
                </c:pt>
                <c:pt idx="80">
                  <c:v>43578</c:v>
                </c:pt>
                <c:pt idx="81">
                  <c:v>43579</c:v>
                </c:pt>
                <c:pt idx="82">
                  <c:v>43580</c:v>
                </c:pt>
                <c:pt idx="83">
                  <c:v>43581</c:v>
                </c:pt>
                <c:pt idx="84">
                  <c:v>43584</c:v>
                </c:pt>
                <c:pt idx="85">
                  <c:v>43585</c:v>
                </c:pt>
                <c:pt idx="86">
                  <c:v>43586</c:v>
                </c:pt>
                <c:pt idx="87">
                  <c:v>43587</c:v>
                </c:pt>
                <c:pt idx="88">
                  <c:v>43588</c:v>
                </c:pt>
                <c:pt idx="89">
                  <c:v>43591</c:v>
                </c:pt>
                <c:pt idx="90">
                  <c:v>43592</c:v>
                </c:pt>
                <c:pt idx="91">
                  <c:v>43593</c:v>
                </c:pt>
                <c:pt idx="92">
                  <c:v>43594</c:v>
                </c:pt>
                <c:pt idx="93">
                  <c:v>43595</c:v>
                </c:pt>
                <c:pt idx="94">
                  <c:v>43598</c:v>
                </c:pt>
                <c:pt idx="95">
                  <c:v>43599</c:v>
                </c:pt>
                <c:pt idx="96">
                  <c:v>43600</c:v>
                </c:pt>
                <c:pt idx="97">
                  <c:v>43601</c:v>
                </c:pt>
                <c:pt idx="98">
                  <c:v>43602</c:v>
                </c:pt>
                <c:pt idx="99">
                  <c:v>43605</c:v>
                </c:pt>
                <c:pt idx="100">
                  <c:v>43606</c:v>
                </c:pt>
                <c:pt idx="101">
                  <c:v>43607</c:v>
                </c:pt>
                <c:pt idx="102">
                  <c:v>43608</c:v>
                </c:pt>
                <c:pt idx="103">
                  <c:v>43609</c:v>
                </c:pt>
                <c:pt idx="104">
                  <c:v>43612</c:v>
                </c:pt>
                <c:pt idx="105">
                  <c:v>43613</c:v>
                </c:pt>
                <c:pt idx="106">
                  <c:v>43614</c:v>
                </c:pt>
                <c:pt idx="107">
                  <c:v>43615</c:v>
                </c:pt>
                <c:pt idx="108">
                  <c:v>43616</c:v>
                </c:pt>
                <c:pt idx="109">
                  <c:v>43619</c:v>
                </c:pt>
                <c:pt idx="110">
                  <c:v>43620</c:v>
                </c:pt>
                <c:pt idx="111">
                  <c:v>43621</c:v>
                </c:pt>
                <c:pt idx="112">
                  <c:v>43622</c:v>
                </c:pt>
                <c:pt idx="113">
                  <c:v>43623</c:v>
                </c:pt>
                <c:pt idx="114">
                  <c:v>43626</c:v>
                </c:pt>
                <c:pt idx="115">
                  <c:v>43627</c:v>
                </c:pt>
                <c:pt idx="116">
                  <c:v>43628</c:v>
                </c:pt>
                <c:pt idx="117">
                  <c:v>43629</c:v>
                </c:pt>
                <c:pt idx="118">
                  <c:v>43630</c:v>
                </c:pt>
                <c:pt idx="119">
                  <c:v>43633</c:v>
                </c:pt>
                <c:pt idx="120">
                  <c:v>43634</c:v>
                </c:pt>
                <c:pt idx="121">
                  <c:v>43635</c:v>
                </c:pt>
                <c:pt idx="122">
                  <c:v>43636</c:v>
                </c:pt>
                <c:pt idx="123">
                  <c:v>43637</c:v>
                </c:pt>
                <c:pt idx="124">
                  <c:v>43640</c:v>
                </c:pt>
                <c:pt idx="125">
                  <c:v>43641</c:v>
                </c:pt>
                <c:pt idx="126">
                  <c:v>43642</c:v>
                </c:pt>
                <c:pt idx="127">
                  <c:v>43643</c:v>
                </c:pt>
                <c:pt idx="128">
                  <c:v>43644</c:v>
                </c:pt>
                <c:pt idx="129">
                  <c:v>43647</c:v>
                </c:pt>
                <c:pt idx="130">
                  <c:v>43648</c:v>
                </c:pt>
                <c:pt idx="131">
                  <c:v>43649</c:v>
                </c:pt>
                <c:pt idx="132">
                  <c:v>43650</c:v>
                </c:pt>
                <c:pt idx="133">
                  <c:v>43651</c:v>
                </c:pt>
                <c:pt idx="134">
                  <c:v>43654</c:v>
                </c:pt>
                <c:pt idx="135">
                  <c:v>43655</c:v>
                </c:pt>
                <c:pt idx="136">
                  <c:v>43656</c:v>
                </c:pt>
                <c:pt idx="137">
                  <c:v>43657</c:v>
                </c:pt>
                <c:pt idx="138">
                  <c:v>43658</c:v>
                </c:pt>
                <c:pt idx="139">
                  <c:v>43661</c:v>
                </c:pt>
                <c:pt idx="140">
                  <c:v>43662</c:v>
                </c:pt>
                <c:pt idx="141">
                  <c:v>43663</c:v>
                </c:pt>
                <c:pt idx="142">
                  <c:v>43664</c:v>
                </c:pt>
                <c:pt idx="143">
                  <c:v>43665</c:v>
                </c:pt>
                <c:pt idx="144">
                  <c:v>43668</c:v>
                </c:pt>
                <c:pt idx="145">
                  <c:v>43669</c:v>
                </c:pt>
                <c:pt idx="146">
                  <c:v>43670</c:v>
                </c:pt>
                <c:pt idx="147">
                  <c:v>43671</c:v>
                </c:pt>
                <c:pt idx="148">
                  <c:v>43672</c:v>
                </c:pt>
                <c:pt idx="149">
                  <c:v>43675</c:v>
                </c:pt>
                <c:pt idx="150">
                  <c:v>43676</c:v>
                </c:pt>
                <c:pt idx="151">
                  <c:v>43677</c:v>
                </c:pt>
                <c:pt idx="152">
                  <c:v>43678</c:v>
                </c:pt>
                <c:pt idx="153">
                  <c:v>43679</c:v>
                </c:pt>
                <c:pt idx="154">
                  <c:v>43682</c:v>
                </c:pt>
                <c:pt idx="155">
                  <c:v>43683</c:v>
                </c:pt>
                <c:pt idx="156">
                  <c:v>43684</c:v>
                </c:pt>
                <c:pt idx="157">
                  <c:v>43685</c:v>
                </c:pt>
                <c:pt idx="158">
                  <c:v>43686</c:v>
                </c:pt>
                <c:pt idx="159">
                  <c:v>43689</c:v>
                </c:pt>
                <c:pt idx="160">
                  <c:v>43690</c:v>
                </c:pt>
                <c:pt idx="161">
                  <c:v>43691</c:v>
                </c:pt>
                <c:pt idx="162">
                  <c:v>43692</c:v>
                </c:pt>
                <c:pt idx="163">
                  <c:v>43693</c:v>
                </c:pt>
                <c:pt idx="164">
                  <c:v>43696</c:v>
                </c:pt>
                <c:pt idx="165">
                  <c:v>43697</c:v>
                </c:pt>
                <c:pt idx="166">
                  <c:v>43698</c:v>
                </c:pt>
                <c:pt idx="167">
                  <c:v>43699</c:v>
                </c:pt>
                <c:pt idx="168">
                  <c:v>43700</c:v>
                </c:pt>
                <c:pt idx="169">
                  <c:v>43703</c:v>
                </c:pt>
                <c:pt idx="170">
                  <c:v>43704</c:v>
                </c:pt>
                <c:pt idx="171">
                  <c:v>43705</c:v>
                </c:pt>
                <c:pt idx="172">
                  <c:v>43706</c:v>
                </c:pt>
                <c:pt idx="173">
                  <c:v>43707</c:v>
                </c:pt>
                <c:pt idx="174">
                  <c:v>43710</c:v>
                </c:pt>
                <c:pt idx="175">
                  <c:v>43711</c:v>
                </c:pt>
                <c:pt idx="176">
                  <c:v>43712</c:v>
                </c:pt>
                <c:pt idx="177">
                  <c:v>43713</c:v>
                </c:pt>
                <c:pt idx="178">
                  <c:v>43714</c:v>
                </c:pt>
                <c:pt idx="179">
                  <c:v>43717</c:v>
                </c:pt>
                <c:pt idx="180">
                  <c:v>43718</c:v>
                </c:pt>
                <c:pt idx="181">
                  <c:v>43719</c:v>
                </c:pt>
                <c:pt idx="182">
                  <c:v>43720</c:v>
                </c:pt>
                <c:pt idx="183">
                  <c:v>43721</c:v>
                </c:pt>
                <c:pt idx="184">
                  <c:v>43724</c:v>
                </c:pt>
                <c:pt idx="185">
                  <c:v>43725</c:v>
                </c:pt>
                <c:pt idx="186">
                  <c:v>43726</c:v>
                </c:pt>
                <c:pt idx="187">
                  <c:v>43727</c:v>
                </c:pt>
                <c:pt idx="188">
                  <c:v>43728</c:v>
                </c:pt>
                <c:pt idx="189">
                  <c:v>43731</c:v>
                </c:pt>
                <c:pt idx="190">
                  <c:v>43732</c:v>
                </c:pt>
                <c:pt idx="191">
                  <c:v>43733</c:v>
                </c:pt>
                <c:pt idx="192">
                  <c:v>43734</c:v>
                </c:pt>
                <c:pt idx="193">
                  <c:v>43735</c:v>
                </c:pt>
                <c:pt idx="194">
                  <c:v>43738</c:v>
                </c:pt>
                <c:pt idx="195">
                  <c:v>43739</c:v>
                </c:pt>
                <c:pt idx="196">
                  <c:v>43740</c:v>
                </c:pt>
                <c:pt idx="197">
                  <c:v>43741</c:v>
                </c:pt>
                <c:pt idx="198">
                  <c:v>43742</c:v>
                </c:pt>
                <c:pt idx="199">
                  <c:v>43745</c:v>
                </c:pt>
                <c:pt idx="200">
                  <c:v>43746</c:v>
                </c:pt>
                <c:pt idx="201">
                  <c:v>43747</c:v>
                </c:pt>
                <c:pt idx="202">
                  <c:v>43748</c:v>
                </c:pt>
                <c:pt idx="203">
                  <c:v>43749</c:v>
                </c:pt>
                <c:pt idx="204">
                  <c:v>43752</c:v>
                </c:pt>
                <c:pt idx="205">
                  <c:v>43753</c:v>
                </c:pt>
                <c:pt idx="206">
                  <c:v>43754</c:v>
                </c:pt>
                <c:pt idx="207">
                  <c:v>43755</c:v>
                </c:pt>
                <c:pt idx="208">
                  <c:v>43756</c:v>
                </c:pt>
                <c:pt idx="209">
                  <c:v>43759</c:v>
                </c:pt>
                <c:pt idx="210">
                  <c:v>43760</c:v>
                </c:pt>
                <c:pt idx="211">
                  <c:v>43761</c:v>
                </c:pt>
                <c:pt idx="212">
                  <c:v>43762</c:v>
                </c:pt>
                <c:pt idx="213">
                  <c:v>43763</c:v>
                </c:pt>
                <c:pt idx="214">
                  <c:v>43766</c:v>
                </c:pt>
                <c:pt idx="215">
                  <c:v>43767</c:v>
                </c:pt>
                <c:pt idx="216">
                  <c:v>43768</c:v>
                </c:pt>
                <c:pt idx="217">
                  <c:v>43769</c:v>
                </c:pt>
                <c:pt idx="218">
                  <c:v>43770</c:v>
                </c:pt>
                <c:pt idx="219">
                  <c:v>43773</c:v>
                </c:pt>
                <c:pt idx="220">
                  <c:v>43774</c:v>
                </c:pt>
                <c:pt idx="221">
                  <c:v>43775</c:v>
                </c:pt>
                <c:pt idx="222">
                  <c:v>43776</c:v>
                </c:pt>
                <c:pt idx="223">
                  <c:v>43777</c:v>
                </c:pt>
                <c:pt idx="224">
                  <c:v>43780</c:v>
                </c:pt>
                <c:pt idx="225">
                  <c:v>43781</c:v>
                </c:pt>
                <c:pt idx="226">
                  <c:v>43782</c:v>
                </c:pt>
                <c:pt idx="227">
                  <c:v>43783</c:v>
                </c:pt>
                <c:pt idx="228">
                  <c:v>43784</c:v>
                </c:pt>
                <c:pt idx="229">
                  <c:v>43787</c:v>
                </c:pt>
                <c:pt idx="230">
                  <c:v>43788</c:v>
                </c:pt>
                <c:pt idx="231">
                  <c:v>43789</c:v>
                </c:pt>
                <c:pt idx="232">
                  <c:v>43790</c:v>
                </c:pt>
                <c:pt idx="233">
                  <c:v>43791</c:v>
                </c:pt>
                <c:pt idx="234">
                  <c:v>43794</c:v>
                </c:pt>
                <c:pt idx="235">
                  <c:v>43795</c:v>
                </c:pt>
                <c:pt idx="236">
                  <c:v>43796</c:v>
                </c:pt>
                <c:pt idx="237">
                  <c:v>43797</c:v>
                </c:pt>
                <c:pt idx="238">
                  <c:v>43798</c:v>
                </c:pt>
                <c:pt idx="239">
                  <c:v>43801</c:v>
                </c:pt>
                <c:pt idx="240">
                  <c:v>43802</c:v>
                </c:pt>
                <c:pt idx="241">
                  <c:v>43803</c:v>
                </c:pt>
                <c:pt idx="242">
                  <c:v>43804</c:v>
                </c:pt>
                <c:pt idx="243">
                  <c:v>43805</c:v>
                </c:pt>
                <c:pt idx="244">
                  <c:v>43808</c:v>
                </c:pt>
                <c:pt idx="245">
                  <c:v>43809</c:v>
                </c:pt>
                <c:pt idx="246">
                  <c:v>43810</c:v>
                </c:pt>
                <c:pt idx="247">
                  <c:v>43811</c:v>
                </c:pt>
                <c:pt idx="248">
                  <c:v>43812</c:v>
                </c:pt>
                <c:pt idx="249">
                  <c:v>43815</c:v>
                </c:pt>
                <c:pt idx="250">
                  <c:v>43816</c:v>
                </c:pt>
                <c:pt idx="251">
                  <c:v>43817</c:v>
                </c:pt>
                <c:pt idx="252">
                  <c:v>43818</c:v>
                </c:pt>
                <c:pt idx="253">
                  <c:v>43819</c:v>
                </c:pt>
                <c:pt idx="254">
                  <c:v>43822</c:v>
                </c:pt>
                <c:pt idx="255">
                  <c:v>43823</c:v>
                </c:pt>
                <c:pt idx="256">
                  <c:v>43824</c:v>
                </c:pt>
                <c:pt idx="257">
                  <c:v>43825</c:v>
                </c:pt>
                <c:pt idx="258">
                  <c:v>43826</c:v>
                </c:pt>
                <c:pt idx="259">
                  <c:v>43829</c:v>
                </c:pt>
                <c:pt idx="260">
                  <c:v>43830</c:v>
                </c:pt>
                <c:pt idx="261">
                  <c:v>43831</c:v>
                </c:pt>
                <c:pt idx="262">
                  <c:v>43832</c:v>
                </c:pt>
                <c:pt idx="263">
                  <c:v>43833</c:v>
                </c:pt>
                <c:pt idx="264">
                  <c:v>43836</c:v>
                </c:pt>
                <c:pt idx="265">
                  <c:v>43837</c:v>
                </c:pt>
                <c:pt idx="266">
                  <c:v>43838</c:v>
                </c:pt>
                <c:pt idx="267">
                  <c:v>43839</c:v>
                </c:pt>
                <c:pt idx="268">
                  <c:v>43840</c:v>
                </c:pt>
                <c:pt idx="269">
                  <c:v>43843</c:v>
                </c:pt>
                <c:pt idx="270">
                  <c:v>43844</c:v>
                </c:pt>
                <c:pt idx="271">
                  <c:v>43845</c:v>
                </c:pt>
                <c:pt idx="272">
                  <c:v>43846</c:v>
                </c:pt>
                <c:pt idx="273">
                  <c:v>43847</c:v>
                </c:pt>
                <c:pt idx="274">
                  <c:v>43850</c:v>
                </c:pt>
                <c:pt idx="275">
                  <c:v>43851</c:v>
                </c:pt>
                <c:pt idx="276">
                  <c:v>43852</c:v>
                </c:pt>
                <c:pt idx="277">
                  <c:v>43853</c:v>
                </c:pt>
                <c:pt idx="278">
                  <c:v>43854</c:v>
                </c:pt>
                <c:pt idx="279">
                  <c:v>43857</c:v>
                </c:pt>
                <c:pt idx="280">
                  <c:v>43858</c:v>
                </c:pt>
                <c:pt idx="281">
                  <c:v>43859</c:v>
                </c:pt>
                <c:pt idx="282">
                  <c:v>43860</c:v>
                </c:pt>
                <c:pt idx="283">
                  <c:v>43861</c:v>
                </c:pt>
                <c:pt idx="284">
                  <c:v>43864</c:v>
                </c:pt>
                <c:pt idx="285">
                  <c:v>43865</c:v>
                </c:pt>
                <c:pt idx="286">
                  <c:v>43866</c:v>
                </c:pt>
                <c:pt idx="287">
                  <c:v>43867</c:v>
                </c:pt>
                <c:pt idx="288">
                  <c:v>43868</c:v>
                </c:pt>
                <c:pt idx="289">
                  <c:v>43871</c:v>
                </c:pt>
                <c:pt idx="290">
                  <c:v>43872</c:v>
                </c:pt>
                <c:pt idx="291">
                  <c:v>43873</c:v>
                </c:pt>
                <c:pt idx="292">
                  <c:v>43874</c:v>
                </c:pt>
                <c:pt idx="293">
                  <c:v>43875</c:v>
                </c:pt>
                <c:pt idx="294">
                  <c:v>43878</c:v>
                </c:pt>
                <c:pt idx="295">
                  <c:v>43879</c:v>
                </c:pt>
                <c:pt idx="296">
                  <c:v>43880</c:v>
                </c:pt>
                <c:pt idx="297">
                  <c:v>43881</c:v>
                </c:pt>
                <c:pt idx="298">
                  <c:v>43882</c:v>
                </c:pt>
                <c:pt idx="299">
                  <c:v>43885</c:v>
                </c:pt>
                <c:pt idx="300">
                  <c:v>43886</c:v>
                </c:pt>
                <c:pt idx="301">
                  <c:v>43887</c:v>
                </c:pt>
                <c:pt idx="302">
                  <c:v>43888</c:v>
                </c:pt>
                <c:pt idx="303">
                  <c:v>43889</c:v>
                </c:pt>
                <c:pt idx="304">
                  <c:v>43892</c:v>
                </c:pt>
                <c:pt idx="305">
                  <c:v>43893</c:v>
                </c:pt>
                <c:pt idx="306">
                  <c:v>43894</c:v>
                </c:pt>
                <c:pt idx="307">
                  <c:v>43895</c:v>
                </c:pt>
                <c:pt idx="308">
                  <c:v>43896</c:v>
                </c:pt>
                <c:pt idx="309">
                  <c:v>43899</c:v>
                </c:pt>
                <c:pt idx="310">
                  <c:v>43900</c:v>
                </c:pt>
                <c:pt idx="311">
                  <c:v>43901</c:v>
                </c:pt>
                <c:pt idx="312">
                  <c:v>43902</c:v>
                </c:pt>
                <c:pt idx="313">
                  <c:v>43903</c:v>
                </c:pt>
                <c:pt idx="314">
                  <c:v>43906</c:v>
                </c:pt>
                <c:pt idx="315">
                  <c:v>43907</c:v>
                </c:pt>
                <c:pt idx="316">
                  <c:v>43908</c:v>
                </c:pt>
                <c:pt idx="317">
                  <c:v>43909</c:v>
                </c:pt>
                <c:pt idx="318">
                  <c:v>43910</c:v>
                </c:pt>
                <c:pt idx="319">
                  <c:v>43913</c:v>
                </c:pt>
                <c:pt idx="320">
                  <c:v>43914</c:v>
                </c:pt>
                <c:pt idx="321">
                  <c:v>43915</c:v>
                </c:pt>
                <c:pt idx="322">
                  <c:v>43916</c:v>
                </c:pt>
                <c:pt idx="323">
                  <c:v>43917</c:v>
                </c:pt>
                <c:pt idx="324">
                  <c:v>43920</c:v>
                </c:pt>
                <c:pt idx="325">
                  <c:v>43921</c:v>
                </c:pt>
                <c:pt idx="326">
                  <c:v>43922</c:v>
                </c:pt>
                <c:pt idx="327">
                  <c:v>43923</c:v>
                </c:pt>
                <c:pt idx="328">
                  <c:v>43924</c:v>
                </c:pt>
                <c:pt idx="329">
                  <c:v>43927</c:v>
                </c:pt>
                <c:pt idx="330">
                  <c:v>43928</c:v>
                </c:pt>
                <c:pt idx="331">
                  <c:v>43929</c:v>
                </c:pt>
                <c:pt idx="332">
                  <c:v>43930</c:v>
                </c:pt>
                <c:pt idx="333">
                  <c:v>43931</c:v>
                </c:pt>
                <c:pt idx="334">
                  <c:v>43934</c:v>
                </c:pt>
                <c:pt idx="335">
                  <c:v>43935</c:v>
                </c:pt>
                <c:pt idx="336">
                  <c:v>43936</c:v>
                </c:pt>
                <c:pt idx="337">
                  <c:v>43937</c:v>
                </c:pt>
                <c:pt idx="338">
                  <c:v>43938</c:v>
                </c:pt>
                <c:pt idx="339">
                  <c:v>43941</c:v>
                </c:pt>
                <c:pt idx="340">
                  <c:v>43942</c:v>
                </c:pt>
                <c:pt idx="341">
                  <c:v>43943</c:v>
                </c:pt>
                <c:pt idx="342">
                  <c:v>43944</c:v>
                </c:pt>
                <c:pt idx="343">
                  <c:v>43945</c:v>
                </c:pt>
                <c:pt idx="344">
                  <c:v>43948</c:v>
                </c:pt>
                <c:pt idx="345">
                  <c:v>43949</c:v>
                </c:pt>
                <c:pt idx="346">
                  <c:v>43950</c:v>
                </c:pt>
                <c:pt idx="347">
                  <c:v>43951</c:v>
                </c:pt>
                <c:pt idx="348">
                  <c:v>43952</c:v>
                </c:pt>
                <c:pt idx="349">
                  <c:v>43955</c:v>
                </c:pt>
                <c:pt idx="350">
                  <c:v>43956</c:v>
                </c:pt>
                <c:pt idx="351">
                  <c:v>43957</c:v>
                </c:pt>
                <c:pt idx="352">
                  <c:v>43958</c:v>
                </c:pt>
                <c:pt idx="353">
                  <c:v>43959</c:v>
                </c:pt>
                <c:pt idx="354">
                  <c:v>43962</c:v>
                </c:pt>
                <c:pt idx="355">
                  <c:v>43963</c:v>
                </c:pt>
                <c:pt idx="356">
                  <c:v>43964</c:v>
                </c:pt>
                <c:pt idx="357">
                  <c:v>43965</c:v>
                </c:pt>
                <c:pt idx="358">
                  <c:v>43966</c:v>
                </c:pt>
                <c:pt idx="359">
                  <c:v>43969</c:v>
                </c:pt>
                <c:pt idx="360">
                  <c:v>43970</c:v>
                </c:pt>
                <c:pt idx="361">
                  <c:v>43971</c:v>
                </c:pt>
                <c:pt idx="362">
                  <c:v>43972</c:v>
                </c:pt>
                <c:pt idx="363">
                  <c:v>43973</c:v>
                </c:pt>
                <c:pt idx="364">
                  <c:v>43976</c:v>
                </c:pt>
                <c:pt idx="365">
                  <c:v>43977</c:v>
                </c:pt>
                <c:pt idx="366">
                  <c:v>43978</c:v>
                </c:pt>
                <c:pt idx="367">
                  <c:v>43979</c:v>
                </c:pt>
                <c:pt idx="368">
                  <c:v>43980</c:v>
                </c:pt>
                <c:pt idx="369">
                  <c:v>43983</c:v>
                </c:pt>
                <c:pt idx="370">
                  <c:v>43984</c:v>
                </c:pt>
                <c:pt idx="371">
                  <c:v>43985</c:v>
                </c:pt>
                <c:pt idx="372">
                  <c:v>43986</c:v>
                </c:pt>
                <c:pt idx="373">
                  <c:v>43987</c:v>
                </c:pt>
                <c:pt idx="374">
                  <c:v>43990</c:v>
                </c:pt>
                <c:pt idx="375">
                  <c:v>43991</c:v>
                </c:pt>
                <c:pt idx="376">
                  <c:v>43992</c:v>
                </c:pt>
                <c:pt idx="377">
                  <c:v>43993</c:v>
                </c:pt>
                <c:pt idx="378">
                  <c:v>43994</c:v>
                </c:pt>
                <c:pt idx="379">
                  <c:v>43997</c:v>
                </c:pt>
                <c:pt idx="380">
                  <c:v>43998</c:v>
                </c:pt>
                <c:pt idx="381">
                  <c:v>43999</c:v>
                </c:pt>
                <c:pt idx="382">
                  <c:v>44000</c:v>
                </c:pt>
                <c:pt idx="383">
                  <c:v>44001</c:v>
                </c:pt>
                <c:pt idx="384">
                  <c:v>44004</c:v>
                </c:pt>
                <c:pt idx="385">
                  <c:v>44005</c:v>
                </c:pt>
                <c:pt idx="386">
                  <c:v>44006</c:v>
                </c:pt>
                <c:pt idx="387">
                  <c:v>44007</c:v>
                </c:pt>
                <c:pt idx="388">
                  <c:v>44008</c:v>
                </c:pt>
                <c:pt idx="389">
                  <c:v>44011</c:v>
                </c:pt>
                <c:pt idx="390">
                  <c:v>44012</c:v>
                </c:pt>
                <c:pt idx="391">
                  <c:v>44013</c:v>
                </c:pt>
                <c:pt idx="392">
                  <c:v>44014</c:v>
                </c:pt>
                <c:pt idx="393">
                  <c:v>44015</c:v>
                </c:pt>
                <c:pt idx="394">
                  <c:v>44018</c:v>
                </c:pt>
                <c:pt idx="395">
                  <c:v>44019</c:v>
                </c:pt>
                <c:pt idx="396">
                  <c:v>44020</c:v>
                </c:pt>
                <c:pt idx="397">
                  <c:v>44021</c:v>
                </c:pt>
                <c:pt idx="398">
                  <c:v>44022</c:v>
                </c:pt>
                <c:pt idx="399">
                  <c:v>44025</c:v>
                </c:pt>
                <c:pt idx="400">
                  <c:v>44026</c:v>
                </c:pt>
                <c:pt idx="401">
                  <c:v>44027</c:v>
                </c:pt>
                <c:pt idx="402">
                  <c:v>44028</c:v>
                </c:pt>
                <c:pt idx="403">
                  <c:v>44029</c:v>
                </c:pt>
                <c:pt idx="404">
                  <c:v>44032</c:v>
                </c:pt>
                <c:pt idx="405">
                  <c:v>44033</c:v>
                </c:pt>
                <c:pt idx="406">
                  <c:v>44034</c:v>
                </c:pt>
                <c:pt idx="407">
                  <c:v>44035</c:v>
                </c:pt>
                <c:pt idx="408">
                  <c:v>44036</c:v>
                </c:pt>
                <c:pt idx="409">
                  <c:v>44039</c:v>
                </c:pt>
                <c:pt idx="410">
                  <c:v>44040</c:v>
                </c:pt>
                <c:pt idx="411">
                  <c:v>44041</c:v>
                </c:pt>
                <c:pt idx="412">
                  <c:v>44042</c:v>
                </c:pt>
                <c:pt idx="413">
                  <c:v>44043</c:v>
                </c:pt>
                <c:pt idx="414">
                  <c:v>44046</c:v>
                </c:pt>
                <c:pt idx="415">
                  <c:v>44047</c:v>
                </c:pt>
                <c:pt idx="416">
                  <c:v>44048</c:v>
                </c:pt>
                <c:pt idx="417">
                  <c:v>44049</c:v>
                </c:pt>
                <c:pt idx="418">
                  <c:v>44050</c:v>
                </c:pt>
                <c:pt idx="419">
                  <c:v>44053</c:v>
                </c:pt>
                <c:pt idx="420">
                  <c:v>44054</c:v>
                </c:pt>
                <c:pt idx="421">
                  <c:v>44055</c:v>
                </c:pt>
                <c:pt idx="422">
                  <c:v>44056</c:v>
                </c:pt>
                <c:pt idx="423">
                  <c:v>44057</c:v>
                </c:pt>
                <c:pt idx="424">
                  <c:v>44060</c:v>
                </c:pt>
                <c:pt idx="425">
                  <c:v>44061</c:v>
                </c:pt>
                <c:pt idx="426">
                  <c:v>44062</c:v>
                </c:pt>
                <c:pt idx="427">
                  <c:v>44063</c:v>
                </c:pt>
                <c:pt idx="428">
                  <c:v>44064</c:v>
                </c:pt>
                <c:pt idx="429">
                  <c:v>44067</c:v>
                </c:pt>
                <c:pt idx="430">
                  <c:v>44068</c:v>
                </c:pt>
                <c:pt idx="431">
                  <c:v>44069</c:v>
                </c:pt>
                <c:pt idx="432">
                  <c:v>44070</c:v>
                </c:pt>
                <c:pt idx="433">
                  <c:v>44071</c:v>
                </c:pt>
                <c:pt idx="434">
                  <c:v>44074</c:v>
                </c:pt>
                <c:pt idx="435">
                  <c:v>44075</c:v>
                </c:pt>
                <c:pt idx="436">
                  <c:v>44076</c:v>
                </c:pt>
                <c:pt idx="437">
                  <c:v>44077</c:v>
                </c:pt>
                <c:pt idx="438">
                  <c:v>44078</c:v>
                </c:pt>
                <c:pt idx="439">
                  <c:v>44081</c:v>
                </c:pt>
                <c:pt idx="440">
                  <c:v>44082</c:v>
                </c:pt>
                <c:pt idx="441">
                  <c:v>44083</c:v>
                </c:pt>
                <c:pt idx="442">
                  <c:v>44084</c:v>
                </c:pt>
                <c:pt idx="443">
                  <c:v>44085</c:v>
                </c:pt>
                <c:pt idx="444">
                  <c:v>44088</c:v>
                </c:pt>
                <c:pt idx="445">
                  <c:v>44089</c:v>
                </c:pt>
                <c:pt idx="446">
                  <c:v>44090</c:v>
                </c:pt>
                <c:pt idx="447">
                  <c:v>44091</c:v>
                </c:pt>
                <c:pt idx="448">
                  <c:v>44092</c:v>
                </c:pt>
                <c:pt idx="449">
                  <c:v>44095</c:v>
                </c:pt>
                <c:pt idx="450">
                  <c:v>44096</c:v>
                </c:pt>
                <c:pt idx="451">
                  <c:v>44097</c:v>
                </c:pt>
                <c:pt idx="452">
                  <c:v>44098</c:v>
                </c:pt>
                <c:pt idx="453">
                  <c:v>44099</c:v>
                </c:pt>
                <c:pt idx="454">
                  <c:v>44102</c:v>
                </c:pt>
                <c:pt idx="455">
                  <c:v>44103</c:v>
                </c:pt>
                <c:pt idx="456">
                  <c:v>44104</c:v>
                </c:pt>
                <c:pt idx="457">
                  <c:v>44105</c:v>
                </c:pt>
                <c:pt idx="458">
                  <c:v>44106</c:v>
                </c:pt>
                <c:pt idx="459">
                  <c:v>44109</c:v>
                </c:pt>
                <c:pt idx="460">
                  <c:v>44110</c:v>
                </c:pt>
                <c:pt idx="461">
                  <c:v>44111</c:v>
                </c:pt>
                <c:pt idx="462">
                  <c:v>44112</c:v>
                </c:pt>
                <c:pt idx="463">
                  <c:v>44113</c:v>
                </c:pt>
                <c:pt idx="464">
                  <c:v>44116</c:v>
                </c:pt>
                <c:pt idx="465">
                  <c:v>44117</c:v>
                </c:pt>
                <c:pt idx="466">
                  <c:v>44118</c:v>
                </c:pt>
                <c:pt idx="467">
                  <c:v>44119</c:v>
                </c:pt>
                <c:pt idx="468">
                  <c:v>44120</c:v>
                </c:pt>
                <c:pt idx="469">
                  <c:v>44123</c:v>
                </c:pt>
                <c:pt idx="470">
                  <c:v>44124</c:v>
                </c:pt>
                <c:pt idx="471">
                  <c:v>44125</c:v>
                </c:pt>
                <c:pt idx="472">
                  <c:v>44126</c:v>
                </c:pt>
                <c:pt idx="473">
                  <c:v>44127</c:v>
                </c:pt>
                <c:pt idx="474">
                  <c:v>44130</c:v>
                </c:pt>
                <c:pt idx="475">
                  <c:v>44131</c:v>
                </c:pt>
                <c:pt idx="476">
                  <c:v>44132</c:v>
                </c:pt>
                <c:pt idx="477">
                  <c:v>44133</c:v>
                </c:pt>
                <c:pt idx="478">
                  <c:v>44134</c:v>
                </c:pt>
                <c:pt idx="479">
                  <c:v>44137</c:v>
                </c:pt>
                <c:pt idx="480">
                  <c:v>44138</c:v>
                </c:pt>
                <c:pt idx="481">
                  <c:v>44139</c:v>
                </c:pt>
                <c:pt idx="482">
                  <c:v>44140</c:v>
                </c:pt>
                <c:pt idx="483">
                  <c:v>44141</c:v>
                </c:pt>
                <c:pt idx="484">
                  <c:v>44144</c:v>
                </c:pt>
                <c:pt idx="485">
                  <c:v>44145</c:v>
                </c:pt>
                <c:pt idx="486">
                  <c:v>44146</c:v>
                </c:pt>
                <c:pt idx="487">
                  <c:v>44147</c:v>
                </c:pt>
                <c:pt idx="488">
                  <c:v>44148</c:v>
                </c:pt>
                <c:pt idx="489">
                  <c:v>44151</c:v>
                </c:pt>
                <c:pt idx="490">
                  <c:v>44152</c:v>
                </c:pt>
                <c:pt idx="491">
                  <c:v>44153</c:v>
                </c:pt>
                <c:pt idx="492">
                  <c:v>44154</c:v>
                </c:pt>
                <c:pt idx="493">
                  <c:v>44155</c:v>
                </c:pt>
                <c:pt idx="494">
                  <c:v>44158</c:v>
                </c:pt>
                <c:pt idx="495">
                  <c:v>44159</c:v>
                </c:pt>
                <c:pt idx="496">
                  <c:v>44160</c:v>
                </c:pt>
                <c:pt idx="497">
                  <c:v>44161</c:v>
                </c:pt>
                <c:pt idx="498">
                  <c:v>44162</c:v>
                </c:pt>
                <c:pt idx="499">
                  <c:v>44165</c:v>
                </c:pt>
                <c:pt idx="500">
                  <c:v>44166</c:v>
                </c:pt>
                <c:pt idx="501">
                  <c:v>44167</c:v>
                </c:pt>
                <c:pt idx="502">
                  <c:v>44168</c:v>
                </c:pt>
                <c:pt idx="503">
                  <c:v>44169</c:v>
                </c:pt>
                <c:pt idx="504">
                  <c:v>44172</c:v>
                </c:pt>
                <c:pt idx="505">
                  <c:v>44173</c:v>
                </c:pt>
                <c:pt idx="506">
                  <c:v>44174</c:v>
                </c:pt>
                <c:pt idx="507">
                  <c:v>44175</c:v>
                </c:pt>
                <c:pt idx="508">
                  <c:v>44176</c:v>
                </c:pt>
                <c:pt idx="509">
                  <c:v>44179</c:v>
                </c:pt>
                <c:pt idx="510">
                  <c:v>44180</c:v>
                </c:pt>
                <c:pt idx="511">
                  <c:v>44181</c:v>
                </c:pt>
                <c:pt idx="512">
                  <c:v>44182</c:v>
                </c:pt>
                <c:pt idx="513">
                  <c:v>44183</c:v>
                </c:pt>
                <c:pt idx="514">
                  <c:v>44186</c:v>
                </c:pt>
                <c:pt idx="515">
                  <c:v>44187</c:v>
                </c:pt>
                <c:pt idx="516">
                  <c:v>44188</c:v>
                </c:pt>
                <c:pt idx="517">
                  <c:v>44189</c:v>
                </c:pt>
                <c:pt idx="518">
                  <c:v>44190</c:v>
                </c:pt>
                <c:pt idx="519">
                  <c:v>44193</c:v>
                </c:pt>
                <c:pt idx="520">
                  <c:v>44194</c:v>
                </c:pt>
                <c:pt idx="521">
                  <c:v>44195</c:v>
                </c:pt>
                <c:pt idx="522">
                  <c:v>44196</c:v>
                </c:pt>
                <c:pt idx="523">
                  <c:v>44197</c:v>
                </c:pt>
                <c:pt idx="524">
                  <c:v>44200</c:v>
                </c:pt>
                <c:pt idx="525">
                  <c:v>44201</c:v>
                </c:pt>
                <c:pt idx="526">
                  <c:v>44202</c:v>
                </c:pt>
                <c:pt idx="527">
                  <c:v>44203</c:v>
                </c:pt>
                <c:pt idx="528">
                  <c:v>44204</c:v>
                </c:pt>
                <c:pt idx="529">
                  <c:v>44207</c:v>
                </c:pt>
                <c:pt idx="530">
                  <c:v>44208</c:v>
                </c:pt>
                <c:pt idx="531">
                  <c:v>44209</c:v>
                </c:pt>
                <c:pt idx="532">
                  <c:v>44210</c:v>
                </c:pt>
                <c:pt idx="533">
                  <c:v>44211</c:v>
                </c:pt>
                <c:pt idx="534">
                  <c:v>44214</c:v>
                </c:pt>
                <c:pt idx="535">
                  <c:v>44215</c:v>
                </c:pt>
                <c:pt idx="536">
                  <c:v>44216</c:v>
                </c:pt>
                <c:pt idx="537">
                  <c:v>44217</c:v>
                </c:pt>
                <c:pt idx="538">
                  <c:v>44218</c:v>
                </c:pt>
                <c:pt idx="539">
                  <c:v>44221</c:v>
                </c:pt>
                <c:pt idx="540">
                  <c:v>44222</c:v>
                </c:pt>
                <c:pt idx="541">
                  <c:v>44223</c:v>
                </c:pt>
                <c:pt idx="542">
                  <c:v>44224</c:v>
                </c:pt>
                <c:pt idx="543">
                  <c:v>44225</c:v>
                </c:pt>
                <c:pt idx="544">
                  <c:v>44228</c:v>
                </c:pt>
                <c:pt idx="545">
                  <c:v>44229</c:v>
                </c:pt>
                <c:pt idx="546">
                  <c:v>44230</c:v>
                </c:pt>
                <c:pt idx="547">
                  <c:v>44231</c:v>
                </c:pt>
                <c:pt idx="548">
                  <c:v>44232</c:v>
                </c:pt>
                <c:pt idx="549">
                  <c:v>44235</c:v>
                </c:pt>
                <c:pt idx="550">
                  <c:v>44236</c:v>
                </c:pt>
                <c:pt idx="551">
                  <c:v>44237</c:v>
                </c:pt>
                <c:pt idx="552">
                  <c:v>44238</c:v>
                </c:pt>
                <c:pt idx="553">
                  <c:v>44239</c:v>
                </c:pt>
                <c:pt idx="554">
                  <c:v>44242</c:v>
                </c:pt>
                <c:pt idx="555">
                  <c:v>44243</c:v>
                </c:pt>
                <c:pt idx="556">
                  <c:v>44244</c:v>
                </c:pt>
                <c:pt idx="557">
                  <c:v>44245</c:v>
                </c:pt>
                <c:pt idx="558">
                  <c:v>44246</c:v>
                </c:pt>
                <c:pt idx="559">
                  <c:v>44249</c:v>
                </c:pt>
                <c:pt idx="560">
                  <c:v>44250</c:v>
                </c:pt>
                <c:pt idx="561">
                  <c:v>44251</c:v>
                </c:pt>
                <c:pt idx="562">
                  <c:v>44252</c:v>
                </c:pt>
                <c:pt idx="563">
                  <c:v>44253</c:v>
                </c:pt>
                <c:pt idx="564">
                  <c:v>44256</c:v>
                </c:pt>
                <c:pt idx="565">
                  <c:v>44257</c:v>
                </c:pt>
                <c:pt idx="566">
                  <c:v>44258</c:v>
                </c:pt>
                <c:pt idx="567">
                  <c:v>44259</c:v>
                </c:pt>
                <c:pt idx="568">
                  <c:v>44260</c:v>
                </c:pt>
                <c:pt idx="569">
                  <c:v>44263</c:v>
                </c:pt>
                <c:pt idx="570">
                  <c:v>44264</c:v>
                </c:pt>
                <c:pt idx="571">
                  <c:v>44265</c:v>
                </c:pt>
                <c:pt idx="572">
                  <c:v>44266</c:v>
                </c:pt>
                <c:pt idx="573">
                  <c:v>44267</c:v>
                </c:pt>
                <c:pt idx="574">
                  <c:v>44270</c:v>
                </c:pt>
                <c:pt idx="575">
                  <c:v>44271</c:v>
                </c:pt>
                <c:pt idx="576">
                  <c:v>44272</c:v>
                </c:pt>
                <c:pt idx="577">
                  <c:v>44273</c:v>
                </c:pt>
                <c:pt idx="578">
                  <c:v>44274</c:v>
                </c:pt>
                <c:pt idx="579">
                  <c:v>44277</c:v>
                </c:pt>
                <c:pt idx="580">
                  <c:v>44278</c:v>
                </c:pt>
                <c:pt idx="581">
                  <c:v>44279</c:v>
                </c:pt>
                <c:pt idx="582">
                  <c:v>44280</c:v>
                </c:pt>
                <c:pt idx="583">
                  <c:v>44281</c:v>
                </c:pt>
                <c:pt idx="584">
                  <c:v>44284</c:v>
                </c:pt>
                <c:pt idx="585">
                  <c:v>44285</c:v>
                </c:pt>
                <c:pt idx="586">
                  <c:v>44286</c:v>
                </c:pt>
                <c:pt idx="587">
                  <c:v>44287</c:v>
                </c:pt>
                <c:pt idx="588">
                  <c:v>44288</c:v>
                </c:pt>
                <c:pt idx="589">
                  <c:v>44291</c:v>
                </c:pt>
                <c:pt idx="590">
                  <c:v>44292</c:v>
                </c:pt>
                <c:pt idx="591">
                  <c:v>44293</c:v>
                </c:pt>
                <c:pt idx="592">
                  <c:v>44294</c:v>
                </c:pt>
                <c:pt idx="593">
                  <c:v>44295</c:v>
                </c:pt>
                <c:pt idx="594">
                  <c:v>44298</c:v>
                </c:pt>
                <c:pt idx="595">
                  <c:v>44299</c:v>
                </c:pt>
                <c:pt idx="596">
                  <c:v>44300</c:v>
                </c:pt>
                <c:pt idx="597">
                  <c:v>44301</c:v>
                </c:pt>
                <c:pt idx="598">
                  <c:v>44302</c:v>
                </c:pt>
                <c:pt idx="599">
                  <c:v>44305</c:v>
                </c:pt>
                <c:pt idx="600">
                  <c:v>44306</c:v>
                </c:pt>
                <c:pt idx="601">
                  <c:v>44307</c:v>
                </c:pt>
                <c:pt idx="602">
                  <c:v>44308</c:v>
                </c:pt>
                <c:pt idx="603">
                  <c:v>44309</c:v>
                </c:pt>
                <c:pt idx="604">
                  <c:v>44312</c:v>
                </c:pt>
                <c:pt idx="605">
                  <c:v>44313</c:v>
                </c:pt>
                <c:pt idx="606">
                  <c:v>44314</c:v>
                </c:pt>
                <c:pt idx="607">
                  <c:v>44315</c:v>
                </c:pt>
                <c:pt idx="608">
                  <c:v>44316</c:v>
                </c:pt>
                <c:pt idx="609">
                  <c:v>44319</c:v>
                </c:pt>
                <c:pt idx="610">
                  <c:v>44320</c:v>
                </c:pt>
                <c:pt idx="611">
                  <c:v>44321</c:v>
                </c:pt>
                <c:pt idx="612">
                  <c:v>44322</c:v>
                </c:pt>
                <c:pt idx="613">
                  <c:v>44323</c:v>
                </c:pt>
                <c:pt idx="614">
                  <c:v>44326</c:v>
                </c:pt>
                <c:pt idx="615">
                  <c:v>44327</c:v>
                </c:pt>
                <c:pt idx="616">
                  <c:v>44328</c:v>
                </c:pt>
                <c:pt idx="617">
                  <c:v>44329</c:v>
                </c:pt>
                <c:pt idx="618">
                  <c:v>44330</c:v>
                </c:pt>
                <c:pt idx="619">
                  <c:v>44333</c:v>
                </c:pt>
                <c:pt idx="620">
                  <c:v>44334</c:v>
                </c:pt>
                <c:pt idx="621">
                  <c:v>44335</c:v>
                </c:pt>
                <c:pt idx="622">
                  <c:v>44336</c:v>
                </c:pt>
                <c:pt idx="623">
                  <c:v>44337</c:v>
                </c:pt>
                <c:pt idx="624">
                  <c:v>44340</c:v>
                </c:pt>
                <c:pt idx="625">
                  <c:v>44341</c:v>
                </c:pt>
                <c:pt idx="626">
                  <c:v>44342</c:v>
                </c:pt>
                <c:pt idx="627">
                  <c:v>44343</c:v>
                </c:pt>
                <c:pt idx="628">
                  <c:v>44344</c:v>
                </c:pt>
                <c:pt idx="629">
                  <c:v>44347</c:v>
                </c:pt>
                <c:pt idx="630">
                  <c:v>44348</c:v>
                </c:pt>
                <c:pt idx="631">
                  <c:v>44349</c:v>
                </c:pt>
                <c:pt idx="632">
                  <c:v>44350</c:v>
                </c:pt>
                <c:pt idx="633">
                  <c:v>44351</c:v>
                </c:pt>
                <c:pt idx="634">
                  <c:v>44354</c:v>
                </c:pt>
                <c:pt idx="635">
                  <c:v>44355</c:v>
                </c:pt>
                <c:pt idx="636">
                  <c:v>44356</c:v>
                </c:pt>
                <c:pt idx="637">
                  <c:v>44357</c:v>
                </c:pt>
                <c:pt idx="638">
                  <c:v>44358</c:v>
                </c:pt>
                <c:pt idx="639">
                  <c:v>44361</c:v>
                </c:pt>
                <c:pt idx="640">
                  <c:v>44362</c:v>
                </c:pt>
                <c:pt idx="641">
                  <c:v>44363</c:v>
                </c:pt>
                <c:pt idx="642">
                  <c:v>44364</c:v>
                </c:pt>
                <c:pt idx="643">
                  <c:v>44365</c:v>
                </c:pt>
                <c:pt idx="644">
                  <c:v>44368</c:v>
                </c:pt>
                <c:pt idx="645">
                  <c:v>44369</c:v>
                </c:pt>
                <c:pt idx="646">
                  <c:v>44370</c:v>
                </c:pt>
                <c:pt idx="647">
                  <c:v>44371</c:v>
                </c:pt>
                <c:pt idx="648">
                  <c:v>44372</c:v>
                </c:pt>
                <c:pt idx="649">
                  <c:v>44375</c:v>
                </c:pt>
                <c:pt idx="650">
                  <c:v>44376</c:v>
                </c:pt>
                <c:pt idx="651">
                  <c:v>44377</c:v>
                </c:pt>
                <c:pt idx="652">
                  <c:v>44378</c:v>
                </c:pt>
                <c:pt idx="653">
                  <c:v>44379</c:v>
                </c:pt>
                <c:pt idx="654">
                  <c:v>44382</c:v>
                </c:pt>
                <c:pt idx="655">
                  <c:v>44383</c:v>
                </c:pt>
                <c:pt idx="656">
                  <c:v>44384</c:v>
                </c:pt>
                <c:pt idx="657">
                  <c:v>44385</c:v>
                </c:pt>
                <c:pt idx="658">
                  <c:v>44386</c:v>
                </c:pt>
                <c:pt idx="659">
                  <c:v>44389</c:v>
                </c:pt>
                <c:pt idx="660">
                  <c:v>44390</c:v>
                </c:pt>
                <c:pt idx="661">
                  <c:v>44391</c:v>
                </c:pt>
                <c:pt idx="662">
                  <c:v>44392</c:v>
                </c:pt>
                <c:pt idx="663">
                  <c:v>44393</c:v>
                </c:pt>
                <c:pt idx="664">
                  <c:v>44396</c:v>
                </c:pt>
                <c:pt idx="665">
                  <c:v>44397</c:v>
                </c:pt>
                <c:pt idx="666">
                  <c:v>44398</c:v>
                </c:pt>
                <c:pt idx="667">
                  <c:v>44399</c:v>
                </c:pt>
                <c:pt idx="668">
                  <c:v>44400</c:v>
                </c:pt>
                <c:pt idx="669">
                  <c:v>44403</c:v>
                </c:pt>
                <c:pt idx="670">
                  <c:v>44404</c:v>
                </c:pt>
                <c:pt idx="671">
                  <c:v>44405</c:v>
                </c:pt>
                <c:pt idx="672">
                  <c:v>44406</c:v>
                </c:pt>
                <c:pt idx="673">
                  <c:v>44407</c:v>
                </c:pt>
                <c:pt idx="674">
                  <c:v>44410</c:v>
                </c:pt>
                <c:pt idx="675">
                  <c:v>44411</c:v>
                </c:pt>
                <c:pt idx="676">
                  <c:v>44412</c:v>
                </c:pt>
                <c:pt idx="677">
                  <c:v>44413</c:v>
                </c:pt>
                <c:pt idx="678">
                  <c:v>44414</c:v>
                </c:pt>
                <c:pt idx="679">
                  <c:v>44417</c:v>
                </c:pt>
                <c:pt idx="680">
                  <c:v>44418</c:v>
                </c:pt>
                <c:pt idx="681">
                  <c:v>44419</c:v>
                </c:pt>
                <c:pt idx="682">
                  <c:v>44420</c:v>
                </c:pt>
                <c:pt idx="683">
                  <c:v>44421</c:v>
                </c:pt>
                <c:pt idx="684">
                  <c:v>44424</c:v>
                </c:pt>
                <c:pt idx="685">
                  <c:v>44425</c:v>
                </c:pt>
                <c:pt idx="686">
                  <c:v>44426</c:v>
                </c:pt>
                <c:pt idx="687">
                  <c:v>44427</c:v>
                </c:pt>
                <c:pt idx="688">
                  <c:v>44428</c:v>
                </c:pt>
                <c:pt idx="689">
                  <c:v>44431</c:v>
                </c:pt>
                <c:pt idx="690">
                  <c:v>44432</c:v>
                </c:pt>
                <c:pt idx="691">
                  <c:v>44433</c:v>
                </c:pt>
                <c:pt idx="692">
                  <c:v>44434</c:v>
                </c:pt>
                <c:pt idx="693">
                  <c:v>44435</c:v>
                </c:pt>
                <c:pt idx="694">
                  <c:v>44438</c:v>
                </c:pt>
                <c:pt idx="695">
                  <c:v>44439</c:v>
                </c:pt>
                <c:pt idx="696">
                  <c:v>44440</c:v>
                </c:pt>
                <c:pt idx="697">
                  <c:v>44441</c:v>
                </c:pt>
                <c:pt idx="698">
                  <c:v>44442</c:v>
                </c:pt>
                <c:pt idx="699">
                  <c:v>44445</c:v>
                </c:pt>
                <c:pt idx="700">
                  <c:v>44446</c:v>
                </c:pt>
                <c:pt idx="701">
                  <c:v>44447</c:v>
                </c:pt>
                <c:pt idx="702">
                  <c:v>44448</c:v>
                </c:pt>
                <c:pt idx="703">
                  <c:v>44449</c:v>
                </c:pt>
                <c:pt idx="704">
                  <c:v>44452</c:v>
                </c:pt>
                <c:pt idx="705">
                  <c:v>44453</c:v>
                </c:pt>
                <c:pt idx="706">
                  <c:v>44454</c:v>
                </c:pt>
                <c:pt idx="707">
                  <c:v>44455</c:v>
                </c:pt>
                <c:pt idx="708">
                  <c:v>44456</c:v>
                </c:pt>
                <c:pt idx="709">
                  <c:v>44459</c:v>
                </c:pt>
                <c:pt idx="710">
                  <c:v>44460</c:v>
                </c:pt>
                <c:pt idx="711">
                  <c:v>44461</c:v>
                </c:pt>
                <c:pt idx="712">
                  <c:v>44462</c:v>
                </c:pt>
                <c:pt idx="713">
                  <c:v>44463</c:v>
                </c:pt>
                <c:pt idx="714">
                  <c:v>44466</c:v>
                </c:pt>
                <c:pt idx="715">
                  <c:v>44467</c:v>
                </c:pt>
                <c:pt idx="716">
                  <c:v>44468</c:v>
                </c:pt>
                <c:pt idx="717">
                  <c:v>44469</c:v>
                </c:pt>
                <c:pt idx="718">
                  <c:v>44470</c:v>
                </c:pt>
                <c:pt idx="719">
                  <c:v>44473</c:v>
                </c:pt>
                <c:pt idx="720">
                  <c:v>44474</c:v>
                </c:pt>
                <c:pt idx="721">
                  <c:v>44475</c:v>
                </c:pt>
                <c:pt idx="722">
                  <c:v>44476</c:v>
                </c:pt>
                <c:pt idx="723">
                  <c:v>44477</c:v>
                </c:pt>
                <c:pt idx="724">
                  <c:v>44480</c:v>
                </c:pt>
                <c:pt idx="725">
                  <c:v>44481</c:v>
                </c:pt>
                <c:pt idx="726">
                  <c:v>44482</c:v>
                </c:pt>
                <c:pt idx="727">
                  <c:v>44483</c:v>
                </c:pt>
                <c:pt idx="728">
                  <c:v>44484</c:v>
                </c:pt>
                <c:pt idx="729">
                  <c:v>44487</c:v>
                </c:pt>
                <c:pt idx="730">
                  <c:v>44488</c:v>
                </c:pt>
                <c:pt idx="731">
                  <c:v>44489</c:v>
                </c:pt>
                <c:pt idx="732">
                  <c:v>44490</c:v>
                </c:pt>
                <c:pt idx="733">
                  <c:v>44491</c:v>
                </c:pt>
                <c:pt idx="734">
                  <c:v>44494</c:v>
                </c:pt>
                <c:pt idx="735">
                  <c:v>44495</c:v>
                </c:pt>
                <c:pt idx="736">
                  <c:v>44496</c:v>
                </c:pt>
                <c:pt idx="737">
                  <c:v>44497</c:v>
                </c:pt>
                <c:pt idx="738">
                  <c:v>44498</c:v>
                </c:pt>
                <c:pt idx="739">
                  <c:v>44501</c:v>
                </c:pt>
                <c:pt idx="740">
                  <c:v>44502</c:v>
                </c:pt>
                <c:pt idx="741">
                  <c:v>44503</c:v>
                </c:pt>
                <c:pt idx="742">
                  <c:v>44504</c:v>
                </c:pt>
                <c:pt idx="743">
                  <c:v>44505</c:v>
                </c:pt>
                <c:pt idx="744">
                  <c:v>44508</c:v>
                </c:pt>
                <c:pt idx="745">
                  <c:v>44509</c:v>
                </c:pt>
                <c:pt idx="746">
                  <c:v>44510</c:v>
                </c:pt>
                <c:pt idx="747">
                  <c:v>44511</c:v>
                </c:pt>
                <c:pt idx="748">
                  <c:v>44512</c:v>
                </c:pt>
                <c:pt idx="749">
                  <c:v>44515</c:v>
                </c:pt>
                <c:pt idx="750">
                  <c:v>44516</c:v>
                </c:pt>
                <c:pt idx="751">
                  <c:v>44517</c:v>
                </c:pt>
                <c:pt idx="752">
                  <c:v>44518</c:v>
                </c:pt>
                <c:pt idx="753">
                  <c:v>44519</c:v>
                </c:pt>
                <c:pt idx="754">
                  <c:v>44522</c:v>
                </c:pt>
                <c:pt idx="755">
                  <c:v>44523</c:v>
                </c:pt>
                <c:pt idx="756">
                  <c:v>44524</c:v>
                </c:pt>
                <c:pt idx="757">
                  <c:v>44525</c:v>
                </c:pt>
                <c:pt idx="758">
                  <c:v>44526</c:v>
                </c:pt>
                <c:pt idx="759">
                  <c:v>44529</c:v>
                </c:pt>
                <c:pt idx="760">
                  <c:v>44530</c:v>
                </c:pt>
                <c:pt idx="761">
                  <c:v>44531</c:v>
                </c:pt>
                <c:pt idx="762">
                  <c:v>44532</c:v>
                </c:pt>
                <c:pt idx="763">
                  <c:v>44533</c:v>
                </c:pt>
                <c:pt idx="764">
                  <c:v>44536</c:v>
                </c:pt>
                <c:pt idx="765">
                  <c:v>44537</c:v>
                </c:pt>
                <c:pt idx="766">
                  <c:v>44538</c:v>
                </c:pt>
                <c:pt idx="767">
                  <c:v>44539</c:v>
                </c:pt>
                <c:pt idx="768">
                  <c:v>44540</c:v>
                </c:pt>
                <c:pt idx="769">
                  <c:v>44543</c:v>
                </c:pt>
                <c:pt idx="770">
                  <c:v>44544</c:v>
                </c:pt>
                <c:pt idx="771">
                  <c:v>44545</c:v>
                </c:pt>
                <c:pt idx="772">
                  <c:v>44546</c:v>
                </c:pt>
                <c:pt idx="773">
                  <c:v>44547</c:v>
                </c:pt>
                <c:pt idx="774">
                  <c:v>44550</c:v>
                </c:pt>
                <c:pt idx="775">
                  <c:v>44551</c:v>
                </c:pt>
                <c:pt idx="776">
                  <c:v>44552</c:v>
                </c:pt>
                <c:pt idx="777">
                  <c:v>44553</c:v>
                </c:pt>
                <c:pt idx="778">
                  <c:v>44554</c:v>
                </c:pt>
                <c:pt idx="779">
                  <c:v>44557</c:v>
                </c:pt>
                <c:pt idx="780">
                  <c:v>44558</c:v>
                </c:pt>
                <c:pt idx="781">
                  <c:v>44559</c:v>
                </c:pt>
                <c:pt idx="782">
                  <c:v>44560</c:v>
                </c:pt>
                <c:pt idx="783">
                  <c:v>44561</c:v>
                </c:pt>
                <c:pt idx="784">
                  <c:v>44564</c:v>
                </c:pt>
                <c:pt idx="785">
                  <c:v>44565</c:v>
                </c:pt>
                <c:pt idx="786">
                  <c:v>44566</c:v>
                </c:pt>
                <c:pt idx="787">
                  <c:v>44567</c:v>
                </c:pt>
                <c:pt idx="788">
                  <c:v>44568</c:v>
                </c:pt>
                <c:pt idx="789">
                  <c:v>44571</c:v>
                </c:pt>
                <c:pt idx="790">
                  <c:v>44572</c:v>
                </c:pt>
                <c:pt idx="791">
                  <c:v>44573</c:v>
                </c:pt>
                <c:pt idx="792">
                  <c:v>44574</c:v>
                </c:pt>
                <c:pt idx="793">
                  <c:v>44575</c:v>
                </c:pt>
                <c:pt idx="794">
                  <c:v>44578</c:v>
                </c:pt>
                <c:pt idx="795">
                  <c:v>44579</c:v>
                </c:pt>
                <c:pt idx="796">
                  <c:v>44580</c:v>
                </c:pt>
                <c:pt idx="797">
                  <c:v>44581</c:v>
                </c:pt>
                <c:pt idx="798">
                  <c:v>44582</c:v>
                </c:pt>
                <c:pt idx="799">
                  <c:v>44585</c:v>
                </c:pt>
                <c:pt idx="800">
                  <c:v>44586</c:v>
                </c:pt>
                <c:pt idx="801">
                  <c:v>44587</c:v>
                </c:pt>
                <c:pt idx="802">
                  <c:v>44588</c:v>
                </c:pt>
                <c:pt idx="803">
                  <c:v>44589</c:v>
                </c:pt>
                <c:pt idx="804">
                  <c:v>44592</c:v>
                </c:pt>
                <c:pt idx="805">
                  <c:v>44593</c:v>
                </c:pt>
                <c:pt idx="806">
                  <c:v>44594</c:v>
                </c:pt>
                <c:pt idx="807">
                  <c:v>44595</c:v>
                </c:pt>
                <c:pt idx="808">
                  <c:v>44596</c:v>
                </c:pt>
                <c:pt idx="809">
                  <c:v>44599</c:v>
                </c:pt>
                <c:pt idx="810">
                  <c:v>44600</c:v>
                </c:pt>
                <c:pt idx="811">
                  <c:v>44601</c:v>
                </c:pt>
                <c:pt idx="812">
                  <c:v>44602</c:v>
                </c:pt>
                <c:pt idx="813">
                  <c:v>44603</c:v>
                </c:pt>
                <c:pt idx="814">
                  <c:v>44606</c:v>
                </c:pt>
                <c:pt idx="815">
                  <c:v>44607</c:v>
                </c:pt>
                <c:pt idx="816">
                  <c:v>44608</c:v>
                </c:pt>
                <c:pt idx="817">
                  <c:v>44609</c:v>
                </c:pt>
                <c:pt idx="818">
                  <c:v>44610</c:v>
                </c:pt>
                <c:pt idx="819">
                  <c:v>44613</c:v>
                </c:pt>
                <c:pt idx="820">
                  <c:v>44614</c:v>
                </c:pt>
                <c:pt idx="821">
                  <c:v>44615</c:v>
                </c:pt>
                <c:pt idx="822">
                  <c:v>44616</c:v>
                </c:pt>
                <c:pt idx="823">
                  <c:v>44617</c:v>
                </c:pt>
                <c:pt idx="824">
                  <c:v>44620</c:v>
                </c:pt>
                <c:pt idx="825">
                  <c:v>44621</c:v>
                </c:pt>
                <c:pt idx="826">
                  <c:v>44622</c:v>
                </c:pt>
                <c:pt idx="827">
                  <c:v>44623</c:v>
                </c:pt>
                <c:pt idx="828">
                  <c:v>44624</c:v>
                </c:pt>
                <c:pt idx="829">
                  <c:v>44627</c:v>
                </c:pt>
                <c:pt idx="830">
                  <c:v>44628</c:v>
                </c:pt>
                <c:pt idx="831">
                  <c:v>44629</c:v>
                </c:pt>
                <c:pt idx="832">
                  <c:v>44630</c:v>
                </c:pt>
                <c:pt idx="833">
                  <c:v>44631</c:v>
                </c:pt>
                <c:pt idx="834">
                  <c:v>44634</c:v>
                </c:pt>
                <c:pt idx="835">
                  <c:v>44635</c:v>
                </c:pt>
                <c:pt idx="836">
                  <c:v>44636</c:v>
                </c:pt>
                <c:pt idx="837">
                  <c:v>44637</c:v>
                </c:pt>
                <c:pt idx="838">
                  <c:v>44638</c:v>
                </c:pt>
                <c:pt idx="839">
                  <c:v>44641</c:v>
                </c:pt>
                <c:pt idx="840">
                  <c:v>44642</c:v>
                </c:pt>
                <c:pt idx="841">
                  <c:v>44643</c:v>
                </c:pt>
                <c:pt idx="842">
                  <c:v>44644</c:v>
                </c:pt>
                <c:pt idx="843">
                  <c:v>44645</c:v>
                </c:pt>
                <c:pt idx="844">
                  <c:v>44648</c:v>
                </c:pt>
                <c:pt idx="845">
                  <c:v>44649</c:v>
                </c:pt>
                <c:pt idx="846">
                  <c:v>44650</c:v>
                </c:pt>
                <c:pt idx="847">
                  <c:v>44651</c:v>
                </c:pt>
                <c:pt idx="848">
                  <c:v>44652</c:v>
                </c:pt>
                <c:pt idx="849">
                  <c:v>44655</c:v>
                </c:pt>
                <c:pt idx="850">
                  <c:v>44656</c:v>
                </c:pt>
                <c:pt idx="851">
                  <c:v>44657</c:v>
                </c:pt>
                <c:pt idx="852">
                  <c:v>44658</c:v>
                </c:pt>
                <c:pt idx="853">
                  <c:v>44659</c:v>
                </c:pt>
                <c:pt idx="854">
                  <c:v>44662</c:v>
                </c:pt>
                <c:pt idx="855">
                  <c:v>44663</c:v>
                </c:pt>
                <c:pt idx="856">
                  <c:v>44664</c:v>
                </c:pt>
                <c:pt idx="857">
                  <c:v>44665</c:v>
                </c:pt>
                <c:pt idx="858">
                  <c:v>44666</c:v>
                </c:pt>
                <c:pt idx="859">
                  <c:v>44669</c:v>
                </c:pt>
                <c:pt idx="860">
                  <c:v>44670</c:v>
                </c:pt>
                <c:pt idx="861">
                  <c:v>44671</c:v>
                </c:pt>
                <c:pt idx="862">
                  <c:v>44672</c:v>
                </c:pt>
                <c:pt idx="863">
                  <c:v>44673</c:v>
                </c:pt>
                <c:pt idx="864">
                  <c:v>44676</c:v>
                </c:pt>
                <c:pt idx="865">
                  <c:v>44677</c:v>
                </c:pt>
                <c:pt idx="866">
                  <c:v>44678</c:v>
                </c:pt>
                <c:pt idx="867">
                  <c:v>44679</c:v>
                </c:pt>
                <c:pt idx="868">
                  <c:v>44680</c:v>
                </c:pt>
                <c:pt idx="869">
                  <c:v>44683</c:v>
                </c:pt>
                <c:pt idx="870">
                  <c:v>44684</c:v>
                </c:pt>
                <c:pt idx="871">
                  <c:v>44685</c:v>
                </c:pt>
                <c:pt idx="872">
                  <c:v>44686</c:v>
                </c:pt>
                <c:pt idx="873">
                  <c:v>44687</c:v>
                </c:pt>
                <c:pt idx="874">
                  <c:v>44690</c:v>
                </c:pt>
                <c:pt idx="875">
                  <c:v>44691</c:v>
                </c:pt>
                <c:pt idx="876">
                  <c:v>44692</c:v>
                </c:pt>
                <c:pt idx="877">
                  <c:v>44693</c:v>
                </c:pt>
                <c:pt idx="878">
                  <c:v>44694</c:v>
                </c:pt>
                <c:pt idx="879">
                  <c:v>44697</c:v>
                </c:pt>
                <c:pt idx="880">
                  <c:v>44698</c:v>
                </c:pt>
                <c:pt idx="881">
                  <c:v>44699</c:v>
                </c:pt>
                <c:pt idx="882">
                  <c:v>44700</c:v>
                </c:pt>
                <c:pt idx="883">
                  <c:v>44701</c:v>
                </c:pt>
                <c:pt idx="884">
                  <c:v>44704</c:v>
                </c:pt>
                <c:pt idx="885">
                  <c:v>44705</c:v>
                </c:pt>
                <c:pt idx="886">
                  <c:v>44706</c:v>
                </c:pt>
                <c:pt idx="887">
                  <c:v>44707</c:v>
                </c:pt>
                <c:pt idx="888">
                  <c:v>44708</c:v>
                </c:pt>
                <c:pt idx="889">
                  <c:v>44711</c:v>
                </c:pt>
                <c:pt idx="890">
                  <c:v>44712</c:v>
                </c:pt>
                <c:pt idx="891">
                  <c:v>44713</c:v>
                </c:pt>
                <c:pt idx="892">
                  <c:v>44714</c:v>
                </c:pt>
                <c:pt idx="893">
                  <c:v>44715</c:v>
                </c:pt>
                <c:pt idx="894">
                  <c:v>44718</c:v>
                </c:pt>
                <c:pt idx="895">
                  <c:v>44719</c:v>
                </c:pt>
                <c:pt idx="896">
                  <c:v>44720</c:v>
                </c:pt>
                <c:pt idx="897">
                  <c:v>44721</c:v>
                </c:pt>
                <c:pt idx="898">
                  <c:v>44722</c:v>
                </c:pt>
                <c:pt idx="899">
                  <c:v>44725</c:v>
                </c:pt>
                <c:pt idx="900">
                  <c:v>44726</c:v>
                </c:pt>
                <c:pt idx="901">
                  <c:v>44727</c:v>
                </c:pt>
                <c:pt idx="902">
                  <c:v>44728</c:v>
                </c:pt>
                <c:pt idx="903">
                  <c:v>44729</c:v>
                </c:pt>
                <c:pt idx="904">
                  <c:v>44732</c:v>
                </c:pt>
                <c:pt idx="905">
                  <c:v>44733</c:v>
                </c:pt>
                <c:pt idx="906">
                  <c:v>44734</c:v>
                </c:pt>
                <c:pt idx="907">
                  <c:v>44735</c:v>
                </c:pt>
                <c:pt idx="908">
                  <c:v>44736</c:v>
                </c:pt>
                <c:pt idx="909">
                  <c:v>44739</c:v>
                </c:pt>
                <c:pt idx="910">
                  <c:v>44740</c:v>
                </c:pt>
                <c:pt idx="911">
                  <c:v>44741</c:v>
                </c:pt>
                <c:pt idx="912">
                  <c:v>44742</c:v>
                </c:pt>
                <c:pt idx="913">
                  <c:v>44743</c:v>
                </c:pt>
                <c:pt idx="914">
                  <c:v>44746</c:v>
                </c:pt>
                <c:pt idx="915">
                  <c:v>44747</c:v>
                </c:pt>
                <c:pt idx="916">
                  <c:v>44748</c:v>
                </c:pt>
                <c:pt idx="917">
                  <c:v>44749</c:v>
                </c:pt>
                <c:pt idx="918">
                  <c:v>44750</c:v>
                </c:pt>
                <c:pt idx="919">
                  <c:v>44753</c:v>
                </c:pt>
                <c:pt idx="920">
                  <c:v>44754</c:v>
                </c:pt>
                <c:pt idx="921">
                  <c:v>44755</c:v>
                </c:pt>
                <c:pt idx="922">
                  <c:v>44756</c:v>
                </c:pt>
                <c:pt idx="923">
                  <c:v>44757</c:v>
                </c:pt>
                <c:pt idx="924">
                  <c:v>44760</c:v>
                </c:pt>
                <c:pt idx="925">
                  <c:v>44761</c:v>
                </c:pt>
                <c:pt idx="926">
                  <c:v>44762</c:v>
                </c:pt>
                <c:pt idx="927">
                  <c:v>44763</c:v>
                </c:pt>
                <c:pt idx="928">
                  <c:v>44764</c:v>
                </c:pt>
                <c:pt idx="929">
                  <c:v>44767</c:v>
                </c:pt>
                <c:pt idx="930">
                  <c:v>44768</c:v>
                </c:pt>
                <c:pt idx="931">
                  <c:v>44769</c:v>
                </c:pt>
                <c:pt idx="932">
                  <c:v>44770</c:v>
                </c:pt>
                <c:pt idx="933">
                  <c:v>44771</c:v>
                </c:pt>
                <c:pt idx="934">
                  <c:v>44774</c:v>
                </c:pt>
                <c:pt idx="935">
                  <c:v>44775</c:v>
                </c:pt>
                <c:pt idx="936">
                  <c:v>44776</c:v>
                </c:pt>
                <c:pt idx="937">
                  <c:v>44777</c:v>
                </c:pt>
                <c:pt idx="938">
                  <c:v>44778</c:v>
                </c:pt>
                <c:pt idx="939">
                  <c:v>44781</c:v>
                </c:pt>
                <c:pt idx="940">
                  <c:v>44782</c:v>
                </c:pt>
                <c:pt idx="941">
                  <c:v>44783</c:v>
                </c:pt>
                <c:pt idx="942">
                  <c:v>44784</c:v>
                </c:pt>
                <c:pt idx="943">
                  <c:v>44785</c:v>
                </c:pt>
                <c:pt idx="944">
                  <c:v>44788</c:v>
                </c:pt>
                <c:pt idx="945">
                  <c:v>44789</c:v>
                </c:pt>
                <c:pt idx="946">
                  <c:v>44790</c:v>
                </c:pt>
                <c:pt idx="947">
                  <c:v>44791</c:v>
                </c:pt>
                <c:pt idx="948">
                  <c:v>44792</c:v>
                </c:pt>
                <c:pt idx="949">
                  <c:v>44795</c:v>
                </c:pt>
                <c:pt idx="950">
                  <c:v>44796</c:v>
                </c:pt>
                <c:pt idx="951">
                  <c:v>44797</c:v>
                </c:pt>
                <c:pt idx="952">
                  <c:v>44798</c:v>
                </c:pt>
                <c:pt idx="953">
                  <c:v>44799</c:v>
                </c:pt>
                <c:pt idx="954">
                  <c:v>44802</c:v>
                </c:pt>
                <c:pt idx="955">
                  <c:v>44803</c:v>
                </c:pt>
                <c:pt idx="956">
                  <c:v>44804</c:v>
                </c:pt>
                <c:pt idx="957">
                  <c:v>44805</c:v>
                </c:pt>
                <c:pt idx="958">
                  <c:v>44806</c:v>
                </c:pt>
                <c:pt idx="959">
                  <c:v>44809</c:v>
                </c:pt>
                <c:pt idx="960">
                  <c:v>44810</c:v>
                </c:pt>
                <c:pt idx="961">
                  <c:v>44811</c:v>
                </c:pt>
                <c:pt idx="962">
                  <c:v>44812</c:v>
                </c:pt>
                <c:pt idx="963">
                  <c:v>44813</c:v>
                </c:pt>
                <c:pt idx="964">
                  <c:v>44816</c:v>
                </c:pt>
                <c:pt idx="965">
                  <c:v>44817</c:v>
                </c:pt>
                <c:pt idx="966">
                  <c:v>44818</c:v>
                </c:pt>
                <c:pt idx="967">
                  <c:v>44819</c:v>
                </c:pt>
                <c:pt idx="968">
                  <c:v>44820</c:v>
                </c:pt>
                <c:pt idx="969">
                  <c:v>44823</c:v>
                </c:pt>
                <c:pt idx="970">
                  <c:v>44824</c:v>
                </c:pt>
                <c:pt idx="971">
                  <c:v>44825</c:v>
                </c:pt>
                <c:pt idx="972">
                  <c:v>44826</c:v>
                </c:pt>
                <c:pt idx="973">
                  <c:v>44827</c:v>
                </c:pt>
                <c:pt idx="974">
                  <c:v>44830</c:v>
                </c:pt>
                <c:pt idx="975">
                  <c:v>44831</c:v>
                </c:pt>
                <c:pt idx="976">
                  <c:v>44832</c:v>
                </c:pt>
                <c:pt idx="977">
                  <c:v>44833</c:v>
                </c:pt>
                <c:pt idx="978">
                  <c:v>44834</c:v>
                </c:pt>
                <c:pt idx="979">
                  <c:v>44837</c:v>
                </c:pt>
                <c:pt idx="980">
                  <c:v>44838</c:v>
                </c:pt>
                <c:pt idx="981">
                  <c:v>44839</c:v>
                </c:pt>
                <c:pt idx="982">
                  <c:v>44840</c:v>
                </c:pt>
                <c:pt idx="983">
                  <c:v>44841</c:v>
                </c:pt>
                <c:pt idx="984">
                  <c:v>44844</c:v>
                </c:pt>
                <c:pt idx="985">
                  <c:v>44845</c:v>
                </c:pt>
                <c:pt idx="986">
                  <c:v>44846</c:v>
                </c:pt>
                <c:pt idx="987">
                  <c:v>44847</c:v>
                </c:pt>
                <c:pt idx="988">
                  <c:v>44848</c:v>
                </c:pt>
                <c:pt idx="989">
                  <c:v>44851</c:v>
                </c:pt>
                <c:pt idx="990">
                  <c:v>44852</c:v>
                </c:pt>
                <c:pt idx="991">
                  <c:v>44853</c:v>
                </c:pt>
                <c:pt idx="992">
                  <c:v>44854</c:v>
                </c:pt>
                <c:pt idx="993">
                  <c:v>44855</c:v>
                </c:pt>
                <c:pt idx="994">
                  <c:v>44858</c:v>
                </c:pt>
                <c:pt idx="995">
                  <c:v>44859</c:v>
                </c:pt>
                <c:pt idx="996">
                  <c:v>44860</c:v>
                </c:pt>
                <c:pt idx="997">
                  <c:v>44861</c:v>
                </c:pt>
                <c:pt idx="998">
                  <c:v>44862</c:v>
                </c:pt>
                <c:pt idx="999">
                  <c:v>44865</c:v>
                </c:pt>
                <c:pt idx="1000">
                  <c:v>44866</c:v>
                </c:pt>
                <c:pt idx="1001">
                  <c:v>44867</c:v>
                </c:pt>
                <c:pt idx="1002">
                  <c:v>44868</c:v>
                </c:pt>
                <c:pt idx="1003">
                  <c:v>44869</c:v>
                </c:pt>
                <c:pt idx="1004">
                  <c:v>44872</c:v>
                </c:pt>
                <c:pt idx="1005">
                  <c:v>44873</c:v>
                </c:pt>
                <c:pt idx="1006">
                  <c:v>44874</c:v>
                </c:pt>
                <c:pt idx="1007">
                  <c:v>44875</c:v>
                </c:pt>
                <c:pt idx="1008">
                  <c:v>44876</c:v>
                </c:pt>
                <c:pt idx="1009">
                  <c:v>44879</c:v>
                </c:pt>
                <c:pt idx="1010">
                  <c:v>44880</c:v>
                </c:pt>
                <c:pt idx="1011">
                  <c:v>44881</c:v>
                </c:pt>
                <c:pt idx="1012">
                  <c:v>44882</c:v>
                </c:pt>
                <c:pt idx="1013">
                  <c:v>44883</c:v>
                </c:pt>
                <c:pt idx="1014">
                  <c:v>44886</c:v>
                </c:pt>
                <c:pt idx="1015">
                  <c:v>44887</c:v>
                </c:pt>
                <c:pt idx="1016">
                  <c:v>44888</c:v>
                </c:pt>
                <c:pt idx="1017">
                  <c:v>44889</c:v>
                </c:pt>
                <c:pt idx="1018">
                  <c:v>44890</c:v>
                </c:pt>
                <c:pt idx="1019">
                  <c:v>44893</c:v>
                </c:pt>
                <c:pt idx="1020">
                  <c:v>44894</c:v>
                </c:pt>
                <c:pt idx="1021">
                  <c:v>44895</c:v>
                </c:pt>
                <c:pt idx="1022">
                  <c:v>44896</c:v>
                </c:pt>
                <c:pt idx="1023">
                  <c:v>44897</c:v>
                </c:pt>
                <c:pt idx="1024">
                  <c:v>44900</c:v>
                </c:pt>
                <c:pt idx="1025">
                  <c:v>44901</c:v>
                </c:pt>
                <c:pt idx="1026">
                  <c:v>44902</c:v>
                </c:pt>
                <c:pt idx="1027">
                  <c:v>44903</c:v>
                </c:pt>
                <c:pt idx="1028">
                  <c:v>44904</c:v>
                </c:pt>
                <c:pt idx="1029">
                  <c:v>44907</c:v>
                </c:pt>
                <c:pt idx="1030">
                  <c:v>44908</c:v>
                </c:pt>
                <c:pt idx="1031">
                  <c:v>44909</c:v>
                </c:pt>
                <c:pt idx="1032">
                  <c:v>44910</c:v>
                </c:pt>
                <c:pt idx="1033">
                  <c:v>44911</c:v>
                </c:pt>
                <c:pt idx="1034">
                  <c:v>44914</c:v>
                </c:pt>
                <c:pt idx="1035">
                  <c:v>44915</c:v>
                </c:pt>
                <c:pt idx="1036">
                  <c:v>44916</c:v>
                </c:pt>
                <c:pt idx="1037">
                  <c:v>44917</c:v>
                </c:pt>
                <c:pt idx="1038">
                  <c:v>44918</c:v>
                </c:pt>
                <c:pt idx="1039">
                  <c:v>44921</c:v>
                </c:pt>
                <c:pt idx="1040">
                  <c:v>44922</c:v>
                </c:pt>
                <c:pt idx="1041">
                  <c:v>44923</c:v>
                </c:pt>
                <c:pt idx="1042">
                  <c:v>44924</c:v>
                </c:pt>
                <c:pt idx="1043">
                  <c:v>44925</c:v>
                </c:pt>
                <c:pt idx="1044">
                  <c:v>44928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44942</c:v>
                </c:pt>
                <c:pt idx="1055">
                  <c:v>44943</c:v>
                </c:pt>
                <c:pt idx="1056">
                  <c:v>44944</c:v>
                </c:pt>
                <c:pt idx="1057">
                  <c:v>44945</c:v>
                </c:pt>
                <c:pt idx="1058">
                  <c:v>44946</c:v>
                </c:pt>
                <c:pt idx="1059">
                  <c:v>44949</c:v>
                </c:pt>
                <c:pt idx="1060">
                  <c:v>44950</c:v>
                </c:pt>
                <c:pt idx="1061">
                  <c:v>44951</c:v>
                </c:pt>
                <c:pt idx="1062">
                  <c:v>44952</c:v>
                </c:pt>
                <c:pt idx="1063">
                  <c:v>44953</c:v>
                </c:pt>
                <c:pt idx="1064">
                  <c:v>44956</c:v>
                </c:pt>
                <c:pt idx="1065">
                  <c:v>44957</c:v>
                </c:pt>
                <c:pt idx="1066">
                  <c:v>44958</c:v>
                </c:pt>
                <c:pt idx="1067">
                  <c:v>44959</c:v>
                </c:pt>
                <c:pt idx="1068">
                  <c:v>44960</c:v>
                </c:pt>
                <c:pt idx="1069">
                  <c:v>44963</c:v>
                </c:pt>
                <c:pt idx="1070">
                  <c:v>44964</c:v>
                </c:pt>
                <c:pt idx="1071">
                  <c:v>44965</c:v>
                </c:pt>
                <c:pt idx="1072">
                  <c:v>44966</c:v>
                </c:pt>
                <c:pt idx="1073">
                  <c:v>44967</c:v>
                </c:pt>
                <c:pt idx="1074">
                  <c:v>44970</c:v>
                </c:pt>
                <c:pt idx="1075">
                  <c:v>44971</c:v>
                </c:pt>
                <c:pt idx="1076">
                  <c:v>44972</c:v>
                </c:pt>
                <c:pt idx="1077">
                  <c:v>44973</c:v>
                </c:pt>
                <c:pt idx="1078">
                  <c:v>44974</c:v>
                </c:pt>
                <c:pt idx="1079">
                  <c:v>44977</c:v>
                </c:pt>
                <c:pt idx="1080">
                  <c:v>44978</c:v>
                </c:pt>
                <c:pt idx="1081">
                  <c:v>44979</c:v>
                </c:pt>
                <c:pt idx="1082">
                  <c:v>44980</c:v>
                </c:pt>
                <c:pt idx="1083">
                  <c:v>44981</c:v>
                </c:pt>
                <c:pt idx="1084">
                  <c:v>44984</c:v>
                </c:pt>
                <c:pt idx="1085">
                  <c:v>44985</c:v>
                </c:pt>
                <c:pt idx="1086">
                  <c:v>44986</c:v>
                </c:pt>
                <c:pt idx="1087">
                  <c:v>44987</c:v>
                </c:pt>
                <c:pt idx="1088">
                  <c:v>44988</c:v>
                </c:pt>
                <c:pt idx="1089">
                  <c:v>44991</c:v>
                </c:pt>
                <c:pt idx="1090">
                  <c:v>44992</c:v>
                </c:pt>
                <c:pt idx="1091">
                  <c:v>44993</c:v>
                </c:pt>
                <c:pt idx="1092">
                  <c:v>44994</c:v>
                </c:pt>
                <c:pt idx="1093">
                  <c:v>44995</c:v>
                </c:pt>
                <c:pt idx="1094">
                  <c:v>44998</c:v>
                </c:pt>
                <c:pt idx="1095">
                  <c:v>44999</c:v>
                </c:pt>
                <c:pt idx="1096">
                  <c:v>45000</c:v>
                </c:pt>
                <c:pt idx="1097">
                  <c:v>45001</c:v>
                </c:pt>
                <c:pt idx="1098">
                  <c:v>45002</c:v>
                </c:pt>
                <c:pt idx="1099">
                  <c:v>45005</c:v>
                </c:pt>
                <c:pt idx="1100">
                  <c:v>45006</c:v>
                </c:pt>
                <c:pt idx="1101">
                  <c:v>45007</c:v>
                </c:pt>
                <c:pt idx="1102">
                  <c:v>45008</c:v>
                </c:pt>
                <c:pt idx="1103">
                  <c:v>45009</c:v>
                </c:pt>
                <c:pt idx="1104">
                  <c:v>45012</c:v>
                </c:pt>
                <c:pt idx="1105">
                  <c:v>45013</c:v>
                </c:pt>
                <c:pt idx="1106">
                  <c:v>45014</c:v>
                </c:pt>
                <c:pt idx="1107">
                  <c:v>45015</c:v>
                </c:pt>
                <c:pt idx="1108">
                  <c:v>45016</c:v>
                </c:pt>
                <c:pt idx="1109">
                  <c:v>45019</c:v>
                </c:pt>
                <c:pt idx="1110">
                  <c:v>45020</c:v>
                </c:pt>
                <c:pt idx="1111">
                  <c:v>45021</c:v>
                </c:pt>
                <c:pt idx="1112">
                  <c:v>45022</c:v>
                </c:pt>
                <c:pt idx="1113">
                  <c:v>45023</c:v>
                </c:pt>
                <c:pt idx="1114">
                  <c:v>45026</c:v>
                </c:pt>
                <c:pt idx="1115">
                  <c:v>45027</c:v>
                </c:pt>
                <c:pt idx="1116">
                  <c:v>45028</c:v>
                </c:pt>
                <c:pt idx="1117">
                  <c:v>45029</c:v>
                </c:pt>
                <c:pt idx="1118">
                  <c:v>45030</c:v>
                </c:pt>
                <c:pt idx="1119">
                  <c:v>45033</c:v>
                </c:pt>
                <c:pt idx="1120">
                  <c:v>45034</c:v>
                </c:pt>
                <c:pt idx="1121">
                  <c:v>45035</c:v>
                </c:pt>
                <c:pt idx="1122">
                  <c:v>45036</c:v>
                </c:pt>
                <c:pt idx="1123">
                  <c:v>45037</c:v>
                </c:pt>
                <c:pt idx="1124">
                  <c:v>45040</c:v>
                </c:pt>
                <c:pt idx="1125">
                  <c:v>45041</c:v>
                </c:pt>
                <c:pt idx="1126">
                  <c:v>45042</c:v>
                </c:pt>
                <c:pt idx="1127">
                  <c:v>45043</c:v>
                </c:pt>
                <c:pt idx="1128">
                  <c:v>45044</c:v>
                </c:pt>
                <c:pt idx="1129">
                  <c:v>45047</c:v>
                </c:pt>
                <c:pt idx="1130">
                  <c:v>45048</c:v>
                </c:pt>
                <c:pt idx="1131">
                  <c:v>45049</c:v>
                </c:pt>
                <c:pt idx="1132">
                  <c:v>45050</c:v>
                </c:pt>
                <c:pt idx="1133">
                  <c:v>45051</c:v>
                </c:pt>
                <c:pt idx="1134">
                  <c:v>45054</c:v>
                </c:pt>
                <c:pt idx="1135">
                  <c:v>45055</c:v>
                </c:pt>
                <c:pt idx="1136">
                  <c:v>45056</c:v>
                </c:pt>
                <c:pt idx="1137">
                  <c:v>45057</c:v>
                </c:pt>
                <c:pt idx="1138">
                  <c:v>45058</c:v>
                </c:pt>
                <c:pt idx="1139">
                  <c:v>45061</c:v>
                </c:pt>
                <c:pt idx="1140">
                  <c:v>45062</c:v>
                </c:pt>
                <c:pt idx="1141">
                  <c:v>45063</c:v>
                </c:pt>
                <c:pt idx="1142">
                  <c:v>45064</c:v>
                </c:pt>
                <c:pt idx="1143">
                  <c:v>45065</c:v>
                </c:pt>
                <c:pt idx="1144">
                  <c:v>45068</c:v>
                </c:pt>
                <c:pt idx="1145">
                  <c:v>45069</c:v>
                </c:pt>
                <c:pt idx="1146">
                  <c:v>45070</c:v>
                </c:pt>
                <c:pt idx="1147">
                  <c:v>45071</c:v>
                </c:pt>
                <c:pt idx="1148">
                  <c:v>45072</c:v>
                </c:pt>
                <c:pt idx="1149">
                  <c:v>45075</c:v>
                </c:pt>
                <c:pt idx="1150">
                  <c:v>45076</c:v>
                </c:pt>
                <c:pt idx="1151">
                  <c:v>45077</c:v>
                </c:pt>
                <c:pt idx="1152">
                  <c:v>45078</c:v>
                </c:pt>
                <c:pt idx="1153">
                  <c:v>45079</c:v>
                </c:pt>
                <c:pt idx="1154">
                  <c:v>45082</c:v>
                </c:pt>
                <c:pt idx="1155">
                  <c:v>45083</c:v>
                </c:pt>
                <c:pt idx="1156">
                  <c:v>45084</c:v>
                </c:pt>
                <c:pt idx="1157">
                  <c:v>45085</c:v>
                </c:pt>
                <c:pt idx="1158">
                  <c:v>45086</c:v>
                </c:pt>
                <c:pt idx="1159">
                  <c:v>45089</c:v>
                </c:pt>
                <c:pt idx="1160">
                  <c:v>45090</c:v>
                </c:pt>
                <c:pt idx="1161">
                  <c:v>45091</c:v>
                </c:pt>
                <c:pt idx="1162">
                  <c:v>45092</c:v>
                </c:pt>
                <c:pt idx="1163">
                  <c:v>45093</c:v>
                </c:pt>
                <c:pt idx="1164">
                  <c:v>45096</c:v>
                </c:pt>
                <c:pt idx="1165">
                  <c:v>45097</c:v>
                </c:pt>
                <c:pt idx="1166">
                  <c:v>45098</c:v>
                </c:pt>
                <c:pt idx="1167">
                  <c:v>45099</c:v>
                </c:pt>
                <c:pt idx="1168">
                  <c:v>45100</c:v>
                </c:pt>
                <c:pt idx="1169">
                  <c:v>45103</c:v>
                </c:pt>
                <c:pt idx="1170">
                  <c:v>45104</c:v>
                </c:pt>
                <c:pt idx="1171">
                  <c:v>45105</c:v>
                </c:pt>
                <c:pt idx="1172">
                  <c:v>45106</c:v>
                </c:pt>
                <c:pt idx="1173">
                  <c:v>45107</c:v>
                </c:pt>
                <c:pt idx="1174">
                  <c:v>45110</c:v>
                </c:pt>
                <c:pt idx="1175">
                  <c:v>45111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45173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45253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45285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90-4158-BA9A-26DD130A2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907295"/>
        <c:axId val="2039884735"/>
      </c:lineChart>
      <c:catAx>
        <c:axId val="20399072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2039884735"/>
        <c:crosses val="autoZero"/>
        <c:auto val="1"/>
        <c:lblAlgn val="ctr"/>
        <c:lblOffset val="100"/>
        <c:noMultiLvlLbl val="0"/>
      </c:catAx>
      <c:valAx>
        <c:axId val="203988473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20399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PORTOFOLIO RISK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Sheet1!$F$2:$F$1005</c:f>
              <c:numCache>
                <c:formatCode>General</c:formatCode>
                <c:ptCount val="1004"/>
                <c:pt idx="0">
                  <c:v>2.1087857183077854E-3</c:v>
                </c:pt>
                <c:pt idx="1">
                  <c:v>6.0796042226054906E-4</c:v>
                </c:pt>
                <c:pt idx="2">
                  <c:v>6.0796042226054906E-4</c:v>
                </c:pt>
                <c:pt idx="3">
                  <c:v>6.0796042226054906E-4</c:v>
                </c:pt>
                <c:pt idx="4">
                  <c:v>6.0796042226054906E-4</c:v>
                </c:pt>
                <c:pt idx="5">
                  <c:v>6.0796042226054906E-4</c:v>
                </c:pt>
                <c:pt idx="6">
                  <c:v>6.0796042226054906E-4</c:v>
                </c:pt>
                <c:pt idx="7">
                  <c:v>6.0796042226054906E-4</c:v>
                </c:pt>
                <c:pt idx="8">
                  <c:v>6.0796042226054906E-4</c:v>
                </c:pt>
                <c:pt idx="9">
                  <c:v>6.0796042226054906E-4</c:v>
                </c:pt>
                <c:pt idx="10">
                  <c:v>6.0796042226054906E-4</c:v>
                </c:pt>
                <c:pt idx="11">
                  <c:v>6.0796042226054906E-4</c:v>
                </c:pt>
                <c:pt idx="12">
                  <c:v>6.0796042226054906E-4</c:v>
                </c:pt>
                <c:pt idx="13">
                  <c:v>6.0796042226054906E-4</c:v>
                </c:pt>
                <c:pt idx="14">
                  <c:v>6.0796042226054906E-4</c:v>
                </c:pt>
                <c:pt idx="15">
                  <c:v>6.0796042226054906E-4</c:v>
                </c:pt>
                <c:pt idx="16">
                  <c:v>6.0796042226054906E-4</c:v>
                </c:pt>
                <c:pt idx="17">
                  <c:v>6.0796042226054906E-4</c:v>
                </c:pt>
                <c:pt idx="18">
                  <c:v>6.0796042226054906E-4</c:v>
                </c:pt>
                <c:pt idx="19">
                  <c:v>6.0796042226054906E-4</c:v>
                </c:pt>
                <c:pt idx="20">
                  <c:v>6.0796042226054906E-4</c:v>
                </c:pt>
                <c:pt idx="21">
                  <c:v>6.0796042226054906E-4</c:v>
                </c:pt>
                <c:pt idx="22">
                  <c:v>6.0796042226054906E-4</c:v>
                </c:pt>
                <c:pt idx="23">
                  <c:v>6.0796042226054906E-4</c:v>
                </c:pt>
                <c:pt idx="24">
                  <c:v>6.0796042226054906E-4</c:v>
                </c:pt>
                <c:pt idx="25">
                  <c:v>6.0796042226054906E-4</c:v>
                </c:pt>
                <c:pt idx="26">
                  <c:v>6.0796042226054906E-4</c:v>
                </c:pt>
                <c:pt idx="27">
                  <c:v>6.0796042226054906E-4</c:v>
                </c:pt>
                <c:pt idx="28">
                  <c:v>6.0796042226054906E-4</c:v>
                </c:pt>
                <c:pt idx="29">
                  <c:v>6.0796042226054906E-4</c:v>
                </c:pt>
                <c:pt idx="30">
                  <c:v>6.0796042226054906E-4</c:v>
                </c:pt>
                <c:pt idx="31">
                  <c:v>6.0796042226054906E-4</c:v>
                </c:pt>
                <c:pt idx="32">
                  <c:v>6.0796042226054906E-4</c:v>
                </c:pt>
                <c:pt idx="33">
                  <c:v>6.0796042226054906E-4</c:v>
                </c:pt>
                <c:pt idx="34">
                  <c:v>6.0796042226054906E-4</c:v>
                </c:pt>
                <c:pt idx="35">
                  <c:v>6.0796042226054906E-4</c:v>
                </c:pt>
                <c:pt idx="36">
                  <c:v>6.0796042226054906E-4</c:v>
                </c:pt>
                <c:pt idx="37">
                  <c:v>6.0796042226054906E-4</c:v>
                </c:pt>
                <c:pt idx="38">
                  <c:v>6.0796042226054906E-4</c:v>
                </c:pt>
                <c:pt idx="39">
                  <c:v>6.0796042226054906E-4</c:v>
                </c:pt>
                <c:pt idx="40">
                  <c:v>6.0796042226054906E-4</c:v>
                </c:pt>
                <c:pt idx="41">
                  <c:v>6.0796042226054906E-4</c:v>
                </c:pt>
                <c:pt idx="42">
                  <c:v>6.0796042226054906E-4</c:v>
                </c:pt>
                <c:pt idx="43">
                  <c:v>6.0796042226054906E-4</c:v>
                </c:pt>
                <c:pt idx="44">
                  <c:v>6.0796042226054906E-4</c:v>
                </c:pt>
                <c:pt idx="45">
                  <c:v>6.0796042226054906E-4</c:v>
                </c:pt>
                <c:pt idx="46">
                  <c:v>6.0796042226054906E-4</c:v>
                </c:pt>
                <c:pt idx="47">
                  <c:v>6.0796042226054906E-4</c:v>
                </c:pt>
                <c:pt idx="48">
                  <c:v>6.0796042226054906E-4</c:v>
                </c:pt>
                <c:pt idx="49">
                  <c:v>6.0796042226054906E-4</c:v>
                </c:pt>
                <c:pt idx="50">
                  <c:v>6.0796042226054906E-4</c:v>
                </c:pt>
                <c:pt idx="51">
                  <c:v>6.0796042226054906E-4</c:v>
                </c:pt>
                <c:pt idx="52">
                  <c:v>6.0796042226054906E-4</c:v>
                </c:pt>
                <c:pt idx="53">
                  <c:v>6.0796042226054906E-4</c:v>
                </c:pt>
                <c:pt idx="54">
                  <c:v>6.0796042226054906E-4</c:v>
                </c:pt>
                <c:pt idx="55">
                  <c:v>6.0796042226054906E-4</c:v>
                </c:pt>
                <c:pt idx="56">
                  <c:v>6.0796042226054906E-4</c:v>
                </c:pt>
                <c:pt idx="57">
                  <c:v>6.0796042226054906E-4</c:v>
                </c:pt>
                <c:pt idx="58">
                  <c:v>6.0796042226054906E-4</c:v>
                </c:pt>
                <c:pt idx="59">
                  <c:v>6.0796042226054906E-4</c:v>
                </c:pt>
                <c:pt idx="60">
                  <c:v>6.0796042226054906E-4</c:v>
                </c:pt>
                <c:pt idx="61">
                  <c:v>6.0796042226054906E-4</c:v>
                </c:pt>
                <c:pt idx="62">
                  <c:v>6.0796042226054906E-4</c:v>
                </c:pt>
                <c:pt idx="63">
                  <c:v>6.0796042226054906E-4</c:v>
                </c:pt>
                <c:pt idx="64">
                  <c:v>6.0796042226054906E-4</c:v>
                </c:pt>
                <c:pt idx="65">
                  <c:v>6.0796042226054906E-4</c:v>
                </c:pt>
                <c:pt idx="66">
                  <c:v>6.0796042226054906E-4</c:v>
                </c:pt>
                <c:pt idx="67">
                  <c:v>6.0796042226054906E-4</c:v>
                </c:pt>
                <c:pt idx="68">
                  <c:v>6.0796042226054906E-4</c:v>
                </c:pt>
                <c:pt idx="69">
                  <c:v>6.0796042226054906E-4</c:v>
                </c:pt>
                <c:pt idx="70">
                  <c:v>6.0796042226054906E-4</c:v>
                </c:pt>
                <c:pt idx="71">
                  <c:v>6.0796042226054906E-4</c:v>
                </c:pt>
                <c:pt idx="72">
                  <c:v>6.0796042226054906E-4</c:v>
                </c:pt>
                <c:pt idx="73">
                  <c:v>6.0796042226054906E-4</c:v>
                </c:pt>
                <c:pt idx="74">
                  <c:v>6.0796042226054906E-4</c:v>
                </c:pt>
                <c:pt idx="75">
                  <c:v>6.0796042226054906E-4</c:v>
                </c:pt>
                <c:pt idx="76">
                  <c:v>6.0796042226054906E-4</c:v>
                </c:pt>
                <c:pt idx="77">
                  <c:v>6.0796042226054906E-4</c:v>
                </c:pt>
                <c:pt idx="78">
                  <c:v>6.0796042226054906E-4</c:v>
                </c:pt>
                <c:pt idx="79">
                  <c:v>6.0796042226054906E-4</c:v>
                </c:pt>
                <c:pt idx="80">
                  <c:v>6.0796042226054906E-4</c:v>
                </c:pt>
                <c:pt idx="81">
                  <c:v>6.0796042226054906E-4</c:v>
                </c:pt>
                <c:pt idx="82">
                  <c:v>6.0796042226054906E-4</c:v>
                </c:pt>
                <c:pt idx="83">
                  <c:v>6.0796042226054906E-4</c:v>
                </c:pt>
                <c:pt idx="84">
                  <c:v>6.0796042226054906E-4</c:v>
                </c:pt>
                <c:pt idx="85">
                  <c:v>6.0796042226054906E-4</c:v>
                </c:pt>
                <c:pt idx="86">
                  <c:v>6.0796042226054906E-4</c:v>
                </c:pt>
                <c:pt idx="87">
                  <c:v>6.0796042226054906E-4</c:v>
                </c:pt>
                <c:pt idx="88">
                  <c:v>6.0796042226054906E-4</c:v>
                </c:pt>
                <c:pt idx="89">
                  <c:v>6.0796042226054906E-4</c:v>
                </c:pt>
                <c:pt idx="90">
                  <c:v>6.0796042226054906E-4</c:v>
                </c:pt>
                <c:pt idx="91">
                  <c:v>6.0796042226054906E-4</c:v>
                </c:pt>
                <c:pt idx="92">
                  <c:v>6.0796042226054906E-4</c:v>
                </c:pt>
                <c:pt idx="93">
                  <c:v>6.0796042226054906E-4</c:v>
                </c:pt>
                <c:pt idx="94">
                  <c:v>6.0796042226054906E-4</c:v>
                </c:pt>
                <c:pt idx="95">
                  <c:v>6.0796042226054906E-4</c:v>
                </c:pt>
                <c:pt idx="96">
                  <c:v>6.0796042226054906E-4</c:v>
                </c:pt>
                <c:pt idx="97">
                  <c:v>6.0796042226054906E-4</c:v>
                </c:pt>
                <c:pt idx="98">
                  <c:v>6.0796042226054906E-4</c:v>
                </c:pt>
                <c:pt idx="99">
                  <c:v>6.0796042226054906E-4</c:v>
                </c:pt>
                <c:pt idx="100">
                  <c:v>6.0796042226054906E-4</c:v>
                </c:pt>
                <c:pt idx="101">
                  <c:v>6.0796042226054906E-4</c:v>
                </c:pt>
                <c:pt idx="102">
                  <c:v>6.0796042226054906E-4</c:v>
                </c:pt>
                <c:pt idx="103">
                  <c:v>6.0796042226054906E-4</c:v>
                </c:pt>
                <c:pt idx="104">
                  <c:v>6.0796042226054906E-4</c:v>
                </c:pt>
                <c:pt idx="105">
                  <c:v>6.0796042226054906E-4</c:v>
                </c:pt>
                <c:pt idx="106">
                  <c:v>6.0796042226054906E-4</c:v>
                </c:pt>
                <c:pt idx="107">
                  <c:v>6.0796042226054906E-4</c:v>
                </c:pt>
                <c:pt idx="108">
                  <c:v>6.0796042226054906E-4</c:v>
                </c:pt>
                <c:pt idx="109">
                  <c:v>6.0796042226054906E-4</c:v>
                </c:pt>
                <c:pt idx="110">
                  <c:v>6.0796042226054906E-4</c:v>
                </c:pt>
                <c:pt idx="111">
                  <c:v>6.0796042226054906E-4</c:v>
                </c:pt>
                <c:pt idx="112">
                  <c:v>6.0796042226054906E-4</c:v>
                </c:pt>
                <c:pt idx="113">
                  <c:v>6.0796042226054906E-4</c:v>
                </c:pt>
                <c:pt idx="114">
                  <c:v>6.0796042226054906E-4</c:v>
                </c:pt>
                <c:pt idx="115">
                  <c:v>6.0796042226054906E-4</c:v>
                </c:pt>
                <c:pt idx="116">
                  <c:v>6.0796042226054906E-4</c:v>
                </c:pt>
                <c:pt idx="117">
                  <c:v>6.0796042226054906E-4</c:v>
                </c:pt>
                <c:pt idx="118">
                  <c:v>6.0796042226054906E-4</c:v>
                </c:pt>
                <c:pt idx="119">
                  <c:v>6.0796042226054906E-4</c:v>
                </c:pt>
                <c:pt idx="120">
                  <c:v>6.0796042226054906E-4</c:v>
                </c:pt>
                <c:pt idx="121">
                  <c:v>6.0796042226054906E-4</c:v>
                </c:pt>
                <c:pt idx="122">
                  <c:v>6.0796042226054906E-4</c:v>
                </c:pt>
                <c:pt idx="123">
                  <c:v>6.0796042226054906E-4</c:v>
                </c:pt>
                <c:pt idx="124">
                  <c:v>6.0796042226054906E-4</c:v>
                </c:pt>
                <c:pt idx="125">
                  <c:v>6.0796042226054906E-4</c:v>
                </c:pt>
                <c:pt idx="126">
                  <c:v>6.0796042226054906E-4</c:v>
                </c:pt>
                <c:pt idx="127">
                  <c:v>6.0796042226054906E-4</c:v>
                </c:pt>
                <c:pt idx="128">
                  <c:v>6.0796042226054906E-4</c:v>
                </c:pt>
                <c:pt idx="129">
                  <c:v>6.0796042226054906E-4</c:v>
                </c:pt>
                <c:pt idx="130">
                  <c:v>6.0796042226054906E-4</c:v>
                </c:pt>
                <c:pt idx="131">
                  <c:v>6.0796042226054906E-4</c:v>
                </c:pt>
                <c:pt idx="132">
                  <c:v>6.0796042226054906E-4</c:v>
                </c:pt>
                <c:pt idx="133">
                  <c:v>6.0796042226054906E-4</c:v>
                </c:pt>
                <c:pt idx="134">
                  <c:v>6.0796042226054906E-4</c:v>
                </c:pt>
                <c:pt idx="135">
                  <c:v>6.0796042226054906E-4</c:v>
                </c:pt>
                <c:pt idx="136">
                  <c:v>6.0796042226054906E-4</c:v>
                </c:pt>
                <c:pt idx="137">
                  <c:v>6.0796042226054906E-4</c:v>
                </c:pt>
                <c:pt idx="138">
                  <c:v>6.0796042226054906E-4</c:v>
                </c:pt>
                <c:pt idx="139">
                  <c:v>6.0796042226054906E-4</c:v>
                </c:pt>
                <c:pt idx="140">
                  <c:v>6.0796042226054906E-4</c:v>
                </c:pt>
                <c:pt idx="141">
                  <c:v>6.0796042226054906E-4</c:v>
                </c:pt>
                <c:pt idx="142">
                  <c:v>6.0796042226054906E-4</c:v>
                </c:pt>
                <c:pt idx="143">
                  <c:v>6.0796042226054906E-4</c:v>
                </c:pt>
                <c:pt idx="144">
                  <c:v>6.0796042226054906E-4</c:v>
                </c:pt>
                <c:pt idx="145">
                  <c:v>6.0796042226054906E-4</c:v>
                </c:pt>
                <c:pt idx="146">
                  <c:v>6.0796042226054906E-4</c:v>
                </c:pt>
                <c:pt idx="147">
                  <c:v>6.0796042226054906E-4</c:v>
                </c:pt>
                <c:pt idx="148">
                  <c:v>6.0796042226054906E-4</c:v>
                </c:pt>
                <c:pt idx="149">
                  <c:v>6.0796042226054906E-4</c:v>
                </c:pt>
                <c:pt idx="150">
                  <c:v>6.0796042226054906E-4</c:v>
                </c:pt>
                <c:pt idx="151">
                  <c:v>6.0796042226054906E-4</c:v>
                </c:pt>
                <c:pt idx="152">
                  <c:v>6.0796042226054906E-4</c:v>
                </c:pt>
                <c:pt idx="153">
                  <c:v>6.0796042226054906E-4</c:v>
                </c:pt>
                <c:pt idx="154">
                  <c:v>6.0796042226054906E-4</c:v>
                </c:pt>
                <c:pt idx="155">
                  <c:v>6.0796042226054906E-4</c:v>
                </c:pt>
                <c:pt idx="156">
                  <c:v>6.0796042226054906E-4</c:v>
                </c:pt>
                <c:pt idx="157">
                  <c:v>6.0796042226054906E-4</c:v>
                </c:pt>
                <c:pt idx="158">
                  <c:v>6.0796042226054906E-4</c:v>
                </c:pt>
                <c:pt idx="159">
                  <c:v>6.0796042226054906E-4</c:v>
                </c:pt>
                <c:pt idx="160">
                  <c:v>6.0796042226054906E-4</c:v>
                </c:pt>
                <c:pt idx="161">
                  <c:v>6.0796042226054906E-4</c:v>
                </c:pt>
                <c:pt idx="162">
                  <c:v>6.0796042226054906E-4</c:v>
                </c:pt>
                <c:pt idx="163">
                  <c:v>6.0796042226054906E-4</c:v>
                </c:pt>
                <c:pt idx="164">
                  <c:v>6.0796042226054906E-4</c:v>
                </c:pt>
                <c:pt idx="165">
                  <c:v>6.0796042226054906E-4</c:v>
                </c:pt>
                <c:pt idx="166">
                  <c:v>6.0796042226054906E-4</c:v>
                </c:pt>
                <c:pt idx="167">
                  <c:v>6.0796042226054906E-4</c:v>
                </c:pt>
                <c:pt idx="168">
                  <c:v>6.0796042226054906E-4</c:v>
                </c:pt>
                <c:pt idx="169">
                  <c:v>6.0796042226054906E-4</c:v>
                </c:pt>
                <c:pt idx="170">
                  <c:v>6.0796042226054906E-4</c:v>
                </c:pt>
                <c:pt idx="171">
                  <c:v>6.0796042226054906E-4</c:v>
                </c:pt>
                <c:pt idx="172">
                  <c:v>6.0796042226054906E-4</c:v>
                </c:pt>
                <c:pt idx="173">
                  <c:v>6.0796042226054906E-4</c:v>
                </c:pt>
                <c:pt idx="174">
                  <c:v>6.0796042226054906E-4</c:v>
                </c:pt>
                <c:pt idx="175">
                  <c:v>6.0796042226054906E-4</c:v>
                </c:pt>
                <c:pt idx="176">
                  <c:v>6.0796042226054906E-4</c:v>
                </c:pt>
                <c:pt idx="177">
                  <c:v>6.0796042226054906E-4</c:v>
                </c:pt>
                <c:pt idx="178">
                  <c:v>6.0796042226054906E-4</c:v>
                </c:pt>
                <c:pt idx="179">
                  <c:v>6.0796042226054906E-4</c:v>
                </c:pt>
                <c:pt idx="180">
                  <c:v>6.0796042226054906E-4</c:v>
                </c:pt>
                <c:pt idx="181">
                  <c:v>6.0796042226054906E-4</c:v>
                </c:pt>
                <c:pt idx="182">
                  <c:v>6.0796042226054906E-4</c:v>
                </c:pt>
                <c:pt idx="183">
                  <c:v>6.0796042226054906E-4</c:v>
                </c:pt>
                <c:pt idx="184">
                  <c:v>6.0796042226054906E-4</c:v>
                </c:pt>
                <c:pt idx="185">
                  <c:v>6.0796042226054906E-4</c:v>
                </c:pt>
                <c:pt idx="186">
                  <c:v>6.0796042226054906E-4</c:v>
                </c:pt>
                <c:pt idx="187">
                  <c:v>6.0796042226054906E-4</c:v>
                </c:pt>
                <c:pt idx="188">
                  <c:v>6.0796042226054906E-4</c:v>
                </c:pt>
                <c:pt idx="189">
                  <c:v>6.0796042226054906E-4</c:v>
                </c:pt>
                <c:pt idx="190">
                  <c:v>6.0796042226054906E-4</c:v>
                </c:pt>
                <c:pt idx="191">
                  <c:v>6.0796042226054906E-4</c:v>
                </c:pt>
                <c:pt idx="192">
                  <c:v>6.0796042226054906E-4</c:v>
                </c:pt>
                <c:pt idx="193">
                  <c:v>6.0796042226054906E-4</c:v>
                </c:pt>
                <c:pt idx="194">
                  <c:v>6.0796042226054906E-4</c:v>
                </c:pt>
                <c:pt idx="195">
                  <c:v>6.0796042226054906E-4</c:v>
                </c:pt>
                <c:pt idx="196">
                  <c:v>6.0796042226054906E-4</c:v>
                </c:pt>
                <c:pt idx="197">
                  <c:v>6.0796042226054906E-4</c:v>
                </c:pt>
                <c:pt idx="198">
                  <c:v>6.0796042226054906E-4</c:v>
                </c:pt>
                <c:pt idx="199">
                  <c:v>6.0796042226054906E-4</c:v>
                </c:pt>
                <c:pt idx="200">
                  <c:v>6.0796042226054906E-4</c:v>
                </c:pt>
                <c:pt idx="201">
                  <c:v>6.0796042226054906E-4</c:v>
                </c:pt>
                <c:pt idx="202">
                  <c:v>6.0796042226054906E-4</c:v>
                </c:pt>
                <c:pt idx="203">
                  <c:v>6.0796042226054906E-4</c:v>
                </c:pt>
                <c:pt idx="204">
                  <c:v>6.0796042226054906E-4</c:v>
                </c:pt>
                <c:pt idx="205">
                  <c:v>6.0796042226054906E-4</c:v>
                </c:pt>
                <c:pt idx="206">
                  <c:v>6.0796042226054906E-4</c:v>
                </c:pt>
                <c:pt idx="207">
                  <c:v>6.0796042226054906E-4</c:v>
                </c:pt>
                <c:pt idx="208">
                  <c:v>6.0796042226054906E-4</c:v>
                </c:pt>
                <c:pt idx="209">
                  <c:v>6.0796042226054906E-4</c:v>
                </c:pt>
                <c:pt idx="210">
                  <c:v>6.0796042226054906E-4</c:v>
                </c:pt>
                <c:pt idx="211">
                  <c:v>6.0796042226054906E-4</c:v>
                </c:pt>
                <c:pt idx="212">
                  <c:v>6.0796042226054906E-4</c:v>
                </c:pt>
                <c:pt idx="213">
                  <c:v>6.0796042226054906E-4</c:v>
                </c:pt>
                <c:pt idx="214">
                  <c:v>6.0796042226054906E-4</c:v>
                </c:pt>
                <c:pt idx="215">
                  <c:v>6.0796042226054906E-4</c:v>
                </c:pt>
                <c:pt idx="216">
                  <c:v>6.0796042226054906E-4</c:v>
                </c:pt>
                <c:pt idx="217">
                  <c:v>6.0796042226054906E-4</c:v>
                </c:pt>
                <c:pt idx="218">
                  <c:v>6.0796042226054906E-4</c:v>
                </c:pt>
                <c:pt idx="219">
                  <c:v>6.0796042226054906E-4</c:v>
                </c:pt>
                <c:pt idx="220">
                  <c:v>6.0796042226054906E-4</c:v>
                </c:pt>
                <c:pt idx="221">
                  <c:v>6.0796042226054906E-4</c:v>
                </c:pt>
                <c:pt idx="222">
                  <c:v>6.0796042226054906E-4</c:v>
                </c:pt>
                <c:pt idx="223">
                  <c:v>6.0796042226054906E-4</c:v>
                </c:pt>
                <c:pt idx="224">
                  <c:v>6.0796042226054906E-4</c:v>
                </c:pt>
                <c:pt idx="225">
                  <c:v>6.0796042226054906E-4</c:v>
                </c:pt>
                <c:pt idx="226">
                  <c:v>6.0796042226054906E-4</c:v>
                </c:pt>
                <c:pt idx="227">
                  <c:v>6.0796042226054906E-4</c:v>
                </c:pt>
                <c:pt idx="228">
                  <c:v>6.0796042226054906E-4</c:v>
                </c:pt>
                <c:pt idx="229">
                  <c:v>6.0796042226054906E-4</c:v>
                </c:pt>
                <c:pt idx="230">
                  <c:v>6.0796042226054906E-4</c:v>
                </c:pt>
                <c:pt idx="231">
                  <c:v>6.0796042226054906E-4</c:v>
                </c:pt>
                <c:pt idx="232">
                  <c:v>6.0796042226054906E-4</c:v>
                </c:pt>
                <c:pt idx="233">
                  <c:v>6.0796042226054906E-4</c:v>
                </c:pt>
                <c:pt idx="234">
                  <c:v>6.0796042226054906E-4</c:v>
                </c:pt>
                <c:pt idx="235">
                  <c:v>6.0796042226054906E-4</c:v>
                </c:pt>
                <c:pt idx="236">
                  <c:v>6.0796042226054906E-4</c:v>
                </c:pt>
                <c:pt idx="237">
                  <c:v>6.0796042226054906E-4</c:v>
                </c:pt>
                <c:pt idx="238">
                  <c:v>6.0796042226054906E-4</c:v>
                </c:pt>
                <c:pt idx="239">
                  <c:v>6.0796042226054906E-4</c:v>
                </c:pt>
                <c:pt idx="240">
                  <c:v>6.0796042226054906E-4</c:v>
                </c:pt>
                <c:pt idx="241">
                  <c:v>6.0796042226054906E-4</c:v>
                </c:pt>
                <c:pt idx="242">
                  <c:v>6.0796042226054906E-4</c:v>
                </c:pt>
                <c:pt idx="243">
                  <c:v>6.0796042226054906E-4</c:v>
                </c:pt>
                <c:pt idx="244">
                  <c:v>6.0796042226054906E-4</c:v>
                </c:pt>
                <c:pt idx="245">
                  <c:v>6.0796042226054906E-4</c:v>
                </c:pt>
                <c:pt idx="246">
                  <c:v>6.0796042226054906E-4</c:v>
                </c:pt>
                <c:pt idx="247">
                  <c:v>6.0796042226054906E-4</c:v>
                </c:pt>
                <c:pt idx="248">
                  <c:v>6.0796042226054906E-4</c:v>
                </c:pt>
                <c:pt idx="249">
                  <c:v>6.0796042226054906E-4</c:v>
                </c:pt>
                <c:pt idx="250">
                  <c:v>6.0796042226054906E-4</c:v>
                </c:pt>
                <c:pt idx="251">
                  <c:v>6.0796042226054906E-4</c:v>
                </c:pt>
                <c:pt idx="252">
                  <c:v>6.0796042226054906E-4</c:v>
                </c:pt>
                <c:pt idx="253">
                  <c:v>6.0796042226054906E-4</c:v>
                </c:pt>
                <c:pt idx="254">
                  <c:v>6.0796042226054906E-4</c:v>
                </c:pt>
                <c:pt idx="255">
                  <c:v>6.0796042226054906E-4</c:v>
                </c:pt>
                <c:pt idx="256">
                  <c:v>6.0796042226054906E-4</c:v>
                </c:pt>
                <c:pt idx="257">
                  <c:v>6.0796042226054906E-4</c:v>
                </c:pt>
                <c:pt idx="258">
                  <c:v>6.0796042226054906E-4</c:v>
                </c:pt>
                <c:pt idx="259">
                  <c:v>6.0796042226054906E-4</c:v>
                </c:pt>
                <c:pt idx="260">
                  <c:v>6.0796042226054906E-4</c:v>
                </c:pt>
                <c:pt idx="261">
                  <c:v>6.0796042226054906E-4</c:v>
                </c:pt>
                <c:pt idx="262">
                  <c:v>6.0796042226054906E-4</c:v>
                </c:pt>
                <c:pt idx="263">
                  <c:v>6.0796042226054906E-4</c:v>
                </c:pt>
                <c:pt idx="264">
                  <c:v>6.0796042226054906E-4</c:v>
                </c:pt>
                <c:pt idx="265">
                  <c:v>6.0796042226054906E-4</c:v>
                </c:pt>
                <c:pt idx="266">
                  <c:v>6.0796042226054906E-4</c:v>
                </c:pt>
                <c:pt idx="267">
                  <c:v>6.0796042226054906E-4</c:v>
                </c:pt>
                <c:pt idx="268">
                  <c:v>6.0796042226054906E-4</c:v>
                </c:pt>
                <c:pt idx="269">
                  <c:v>6.0796042226054906E-4</c:v>
                </c:pt>
                <c:pt idx="270">
                  <c:v>6.0796042226054906E-4</c:v>
                </c:pt>
                <c:pt idx="271">
                  <c:v>6.0796042226054906E-4</c:v>
                </c:pt>
                <c:pt idx="272">
                  <c:v>6.0796042226054906E-4</c:v>
                </c:pt>
                <c:pt idx="273">
                  <c:v>6.0796042226054906E-4</c:v>
                </c:pt>
                <c:pt idx="274">
                  <c:v>6.0796042226054906E-4</c:v>
                </c:pt>
                <c:pt idx="275">
                  <c:v>6.0796042226054906E-4</c:v>
                </c:pt>
                <c:pt idx="276">
                  <c:v>6.0796042226054906E-4</c:v>
                </c:pt>
                <c:pt idx="277">
                  <c:v>6.0796042226054906E-4</c:v>
                </c:pt>
                <c:pt idx="278">
                  <c:v>6.0796042226054906E-4</c:v>
                </c:pt>
                <c:pt idx="279">
                  <c:v>6.0796042226054906E-4</c:v>
                </c:pt>
                <c:pt idx="280">
                  <c:v>6.0796042226054906E-4</c:v>
                </c:pt>
                <c:pt idx="281">
                  <c:v>6.0796042226054906E-4</c:v>
                </c:pt>
                <c:pt idx="282">
                  <c:v>6.0796042226054906E-4</c:v>
                </c:pt>
                <c:pt idx="283">
                  <c:v>6.0796042226054906E-4</c:v>
                </c:pt>
                <c:pt idx="284">
                  <c:v>6.0796042226054906E-4</c:v>
                </c:pt>
                <c:pt idx="285">
                  <c:v>6.0796042226054906E-4</c:v>
                </c:pt>
                <c:pt idx="286">
                  <c:v>6.0796042226054906E-4</c:v>
                </c:pt>
                <c:pt idx="287">
                  <c:v>6.0796042226054906E-4</c:v>
                </c:pt>
                <c:pt idx="288">
                  <c:v>6.0796042226054906E-4</c:v>
                </c:pt>
                <c:pt idx="289">
                  <c:v>6.0796042226054906E-4</c:v>
                </c:pt>
                <c:pt idx="290">
                  <c:v>6.0796042226054906E-4</c:v>
                </c:pt>
                <c:pt idx="291">
                  <c:v>6.0796042226054906E-4</c:v>
                </c:pt>
                <c:pt idx="292">
                  <c:v>6.0796042226054906E-4</c:v>
                </c:pt>
                <c:pt idx="293">
                  <c:v>6.0796042226054906E-4</c:v>
                </c:pt>
                <c:pt idx="294">
                  <c:v>6.0796042226054906E-4</c:v>
                </c:pt>
                <c:pt idx="295">
                  <c:v>6.0796042226054906E-4</c:v>
                </c:pt>
                <c:pt idx="296">
                  <c:v>6.0796042226054906E-4</c:v>
                </c:pt>
                <c:pt idx="297">
                  <c:v>6.0796042226054906E-4</c:v>
                </c:pt>
                <c:pt idx="298">
                  <c:v>6.0796042226054906E-4</c:v>
                </c:pt>
                <c:pt idx="299">
                  <c:v>6.0796042226054906E-4</c:v>
                </c:pt>
                <c:pt idx="300">
                  <c:v>6.0796042226054906E-4</c:v>
                </c:pt>
                <c:pt idx="301">
                  <c:v>6.0796042226054906E-4</c:v>
                </c:pt>
                <c:pt idx="302">
                  <c:v>6.0796042226054906E-4</c:v>
                </c:pt>
                <c:pt idx="303">
                  <c:v>6.0796042226054906E-4</c:v>
                </c:pt>
                <c:pt idx="304">
                  <c:v>6.0796042226054906E-4</c:v>
                </c:pt>
                <c:pt idx="305">
                  <c:v>6.0796042226054906E-4</c:v>
                </c:pt>
                <c:pt idx="306">
                  <c:v>6.0796042226054906E-4</c:v>
                </c:pt>
                <c:pt idx="307">
                  <c:v>6.0796042226054906E-4</c:v>
                </c:pt>
                <c:pt idx="308">
                  <c:v>6.0796042226054906E-4</c:v>
                </c:pt>
                <c:pt idx="309">
                  <c:v>6.0796042226054906E-4</c:v>
                </c:pt>
                <c:pt idx="310">
                  <c:v>6.0796042226054906E-4</c:v>
                </c:pt>
                <c:pt idx="311">
                  <c:v>6.0796042226054906E-4</c:v>
                </c:pt>
                <c:pt idx="312">
                  <c:v>6.0796042226054906E-4</c:v>
                </c:pt>
                <c:pt idx="313">
                  <c:v>6.0796042226054906E-4</c:v>
                </c:pt>
                <c:pt idx="314">
                  <c:v>6.0796042226054906E-4</c:v>
                </c:pt>
                <c:pt idx="315">
                  <c:v>6.0796042226054906E-4</c:v>
                </c:pt>
                <c:pt idx="316">
                  <c:v>6.0796042226054906E-4</c:v>
                </c:pt>
                <c:pt idx="317">
                  <c:v>6.0796042226054906E-4</c:v>
                </c:pt>
                <c:pt idx="318">
                  <c:v>6.0796042226054906E-4</c:v>
                </c:pt>
                <c:pt idx="319">
                  <c:v>6.0796042226054906E-4</c:v>
                </c:pt>
                <c:pt idx="320">
                  <c:v>6.0796042226054906E-4</c:v>
                </c:pt>
                <c:pt idx="321">
                  <c:v>6.0796042226054906E-4</c:v>
                </c:pt>
                <c:pt idx="322">
                  <c:v>6.0796042226054906E-4</c:v>
                </c:pt>
                <c:pt idx="323">
                  <c:v>6.0796042226054906E-4</c:v>
                </c:pt>
                <c:pt idx="324">
                  <c:v>6.0796042226054906E-4</c:v>
                </c:pt>
                <c:pt idx="325">
                  <c:v>6.0796042226054906E-4</c:v>
                </c:pt>
                <c:pt idx="326">
                  <c:v>6.0796042226054906E-4</c:v>
                </c:pt>
                <c:pt idx="327">
                  <c:v>6.0796042226054906E-4</c:v>
                </c:pt>
                <c:pt idx="328">
                  <c:v>6.0796042226054906E-4</c:v>
                </c:pt>
                <c:pt idx="329">
                  <c:v>6.0796042226054906E-4</c:v>
                </c:pt>
                <c:pt idx="330">
                  <c:v>6.0796042226054906E-4</c:v>
                </c:pt>
                <c:pt idx="331">
                  <c:v>6.0796042226054906E-4</c:v>
                </c:pt>
                <c:pt idx="332">
                  <c:v>6.0796042226054906E-4</c:v>
                </c:pt>
                <c:pt idx="333">
                  <c:v>6.0796042226054906E-4</c:v>
                </c:pt>
                <c:pt idx="334">
                  <c:v>6.0796042226054906E-4</c:v>
                </c:pt>
                <c:pt idx="335">
                  <c:v>6.0796042226054906E-4</c:v>
                </c:pt>
                <c:pt idx="336">
                  <c:v>6.0796042226054906E-4</c:v>
                </c:pt>
                <c:pt idx="337">
                  <c:v>6.0796042226054906E-4</c:v>
                </c:pt>
                <c:pt idx="338">
                  <c:v>6.0796042226054906E-4</c:v>
                </c:pt>
                <c:pt idx="339">
                  <c:v>6.0796042226054906E-4</c:v>
                </c:pt>
                <c:pt idx="340">
                  <c:v>6.0796042226054906E-4</c:v>
                </c:pt>
                <c:pt idx="341">
                  <c:v>6.0796042226054906E-4</c:v>
                </c:pt>
                <c:pt idx="342">
                  <c:v>6.0796042226054906E-4</c:v>
                </c:pt>
                <c:pt idx="343">
                  <c:v>6.0796042226054906E-4</c:v>
                </c:pt>
                <c:pt idx="344">
                  <c:v>6.0796042226054906E-4</c:v>
                </c:pt>
                <c:pt idx="345">
                  <c:v>6.0796042226054906E-4</c:v>
                </c:pt>
                <c:pt idx="346">
                  <c:v>6.0796042226054906E-4</c:v>
                </c:pt>
                <c:pt idx="347">
                  <c:v>6.0796042226054906E-4</c:v>
                </c:pt>
                <c:pt idx="348">
                  <c:v>6.0796042226054906E-4</c:v>
                </c:pt>
                <c:pt idx="349">
                  <c:v>6.0796042226054906E-4</c:v>
                </c:pt>
                <c:pt idx="350">
                  <c:v>6.0796042226054906E-4</c:v>
                </c:pt>
                <c:pt idx="351">
                  <c:v>6.0796042226054906E-4</c:v>
                </c:pt>
                <c:pt idx="352">
                  <c:v>6.0796042226054906E-4</c:v>
                </c:pt>
                <c:pt idx="353">
                  <c:v>6.0796042226054906E-4</c:v>
                </c:pt>
                <c:pt idx="354">
                  <c:v>6.0796042226054906E-4</c:v>
                </c:pt>
                <c:pt idx="355">
                  <c:v>6.0796042226054906E-4</c:v>
                </c:pt>
                <c:pt idx="356">
                  <c:v>6.0796042226054906E-4</c:v>
                </c:pt>
                <c:pt idx="357">
                  <c:v>6.0796042226054906E-4</c:v>
                </c:pt>
                <c:pt idx="358">
                  <c:v>6.0796042226054906E-4</c:v>
                </c:pt>
                <c:pt idx="359">
                  <c:v>6.0796042226054906E-4</c:v>
                </c:pt>
                <c:pt idx="360">
                  <c:v>6.0796042226054906E-4</c:v>
                </c:pt>
                <c:pt idx="361">
                  <c:v>6.0796042226054906E-4</c:v>
                </c:pt>
                <c:pt idx="362">
                  <c:v>6.0796042226054906E-4</c:v>
                </c:pt>
                <c:pt idx="363">
                  <c:v>6.0796042226054906E-4</c:v>
                </c:pt>
                <c:pt idx="364">
                  <c:v>6.0796042226054906E-4</c:v>
                </c:pt>
                <c:pt idx="365">
                  <c:v>6.0796042226054906E-4</c:v>
                </c:pt>
                <c:pt idx="366">
                  <c:v>6.0796042226054906E-4</c:v>
                </c:pt>
                <c:pt idx="367">
                  <c:v>6.0796042226054906E-4</c:v>
                </c:pt>
                <c:pt idx="368">
                  <c:v>6.0796042226054906E-4</c:v>
                </c:pt>
                <c:pt idx="369">
                  <c:v>6.0796042226054906E-4</c:v>
                </c:pt>
                <c:pt idx="370">
                  <c:v>6.0796042226054906E-4</c:v>
                </c:pt>
                <c:pt idx="371">
                  <c:v>6.0796042226054906E-4</c:v>
                </c:pt>
                <c:pt idx="372">
                  <c:v>6.0796042226054906E-4</c:v>
                </c:pt>
                <c:pt idx="373">
                  <c:v>6.0796042226054906E-4</c:v>
                </c:pt>
                <c:pt idx="374">
                  <c:v>6.0796042226054906E-4</c:v>
                </c:pt>
                <c:pt idx="375">
                  <c:v>6.0796042226054906E-4</c:v>
                </c:pt>
                <c:pt idx="376">
                  <c:v>6.0796042226054906E-4</c:v>
                </c:pt>
                <c:pt idx="377">
                  <c:v>6.0796042226054906E-4</c:v>
                </c:pt>
                <c:pt idx="378">
                  <c:v>6.0796042226054906E-4</c:v>
                </c:pt>
                <c:pt idx="379">
                  <c:v>6.0796042226054906E-4</c:v>
                </c:pt>
                <c:pt idx="380">
                  <c:v>6.0796042226054906E-4</c:v>
                </c:pt>
                <c:pt idx="381">
                  <c:v>6.0796042226054906E-4</c:v>
                </c:pt>
                <c:pt idx="382">
                  <c:v>6.0796042226054906E-4</c:v>
                </c:pt>
                <c:pt idx="383">
                  <c:v>6.0796042226054906E-4</c:v>
                </c:pt>
                <c:pt idx="384">
                  <c:v>6.0796042226054906E-4</c:v>
                </c:pt>
                <c:pt idx="385">
                  <c:v>6.0796042226054906E-4</c:v>
                </c:pt>
                <c:pt idx="386">
                  <c:v>6.0796042226054906E-4</c:v>
                </c:pt>
                <c:pt idx="387">
                  <c:v>6.0796042226054906E-4</c:v>
                </c:pt>
                <c:pt idx="388">
                  <c:v>6.0796042226054906E-4</c:v>
                </c:pt>
                <c:pt idx="389">
                  <c:v>6.0796042226054906E-4</c:v>
                </c:pt>
                <c:pt idx="390">
                  <c:v>6.0796042226054906E-4</c:v>
                </c:pt>
                <c:pt idx="391">
                  <c:v>6.0796042226054906E-4</c:v>
                </c:pt>
                <c:pt idx="392">
                  <c:v>6.0796042226054906E-4</c:v>
                </c:pt>
                <c:pt idx="393">
                  <c:v>6.0796042226054906E-4</c:v>
                </c:pt>
                <c:pt idx="394">
                  <c:v>6.0796042226054906E-4</c:v>
                </c:pt>
                <c:pt idx="395">
                  <c:v>6.0796042226054906E-4</c:v>
                </c:pt>
                <c:pt idx="396">
                  <c:v>6.0796042226054906E-4</c:v>
                </c:pt>
                <c:pt idx="397">
                  <c:v>6.0796042226054906E-4</c:v>
                </c:pt>
                <c:pt idx="398">
                  <c:v>6.0796042226054906E-4</c:v>
                </c:pt>
                <c:pt idx="399">
                  <c:v>6.0796042226054906E-4</c:v>
                </c:pt>
                <c:pt idx="400">
                  <c:v>6.0796042226054906E-4</c:v>
                </c:pt>
                <c:pt idx="401">
                  <c:v>6.0796042226054906E-4</c:v>
                </c:pt>
                <c:pt idx="402">
                  <c:v>6.0796042226054906E-4</c:v>
                </c:pt>
                <c:pt idx="403">
                  <c:v>6.0796042226054906E-4</c:v>
                </c:pt>
                <c:pt idx="404">
                  <c:v>6.0796042226054906E-4</c:v>
                </c:pt>
                <c:pt idx="405">
                  <c:v>6.0796042226054906E-4</c:v>
                </c:pt>
                <c:pt idx="406">
                  <c:v>6.0796042226054906E-4</c:v>
                </c:pt>
                <c:pt idx="407">
                  <c:v>6.0796042226054906E-4</c:v>
                </c:pt>
                <c:pt idx="408">
                  <c:v>6.0796042226054906E-4</c:v>
                </c:pt>
                <c:pt idx="409">
                  <c:v>6.0796042226054906E-4</c:v>
                </c:pt>
                <c:pt idx="410">
                  <c:v>6.0796042226054906E-4</c:v>
                </c:pt>
                <c:pt idx="411">
                  <c:v>6.0796042226054906E-4</c:v>
                </c:pt>
                <c:pt idx="412">
                  <c:v>6.0796042226054906E-4</c:v>
                </c:pt>
                <c:pt idx="413">
                  <c:v>6.0796042226054906E-4</c:v>
                </c:pt>
                <c:pt idx="414">
                  <c:v>6.0796042226054906E-4</c:v>
                </c:pt>
                <c:pt idx="415">
                  <c:v>6.0796042226054906E-4</c:v>
                </c:pt>
                <c:pt idx="416">
                  <c:v>6.0796042226054906E-4</c:v>
                </c:pt>
                <c:pt idx="417">
                  <c:v>6.0796042226054906E-4</c:v>
                </c:pt>
                <c:pt idx="418">
                  <c:v>6.0796042226054906E-4</c:v>
                </c:pt>
                <c:pt idx="419">
                  <c:v>6.0796042226054906E-4</c:v>
                </c:pt>
                <c:pt idx="420">
                  <c:v>6.0796042226054906E-4</c:v>
                </c:pt>
                <c:pt idx="421">
                  <c:v>6.0796042226054906E-4</c:v>
                </c:pt>
                <c:pt idx="422">
                  <c:v>6.0796042226054906E-4</c:v>
                </c:pt>
                <c:pt idx="423">
                  <c:v>6.0796042226054906E-4</c:v>
                </c:pt>
                <c:pt idx="424">
                  <c:v>6.0796042226054906E-4</c:v>
                </c:pt>
                <c:pt idx="425">
                  <c:v>6.0796042226054906E-4</c:v>
                </c:pt>
                <c:pt idx="426">
                  <c:v>6.0796042226054906E-4</c:v>
                </c:pt>
                <c:pt idx="427">
                  <c:v>6.0796042226054906E-4</c:v>
                </c:pt>
                <c:pt idx="428">
                  <c:v>6.0796042226054906E-4</c:v>
                </c:pt>
                <c:pt idx="429">
                  <c:v>6.0796042226054906E-4</c:v>
                </c:pt>
                <c:pt idx="430">
                  <c:v>6.0796042226054906E-4</c:v>
                </c:pt>
                <c:pt idx="431">
                  <c:v>6.0796042226054906E-4</c:v>
                </c:pt>
                <c:pt idx="432">
                  <c:v>6.0796042226054906E-4</c:v>
                </c:pt>
                <c:pt idx="433">
                  <c:v>6.0796042226054906E-4</c:v>
                </c:pt>
                <c:pt idx="434">
                  <c:v>6.0796042226054906E-4</c:v>
                </c:pt>
                <c:pt idx="435">
                  <c:v>6.0796042226054906E-4</c:v>
                </c:pt>
                <c:pt idx="436">
                  <c:v>6.0796042226054906E-4</c:v>
                </c:pt>
                <c:pt idx="437">
                  <c:v>6.0796042226054906E-4</c:v>
                </c:pt>
                <c:pt idx="438">
                  <c:v>6.0796042226054906E-4</c:v>
                </c:pt>
                <c:pt idx="439">
                  <c:v>6.0796042226054906E-4</c:v>
                </c:pt>
                <c:pt idx="440">
                  <c:v>6.0796042226054906E-4</c:v>
                </c:pt>
                <c:pt idx="441">
                  <c:v>6.0796042226054906E-4</c:v>
                </c:pt>
                <c:pt idx="442">
                  <c:v>6.0796042226054906E-4</c:v>
                </c:pt>
                <c:pt idx="443">
                  <c:v>6.0796042226054906E-4</c:v>
                </c:pt>
                <c:pt idx="444">
                  <c:v>6.0796042226054906E-4</c:v>
                </c:pt>
                <c:pt idx="445">
                  <c:v>6.0796042226054906E-4</c:v>
                </c:pt>
                <c:pt idx="446">
                  <c:v>6.0796042226054906E-4</c:v>
                </c:pt>
                <c:pt idx="447">
                  <c:v>6.0796042226054906E-4</c:v>
                </c:pt>
                <c:pt idx="448">
                  <c:v>6.0796042226054906E-4</c:v>
                </c:pt>
                <c:pt idx="449">
                  <c:v>6.0796042226054906E-4</c:v>
                </c:pt>
                <c:pt idx="450">
                  <c:v>6.0796042226054906E-4</c:v>
                </c:pt>
                <c:pt idx="451">
                  <c:v>6.0796042226054906E-4</c:v>
                </c:pt>
                <c:pt idx="452">
                  <c:v>6.0796042226054906E-4</c:v>
                </c:pt>
                <c:pt idx="453">
                  <c:v>6.0796042226054906E-4</c:v>
                </c:pt>
                <c:pt idx="454">
                  <c:v>6.0796042226054906E-4</c:v>
                </c:pt>
                <c:pt idx="455">
                  <c:v>6.0796042226054906E-4</c:v>
                </c:pt>
                <c:pt idx="456">
                  <c:v>6.0796042226054906E-4</c:v>
                </c:pt>
                <c:pt idx="457">
                  <c:v>6.0796042226054906E-4</c:v>
                </c:pt>
                <c:pt idx="458">
                  <c:v>6.0796042226054906E-4</c:v>
                </c:pt>
                <c:pt idx="459">
                  <c:v>6.0796042226054906E-4</c:v>
                </c:pt>
                <c:pt idx="460">
                  <c:v>6.0796042226054906E-4</c:v>
                </c:pt>
                <c:pt idx="461">
                  <c:v>6.0796042226054906E-4</c:v>
                </c:pt>
                <c:pt idx="462">
                  <c:v>6.0796042226054906E-4</c:v>
                </c:pt>
                <c:pt idx="463">
                  <c:v>6.0796042226054906E-4</c:v>
                </c:pt>
                <c:pt idx="464">
                  <c:v>6.0796042226054906E-4</c:v>
                </c:pt>
                <c:pt idx="465">
                  <c:v>6.0796042226054906E-4</c:v>
                </c:pt>
                <c:pt idx="466">
                  <c:v>6.0796042226054906E-4</c:v>
                </c:pt>
                <c:pt idx="467">
                  <c:v>6.0796042226054906E-4</c:v>
                </c:pt>
                <c:pt idx="468">
                  <c:v>6.0796042226054906E-4</c:v>
                </c:pt>
                <c:pt idx="469">
                  <c:v>6.0796042226054906E-4</c:v>
                </c:pt>
                <c:pt idx="470">
                  <c:v>6.0796042226054906E-4</c:v>
                </c:pt>
                <c:pt idx="471">
                  <c:v>6.0796042226054906E-4</c:v>
                </c:pt>
                <c:pt idx="472">
                  <c:v>6.0796042226054906E-4</c:v>
                </c:pt>
                <c:pt idx="473">
                  <c:v>6.0796042226054906E-4</c:v>
                </c:pt>
                <c:pt idx="474">
                  <c:v>6.0796042226054906E-4</c:v>
                </c:pt>
                <c:pt idx="475">
                  <c:v>6.0796042226054906E-4</c:v>
                </c:pt>
                <c:pt idx="476">
                  <c:v>6.0796042226054906E-4</c:v>
                </c:pt>
                <c:pt idx="477">
                  <c:v>6.0796042226054906E-4</c:v>
                </c:pt>
                <c:pt idx="478">
                  <c:v>6.0796042226054906E-4</c:v>
                </c:pt>
                <c:pt idx="479">
                  <c:v>6.0796042226054906E-4</c:v>
                </c:pt>
                <c:pt idx="480">
                  <c:v>6.0796042226054906E-4</c:v>
                </c:pt>
                <c:pt idx="481">
                  <c:v>6.0796042226054906E-4</c:v>
                </c:pt>
                <c:pt idx="482">
                  <c:v>6.0796042226054906E-4</c:v>
                </c:pt>
                <c:pt idx="483">
                  <c:v>6.0796042226054906E-4</c:v>
                </c:pt>
                <c:pt idx="484">
                  <c:v>6.0796042226054906E-4</c:v>
                </c:pt>
                <c:pt idx="485">
                  <c:v>6.0796042226054906E-4</c:v>
                </c:pt>
                <c:pt idx="486">
                  <c:v>6.0796042226054906E-4</c:v>
                </c:pt>
                <c:pt idx="487">
                  <c:v>6.0796042226054906E-4</c:v>
                </c:pt>
                <c:pt idx="488">
                  <c:v>6.0796042226054906E-4</c:v>
                </c:pt>
                <c:pt idx="489">
                  <c:v>6.0796042226054906E-4</c:v>
                </c:pt>
                <c:pt idx="490">
                  <c:v>6.0796042226054906E-4</c:v>
                </c:pt>
                <c:pt idx="491">
                  <c:v>6.0796042226054906E-4</c:v>
                </c:pt>
                <c:pt idx="492">
                  <c:v>6.0796042226054906E-4</c:v>
                </c:pt>
                <c:pt idx="493">
                  <c:v>6.0796042226054906E-4</c:v>
                </c:pt>
                <c:pt idx="494">
                  <c:v>6.0796042226054906E-4</c:v>
                </c:pt>
                <c:pt idx="495">
                  <c:v>6.0796042226054906E-4</c:v>
                </c:pt>
                <c:pt idx="496">
                  <c:v>6.0796042226054906E-4</c:v>
                </c:pt>
                <c:pt idx="497">
                  <c:v>6.0796042226054906E-4</c:v>
                </c:pt>
                <c:pt idx="498">
                  <c:v>6.0796042226054906E-4</c:v>
                </c:pt>
                <c:pt idx="499">
                  <c:v>6.0796042226054906E-4</c:v>
                </c:pt>
                <c:pt idx="500">
                  <c:v>6.0796042226054906E-4</c:v>
                </c:pt>
                <c:pt idx="501">
                  <c:v>6.0796042226054906E-4</c:v>
                </c:pt>
                <c:pt idx="502">
                  <c:v>6.0796042226054906E-4</c:v>
                </c:pt>
                <c:pt idx="503">
                  <c:v>6.0796042226054906E-4</c:v>
                </c:pt>
                <c:pt idx="504">
                  <c:v>6.0796042226054906E-4</c:v>
                </c:pt>
                <c:pt idx="505">
                  <c:v>6.0796042226054906E-4</c:v>
                </c:pt>
                <c:pt idx="506">
                  <c:v>6.0796042226054906E-4</c:v>
                </c:pt>
                <c:pt idx="507">
                  <c:v>6.0796042226054906E-4</c:v>
                </c:pt>
                <c:pt idx="508">
                  <c:v>6.0796042226054906E-4</c:v>
                </c:pt>
                <c:pt idx="509">
                  <c:v>6.0796042226054906E-4</c:v>
                </c:pt>
                <c:pt idx="510">
                  <c:v>6.0796042226054906E-4</c:v>
                </c:pt>
                <c:pt idx="511">
                  <c:v>6.0796042226054906E-4</c:v>
                </c:pt>
                <c:pt idx="512">
                  <c:v>6.0796042226054906E-4</c:v>
                </c:pt>
                <c:pt idx="513">
                  <c:v>6.0796042226054906E-4</c:v>
                </c:pt>
                <c:pt idx="514">
                  <c:v>6.0796042226054906E-4</c:v>
                </c:pt>
                <c:pt idx="515">
                  <c:v>6.0796042226054906E-4</c:v>
                </c:pt>
                <c:pt idx="516">
                  <c:v>6.0796042226054906E-4</c:v>
                </c:pt>
                <c:pt idx="517">
                  <c:v>6.0796042226054906E-4</c:v>
                </c:pt>
                <c:pt idx="518">
                  <c:v>6.0796042226054906E-4</c:v>
                </c:pt>
                <c:pt idx="519">
                  <c:v>6.0796042226054906E-4</c:v>
                </c:pt>
                <c:pt idx="520">
                  <c:v>6.0796042226054906E-4</c:v>
                </c:pt>
                <c:pt idx="521">
                  <c:v>6.0796042226054906E-4</c:v>
                </c:pt>
                <c:pt idx="522">
                  <c:v>6.0796042226054906E-4</c:v>
                </c:pt>
                <c:pt idx="523">
                  <c:v>6.0796042226054906E-4</c:v>
                </c:pt>
                <c:pt idx="524">
                  <c:v>6.0796042226054906E-4</c:v>
                </c:pt>
                <c:pt idx="525">
                  <c:v>6.0796042226054906E-4</c:v>
                </c:pt>
                <c:pt idx="526">
                  <c:v>6.0796042226054906E-4</c:v>
                </c:pt>
                <c:pt idx="527">
                  <c:v>6.0796042226054906E-4</c:v>
                </c:pt>
                <c:pt idx="528">
                  <c:v>6.0796042226054906E-4</c:v>
                </c:pt>
                <c:pt idx="529">
                  <c:v>6.0796042226054906E-4</c:v>
                </c:pt>
                <c:pt idx="530">
                  <c:v>6.0796042226054906E-4</c:v>
                </c:pt>
                <c:pt idx="531">
                  <c:v>6.0796042226054906E-4</c:v>
                </c:pt>
                <c:pt idx="532">
                  <c:v>6.0796042226054906E-4</c:v>
                </c:pt>
                <c:pt idx="533">
                  <c:v>6.0796042226054906E-4</c:v>
                </c:pt>
                <c:pt idx="534">
                  <c:v>6.0796042226054906E-4</c:v>
                </c:pt>
                <c:pt idx="535">
                  <c:v>6.0796042226054906E-4</c:v>
                </c:pt>
                <c:pt idx="536">
                  <c:v>6.0796042226054906E-4</c:v>
                </c:pt>
                <c:pt idx="537">
                  <c:v>6.0796042226054906E-4</c:v>
                </c:pt>
                <c:pt idx="538">
                  <c:v>6.0796042226054906E-4</c:v>
                </c:pt>
                <c:pt idx="539">
                  <c:v>6.0796042226054906E-4</c:v>
                </c:pt>
                <c:pt idx="540">
                  <c:v>6.0796042226054906E-4</c:v>
                </c:pt>
                <c:pt idx="541">
                  <c:v>6.0796042226054906E-4</c:v>
                </c:pt>
                <c:pt idx="542">
                  <c:v>6.0796042226054906E-4</c:v>
                </c:pt>
                <c:pt idx="543">
                  <c:v>6.0796042226054906E-4</c:v>
                </c:pt>
                <c:pt idx="544">
                  <c:v>6.0796042226054906E-4</c:v>
                </c:pt>
                <c:pt idx="545">
                  <c:v>6.0796042226054906E-4</c:v>
                </c:pt>
                <c:pt idx="546">
                  <c:v>6.0796042226054906E-4</c:v>
                </c:pt>
                <c:pt idx="547">
                  <c:v>6.0796042226054906E-4</c:v>
                </c:pt>
                <c:pt idx="548">
                  <c:v>6.0796042226054906E-4</c:v>
                </c:pt>
                <c:pt idx="549">
                  <c:v>6.0796042226054906E-4</c:v>
                </c:pt>
                <c:pt idx="550">
                  <c:v>6.0796042226054906E-4</c:v>
                </c:pt>
                <c:pt idx="551">
                  <c:v>6.0796042226054906E-4</c:v>
                </c:pt>
                <c:pt idx="552">
                  <c:v>6.0796042226054906E-4</c:v>
                </c:pt>
                <c:pt idx="553">
                  <c:v>6.0796042226054906E-4</c:v>
                </c:pt>
                <c:pt idx="554">
                  <c:v>6.0796042226054906E-4</c:v>
                </c:pt>
                <c:pt idx="555">
                  <c:v>6.0796042226054906E-4</c:v>
                </c:pt>
                <c:pt idx="556">
                  <c:v>6.0796042226054906E-4</c:v>
                </c:pt>
                <c:pt idx="557">
                  <c:v>6.0796042226054906E-4</c:v>
                </c:pt>
                <c:pt idx="558">
                  <c:v>6.0796042226054906E-4</c:v>
                </c:pt>
                <c:pt idx="559">
                  <c:v>6.0796042226054906E-4</c:v>
                </c:pt>
                <c:pt idx="560">
                  <c:v>6.0796042226054906E-4</c:v>
                </c:pt>
                <c:pt idx="561">
                  <c:v>6.0796042226054906E-4</c:v>
                </c:pt>
                <c:pt idx="562">
                  <c:v>6.0796042226054906E-4</c:v>
                </c:pt>
                <c:pt idx="563">
                  <c:v>6.0796042226054906E-4</c:v>
                </c:pt>
                <c:pt idx="564">
                  <c:v>6.0796042226054906E-4</c:v>
                </c:pt>
                <c:pt idx="565">
                  <c:v>6.0796042226054906E-4</c:v>
                </c:pt>
                <c:pt idx="566">
                  <c:v>6.0796042226054906E-4</c:v>
                </c:pt>
                <c:pt idx="567">
                  <c:v>6.0796042226054906E-4</c:v>
                </c:pt>
                <c:pt idx="568">
                  <c:v>6.0796042226054906E-4</c:v>
                </c:pt>
                <c:pt idx="569">
                  <c:v>6.0796042226054906E-4</c:v>
                </c:pt>
                <c:pt idx="570">
                  <c:v>6.0796042226054906E-4</c:v>
                </c:pt>
                <c:pt idx="571">
                  <c:v>6.0796042226054906E-4</c:v>
                </c:pt>
                <c:pt idx="572">
                  <c:v>6.0796042226054906E-4</c:v>
                </c:pt>
                <c:pt idx="573">
                  <c:v>6.0796042226054906E-4</c:v>
                </c:pt>
                <c:pt idx="574">
                  <c:v>6.0796042226054906E-4</c:v>
                </c:pt>
                <c:pt idx="575">
                  <c:v>6.0796042226054906E-4</c:v>
                </c:pt>
                <c:pt idx="576">
                  <c:v>6.0796042226054906E-4</c:v>
                </c:pt>
                <c:pt idx="577">
                  <c:v>6.0796042226054906E-4</c:v>
                </c:pt>
                <c:pt idx="578">
                  <c:v>6.0796042226054906E-4</c:v>
                </c:pt>
                <c:pt idx="579">
                  <c:v>6.0796042226054906E-4</c:v>
                </c:pt>
                <c:pt idx="580">
                  <c:v>6.0796042226054906E-4</c:v>
                </c:pt>
                <c:pt idx="581">
                  <c:v>6.0796042226054906E-4</c:v>
                </c:pt>
                <c:pt idx="582">
                  <c:v>6.0796042226054906E-4</c:v>
                </c:pt>
                <c:pt idx="583">
                  <c:v>6.0796042226054906E-4</c:v>
                </c:pt>
                <c:pt idx="584">
                  <c:v>6.0796042226054906E-4</c:v>
                </c:pt>
                <c:pt idx="585">
                  <c:v>6.0796042226054906E-4</c:v>
                </c:pt>
                <c:pt idx="586">
                  <c:v>6.0796042226054906E-4</c:v>
                </c:pt>
                <c:pt idx="587">
                  <c:v>6.0796042226054906E-4</c:v>
                </c:pt>
                <c:pt idx="588">
                  <c:v>6.0796042226054906E-4</c:v>
                </c:pt>
                <c:pt idx="589">
                  <c:v>6.0796042226054906E-4</c:v>
                </c:pt>
                <c:pt idx="590">
                  <c:v>6.0796042226054906E-4</c:v>
                </c:pt>
                <c:pt idx="591">
                  <c:v>6.0796042226054906E-4</c:v>
                </c:pt>
                <c:pt idx="592">
                  <c:v>6.0796042226054906E-4</c:v>
                </c:pt>
                <c:pt idx="593">
                  <c:v>6.0796042226054906E-4</c:v>
                </c:pt>
                <c:pt idx="594">
                  <c:v>6.0796042226054906E-4</c:v>
                </c:pt>
                <c:pt idx="595">
                  <c:v>6.0796042226054906E-4</c:v>
                </c:pt>
                <c:pt idx="596">
                  <c:v>6.0796042226054906E-4</c:v>
                </c:pt>
                <c:pt idx="597">
                  <c:v>6.0796042226054906E-4</c:v>
                </c:pt>
                <c:pt idx="598">
                  <c:v>6.0796042226054906E-4</c:v>
                </c:pt>
                <c:pt idx="599">
                  <c:v>6.0796042226054906E-4</c:v>
                </c:pt>
                <c:pt idx="600">
                  <c:v>6.0796042226054906E-4</c:v>
                </c:pt>
                <c:pt idx="601">
                  <c:v>6.0796042226054906E-4</c:v>
                </c:pt>
                <c:pt idx="602">
                  <c:v>6.0796042226054906E-4</c:v>
                </c:pt>
                <c:pt idx="603">
                  <c:v>6.0796042226054906E-4</c:v>
                </c:pt>
                <c:pt idx="604">
                  <c:v>6.0796042226054906E-4</c:v>
                </c:pt>
                <c:pt idx="605">
                  <c:v>6.0796042226054906E-4</c:v>
                </c:pt>
                <c:pt idx="606">
                  <c:v>6.0796042226054906E-4</c:v>
                </c:pt>
                <c:pt idx="607">
                  <c:v>6.0796042226054906E-4</c:v>
                </c:pt>
                <c:pt idx="608">
                  <c:v>6.0796042226054906E-4</c:v>
                </c:pt>
                <c:pt idx="609">
                  <c:v>6.0796042226054906E-4</c:v>
                </c:pt>
                <c:pt idx="610">
                  <c:v>6.0796042226054906E-4</c:v>
                </c:pt>
                <c:pt idx="611">
                  <c:v>6.0796042226054906E-4</c:v>
                </c:pt>
                <c:pt idx="612">
                  <c:v>6.0796042226054906E-4</c:v>
                </c:pt>
                <c:pt idx="613">
                  <c:v>6.0796042226054906E-4</c:v>
                </c:pt>
                <c:pt idx="614">
                  <c:v>6.0796042226054906E-4</c:v>
                </c:pt>
                <c:pt idx="615">
                  <c:v>6.0796042226054906E-4</c:v>
                </c:pt>
                <c:pt idx="616">
                  <c:v>6.0796042226054906E-4</c:v>
                </c:pt>
                <c:pt idx="617">
                  <c:v>6.0796042226054906E-4</c:v>
                </c:pt>
                <c:pt idx="618">
                  <c:v>6.0796042226054906E-4</c:v>
                </c:pt>
                <c:pt idx="619">
                  <c:v>6.0796042226054906E-4</c:v>
                </c:pt>
                <c:pt idx="620">
                  <c:v>6.0796042226054906E-4</c:v>
                </c:pt>
                <c:pt idx="621">
                  <c:v>6.0796042226054906E-4</c:v>
                </c:pt>
                <c:pt idx="622">
                  <c:v>6.0796042226054906E-4</c:v>
                </c:pt>
                <c:pt idx="623">
                  <c:v>6.0796042226054906E-4</c:v>
                </c:pt>
                <c:pt idx="624">
                  <c:v>6.0796042226054906E-4</c:v>
                </c:pt>
                <c:pt idx="625">
                  <c:v>6.0796042226054906E-4</c:v>
                </c:pt>
                <c:pt idx="626">
                  <c:v>6.0796042226054906E-4</c:v>
                </c:pt>
                <c:pt idx="627">
                  <c:v>6.0796042226054906E-4</c:v>
                </c:pt>
                <c:pt idx="628">
                  <c:v>6.0796042226054906E-4</c:v>
                </c:pt>
                <c:pt idx="629">
                  <c:v>6.0796042226054906E-4</c:v>
                </c:pt>
                <c:pt idx="630">
                  <c:v>6.0796042226054906E-4</c:v>
                </c:pt>
                <c:pt idx="631">
                  <c:v>6.0796042226054906E-4</c:v>
                </c:pt>
                <c:pt idx="632">
                  <c:v>6.0796042226054906E-4</c:v>
                </c:pt>
                <c:pt idx="633">
                  <c:v>6.0796042226054906E-4</c:v>
                </c:pt>
                <c:pt idx="634">
                  <c:v>6.0796042226054906E-4</c:v>
                </c:pt>
                <c:pt idx="635">
                  <c:v>6.0796042226054906E-4</c:v>
                </c:pt>
                <c:pt idx="636">
                  <c:v>6.0796042226054906E-4</c:v>
                </c:pt>
                <c:pt idx="637">
                  <c:v>6.0796042226054906E-4</c:v>
                </c:pt>
                <c:pt idx="638">
                  <c:v>6.0796042226054906E-4</c:v>
                </c:pt>
                <c:pt idx="639">
                  <c:v>6.0796042226054906E-4</c:v>
                </c:pt>
                <c:pt idx="640">
                  <c:v>6.0796042226054906E-4</c:v>
                </c:pt>
                <c:pt idx="641">
                  <c:v>6.0796042226054906E-4</c:v>
                </c:pt>
                <c:pt idx="642">
                  <c:v>6.0796042226054906E-4</c:v>
                </c:pt>
                <c:pt idx="643">
                  <c:v>6.0796042226054906E-4</c:v>
                </c:pt>
                <c:pt idx="644">
                  <c:v>6.0796042226054906E-4</c:v>
                </c:pt>
                <c:pt idx="645">
                  <c:v>6.0796042226054906E-4</c:v>
                </c:pt>
                <c:pt idx="646">
                  <c:v>6.0796042226054906E-4</c:v>
                </c:pt>
                <c:pt idx="647">
                  <c:v>6.0796042226054906E-4</c:v>
                </c:pt>
                <c:pt idx="648">
                  <c:v>6.0796042226054906E-4</c:v>
                </c:pt>
                <c:pt idx="649">
                  <c:v>6.0796042226054906E-4</c:v>
                </c:pt>
                <c:pt idx="650">
                  <c:v>6.0796042226054906E-4</c:v>
                </c:pt>
                <c:pt idx="651">
                  <c:v>6.0796042226054906E-4</c:v>
                </c:pt>
                <c:pt idx="652">
                  <c:v>6.0796042226054906E-4</c:v>
                </c:pt>
                <c:pt idx="653">
                  <c:v>6.0796042226054906E-4</c:v>
                </c:pt>
                <c:pt idx="654">
                  <c:v>6.0796042226054906E-4</c:v>
                </c:pt>
                <c:pt idx="655">
                  <c:v>6.0796042226054906E-4</c:v>
                </c:pt>
                <c:pt idx="656">
                  <c:v>6.0796042226054906E-4</c:v>
                </c:pt>
                <c:pt idx="657">
                  <c:v>6.0796042226054906E-4</c:v>
                </c:pt>
                <c:pt idx="658">
                  <c:v>6.0796042226054906E-4</c:v>
                </c:pt>
                <c:pt idx="659">
                  <c:v>6.0796042226054906E-4</c:v>
                </c:pt>
                <c:pt idx="660">
                  <c:v>6.0796042226054906E-4</c:v>
                </c:pt>
                <c:pt idx="661">
                  <c:v>6.0796042226054906E-4</c:v>
                </c:pt>
                <c:pt idx="662">
                  <c:v>6.0796042226054906E-4</c:v>
                </c:pt>
                <c:pt idx="663">
                  <c:v>6.0796042226054906E-4</c:v>
                </c:pt>
                <c:pt idx="664">
                  <c:v>6.0796042226054906E-4</c:v>
                </c:pt>
                <c:pt idx="665">
                  <c:v>6.0796042226054906E-4</c:v>
                </c:pt>
                <c:pt idx="666">
                  <c:v>6.0796042226054906E-4</c:v>
                </c:pt>
                <c:pt idx="667">
                  <c:v>6.0796042226054906E-4</c:v>
                </c:pt>
                <c:pt idx="668">
                  <c:v>6.0796042226054906E-4</c:v>
                </c:pt>
                <c:pt idx="669">
                  <c:v>6.0796042226054906E-4</c:v>
                </c:pt>
                <c:pt idx="670">
                  <c:v>6.0796042226054906E-4</c:v>
                </c:pt>
                <c:pt idx="671">
                  <c:v>6.0796042226054906E-4</c:v>
                </c:pt>
                <c:pt idx="672">
                  <c:v>6.0796042226054906E-4</c:v>
                </c:pt>
                <c:pt idx="673">
                  <c:v>6.0796042226054906E-4</c:v>
                </c:pt>
                <c:pt idx="674">
                  <c:v>6.0796042226054906E-4</c:v>
                </c:pt>
                <c:pt idx="675">
                  <c:v>6.0796042226054906E-4</c:v>
                </c:pt>
                <c:pt idx="676">
                  <c:v>6.0796042226054906E-4</c:v>
                </c:pt>
                <c:pt idx="677">
                  <c:v>6.0796042226054906E-4</c:v>
                </c:pt>
                <c:pt idx="678">
                  <c:v>6.0796042226054906E-4</c:v>
                </c:pt>
                <c:pt idx="679">
                  <c:v>6.0796042226054906E-4</c:v>
                </c:pt>
                <c:pt idx="680">
                  <c:v>6.0796042226054906E-4</c:v>
                </c:pt>
                <c:pt idx="681">
                  <c:v>6.0796042226054906E-4</c:v>
                </c:pt>
                <c:pt idx="682">
                  <c:v>6.0796042226054906E-4</c:v>
                </c:pt>
                <c:pt idx="683">
                  <c:v>6.0796042226054906E-4</c:v>
                </c:pt>
                <c:pt idx="684">
                  <c:v>6.0796042226054906E-4</c:v>
                </c:pt>
                <c:pt idx="685">
                  <c:v>6.0796042226054906E-4</c:v>
                </c:pt>
                <c:pt idx="686">
                  <c:v>6.0796042226054906E-4</c:v>
                </c:pt>
                <c:pt idx="687">
                  <c:v>6.0796042226054906E-4</c:v>
                </c:pt>
                <c:pt idx="688">
                  <c:v>6.0796042226054906E-4</c:v>
                </c:pt>
                <c:pt idx="689">
                  <c:v>6.0796042226054906E-4</c:v>
                </c:pt>
                <c:pt idx="690">
                  <c:v>6.0796042226054906E-4</c:v>
                </c:pt>
                <c:pt idx="691">
                  <c:v>6.0796042226054906E-4</c:v>
                </c:pt>
                <c:pt idx="692">
                  <c:v>6.0796042226054906E-4</c:v>
                </c:pt>
                <c:pt idx="693">
                  <c:v>6.0796042226054906E-4</c:v>
                </c:pt>
                <c:pt idx="694">
                  <c:v>6.0796042226054906E-4</c:v>
                </c:pt>
                <c:pt idx="695">
                  <c:v>6.0796042226054906E-4</c:v>
                </c:pt>
                <c:pt idx="696">
                  <c:v>6.0796042226054906E-4</c:v>
                </c:pt>
                <c:pt idx="697">
                  <c:v>6.0796042226054906E-4</c:v>
                </c:pt>
                <c:pt idx="698">
                  <c:v>6.0796042226054906E-4</c:v>
                </c:pt>
                <c:pt idx="699">
                  <c:v>6.0796042226054906E-4</c:v>
                </c:pt>
                <c:pt idx="700">
                  <c:v>6.0796042226054906E-4</c:v>
                </c:pt>
                <c:pt idx="701">
                  <c:v>6.0796042226054906E-4</c:v>
                </c:pt>
                <c:pt idx="702">
                  <c:v>6.0796042226054906E-4</c:v>
                </c:pt>
                <c:pt idx="703">
                  <c:v>6.0796042226054906E-4</c:v>
                </c:pt>
                <c:pt idx="704">
                  <c:v>6.0796042226054906E-4</c:v>
                </c:pt>
                <c:pt idx="705">
                  <c:v>6.0796042226054906E-4</c:v>
                </c:pt>
                <c:pt idx="706">
                  <c:v>6.0796042226054906E-4</c:v>
                </c:pt>
                <c:pt idx="707">
                  <c:v>6.0796042226054906E-4</c:v>
                </c:pt>
                <c:pt idx="708">
                  <c:v>6.0796042226054906E-4</c:v>
                </c:pt>
                <c:pt idx="709">
                  <c:v>6.0796042226054906E-4</c:v>
                </c:pt>
                <c:pt idx="710">
                  <c:v>6.0796042226054906E-4</c:v>
                </c:pt>
                <c:pt idx="711">
                  <c:v>6.0796042226054906E-4</c:v>
                </c:pt>
                <c:pt idx="712">
                  <c:v>6.0796042226054906E-4</c:v>
                </c:pt>
                <c:pt idx="713">
                  <c:v>6.0796042226054906E-4</c:v>
                </c:pt>
                <c:pt idx="714">
                  <c:v>6.0796042226054906E-4</c:v>
                </c:pt>
                <c:pt idx="715">
                  <c:v>6.0796042226054906E-4</c:v>
                </c:pt>
                <c:pt idx="716">
                  <c:v>6.0796042226054906E-4</c:v>
                </c:pt>
                <c:pt idx="717">
                  <c:v>6.0796042226054906E-4</c:v>
                </c:pt>
                <c:pt idx="718">
                  <c:v>6.0796042226054906E-4</c:v>
                </c:pt>
                <c:pt idx="719">
                  <c:v>6.0796042226054906E-4</c:v>
                </c:pt>
                <c:pt idx="720">
                  <c:v>6.0796042226054906E-4</c:v>
                </c:pt>
                <c:pt idx="721">
                  <c:v>6.0796042226054906E-4</c:v>
                </c:pt>
                <c:pt idx="722">
                  <c:v>6.0796042226054906E-4</c:v>
                </c:pt>
                <c:pt idx="723">
                  <c:v>6.0796042226054906E-4</c:v>
                </c:pt>
                <c:pt idx="724">
                  <c:v>6.0796042226054906E-4</c:v>
                </c:pt>
                <c:pt idx="725">
                  <c:v>6.0796042226054906E-4</c:v>
                </c:pt>
                <c:pt idx="726">
                  <c:v>6.0796042226054906E-4</c:v>
                </c:pt>
                <c:pt idx="727">
                  <c:v>6.0796042226054906E-4</c:v>
                </c:pt>
                <c:pt idx="728">
                  <c:v>6.0796042226054906E-4</c:v>
                </c:pt>
                <c:pt idx="729">
                  <c:v>6.0796042226054906E-4</c:v>
                </c:pt>
                <c:pt idx="730">
                  <c:v>6.0796042226054906E-4</c:v>
                </c:pt>
                <c:pt idx="731">
                  <c:v>6.0796042226054906E-4</c:v>
                </c:pt>
                <c:pt idx="732">
                  <c:v>6.0796042226054906E-4</c:v>
                </c:pt>
                <c:pt idx="733">
                  <c:v>6.0796042226054906E-4</c:v>
                </c:pt>
                <c:pt idx="734">
                  <c:v>6.0796042226054906E-4</c:v>
                </c:pt>
                <c:pt idx="735">
                  <c:v>6.0796042226054906E-4</c:v>
                </c:pt>
                <c:pt idx="736">
                  <c:v>6.0796042226054906E-4</c:v>
                </c:pt>
                <c:pt idx="737">
                  <c:v>6.0796042226054906E-4</c:v>
                </c:pt>
                <c:pt idx="738">
                  <c:v>6.0796042226054906E-4</c:v>
                </c:pt>
                <c:pt idx="739">
                  <c:v>6.0796042226054906E-4</c:v>
                </c:pt>
                <c:pt idx="740">
                  <c:v>6.0796042226054906E-4</c:v>
                </c:pt>
                <c:pt idx="741">
                  <c:v>6.0796042226054906E-4</c:v>
                </c:pt>
                <c:pt idx="742">
                  <c:v>6.0796042226054906E-4</c:v>
                </c:pt>
                <c:pt idx="743">
                  <c:v>6.0796042226054906E-4</c:v>
                </c:pt>
                <c:pt idx="744">
                  <c:v>6.0796042226054906E-4</c:v>
                </c:pt>
                <c:pt idx="745">
                  <c:v>6.0796042226054906E-4</c:v>
                </c:pt>
                <c:pt idx="746">
                  <c:v>6.0796042226054906E-4</c:v>
                </c:pt>
                <c:pt idx="747">
                  <c:v>6.0796042226054906E-4</c:v>
                </c:pt>
                <c:pt idx="748">
                  <c:v>6.0796042226054906E-4</c:v>
                </c:pt>
                <c:pt idx="749">
                  <c:v>6.0796042226054906E-4</c:v>
                </c:pt>
                <c:pt idx="750">
                  <c:v>6.0796042226054906E-4</c:v>
                </c:pt>
                <c:pt idx="751">
                  <c:v>6.0796042226054906E-4</c:v>
                </c:pt>
                <c:pt idx="752">
                  <c:v>6.0796042226054906E-4</c:v>
                </c:pt>
                <c:pt idx="753">
                  <c:v>6.0796042226054906E-4</c:v>
                </c:pt>
                <c:pt idx="754">
                  <c:v>6.0796042226054906E-4</c:v>
                </c:pt>
                <c:pt idx="755">
                  <c:v>6.0796042226054906E-4</c:v>
                </c:pt>
                <c:pt idx="756">
                  <c:v>6.0796042226054906E-4</c:v>
                </c:pt>
                <c:pt idx="757">
                  <c:v>6.0796042226054906E-4</c:v>
                </c:pt>
                <c:pt idx="758">
                  <c:v>6.0796042226054906E-4</c:v>
                </c:pt>
                <c:pt idx="759">
                  <c:v>6.0796042226054906E-4</c:v>
                </c:pt>
                <c:pt idx="760">
                  <c:v>6.0796042226054906E-4</c:v>
                </c:pt>
                <c:pt idx="761">
                  <c:v>6.0796042226054906E-4</c:v>
                </c:pt>
                <c:pt idx="762">
                  <c:v>6.0796042226054906E-4</c:v>
                </c:pt>
                <c:pt idx="763">
                  <c:v>6.0796042226054906E-4</c:v>
                </c:pt>
                <c:pt idx="764">
                  <c:v>6.0796042226054906E-4</c:v>
                </c:pt>
                <c:pt idx="765">
                  <c:v>6.0796042226054906E-4</c:v>
                </c:pt>
                <c:pt idx="766">
                  <c:v>6.0796042226054906E-4</c:v>
                </c:pt>
                <c:pt idx="767">
                  <c:v>6.0796042226054906E-4</c:v>
                </c:pt>
                <c:pt idx="768">
                  <c:v>6.0796042226054906E-4</c:v>
                </c:pt>
                <c:pt idx="769">
                  <c:v>6.0796042226054906E-4</c:v>
                </c:pt>
                <c:pt idx="770">
                  <c:v>6.0796042226054906E-4</c:v>
                </c:pt>
                <c:pt idx="771">
                  <c:v>6.0796042226054906E-4</c:v>
                </c:pt>
                <c:pt idx="772">
                  <c:v>6.0796042226054906E-4</c:v>
                </c:pt>
                <c:pt idx="773">
                  <c:v>6.0796042226054906E-4</c:v>
                </c:pt>
                <c:pt idx="774">
                  <c:v>6.0796042226054906E-4</c:v>
                </c:pt>
                <c:pt idx="775">
                  <c:v>6.0796042226054906E-4</c:v>
                </c:pt>
                <c:pt idx="776">
                  <c:v>6.0796042226054906E-4</c:v>
                </c:pt>
                <c:pt idx="777">
                  <c:v>6.0796042226054906E-4</c:v>
                </c:pt>
                <c:pt idx="778">
                  <c:v>6.0796042226054906E-4</c:v>
                </c:pt>
                <c:pt idx="779">
                  <c:v>6.0796042226054906E-4</c:v>
                </c:pt>
                <c:pt idx="780">
                  <c:v>6.0796042226054906E-4</c:v>
                </c:pt>
                <c:pt idx="781">
                  <c:v>6.0796042226054906E-4</c:v>
                </c:pt>
                <c:pt idx="782">
                  <c:v>6.0796042226054906E-4</c:v>
                </c:pt>
                <c:pt idx="783">
                  <c:v>6.0796042226054906E-4</c:v>
                </c:pt>
                <c:pt idx="784">
                  <c:v>6.0796042226054906E-4</c:v>
                </c:pt>
                <c:pt idx="785">
                  <c:v>6.0796042226054906E-4</c:v>
                </c:pt>
                <c:pt idx="786">
                  <c:v>6.0796042226054906E-4</c:v>
                </c:pt>
                <c:pt idx="787">
                  <c:v>6.0796042226054906E-4</c:v>
                </c:pt>
                <c:pt idx="788">
                  <c:v>6.0796042226054906E-4</c:v>
                </c:pt>
                <c:pt idx="789">
                  <c:v>6.0796042226054906E-4</c:v>
                </c:pt>
                <c:pt idx="790">
                  <c:v>6.0796042226054906E-4</c:v>
                </c:pt>
                <c:pt idx="791">
                  <c:v>6.0796042226054906E-4</c:v>
                </c:pt>
                <c:pt idx="792">
                  <c:v>6.0796042226054906E-4</c:v>
                </c:pt>
                <c:pt idx="793">
                  <c:v>6.0796042226054906E-4</c:v>
                </c:pt>
                <c:pt idx="794">
                  <c:v>6.0796042226054906E-4</c:v>
                </c:pt>
                <c:pt idx="795">
                  <c:v>6.0796042226054906E-4</c:v>
                </c:pt>
                <c:pt idx="796">
                  <c:v>6.0796042226054906E-4</c:v>
                </c:pt>
                <c:pt idx="797">
                  <c:v>6.0796042226054906E-4</c:v>
                </c:pt>
                <c:pt idx="798">
                  <c:v>6.0796042226054906E-4</c:v>
                </c:pt>
                <c:pt idx="799">
                  <c:v>6.0796042226054906E-4</c:v>
                </c:pt>
                <c:pt idx="800">
                  <c:v>6.0796042226054906E-4</c:v>
                </c:pt>
                <c:pt idx="801">
                  <c:v>6.0796042226054906E-4</c:v>
                </c:pt>
                <c:pt idx="802">
                  <c:v>6.0796042226054906E-4</c:v>
                </c:pt>
                <c:pt idx="803">
                  <c:v>6.0796042226054906E-4</c:v>
                </c:pt>
                <c:pt idx="804">
                  <c:v>6.0796042226054906E-4</c:v>
                </c:pt>
                <c:pt idx="805">
                  <c:v>6.0796042226054906E-4</c:v>
                </c:pt>
                <c:pt idx="806">
                  <c:v>6.0796042226054906E-4</c:v>
                </c:pt>
                <c:pt idx="807">
                  <c:v>6.0796042226054906E-4</c:v>
                </c:pt>
                <c:pt idx="808">
                  <c:v>6.0796042226054906E-4</c:v>
                </c:pt>
                <c:pt idx="809">
                  <c:v>6.0796042226054906E-4</c:v>
                </c:pt>
                <c:pt idx="810">
                  <c:v>6.0796042226054906E-4</c:v>
                </c:pt>
                <c:pt idx="811">
                  <c:v>6.0796042226054906E-4</c:v>
                </c:pt>
                <c:pt idx="812">
                  <c:v>6.0796042226054906E-4</c:v>
                </c:pt>
                <c:pt idx="813">
                  <c:v>6.0796042226054906E-4</c:v>
                </c:pt>
                <c:pt idx="814">
                  <c:v>6.0796042226054906E-4</c:v>
                </c:pt>
                <c:pt idx="815">
                  <c:v>6.0796042226054906E-4</c:v>
                </c:pt>
                <c:pt idx="816">
                  <c:v>6.0796042226054906E-4</c:v>
                </c:pt>
                <c:pt idx="817">
                  <c:v>6.0796042226054906E-4</c:v>
                </c:pt>
                <c:pt idx="818">
                  <c:v>6.0796042226054906E-4</c:v>
                </c:pt>
                <c:pt idx="819">
                  <c:v>6.0796042226054906E-4</c:v>
                </c:pt>
                <c:pt idx="820">
                  <c:v>6.0796042226054906E-4</c:v>
                </c:pt>
                <c:pt idx="821">
                  <c:v>6.0796042226054906E-4</c:v>
                </c:pt>
                <c:pt idx="822">
                  <c:v>6.0796042226054906E-4</c:v>
                </c:pt>
                <c:pt idx="823">
                  <c:v>6.0796042226054906E-4</c:v>
                </c:pt>
                <c:pt idx="824">
                  <c:v>6.0796042226054906E-4</c:v>
                </c:pt>
                <c:pt idx="825">
                  <c:v>6.0796042226054906E-4</c:v>
                </c:pt>
                <c:pt idx="826">
                  <c:v>6.0796042226054906E-4</c:v>
                </c:pt>
                <c:pt idx="827">
                  <c:v>6.0796042226054906E-4</c:v>
                </c:pt>
                <c:pt idx="828">
                  <c:v>6.0796042226054906E-4</c:v>
                </c:pt>
                <c:pt idx="829">
                  <c:v>6.0796042226054906E-4</c:v>
                </c:pt>
                <c:pt idx="830">
                  <c:v>6.0796042226054906E-4</c:v>
                </c:pt>
                <c:pt idx="831">
                  <c:v>6.0796042226054906E-4</c:v>
                </c:pt>
                <c:pt idx="832">
                  <c:v>6.0796042226054906E-4</c:v>
                </c:pt>
                <c:pt idx="833">
                  <c:v>6.0796042226054906E-4</c:v>
                </c:pt>
                <c:pt idx="834">
                  <c:v>6.0796042226054906E-4</c:v>
                </c:pt>
                <c:pt idx="835">
                  <c:v>6.0796042226054906E-4</c:v>
                </c:pt>
                <c:pt idx="836">
                  <c:v>6.0796042226054906E-4</c:v>
                </c:pt>
                <c:pt idx="837">
                  <c:v>6.0796042226054906E-4</c:v>
                </c:pt>
                <c:pt idx="838">
                  <c:v>6.0796042226054906E-4</c:v>
                </c:pt>
                <c:pt idx="839">
                  <c:v>6.0796042226054906E-4</c:v>
                </c:pt>
                <c:pt idx="840">
                  <c:v>6.0796042226054906E-4</c:v>
                </c:pt>
                <c:pt idx="841">
                  <c:v>6.0796042226054906E-4</c:v>
                </c:pt>
                <c:pt idx="842">
                  <c:v>6.0796042226054906E-4</c:v>
                </c:pt>
                <c:pt idx="843">
                  <c:v>6.0796042226054906E-4</c:v>
                </c:pt>
                <c:pt idx="844">
                  <c:v>6.0796042226054906E-4</c:v>
                </c:pt>
                <c:pt idx="845">
                  <c:v>6.0796042226054906E-4</c:v>
                </c:pt>
                <c:pt idx="846">
                  <c:v>6.0796042226054906E-4</c:v>
                </c:pt>
                <c:pt idx="847">
                  <c:v>6.0796042226054906E-4</c:v>
                </c:pt>
                <c:pt idx="848">
                  <c:v>6.0796042226054906E-4</c:v>
                </c:pt>
                <c:pt idx="849">
                  <c:v>6.0796042226054906E-4</c:v>
                </c:pt>
                <c:pt idx="850">
                  <c:v>6.0796042226054906E-4</c:v>
                </c:pt>
                <c:pt idx="851">
                  <c:v>6.0796042226054906E-4</c:v>
                </c:pt>
                <c:pt idx="852">
                  <c:v>6.0796042226054906E-4</c:v>
                </c:pt>
                <c:pt idx="853">
                  <c:v>6.0796042226054906E-4</c:v>
                </c:pt>
                <c:pt idx="854">
                  <c:v>6.0796042226054906E-4</c:v>
                </c:pt>
                <c:pt idx="855">
                  <c:v>6.0796042226054906E-4</c:v>
                </c:pt>
                <c:pt idx="856">
                  <c:v>6.0796042226054906E-4</c:v>
                </c:pt>
                <c:pt idx="857">
                  <c:v>6.0796042226054906E-4</c:v>
                </c:pt>
                <c:pt idx="858">
                  <c:v>6.0796042226054906E-4</c:v>
                </c:pt>
                <c:pt idx="859">
                  <c:v>6.0796042226054906E-4</c:v>
                </c:pt>
                <c:pt idx="860">
                  <c:v>6.0796042226054906E-4</c:v>
                </c:pt>
                <c:pt idx="861">
                  <c:v>6.0796042226054906E-4</c:v>
                </c:pt>
                <c:pt idx="862">
                  <c:v>6.0796042226054906E-4</c:v>
                </c:pt>
                <c:pt idx="863">
                  <c:v>6.0796042226054906E-4</c:v>
                </c:pt>
                <c:pt idx="864">
                  <c:v>6.0796042226054906E-4</c:v>
                </c:pt>
                <c:pt idx="865">
                  <c:v>6.0796042226054906E-4</c:v>
                </c:pt>
                <c:pt idx="866">
                  <c:v>6.0796042226054906E-4</c:v>
                </c:pt>
                <c:pt idx="867">
                  <c:v>6.0796042226054906E-4</c:v>
                </c:pt>
                <c:pt idx="868">
                  <c:v>6.0796042226054906E-4</c:v>
                </c:pt>
                <c:pt idx="869">
                  <c:v>6.0796042226054906E-4</c:v>
                </c:pt>
                <c:pt idx="870">
                  <c:v>6.0796042226054906E-4</c:v>
                </c:pt>
                <c:pt idx="871">
                  <c:v>6.0796042226054906E-4</c:v>
                </c:pt>
                <c:pt idx="872">
                  <c:v>6.0796042226054906E-4</c:v>
                </c:pt>
                <c:pt idx="873">
                  <c:v>6.0796042226054906E-4</c:v>
                </c:pt>
                <c:pt idx="874">
                  <c:v>6.0796042226054906E-4</c:v>
                </c:pt>
                <c:pt idx="875">
                  <c:v>6.0796042226054906E-4</c:v>
                </c:pt>
                <c:pt idx="876">
                  <c:v>6.0796042226054906E-4</c:v>
                </c:pt>
                <c:pt idx="877">
                  <c:v>6.0796042226054906E-4</c:v>
                </c:pt>
                <c:pt idx="878">
                  <c:v>6.0796042226054906E-4</c:v>
                </c:pt>
                <c:pt idx="879">
                  <c:v>6.0796042226054906E-4</c:v>
                </c:pt>
                <c:pt idx="880">
                  <c:v>6.0796042226054906E-4</c:v>
                </c:pt>
                <c:pt idx="881">
                  <c:v>6.0796042226054906E-4</c:v>
                </c:pt>
                <c:pt idx="882">
                  <c:v>6.0796042226054906E-4</c:v>
                </c:pt>
                <c:pt idx="883">
                  <c:v>6.0796042226054906E-4</c:v>
                </c:pt>
                <c:pt idx="884">
                  <c:v>6.0796042226054906E-4</c:v>
                </c:pt>
                <c:pt idx="885">
                  <c:v>6.0796042226054906E-4</c:v>
                </c:pt>
                <c:pt idx="886">
                  <c:v>6.0796042226054906E-4</c:v>
                </c:pt>
                <c:pt idx="887">
                  <c:v>6.0796042226054906E-4</c:v>
                </c:pt>
                <c:pt idx="888">
                  <c:v>6.0796042226054906E-4</c:v>
                </c:pt>
                <c:pt idx="889">
                  <c:v>6.0796042226054906E-4</c:v>
                </c:pt>
                <c:pt idx="890">
                  <c:v>6.0796042226054906E-4</c:v>
                </c:pt>
                <c:pt idx="891">
                  <c:v>6.0796042226054906E-4</c:v>
                </c:pt>
                <c:pt idx="892">
                  <c:v>6.0796042226054906E-4</c:v>
                </c:pt>
                <c:pt idx="893">
                  <c:v>6.0796042226054906E-4</c:v>
                </c:pt>
                <c:pt idx="894">
                  <c:v>6.0796042226054906E-4</c:v>
                </c:pt>
                <c:pt idx="895">
                  <c:v>6.0796042226054906E-4</c:v>
                </c:pt>
                <c:pt idx="896">
                  <c:v>6.0796042226054906E-4</c:v>
                </c:pt>
                <c:pt idx="897">
                  <c:v>6.0796042226054906E-4</c:v>
                </c:pt>
                <c:pt idx="898">
                  <c:v>6.0796042226054906E-4</c:v>
                </c:pt>
                <c:pt idx="899">
                  <c:v>6.0796042226054906E-4</c:v>
                </c:pt>
                <c:pt idx="900">
                  <c:v>6.0796042226054906E-4</c:v>
                </c:pt>
                <c:pt idx="901">
                  <c:v>6.0796042226054906E-4</c:v>
                </c:pt>
                <c:pt idx="902">
                  <c:v>6.0796042226054906E-4</c:v>
                </c:pt>
                <c:pt idx="903">
                  <c:v>6.0796042226054906E-4</c:v>
                </c:pt>
                <c:pt idx="904">
                  <c:v>6.0796042226054906E-4</c:v>
                </c:pt>
                <c:pt idx="905">
                  <c:v>6.0796042226054906E-4</c:v>
                </c:pt>
                <c:pt idx="906">
                  <c:v>6.0796042226054906E-4</c:v>
                </c:pt>
                <c:pt idx="907">
                  <c:v>6.0796042226054906E-4</c:v>
                </c:pt>
                <c:pt idx="908">
                  <c:v>6.0796042226054906E-4</c:v>
                </c:pt>
                <c:pt idx="909">
                  <c:v>6.0796042226054906E-4</c:v>
                </c:pt>
                <c:pt idx="910">
                  <c:v>6.0796042226054906E-4</c:v>
                </c:pt>
                <c:pt idx="911">
                  <c:v>6.0796042226054906E-4</c:v>
                </c:pt>
                <c:pt idx="912">
                  <c:v>6.0796042226054906E-4</c:v>
                </c:pt>
                <c:pt idx="913">
                  <c:v>6.0796042226054906E-4</c:v>
                </c:pt>
                <c:pt idx="914">
                  <c:v>6.0796042226054906E-4</c:v>
                </c:pt>
                <c:pt idx="915">
                  <c:v>6.0796042226054906E-4</c:v>
                </c:pt>
                <c:pt idx="916">
                  <c:v>6.0796042226054906E-4</c:v>
                </c:pt>
                <c:pt idx="917">
                  <c:v>6.0796042226054906E-4</c:v>
                </c:pt>
                <c:pt idx="918">
                  <c:v>6.0796042226054906E-4</c:v>
                </c:pt>
                <c:pt idx="919">
                  <c:v>6.0796042226054906E-4</c:v>
                </c:pt>
                <c:pt idx="920">
                  <c:v>6.0796042226054906E-4</c:v>
                </c:pt>
                <c:pt idx="921">
                  <c:v>6.0796042226054906E-4</c:v>
                </c:pt>
                <c:pt idx="922">
                  <c:v>6.0796042226054906E-4</c:v>
                </c:pt>
                <c:pt idx="923">
                  <c:v>6.0796042226054906E-4</c:v>
                </c:pt>
                <c:pt idx="924">
                  <c:v>6.0796042226054906E-4</c:v>
                </c:pt>
                <c:pt idx="925">
                  <c:v>6.0796042226054906E-4</c:v>
                </c:pt>
                <c:pt idx="926">
                  <c:v>6.0796042226054906E-4</c:v>
                </c:pt>
                <c:pt idx="927">
                  <c:v>6.0796042226054906E-4</c:v>
                </c:pt>
                <c:pt idx="928">
                  <c:v>6.0796042226054906E-4</c:v>
                </c:pt>
                <c:pt idx="929">
                  <c:v>6.0796042226054906E-4</c:v>
                </c:pt>
                <c:pt idx="930">
                  <c:v>6.0796042226054906E-4</c:v>
                </c:pt>
                <c:pt idx="931">
                  <c:v>6.0796042226054906E-4</c:v>
                </c:pt>
                <c:pt idx="932">
                  <c:v>6.0796042226054906E-4</c:v>
                </c:pt>
                <c:pt idx="933">
                  <c:v>6.0796042226054906E-4</c:v>
                </c:pt>
                <c:pt idx="934">
                  <c:v>6.0796042226054906E-4</c:v>
                </c:pt>
                <c:pt idx="935">
                  <c:v>6.0796042226054906E-4</c:v>
                </c:pt>
                <c:pt idx="936">
                  <c:v>6.0796042226054906E-4</c:v>
                </c:pt>
                <c:pt idx="937">
                  <c:v>6.0796042226054906E-4</c:v>
                </c:pt>
                <c:pt idx="938">
                  <c:v>6.0796042226054906E-4</c:v>
                </c:pt>
                <c:pt idx="939">
                  <c:v>6.0796042226054906E-4</c:v>
                </c:pt>
                <c:pt idx="940">
                  <c:v>6.0796042226054906E-4</c:v>
                </c:pt>
                <c:pt idx="941">
                  <c:v>6.0796042226054906E-4</c:v>
                </c:pt>
                <c:pt idx="942">
                  <c:v>6.0796042226054906E-4</c:v>
                </c:pt>
                <c:pt idx="943">
                  <c:v>6.0796042226054906E-4</c:v>
                </c:pt>
                <c:pt idx="944">
                  <c:v>6.0796042226054906E-4</c:v>
                </c:pt>
                <c:pt idx="945">
                  <c:v>6.0796042226054906E-4</c:v>
                </c:pt>
                <c:pt idx="946">
                  <c:v>6.0796042226054906E-4</c:v>
                </c:pt>
                <c:pt idx="947">
                  <c:v>6.0796042226054906E-4</c:v>
                </c:pt>
                <c:pt idx="948">
                  <c:v>6.0796042226054906E-4</c:v>
                </c:pt>
                <c:pt idx="949">
                  <c:v>6.0796042226054906E-4</c:v>
                </c:pt>
                <c:pt idx="950">
                  <c:v>6.0796042226054906E-4</c:v>
                </c:pt>
                <c:pt idx="951">
                  <c:v>6.0796042226054906E-4</c:v>
                </c:pt>
                <c:pt idx="952">
                  <c:v>6.0796042226054906E-4</c:v>
                </c:pt>
                <c:pt idx="953">
                  <c:v>6.0796042226054906E-4</c:v>
                </c:pt>
                <c:pt idx="954">
                  <c:v>6.0796042226054906E-4</c:v>
                </c:pt>
                <c:pt idx="955">
                  <c:v>6.0796042226054906E-4</c:v>
                </c:pt>
                <c:pt idx="956">
                  <c:v>6.0796042226054906E-4</c:v>
                </c:pt>
                <c:pt idx="957">
                  <c:v>6.0796042226054906E-4</c:v>
                </c:pt>
                <c:pt idx="958">
                  <c:v>6.0796042226054906E-4</c:v>
                </c:pt>
                <c:pt idx="959">
                  <c:v>6.0796042226054906E-4</c:v>
                </c:pt>
                <c:pt idx="960">
                  <c:v>6.0796042226054906E-4</c:v>
                </c:pt>
                <c:pt idx="961">
                  <c:v>6.0796042226054906E-4</c:v>
                </c:pt>
                <c:pt idx="962">
                  <c:v>6.0796042226054906E-4</c:v>
                </c:pt>
                <c:pt idx="963">
                  <c:v>6.0796042226054906E-4</c:v>
                </c:pt>
                <c:pt idx="964">
                  <c:v>6.0796042226054906E-4</c:v>
                </c:pt>
                <c:pt idx="965">
                  <c:v>6.0796042226054906E-4</c:v>
                </c:pt>
                <c:pt idx="966">
                  <c:v>6.0796042226054906E-4</c:v>
                </c:pt>
                <c:pt idx="967">
                  <c:v>6.0796042226054906E-4</c:v>
                </c:pt>
                <c:pt idx="968">
                  <c:v>6.0796042226054906E-4</c:v>
                </c:pt>
                <c:pt idx="969">
                  <c:v>6.0796042226054906E-4</c:v>
                </c:pt>
                <c:pt idx="970">
                  <c:v>6.0796042226054906E-4</c:v>
                </c:pt>
                <c:pt idx="971">
                  <c:v>6.0796042226054906E-4</c:v>
                </c:pt>
                <c:pt idx="972">
                  <c:v>6.0796042226054906E-4</c:v>
                </c:pt>
                <c:pt idx="973">
                  <c:v>6.0796042226054906E-4</c:v>
                </c:pt>
                <c:pt idx="974">
                  <c:v>6.0796042226054906E-4</c:v>
                </c:pt>
                <c:pt idx="975">
                  <c:v>6.0796042226054906E-4</c:v>
                </c:pt>
                <c:pt idx="976">
                  <c:v>6.0796042226054906E-4</c:v>
                </c:pt>
                <c:pt idx="977">
                  <c:v>6.0796042226054906E-4</c:v>
                </c:pt>
                <c:pt idx="978">
                  <c:v>6.0796042226054906E-4</c:v>
                </c:pt>
                <c:pt idx="979">
                  <c:v>6.0796042226054906E-4</c:v>
                </c:pt>
                <c:pt idx="980">
                  <c:v>6.0796042226054906E-4</c:v>
                </c:pt>
                <c:pt idx="981">
                  <c:v>6.0796042226054906E-4</c:v>
                </c:pt>
                <c:pt idx="982">
                  <c:v>6.0796042226054906E-4</c:v>
                </c:pt>
                <c:pt idx="983">
                  <c:v>6.0796042226054906E-4</c:v>
                </c:pt>
                <c:pt idx="984">
                  <c:v>6.0796042226054906E-4</c:v>
                </c:pt>
                <c:pt idx="985">
                  <c:v>6.0796042226054906E-4</c:v>
                </c:pt>
                <c:pt idx="986">
                  <c:v>6.0796042226054906E-4</c:v>
                </c:pt>
                <c:pt idx="987">
                  <c:v>6.0796042226054906E-4</c:v>
                </c:pt>
                <c:pt idx="988">
                  <c:v>6.0796042226054906E-4</c:v>
                </c:pt>
                <c:pt idx="989">
                  <c:v>6.0796042226054906E-4</c:v>
                </c:pt>
                <c:pt idx="990">
                  <c:v>6.0796042226054906E-4</c:v>
                </c:pt>
                <c:pt idx="991">
                  <c:v>6.0796042226054906E-4</c:v>
                </c:pt>
                <c:pt idx="992">
                  <c:v>6.0796042226054906E-4</c:v>
                </c:pt>
                <c:pt idx="993">
                  <c:v>6.0796042226054906E-4</c:v>
                </c:pt>
                <c:pt idx="994">
                  <c:v>6.0796042226054906E-4</c:v>
                </c:pt>
                <c:pt idx="995">
                  <c:v>6.0796042226054906E-4</c:v>
                </c:pt>
                <c:pt idx="996">
                  <c:v>6.0796042226054906E-4</c:v>
                </c:pt>
                <c:pt idx="997">
                  <c:v>6.0796042226054906E-4</c:v>
                </c:pt>
                <c:pt idx="998">
                  <c:v>6.0796042226054906E-4</c:v>
                </c:pt>
                <c:pt idx="999">
                  <c:v>6.0796042226054906E-4</c:v>
                </c:pt>
                <c:pt idx="1000">
                  <c:v>6.0796042226054906E-4</c:v>
                </c:pt>
                <c:pt idx="1001">
                  <c:v>6.0796042226054906E-4</c:v>
                </c:pt>
                <c:pt idx="1002">
                  <c:v>6.0796042226054906E-4</c:v>
                </c:pt>
                <c:pt idx="1003">
                  <c:v>6.0796042226054906E-4</c:v>
                </c:pt>
              </c:numCache>
            </c:numRef>
          </c:xVal>
          <c:yVal>
            <c:numRef>
              <c:f>Sheet1!$G$2:$G$1005</c:f>
              <c:numCache>
                <c:formatCode>General</c:formatCode>
                <c:ptCount val="1004"/>
                <c:pt idx="0">
                  <c:v>123.7926236481121</c:v>
                </c:pt>
                <c:pt idx="1">
                  <c:v>35.68926662033796</c:v>
                </c:pt>
                <c:pt idx="2">
                  <c:v>35.68926662033796</c:v>
                </c:pt>
                <c:pt idx="3">
                  <c:v>35.68926662033796</c:v>
                </c:pt>
                <c:pt idx="4">
                  <c:v>35.68926662033796</c:v>
                </c:pt>
                <c:pt idx="5">
                  <c:v>35.68926662033796</c:v>
                </c:pt>
                <c:pt idx="6">
                  <c:v>35.68926662033796</c:v>
                </c:pt>
                <c:pt idx="7">
                  <c:v>35.68926662033796</c:v>
                </c:pt>
                <c:pt idx="8">
                  <c:v>35.68926662033796</c:v>
                </c:pt>
                <c:pt idx="9">
                  <c:v>35.68926662033796</c:v>
                </c:pt>
                <c:pt idx="10">
                  <c:v>35.68926662033796</c:v>
                </c:pt>
                <c:pt idx="11">
                  <c:v>35.68926662033796</c:v>
                </c:pt>
                <c:pt idx="12">
                  <c:v>35.68926662033796</c:v>
                </c:pt>
                <c:pt idx="13">
                  <c:v>35.68926662033796</c:v>
                </c:pt>
                <c:pt idx="14">
                  <c:v>35.68926662033796</c:v>
                </c:pt>
                <c:pt idx="15">
                  <c:v>35.68926662033796</c:v>
                </c:pt>
                <c:pt idx="16">
                  <c:v>35.68926662033796</c:v>
                </c:pt>
                <c:pt idx="17">
                  <c:v>35.68926662033796</c:v>
                </c:pt>
                <c:pt idx="18">
                  <c:v>35.68926662033796</c:v>
                </c:pt>
                <c:pt idx="19">
                  <c:v>35.68926662033796</c:v>
                </c:pt>
                <c:pt idx="20">
                  <c:v>35.68926662033796</c:v>
                </c:pt>
                <c:pt idx="21">
                  <c:v>35.68926662033796</c:v>
                </c:pt>
                <c:pt idx="22">
                  <c:v>35.68926662033796</c:v>
                </c:pt>
                <c:pt idx="23">
                  <c:v>35.68926662033796</c:v>
                </c:pt>
                <c:pt idx="24">
                  <c:v>35.68926662033796</c:v>
                </c:pt>
                <c:pt idx="25">
                  <c:v>35.68926662033796</c:v>
                </c:pt>
                <c:pt idx="26">
                  <c:v>35.68926662033796</c:v>
                </c:pt>
                <c:pt idx="27">
                  <c:v>35.68926662033796</c:v>
                </c:pt>
                <c:pt idx="28">
                  <c:v>35.68926662033796</c:v>
                </c:pt>
                <c:pt idx="29">
                  <c:v>35.68926662033796</c:v>
                </c:pt>
                <c:pt idx="30">
                  <c:v>35.68926662033796</c:v>
                </c:pt>
                <c:pt idx="31">
                  <c:v>35.68926662033796</c:v>
                </c:pt>
                <c:pt idx="32">
                  <c:v>35.68926662033796</c:v>
                </c:pt>
                <c:pt idx="33">
                  <c:v>35.68926662033796</c:v>
                </c:pt>
                <c:pt idx="34">
                  <c:v>35.68926662033796</c:v>
                </c:pt>
                <c:pt idx="35">
                  <c:v>35.68926662033796</c:v>
                </c:pt>
                <c:pt idx="36">
                  <c:v>35.68926662033796</c:v>
                </c:pt>
                <c:pt idx="37">
                  <c:v>35.68926662033796</c:v>
                </c:pt>
                <c:pt idx="38">
                  <c:v>35.68926662033796</c:v>
                </c:pt>
                <c:pt idx="39">
                  <c:v>35.68926662033796</c:v>
                </c:pt>
                <c:pt idx="40">
                  <c:v>35.68926662033796</c:v>
                </c:pt>
                <c:pt idx="41">
                  <c:v>35.68926662033796</c:v>
                </c:pt>
                <c:pt idx="42">
                  <c:v>35.68926662033796</c:v>
                </c:pt>
                <c:pt idx="43">
                  <c:v>35.68926662033796</c:v>
                </c:pt>
                <c:pt idx="44">
                  <c:v>35.68926662033796</c:v>
                </c:pt>
                <c:pt idx="45">
                  <c:v>35.68926662033796</c:v>
                </c:pt>
                <c:pt idx="46">
                  <c:v>35.68926662033796</c:v>
                </c:pt>
                <c:pt idx="47">
                  <c:v>35.68926662033796</c:v>
                </c:pt>
                <c:pt idx="48">
                  <c:v>35.68926662033796</c:v>
                </c:pt>
                <c:pt idx="49">
                  <c:v>35.68926662033796</c:v>
                </c:pt>
                <c:pt idx="50">
                  <c:v>35.68926662033796</c:v>
                </c:pt>
                <c:pt idx="51">
                  <c:v>35.68926662033796</c:v>
                </c:pt>
                <c:pt idx="52">
                  <c:v>35.68926662033796</c:v>
                </c:pt>
                <c:pt idx="53">
                  <c:v>35.68926662033796</c:v>
                </c:pt>
                <c:pt idx="54">
                  <c:v>35.68926662033796</c:v>
                </c:pt>
                <c:pt idx="55">
                  <c:v>35.68926662033796</c:v>
                </c:pt>
                <c:pt idx="56">
                  <c:v>35.68926662033796</c:v>
                </c:pt>
                <c:pt idx="57">
                  <c:v>35.68926662033796</c:v>
                </c:pt>
                <c:pt idx="58">
                  <c:v>35.68926662033796</c:v>
                </c:pt>
                <c:pt idx="59">
                  <c:v>35.68926662033796</c:v>
                </c:pt>
                <c:pt idx="60">
                  <c:v>35.68926662033796</c:v>
                </c:pt>
                <c:pt idx="61">
                  <c:v>35.68926662033796</c:v>
                </c:pt>
                <c:pt idx="62">
                  <c:v>35.68926662033796</c:v>
                </c:pt>
                <c:pt idx="63">
                  <c:v>35.68926662033796</c:v>
                </c:pt>
                <c:pt idx="64">
                  <c:v>35.68926662033796</c:v>
                </c:pt>
                <c:pt idx="65">
                  <c:v>35.68926662033796</c:v>
                </c:pt>
                <c:pt idx="66">
                  <c:v>35.68926662033796</c:v>
                </c:pt>
                <c:pt idx="67">
                  <c:v>35.68926662033796</c:v>
                </c:pt>
                <c:pt idx="68">
                  <c:v>35.68926662033796</c:v>
                </c:pt>
                <c:pt idx="69">
                  <c:v>35.68926662033796</c:v>
                </c:pt>
                <c:pt idx="70">
                  <c:v>35.68926662033796</c:v>
                </c:pt>
                <c:pt idx="71">
                  <c:v>35.68926662033796</c:v>
                </c:pt>
                <c:pt idx="72">
                  <c:v>35.68926662033796</c:v>
                </c:pt>
                <c:pt idx="73">
                  <c:v>35.68926662033796</c:v>
                </c:pt>
                <c:pt idx="74">
                  <c:v>35.68926662033796</c:v>
                </c:pt>
                <c:pt idx="75">
                  <c:v>35.68926662033796</c:v>
                </c:pt>
                <c:pt idx="76">
                  <c:v>35.68926662033796</c:v>
                </c:pt>
                <c:pt idx="77">
                  <c:v>35.68926662033796</c:v>
                </c:pt>
                <c:pt idx="78">
                  <c:v>35.68926662033796</c:v>
                </c:pt>
                <c:pt idx="79">
                  <c:v>35.68926662033796</c:v>
                </c:pt>
                <c:pt idx="80">
                  <c:v>35.68926662033796</c:v>
                </c:pt>
                <c:pt idx="81">
                  <c:v>35.68926662033796</c:v>
                </c:pt>
                <c:pt idx="82">
                  <c:v>35.68926662033796</c:v>
                </c:pt>
                <c:pt idx="83">
                  <c:v>35.68926662033796</c:v>
                </c:pt>
                <c:pt idx="84">
                  <c:v>35.68926662033796</c:v>
                </c:pt>
                <c:pt idx="85">
                  <c:v>35.68926662033796</c:v>
                </c:pt>
                <c:pt idx="86">
                  <c:v>35.68926662033796</c:v>
                </c:pt>
                <c:pt idx="87">
                  <c:v>35.68926662033796</c:v>
                </c:pt>
                <c:pt idx="88">
                  <c:v>35.68926662033796</c:v>
                </c:pt>
                <c:pt idx="89">
                  <c:v>35.68926662033796</c:v>
                </c:pt>
                <c:pt idx="90">
                  <c:v>35.68926662033796</c:v>
                </c:pt>
                <c:pt idx="91">
                  <c:v>35.68926662033796</c:v>
                </c:pt>
                <c:pt idx="92">
                  <c:v>35.68926662033796</c:v>
                </c:pt>
                <c:pt idx="93">
                  <c:v>35.68926662033796</c:v>
                </c:pt>
                <c:pt idx="94">
                  <c:v>35.68926662033796</c:v>
                </c:pt>
                <c:pt idx="95">
                  <c:v>35.68926662033796</c:v>
                </c:pt>
                <c:pt idx="96">
                  <c:v>35.68926662033796</c:v>
                </c:pt>
                <c:pt idx="97">
                  <c:v>35.68926662033796</c:v>
                </c:pt>
                <c:pt idx="98">
                  <c:v>35.68926662033796</c:v>
                </c:pt>
                <c:pt idx="99">
                  <c:v>35.68926662033796</c:v>
                </c:pt>
                <c:pt idx="100">
                  <c:v>35.68926662033796</c:v>
                </c:pt>
                <c:pt idx="101">
                  <c:v>35.68926662033796</c:v>
                </c:pt>
                <c:pt idx="102">
                  <c:v>35.68926662033796</c:v>
                </c:pt>
                <c:pt idx="103">
                  <c:v>35.68926662033796</c:v>
                </c:pt>
                <c:pt idx="104">
                  <c:v>35.68926662033796</c:v>
                </c:pt>
                <c:pt idx="105">
                  <c:v>35.68926662033796</c:v>
                </c:pt>
                <c:pt idx="106">
                  <c:v>35.68926662033796</c:v>
                </c:pt>
                <c:pt idx="107">
                  <c:v>35.68926662033796</c:v>
                </c:pt>
                <c:pt idx="108">
                  <c:v>35.68926662033796</c:v>
                </c:pt>
                <c:pt idx="109">
                  <c:v>35.68926662033796</c:v>
                </c:pt>
                <c:pt idx="110">
                  <c:v>35.68926662033796</c:v>
                </c:pt>
                <c:pt idx="111">
                  <c:v>35.68926662033796</c:v>
                </c:pt>
                <c:pt idx="112">
                  <c:v>35.68926662033796</c:v>
                </c:pt>
                <c:pt idx="113">
                  <c:v>35.68926662033796</c:v>
                </c:pt>
                <c:pt idx="114">
                  <c:v>35.68926662033796</c:v>
                </c:pt>
                <c:pt idx="115">
                  <c:v>35.68926662033796</c:v>
                </c:pt>
                <c:pt idx="116">
                  <c:v>35.68926662033796</c:v>
                </c:pt>
                <c:pt idx="117">
                  <c:v>35.68926662033796</c:v>
                </c:pt>
                <c:pt idx="118">
                  <c:v>35.68926662033796</c:v>
                </c:pt>
                <c:pt idx="119">
                  <c:v>35.68926662033796</c:v>
                </c:pt>
                <c:pt idx="120">
                  <c:v>35.68926662033796</c:v>
                </c:pt>
                <c:pt idx="121">
                  <c:v>35.68926662033796</c:v>
                </c:pt>
                <c:pt idx="122">
                  <c:v>35.68926662033796</c:v>
                </c:pt>
                <c:pt idx="123">
                  <c:v>35.68926662033796</c:v>
                </c:pt>
                <c:pt idx="124">
                  <c:v>35.68926662033796</c:v>
                </c:pt>
                <c:pt idx="125">
                  <c:v>35.68926662033796</c:v>
                </c:pt>
                <c:pt idx="126">
                  <c:v>35.68926662033796</c:v>
                </c:pt>
                <c:pt idx="127">
                  <c:v>35.68926662033796</c:v>
                </c:pt>
                <c:pt idx="128">
                  <c:v>35.68926662033796</c:v>
                </c:pt>
                <c:pt idx="129">
                  <c:v>35.68926662033796</c:v>
                </c:pt>
                <c:pt idx="130">
                  <c:v>35.68926662033796</c:v>
                </c:pt>
                <c:pt idx="131">
                  <c:v>35.68926662033796</c:v>
                </c:pt>
                <c:pt idx="132">
                  <c:v>35.68926662033796</c:v>
                </c:pt>
                <c:pt idx="133">
                  <c:v>35.68926662033796</c:v>
                </c:pt>
                <c:pt idx="134">
                  <c:v>35.68926662033796</c:v>
                </c:pt>
                <c:pt idx="135">
                  <c:v>35.68926662033796</c:v>
                </c:pt>
                <c:pt idx="136">
                  <c:v>35.68926662033796</c:v>
                </c:pt>
                <c:pt idx="137">
                  <c:v>35.68926662033796</c:v>
                </c:pt>
                <c:pt idx="138">
                  <c:v>35.68926662033796</c:v>
                </c:pt>
                <c:pt idx="139">
                  <c:v>35.68926662033796</c:v>
                </c:pt>
                <c:pt idx="140">
                  <c:v>35.68926662033796</c:v>
                </c:pt>
                <c:pt idx="141">
                  <c:v>35.68926662033796</c:v>
                </c:pt>
                <c:pt idx="142">
                  <c:v>35.68926662033796</c:v>
                </c:pt>
                <c:pt idx="143">
                  <c:v>35.68926662033796</c:v>
                </c:pt>
                <c:pt idx="144">
                  <c:v>35.68926662033796</c:v>
                </c:pt>
                <c:pt idx="145">
                  <c:v>35.68926662033796</c:v>
                </c:pt>
                <c:pt idx="146">
                  <c:v>35.68926662033796</c:v>
                </c:pt>
                <c:pt idx="147">
                  <c:v>35.68926662033796</c:v>
                </c:pt>
                <c:pt idx="148">
                  <c:v>35.68926662033796</c:v>
                </c:pt>
                <c:pt idx="149">
                  <c:v>35.68926662033796</c:v>
                </c:pt>
                <c:pt idx="150">
                  <c:v>35.68926662033796</c:v>
                </c:pt>
                <c:pt idx="151">
                  <c:v>35.68926662033796</c:v>
                </c:pt>
                <c:pt idx="152">
                  <c:v>35.68926662033796</c:v>
                </c:pt>
                <c:pt idx="153">
                  <c:v>35.68926662033796</c:v>
                </c:pt>
                <c:pt idx="154">
                  <c:v>35.68926662033796</c:v>
                </c:pt>
                <c:pt idx="155">
                  <c:v>35.68926662033796</c:v>
                </c:pt>
                <c:pt idx="156">
                  <c:v>35.68926662033796</c:v>
                </c:pt>
                <c:pt idx="157">
                  <c:v>35.68926662033796</c:v>
                </c:pt>
                <c:pt idx="158">
                  <c:v>35.68926662033796</c:v>
                </c:pt>
                <c:pt idx="159">
                  <c:v>35.68926662033796</c:v>
                </c:pt>
                <c:pt idx="160">
                  <c:v>35.68926662033796</c:v>
                </c:pt>
                <c:pt idx="161">
                  <c:v>35.68926662033796</c:v>
                </c:pt>
                <c:pt idx="162">
                  <c:v>35.68926662033796</c:v>
                </c:pt>
                <c:pt idx="163">
                  <c:v>35.68926662033796</c:v>
                </c:pt>
                <c:pt idx="164">
                  <c:v>35.68926662033796</c:v>
                </c:pt>
                <c:pt idx="165">
                  <c:v>35.68926662033796</c:v>
                </c:pt>
                <c:pt idx="166">
                  <c:v>35.68926662033796</c:v>
                </c:pt>
                <c:pt idx="167">
                  <c:v>35.68926662033796</c:v>
                </c:pt>
                <c:pt idx="168">
                  <c:v>35.68926662033796</c:v>
                </c:pt>
                <c:pt idx="169">
                  <c:v>35.68926662033796</c:v>
                </c:pt>
                <c:pt idx="170">
                  <c:v>35.68926662033796</c:v>
                </c:pt>
                <c:pt idx="171">
                  <c:v>35.68926662033796</c:v>
                </c:pt>
                <c:pt idx="172">
                  <c:v>35.68926662033796</c:v>
                </c:pt>
                <c:pt idx="173">
                  <c:v>35.68926662033796</c:v>
                </c:pt>
                <c:pt idx="174">
                  <c:v>35.68926662033796</c:v>
                </c:pt>
                <c:pt idx="175">
                  <c:v>35.68926662033796</c:v>
                </c:pt>
                <c:pt idx="176">
                  <c:v>35.68926662033796</c:v>
                </c:pt>
                <c:pt idx="177">
                  <c:v>35.68926662033796</c:v>
                </c:pt>
                <c:pt idx="178">
                  <c:v>35.68926662033796</c:v>
                </c:pt>
                <c:pt idx="179">
                  <c:v>35.68926662033796</c:v>
                </c:pt>
                <c:pt idx="180">
                  <c:v>35.68926662033796</c:v>
                </c:pt>
                <c:pt idx="181">
                  <c:v>35.68926662033796</c:v>
                </c:pt>
                <c:pt idx="182">
                  <c:v>35.68926662033796</c:v>
                </c:pt>
                <c:pt idx="183">
                  <c:v>35.68926662033796</c:v>
                </c:pt>
                <c:pt idx="184">
                  <c:v>35.68926662033796</c:v>
                </c:pt>
                <c:pt idx="185">
                  <c:v>35.68926662033796</c:v>
                </c:pt>
                <c:pt idx="186">
                  <c:v>35.68926662033796</c:v>
                </c:pt>
                <c:pt idx="187">
                  <c:v>35.68926662033796</c:v>
                </c:pt>
                <c:pt idx="188">
                  <c:v>35.68926662033796</c:v>
                </c:pt>
                <c:pt idx="189">
                  <c:v>35.68926662033796</c:v>
                </c:pt>
                <c:pt idx="190">
                  <c:v>35.68926662033796</c:v>
                </c:pt>
                <c:pt idx="191">
                  <c:v>35.68926662033796</c:v>
                </c:pt>
                <c:pt idx="192">
                  <c:v>35.68926662033796</c:v>
                </c:pt>
                <c:pt idx="193">
                  <c:v>35.68926662033796</c:v>
                </c:pt>
                <c:pt idx="194">
                  <c:v>35.68926662033796</c:v>
                </c:pt>
                <c:pt idx="195">
                  <c:v>35.68926662033796</c:v>
                </c:pt>
                <c:pt idx="196">
                  <c:v>35.68926662033796</c:v>
                </c:pt>
                <c:pt idx="197">
                  <c:v>35.68926662033796</c:v>
                </c:pt>
                <c:pt idx="198">
                  <c:v>35.68926662033796</c:v>
                </c:pt>
                <c:pt idx="199">
                  <c:v>35.68926662033796</c:v>
                </c:pt>
                <c:pt idx="200">
                  <c:v>35.68926662033796</c:v>
                </c:pt>
                <c:pt idx="201">
                  <c:v>35.68926662033796</c:v>
                </c:pt>
                <c:pt idx="202">
                  <c:v>35.68926662033796</c:v>
                </c:pt>
                <c:pt idx="203">
                  <c:v>35.68926662033796</c:v>
                </c:pt>
                <c:pt idx="204">
                  <c:v>35.68926662033796</c:v>
                </c:pt>
                <c:pt idx="205">
                  <c:v>35.68926662033796</c:v>
                </c:pt>
                <c:pt idx="206">
                  <c:v>35.68926662033796</c:v>
                </c:pt>
                <c:pt idx="207">
                  <c:v>35.68926662033796</c:v>
                </c:pt>
                <c:pt idx="208">
                  <c:v>35.68926662033796</c:v>
                </c:pt>
                <c:pt idx="209">
                  <c:v>35.68926662033796</c:v>
                </c:pt>
                <c:pt idx="210">
                  <c:v>35.68926662033796</c:v>
                </c:pt>
                <c:pt idx="211">
                  <c:v>35.68926662033796</c:v>
                </c:pt>
                <c:pt idx="212">
                  <c:v>35.68926662033796</c:v>
                </c:pt>
                <c:pt idx="213">
                  <c:v>35.68926662033796</c:v>
                </c:pt>
                <c:pt idx="214">
                  <c:v>35.68926662033796</c:v>
                </c:pt>
                <c:pt idx="215">
                  <c:v>35.68926662033796</c:v>
                </c:pt>
                <c:pt idx="216">
                  <c:v>35.68926662033796</c:v>
                </c:pt>
                <c:pt idx="217">
                  <c:v>35.68926662033796</c:v>
                </c:pt>
                <c:pt idx="218">
                  <c:v>35.68926662033796</c:v>
                </c:pt>
                <c:pt idx="219">
                  <c:v>35.68926662033796</c:v>
                </c:pt>
                <c:pt idx="220">
                  <c:v>35.68926662033796</c:v>
                </c:pt>
                <c:pt idx="221">
                  <c:v>35.68926662033796</c:v>
                </c:pt>
                <c:pt idx="222">
                  <c:v>35.68926662033796</c:v>
                </c:pt>
                <c:pt idx="223">
                  <c:v>35.68926662033796</c:v>
                </c:pt>
                <c:pt idx="224">
                  <c:v>35.68926662033796</c:v>
                </c:pt>
                <c:pt idx="225">
                  <c:v>35.68926662033796</c:v>
                </c:pt>
                <c:pt idx="226">
                  <c:v>35.68926662033796</c:v>
                </c:pt>
                <c:pt idx="227">
                  <c:v>35.68926662033796</c:v>
                </c:pt>
                <c:pt idx="228">
                  <c:v>35.68926662033796</c:v>
                </c:pt>
                <c:pt idx="229">
                  <c:v>35.68926662033796</c:v>
                </c:pt>
                <c:pt idx="230">
                  <c:v>35.68926662033796</c:v>
                </c:pt>
                <c:pt idx="231">
                  <c:v>35.68926662033796</c:v>
                </c:pt>
                <c:pt idx="232">
                  <c:v>35.68926662033796</c:v>
                </c:pt>
                <c:pt idx="233">
                  <c:v>35.68926662033796</c:v>
                </c:pt>
                <c:pt idx="234">
                  <c:v>35.68926662033796</c:v>
                </c:pt>
                <c:pt idx="235">
                  <c:v>35.68926662033796</c:v>
                </c:pt>
                <c:pt idx="236">
                  <c:v>35.68926662033796</c:v>
                </c:pt>
                <c:pt idx="237">
                  <c:v>35.68926662033796</c:v>
                </c:pt>
                <c:pt idx="238">
                  <c:v>35.68926662033796</c:v>
                </c:pt>
                <c:pt idx="239">
                  <c:v>35.68926662033796</c:v>
                </c:pt>
                <c:pt idx="240">
                  <c:v>35.68926662033796</c:v>
                </c:pt>
                <c:pt idx="241">
                  <c:v>35.68926662033796</c:v>
                </c:pt>
                <c:pt idx="242">
                  <c:v>35.68926662033796</c:v>
                </c:pt>
                <c:pt idx="243">
                  <c:v>35.68926662033796</c:v>
                </c:pt>
                <c:pt idx="244">
                  <c:v>35.68926662033796</c:v>
                </c:pt>
                <c:pt idx="245">
                  <c:v>35.68926662033796</c:v>
                </c:pt>
                <c:pt idx="246">
                  <c:v>35.68926662033796</c:v>
                </c:pt>
                <c:pt idx="247">
                  <c:v>35.68926662033796</c:v>
                </c:pt>
                <c:pt idx="248">
                  <c:v>35.68926662033796</c:v>
                </c:pt>
                <c:pt idx="249">
                  <c:v>35.68926662033796</c:v>
                </c:pt>
                <c:pt idx="250">
                  <c:v>35.68926662033796</c:v>
                </c:pt>
                <c:pt idx="251">
                  <c:v>35.68926662033796</c:v>
                </c:pt>
                <c:pt idx="252">
                  <c:v>35.68926662033796</c:v>
                </c:pt>
                <c:pt idx="253">
                  <c:v>35.68926662033796</c:v>
                </c:pt>
                <c:pt idx="254">
                  <c:v>35.68926662033796</c:v>
                </c:pt>
                <c:pt idx="255">
                  <c:v>35.68926662033796</c:v>
                </c:pt>
                <c:pt idx="256">
                  <c:v>35.68926662033796</c:v>
                </c:pt>
                <c:pt idx="257">
                  <c:v>35.68926662033796</c:v>
                </c:pt>
                <c:pt idx="258">
                  <c:v>35.68926662033796</c:v>
                </c:pt>
                <c:pt idx="259">
                  <c:v>35.68926662033796</c:v>
                </c:pt>
                <c:pt idx="260">
                  <c:v>35.68926662033796</c:v>
                </c:pt>
                <c:pt idx="261">
                  <c:v>35.68926662033796</c:v>
                </c:pt>
                <c:pt idx="262">
                  <c:v>35.68926662033796</c:v>
                </c:pt>
                <c:pt idx="263">
                  <c:v>35.68926662033796</c:v>
                </c:pt>
                <c:pt idx="264">
                  <c:v>35.68926662033796</c:v>
                </c:pt>
                <c:pt idx="265">
                  <c:v>35.68926662033796</c:v>
                </c:pt>
                <c:pt idx="266">
                  <c:v>35.68926662033796</c:v>
                </c:pt>
                <c:pt idx="267">
                  <c:v>35.68926662033796</c:v>
                </c:pt>
                <c:pt idx="268">
                  <c:v>35.68926662033796</c:v>
                </c:pt>
                <c:pt idx="269">
                  <c:v>35.68926662033796</c:v>
                </c:pt>
                <c:pt idx="270">
                  <c:v>35.68926662033796</c:v>
                </c:pt>
                <c:pt idx="271">
                  <c:v>35.68926662033796</c:v>
                </c:pt>
                <c:pt idx="272">
                  <c:v>35.68926662033796</c:v>
                </c:pt>
                <c:pt idx="273">
                  <c:v>35.68926662033796</c:v>
                </c:pt>
                <c:pt idx="274">
                  <c:v>35.68926662033796</c:v>
                </c:pt>
                <c:pt idx="275">
                  <c:v>35.68926662033796</c:v>
                </c:pt>
                <c:pt idx="276">
                  <c:v>35.68926662033796</c:v>
                </c:pt>
                <c:pt idx="277">
                  <c:v>35.68926662033796</c:v>
                </c:pt>
                <c:pt idx="278">
                  <c:v>35.68926662033796</c:v>
                </c:pt>
                <c:pt idx="279">
                  <c:v>35.68926662033796</c:v>
                </c:pt>
                <c:pt idx="280">
                  <c:v>35.68926662033796</c:v>
                </c:pt>
                <c:pt idx="281">
                  <c:v>35.68926662033796</c:v>
                </c:pt>
                <c:pt idx="282">
                  <c:v>35.68926662033796</c:v>
                </c:pt>
                <c:pt idx="283">
                  <c:v>35.68926662033796</c:v>
                </c:pt>
                <c:pt idx="284">
                  <c:v>35.68926662033796</c:v>
                </c:pt>
                <c:pt idx="285">
                  <c:v>35.68926662033796</c:v>
                </c:pt>
                <c:pt idx="286">
                  <c:v>35.68926662033796</c:v>
                </c:pt>
                <c:pt idx="287">
                  <c:v>35.68926662033796</c:v>
                </c:pt>
                <c:pt idx="288">
                  <c:v>35.68926662033796</c:v>
                </c:pt>
                <c:pt idx="289">
                  <c:v>35.68926662033796</c:v>
                </c:pt>
                <c:pt idx="290">
                  <c:v>35.68926662033796</c:v>
                </c:pt>
                <c:pt idx="291">
                  <c:v>35.68926662033796</c:v>
                </c:pt>
                <c:pt idx="292">
                  <c:v>35.68926662033796</c:v>
                </c:pt>
                <c:pt idx="293">
                  <c:v>35.68926662033796</c:v>
                </c:pt>
                <c:pt idx="294">
                  <c:v>35.68926662033796</c:v>
                </c:pt>
                <c:pt idx="295">
                  <c:v>35.68926662033796</c:v>
                </c:pt>
                <c:pt idx="296">
                  <c:v>35.68926662033796</c:v>
                </c:pt>
                <c:pt idx="297">
                  <c:v>35.68926662033796</c:v>
                </c:pt>
                <c:pt idx="298">
                  <c:v>35.68926662033796</c:v>
                </c:pt>
                <c:pt idx="299">
                  <c:v>35.68926662033796</c:v>
                </c:pt>
                <c:pt idx="300">
                  <c:v>35.68926662033796</c:v>
                </c:pt>
                <c:pt idx="301">
                  <c:v>35.68926662033796</c:v>
                </c:pt>
                <c:pt idx="302">
                  <c:v>35.68926662033796</c:v>
                </c:pt>
                <c:pt idx="303">
                  <c:v>35.68926662033796</c:v>
                </c:pt>
                <c:pt idx="304">
                  <c:v>35.68926662033796</c:v>
                </c:pt>
                <c:pt idx="305">
                  <c:v>35.68926662033796</c:v>
                </c:pt>
                <c:pt idx="306">
                  <c:v>35.68926662033796</c:v>
                </c:pt>
                <c:pt idx="307">
                  <c:v>35.68926662033796</c:v>
                </c:pt>
                <c:pt idx="308">
                  <c:v>35.68926662033796</c:v>
                </c:pt>
                <c:pt idx="309">
                  <c:v>35.68926662033796</c:v>
                </c:pt>
                <c:pt idx="310">
                  <c:v>35.68926662033796</c:v>
                </c:pt>
                <c:pt idx="311">
                  <c:v>35.68926662033796</c:v>
                </c:pt>
                <c:pt idx="312">
                  <c:v>35.68926662033796</c:v>
                </c:pt>
                <c:pt idx="313">
                  <c:v>35.68926662033796</c:v>
                </c:pt>
                <c:pt idx="314">
                  <c:v>35.68926662033796</c:v>
                </c:pt>
                <c:pt idx="315">
                  <c:v>35.68926662033796</c:v>
                </c:pt>
                <c:pt idx="316">
                  <c:v>35.68926662033796</c:v>
                </c:pt>
                <c:pt idx="317">
                  <c:v>35.68926662033796</c:v>
                </c:pt>
                <c:pt idx="318">
                  <c:v>35.68926662033796</c:v>
                </c:pt>
                <c:pt idx="319">
                  <c:v>35.68926662033796</c:v>
                </c:pt>
                <c:pt idx="320">
                  <c:v>35.68926662033796</c:v>
                </c:pt>
                <c:pt idx="321">
                  <c:v>35.68926662033796</c:v>
                </c:pt>
                <c:pt idx="322">
                  <c:v>35.68926662033796</c:v>
                </c:pt>
                <c:pt idx="323">
                  <c:v>35.68926662033796</c:v>
                </c:pt>
                <c:pt idx="324">
                  <c:v>35.68926662033796</c:v>
                </c:pt>
                <c:pt idx="325">
                  <c:v>35.68926662033796</c:v>
                </c:pt>
                <c:pt idx="326">
                  <c:v>35.68926662033796</c:v>
                </c:pt>
                <c:pt idx="327">
                  <c:v>35.68926662033796</c:v>
                </c:pt>
                <c:pt idx="328">
                  <c:v>35.68926662033796</c:v>
                </c:pt>
                <c:pt idx="329">
                  <c:v>35.68926662033796</c:v>
                </c:pt>
                <c:pt idx="330">
                  <c:v>35.68926662033796</c:v>
                </c:pt>
                <c:pt idx="331">
                  <c:v>35.68926662033796</c:v>
                </c:pt>
                <c:pt idx="332">
                  <c:v>35.68926662033796</c:v>
                </c:pt>
                <c:pt idx="333">
                  <c:v>35.68926662033796</c:v>
                </c:pt>
                <c:pt idx="334">
                  <c:v>35.68926662033796</c:v>
                </c:pt>
                <c:pt idx="335">
                  <c:v>35.68926662033796</c:v>
                </c:pt>
                <c:pt idx="336">
                  <c:v>35.68926662033796</c:v>
                </c:pt>
                <c:pt idx="337">
                  <c:v>35.68926662033796</c:v>
                </c:pt>
                <c:pt idx="338">
                  <c:v>35.68926662033796</c:v>
                </c:pt>
                <c:pt idx="339">
                  <c:v>35.68926662033796</c:v>
                </c:pt>
                <c:pt idx="340">
                  <c:v>35.68926662033796</c:v>
                </c:pt>
                <c:pt idx="341">
                  <c:v>35.68926662033796</c:v>
                </c:pt>
                <c:pt idx="342">
                  <c:v>35.68926662033796</c:v>
                </c:pt>
                <c:pt idx="343">
                  <c:v>35.68926662033796</c:v>
                </c:pt>
                <c:pt idx="344">
                  <c:v>35.68926662033796</c:v>
                </c:pt>
                <c:pt idx="345">
                  <c:v>35.68926662033796</c:v>
                </c:pt>
                <c:pt idx="346">
                  <c:v>35.68926662033796</c:v>
                </c:pt>
                <c:pt idx="347">
                  <c:v>35.68926662033796</c:v>
                </c:pt>
                <c:pt idx="348">
                  <c:v>35.68926662033796</c:v>
                </c:pt>
                <c:pt idx="349">
                  <c:v>35.68926662033796</c:v>
                </c:pt>
                <c:pt idx="350">
                  <c:v>35.68926662033796</c:v>
                </c:pt>
                <c:pt idx="351">
                  <c:v>35.68926662033796</c:v>
                </c:pt>
                <c:pt idx="352">
                  <c:v>35.68926662033796</c:v>
                </c:pt>
                <c:pt idx="353">
                  <c:v>35.68926662033796</c:v>
                </c:pt>
                <c:pt idx="354">
                  <c:v>35.68926662033796</c:v>
                </c:pt>
                <c:pt idx="355">
                  <c:v>35.68926662033796</c:v>
                </c:pt>
                <c:pt idx="356">
                  <c:v>35.68926662033796</c:v>
                </c:pt>
                <c:pt idx="357">
                  <c:v>35.68926662033796</c:v>
                </c:pt>
                <c:pt idx="358">
                  <c:v>35.68926662033796</c:v>
                </c:pt>
                <c:pt idx="359">
                  <c:v>35.68926662033796</c:v>
                </c:pt>
                <c:pt idx="360">
                  <c:v>35.68926662033796</c:v>
                </c:pt>
                <c:pt idx="361">
                  <c:v>35.68926662033796</c:v>
                </c:pt>
                <c:pt idx="362">
                  <c:v>35.68926662033796</c:v>
                </c:pt>
                <c:pt idx="363">
                  <c:v>35.68926662033796</c:v>
                </c:pt>
                <c:pt idx="364">
                  <c:v>35.68926662033796</c:v>
                </c:pt>
                <c:pt idx="365">
                  <c:v>35.68926662033796</c:v>
                </c:pt>
                <c:pt idx="366">
                  <c:v>35.68926662033796</c:v>
                </c:pt>
                <c:pt idx="367">
                  <c:v>35.68926662033796</c:v>
                </c:pt>
                <c:pt idx="368">
                  <c:v>35.68926662033796</c:v>
                </c:pt>
                <c:pt idx="369">
                  <c:v>35.68926662033796</c:v>
                </c:pt>
                <c:pt idx="370">
                  <c:v>35.68926662033796</c:v>
                </c:pt>
                <c:pt idx="371">
                  <c:v>35.68926662033796</c:v>
                </c:pt>
                <c:pt idx="372">
                  <c:v>35.68926662033796</c:v>
                </c:pt>
                <c:pt idx="373">
                  <c:v>35.68926662033796</c:v>
                </c:pt>
                <c:pt idx="374">
                  <c:v>35.68926662033796</c:v>
                </c:pt>
                <c:pt idx="375">
                  <c:v>35.68926662033796</c:v>
                </c:pt>
                <c:pt idx="376">
                  <c:v>35.68926662033796</c:v>
                </c:pt>
                <c:pt idx="377">
                  <c:v>35.68926662033796</c:v>
                </c:pt>
                <c:pt idx="378">
                  <c:v>35.68926662033796</c:v>
                </c:pt>
                <c:pt idx="379">
                  <c:v>35.68926662033796</c:v>
                </c:pt>
                <c:pt idx="380">
                  <c:v>35.68926662033796</c:v>
                </c:pt>
                <c:pt idx="381">
                  <c:v>35.68926662033796</c:v>
                </c:pt>
                <c:pt idx="382">
                  <c:v>35.68926662033796</c:v>
                </c:pt>
                <c:pt idx="383">
                  <c:v>35.68926662033796</c:v>
                </c:pt>
                <c:pt idx="384">
                  <c:v>35.68926662033796</c:v>
                </c:pt>
                <c:pt idx="385">
                  <c:v>35.68926662033796</c:v>
                </c:pt>
                <c:pt idx="386">
                  <c:v>35.68926662033796</c:v>
                </c:pt>
                <c:pt idx="387">
                  <c:v>35.68926662033796</c:v>
                </c:pt>
                <c:pt idx="388">
                  <c:v>35.68926662033796</c:v>
                </c:pt>
                <c:pt idx="389">
                  <c:v>35.68926662033796</c:v>
                </c:pt>
                <c:pt idx="390">
                  <c:v>35.68926662033796</c:v>
                </c:pt>
                <c:pt idx="391">
                  <c:v>35.68926662033796</c:v>
                </c:pt>
                <c:pt idx="392">
                  <c:v>35.68926662033796</c:v>
                </c:pt>
                <c:pt idx="393">
                  <c:v>35.68926662033796</c:v>
                </c:pt>
                <c:pt idx="394">
                  <c:v>35.68926662033796</c:v>
                </c:pt>
                <c:pt idx="395">
                  <c:v>35.68926662033796</c:v>
                </c:pt>
                <c:pt idx="396">
                  <c:v>35.68926662033796</c:v>
                </c:pt>
                <c:pt idx="397">
                  <c:v>35.68926662033796</c:v>
                </c:pt>
                <c:pt idx="398">
                  <c:v>35.68926662033796</c:v>
                </c:pt>
                <c:pt idx="399">
                  <c:v>35.68926662033796</c:v>
                </c:pt>
                <c:pt idx="400">
                  <c:v>35.68926662033796</c:v>
                </c:pt>
                <c:pt idx="401">
                  <c:v>35.68926662033796</c:v>
                </c:pt>
                <c:pt idx="402">
                  <c:v>35.68926662033796</c:v>
                </c:pt>
                <c:pt idx="403">
                  <c:v>35.68926662033796</c:v>
                </c:pt>
                <c:pt idx="404">
                  <c:v>35.68926662033796</c:v>
                </c:pt>
                <c:pt idx="405">
                  <c:v>35.68926662033796</c:v>
                </c:pt>
                <c:pt idx="406">
                  <c:v>35.68926662033796</c:v>
                </c:pt>
                <c:pt idx="407">
                  <c:v>35.68926662033796</c:v>
                </c:pt>
                <c:pt idx="408">
                  <c:v>35.68926662033796</c:v>
                </c:pt>
                <c:pt idx="409">
                  <c:v>35.68926662033796</c:v>
                </c:pt>
                <c:pt idx="410">
                  <c:v>35.68926662033796</c:v>
                </c:pt>
                <c:pt idx="411">
                  <c:v>35.68926662033796</c:v>
                </c:pt>
                <c:pt idx="412">
                  <c:v>35.68926662033796</c:v>
                </c:pt>
                <c:pt idx="413">
                  <c:v>35.68926662033796</c:v>
                </c:pt>
                <c:pt idx="414">
                  <c:v>35.68926662033796</c:v>
                </c:pt>
                <c:pt idx="415">
                  <c:v>35.68926662033796</c:v>
                </c:pt>
                <c:pt idx="416">
                  <c:v>35.68926662033796</c:v>
                </c:pt>
                <c:pt idx="417">
                  <c:v>35.68926662033796</c:v>
                </c:pt>
                <c:pt idx="418">
                  <c:v>35.68926662033796</c:v>
                </c:pt>
                <c:pt idx="419">
                  <c:v>35.68926662033796</c:v>
                </c:pt>
                <c:pt idx="420">
                  <c:v>35.68926662033796</c:v>
                </c:pt>
                <c:pt idx="421">
                  <c:v>35.68926662033796</c:v>
                </c:pt>
                <c:pt idx="422">
                  <c:v>35.68926662033796</c:v>
                </c:pt>
                <c:pt idx="423">
                  <c:v>35.68926662033796</c:v>
                </c:pt>
                <c:pt idx="424">
                  <c:v>35.68926662033796</c:v>
                </c:pt>
                <c:pt idx="425">
                  <c:v>35.68926662033796</c:v>
                </c:pt>
                <c:pt idx="426">
                  <c:v>35.68926662033796</c:v>
                </c:pt>
                <c:pt idx="427">
                  <c:v>35.68926662033796</c:v>
                </c:pt>
                <c:pt idx="428">
                  <c:v>35.68926662033796</c:v>
                </c:pt>
                <c:pt idx="429">
                  <c:v>35.68926662033796</c:v>
                </c:pt>
                <c:pt idx="430">
                  <c:v>35.68926662033796</c:v>
                </c:pt>
                <c:pt idx="431">
                  <c:v>35.68926662033796</c:v>
                </c:pt>
                <c:pt idx="432">
                  <c:v>35.68926662033796</c:v>
                </c:pt>
                <c:pt idx="433">
                  <c:v>35.68926662033796</c:v>
                </c:pt>
                <c:pt idx="434">
                  <c:v>35.68926662033796</c:v>
                </c:pt>
                <c:pt idx="435">
                  <c:v>35.68926662033796</c:v>
                </c:pt>
                <c:pt idx="436">
                  <c:v>35.68926662033796</c:v>
                </c:pt>
                <c:pt idx="437">
                  <c:v>35.68926662033796</c:v>
                </c:pt>
                <c:pt idx="438">
                  <c:v>35.68926662033796</c:v>
                </c:pt>
                <c:pt idx="439">
                  <c:v>35.68926662033796</c:v>
                </c:pt>
                <c:pt idx="440">
                  <c:v>35.68926662033796</c:v>
                </c:pt>
                <c:pt idx="441">
                  <c:v>35.68926662033796</c:v>
                </c:pt>
                <c:pt idx="442">
                  <c:v>35.68926662033796</c:v>
                </c:pt>
                <c:pt idx="443">
                  <c:v>35.68926662033796</c:v>
                </c:pt>
                <c:pt idx="444">
                  <c:v>35.68926662033796</c:v>
                </c:pt>
                <c:pt idx="445">
                  <c:v>35.68926662033796</c:v>
                </c:pt>
                <c:pt idx="446">
                  <c:v>35.68926662033796</c:v>
                </c:pt>
                <c:pt idx="447">
                  <c:v>35.68926662033796</c:v>
                </c:pt>
                <c:pt idx="448">
                  <c:v>35.68926662033796</c:v>
                </c:pt>
                <c:pt idx="449">
                  <c:v>35.68926662033796</c:v>
                </c:pt>
                <c:pt idx="450">
                  <c:v>35.68926662033796</c:v>
                </c:pt>
                <c:pt idx="451">
                  <c:v>35.68926662033796</c:v>
                </c:pt>
                <c:pt idx="452">
                  <c:v>35.68926662033796</c:v>
                </c:pt>
                <c:pt idx="453">
                  <c:v>35.68926662033796</c:v>
                </c:pt>
                <c:pt idx="454">
                  <c:v>35.68926662033796</c:v>
                </c:pt>
                <c:pt idx="455">
                  <c:v>35.68926662033796</c:v>
                </c:pt>
                <c:pt idx="456">
                  <c:v>35.68926662033796</c:v>
                </c:pt>
                <c:pt idx="457">
                  <c:v>35.68926662033796</c:v>
                </c:pt>
                <c:pt idx="458">
                  <c:v>35.68926662033796</c:v>
                </c:pt>
                <c:pt idx="459">
                  <c:v>35.68926662033796</c:v>
                </c:pt>
                <c:pt idx="460">
                  <c:v>35.68926662033796</c:v>
                </c:pt>
                <c:pt idx="461">
                  <c:v>35.68926662033796</c:v>
                </c:pt>
                <c:pt idx="462">
                  <c:v>35.68926662033796</c:v>
                </c:pt>
                <c:pt idx="463">
                  <c:v>35.68926662033796</c:v>
                </c:pt>
                <c:pt idx="464">
                  <c:v>35.68926662033796</c:v>
                </c:pt>
                <c:pt idx="465">
                  <c:v>35.68926662033796</c:v>
                </c:pt>
                <c:pt idx="466">
                  <c:v>35.68926662033796</c:v>
                </c:pt>
                <c:pt idx="467">
                  <c:v>35.68926662033796</c:v>
                </c:pt>
                <c:pt idx="468">
                  <c:v>35.68926662033796</c:v>
                </c:pt>
                <c:pt idx="469">
                  <c:v>35.68926662033796</c:v>
                </c:pt>
                <c:pt idx="470">
                  <c:v>35.68926662033796</c:v>
                </c:pt>
                <c:pt idx="471">
                  <c:v>35.68926662033796</c:v>
                </c:pt>
                <c:pt idx="472">
                  <c:v>35.68926662033796</c:v>
                </c:pt>
                <c:pt idx="473">
                  <c:v>35.68926662033796</c:v>
                </c:pt>
                <c:pt idx="474">
                  <c:v>35.68926662033796</c:v>
                </c:pt>
                <c:pt idx="475">
                  <c:v>35.68926662033796</c:v>
                </c:pt>
                <c:pt idx="476">
                  <c:v>35.68926662033796</c:v>
                </c:pt>
                <c:pt idx="477">
                  <c:v>35.68926662033796</c:v>
                </c:pt>
                <c:pt idx="478">
                  <c:v>35.68926662033796</c:v>
                </c:pt>
                <c:pt idx="479">
                  <c:v>35.68926662033796</c:v>
                </c:pt>
                <c:pt idx="480">
                  <c:v>35.68926662033796</c:v>
                </c:pt>
                <c:pt idx="481">
                  <c:v>35.68926662033796</c:v>
                </c:pt>
                <c:pt idx="482">
                  <c:v>35.68926662033796</c:v>
                </c:pt>
                <c:pt idx="483">
                  <c:v>35.68926662033796</c:v>
                </c:pt>
                <c:pt idx="484">
                  <c:v>35.68926662033796</c:v>
                </c:pt>
                <c:pt idx="485">
                  <c:v>35.68926662033796</c:v>
                </c:pt>
                <c:pt idx="486">
                  <c:v>35.68926662033796</c:v>
                </c:pt>
                <c:pt idx="487">
                  <c:v>35.68926662033796</c:v>
                </c:pt>
                <c:pt idx="488">
                  <c:v>35.68926662033796</c:v>
                </c:pt>
                <c:pt idx="489">
                  <c:v>35.68926662033796</c:v>
                </c:pt>
                <c:pt idx="490">
                  <c:v>35.68926662033796</c:v>
                </c:pt>
                <c:pt idx="491">
                  <c:v>35.68926662033796</c:v>
                </c:pt>
                <c:pt idx="492">
                  <c:v>35.68926662033796</c:v>
                </c:pt>
                <c:pt idx="493">
                  <c:v>35.68926662033796</c:v>
                </c:pt>
                <c:pt idx="494">
                  <c:v>35.68926662033796</c:v>
                </c:pt>
                <c:pt idx="495">
                  <c:v>35.68926662033796</c:v>
                </c:pt>
                <c:pt idx="496">
                  <c:v>35.68926662033796</c:v>
                </c:pt>
                <c:pt idx="497">
                  <c:v>35.68926662033796</c:v>
                </c:pt>
                <c:pt idx="498">
                  <c:v>35.68926662033796</c:v>
                </c:pt>
                <c:pt idx="499">
                  <c:v>35.68926662033796</c:v>
                </c:pt>
                <c:pt idx="500">
                  <c:v>35.68926662033796</c:v>
                </c:pt>
                <c:pt idx="501">
                  <c:v>35.68926662033796</c:v>
                </c:pt>
                <c:pt idx="502">
                  <c:v>35.68926662033796</c:v>
                </c:pt>
                <c:pt idx="503">
                  <c:v>35.68926662033796</c:v>
                </c:pt>
                <c:pt idx="504">
                  <c:v>35.68926662033796</c:v>
                </c:pt>
                <c:pt idx="505">
                  <c:v>35.68926662033796</c:v>
                </c:pt>
                <c:pt idx="506">
                  <c:v>35.68926662033796</c:v>
                </c:pt>
                <c:pt idx="507">
                  <c:v>35.68926662033796</c:v>
                </c:pt>
                <c:pt idx="508">
                  <c:v>35.68926662033796</c:v>
                </c:pt>
                <c:pt idx="509">
                  <c:v>35.68926662033796</c:v>
                </c:pt>
                <c:pt idx="510">
                  <c:v>35.68926662033796</c:v>
                </c:pt>
                <c:pt idx="511">
                  <c:v>35.68926662033796</c:v>
                </c:pt>
                <c:pt idx="512">
                  <c:v>35.68926662033796</c:v>
                </c:pt>
                <c:pt idx="513">
                  <c:v>35.68926662033796</c:v>
                </c:pt>
                <c:pt idx="514">
                  <c:v>35.68926662033796</c:v>
                </c:pt>
                <c:pt idx="515">
                  <c:v>35.68926662033796</c:v>
                </c:pt>
                <c:pt idx="516">
                  <c:v>35.68926662033796</c:v>
                </c:pt>
                <c:pt idx="517">
                  <c:v>35.68926662033796</c:v>
                </c:pt>
                <c:pt idx="518">
                  <c:v>35.68926662033796</c:v>
                </c:pt>
                <c:pt idx="519">
                  <c:v>35.68926662033796</c:v>
                </c:pt>
                <c:pt idx="520">
                  <c:v>35.68926662033796</c:v>
                </c:pt>
                <c:pt idx="521">
                  <c:v>35.68926662033796</c:v>
                </c:pt>
                <c:pt idx="522">
                  <c:v>35.68926662033796</c:v>
                </c:pt>
                <c:pt idx="523">
                  <c:v>35.68926662033796</c:v>
                </c:pt>
                <c:pt idx="524">
                  <c:v>35.68926662033796</c:v>
                </c:pt>
                <c:pt idx="525">
                  <c:v>35.68926662033796</c:v>
                </c:pt>
                <c:pt idx="526">
                  <c:v>35.68926662033796</c:v>
                </c:pt>
                <c:pt idx="527">
                  <c:v>35.68926662033796</c:v>
                </c:pt>
                <c:pt idx="528">
                  <c:v>35.68926662033796</c:v>
                </c:pt>
                <c:pt idx="529">
                  <c:v>35.68926662033796</c:v>
                </c:pt>
                <c:pt idx="530">
                  <c:v>35.68926662033796</c:v>
                </c:pt>
                <c:pt idx="531">
                  <c:v>35.68926662033796</c:v>
                </c:pt>
                <c:pt idx="532">
                  <c:v>35.68926662033796</c:v>
                </c:pt>
                <c:pt idx="533">
                  <c:v>35.68926662033796</c:v>
                </c:pt>
                <c:pt idx="534">
                  <c:v>35.68926662033796</c:v>
                </c:pt>
                <c:pt idx="535">
                  <c:v>35.68926662033796</c:v>
                </c:pt>
                <c:pt idx="536">
                  <c:v>35.68926662033796</c:v>
                </c:pt>
                <c:pt idx="537">
                  <c:v>35.68926662033796</c:v>
                </c:pt>
                <c:pt idx="538">
                  <c:v>35.68926662033796</c:v>
                </c:pt>
                <c:pt idx="539">
                  <c:v>35.68926662033796</c:v>
                </c:pt>
                <c:pt idx="540">
                  <c:v>35.68926662033796</c:v>
                </c:pt>
                <c:pt idx="541">
                  <c:v>35.68926662033796</c:v>
                </c:pt>
                <c:pt idx="542">
                  <c:v>35.68926662033796</c:v>
                </c:pt>
                <c:pt idx="543">
                  <c:v>35.68926662033796</c:v>
                </c:pt>
                <c:pt idx="544">
                  <c:v>35.68926662033796</c:v>
                </c:pt>
                <c:pt idx="545">
                  <c:v>35.68926662033796</c:v>
                </c:pt>
                <c:pt idx="546">
                  <c:v>35.68926662033796</c:v>
                </c:pt>
                <c:pt idx="547">
                  <c:v>35.68926662033796</c:v>
                </c:pt>
                <c:pt idx="548">
                  <c:v>35.68926662033796</c:v>
                </c:pt>
                <c:pt idx="549">
                  <c:v>35.68926662033796</c:v>
                </c:pt>
                <c:pt idx="550">
                  <c:v>35.68926662033796</c:v>
                </c:pt>
                <c:pt idx="551">
                  <c:v>35.68926662033796</c:v>
                </c:pt>
                <c:pt idx="552">
                  <c:v>35.68926662033796</c:v>
                </c:pt>
                <c:pt idx="553">
                  <c:v>35.68926662033796</c:v>
                </c:pt>
                <c:pt idx="554">
                  <c:v>35.68926662033796</c:v>
                </c:pt>
                <c:pt idx="555">
                  <c:v>35.68926662033796</c:v>
                </c:pt>
                <c:pt idx="556">
                  <c:v>35.68926662033796</c:v>
                </c:pt>
                <c:pt idx="557">
                  <c:v>35.68926662033796</c:v>
                </c:pt>
                <c:pt idx="558">
                  <c:v>35.68926662033796</c:v>
                </c:pt>
                <c:pt idx="559">
                  <c:v>35.68926662033796</c:v>
                </c:pt>
                <c:pt idx="560">
                  <c:v>35.68926662033796</c:v>
                </c:pt>
                <c:pt idx="561">
                  <c:v>35.68926662033796</c:v>
                </c:pt>
                <c:pt idx="562">
                  <c:v>35.68926662033796</c:v>
                </c:pt>
                <c:pt idx="563">
                  <c:v>35.68926662033796</c:v>
                </c:pt>
                <c:pt idx="564">
                  <c:v>35.68926662033796</c:v>
                </c:pt>
                <c:pt idx="565">
                  <c:v>35.68926662033796</c:v>
                </c:pt>
                <c:pt idx="566">
                  <c:v>35.68926662033796</c:v>
                </c:pt>
                <c:pt idx="567">
                  <c:v>35.68926662033796</c:v>
                </c:pt>
                <c:pt idx="568">
                  <c:v>35.68926662033796</c:v>
                </c:pt>
                <c:pt idx="569">
                  <c:v>35.68926662033796</c:v>
                </c:pt>
                <c:pt idx="570">
                  <c:v>35.68926662033796</c:v>
                </c:pt>
                <c:pt idx="571">
                  <c:v>35.68926662033796</c:v>
                </c:pt>
                <c:pt idx="572">
                  <c:v>35.68926662033796</c:v>
                </c:pt>
                <c:pt idx="573">
                  <c:v>35.68926662033796</c:v>
                </c:pt>
                <c:pt idx="574">
                  <c:v>35.68926662033796</c:v>
                </c:pt>
                <c:pt idx="575">
                  <c:v>35.68926662033796</c:v>
                </c:pt>
                <c:pt idx="576">
                  <c:v>35.68926662033796</c:v>
                </c:pt>
                <c:pt idx="577">
                  <c:v>35.68926662033796</c:v>
                </c:pt>
                <c:pt idx="578">
                  <c:v>35.68926662033796</c:v>
                </c:pt>
                <c:pt idx="579">
                  <c:v>35.68926662033796</c:v>
                </c:pt>
                <c:pt idx="580">
                  <c:v>35.68926662033796</c:v>
                </c:pt>
                <c:pt idx="581">
                  <c:v>35.68926662033796</c:v>
                </c:pt>
                <c:pt idx="582">
                  <c:v>35.68926662033796</c:v>
                </c:pt>
                <c:pt idx="583">
                  <c:v>35.68926662033796</c:v>
                </c:pt>
                <c:pt idx="584">
                  <c:v>35.68926662033796</c:v>
                </c:pt>
                <c:pt idx="585">
                  <c:v>35.68926662033796</c:v>
                </c:pt>
                <c:pt idx="586">
                  <c:v>35.68926662033796</c:v>
                </c:pt>
                <c:pt idx="587">
                  <c:v>35.68926662033796</c:v>
                </c:pt>
                <c:pt idx="588">
                  <c:v>35.68926662033796</c:v>
                </c:pt>
                <c:pt idx="589">
                  <c:v>35.68926662033796</c:v>
                </c:pt>
                <c:pt idx="590">
                  <c:v>35.68926662033796</c:v>
                </c:pt>
                <c:pt idx="591">
                  <c:v>35.68926662033796</c:v>
                </c:pt>
                <c:pt idx="592">
                  <c:v>35.68926662033796</c:v>
                </c:pt>
                <c:pt idx="593">
                  <c:v>35.68926662033796</c:v>
                </c:pt>
                <c:pt idx="594">
                  <c:v>35.68926662033796</c:v>
                </c:pt>
                <c:pt idx="595">
                  <c:v>35.68926662033796</c:v>
                </c:pt>
                <c:pt idx="596">
                  <c:v>35.68926662033796</c:v>
                </c:pt>
                <c:pt idx="597">
                  <c:v>35.68926662033796</c:v>
                </c:pt>
                <c:pt idx="598">
                  <c:v>35.68926662033796</c:v>
                </c:pt>
                <c:pt idx="599">
                  <c:v>35.68926662033796</c:v>
                </c:pt>
                <c:pt idx="600">
                  <c:v>35.68926662033796</c:v>
                </c:pt>
                <c:pt idx="601">
                  <c:v>35.68926662033796</c:v>
                </c:pt>
                <c:pt idx="602">
                  <c:v>35.68926662033796</c:v>
                </c:pt>
                <c:pt idx="603">
                  <c:v>35.68926662033796</c:v>
                </c:pt>
                <c:pt idx="604">
                  <c:v>35.68926662033796</c:v>
                </c:pt>
                <c:pt idx="605">
                  <c:v>35.68926662033796</c:v>
                </c:pt>
                <c:pt idx="606">
                  <c:v>35.68926662033796</c:v>
                </c:pt>
                <c:pt idx="607">
                  <c:v>35.68926662033796</c:v>
                </c:pt>
                <c:pt idx="608">
                  <c:v>35.68926662033796</c:v>
                </c:pt>
                <c:pt idx="609">
                  <c:v>35.68926662033796</c:v>
                </c:pt>
                <c:pt idx="610">
                  <c:v>35.68926662033796</c:v>
                </c:pt>
                <c:pt idx="611">
                  <c:v>35.68926662033796</c:v>
                </c:pt>
                <c:pt idx="612">
                  <c:v>35.68926662033796</c:v>
                </c:pt>
                <c:pt idx="613">
                  <c:v>35.68926662033796</c:v>
                </c:pt>
                <c:pt idx="614">
                  <c:v>35.68926662033796</c:v>
                </c:pt>
                <c:pt idx="615">
                  <c:v>35.68926662033796</c:v>
                </c:pt>
                <c:pt idx="616">
                  <c:v>35.68926662033796</c:v>
                </c:pt>
                <c:pt idx="617">
                  <c:v>35.68926662033796</c:v>
                </c:pt>
                <c:pt idx="618">
                  <c:v>35.68926662033796</c:v>
                </c:pt>
                <c:pt idx="619">
                  <c:v>35.68926662033796</c:v>
                </c:pt>
                <c:pt idx="620">
                  <c:v>35.68926662033796</c:v>
                </c:pt>
                <c:pt idx="621">
                  <c:v>35.68926662033796</c:v>
                </c:pt>
                <c:pt idx="622">
                  <c:v>35.68926662033796</c:v>
                </c:pt>
                <c:pt idx="623">
                  <c:v>35.68926662033796</c:v>
                </c:pt>
                <c:pt idx="624">
                  <c:v>35.68926662033796</c:v>
                </c:pt>
                <c:pt idx="625">
                  <c:v>35.68926662033796</c:v>
                </c:pt>
                <c:pt idx="626">
                  <c:v>35.68926662033796</c:v>
                </c:pt>
                <c:pt idx="627">
                  <c:v>35.68926662033796</c:v>
                </c:pt>
                <c:pt idx="628">
                  <c:v>35.68926662033796</c:v>
                </c:pt>
                <c:pt idx="629">
                  <c:v>35.68926662033796</c:v>
                </c:pt>
                <c:pt idx="630">
                  <c:v>35.68926662033796</c:v>
                </c:pt>
                <c:pt idx="631">
                  <c:v>35.68926662033796</c:v>
                </c:pt>
                <c:pt idx="632">
                  <c:v>35.68926662033796</c:v>
                </c:pt>
                <c:pt idx="633">
                  <c:v>35.68926662033796</c:v>
                </c:pt>
                <c:pt idx="634">
                  <c:v>35.68926662033796</c:v>
                </c:pt>
                <c:pt idx="635">
                  <c:v>35.68926662033796</c:v>
                </c:pt>
                <c:pt idx="636">
                  <c:v>35.68926662033796</c:v>
                </c:pt>
                <c:pt idx="637">
                  <c:v>35.68926662033796</c:v>
                </c:pt>
                <c:pt idx="638">
                  <c:v>35.68926662033796</c:v>
                </c:pt>
                <c:pt idx="639">
                  <c:v>35.68926662033796</c:v>
                </c:pt>
                <c:pt idx="640">
                  <c:v>35.68926662033796</c:v>
                </c:pt>
                <c:pt idx="641">
                  <c:v>35.68926662033796</c:v>
                </c:pt>
                <c:pt idx="642">
                  <c:v>35.68926662033796</c:v>
                </c:pt>
                <c:pt idx="643">
                  <c:v>35.68926662033796</c:v>
                </c:pt>
                <c:pt idx="644">
                  <c:v>35.68926662033796</c:v>
                </c:pt>
                <c:pt idx="645">
                  <c:v>35.68926662033796</c:v>
                </c:pt>
                <c:pt idx="646">
                  <c:v>35.68926662033796</c:v>
                </c:pt>
                <c:pt idx="647">
                  <c:v>35.68926662033796</c:v>
                </c:pt>
                <c:pt idx="648">
                  <c:v>35.68926662033796</c:v>
                </c:pt>
                <c:pt idx="649">
                  <c:v>35.68926662033796</c:v>
                </c:pt>
                <c:pt idx="650">
                  <c:v>35.68926662033796</c:v>
                </c:pt>
                <c:pt idx="651">
                  <c:v>35.68926662033796</c:v>
                </c:pt>
                <c:pt idx="652">
                  <c:v>35.68926662033796</c:v>
                </c:pt>
                <c:pt idx="653">
                  <c:v>35.68926662033796</c:v>
                </c:pt>
                <c:pt idx="654">
                  <c:v>35.68926662033796</c:v>
                </c:pt>
                <c:pt idx="655">
                  <c:v>35.68926662033796</c:v>
                </c:pt>
                <c:pt idx="656">
                  <c:v>35.68926662033796</c:v>
                </c:pt>
                <c:pt idx="657">
                  <c:v>35.68926662033796</c:v>
                </c:pt>
                <c:pt idx="658">
                  <c:v>35.68926662033796</c:v>
                </c:pt>
                <c:pt idx="659">
                  <c:v>35.68926662033796</c:v>
                </c:pt>
                <c:pt idx="660">
                  <c:v>35.68926662033796</c:v>
                </c:pt>
                <c:pt idx="661">
                  <c:v>35.68926662033796</c:v>
                </c:pt>
                <c:pt idx="662">
                  <c:v>35.68926662033796</c:v>
                </c:pt>
                <c:pt idx="663">
                  <c:v>35.68926662033796</c:v>
                </c:pt>
                <c:pt idx="664">
                  <c:v>35.68926662033796</c:v>
                </c:pt>
                <c:pt idx="665">
                  <c:v>35.68926662033796</c:v>
                </c:pt>
                <c:pt idx="666">
                  <c:v>35.68926662033796</c:v>
                </c:pt>
                <c:pt idx="667">
                  <c:v>35.68926662033796</c:v>
                </c:pt>
                <c:pt idx="668">
                  <c:v>35.68926662033796</c:v>
                </c:pt>
                <c:pt idx="669">
                  <c:v>35.68926662033796</c:v>
                </c:pt>
                <c:pt idx="670">
                  <c:v>35.68926662033796</c:v>
                </c:pt>
                <c:pt idx="671">
                  <c:v>35.68926662033796</c:v>
                </c:pt>
                <c:pt idx="672">
                  <c:v>35.68926662033796</c:v>
                </c:pt>
                <c:pt idx="673">
                  <c:v>35.68926662033796</c:v>
                </c:pt>
                <c:pt idx="674">
                  <c:v>35.68926662033796</c:v>
                </c:pt>
                <c:pt idx="675">
                  <c:v>35.68926662033796</c:v>
                </c:pt>
                <c:pt idx="676">
                  <c:v>35.68926662033796</c:v>
                </c:pt>
                <c:pt idx="677">
                  <c:v>35.68926662033796</c:v>
                </c:pt>
                <c:pt idx="678">
                  <c:v>35.68926662033796</c:v>
                </c:pt>
                <c:pt idx="679">
                  <c:v>35.68926662033796</c:v>
                </c:pt>
                <c:pt idx="680">
                  <c:v>35.68926662033796</c:v>
                </c:pt>
                <c:pt idx="681">
                  <c:v>35.68926662033796</c:v>
                </c:pt>
                <c:pt idx="682">
                  <c:v>35.68926662033796</c:v>
                </c:pt>
                <c:pt idx="683">
                  <c:v>35.68926662033796</c:v>
                </c:pt>
                <c:pt idx="684">
                  <c:v>35.68926662033796</c:v>
                </c:pt>
                <c:pt idx="685">
                  <c:v>35.68926662033796</c:v>
                </c:pt>
                <c:pt idx="686">
                  <c:v>35.68926662033796</c:v>
                </c:pt>
                <c:pt idx="687">
                  <c:v>35.68926662033796</c:v>
                </c:pt>
                <c:pt idx="688">
                  <c:v>35.68926662033796</c:v>
                </c:pt>
                <c:pt idx="689">
                  <c:v>35.68926662033796</c:v>
                </c:pt>
                <c:pt idx="690">
                  <c:v>35.68926662033796</c:v>
                </c:pt>
                <c:pt idx="691">
                  <c:v>35.68926662033796</c:v>
                </c:pt>
                <c:pt idx="692">
                  <c:v>35.68926662033796</c:v>
                </c:pt>
                <c:pt idx="693">
                  <c:v>35.68926662033796</c:v>
                </c:pt>
                <c:pt idx="694">
                  <c:v>35.68926662033796</c:v>
                </c:pt>
                <c:pt idx="695">
                  <c:v>35.68926662033796</c:v>
                </c:pt>
                <c:pt idx="696">
                  <c:v>35.68926662033796</c:v>
                </c:pt>
                <c:pt idx="697">
                  <c:v>35.68926662033796</c:v>
                </c:pt>
                <c:pt idx="698">
                  <c:v>35.68926662033796</c:v>
                </c:pt>
                <c:pt idx="699">
                  <c:v>35.68926662033796</c:v>
                </c:pt>
                <c:pt idx="700">
                  <c:v>35.68926662033796</c:v>
                </c:pt>
                <c:pt idx="701">
                  <c:v>35.68926662033796</c:v>
                </c:pt>
                <c:pt idx="702">
                  <c:v>35.68926662033796</c:v>
                </c:pt>
                <c:pt idx="703">
                  <c:v>35.68926662033796</c:v>
                </c:pt>
                <c:pt idx="704">
                  <c:v>35.68926662033796</c:v>
                </c:pt>
                <c:pt idx="705">
                  <c:v>35.68926662033796</c:v>
                </c:pt>
                <c:pt idx="706">
                  <c:v>35.68926662033796</c:v>
                </c:pt>
                <c:pt idx="707">
                  <c:v>35.68926662033796</c:v>
                </c:pt>
                <c:pt idx="708">
                  <c:v>35.68926662033796</c:v>
                </c:pt>
                <c:pt idx="709">
                  <c:v>35.68926662033796</c:v>
                </c:pt>
                <c:pt idx="710">
                  <c:v>35.68926662033796</c:v>
                </c:pt>
                <c:pt idx="711">
                  <c:v>35.68926662033796</c:v>
                </c:pt>
                <c:pt idx="712">
                  <c:v>35.68926662033796</c:v>
                </c:pt>
                <c:pt idx="713">
                  <c:v>35.68926662033796</c:v>
                </c:pt>
                <c:pt idx="714">
                  <c:v>35.68926662033796</c:v>
                </c:pt>
                <c:pt idx="715">
                  <c:v>35.68926662033796</c:v>
                </c:pt>
                <c:pt idx="716">
                  <c:v>35.68926662033796</c:v>
                </c:pt>
                <c:pt idx="717">
                  <c:v>35.68926662033796</c:v>
                </c:pt>
                <c:pt idx="718">
                  <c:v>35.68926662033796</c:v>
                </c:pt>
                <c:pt idx="719">
                  <c:v>35.68926662033796</c:v>
                </c:pt>
                <c:pt idx="720">
                  <c:v>35.68926662033796</c:v>
                </c:pt>
                <c:pt idx="721">
                  <c:v>35.68926662033796</c:v>
                </c:pt>
                <c:pt idx="722">
                  <c:v>35.68926662033796</c:v>
                </c:pt>
                <c:pt idx="723">
                  <c:v>35.68926662033796</c:v>
                </c:pt>
                <c:pt idx="724">
                  <c:v>35.68926662033796</c:v>
                </c:pt>
                <c:pt idx="725">
                  <c:v>35.68926662033796</c:v>
                </c:pt>
                <c:pt idx="726">
                  <c:v>35.68926662033796</c:v>
                </c:pt>
                <c:pt idx="727">
                  <c:v>35.68926662033796</c:v>
                </c:pt>
                <c:pt idx="728">
                  <c:v>35.68926662033796</c:v>
                </c:pt>
                <c:pt idx="729">
                  <c:v>35.68926662033796</c:v>
                </c:pt>
                <c:pt idx="730">
                  <c:v>35.68926662033796</c:v>
                </c:pt>
                <c:pt idx="731">
                  <c:v>35.68926662033796</c:v>
                </c:pt>
                <c:pt idx="732">
                  <c:v>35.68926662033796</c:v>
                </c:pt>
                <c:pt idx="733">
                  <c:v>35.68926662033796</c:v>
                </c:pt>
                <c:pt idx="734">
                  <c:v>35.68926662033796</c:v>
                </c:pt>
                <c:pt idx="735">
                  <c:v>35.68926662033796</c:v>
                </c:pt>
                <c:pt idx="736">
                  <c:v>35.68926662033796</c:v>
                </c:pt>
                <c:pt idx="737">
                  <c:v>35.68926662033796</c:v>
                </c:pt>
                <c:pt idx="738">
                  <c:v>35.68926662033796</c:v>
                </c:pt>
                <c:pt idx="739">
                  <c:v>35.68926662033796</c:v>
                </c:pt>
                <c:pt idx="740">
                  <c:v>35.68926662033796</c:v>
                </c:pt>
                <c:pt idx="741">
                  <c:v>35.68926662033796</c:v>
                </c:pt>
                <c:pt idx="742">
                  <c:v>35.68926662033796</c:v>
                </c:pt>
                <c:pt idx="743">
                  <c:v>35.68926662033796</c:v>
                </c:pt>
                <c:pt idx="744">
                  <c:v>35.68926662033796</c:v>
                </c:pt>
                <c:pt idx="745">
                  <c:v>35.68926662033796</c:v>
                </c:pt>
                <c:pt idx="746">
                  <c:v>35.68926662033796</c:v>
                </c:pt>
                <c:pt idx="747">
                  <c:v>35.68926662033796</c:v>
                </c:pt>
                <c:pt idx="748">
                  <c:v>35.68926662033796</c:v>
                </c:pt>
                <c:pt idx="749">
                  <c:v>35.68926662033796</c:v>
                </c:pt>
                <c:pt idx="750">
                  <c:v>35.68926662033796</c:v>
                </c:pt>
                <c:pt idx="751">
                  <c:v>35.68926662033796</c:v>
                </c:pt>
                <c:pt idx="752">
                  <c:v>35.68926662033796</c:v>
                </c:pt>
                <c:pt idx="753">
                  <c:v>35.68926662033796</c:v>
                </c:pt>
                <c:pt idx="754">
                  <c:v>35.68926662033796</c:v>
                </c:pt>
                <c:pt idx="755">
                  <c:v>35.68926662033796</c:v>
                </c:pt>
                <c:pt idx="756">
                  <c:v>35.68926662033796</c:v>
                </c:pt>
                <c:pt idx="757">
                  <c:v>35.68926662033796</c:v>
                </c:pt>
                <c:pt idx="758">
                  <c:v>35.68926662033796</c:v>
                </c:pt>
                <c:pt idx="759">
                  <c:v>35.68926662033796</c:v>
                </c:pt>
                <c:pt idx="760">
                  <c:v>35.68926662033796</c:v>
                </c:pt>
                <c:pt idx="761">
                  <c:v>35.68926662033796</c:v>
                </c:pt>
                <c:pt idx="762">
                  <c:v>35.68926662033796</c:v>
                </c:pt>
                <c:pt idx="763">
                  <c:v>35.68926662033796</c:v>
                </c:pt>
                <c:pt idx="764">
                  <c:v>35.68926662033796</c:v>
                </c:pt>
                <c:pt idx="765">
                  <c:v>35.68926662033796</c:v>
                </c:pt>
                <c:pt idx="766">
                  <c:v>35.68926662033796</c:v>
                </c:pt>
                <c:pt idx="767">
                  <c:v>35.68926662033796</c:v>
                </c:pt>
                <c:pt idx="768">
                  <c:v>35.68926662033796</c:v>
                </c:pt>
                <c:pt idx="769">
                  <c:v>35.68926662033796</c:v>
                </c:pt>
                <c:pt idx="770">
                  <c:v>35.68926662033796</c:v>
                </c:pt>
                <c:pt idx="771">
                  <c:v>35.68926662033796</c:v>
                </c:pt>
                <c:pt idx="772">
                  <c:v>35.68926662033796</c:v>
                </c:pt>
                <c:pt idx="773">
                  <c:v>35.68926662033796</c:v>
                </c:pt>
                <c:pt idx="774">
                  <c:v>35.68926662033796</c:v>
                </c:pt>
                <c:pt idx="775">
                  <c:v>35.68926662033796</c:v>
                </c:pt>
                <c:pt idx="776">
                  <c:v>35.68926662033796</c:v>
                </c:pt>
                <c:pt idx="777">
                  <c:v>35.68926662033796</c:v>
                </c:pt>
                <c:pt idx="778">
                  <c:v>35.68926662033796</c:v>
                </c:pt>
                <c:pt idx="779">
                  <c:v>35.68926662033796</c:v>
                </c:pt>
                <c:pt idx="780">
                  <c:v>35.68926662033796</c:v>
                </c:pt>
                <c:pt idx="781">
                  <c:v>35.68926662033796</c:v>
                </c:pt>
                <c:pt idx="782">
                  <c:v>35.68926662033796</c:v>
                </c:pt>
                <c:pt idx="783">
                  <c:v>35.68926662033796</c:v>
                </c:pt>
                <c:pt idx="784">
                  <c:v>35.68926662033796</c:v>
                </c:pt>
                <c:pt idx="785">
                  <c:v>35.68926662033796</c:v>
                </c:pt>
                <c:pt idx="786">
                  <c:v>35.68926662033796</c:v>
                </c:pt>
                <c:pt idx="787">
                  <c:v>35.68926662033796</c:v>
                </c:pt>
                <c:pt idx="788">
                  <c:v>35.68926662033796</c:v>
                </c:pt>
                <c:pt idx="789">
                  <c:v>35.68926662033796</c:v>
                </c:pt>
                <c:pt idx="790">
                  <c:v>35.68926662033796</c:v>
                </c:pt>
                <c:pt idx="791">
                  <c:v>35.68926662033796</c:v>
                </c:pt>
                <c:pt idx="792">
                  <c:v>35.68926662033796</c:v>
                </c:pt>
                <c:pt idx="793">
                  <c:v>35.68926662033796</c:v>
                </c:pt>
                <c:pt idx="794">
                  <c:v>35.68926662033796</c:v>
                </c:pt>
                <c:pt idx="795">
                  <c:v>35.68926662033796</c:v>
                </c:pt>
                <c:pt idx="796">
                  <c:v>35.68926662033796</c:v>
                </c:pt>
                <c:pt idx="797">
                  <c:v>35.68926662033796</c:v>
                </c:pt>
                <c:pt idx="798">
                  <c:v>35.68926662033796</c:v>
                </c:pt>
                <c:pt idx="799">
                  <c:v>35.68926662033796</c:v>
                </c:pt>
                <c:pt idx="800">
                  <c:v>35.68926662033796</c:v>
                </c:pt>
                <c:pt idx="801">
                  <c:v>35.68926662033796</c:v>
                </c:pt>
                <c:pt idx="802">
                  <c:v>35.68926662033796</c:v>
                </c:pt>
                <c:pt idx="803">
                  <c:v>35.68926662033796</c:v>
                </c:pt>
                <c:pt idx="804">
                  <c:v>35.68926662033796</c:v>
                </c:pt>
                <c:pt idx="805">
                  <c:v>35.68926662033796</c:v>
                </c:pt>
                <c:pt idx="806">
                  <c:v>35.68926662033796</c:v>
                </c:pt>
                <c:pt idx="807">
                  <c:v>35.68926662033796</c:v>
                </c:pt>
                <c:pt idx="808">
                  <c:v>35.68926662033796</c:v>
                </c:pt>
                <c:pt idx="809">
                  <c:v>35.68926662033796</c:v>
                </c:pt>
                <c:pt idx="810">
                  <c:v>35.68926662033796</c:v>
                </c:pt>
                <c:pt idx="811">
                  <c:v>35.68926662033796</c:v>
                </c:pt>
                <c:pt idx="812">
                  <c:v>35.68926662033796</c:v>
                </c:pt>
                <c:pt idx="813">
                  <c:v>35.68926662033796</c:v>
                </c:pt>
                <c:pt idx="814">
                  <c:v>35.68926662033796</c:v>
                </c:pt>
                <c:pt idx="815">
                  <c:v>35.68926662033796</c:v>
                </c:pt>
                <c:pt idx="816">
                  <c:v>35.68926662033796</c:v>
                </c:pt>
                <c:pt idx="817">
                  <c:v>35.68926662033796</c:v>
                </c:pt>
                <c:pt idx="818">
                  <c:v>35.68926662033796</c:v>
                </c:pt>
                <c:pt idx="819">
                  <c:v>35.68926662033796</c:v>
                </c:pt>
                <c:pt idx="820">
                  <c:v>35.68926662033796</c:v>
                </c:pt>
                <c:pt idx="821">
                  <c:v>35.68926662033796</c:v>
                </c:pt>
                <c:pt idx="822">
                  <c:v>35.68926662033796</c:v>
                </c:pt>
                <c:pt idx="823">
                  <c:v>35.68926662033796</c:v>
                </c:pt>
                <c:pt idx="824">
                  <c:v>35.68926662033796</c:v>
                </c:pt>
                <c:pt idx="825">
                  <c:v>35.68926662033796</c:v>
                </c:pt>
                <c:pt idx="826">
                  <c:v>35.68926662033796</c:v>
                </c:pt>
                <c:pt idx="827">
                  <c:v>35.68926662033796</c:v>
                </c:pt>
                <c:pt idx="828">
                  <c:v>35.68926662033796</c:v>
                </c:pt>
                <c:pt idx="829">
                  <c:v>35.68926662033796</c:v>
                </c:pt>
                <c:pt idx="830">
                  <c:v>35.68926662033796</c:v>
                </c:pt>
                <c:pt idx="831">
                  <c:v>35.68926662033796</c:v>
                </c:pt>
                <c:pt idx="832">
                  <c:v>35.68926662033796</c:v>
                </c:pt>
                <c:pt idx="833">
                  <c:v>35.68926662033796</c:v>
                </c:pt>
                <c:pt idx="834">
                  <c:v>35.68926662033796</c:v>
                </c:pt>
                <c:pt idx="835">
                  <c:v>35.68926662033796</c:v>
                </c:pt>
                <c:pt idx="836">
                  <c:v>35.68926662033796</c:v>
                </c:pt>
                <c:pt idx="837">
                  <c:v>35.68926662033796</c:v>
                </c:pt>
                <c:pt idx="838">
                  <c:v>35.68926662033796</c:v>
                </c:pt>
                <c:pt idx="839">
                  <c:v>35.68926662033796</c:v>
                </c:pt>
                <c:pt idx="840">
                  <c:v>35.68926662033796</c:v>
                </c:pt>
                <c:pt idx="841">
                  <c:v>35.68926662033796</c:v>
                </c:pt>
                <c:pt idx="842">
                  <c:v>35.68926662033796</c:v>
                </c:pt>
                <c:pt idx="843">
                  <c:v>35.68926662033796</c:v>
                </c:pt>
                <c:pt idx="844">
                  <c:v>35.68926662033796</c:v>
                </c:pt>
                <c:pt idx="845">
                  <c:v>35.68926662033796</c:v>
                </c:pt>
                <c:pt idx="846">
                  <c:v>35.68926662033796</c:v>
                </c:pt>
                <c:pt idx="847">
                  <c:v>35.68926662033796</c:v>
                </c:pt>
                <c:pt idx="848">
                  <c:v>35.68926662033796</c:v>
                </c:pt>
                <c:pt idx="849">
                  <c:v>35.68926662033796</c:v>
                </c:pt>
                <c:pt idx="850">
                  <c:v>35.68926662033796</c:v>
                </c:pt>
                <c:pt idx="851">
                  <c:v>35.68926662033796</c:v>
                </c:pt>
                <c:pt idx="852">
                  <c:v>35.68926662033796</c:v>
                </c:pt>
                <c:pt idx="853">
                  <c:v>35.68926662033796</c:v>
                </c:pt>
                <c:pt idx="854">
                  <c:v>35.68926662033796</c:v>
                </c:pt>
                <c:pt idx="855">
                  <c:v>35.68926662033796</c:v>
                </c:pt>
                <c:pt idx="856">
                  <c:v>35.68926662033796</c:v>
                </c:pt>
                <c:pt idx="857">
                  <c:v>35.68926662033796</c:v>
                </c:pt>
                <c:pt idx="858">
                  <c:v>35.68926662033796</c:v>
                </c:pt>
                <c:pt idx="859">
                  <c:v>35.68926662033796</c:v>
                </c:pt>
                <c:pt idx="860">
                  <c:v>35.68926662033796</c:v>
                </c:pt>
                <c:pt idx="861">
                  <c:v>35.68926662033796</c:v>
                </c:pt>
                <c:pt idx="862">
                  <c:v>35.68926662033796</c:v>
                </c:pt>
                <c:pt idx="863">
                  <c:v>35.68926662033796</c:v>
                </c:pt>
                <c:pt idx="864">
                  <c:v>35.68926662033796</c:v>
                </c:pt>
                <c:pt idx="865">
                  <c:v>35.68926662033796</c:v>
                </c:pt>
                <c:pt idx="866">
                  <c:v>35.68926662033796</c:v>
                </c:pt>
                <c:pt idx="867">
                  <c:v>35.68926662033796</c:v>
                </c:pt>
                <c:pt idx="868">
                  <c:v>35.68926662033796</c:v>
                </c:pt>
                <c:pt idx="869">
                  <c:v>35.68926662033796</c:v>
                </c:pt>
                <c:pt idx="870">
                  <c:v>35.68926662033796</c:v>
                </c:pt>
                <c:pt idx="871">
                  <c:v>35.68926662033796</c:v>
                </c:pt>
                <c:pt idx="872">
                  <c:v>35.68926662033796</c:v>
                </c:pt>
                <c:pt idx="873">
                  <c:v>35.68926662033796</c:v>
                </c:pt>
                <c:pt idx="874">
                  <c:v>35.68926662033796</c:v>
                </c:pt>
                <c:pt idx="875">
                  <c:v>35.68926662033796</c:v>
                </c:pt>
                <c:pt idx="876">
                  <c:v>35.68926662033796</c:v>
                </c:pt>
                <c:pt idx="877">
                  <c:v>35.68926662033796</c:v>
                </c:pt>
                <c:pt idx="878">
                  <c:v>35.68926662033796</c:v>
                </c:pt>
                <c:pt idx="879">
                  <c:v>35.68926662033796</c:v>
                </c:pt>
                <c:pt idx="880">
                  <c:v>35.68926662033796</c:v>
                </c:pt>
                <c:pt idx="881">
                  <c:v>35.68926662033796</c:v>
                </c:pt>
                <c:pt idx="882">
                  <c:v>35.68926662033796</c:v>
                </c:pt>
                <c:pt idx="883">
                  <c:v>35.68926662033796</c:v>
                </c:pt>
                <c:pt idx="884">
                  <c:v>35.68926662033796</c:v>
                </c:pt>
                <c:pt idx="885">
                  <c:v>35.68926662033796</c:v>
                </c:pt>
                <c:pt idx="886">
                  <c:v>35.68926662033796</c:v>
                </c:pt>
                <c:pt idx="887">
                  <c:v>35.68926662033796</c:v>
                </c:pt>
                <c:pt idx="888">
                  <c:v>35.68926662033796</c:v>
                </c:pt>
                <c:pt idx="889">
                  <c:v>35.68926662033796</c:v>
                </c:pt>
                <c:pt idx="890">
                  <c:v>35.68926662033796</c:v>
                </c:pt>
                <c:pt idx="891">
                  <c:v>35.68926662033796</c:v>
                </c:pt>
                <c:pt idx="892">
                  <c:v>35.68926662033796</c:v>
                </c:pt>
                <c:pt idx="893">
                  <c:v>35.68926662033796</c:v>
                </c:pt>
                <c:pt idx="894">
                  <c:v>35.68926662033796</c:v>
                </c:pt>
                <c:pt idx="895">
                  <c:v>35.68926662033796</c:v>
                </c:pt>
                <c:pt idx="896">
                  <c:v>35.68926662033796</c:v>
                </c:pt>
                <c:pt idx="897">
                  <c:v>35.68926662033796</c:v>
                </c:pt>
                <c:pt idx="898">
                  <c:v>35.68926662033796</c:v>
                </c:pt>
                <c:pt idx="899">
                  <c:v>35.68926662033796</c:v>
                </c:pt>
                <c:pt idx="900">
                  <c:v>35.68926662033796</c:v>
                </c:pt>
                <c:pt idx="901">
                  <c:v>35.68926662033796</c:v>
                </c:pt>
                <c:pt idx="902">
                  <c:v>35.68926662033796</c:v>
                </c:pt>
                <c:pt idx="903">
                  <c:v>35.68926662033796</c:v>
                </c:pt>
                <c:pt idx="904">
                  <c:v>35.68926662033796</c:v>
                </c:pt>
                <c:pt idx="905">
                  <c:v>35.68926662033796</c:v>
                </c:pt>
                <c:pt idx="906">
                  <c:v>35.68926662033796</c:v>
                </c:pt>
                <c:pt idx="907">
                  <c:v>35.68926662033796</c:v>
                </c:pt>
                <c:pt idx="908">
                  <c:v>35.68926662033796</c:v>
                </c:pt>
                <c:pt idx="909">
                  <c:v>35.68926662033796</c:v>
                </c:pt>
                <c:pt idx="910">
                  <c:v>35.68926662033796</c:v>
                </c:pt>
                <c:pt idx="911">
                  <c:v>35.68926662033796</c:v>
                </c:pt>
                <c:pt idx="912">
                  <c:v>35.68926662033796</c:v>
                </c:pt>
                <c:pt idx="913">
                  <c:v>35.68926662033796</c:v>
                </c:pt>
                <c:pt idx="914">
                  <c:v>35.68926662033796</c:v>
                </c:pt>
                <c:pt idx="915">
                  <c:v>35.68926662033796</c:v>
                </c:pt>
                <c:pt idx="916">
                  <c:v>35.68926662033796</c:v>
                </c:pt>
                <c:pt idx="917">
                  <c:v>35.68926662033796</c:v>
                </c:pt>
                <c:pt idx="918">
                  <c:v>35.68926662033796</c:v>
                </c:pt>
                <c:pt idx="919">
                  <c:v>35.68926662033796</c:v>
                </c:pt>
                <c:pt idx="920">
                  <c:v>35.68926662033796</c:v>
                </c:pt>
                <c:pt idx="921">
                  <c:v>35.68926662033796</c:v>
                </c:pt>
                <c:pt idx="922">
                  <c:v>35.68926662033796</c:v>
                </c:pt>
                <c:pt idx="923">
                  <c:v>35.68926662033796</c:v>
                </c:pt>
                <c:pt idx="924">
                  <c:v>35.68926662033796</c:v>
                </c:pt>
                <c:pt idx="925">
                  <c:v>35.68926662033796</c:v>
                </c:pt>
                <c:pt idx="926">
                  <c:v>35.68926662033796</c:v>
                </c:pt>
                <c:pt idx="927">
                  <c:v>35.68926662033796</c:v>
                </c:pt>
                <c:pt idx="928">
                  <c:v>35.68926662033796</c:v>
                </c:pt>
                <c:pt idx="929">
                  <c:v>35.68926662033796</c:v>
                </c:pt>
                <c:pt idx="930">
                  <c:v>35.68926662033796</c:v>
                </c:pt>
                <c:pt idx="931">
                  <c:v>35.68926662033796</c:v>
                </c:pt>
                <c:pt idx="932">
                  <c:v>35.68926662033796</c:v>
                </c:pt>
                <c:pt idx="933">
                  <c:v>35.68926662033796</c:v>
                </c:pt>
                <c:pt idx="934">
                  <c:v>35.68926662033796</c:v>
                </c:pt>
                <c:pt idx="935">
                  <c:v>35.68926662033796</c:v>
                </c:pt>
                <c:pt idx="936">
                  <c:v>35.68926662033796</c:v>
                </c:pt>
                <c:pt idx="937">
                  <c:v>35.68926662033796</c:v>
                </c:pt>
                <c:pt idx="938">
                  <c:v>35.68926662033796</c:v>
                </c:pt>
                <c:pt idx="939">
                  <c:v>35.68926662033796</c:v>
                </c:pt>
                <c:pt idx="940">
                  <c:v>35.68926662033796</c:v>
                </c:pt>
                <c:pt idx="941">
                  <c:v>35.68926662033796</c:v>
                </c:pt>
                <c:pt idx="942">
                  <c:v>35.68926662033796</c:v>
                </c:pt>
                <c:pt idx="943">
                  <c:v>35.68926662033796</c:v>
                </c:pt>
                <c:pt idx="944">
                  <c:v>35.68926662033796</c:v>
                </c:pt>
                <c:pt idx="945">
                  <c:v>35.68926662033796</c:v>
                </c:pt>
                <c:pt idx="946">
                  <c:v>35.68926662033796</c:v>
                </c:pt>
                <c:pt idx="947">
                  <c:v>35.68926662033796</c:v>
                </c:pt>
                <c:pt idx="948">
                  <c:v>35.68926662033796</c:v>
                </c:pt>
                <c:pt idx="949">
                  <c:v>35.68926662033796</c:v>
                </c:pt>
                <c:pt idx="950">
                  <c:v>35.68926662033796</c:v>
                </c:pt>
                <c:pt idx="951">
                  <c:v>35.68926662033796</c:v>
                </c:pt>
                <c:pt idx="952">
                  <c:v>35.68926662033796</c:v>
                </c:pt>
                <c:pt idx="953">
                  <c:v>35.68926662033796</c:v>
                </c:pt>
                <c:pt idx="954">
                  <c:v>35.68926662033796</c:v>
                </c:pt>
                <c:pt idx="955">
                  <c:v>35.68926662033796</c:v>
                </c:pt>
                <c:pt idx="956">
                  <c:v>35.68926662033796</c:v>
                </c:pt>
                <c:pt idx="957">
                  <c:v>35.68926662033796</c:v>
                </c:pt>
                <c:pt idx="958">
                  <c:v>35.68926662033796</c:v>
                </c:pt>
                <c:pt idx="959">
                  <c:v>35.68926662033796</c:v>
                </c:pt>
                <c:pt idx="960">
                  <c:v>35.68926662033796</c:v>
                </c:pt>
                <c:pt idx="961">
                  <c:v>35.68926662033796</c:v>
                </c:pt>
                <c:pt idx="962">
                  <c:v>35.68926662033796</c:v>
                </c:pt>
                <c:pt idx="963">
                  <c:v>35.68926662033796</c:v>
                </c:pt>
                <c:pt idx="964">
                  <c:v>35.68926662033796</c:v>
                </c:pt>
                <c:pt idx="965">
                  <c:v>35.68926662033796</c:v>
                </c:pt>
                <c:pt idx="966">
                  <c:v>35.68926662033796</c:v>
                </c:pt>
                <c:pt idx="967">
                  <c:v>35.68926662033796</c:v>
                </c:pt>
                <c:pt idx="968">
                  <c:v>35.68926662033796</c:v>
                </c:pt>
                <c:pt idx="969">
                  <c:v>35.68926662033796</c:v>
                </c:pt>
                <c:pt idx="970">
                  <c:v>35.68926662033796</c:v>
                </c:pt>
                <c:pt idx="971">
                  <c:v>35.68926662033796</c:v>
                </c:pt>
                <c:pt idx="972">
                  <c:v>35.68926662033796</c:v>
                </c:pt>
                <c:pt idx="973">
                  <c:v>35.68926662033796</c:v>
                </c:pt>
                <c:pt idx="974">
                  <c:v>35.68926662033796</c:v>
                </c:pt>
                <c:pt idx="975">
                  <c:v>35.68926662033796</c:v>
                </c:pt>
                <c:pt idx="976">
                  <c:v>35.68926662033796</c:v>
                </c:pt>
                <c:pt idx="977">
                  <c:v>35.68926662033796</c:v>
                </c:pt>
                <c:pt idx="978">
                  <c:v>35.68926662033796</c:v>
                </c:pt>
                <c:pt idx="979">
                  <c:v>35.68926662033796</c:v>
                </c:pt>
                <c:pt idx="980">
                  <c:v>35.68926662033796</c:v>
                </c:pt>
                <c:pt idx="981">
                  <c:v>35.68926662033796</c:v>
                </c:pt>
                <c:pt idx="982">
                  <c:v>35.68926662033796</c:v>
                </c:pt>
                <c:pt idx="983">
                  <c:v>35.68926662033796</c:v>
                </c:pt>
                <c:pt idx="984">
                  <c:v>35.68926662033796</c:v>
                </c:pt>
                <c:pt idx="985">
                  <c:v>35.68926662033796</c:v>
                </c:pt>
                <c:pt idx="986">
                  <c:v>35.68926662033796</c:v>
                </c:pt>
                <c:pt idx="987">
                  <c:v>35.68926662033796</c:v>
                </c:pt>
                <c:pt idx="988">
                  <c:v>35.68926662033796</c:v>
                </c:pt>
                <c:pt idx="989">
                  <c:v>35.68926662033796</c:v>
                </c:pt>
                <c:pt idx="990">
                  <c:v>35.68926662033796</c:v>
                </c:pt>
                <c:pt idx="991">
                  <c:v>35.68926662033796</c:v>
                </c:pt>
                <c:pt idx="992">
                  <c:v>35.68926662033796</c:v>
                </c:pt>
                <c:pt idx="993">
                  <c:v>35.68926662033796</c:v>
                </c:pt>
                <c:pt idx="994">
                  <c:v>35.68926662033796</c:v>
                </c:pt>
                <c:pt idx="995">
                  <c:v>35.68926662033796</c:v>
                </c:pt>
                <c:pt idx="996">
                  <c:v>35.68926662033796</c:v>
                </c:pt>
                <c:pt idx="997">
                  <c:v>35.68926662033796</c:v>
                </c:pt>
                <c:pt idx="998">
                  <c:v>35.68926662033796</c:v>
                </c:pt>
                <c:pt idx="999">
                  <c:v>35.68926662033796</c:v>
                </c:pt>
                <c:pt idx="1000">
                  <c:v>35.68926662033796</c:v>
                </c:pt>
                <c:pt idx="1001">
                  <c:v>35.68926662033796</c:v>
                </c:pt>
                <c:pt idx="1002">
                  <c:v>35.68926662033796</c:v>
                </c:pt>
                <c:pt idx="1003">
                  <c:v>35.68926662033796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2-4C6A-87A2-22543BAFC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357263"/>
        <c:axId val="1137336623"/>
      </c:scatterChart>
      <c:valAx>
        <c:axId val="113735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137336623"/>
        <c:crosses val="autoZero"/>
        <c:crossBetween val="midCat"/>
      </c:valAx>
      <c:valAx>
        <c:axId val="113733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113735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Original 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Scenarios!$F$4</c:f>
              <c:strCache>
                <c:ptCount val="1"/>
                <c:pt idx="0">
                  <c:v>return askari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Scenarios!$F$5:$F$1308</c:f>
              <c:numCache>
                <c:formatCode>General</c:formatCode>
                <c:ptCount val="1304"/>
                <c:pt idx="1">
                  <c:v>-5.4211603722967641E-3</c:v>
                </c:pt>
                <c:pt idx="2">
                  <c:v>-4.1929379347857053E-3</c:v>
                </c:pt>
                <c:pt idx="3">
                  <c:v>-1.0947247031528445E-2</c:v>
                </c:pt>
                <c:pt idx="4">
                  <c:v>1.8305613935103607E-2</c:v>
                </c:pt>
                <c:pt idx="5">
                  <c:v>3.3445340735539092E-3</c:v>
                </c:pt>
                <c:pt idx="6">
                  <c:v>-5.0000054543073158E-3</c:v>
                </c:pt>
                <c:pt idx="7">
                  <c:v>-1.2563376015798659E-3</c:v>
                </c:pt>
                <c:pt idx="8">
                  <c:v>-7.1278115352113106E-3</c:v>
                </c:pt>
                <c:pt idx="9">
                  <c:v>9.2905382994543928E-3</c:v>
                </c:pt>
                <c:pt idx="10">
                  <c:v>-1.8410110469431203E-2</c:v>
                </c:pt>
                <c:pt idx="11">
                  <c:v>-2.1311347591345623E-3</c:v>
                </c:pt>
                <c:pt idx="12">
                  <c:v>8.543192119080981E-3</c:v>
                </c:pt>
                <c:pt idx="13">
                  <c:v>5.0825980397790236E-3</c:v>
                </c:pt>
                <c:pt idx="14">
                  <c:v>-7.5853805819276251E-3</c:v>
                </c:pt>
                <c:pt idx="15">
                  <c:v>1.3588102063622189E-2</c:v>
                </c:pt>
                <c:pt idx="16">
                  <c:v>2.0947490808961283E-3</c:v>
                </c:pt>
                <c:pt idx="17">
                  <c:v>-1.4632081185869871E-2</c:v>
                </c:pt>
                <c:pt idx="18">
                  <c:v>-6.3640106574116631E-3</c:v>
                </c:pt>
                <c:pt idx="19">
                  <c:v>8.5395451980150895E-3</c:v>
                </c:pt>
                <c:pt idx="20">
                  <c:v>5.5038604168377156E-3</c:v>
                </c:pt>
                <c:pt idx="21">
                  <c:v>2.52642910287071E-3</c:v>
                </c:pt>
                <c:pt idx="22">
                  <c:v>-5.0398314700089231E-3</c:v>
                </c:pt>
                <c:pt idx="23">
                  <c:v>1.4351902538087552E-2</c:v>
                </c:pt>
                <c:pt idx="24">
                  <c:v>1.1236022792942632E-2</c:v>
                </c:pt>
                <c:pt idx="25">
                  <c:v>0</c:v>
                </c:pt>
                <c:pt idx="26">
                  <c:v>-2.0576094739539422E-3</c:v>
                </c:pt>
                <c:pt idx="27">
                  <c:v>-3.2990207156853675E-3</c:v>
                </c:pt>
                <c:pt idx="28">
                  <c:v>-1.6549484748102146E-2</c:v>
                </c:pt>
                <c:pt idx="29">
                  <c:v>-1.2620855850301815E-2</c:v>
                </c:pt>
                <c:pt idx="30">
                  <c:v>-6.3912748534495157E-3</c:v>
                </c:pt>
                <c:pt idx="31">
                  <c:v>-5.1457291727663263E-3</c:v>
                </c:pt>
                <c:pt idx="32">
                  <c:v>-7.3275133421959052E-3</c:v>
                </c:pt>
                <c:pt idx="33">
                  <c:v>1.3026312119782449E-3</c:v>
                </c:pt>
                <c:pt idx="34">
                  <c:v>-1.4310529351299167E-2</c:v>
                </c:pt>
                <c:pt idx="35">
                  <c:v>1.1878569132072097E-2</c:v>
                </c:pt>
                <c:pt idx="36">
                  <c:v>-9.5652158735775872E-3</c:v>
                </c:pt>
                <c:pt idx="37">
                  <c:v>7.9016390026121121E-3</c:v>
                </c:pt>
                <c:pt idx="38">
                  <c:v>-2.1341381138717037E-2</c:v>
                </c:pt>
                <c:pt idx="39">
                  <c:v>-2.4922197749957561E-2</c:v>
                </c:pt>
                <c:pt idx="40">
                  <c:v>-1.597449306893994E-2</c:v>
                </c:pt>
                <c:pt idx="41">
                  <c:v>-1.2986894183558138E-2</c:v>
                </c:pt>
                <c:pt idx="42">
                  <c:v>6.5788863932134583E-3</c:v>
                </c:pt>
                <c:pt idx="43">
                  <c:v>2.8011237577405871E-2</c:v>
                </c:pt>
                <c:pt idx="44">
                  <c:v>2.7249176671084868E-3</c:v>
                </c:pt>
                <c:pt idx="45">
                  <c:v>-3.6233238757642644E-3</c:v>
                </c:pt>
                <c:pt idx="46">
                  <c:v>-1.0454590675768084E-2</c:v>
                </c:pt>
                <c:pt idx="47">
                  <c:v>-8.7276240336510956E-3</c:v>
                </c:pt>
                <c:pt idx="48">
                  <c:v>-2.2242763828662908E-2</c:v>
                </c:pt>
                <c:pt idx="49">
                  <c:v>-4.7389973823506413E-4</c:v>
                </c:pt>
                <c:pt idx="50">
                  <c:v>-9.482488513524117E-4</c:v>
                </c:pt>
                <c:pt idx="51">
                  <c:v>-3.3224352685083695E-3</c:v>
                </c:pt>
                <c:pt idx="52">
                  <c:v>1.3333460773812237E-2</c:v>
                </c:pt>
                <c:pt idx="53">
                  <c:v>-3.5009885430703346E-2</c:v>
                </c:pt>
                <c:pt idx="54">
                  <c:v>4.0878893577043433E-2</c:v>
                </c:pt>
                <c:pt idx="55">
                  <c:v>-4.2218983509452475E-2</c:v>
                </c:pt>
                <c:pt idx="56">
                  <c:v>1.7427006941436944E-2</c:v>
                </c:pt>
                <c:pt idx="57">
                  <c:v>1.9647431234911826E-2</c:v>
                </c:pt>
                <c:pt idx="58">
                  <c:v>5.9287624778764378E-3</c:v>
                </c:pt>
                <c:pt idx="59">
                  <c:v>-2.7505008055373398E-2</c:v>
                </c:pt>
                <c:pt idx="60">
                  <c:v>1.2121279836848744E-2</c:v>
                </c:pt>
                <c:pt idx="61">
                  <c:v>4.0419249897367927E-2</c:v>
                </c:pt>
                <c:pt idx="62">
                  <c:v>-2.7338148436381906E-2</c:v>
                </c:pt>
                <c:pt idx="63">
                  <c:v>8.3826647971658765E-3</c:v>
                </c:pt>
                <c:pt idx="64">
                  <c:v>-4.8899546687456276E-3</c:v>
                </c:pt>
                <c:pt idx="65">
                  <c:v>-2.4078676053311258E-2</c:v>
                </c:pt>
                <c:pt idx="66">
                  <c:v>8.0564108731915451E-3</c:v>
                </c:pt>
                <c:pt idx="67">
                  <c:v>-2.1978044803559235E-2</c:v>
                </c:pt>
                <c:pt idx="68">
                  <c:v>3.5751209504396014E-3</c:v>
                </c:pt>
                <c:pt idx="69">
                  <c:v>-3.0534474565142414E-2</c:v>
                </c:pt>
                <c:pt idx="70">
                  <c:v>1.4698258937163849E-2</c:v>
                </c:pt>
                <c:pt idx="71">
                  <c:v>-7.2426317342041951E-3</c:v>
                </c:pt>
                <c:pt idx="72">
                  <c:v>6.7743589365733018E-3</c:v>
                </c:pt>
                <c:pt idx="73">
                  <c:v>4.5548616276835506E-2</c:v>
                </c:pt>
                <c:pt idx="74">
                  <c:v>7.4258349061823237E-3</c:v>
                </c:pt>
                <c:pt idx="75">
                  <c:v>9.8273137528233964E-4</c:v>
                </c:pt>
                <c:pt idx="76">
                  <c:v>-4.9582763500979878E-2</c:v>
                </c:pt>
                <c:pt idx="77">
                  <c:v>-1.136352017988973E-2</c:v>
                </c:pt>
                <c:pt idx="78">
                  <c:v>3.5005135212785435E-2</c:v>
                </c:pt>
                <c:pt idx="79">
                  <c:v>1.009771593124863E-3</c:v>
                </c:pt>
                <c:pt idx="80">
                  <c:v>2.5212952904974514E-3</c:v>
                </c:pt>
                <c:pt idx="81">
                  <c:v>3.6720274625182375E-2</c:v>
                </c:pt>
                <c:pt idx="82">
                  <c:v>7.7631568115693658E-3</c:v>
                </c:pt>
                <c:pt idx="83">
                  <c:v>5.2962463945839143E-3</c:v>
                </c:pt>
                <c:pt idx="84">
                  <c:v>-1.8199378773082954E-2</c:v>
                </c:pt>
                <c:pt idx="85">
                  <c:v>-2.4390142972752039E-2</c:v>
                </c:pt>
                <c:pt idx="86">
                  <c:v>0</c:v>
                </c:pt>
                <c:pt idx="87">
                  <c:v>1.450001334847191E-2</c:v>
                </c:pt>
                <c:pt idx="88">
                  <c:v>0</c:v>
                </c:pt>
                <c:pt idx="89">
                  <c:v>-1.8728423553091011E-2</c:v>
                </c:pt>
                <c:pt idx="90">
                  <c:v>7.5338286265787075E-3</c:v>
                </c:pt>
                <c:pt idx="91">
                  <c:v>-8.4744329192149477E-3</c:v>
                </c:pt>
                <c:pt idx="92">
                  <c:v>1.5585578556315151E-2</c:v>
                </c:pt>
                <c:pt idx="93">
                  <c:v>-9.9009485190734488E-3</c:v>
                </c:pt>
                <c:pt idx="94">
                  <c:v>-1.2499988564393565E-2</c:v>
                </c:pt>
                <c:pt idx="95">
                  <c:v>-5.0641960330257861E-4</c:v>
                </c:pt>
                <c:pt idx="96">
                  <c:v>1.5704181321493017E-2</c:v>
                </c:pt>
                <c:pt idx="97">
                  <c:v>-8.9775848666530413E-3</c:v>
                </c:pt>
                <c:pt idx="98">
                  <c:v>-1.7111185242891527E-2</c:v>
                </c:pt>
                <c:pt idx="99">
                  <c:v>9.7286584353224771E-3</c:v>
                </c:pt>
                <c:pt idx="100">
                  <c:v>-2.0283974119397551E-2</c:v>
                </c:pt>
                <c:pt idx="101">
                  <c:v>4.8654330936447339E-2</c:v>
                </c:pt>
                <c:pt idx="102">
                  <c:v>4.8864538911712184E-2</c:v>
                </c:pt>
                <c:pt idx="103">
                  <c:v>3.3882464184905418E-2</c:v>
                </c:pt>
                <c:pt idx="104">
                  <c:v>2.1848018655077961E-2</c:v>
                </c:pt>
                <c:pt idx="105">
                  <c:v>-8.0177683954538743E-3</c:v>
                </c:pt>
                <c:pt idx="106">
                  <c:v>0</c:v>
                </c:pt>
                <c:pt idx="107">
                  <c:v>9.8785836474268654E-3</c:v>
                </c:pt>
                <c:pt idx="108">
                  <c:v>0</c:v>
                </c:pt>
                <c:pt idx="109">
                  <c:v>-4.6687260586799763E-2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-1.8190367730681483E-2</c:v>
                </c:pt>
                <c:pt idx="115">
                  <c:v>-9.0260822057297747E-3</c:v>
                </c:pt>
                <c:pt idx="116">
                  <c:v>-3.355825912338223E-3</c:v>
                </c:pt>
                <c:pt idx="117">
                  <c:v>-1.7796999902068608E-2</c:v>
                </c:pt>
                <c:pt idx="118">
                  <c:v>4.8980352548960498E-4</c:v>
                </c:pt>
                <c:pt idx="119">
                  <c:v>-1.0279047258328672E-2</c:v>
                </c:pt>
                <c:pt idx="120">
                  <c:v>-4.9950588646217903E-2</c:v>
                </c:pt>
                <c:pt idx="121">
                  <c:v>3.6439808854618161E-3</c:v>
                </c:pt>
                <c:pt idx="122">
                  <c:v>1.556035928589744E-3</c:v>
                </c:pt>
                <c:pt idx="123">
                  <c:v>8.2857927468159582E-3</c:v>
                </c:pt>
                <c:pt idx="124">
                  <c:v>-2.5680000150311035E-3</c:v>
                </c:pt>
                <c:pt idx="125">
                  <c:v>-2.3686957924938402E-2</c:v>
                </c:pt>
                <c:pt idx="126">
                  <c:v>5.2743273082969915E-4</c:v>
                </c:pt>
                <c:pt idx="127">
                  <c:v>-6.3257686225815807E-3</c:v>
                </c:pt>
                <c:pt idx="128">
                  <c:v>3.182975234281142E-3</c:v>
                </c:pt>
                <c:pt idx="129">
                  <c:v>1.6922298797993476E-2</c:v>
                </c:pt>
                <c:pt idx="130">
                  <c:v>-8.8402042326659411E-3</c:v>
                </c:pt>
                <c:pt idx="131">
                  <c:v>2.3609507894027479E-2</c:v>
                </c:pt>
                <c:pt idx="132">
                  <c:v>-9.7385462994942322E-3</c:v>
                </c:pt>
                <c:pt idx="133">
                  <c:v>4.1406658952582017E-3</c:v>
                </c:pt>
                <c:pt idx="134">
                  <c:v>-3.6081211105000303E-3</c:v>
                </c:pt>
                <c:pt idx="135">
                  <c:v>-4.1386958771052751E-3</c:v>
                </c:pt>
                <c:pt idx="136">
                  <c:v>2.0779479331006884E-3</c:v>
                </c:pt>
                <c:pt idx="137">
                  <c:v>-1.7625672975544619E-2</c:v>
                </c:pt>
                <c:pt idx="138">
                  <c:v>2.6384673067178649E-3</c:v>
                </c:pt>
                <c:pt idx="139">
                  <c:v>1.5790545422947515E-3</c:v>
                </c:pt>
                <c:pt idx="140">
                  <c:v>8.9331111440312649E-3</c:v>
                </c:pt>
                <c:pt idx="141">
                  <c:v>-1.0415930282960206E-3</c:v>
                </c:pt>
                <c:pt idx="142">
                  <c:v>-1.7726758416295042E-2</c:v>
                </c:pt>
                <c:pt idx="143">
                  <c:v>-1.0615842467423761E-3</c:v>
                </c:pt>
                <c:pt idx="144">
                  <c:v>2.6566926311223562E-3</c:v>
                </c:pt>
                <c:pt idx="145">
                  <c:v>-4.7694464887538231E-3</c:v>
                </c:pt>
                <c:pt idx="146">
                  <c:v>3.1949277952688648E-3</c:v>
                </c:pt>
                <c:pt idx="147">
                  <c:v>2.1229919159261473E-3</c:v>
                </c:pt>
                <c:pt idx="148">
                  <c:v>7.9451027504099121E-3</c:v>
                </c:pt>
                <c:pt idx="149">
                  <c:v>-7.8824756712740345E-3</c:v>
                </c:pt>
                <c:pt idx="150">
                  <c:v>1.0593352864837068E-3</c:v>
                </c:pt>
                <c:pt idx="151">
                  <c:v>-5.2908073882794327E-3</c:v>
                </c:pt>
                <c:pt idx="152">
                  <c:v>-2.7659737679205505E-2</c:v>
                </c:pt>
                <c:pt idx="153">
                  <c:v>-4.9232929555876465E-3</c:v>
                </c:pt>
                <c:pt idx="154">
                  <c:v>-7.1468721735286154E-3</c:v>
                </c:pt>
                <c:pt idx="155">
                  <c:v>-7.1981334256549017E-3</c:v>
                </c:pt>
                <c:pt idx="156">
                  <c:v>0</c:v>
                </c:pt>
                <c:pt idx="157">
                  <c:v>-5.6887949894724892E-2</c:v>
                </c:pt>
                <c:pt idx="158">
                  <c:v>-2.1880520148893527E-2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-4.4135472370766857E-2</c:v>
                </c:pt>
                <c:pt idx="164">
                  <c:v>5.3763371851898389E-2</c:v>
                </c:pt>
                <c:pt idx="165">
                  <c:v>-3.601285839758799E-3</c:v>
                </c:pt>
                <c:pt idx="166">
                  <c:v>4.2168192399111397E-3</c:v>
                </c:pt>
                <c:pt idx="167">
                  <c:v>2.6394648509062354E-2</c:v>
                </c:pt>
                <c:pt idx="168">
                  <c:v>-4.6755892535428299E-3</c:v>
                </c:pt>
                <c:pt idx="169">
                  <c:v>-4.697553082252337E-3</c:v>
                </c:pt>
                <c:pt idx="170">
                  <c:v>3.716811050288215E-2</c:v>
                </c:pt>
                <c:pt idx="171">
                  <c:v>3.8111489630250163E-2</c:v>
                </c:pt>
                <c:pt idx="172">
                  <c:v>-1.4246569649150404E-2</c:v>
                </c:pt>
                <c:pt idx="173">
                  <c:v>-1.2229075173354509E-2</c:v>
                </c:pt>
                <c:pt idx="174">
                  <c:v>-1.2943136559109046E-2</c:v>
                </c:pt>
                <c:pt idx="175">
                  <c:v>1.083242286307873E-2</c:v>
                </c:pt>
                <c:pt idx="176">
                  <c:v>2.1432584079916557E-2</c:v>
                </c:pt>
                <c:pt idx="177">
                  <c:v>-6.0740675835005914E-3</c:v>
                </c:pt>
                <c:pt idx="178">
                  <c:v>6.6667498347022965E-3</c:v>
                </c:pt>
                <c:pt idx="179">
                  <c:v>0</c:v>
                </c:pt>
                <c:pt idx="180">
                  <c:v>0</c:v>
                </c:pt>
                <c:pt idx="181">
                  <c:v>1.8763845847593962E-2</c:v>
                </c:pt>
                <c:pt idx="182">
                  <c:v>1.6251554895173857E-3</c:v>
                </c:pt>
                <c:pt idx="183">
                  <c:v>1.2979969235478452E-2</c:v>
                </c:pt>
                <c:pt idx="184">
                  <c:v>0</c:v>
                </c:pt>
                <c:pt idx="185">
                  <c:v>-4.2713641696522338E-3</c:v>
                </c:pt>
                <c:pt idx="186">
                  <c:v>-1.1796126376173959E-2</c:v>
                </c:pt>
                <c:pt idx="187">
                  <c:v>-6.5112036764678888E-3</c:v>
                </c:pt>
                <c:pt idx="188">
                  <c:v>-5.4615644220738745E-3</c:v>
                </c:pt>
                <c:pt idx="189">
                  <c:v>0</c:v>
                </c:pt>
                <c:pt idx="190">
                  <c:v>-5.4906434812939525E-4</c:v>
                </c:pt>
                <c:pt idx="191">
                  <c:v>-1.2637428320115605E-2</c:v>
                </c:pt>
                <c:pt idx="192">
                  <c:v>-1.4468554382135554E-2</c:v>
                </c:pt>
                <c:pt idx="193">
                  <c:v>1.0728536048103161E-2</c:v>
                </c:pt>
                <c:pt idx="194">
                  <c:v>-1.7318371018050276E-2</c:v>
                </c:pt>
                <c:pt idx="195">
                  <c:v>1.0232929089784584E-2</c:v>
                </c:pt>
                <c:pt idx="196">
                  <c:v>2.2510128294028339E-3</c:v>
                </c:pt>
                <c:pt idx="197">
                  <c:v>-2.8073530440426682E-3</c:v>
                </c:pt>
                <c:pt idx="198">
                  <c:v>-1.1261400482181164E-3</c:v>
                </c:pt>
                <c:pt idx="199">
                  <c:v>3.2130706761347397E-2</c:v>
                </c:pt>
                <c:pt idx="200">
                  <c:v>1.2561416481991656E-2</c:v>
                </c:pt>
                <c:pt idx="201">
                  <c:v>5.933101856435685E-3</c:v>
                </c:pt>
                <c:pt idx="202">
                  <c:v>1.0187794767151663E-2</c:v>
                </c:pt>
                <c:pt idx="203">
                  <c:v>-1.6454379246916898E-2</c:v>
                </c:pt>
                <c:pt idx="204">
                  <c:v>-4.425266276831355E-2</c:v>
                </c:pt>
                <c:pt idx="205">
                  <c:v>-1.5245532617790779E-2</c:v>
                </c:pt>
                <c:pt idx="206">
                  <c:v>1.548155720310491E-2</c:v>
                </c:pt>
                <c:pt idx="207">
                  <c:v>-5.6464100758138241E-3</c:v>
                </c:pt>
                <c:pt idx="208">
                  <c:v>-1.135722949303759E-2</c:v>
                </c:pt>
                <c:pt idx="209">
                  <c:v>-1.033882302855405E-2</c:v>
                </c:pt>
                <c:pt idx="210">
                  <c:v>2.0313368244276778E-2</c:v>
                </c:pt>
                <c:pt idx="211">
                  <c:v>4.5505874983916067E-3</c:v>
                </c:pt>
                <c:pt idx="212">
                  <c:v>1.1324980738551814E-2</c:v>
                </c:pt>
                <c:pt idx="213">
                  <c:v>-1.1197416705813962E-3</c:v>
                </c:pt>
                <c:pt idx="214">
                  <c:v>8.408082776432341E-3</c:v>
                </c:pt>
                <c:pt idx="215">
                  <c:v>-2.7792638200802651E-3</c:v>
                </c:pt>
                <c:pt idx="216">
                  <c:v>3.3443374118451753E-3</c:v>
                </c:pt>
                <c:pt idx="217">
                  <c:v>-2.7778124311290406E-3</c:v>
                </c:pt>
                <c:pt idx="218">
                  <c:v>2.7855501670104961E-3</c:v>
                </c:pt>
                <c:pt idx="219">
                  <c:v>5.5556248622487866E-3</c:v>
                </c:pt>
                <c:pt idx="220">
                  <c:v>3.8674512950050174E-3</c:v>
                </c:pt>
                <c:pt idx="221">
                  <c:v>-6.6043744093662368E-3</c:v>
                </c:pt>
                <c:pt idx="222">
                  <c:v>-2.7701175641143146E-3</c:v>
                </c:pt>
                <c:pt idx="223">
                  <c:v>-3.3331900994946436E-3</c:v>
                </c:pt>
                <c:pt idx="224">
                  <c:v>1.6720759879477426E-3</c:v>
                </c:pt>
                <c:pt idx="225">
                  <c:v>-2.1146156465699666E-2</c:v>
                </c:pt>
                <c:pt idx="226">
                  <c:v>8.5274881895751505E-3</c:v>
                </c:pt>
                <c:pt idx="227">
                  <c:v>1.6910207408138173E-3</c:v>
                </c:pt>
                <c:pt idx="228">
                  <c:v>1.6882596220545226E-3</c:v>
                </c:pt>
                <c:pt idx="229">
                  <c:v>5.5056209909391578E-2</c:v>
                </c:pt>
                <c:pt idx="230">
                  <c:v>-1.5441885297916496E-2</c:v>
                </c:pt>
                <c:pt idx="231">
                  <c:v>-1.1898380099187861E-2</c:v>
                </c:pt>
                <c:pt idx="232">
                  <c:v>-2.5177925866747431E-2</c:v>
                </c:pt>
                <c:pt idx="233">
                  <c:v>1.0668109677955484E-2</c:v>
                </c:pt>
                <c:pt idx="234">
                  <c:v>1.2777844774244809E-2</c:v>
                </c:pt>
                <c:pt idx="235">
                  <c:v>-2.2490405794292335E-2</c:v>
                </c:pt>
                <c:pt idx="236">
                  <c:v>1.0100948815631479E-2</c:v>
                </c:pt>
                <c:pt idx="237">
                  <c:v>2.7778124311195738E-3</c:v>
                </c:pt>
                <c:pt idx="238">
                  <c:v>1.3850403514720451E-2</c:v>
                </c:pt>
                <c:pt idx="239">
                  <c:v>5.3005488272259718E-2</c:v>
                </c:pt>
                <c:pt idx="240">
                  <c:v>-2.1795549064392437E-2</c:v>
                </c:pt>
                <c:pt idx="241">
                  <c:v>5.3051057937063203E-3</c:v>
                </c:pt>
                <c:pt idx="242">
                  <c:v>1.3192512086134972E-2</c:v>
                </c:pt>
                <c:pt idx="243">
                  <c:v>2.0833593233505069E-3</c:v>
                </c:pt>
                <c:pt idx="244">
                  <c:v>-7.2765114104500778E-3</c:v>
                </c:pt>
                <c:pt idx="245">
                  <c:v>-5.2347964259702852E-4</c:v>
                </c:pt>
                <c:pt idx="246">
                  <c:v>-1.1000659942005936E-2</c:v>
                </c:pt>
                <c:pt idx="247">
                  <c:v>-1.0063509018189264E-2</c:v>
                </c:pt>
                <c:pt idx="248">
                  <c:v>1.6586438510660429E-2</c:v>
                </c:pt>
                <c:pt idx="249">
                  <c:v>3.1580215392928448E-3</c:v>
                </c:pt>
                <c:pt idx="250">
                  <c:v>1.573909013137061E-3</c:v>
                </c:pt>
                <c:pt idx="251">
                  <c:v>9.4289628280314185E-3</c:v>
                </c:pt>
                <c:pt idx="252">
                  <c:v>-2.2314410555735655E-2</c:v>
                </c:pt>
                <c:pt idx="253">
                  <c:v>4.2462486981765524E-3</c:v>
                </c:pt>
                <c:pt idx="254">
                  <c:v>-1.7970448622945896E-2</c:v>
                </c:pt>
                <c:pt idx="255">
                  <c:v>4.3056691145919243E-3</c:v>
                </c:pt>
                <c:pt idx="256">
                  <c:v>0</c:v>
                </c:pt>
                <c:pt idx="257">
                  <c:v>6.4309484222663743E-3</c:v>
                </c:pt>
                <c:pt idx="258">
                  <c:v>-8.5197188832057281E-3</c:v>
                </c:pt>
                <c:pt idx="259">
                  <c:v>3.2223815804690464E-3</c:v>
                </c:pt>
                <c:pt idx="260">
                  <c:v>-7.4947394440862472E-3</c:v>
                </c:pt>
                <c:pt idx="261">
                  <c:v>1.1326912378121713E-2</c:v>
                </c:pt>
                <c:pt idx="262">
                  <c:v>1.3333321504988435E-2</c:v>
                </c:pt>
                <c:pt idx="263">
                  <c:v>-3.6841687810293994E-3</c:v>
                </c:pt>
                <c:pt idx="264">
                  <c:v>-1.5847793279339398E-2</c:v>
                </c:pt>
                <c:pt idx="265">
                  <c:v>3.2204730300716962E-3</c:v>
                </c:pt>
                <c:pt idx="266">
                  <c:v>-1.0700775914604667E-2</c:v>
                </c:pt>
                <c:pt idx="267">
                  <c:v>2.2714811222082489E-2</c:v>
                </c:pt>
                <c:pt idx="268">
                  <c:v>5.2882205734236777E-2</c:v>
                </c:pt>
                <c:pt idx="269">
                  <c:v>5.0225969745049955E-2</c:v>
                </c:pt>
                <c:pt idx="270">
                  <c:v>-1.673845129749494E-2</c:v>
                </c:pt>
                <c:pt idx="271">
                  <c:v>1.9941639986280155E-2</c:v>
                </c:pt>
                <c:pt idx="272">
                  <c:v>1.0014430863723462E-2</c:v>
                </c:pt>
                <c:pt idx="273">
                  <c:v>-2.832974653227102E-3</c:v>
                </c:pt>
                <c:pt idx="274">
                  <c:v>-1.6572018398409837E-2</c:v>
                </c:pt>
                <c:pt idx="275">
                  <c:v>2.4075084921890521E-3</c:v>
                </c:pt>
                <c:pt idx="276">
                  <c:v>-1.2488145960271238E-2</c:v>
                </c:pt>
                <c:pt idx="277">
                  <c:v>-2.431856011216232E-3</c:v>
                </c:pt>
                <c:pt idx="278">
                  <c:v>4.8756498034640905E-3</c:v>
                </c:pt>
                <c:pt idx="279">
                  <c:v>5.3372812793739295E-3</c:v>
                </c:pt>
                <c:pt idx="280">
                  <c:v>-1.061789188317353E-2</c:v>
                </c:pt>
                <c:pt idx="281">
                  <c:v>-3.4145145347702316E-3</c:v>
                </c:pt>
                <c:pt idx="282">
                  <c:v>7.8315542512810768E-3</c:v>
                </c:pt>
                <c:pt idx="283">
                  <c:v>-8.7420550090027537E-3</c:v>
                </c:pt>
                <c:pt idx="284">
                  <c:v>-1.910827246840811E-2</c:v>
                </c:pt>
                <c:pt idx="285">
                  <c:v>1.0989063944246417E-2</c:v>
                </c:pt>
                <c:pt idx="286">
                  <c:v>0</c:v>
                </c:pt>
                <c:pt idx="287">
                  <c:v>-4.9407723679371625E-4</c:v>
                </c:pt>
                <c:pt idx="288">
                  <c:v>2.4715251264410686E-3</c:v>
                </c:pt>
                <c:pt idx="289">
                  <c:v>-2.6134117879604138E-2</c:v>
                </c:pt>
                <c:pt idx="290">
                  <c:v>5.5696049868084714E-3</c:v>
                </c:pt>
                <c:pt idx="291">
                  <c:v>-1.5104252340284348E-3</c:v>
                </c:pt>
                <c:pt idx="292">
                  <c:v>3.6308480789147099E-2</c:v>
                </c:pt>
                <c:pt idx="293">
                  <c:v>-2.2384543551592178E-2</c:v>
                </c:pt>
                <c:pt idx="294">
                  <c:v>-3.4841985279456303E-3</c:v>
                </c:pt>
                <c:pt idx="295">
                  <c:v>-1.0489557261104333E-2</c:v>
                </c:pt>
                <c:pt idx="296">
                  <c:v>0</c:v>
                </c:pt>
                <c:pt idx="297">
                  <c:v>-3.5336128159934531E-3</c:v>
                </c:pt>
                <c:pt idx="298">
                  <c:v>-3.0394673201026724E-3</c:v>
                </c:pt>
                <c:pt idx="299">
                  <c:v>-2.3373936068292467E-2</c:v>
                </c:pt>
                <c:pt idx="300">
                  <c:v>-8.8450626360852651E-3</c:v>
                </c:pt>
                <c:pt idx="301">
                  <c:v>3.6745865631765354E-3</c:v>
                </c:pt>
                <c:pt idx="302">
                  <c:v>-6.276141709630605E-3</c:v>
                </c:pt>
                <c:pt idx="303">
                  <c:v>-9.4736268913955691E-3</c:v>
                </c:pt>
                <c:pt idx="304">
                  <c:v>1.0626947289671699E-2</c:v>
                </c:pt>
                <c:pt idx="305">
                  <c:v>-1.1566653099753292E-2</c:v>
                </c:pt>
                <c:pt idx="306">
                  <c:v>-1.0639313470902068E-3</c:v>
                </c:pt>
                <c:pt idx="307">
                  <c:v>-1.0648873609083549E-3</c:v>
                </c:pt>
                <c:pt idx="308">
                  <c:v>-5.3306447658662036E-3</c:v>
                </c:pt>
                <c:pt idx="309">
                  <c:v>-4.1264628393092653E-2</c:v>
                </c:pt>
                <c:pt idx="310">
                  <c:v>1.2297338948528717E-2</c:v>
                </c:pt>
                <c:pt idx="311">
                  <c:v>-1.1595763509616644E-2</c:v>
                </c:pt>
                <c:pt idx="312">
                  <c:v>-1.2290561767031376E-2</c:v>
                </c:pt>
                <c:pt idx="313">
                  <c:v>5.6560847576301258E-3</c:v>
                </c:pt>
                <c:pt idx="314">
                  <c:v>-2.6996493564577274E-2</c:v>
                </c:pt>
                <c:pt idx="315">
                  <c:v>-8.6706269388250219E-3</c:v>
                </c:pt>
                <c:pt idx="316">
                  <c:v>-7.2843363220157414E-2</c:v>
                </c:pt>
                <c:pt idx="317">
                  <c:v>-2.8256468708718275E-2</c:v>
                </c:pt>
                <c:pt idx="318">
                  <c:v>4.1843999040184272E-2</c:v>
                </c:pt>
                <c:pt idx="319">
                  <c:v>0</c:v>
                </c:pt>
                <c:pt idx="320">
                  <c:v>-7.4880941187168024E-2</c:v>
                </c:pt>
                <c:pt idx="321">
                  <c:v>-3.899928216355663E-2</c:v>
                </c:pt>
                <c:pt idx="322">
                  <c:v>3.2159357126660799E-2</c:v>
                </c:pt>
                <c:pt idx="323">
                  <c:v>2.5964369972875757E-2</c:v>
                </c:pt>
                <c:pt idx="324">
                  <c:v>-2.241497445674958E-2</c:v>
                </c:pt>
                <c:pt idx="325">
                  <c:v>3.6242459311183278E-2</c:v>
                </c:pt>
                <c:pt idx="326">
                  <c:v>-2.2840749101164785E-2</c:v>
                </c:pt>
                <c:pt idx="327">
                  <c:v>4.0905736943789621E-2</c:v>
                </c:pt>
                <c:pt idx="328">
                  <c:v>1.2631614602766468E-2</c:v>
                </c:pt>
                <c:pt idx="329">
                  <c:v>-3.0492080425821105E-2</c:v>
                </c:pt>
                <c:pt idx="330">
                  <c:v>2.3588290059725861E-2</c:v>
                </c:pt>
                <c:pt idx="331">
                  <c:v>5.5866786344364247E-3</c:v>
                </c:pt>
                <c:pt idx="332">
                  <c:v>1.8749893274265822E-2</c:v>
                </c:pt>
                <c:pt idx="333">
                  <c:v>3.2038178079596566E-2</c:v>
                </c:pt>
                <c:pt idx="334">
                  <c:v>-7.1994703270033142E-2</c:v>
                </c:pt>
                <c:pt idx="335">
                  <c:v>-3.5586388930059823E-3</c:v>
                </c:pt>
                <c:pt idx="336">
                  <c:v>1.4285392124041201E-3</c:v>
                </c:pt>
                <c:pt idx="337">
                  <c:v>8.5592249255779396E-3</c:v>
                </c:pt>
                <c:pt idx="338">
                  <c:v>1.7680370284732457E-2</c:v>
                </c:pt>
                <c:pt idx="339">
                  <c:v>-1.18138093272131E-2</c:v>
                </c:pt>
                <c:pt idx="340">
                  <c:v>-1.4768026846143801E-2</c:v>
                </c:pt>
                <c:pt idx="341">
                  <c:v>1.0706723026393227E-2</c:v>
                </c:pt>
                <c:pt idx="342">
                  <c:v>-2.1185963752317041E-3</c:v>
                </c:pt>
                <c:pt idx="343">
                  <c:v>6.3693904880122651E-3</c:v>
                </c:pt>
                <c:pt idx="344">
                  <c:v>-9.1420610274149782E-3</c:v>
                </c:pt>
                <c:pt idx="345">
                  <c:v>-5.6778732827859812E-3</c:v>
                </c:pt>
                <c:pt idx="346">
                  <c:v>-3.568799333045066E-3</c:v>
                </c:pt>
                <c:pt idx="347">
                  <c:v>1.2894018791885219E-2</c:v>
                </c:pt>
                <c:pt idx="348">
                  <c:v>0</c:v>
                </c:pt>
                <c:pt idx="349">
                  <c:v>-8.4865863243772603E-3</c:v>
                </c:pt>
                <c:pt idx="350">
                  <c:v>4.2796124627890704E-3</c:v>
                </c:pt>
                <c:pt idx="351">
                  <c:v>-2.13074161558854E-3</c:v>
                </c:pt>
                <c:pt idx="352">
                  <c:v>-3.5586388930059823E-3</c:v>
                </c:pt>
                <c:pt idx="353">
                  <c:v>3.5713480310095931E-3</c:v>
                </c:pt>
                <c:pt idx="354">
                  <c:v>6.4057660753461445E-3</c:v>
                </c:pt>
                <c:pt idx="355">
                  <c:v>-7.0721910524259883E-3</c:v>
                </c:pt>
                <c:pt idx="356">
                  <c:v>7.122563180018051E-3</c:v>
                </c:pt>
                <c:pt idx="357">
                  <c:v>-4.2432931621885304E-3</c:v>
                </c:pt>
                <c:pt idx="358">
                  <c:v>-4.2613754274013404E-3</c:v>
                </c:pt>
                <c:pt idx="359">
                  <c:v>-1.4265013992187867E-3</c:v>
                </c:pt>
                <c:pt idx="360">
                  <c:v>-1.0000099746210741E-2</c:v>
                </c:pt>
                <c:pt idx="361">
                  <c:v>-1.2987049966088893E-2</c:v>
                </c:pt>
                <c:pt idx="362">
                  <c:v>1.0964999390851238E-2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1.1569011993645274E-2</c:v>
                </c:pt>
                <c:pt idx="368">
                  <c:v>2.144449185776567E-3</c:v>
                </c:pt>
                <c:pt idx="369">
                  <c:v>2.8530027984363633E-3</c:v>
                </c:pt>
                <c:pt idx="370">
                  <c:v>8.5348749035948877E-3</c:v>
                </c:pt>
                <c:pt idx="371">
                  <c:v>-1.2693863858187018E-2</c:v>
                </c:pt>
                <c:pt idx="372">
                  <c:v>-1.6428526202028573E-2</c:v>
                </c:pt>
                <c:pt idx="373">
                  <c:v>-2.1786000058871416E-3</c:v>
                </c:pt>
                <c:pt idx="374">
                  <c:v>0</c:v>
                </c:pt>
                <c:pt idx="375">
                  <c:v>7.2767508418237732E-4</c:v>
                </c:pt>
                <c:pt idx="376">
                  <c:v>2.9818172665759021E-2</c:v>
                </c:pt>
                <c:pt idx="377">
                  <c:v>-2.1185963752317041E-3</c:v>
                </c:pt>
                <c:pt idx="378">
                  <c:v>-3.1847274706968264E-2</c:v>
                </c:pt>
                <c:pt idx="379">
                  <c:v>-9.5028219425587861E-3</c:v>
                </c:pt>
                <c:pt idx="380">
                  <c:v>-2.2139722890523843E-3</c:v>
                </c:pt>
                <c:pt idx="381">
                  <c:v>1.3313533569614499E-2</c:v>
                </c:pt>
                <c:pt idx="382">
                  <c:v>-2.2627782271702972E-2</c:v>
                </c:pt>
                <c:pt idx="383">
                  <c:v>-2.9873502669044458E-3</c:v>
                </c:pt>
                <c:pt idx="384">
                  <c:v>1.0486997589701509E-2</c:v>
                </c:pt>
                <c:pt idx="385">
                  <c:v>1.5567073969340012E-2</c:v>
                </c:pt>
                <c:pt idx="386">
                  <c:v>-5.8393955170327454E-3</c:v>
                </c:pt>
                <c:pt idx="387">
                  <c:v>-8.076399372432248E-3</c:v>
                </c:pt>
                <c:pt idx="388">
                  <c:v>-1.0362798502750606E-2</c:v>
                </c:pt>
                <c:pt idx="389">
                  <c:v>2.393432688267624E-2</c:v>
                </c:pt>
                <c:pt idx="390">
                  <c:v>1.4608874980252477E-3</c:v>
                </c:pt>
                <c:pt idx="391">
                  <c:v>9.4822488630028363E-3</c:v>
                </c:pt>
                <c:pt idx="392">
                  <c:v>-4.3353815168626613E-3</c:v>
                </c:pt>
                <c:pt idx="393">
                  <c:v>-7.2569512829699723E-3</c:v>
                </c:pt>
                <c:pt idx="394">
                  <c:v>1.7543799304660657E-2</c:v>
                </c:pt>
                <c:pt idx="395">
                  <c:v>1.293118159669644E-2</c:v>
                </c:pt>
                <c:pt idx="396">
                  <c:v>4.2553310592444837E-3</c:v>
                </c:pt>
                <c:pt idx="397">
                  <c:v>7.4858679845613882E-2</c:v>
                </c:pt>
                <c:pt idx="398">
                  <c:v>1.0512546871442475E-2</c:v>
                </c:pt>
                <c:pt idx="399">
                  <c:v>1.7555266323298395E-2</c:v>
                </c:pt>
                <c:pt idx="400">
                  <c:v>-9.5846428459200328E-3</c:v>
                </c:pt>
                <c:pt idx="401">
                  <c:v>-1.3548375724541352E-2</c:v>
                </c:pt>
                <c:pt idx="402">
                  <c:v>6.5400749845264793E-4</c:v>
                </c:pt>
                <c:pt idx="403">
                  <c:v>1.8300638292152251E-2</c:v>
                </c:pt>
                <c:pt idx="404">
                  <c:v>7.0603697170834711E-3</c:v>
                </c:pt>
                <c:pt idx="405">
                  <c:v>-1.5296312545318151E-2</c:v>
                </c:pt>
                <c:pt idx="406">
                  <c:v>2.1359133640969523E-2</c:v>
                </c:pt>
                <c:pt idx="407">
                  <c:v>-1.7743965091518175E-2</c:v>
                </c:pt>
                <c:pt idx="408">
                  <c:v>1.6129060688646737E-2</c:v>
                </c:pt>
                <c:pt idx="409">
                  <c:v>1.587304340820124E-2</c:v>
                </c:pt>
                <c:pt idx="410">
                  <c:v>2.8749825206971009E-2</c:v>
                </c:pt>
                <c:pt idx="411">
                  <c:v>-5.467678203737193E-3</c:v>
                </c:pt>
                <c:pt idx="412">
                  <c:v>1.8326257169928445E-2</c:v>
                </c:pt>
                <c:pt idx="413">
                  <c:v>0</c:v>
                </c:pt>
                <c:pt idx="414">
                  <c:v>4.8590277355383515E-2</c:v>
                </c:pt>
                <c:pt idx="415">
                  <c:v>3.0892358895613432E-2</c:v>
                </c:pt>
                <c:pt idx="416">
                  <c:v>8.3241498392444477E-3</c:v>
                </c:pt>
                <c:pt idx="417">
                  <c:v>-1.7611467899940992E-2</c:v>
                </c:pt>
                <c:pt idx="418">
                  <c:v>7.8431305854783587E-3</c:v>
                </c:pt>
                <c:pt idx="419">
                  <c:v>-1.6676399136414477E-3</c:v>
                </c:pt>
                <c:pt idx="420">
                  <c:v>-3.340766649699779E-3</c:v>
                </c:pt>
                <c:pt idx="421">
                  <c:v>2.2346375347301543E-2</c:v>
                </c:pt>
                <c:pt idx="422">
                  <c:v>7.4863447036161601E-2</c:v>
                </c:pt>
                <c:pt idx="423">
                  <c:v>0</c:v>
                </c:pt>
                <c:pt idx="424">
                  <c:v>5.2363983699832764E-2</c:v>
                </c:pt>
                <c:pt idx="425">
                  <c:v>-2.3188397082833424E-2</c:v>
                </c:pt>
                <c:pt idx="426">
                  <c:v>-2.8189951743212208E-2</c:v>
                </c:pt>
                <c:pt idx="427">
                  <c:v>-6.6157046144460436E-3</c:v>
                </c:pt>
                <c:pt idx="428">
                  <c:v>-2.4077947966985758E-2</c:v>
                </c:pt>
                <c:pt idx="429">
                  <c:v>1.8372688982088568E-2</c:v>
                </c:pt>
                <c:pt idx="430">
                  <c:v>1.5463961485975784E-2</c:v>
                </c:pt>
                <c:pt idx="431">
                  <c:v>-1.0152287001759724E-2</c:v>
                </c:pt>
                <c:pt idx="432">
                  <c:v>7.1794813514762133E-3</c:v>
                </c:pt>
                <c:pt idx="433">
                  <c:v>9.1648406155474746E-3</c:v>
                </c:pt>
                <c:pt idx="434">
                  <c:v>-1.5134355891538963E-3</c:v>
                </c:pt>
                <c:pt idx="435">
                  <c:v>5.0514091713111742E-4</c:v>
                </c:pt>
                <c:pt idx="436">
                  <c:v>-1.5150409382230785E-3</c:v>
                </c:pt>
                <c:pt idx="437">
                  <c:v>1.3657056029174719E-2</c:v>
                </c:pt>
                <c:pt idx="438">
                  <c:v>-7.4849373031138158E-3</c:v>
                </c:pt>
                <c:pt idx="439">
                  <c:v>-9.5526284380435585E-3</c:v>
                </c:pt>
                <c:pt idx="440">
                  <c:v>-1.116741553745422E-2</c:v>
                </c:pt>
                <c:pt idx="441">
                  <c:v>-9.2403492862640508E-3</c:v>
                </c:pt>
                <c:pt idx="442">
                  <c:v>1.1917066335009953E-2</c:v>
                </c:pt>
                <c:pt idx="443">
                  <c:v>-7.1684532100139255E-3</c:v>
                </c:pt>
                <c:pt idx="444">
                  <c:v>-1.3408829004275829E-2</c:v>
                </c:pt>
                <c:pt idx="445">
                  <c:v>-2.0909886743243206E-3</c:v>
                </c:pt>
                <c:pt idx="446">
                  <c:v>-1.0478043021516939E-3</c:v>
                </c:pt>
                <c:pt idx="447">
                  <c:v>5.2439595727281005E-3</c:v>
                </c:pt>
                <c:pt idx="448">
                  <c:v>7.3030712821837472E-3</c:v>
                </c:pt>
                <c:pt idx="449">
                  <c:v>-9.3215419461877853E-3</c:v>
                </c:pt>
                <c:pt idx="450">
                  <c:v>-6.2730453683384705E-3</c:v>
                </c:pt>
                <c:pt idx="451">
                  <c:v>2.1041883432651514E-3</c:v>
                </c:pt>
                <c:pt idx="452">
                  <c:v>-2.6246129413084159E-3</c:v>
                </c:pt>
                <c:pt idx="453">
                  <c:v>-5.263838206438021E-4</c:v>
                </c:pt>
                <c:pt idx="454">
                  <c:v>-2.0537143112007435E-2</c:v>
                </c:pt>
                <c:pt idx="455">
                  <c:v>1.6129078326147933E-2</c:v>
                </c:pt>
                <c:pt idx="456">
                  <c:v>-2.010576953965839E-2</c:v>
                </c:pt>
                <c:pt idx="457">
                  <c:v>0</c:v>
                </c:pt>
                <c:pt idx="458">
                  <c:v>-1.0799138547356067E-2</c:v>
                </c:pt>
                <c:pt idx="459">
                  <c:v>-1.4737990542759892E-2</c:v>
                </c:pt>
                <c:pt idx="460">
                  <c:v>1.7728552774361424E-2</c:v>
                </c:pt>
                <c:pt idx="461">
                  <c:v>-8.7099870612738044E-3</c:v>
                </c:pt>
                <c:pt idx="462">
                  <c:v>-1.2630389704374745E-2</c:v>
                </c:pt>
                <c:pt idx="463">
                  <c:v>1.1123220736269518E-3</c:v>
                </c:pt>
                <c:pt idx="464">
                  <c:v>-2.7777997963648808E-3</c:v>
                </c:pt>
                <c:pt idx="465">
                  <c:v>-6.6851715222508721E-3</c:v>
                </c:pt>
                <c:pt idx="466">
                  <c:v>9.534448406980511E-3</c:v>
                </c:pt>
                <c:pt idx="467">
                  <c:v>2.8888999825112716E-2</c:v>
                </c:pt>
                <c:pt idx="468">
                  <c:v>1.6198339006339658E-3</c:v>
                </c:pt>
                <c:pt idx="469">
                  <c:v>2.3719633762006479E-2</c:v>
                </c:pt>
                <c:pt idx="470">
                  <c:v>5.2666104649764177E-4</c:v>
                </c:pt>
                <c:pt idx="471">
                  <c:v>1.4736829659517394E-2</c:v>
                </c:pt>
                <c:pt idx="472">
                  <c:v>3.2157582103530064E-2</c:v>
                </c:pt>
                <c:pt idx="473">
                  <c:v>-1.2562761175958207E-2</c:v>
                </c:pt>
                <c:pt idx="474">
                  <c:v>7.6334934404077223E-3</c:v>
                </c:pt>
                <c:pt idx="475">
                  <c:v>-2.0706990484592187E-2</c:v>
                </c:pt>
                <c:pt idx="476">
                  <c:v>-6.7044145021378414E-3</c:v>
                </c:pt>
                <c:pt idx="477">
                  <c:v>-2.7518103797893701E-2</c:v>
                </c:pt>
                <c:pt idx="478">
                  <c:v>0</c:v>
                </c:pt>
                <c:pt idx="479">
                  <c:v>-1.708499049766838E-2</c:v>
                </c:pt>
                <c:pt idx="480">
                  <c:v>9.7772397737291503E-3</c:v>
                </c:pt>
                <c:pt idx="481">
                  <c:v>-4.303292291316649E-3</c:v>
                </c:pt>
                <c:pt idx="482">
                  <c:v>2.4851363256206443E-2</c:v>
                </c:pt>
                <c:pt idx="483">
                  <c:v>-7.3799878809867134E-3</c:v>
                </c:pt>
                <c:pt idx="484">
                  <c:v>-4.2486855007092001E-3</c:v>
                </c:pt>
                <c:pt idx="485">
                  <c:v>-4.799973317734154E-3</c:v>
                </c:pt>
                <c:pt idx="486">
                  <c:v>8.5746237600327936E-3</c:v>
                </c:pt>
                <c:pt idx="487">
                  <c:v>-1.8065963292218379E-2</c:v>
                </c:pt>
                <c:pt idx="488">
                  <c:v>2.7056489508218784E-3</c:v>
                </c:pt>
                <c:pt idx="489">
                  <c:v>7.0155741732821561E-3</c:v>
                </c:pt>
                <c:pt idx="490">
                  <c:v>2.1435745960999195E-3</c:v>
                </c:pt>
                <c:pt idx="491">
                  <c:v>-1.0695109902435359E-2</c:v>
                </c:pt>
                <c:pt idx="492">
                  <c:v>1.0270203479234097E-2</c:v>
                </c:pt>
                <c:pt idx="493">
                  <c:v>-3.2101197019674468E-3</c:v>
                </c:pt>
                <c:pt idx="494">
                  <c:v>-1.0735456672018577E-2</c:v>
                </c:pt>
                <c:pt idx="495">
                  <c:v>3.7981521430188294E-3</c:v>
                </c:pt>
                <c:pt idx="496">
                  <c:v>7.5675615359723789E-3</c:v>
                </c:pt>
                <c:pt idx="497">
                  <c:v>1.126616693978367E-2</c:v>
                </c:pt>
                <c:pt idx="498">
                  <c:v>1.5914760529759538E-3</c:v>
                </c:pt>
                <c:pt idx="499">
                  <c:v>2.383477199362128E-2</c:v>
                </c:pt>
                <c:pt idx="500">
                  <c:v>5.6905865939452065E-3</c:v>
                </c:pt>
                <c:pt idx="501">
                  <c:v>-3.0864284286516463E-3</c:v>
                </c:pt>
                <c:pt idx="502">
                  <c:v>8.7719676114147351E-3</c:v>
                </c:pt>
                <c:pt idx="503">
                  <c:v>1.8414373481642789E-2</c:v>
                </c:pt>
                <c:pt idx="504">
                  <c:v>-1.0045281681704744E-2</c:v>
                </c:pt>
                <c:pt idx="505">
                  <c:v>-5.5809519115581178E-3</c:v>
                </c:pt>
                <c:pt idx="506">
                  <c:v>-6.6326589879607874E-3</c:v>
                </c:pt>
                <c:pt idx="507">
                  <c:v>1.2326691470356973E-2</c:v>
                </c:pt>
                <c:pt idx="508">
                  <c:v>4.5661073649725867E-3</c:v>
                </c:pt>
                <c:pt idx="509">
                  <c:v>1.0101167293700704E-2</c:v>
                </c:pt>
                <c:pt idx="510">
                  <c:v>3.7499989564594029E-2</c:v>
                </c:pt>
                <c:pt idx="511">
                  <c:v>4.9638533100114401E-2</c:v>
                </c:pt>
                <c:pt idx="512">
                  <c:v>1.6528902005415361E-2</c:v>
                </c:pt>
                <c:pt idx="513">
                  <c:v>1.0388477844751071E-2</c:v>
                </c:pt>
                <c:pt idx="514">
                  <c:v>-5.811427138371887E-3</c:v>
                </c:pt>
                <c:pt idx="515">
                  <c:v>-4.4963701643980451E-3</c:v>
                </c:pt>
                <c:pt idx="516">
                  <c:v>-6.3233914889172351E-3</c:v>
                </c:pt>
                <c:pt idx="517">
                  <c:v>4.999956533512955E-3</c:v>
                </c:pt>
                <c:pt idx="518">
                  <c:v>0</c:v>
                </c:pt>
                <c:pt idx="519">
                  <c:v>9.0457522262748329E-3</c:v>
                </c:pt>
                <c:pt idx="520">
                  <c:v>3.9892411015554838E-2</c:v>
                </c:pt>
                <c:pt idx="521">
                  <c:v>9.0517821186712338E-3</c:v>
                </c:pt>
                <c:pt idx="522">
                  <c:v>-8.5438131562759392E-4</c:v>
                </c:pt>
                <c:pt idx="523">
                  <c:v>8.5511190726393085E-4</c:v>
                </c:pt>
                <c:pt idx="524">
                  <c:v>-1.7941035045646272E-2</c:v>
                </c:pt>
                <c:pt idx="525">
                  <c:v>-1.6529014560394503E-2</c:v>
                </c:pt>
                <c:pt idx="526">
                  <c:v>4.8651959212956866E-3</c:v>
                </c:pt>
                <c:pt idx="527">
                  <c:v>1.1003473079123078E-2</c:v>
                </c:pt>
                <c:pt idx="528">
                  <c:v>3.0474572187614714E-2</c:v>
                </c:pt>
                <c:pt idx="529">
                  <c:v>-6.3371849491221438E-3</c:v>
                </c:pt>
                <c:pt idx="530">
                  <c:v>-9.7790139929353984E-3</c:v>
                </c:pt>
                <c:pt idx="531">
                  <c:v>9.0168039251868112E-3</c:v>
                </c:pt>
                <c:pt idx="532">
                  <c:v>-4.6808104405188285E-3</c:v>
                </c:pt>
                <c:pt idx="533">
                  <c:v>4.7028234656969802E-3</c:v>
                </c:pt>
                <c:pt idx="534">
                  <c:v>1.1489361812066078E-2</c:v>
                </c:pt>
                <c:pt idx="535">
                  <c:v>-8.8346585331761842E-3</c:v>
                </c:pt>
                <c:pt idx="536">
                  <c:v>-9.3377152481674448E-3</c:v>
                </c:pt>
                <c:pt idx="537">
                  <c:v>-8.570737360442727E-4</c:v>
                </c:pt>
                <c:pt idx="538">
                  <c:v>2.5731013792980591E-3</c:v>
                </c:pt>
                <c:pt idx="539">
                  <c:v>1.4114502846925909E-2</c:v>
                </c:pt>
                <c:pt idx="540">
                  <c:v>-7.1700649787138837E-3</c:v>
                </c:pt>
                <c:pt idx="541">
                  <c:v>-8.4959860721548364E-3</c:v>
                </c:pt>
                <c:pt idx="542">
                  <c:v>4.9271497079358573E-2</c:v>
                </c:pt>
                <c:pt idx="543">
                  <c:v>1.2250861902004192E-3</c:v>
                </c:pt>
                <c:pt idx="544">
                  <c:v>-1.060365883893336E-2</c:v>
                </c:pt>
                <c:pt idx="545">
                  <c:v>-8.2444630644143652E-4</c:v>
                </c:pt>
                <c:pt idx="546">
                  <c:v>-1.6501279206040569E-3</c:v>
                </c:pt>
                <c:pt idx="547">
                  <c:v>-8.2642767168075281E-4</c:v>
                </c:pt>
                <c:pt idx="548">
                  <c:v>0</c:v>
                </c:pt>
                <c:pt idx="549">
                  <c:v>-9.0984117342822659E-3</c:v>
                </c:pt>
                <c:pt idx="550">
                  <c:v>-1.3772961058978741E-2</c:v>
                </c:pt>
                <c:pt idx="551">
                  <c:v>4.2311708241491775E-4</c:v>
                </c:pt>
                <c:pt idx="552">
                  <c:v>-1.0575251075775777E-2</c:v>
                </c:pt>
                <c:pt idx="553">
                  <c:v>-1.5391170705112044E-2</c:v>
                </c:pt>
                <c:pt idx="554">
                  <c:v>7.4685157481564207E-2</c:v>
                </c:pt>
                <c:pt idx="555">
                  <c:v>9.2929041173238514E-3</c:v>
                </c:pt>
                <c:pt idx="556">
                  <c:v>1.2009337679344655E-3</c:v>
                </c:pt>
                <c:pt idx="557">
                  <c:v>-2.0791641272618167E-2</c:v>
                </c:pt>
                <c:pt idx="558">
                  <c:v>8.5749215572327748E-3</c:v>
                </c:pt>
                <c:pt idx="559">
                  <c:v>4.0484919367638638E-4</c:v>
                </c:pt>
                <c:pt idx="560">
                  <c:v>-2.711447177688199E-2</c:v>
                </c:pt>
                <c:pt idx="561">
                  <c:v>-9.9833885899969031E-3</c:v>
                </c:pt>
                <c:pt idx="562">
                  <c:v>2.1008376832523535E-2</c:v>
                </c:pt>
                <c:pt idx="563">
                  <c:v>-2.8805936586403518E-3</c:v>
                </c:pt>
                <c:pt idx="564">
                  <c:v>1.6508714732030496E-3</c:v>
                </c:pt>
                <c:pt idx="565">
                  <c:v>-1.1124844483264501E-2</c:v>
                </c:pt>
                <c:pt idx="566">
                  <c:v>0</c:v>
                </c:pt>
                <c:pt idx="567">
                  <c:v>-1.2500982667307745E-3</c:v>
                </c:pt>
                <c:pt idx="568">
                  <c:v>5.0063352535463851E-3</c:v>
                </c:pt>
                <c:pt idx="569">
                  <c:v>-7.8871011949546658E-3</c:v>
                </c:pt>
                <c:pt idx="570">
                  <c:v>4.1833709891976806E-4</c:v>
                </c:pt>
                <c:pt idx="571">
                  <c:v>-1.254676947351965E-3</c:v>
                </c:pt>
                <c:pt idx="572">
                  <c:v>-1.4237916953813394E-2</c:v>
                </c:pt>
                <c:pt idx="573">
                  <c:v>1.8266821420515212E-2</c:v>
                </c:pt>
                <c:pt idx="574">
                  <c:v>1.6687784178465934E-3</c:v>
                </c:pt>
                <c:pt idx="575">
                  <c:v>2.4989657446522076E-3</c:v>
                </c:pt>
                <c:pt idx="576">
                  <c:v>-1.6617822804115691E-3</c:v>
                </c:pt>
                <c:pt idx="577">
                  <c:v>-2.4969489280116958E-3</c:v>
                </c:pt>
                <c:pt idx="578">
                  <c:v>-2.4797250672835475E-2</c:v>
                </c:pt>
                <c:pt idx="579">
                  <c:v>-2.5916874575245941E-2</c:v>
                </c:pt>
                <c:pt idx="580">
                  <c:v>0</c:v>
                </c:pt>
                <c:pt idx="581">
                  <c:v>1.1044143308942388E-2</c:v>
                </c:pt>
                <c:pt idx="582">
                  <c:v>2.9791490554962204E-3</c:v>
                </c:pt>
                <c:pt idx="583">
                  <c:v>-1.2376140806842757E-2</c:v>
                </c:pt>
                <c:pt idx="584">
                  <c:v>-2.1553993545911226E-2</c:v>
                </c:pt>
                <c:pt idx="585">
                  <c:v>-2.561523433649634E-3</c:v>
                </c:pt>
                <c:pt idx="586">
                  <c:v>3.5953696418673112E-3</c:v>
                </c:pt>
                <c:pt idx="587">
                  <c:v>-1.3817823393802501E-2</c:v>
                </c:pt>
                <c:pt idx="588">
                  <c:v>1.4011430871073465E-2</c:v>
                </c:pt>
                <c:pt idx="589">
                  <c:v>-5.6293929938315704E-3</c:v>
                </c:pt>
                <c:pt idx="590">
                  <c:v>-1.3896118061743387E-2</c:v>
                </c:pt>
                <c:pt idx="591">
                  <c:v>-8.3508313925947427E-3</c:v>
                </c:pt>
                <c:pt idx="592">
                  <c:v>-2.1052188698609609E-3</c:v>
                </c:pt>
                <c:pt idx="593">
                  <c:v>9.4937508969125273E-3</c:v>
                </c:pt>
                <c:pt idx="594">
                  <c:v>-7.3146472913774661E-3</c:v>
                </c:pt>
                <c:pt idx="595">
                  <c:v>7.3685456035176271E-3</c:v>
                </c:pt>
                <c:pt idx="596">
                  <c:v>6.7920188609654911E-3</c:v>
                </c:pt>
                <c:pt idx="597">
                  <c:v>-8.3030242054973509E-3</c:v>
                </c:pt>
                <c:pt idx="598">
                  <c:v>1.2035502522746697E-2</c:v>
                </c:pt>
                <c:pt idx="599">
                  <c:v>-1.2409527025477467E-2</c:v>
                </c:pt>
                <c:pt idx="600">
                  <c:v>1.047119217650464E-2</c:v>
                </c:pt>
                <c:pt idx="601">
                  <c:v>-1.0880703137453365E-2</c:v>
                </c:pt>
                <c:pt idx="602">
                  <c:v>2.7763160466640485E-2</c:v>
                </c:pt>
                <c:pt idx="603">
                  <c:v>2.2935735420131588E-2</c:v>
                </c:pt>
                <c:pt idx="604">
                  <c:v>-6.4772920951840602E-3</c:v>
                </c:pt>
                <c:pt idx="605">
                  <c:v>5.0159381901663017E-4</c:v>
                </c:pt>
                <c:pt idx="606">
                  <c:v>-5.5139670969793636E-3</c:v>
                </c:pt>
                <c:pt idx="607">
                  <c:v>-9.5765120348751832E-3</c:v>
                </c:pt>
                <c:pt idx="608">
                  <c:v>9.1603822068824191E-3</c:v>
                </c:pt>
                <c:pt idx="609">
                  <c:v>-1.210295274359244E-2</c:v>
                </c:pt>
                <c:pt idx="610">
                  <c:v>1.4292975978883344E-2</c:v>
                </c:pt>
                <c:pt idx="611">
                  <c:v>6.5425555483039346E-3</c:v>
                </c:pt>
                <c:pt idx="612">
                  <c:v>4.9995624552638717E-4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-4.9970641418368641E-4</c:v>
                </c:pt>
                <c:pt idx="620">
                  <c:v>0</c:v>
                </c:pt>
                <c:pt idx="621">
                  <c:v>-2.4999140181539473E-3</c:v>
                </c:pt>
                <c:pt idx="622">
                  <c:v>1.4035056423645964E-2</c:v>
                </c:pt>
                <c:pt idx="623">
                  <c:v>9.8847853730376647E-4</c:v>
                </c:pt>
                <c:pt idx="624">
                  <c:v>1.38272633422158E-2</c:v>
                </c:pt>
                <c:pt idx="625">
                  <c:v>1.5099890734052475E-2</c:v>
                </c:pt>
                <c:pt idx="626">
                  <c:v>2.3512456500595566E-2</c:v>
                </c:pt>
                <c:pt idx="627">
                  <c:v>1.4533431580455704E-2</c:v>
                </c:pt>
                <c:pt idx="628">
                  <c:v>-5.5451697911423443E-3</c:v>
                </c:pt>
                <c:pt idx="629">
                  <c:v>1.8587337426514746E-2</c:v>
                </c:pt>
                <c:pt idx="630">
                  <c:v>2.2809433820004405E-3</c:v>
                </c:pt>
                <c:pt idx="631">
                  <c:v>1.0468751709366338E-2</c:v>
                </c:pt>
                <c:pt idx="632">
                  <c:v>4.5059053200076073E-4</c:v>
                </c:pt>
                <c:pt idx="633">
                  <c:v>-9.0047624018648104E-4</c:v>
                </c:pt>
                <c:pt idx="634">
                  <c:v>1.6223360439786543E-2</c:v>
                </c:pt>
                <c:pt idx="635">
                  <c:v>-2.0399038160869923E-2</c:v>
                </c:pt>
                <c:pt idx="636">
                  <c:v>-3.6215320201563512E-3</c:v>
                </c:pt>
                <c:pt idx="637">
                  <c:v>6.3607316569917645E-3</c:v>
                </c:pt>
                <c:pt idx="638">
                  <c:v>2.7088664312717465E-3</c:v>
                </c:pt>
                <c:pt idx="639">
                  <c:v>4.9526492153266393E-3</c:v>
                </c:pt>
                <c:pt idx="640">
                  <c:v>3.1362834006525187E-3</c:v>
                </c:pt>
                <c:pt idx="641">
                  <c:v>-7.1460148675548422E-3</c:v>
                </c:pt>
                <c:pt idx="642">
                  <c:v>-2.249314483257059E-3</c:v>
                </c:pt>
                <c:pt idx="643">
                  <c:v>9.9188762546321106E-3</c:v>
                </c:pt>
                <c:pt idx="644">
                  <c:v>-2.2320661088025065E-3</c:v>
                </c:pt>
                <c:pt idx="645">
                  <c:v>-4.4750693719109401E-4</c:v>
                </c:pt>
                <c:pt idx="646">
                  <c:v>-2.6857682103097287E-3</c:v>
                </c:pt>
                <c:pt idx="647">
                  <c:v>5.3860019735005506E-3</c:v>
                </c:pt>
                <c:pt idx="648">
                  <c:v>-4.4638950916829682E-4</c:v>
                </c:pt>
                <c:pt idx="649">
                  <c:v>-5.8061889743466003E-3</c:v>
                </c:pt>
                <c:pt idx="650">
                  <c:v>1.0781622438661129E-2</c:v>
                </c:pt>
                <c:pt idx="651">
                  <c:v>1.0222272426873506E-2</c:v>
                </c:pt>
                <c:pt idx="652">
                  <c:v>5.2793718220539377E-3</c:v>
                </c:pt>
                <c:pt idx="653">
                  <c:v>-3.0634216735986922E-3</c:v>
                </c:pt>
                <c:pt idx="654">
                  <c:v>-3.2045762939701371E-2</c:v>
                </c:pt>
                <c:pt idx="655">
                  <c:v>-2.9931884790586106E-2</c:v>
                </c:pt>
                <c:pt idx="656">
                  <c:v>-4.6746725866515538E-4</c:v>
                </c:pt>
                <c:pt idx="657">
                  <c:v>9.3544009366098857E-3</c:v>
                </c:pt>
                <c:pt idx="658">
                  <c:v>9.2676455546810462E-4</c:v>
                </c:pt>
                <c:pt idx="659">
                  <c:v>-1.1110938975254735E-2</c:v>
                </c:pt>
                <c:pt idx="660">
                  <c:v>6.0860443844744476E-3</c:v>
                </c:pt>
                <c:pt idx="661">
                  <c:v>-1.1168058402610119E-2</c:v>
                </c:pt>
                <c:pt idx="662">
                  <c:v>2.3529854338451449E-3</c:v>
                </c:pt>
                <c:pt idx="663">
                  <c:v>-9.3894735030913129E-4</c:v>
                </c:pt>
                <c:pt idx="664">
                  <c:v>1.5037526422379316E-2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1.805557553560673E-2</c:v>
                </c:pt>
                <c:pt idx="670">
                  <c:v>4.5483317006943079E-4</c:v>
                </c:pt>
                <c:pt idx="671">
                  <c:v>0</c:v>
                </c:pt>
                <c:pt idx="672">
                  <c:v>-7.2726943494630363E-3</c:v>
                </c:pt>
                <c:pt idx="673">
                  <c:v>6.8680169465957014E-3</c:v>
                </c:pt>
                <c:pt idx="674">
                  <c:v>2.1828127409816125E-2</c:v>
                </c:pt>
                <c:pt idx="675">
                  <c:v>-1.1570917046414251E-2</c:v>
                </c:pt>
                <c:pt idx="676">
                  <c:v>-3.1517565235678023E-3</c:v>
                </c:pt>
                <c:pt idx="677">
                  <c:v>4.5163165881929212E-4</c:v>
                </c:pt>
                <c:pt idx="678">
                  <c:v>4.9661851816664966E-3</c:v>
                </c:pt>
                <c:pt idx="679">
                  <c:v>-7.1878079467536677E-3</c:v>
                </c:pt>
                <c:pt idx="680">
                  <c:v>-4.0724024314210891E-3</c:v>
                </c:pt>
                <c:pt idx="681">
                  <c:v>-9.0866474650369896E-3</c:v>
                </c:pt>
                <c:pt idx="682">
                  <c:v>-3.805601298899465E-2</c:v>
                </c:pt>
                <c:pt idx="683">
                  <c:v>-1.3346014889366301E-2</c:v>
                </c:pt>
                <c:pt idx="684">
                  <c:v>-2.4637833167025582E-2</c:v>
                </c:pt>
                <c:pt idx="685">
                  <c:v>1.089658328487547E-2</c:v>
                </c:pt>
                <c:pt idx="686">
                  <c:v>0</c:v>
                </c:pt>
                <c:pt idx="687">
                  <c:v>0</c:v>
                </c:pt>
                <c:pt idx="688">
                  <c:v>-9.7989111959476973E-4</c:v>
                </c:pt>
                <c:pt idx="689">
                  <c:v>1.8636518338571512E-2</c:v>
                </c:pt>
                <c:pt idx="690">
                  <c:v>6.7404769640755594E-3</c:v>
                </c:pt>
                <c:pt idx="691">
                  <c:v>-9.5647271821810292E-3</c:v>
                </c:pt>
                <c:pt idx="692">
                  <c:v>-1.2554312821978046E-2</c:v>
                </c:pt>
                <c:pt idx="693">
                  <c:v>1.4669291914275783E-3</c:v>
                </c:pt>
                <c:pt idx="694">
                  <c:v>-1.9531486814735309E-3</c:v>
                </c:pt>
                <c:pt idx="695">
                  <c:v>3.4247478636923517E-3</c:v>
                </c:pt>
                <c:pt idx="696">
                  <c:v>8.2886263350400412E-3</c:v>
                </c:pt>
                <c:pt idx="697">
                  <c:v>-1.2088944208273526E-2</c:v>
                </c:pt>
                <c:pt idx="698">
                  <c:v>0</c:v>
                </c:pt>
                <c:pt idx="699">
                  <c:v>-1.4684952106721828E-3</c:v>
                </c:pt>
                <c:pt idx="700">
                  <c:v>2.2058846503551301E-2</c:v>
                </c:pt>
                <c:pt idx="701">
                  <c:v>-7.1941882468726731E-3</c:v>
                </c:pt>
                <c:pt idx="702">
                  <c:v>1.4009525633215732E-2</c:v>
                </c:pt>
                <c:pt idx="703">
                  <c:v>3.8589783721639404E-2</c:v>
                </c:pt>
                <c:pt idx="704">
                  <c:v>2.2936211517043926E-3</c:v>
                </c:pt>
                <c:pt idx="705">
                  <c:v>6.8650567027593989E-3</c:v>
                </c:pt>
                <c:pt idx="706">
                  <c:v>8.636392444223269E-3</c:v>
                </c:pt>
                <c:pt idx="707">
                  <c:v>1.171698113997963E-2</c:v>
                </c:pt>
                <c:pt idx="708">
                  <c:v>3.429839592625776E-2</c:v>
                </c:pt>
                <c:pt idx="709">
                  <c:v>-3.4022391384284346E-2</c:v>
                </c:pt>
                <c:pt idx="710">
                  <c:v>0</c:v>
                </c:pt>
                <c:pt idx="711">
                  <c:v>2.0062436994069781E-2</c:v>
                </c:pt>
                <c:pt idx="712">
                  <c:v>0</c:v>
                </c:pt>
                <c:pt idx="713">
                  <c:v>-1.5297256877882703E-2</c:v>
                </c:pt>
                <c:pt idx="714">
                  <c:v>-2.6631127769225379E-2</c:v>
                </c:pt>
                <c:pt idx="715">
                  <c:v>0</c:v>
                </c:pt>
                <c:pt idx="716">
                  <c:v>1.504789510700277E-2</c:v>
                </c:pt>
                <c:pt idx="717">
                  <c:v>1.9317200301352647E-2</c:v>
                </c:pt>
                <c:pt idx="718">
                  <c:v>1.1018041365320339E-2</c:v>
                </c:pt>
                <c:pt idx="719">
                  <c:v>-3.9232820532738768E-3</c:v>
                </c:pt>
                <c:pt idx="720">
                  <c:v>-1.444202767668178E-2</c:v>
                </c:pt>
                <c:pt idx="721">
                  <c:v>-1.9538070660111321E-2</c:v>
                </c:pt>
                <c:pt idx="722">
                  <c:v>1.0869394601065157E-2</c:v>
                </c:pt>
                <c:pt idx="723">
                  <c:v>-1.2992825623806348E-2</c:v>
                </c:pt>
                <c:pt idx="724">
                  <c:v>4.5393498424734129E-3</c:v>
                </c:pt>
                <c:pt idx="725">
                  <c:v>6.3262401525467889E-3</c:v>
                </c:pt>
                <c:pt idx="726">
                  <c:v>-2.6942101314560325E-3</c:v>
                </c:pt>
                <c:pt idx="727">
                  <c:v>4.3223696569456967E-2</c:v>
                </c:pt>
                <c:pt idx="728">
                  <c:v>-8.2002295206864001E-3</c:v>
                </c:pt>
                <c:pt idx="729">
                  <c:v>4.8302922304150606E-2</c:v>
                </c:pt>
                <c:pt idx="730">
                  <c:v>0</c:v>
                </c:pt>
                <c:pt idx="731">
                  <c:v>1.9095042388772986E-2</c:v>
                </c:pt>
                <c:pt idx="732">
                  <c:v>2.4439943210018706E-3</c:v>
                </c:pt>
                <c:pt idx="733">
                  <c:v>-1.665994710394423E-2</c:v>
                </c:pt>
                <c:pt idx="734">
                  <c:v>0</c:v>
                </c:pt>
                <c:pt idx="735">
                  <c:v>-8.7190083687650383E-2</c:v>
                </c:pt>
                <c:pt idx="736">
                  <c:v>1.9918516280964436E-2</c:v>
                </c:pt>
                <c:pt idx="737">
                  <c:v>8.8762763772568345E-4</c:v>
                </c:pt>
                <c:pt idx="738">
                  <c:v>2.5277308414491766E-2</c:v>
                </c:pt>
                <c:pt idx="739">
                  <c:v>-7.3529867868820896E-3</c:v>
                </c:pt>
                <c:pt idx="740">
                  <c:v>3.485880984294653E-3</c:v>
                </c:pt>
                <c:pt idx="741">
                  <c:v>-5.6448936372897867E-3</c:v>
                </c:pt>
                <c:pt idx="742">
                  <c:v>8.2969135541861236E-3</c:v>
                </c:pt>
                <c:pt idx="743">
                  <c:v>7.795591170839701E-3</c:v>
                </c:pt>
                <c:pt idx="744">
                  <c:v>-4.72704558737578E-3</c:v>
                </c:pt>
                <c:pt idx="745">
                  <c:v>-8.2037698972157371E-3</c:v>
                </c:pt>
                <c:pt idx="746">
                  <c:v>1.7414806539777596E-3</c:v>
                </c:pt>
                <c:pt idx="747">
                  <c:v>-1.0430372769048558E-2</c:v>
                </c:pt>
                <c:pt idx="748">
                  <c:v>-7.0267581329089427E-3</c:v>
                </c:pt>
                <c:pt idx="749">
                  <c:v>7.5188438005415218E-3</c:v>
                </c:pt>
                <c:pt idx="750">
                  <c:v>-1.1852513710120336E-2</c:v>
                </c:pt>
                <c:pt idx="751">
                  <c:v>2.310082745411475E-2</c:v>
                </c:pt>
                <c:pt idx="752">
                  <c:v>1.476332846454111E-2</c:v>
                </c:pt>
                <c:pt idx="753">
                  <c:v>2.5246105635779878E-2</c:v>
                </c:pt>
                <c:pt idx="754">
                  <c:v>2.0867394612768412E-3</c:v>
                </c:pt>
                <c:pt idx="755">
                  <c:v>-1.9575234089581301E-2</c:v>
                </c:pt>
                <c:pt idx="756">
                  <c:v>-2.208993313653811E-2</c:v>
                </c:pt>
                <c:pt idx="757">
                  <c:v>-8.6884902251247961E-4</c:v>
                </c:pt>
                <c:pt idx="758">
                  <c:v>-8.6960457759969946E-4</c:v>
                </c:pt>
                <c:pt idx="759">
                  <c:v>2.2193234572178935E-2</c:v>
                </c:pt>
                <c:pt idx="760">
                  <c:v>9.3656593695716529E-3</c:v>
                </c:pt>
                <c:pt idx="761">
                  <c:v>-1.0965773988872175E-2</c:v>
                </c:pt>
                <c:pt idx="762">
                  <c:v>-4.7334801258211233E-2</c:v>
                </c:pt>
                <c:pt idx="763">
                  <c:v>1.6114609261858374E-2</c:v>
                </c:pt>
                <c:pt idx="764">
                  <c:v>8.3700135411251281E-3</c:v>
                </c:pt>
                <c:pt idx="765">
                  <c:v>9.6111552843663982E-3</c:v>
                </c:pt>
                <c:pt idx="766">
                  <c:v>-1.3414082528466908E-2</c:v>
                </c:pt>
                <c:pt idx="767">
                  <c:v>-5.7017215357408006E-3</c:v>
                </c:pt>
                <c:pt idx="768">
                  <c:v>-1.8526647486728443E-2</c:v>
                </c:pt>
                <c:pt idx="769">
                  <c:v>-8.0899552075260686E-3</c:v>
                </c:pt>
                <c:pt idx="770">
                  <c:v>1.4952439699147925E-2</c:v>
                </c:pt>
                <c:pt idx="771">
                  <c:v>1.6964342666845288E-2</c:v>
                </c:pt>
                <c:pt idx="772">
                  <c:v>-3.3362650614910776E-2</c:v>
                </c:pt>
                <c:pt idx="773">
                  <c:v>1.9073528731566591E-2</c:v>
                </c:pt>
                <c:pt idx="774">
                  <c:v>5.3477176305653674E-3</c:v>
                </c:pt>
                <c:pt idx="775">
                  <c:v>-2.4822757653581856E-2</c:v>
                </c:pt>
                <c:pt idx="776">
                  <c:v>9.0907170385337598E-4</c:v>
                </c:pt>
                <c:pt idx="777">
                  <c:v>3.6330444767988194E-3</c:v>
                </c:pt>
                <c:pt idx="778">
                  <c:v>-8.5973140506261352E-3</c:v>
                </c:pt>
                <c:pt idx="779">
                  <c:v>2.5102739914902743E-2</c:v>
                </c:pt>
                <c:pt idx="780">
                  <c:v>-2.0480836426458145E-2</c:v>
                </c:pt>
                <c:pt idx="781">
                  <c:v>1.3181871682126291E-2</c:v>
                </c:pt>
                <c:pt idx="782">
                  <c:v>-1.2561778260723284E-2</c:v>
                </c:pt>
                <c:pt idx="783">
                  <c:v>4.5435952260227416E-4</c:v>
                </c:pt>
                <c:pt idx="784">
                  <c:v>8.1742746921763271E-3</c:v>
                </c:pt>
                <c:pt idx="785">
                  <c:v>9.0100161735085101E-4</c:v>
                </c:pt>
                <c:pt idx="786">
                  <c:v>1.3501961737709834E-3</c:v>
                </c:pt>
                <c:pt idx="787">
                  <c:v>3.1459710139516914E-3</c:v>
                </c:pt>
                <c:pt idx="788">
                  <c:v>1.3440993596663269E-2</c:v>
                </c:pt>
                <c:pt idx="789">
                  <c:v>1.9451752552725625E-2</c:v>
                </c:pt>
                <c:pt idx="790">
                  <c:v>2.168182106104E-3</c:v>
                </c:pt>
                <c:pt idx="791">
                  <c:v>3.8944221779834325E-3</c:v>
                </c:pt>
                <c:pt idx="792">
                  <c:v>-4.3103112746933764E-3</c:v>
                </c:pt>
                <c:pt idx="793">
                  <c:v>1.7315996910063303E-2</c:v>
                </c:pt>
                <c:pt idx="794">
                  <c:v>2.1276994897703257E-3</c:v>
                </c:pt>
                <c:pt idx="795">
                  <c:v>-1.0191093146081593E-2</c:v>
                </c:pt>
                <c:pt idx="796">
                  <c:v>-7.7220156402262388E-3</c:v>
                </c:pt>
                <c:pt idx="797">
                  <c:v>2.1617352762390747E-3</c:v>
                </c:pt>
                <c:pt idx="798">
                  <c:v>9.0595430769433473E-3</c:v>
                </c:pt>
                <c:pt idx="799">
                  <c:v>-1.2398510929699296E-2</c:v>
                </c:pt>
                <c:pt idx="800">
                  <c:v>1.7315651999664737E-3</c:v>
                </c:pt>
                <c:pt idx="801">
                  <c:v>-6.0500596122667616E-3</c:v>
                </c:pt>
                <c:pt idx="802">
                  <c:v>0</c:v>
                </c:pt>
                <c:pt idx="803">
                  <c:v>0</c:v>
                </c:pt>
                <c:pt idx="804">
                  <c:v>2.478263349660325E-2</c:v>
                </c:pt>
                <c:pt idx="805">
                  <c:v>-1.1031019905390765E-2</c:v>
                </c:pt>
                <c:pt idx="806">
                  <c:v>9.0090182469276404E-3</c:v>
                </c:pt>
                <c:pt idx="807">
                  <c:v>-8.5037863924675421E-4</c:v>
                </c:pt>
                <c:pt idx="808">
                  <c:v>-6.3829854561083922E-3</c:v>
                </c:pt>
                <c:pt idx="809">
                  <c:v>-1.2847865638521019E-2</c:v>
                </c:pt>
                <c:pt idx="810">
                  <c:v>-1.7353211772906435E-3</c:v>
                </c:pt>
                <c:pt idx="811">
                  <c:v>4.3455558294615846E-4</c:v>
                </c:pt>
                <c:pt idx="812">
                  <c:v>-4.3442451125623978E-3</c:v>
                </c:pt>
                <c:pt idx="813">
                  <c:v>-4.3614618266602445E-4</c:v>
                </c:pt>
                <c:pt idx="814">
                  <c:v>1.1785258457494138E-2</c:v>
                </c:pt>
                <c:pt idx="815">
                  <c:v>-7.3770507768414262E-2</c:v>
                </c:pt>
                <c:pt idx="816">
                  <c:v>-4.0987424485839467E-2</c:v>
                </c:pt>
                <c:pt idx="817">
                  <c:v>-1.7484168811749221E-2</c:v>
                </c:pt>
                <c:pt idx="818">
                  <c:v>9.8847853730376647E-4</c:v>
                </c:pt>
                <c:pt idx="819">
                  <c:v>-1.4320850609487915E-2</c:v>
                </c:pt>
                <c:pt idx="820">
                  <c:v>-6.5129880549799927E-3</c:v>
                </c:pt>
                <c:pt idx="821">
                  <c:v>-1.6641601875219993E-2</c:v>
                </c:pt>
                <c:pt idx="822">
                  <c:v>-2.5641030879310623E-2</c:v>
                </c:pt>
                <c:pt idx="823">
                  <c:v>1.0526373908320005E-2</c:v>
                </c:pt>
                <c:pt idx="824">
                  <c:v>2.0833585485440461E-3</c:v>
                </c:pt>
                <c:pt idx="825">
                  <c:v>1.1954182031206713E-2</c:v>
                </c:pt>
                <c:pt idx="826">
                  <c:v>2.0545359111364537E-3</c:v>
                </c:pt>
                <c:pt idx="827">
                  <c:v>-2.0502281600804896E-2</c:v>
                </c:pt>
                <c:pt idx="828">
                  <c:v>4.7095112323020018E-3</c:v>
                </c:pt>
                <c:pt idx="829">
                  <c:v>-1.0416723581006712E-2</c:v>
                </c:pt>
                <c:pt idx="830">
                  <c:v>-9.9998944664848443E-3</c:v>
                </c:pt>
                <c:pt idx="831">
                  <c:v>2.658139648169263E-3</c:v>
                </c:pt>
                <c:pt idx="832">
                  <c:v>0</c:v>
                </c:pt>
                <c:pt idx="833">
                  <c:v>2.6510926736151917E-3</c:v>
                </c:pt>
                <c:pt idx="834">
                  <c:v>-2.1152804161884153E-2</c:v>
                </c:pt>
                <c:pt idx="835">
                  <c:v>-1.6207471707550894E-3</c:v>
                </c:pt>
                <c:pt idx="836">
                  <c:v>5.4111410943578162E-3</c:v>
                </c:pt>
                <c:pt idx="837">
                  <c:v>-4.8437806760912288E-3</c:v>
                </c:pt>
                <c:pt idx="838">
                  <c:v>-3.785857833439384E-3</c:v>
                </c:pt>
                <c:pt idx="839">
                  <c:v>-1.0857533957822762E-3</c:v>
                </c:pt>
                <c:pt idx="840">
                  <c:v>5.4347398565567466E-3</c:v>
                </c:pt>
                <c:pt idx="841">
                  <c:v>0</c:v>
                </c:pt>
                <c:pt idx="842">
                  <c:v>0</c:v>
                </c:pt>
                <c:pt idx="843">
                  <c:v>-2.702681557104162E-3</c:v>
                </c:pt>
                <c:pt idx="844">
                  <c:v>1.5718221001688154E-2</c:v>
                </c:pt>
                <c:pt idx="845">
                  <c:v>7.4705635929013491E-3</c:v>
                </c:pt>
                <c:pt idx="846">
                  <c:v>-4.7668837360095619E-3</c:v>
                </c:pt>
                <c:pt idx="847">
                  <c:v>3.1931909499778475E-3</c:v>
                </c:pt>
                <c:pt idx="848">
                  <c:v>9.549080811505635E-3</c:v>
                </c:pt>
                <c:pt idx="849">
                  <c:v>-2.0494116013397488E-2</c:v>
                </c:pt>
                <c:pt idx="850">
                  <c:v>-7.5106430102868035E-3</c:v>
                </c:pt>
                <c:pt idx="851">
                  <c:v>1.351340778549835E-2</c:v>
                </c:pt>
                <c:pt idx="852">
                  <c:v>-8.533295788437938E-3</c:v>
                </c:pt>
                <c:pt idx="853">
                  <c:v>2.1516991971280847E-2</c:v>
                </c:pt>
                <c:pt idx="854">
                  <c:v>2.2643473710168817E-2</c:v>
                </c:pt>
                <c:pt idx="855">
                  <c:v>2.5746452589075017E-3</c:v>
                </c:pt>
                <c:pt idx="856">
                  <c:v>-1.4381069351704778E-2</c:v>
                </c:pt>
                <c:pt idx="857">
                  <c:v>1.8759790618637695E-2</c:v>
                </c:pt>
                <c:pt idx="858">
                  <c:v>7.6726422621071419E-3</c:v>
                </c:pt>
                <c:pt idx="859">
                  <c:v>4.0610302467093797E-3</c:v>
                </c:pt>
                <c:pt idx="860">
                  <c:v>-2.3255924802180573E-2</c:v>
                </c:pt>
                <c:pt idx="861">
                  <c:v>1.2939994843710429E-2</c:v>
                </c:pt>
                <c:pt idx="862">
                  <c:v>3.423613231552481E-2</c:v>
                </c:pt>
                <c:pt idx="863">
                  <c:v>-1.086966291619349E-2</c:v>
                </c:pt>
                <c:pt idx="864">
                  <c:v>-9.9897992746808269E-4</c:v>
                </c:pt>
                <c:pt idx="865">
                  <c:v>1.0500010689632027E-2</c:v>
                </c:pt>
                <c:pt idx="866">
                  <c:v>-9.4013178652469151E-3</c:v>
                </c:pt>
                <c:pt idx="867">
                  <c:v>-9.9897992746808269E-4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-8.4999201265170844E-3</c:v>
                </c:pt>
                <c:pt idx="874">
                  <c:v>-4.6394440129701404E-2</c:v>
                </c:pt>
                <c:pt idx="875">
                  <c:v>2.1152382827660534E-3</c:v>
                </c:pt>
                <c:pt idx="876">
                  <c:v>-3.4300734979709341E-2</c:v>
                </c:pt>
                <c:pt idx="877">
                  <c:v>-1.6393531839896065E-2</c:v>
                </c:pt>
                <c:pt idx="878">
                  <c:v>1.3888928848993325E-2</c:v>
                </c:pt>
                <c:pt idx="879">
                  <c:v>-1.8630035598045526E-2</c:v>
                </c:pt>
                <c:pt idx="880">
                  <c:v>5.0249821852457631E-3</c:v>
                </c:pt>
                <c:pt idx="881">
                  <c:v>3.6666707241546186E-2</c:v>
                </c:pt>
                <c:pt idx="882">
                  <c:v>6.430946195006274E-3</c:v>
                </c:pt>
                <c:pt idx="883">
                  <c:v>5.3247717636778109E-3</c:v>
                </c:pt>
                <c:pt idx="884">
                  <c:v>-6.885694101881089E-3</c:v>
                </c:pt>
                <c:pt idx="885">
                  <c:v>-1.2799872861048098E-2</c:v>
                </c:pt>
                <c:pt idx="886">
                  <c:v>-3.241494341517662E-3</c:v>
                </c:pt>
                <c:pt idx="887">
                  <c:v>1.0839879413272982E-3</c:v>
                </c:pt>
                <c:pt idx="888">
                  <c:v>1.5159614259042151E-2</c:v>
                </c:pt>
                <c:pt idx="889">
                  <c:v>1.2266727780997544E-2</c:v>
                </c:pt>
                <c:pt idx="890">
                  <c:v>-3.0031574477080856E-2</c:v>
                </c:pt>
                <c:pt idx="891">
                  <c:v>5.432076574497294E-4</c:v>
                </c:pt>
                <c:pt idx="892">
                  <c:v>-9.7719247428224507E-3</c:v>
                </c:pt>
                <c:pt idx="893">
                  <c:v>-5.2631701560934836E-2</c:v>
                </c:pt>
                <c:pt idx="894">
                  <c:v>9.2592948362776092E-3</c:v>
                </c:pt>
                <c:pt idx="895">
                  <c:v>-1.7775197093781142E-2</c:v>
                </c:pt>
                <c:pt idx="896">
                  <c:v>2.1599503070504473E-2</c:v>
                </c:pt>
                <c:pt idx="897">
                  <c:v>1.7142874920483861E-3</c:v>
                </c:pt>
                <c:pt idx="898">
                  <c:v>9.6976459417320009E-3</c:v>
                </c:pt>
                <c:pt idx="899">
                  <c:v>-3.8418019416824829E-2</c:v>
                </c:pt>
                <c:pt idx="900">
                  <c:v>2.1151529251907202E-2</c:v>
                </c:pt>
                <c:pt idx="901">
                  <c:v>6.3291714689842592E-3</c:v>
                </c:pt>
                <c:pt idx="902">
                  <c:v>2.4585451065946781E-2</c:v>
                </c:pt>
                <c:pt idx="903">
                  <c:v>3.9062786565676943E-3</c:v>
                </c:pt>
                <c:pt idx="904">
                  <c:v>-1.0005642304468145E-2</c:v>
                </c:pt>
                <c:pt idx="905">
                  <c:v>-9.5451846738690855E-3</c:v>
                </c:pt>
                <c:pt idx="906">
                  <c:v>1.870742743081261E-2</c:v>
                </c:pt>
                <c:pt idx="907">
                  <c:v>5.5650827598573073E-4</c:v>
                </c:pt>
                <c:pt idx="908">
                  <c:v>-2.947713034238646E-2</c:v>
                </c:pt>
                <c:pt idx="909">
                  <c:v>2.8653070542622098E-3</c:v>
                </c:pt>
                <c:pt idx="910">
                  <c:v>-9.7142704948722271E-3</c:v>
                </c:pt>
                <c:pt idx="911">
                  <c:v>-1.9619126491346308E-2</c:v>
                </c:pt>
                <c:pt idx="912">
                  <c:v>2.5897508243720616E-2</c:v>
                </c:pt>
                <c:pt idx="913">
                  <c:v>-1.032695720488843E-2</c:v>
                </c:pt>
                <c:pt idx="914">
                  <c:v>-5.2173965255960467E-3</c:v>
                </c:pt>
                <c:pt idx="915">
                  <c:v>-1.6317058526329729E-2</c:v>
                </c:pt>
                <c:pt idx="916">
                  <c:v>7.1090121959584999E-3</c:v>
                </c:pt>
                <c:pt idx="917">
                  <c:v>1.1764692097871707E-2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1.5697690981505259E-2</c:v>
                </c:pt>
                <c:pt idx="922">
                  <c:v>1.0303387921354294E-2</c:v>
                </c:pt>
                <c:pt idx="923">
                  <c:v>2.8328390241319609E-3</c:v>
                </c:pt>
                <c:pt idx="924">
                  <c:v>-5.6496734328815249E-3</c:v>
                </c:pt>
                <c:pt idx="925">
                  <c:v>-1.1363698094757234E-2</c:v>
                </c:pt>
                <c:pt idx="926">
                  <c:v>-5.7466238013291981E-4</c:v>
                </c:pt>
                <c:pt idx="927">
                  <c:v>-1.7826380578342044E-2</c:v>
                </c:pt>
                <c:pt idx="928">
                  <c:v>-4.683819810742851E-3</c:v>
                </c:pt>
                <c:pt idx="929">
                  <c:v>0</c:v>
                </c:pt>
                <c:pt idx="930">
                  <c:v>-1.764707720283825E-2</c:v>
                </c:pt>
                <c:pt idx="931">
                  <c:v>0</c:v>
                </c:pt>
                <c:pt idx="932">
                  <c:v>-8.9819659356618533E-3</c:v>
                </c:pt>
                <c:pt idx="933">
                  <c:v>3.0211242805990748E-3</c:v>
                </c:pt>
                <c:pt idx="934">
                  <c:v>1.1445821394849214E-2</c:v>
                </c:pt>
                <c:pt idx="935">
                  <c:v>-1.4889856253293011E-2</c:v>
                </c:pt>
                <c:pt idx="936">
                  <c:v>4.0507847404921818E-2</c:v>
                </c:pt>
                <c:pt idx="937">
                  <c:v>-1.801275035755133E-2</c:v>
                </c:pt>
                <c:pt idx="938">
                  <c:v>2.0710053592356521E-2</c:v>
                </c:pt>
                <c:pt idx="939">
                  <c:v>0</c:v>
                </c:pt>
                <c:pt idx="940">
                  <c:v>0</c:v>
                </c:pt>
                <c:pt idx="941">
                  <c:v>1.4492716806671408E-2</c:v>
                </c:pt>
                <c:pt idx="942">
                  <c:v>-5.7137857716302093E-4</c:v>
                </c:pt>
                <c:pt idx="943">
                  <c:v>1.3722064549850393E-2</c:v>
                </c:pt>
                <c:pt idx="944">
                  <c:v>4.4557319288450151E-2</c:v>
                </c:pt>
                <c:pt idx="945">
                  <c:v>-1.7818591974739801E-2</c:v>
                </c:pt>
                <c:pt idx="946">
                  <c:v>4.6728896913915421E-2</c:v>
                </c:pt>
                <c:pt idx="947">
                  <c:v>-2.6260299808093723E-3</c:v>
                </c:pt>
                <c:pt idx="948">
                  <c:v>1.0531636831461568E-3</c:v>
                </c:pt>
                <c:pt idx="949">
                  <c:v>-1.0520556962941728E-3</c:v>
                </c:pt>
                <c:pt idx="950">
                  <c:v>1.3691407587072402E-2</c:v>
                </c:pt>
                <c:pt idx="951">
                  <c:v>0</c:v>
                </c:pt>
                <c:pt idx="952">
                  <c:v>-3.6883063919209438E-2</c:v>
                </c:pt>
                <c:pt idx="953">
                  <c:v>-9.1693488581276964E-3</c:v>
                </c:pt>
                <c:pt idx="954">
                  <c:v>2.3407704928382827E-2</c:v>
                </c:pt>
                <c:pt idx="955">
                  <c:v>-3.2978733247825034E-2</c:v>
                </c:pt>
                <c:pt idx="956">
                  <c:v>-5.5000687326462426E-4</c:v>
                </c:pt>
                <c:pt idx="957">
                  <c:v>2.4765975931966274E-2</c:v>
                </c:pt>
                <c:pt idx="958">
                  <c:v>4.2964363504760308E-3</c:v>
                </c:pt>
                <c:pt idx="959">
                  <c:v>-1.0695104382926273E-2</c:v>
                </c:pt>
                <c:pt idx="960">
                  <c:v>1.5675739655668781E-2</c:v>
                </c:pt>
                <c:pt idx="961">
                  <c:v>-3.7255543402535825E-3</c:v>
                </c:pt>
                <c:pt idx="962">
                  <c:v>3.2052737130435832E-3</c:v>
                </c:pt>
                <c:pt idx="963">
                  <c:v>-4.2599729695728906E-3</c:v>
                </c:pt>
                <c:pt idx="964">
                  <c:v>-3.2085597192680775E-3</c:v>
                </c:pt>
                <c:pt idx="965">
                  <c:v>-1.2338974579376475E-2</c:v>
                </c:pt>
                <c:pt idx="966">
                  <c:v>-1.0320440584612846E-2</c:v>
                </c:pt>
                <c:pt idx="967">
                  <c:v>-8.7816646491774408E-3</c:v>
                </c:pt>
                <c:pt idx="968">
                  <c:v>1.0520523376971739E-2</c:v>
                </c:pt>
                <c:pt idx="969">
                  <c:v>-1.3150698965587402E-2</c:v>
                </c:pt>
                <c:pt idx="970">
                  <c:v>-9.9943846055626853E-3</c:v>
                </c:pt>
                <c:pt idx="971">
                  <c:v>-5.6080341605685468E-4</c:v>
                </c:pt>
                <c:pt idx="972">
                  <c:v>2.4130089976365031E-2</c:v>
                </c:pt>
                <c:pt idx="973">
                  <c:v>-1.3698669009790436E-2</c:v>
                </c:pt>
                <c:pt idx="974">
                  <c:v>-3.3332632494515275E-3</c:v>
                </c:pt>
                <c:pt idx="975">
                  <c:v>7.2464089938654459E-3</c:v>
                </c:pt>
                <c:pt idx="976">
                  <c:v>1.6602119606876963E-3</c:v>
                </c:pt>
                <c:pt idx="977">
                  <c:v>-5.5249652378661215E-3</c:v>
                </c:pt>
                <c:pt idx="978">
                  <c:v>3.8889915556241722E-3</c:v>
                </c:pt>
                <c:pt idx="979">
                  <c:v>-2.2136183971355552E-2</c:v>
                </c:pt>
                <c:pt idx="980">
                  <c:v>-5.6592654182414893E-3</c:v>
                </c:pt>
                <c:pt idx="981">
                  <c:v>2.2765597631335711E-3</c:v>
                </c:pt>
                <c:pt idx="982">
                  <c:v>6.8143172448948148E-3</c:v>
                </c:pt>
                <c:pt idx="983">
                  <c:v>3.9481396521777457E-3</c:v>
                </c:pt>
                <c:pt idx="984">
                  <c:v>-1.2359588030144197E-2</c:v>
                </c:pt>
                <c:pt idx="985">
                  <c:v>1.5927156474807094E-2</c:v>
                </c:pt>
                <c:pt idx="986">
                  <c:v>7.8387295650571842E-3</c:v>
                </c:pt>
                <c:pt idx="987">
                  <c:v>-2.6111041642004524E-2</c:v>
                </c:pt>
                <c:pt idx="988">
                  <c:v>5.7047649672803164E-4</c:v>
                </c:pt>
                <c:pt idx="989">
                  <c:v>5.7012095594634249E-3</c:v>
                </c:pt>
                <c:pt idx="990">
                  <c:v>3.4580485124975739E-2</c:v>
                </c:pt>
                <c:pt idx="991">
                  <c:v>1.6986343751194875E-2</c:v>
                </c:pt>
                <c:pt idx="992">
                  <c:v>1.2931047743552311E-2</c:v>
                </c:pt>
                <c:pt idx="993">
                  <c:v>3.1914925927974207E-3</c:v>
                </c:pt>
                <c:pt idx="994">
                  <c:v>-8.4836655360755846E-3</c:v>
                </c:pt>
                <c:pt idx="995">
                  <c:v>2.8342324860851677E-2</c:v>
                </c:pt>
                <c:pt idx="996">
                  <c:v>-2.4961093348547961E-2</c:v>
                </c:pt>
                <c:pt idx="997">
                  <c:v>2.6667877244070659E-3</c:v>
                </c:pt>
                <c:pt idx="998">
                  <c:v>1.117015344154235E-2</c:v>
                </c:pt>
                <c:pt idx="999">
                  <c:v>-5.2606277463896592E-4</c:v>
                </c:pt>
                <c:pt idx="1000">
                  <c:v>0</c:v>
                </c:pt>
                <c:pt idx="1001">
                  <c:v>1.5789490972726205E-2</c:v>
                </c:pt>
                <c:pt idx="1002">
                  <c:v>-7.7720291029979068E-3</c:v>
                </c:pt>
                <c:pt idx="1003">
                  <c:v>2.6110151221031964E-3</c:v>
                </c:pt>
                <c:pt idx="1004">
                  <c:v>1.2499943806094866E-2</c:v>
                </c:pt>
                <c:pt idx="1005">
                  <c:v>2.9835446323669745E-2</c:v>
                </c:pt>
                <c:pt idx="1006">
                  <c:v>0</c:v>
                </c:pt>
                <c:pt idx="1007">
                  <c:v>4.0459516174279696E-2</c:v>
                </c:pt>
                <c:pt idx="1008">
                  <c:v>-6.2408989413846013E-3</c:v>
                </c:pt>
                <c:pt idx="1009">
                  <c:v>-9.6619519625617978E-3</c:v>
                </c:pt>
                <c:pt idx="1010">
                  <c:v>0</c:v>
                </c:pt>
                <c:pt idx="1011">
                  <c:v>1.2683048481496888E-2</c:v>
                </c:pt>
                <c:pt idx="1012">
                  <c:v>4.8158942291564574E-4</c:v>
                </c:pt>
                <c:pt idx="1013">
                  <c:v>1.4444564213725493E-3</c:v>
                </c:pt>
                <c:pt idx="1014">
                  <c:v>-2.4038911191906968E-3</c:v>
                </c:pt>
                <c:pt idx="1015">
                  <c:v>2.4096837365249874E-3</c:v>
                </c:pt>
                <c:pt idx="1016">
                  <c:v>1.2019136388043507E-2</c:v>
                </c:pt>
                <c:pt idx="1017">
                  <c:v>1.6152120774894599E-2</c:v>
                </c:pt>
                <c:pt idx="1018">
                  <c:v>-1.7765245764859754E-2</c:v>
                </c:pt>
                <c:pt idx="1019">
                  <c:v>5.7115080120521949E-3</c:v>
                </c:pt>
                <c:pt idx="1020">
                  <c:v>-7.0989184895751348E-3</c:v>
                </c:pt>
                <c:pt idx="1021">
                  <c:v>9.5314210615474843E-4</c:v>
                </c:pt>
                <c:pt idx="1022">
                  <c:v>0</c:v>
                </c:pt>
                <c:pt idx="1023">
                  <c:v>4.7640179679460615E-4</c:v>
                </c:pt>
                <c:pt idx="1024">
                  <c:v>2.8557224042914139E-3</c:v>
                </c:pt>
                <c:pt idx="1025">
                  <c:v>-1.8983936509131985E-3</c:v>
                </c:pt>
                <c:pt idx="1026">
                  <c:v>8.5591461047153632E-3</c:v>
                </c:pt>
                <c:pt idx="1027">
                  <c:v>4.7143445295315904E-4</c:v>
                </c:pt>
                <c:pt idx="1028">
                  <c:v>-3.2986738846614875E-3</c:v>
                </c:pt>
                <c:pt idx="1029">
                  <c:v>-1.0401921977579718E-2</c:v>
                </c:pt>
                <c:pt idx="1030">
                  <c:v>1.9110284633562266E-3</c:v>
                </c:pt>
                <c:pt idx="1031">
                  <c:v>-1.9073833993894602E-3</c:v>
                </c:pt>
                <c:pt idx="1032">
                  <c:v>-2.1978064507123571E-2</c:v>
                </c:pt>
                <c:pt idx="1033">
                  <c:v>-1.0258796170728062E-2</c:v>
                </c:pt>
                <c:pt idx="1034">
                  <c:v>7.8971669418239493E-3</c:v>
                </c:pt>
                <c:pt idx="1035">
                  <c:v>-3.281096113471247E-2</c:v>
                </c:pt>
                <c:pt idx="1036">
                  <c:v>-5.0628482346756006E-4</c:v>
                </c:pt>
                <c:pt idx="1037">
                  <c:v>1.7223883374145179E-2</c:v>
                </c:pt>
                <c:pt idx="1038">
                  <c:v>0</c:v>
                </c:pt>
                <c:pt idx="1039">
                  <c:v>-3.9840458291184227E-3</c:v>
                </c:pt>
                <c:pt idx="1040">
                  <c:v>4.9995624552638717E-4</c:v>
                </c:pt>
                <c:pt idx="1041">
                  <c:v>-5.4973014526419608E-3</c:v>
                </c:pt>
                <c:pt idx="1042">
                  <c:v>5.5276888244463421E-3</c:v>
                </c:pt>
                <c:pt idx="1043">
                  <c:v>4.4978222621951808E-3</c:v>
                </c:pt>
                <c:pt idx="1044">
                  <c:v>9.4527677074606655E-3</c:v>
                </c:pt>
                <c:pt idx="1045">
                  <c:v>-7.8857527905623406E-3</c:v>
                </c:pt>
                <c:pt idx="1046">
                  <c:v>-9.9352763361931686E-3</c:v>
                </c:pt>
                <c:pt idx="1047">
                  <c:v>1.5052031817794408E-3</c:v>
                </c:pt>
                <c:pt idx="1048">
                  <c:v>3.5069065695088825E-3</c:v>
                </c:pt>
                <c:pt idx="1049">
                  <c:v>3.0454439893533514E-2</c:v>
                </c:pt>
                <c:pt idx="1050">
                  <c:v>1.0174364086962342E-2</c:v>
                </c:pt>
                <c:pt idx="1051">
                  <c:v>-2.5419668942132725E-2</c:v>
                </c:pt>
                <c:pt idx="1052">
                  <c:v>1.377949810025355E-2</c:v>
                </c:pt>
                <c:pt idx="1053">
                  <c:v>-7.2814966031714149E-3</c:v>
                </c:pt>
                <c:pt idx="1054">
                  <c:v>-1.809294919455234E-2</c:v>
                </c:pt>
                <c:pt idx="1055">
                  <c:v>-2.8884514120663035E-2</c:v>
                </c:pt>
                <c:pt idx="1056">
                  <c:v>-9.7435549613776682E-3</c:v>
                </c:pt>
                <c:pt idx="1057">
                  <c:v>1.5536008095924502E-3</c:v>
                </c:pt>
                <c:pt idx="1058">
                  <c:v>6.7217813647512652E-3</c:v>
                </c:pt>
                <c:pt idx="1059">
                  <c:v>-3.5952332366101175E-3</c:v>
                </c:pt>
                <c:pt idx="1060">
                  <c:v>1.4433027655060203E-2</c:v>
                </c:pt>
                <c:pt idx="1061">
                  <c:v>2.5914525425432641E-2</c:v>
                </c:pt>
                <c:pt idx="1062">
                  <c:v>1.1887217640103111E-2</c:v>
                </c:pt>
                <c:pt idx="1063">
                  <c:v>-1.5173800532289203E-2</c:v>
                </c:pt>
                <c:pt idx="1064">
                  <c:v>-8.9463311211702458E-3</c:v>
                </c:pt>
                <c:pt idx="1065">
                  <c:v>1.3039108468258247E-2</c:v>
                </c:pt>
                <c:pt idx="1066">
                  <c:v>-6.9306782945506122E-3</c:v>
                </c:pt>
                <c:pt idx="1067">
                  <c:v>2.4924367004333673E-3</c:v>
                </c:pt>
                <c:pt idx="1068">
                  <c:v>-1.9890183367133698E-3</c:v>
                </c:pt>
                <c:pt idx="1069">
                  <c:v>-3.9860309942446551E-3</c:v>
                </c:pt>
                <c:pt idx="1070">
                  <c:v>3.0515245100781536E-2</c:v>
                </c:pt>
                <c:pt idx="1071">
                  <c:v>-2.0388242058011138E-2</c:v>
                </c:pt>
                <c:pt idx="1072">
                  <c:v>1.8334892755224094E-2</c:v>
                </c:pt>
                <c:pt idx="1073">
                  <c:v>-2.4331356187198136E-3</c:v>
                </c:pt>
                <c:pt idx="1074">
                  <c:v>9.7562160534061821E-3</c:v>
                </c:pt>
                <c:pt idx="1075">
                  <c:v>-7.2464479344204217E-3</c:v>
                </c:pt>
                <c:pt idx="1076">
                  <c:v>-6.5206793911204541E-2</c:v>
                </c:pt>
                <c:pt idx="1077">
                  <c:v>-1.5616882048576588E-2</c:v>
                </c:pt>
                <c:pt idx="1078">
                  <c:v>6.3459255154098386E-3</c:v>
                </c:pt>
                <c:pt idx="1079">
                  <c:v>-2.3121525632296688E-2</c:v>
                </c:pt>
                <c:pt idx="1080">
                  <c:v>-1.0220440824502354E-2</c:v>
                </c:pt>
                <c:pt idx="1081">
                  <c:v>4.3478063189950726E-3</c:v>
                </c:pt>
                <c:pt idx="1082">
                  <c:v>1.6233782564713305E-3</c:v>
                </c:pt>
                <c:pt idx="1083">
                  <c:v>-9.7245547644230091E-3</c:v>
                </c:pt>
                <c:pt idx="1084">
                  <c:v>-3.2732535349056686E-3</c:v>
                </c:pt>
                <c:pt idx="1085">
                  <c:v>0</c:v>
                </c:pt>
                <c:pt idx="1086">
                  <c:v>-1.094740318612086E-3</c:v>
                </c:pt>
                <c:pt idx="1087">
                  <c:v>1.0959400884136558E-3</c:v>
                </c:pt>
                <c:pt idx="1088">
                  <c:v>1.5873007797212554E-2</c:v>
                </c:pt>
                <c:pt idx="1089">
                  <c:v>2.1551269261875176E-3</c:v>
                </c:pt>
                <c:pt idx="1090">
                  <c:v>9.1398423291124443E-3</c:v>
                </c:pt>
                <c:pt idx="1091">
                  <c:v>-1.5982967725540653E-2</c:v>
                </c:pt>
                <c:pt idx="1092">
                  <c:v>7.0384000376201494E-3</c:v>
                </c:pt>
                <c:pt idx="1093">
                  <c:v>0.15618291535853798</c:v>
                </c:pt>
                <c:pt idx="1094">
                  <c:v>-6.9519113155855298E-3</c:v>
                </c:pt>
                <c:pt idx="1095">
                  <c:v>-5.9236048727205415E-3</c:v>
                </c:pt>
                <c:pt idx="1096">
                  <c:v>4.3338159179106576E-3</c:v>
                </c:pt>
                <c:pt idx="1097">
                  <c:v>4.8542241123148309E-3</c:v>
                </c:pt>
                <c:pt idx="1098">
                  <c:v>2.6840115063448437E-3</c:v>
                </c:pt>
                <c:pt idx="1099">
                  <c:v>-0.10760177663071697</c:v>
                </c:pt>
                <c:pt idx="1100">
                  <c:v>-2.8194352567945564E-2</c:v>
                </c:pt>
                <c:pt idx="1101">
                  <c:v>-1.2346023961614513E-3</c:v>
                </c:pt>
                <c:pt idx="1102">
                  <c:v>0</c:v>
                </c:pt>
                <c:pt idx="1103">
                  <c:v>3.0902856255530589E-3</c:v>
                </c:pt>
                <c:pt idx="1104">
                  <c:v>-1.2938971864519996E-2</c:v>
                </c:pt>
                <c:pt idx="1105">
                  <c:v>-3.1210775700396655E-3</c:v>
                </c:pt>
                <c:pt idx="1106">
                  <c:v>-1.0645002943869591E-2</c:v>
                </c:pt>
                <c:pt idx="1107">
                  <c:v>0</c:v>
                </c:pt>
                <c:pt idx="1108">
                  <c:v>-1.3924073945231399E-2</c:v>
                </c:pt>
                <c:pt idx="1109">
                  <c:v>-4.4928799181610454E-3</c:v>
                </c:pt>
                <c:pt idx="1110">
                  <c:v>6.4472607739929192E-4</c:v>
                </c:pt>
                <c:pt idx="1111">
                  <c:v>-1.2886957477893984E-3</c:v>
                </c:pt>
                <c:pt idx="1112">
                  <c:v>6.4515696470331509E-3</c:v>
                </c:pt>
                <c:pt idx="1113">
                  <c:v>-6.4102137068510348E-3</c:v>
                </c:pt>
                <c:pt idx="1114">
                  <c:v>3.2257848235165754E-3</c:v>
                </c:pt>
                <c:pt idx="1115">
                  <c:v>0</c:v>
                </c:pt>
                <c:pt idx="1116">
                  <c:v>5.1447641111153778E-3</c:v>
                </c:pt>
                <c:pt idx="1117">
                  <c:v>4.4785070667961255E-3</c:v>
                </c:pt>
                <c:pt idx="1118">
                  <c:v>0</c:v>
                </c:pt>
                <c:pt idx="1119">
                  <c:v>-4.458539466288762E-3</c:v>
                </c:pt>
                <c:pt idx="1120">
                  <c:v>-1.2796262170466279E-3</c:v>
                </c:pt>
                <c:pt idx="1121">
                  <c:v>5.7655109828510798E-3</c:v>
                </c:pt>
                <c:pt idx="1122">
                  <c:v>3.6305754267333644E-2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-2.3970493050507927E-2</c:v>
                </c:pt>
                <c:pt idx="1127">
                  <c:v>-6.2972596235276856E-3</c:v>
                </c:pt>
                <c:pt idx="1128">
                  <c:v>3.1685466153783077E-3</c:v>
                </c:pt>
                <c:pt idx="1129">
                  <c:v>0</c:v>
                </c:pt>
                <c:pt idx="1130">
                  <c:v>-2.3373302634704732E-2</c:v>
                </c:pt>
                <c:pt idx="1131">
                  <c:v>-9.0556563158645832E-3</c:v>
                </c:pt>
                <c:pt idx="1132">
                  <c:v>7.1801690067801278E-3</c:v>
                </c:pt>
                <c:pt idx="1133">
                  <c:v>-1.9442813462928223E-3</c:v>
                </c:pt>
                <c:pt idx="1134">
                  <c:v>-6.4925633942953663E-4</c:v>
                </c:pt>
                <c:pt idx="1135">
                  <c:v>-1.1696007349263189E-2</c:v>
                </c:pt>
                <c:pt idx="1136">
                  <c:v>-1.1176828381358554E-2</c:v>
                </c:pt>
                <c:pt idx="1137">
                  <c:v>6.6495058590319844E-4</c:v>
                </c:pt>
                <c:pt idx="1138">
                  <c:v>6.644319961845044E-4</c:v>
                </c:pt>
                <c:pt idx="1139">
                  <c:v>-3.9840982632805104E-3</c:v>
                </c:pt>
                <c:pt idx="1140">
                  <c:v>6.6664680582835913E-4</c:v>
                </c:pt>
                <c:pt idx="1141">
                  <c:v>-6.6620268393707816E-4</c:v>
                </c:pt>
                <c:pt idx="1142">
                  <c:v>-5.9999752124367907E-3</c:v>
                </c:pt>
                <c:pt idx="1143">
                  <c:v>-6.7074825875405094E-4</c:v>
                </c:pt>
                <c:pt idx="1144">
                  <c:v>-4.026803300490378E-3</c:v>
                </c:pt>
                <c:pt idx="1145">
                  <c:v>-2.2911068725424928E-2</c:v>
                </c:pt>
                <c:pt idx="1146">
                  <c:v>-9.6552033888563683E-3</c:v>
                </c:pt>
                <c:pt idx="1147">
                  <c:v>-1.3927162228158201E-3</c:v>
                </c:pt>
                <c:pt idx="1148">
                  <c:v>-1.1855000599895549E-2</c:v>
                </c:pt>
                <c:pt idx="1149">
                  <c:v>7.0577680063378786E-4</c:v>
                </c:pt>
                <c:pt idx="1150">
                  <c:v>6.3469412583398287E-3</c:v>
                </c:pt>
                <c:pt idx="1151">
                  <c:v>1.4014999610011383E-3</c:v>
                </c:pt>
                <c:pt idx="1152">
                  <c:v>-6.298004090012254E-3</c:v>
                </c:pt>
                <c:pt idx="1153">
                  <c:v>0</c:v>
                </c:pt>
                <c:pt idx="1154">
                  <c:v>0</c:v>
                </c:pt>
                <c:pt idx="1155">
                  <c:v>7.7464103265311732E-3</c:v>
                </c:pt>
                <c:pt idx="1156">
                  <c:v>-4.8916998693375093E-3</c:v>
                </c:pt>
                <c:pt idx="1157">
                  <c:v>-1.3342705000008108E-2</c:v>
                </c:pt>
                <c:pt idx="1158">
                  <c:v>-3.5586951708547268E-3</c:v>
                </c:pt>
                <c:pt idx="1159">
                  <c:v>-3.571487190126879E-3</c:v>
                </c:pt>
                <c:pt idx="1160">
                  <c:v>-1.3619998048188791E-2</c:v>
                </c:pt>
                <c:pt idx="1161">
                  <c:v>-1.816856690063718E-2</c:v>
                </c:pt>
                <c:pt idx="1162">
                  <c:v>-1.3323494024663639E-2</c:v>
                </c:pt>
                <c:pt idx="1163">
                  <c:v>-3.000747393216683E-3</c:v>
                </c:pt>
                <c:pt idx="1164">
                  <c:v>-2.2573385789789603E-2</c:v>
                </c:pt>
                <c:pt idx="1165">
                  <c:v>-3.61816674703965E-2</c:v>
                </c:pt>
                <c:pt idx="1166">
                  <c:v>-1.8370613142939776E-2</c:v>
                </c:pt>
                <c:pt idx="1167">
                  <c:v>5.6957058218979591E-3</c:v>
                </c:pt>
                <c:pt idx="1168">
                  <c:v>-1.9417457587899704E-2</c:v>
                </c:pt>
                <c:pt idx="1169">
                  <c:v>5.6105652380239075E-2</c:v>
                </c:pt>
                <c:pt idx="1170">
                  <c:v>1.2499897385064768E-2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6.790126316701546E-2</c:v>
                </c:pt>
                <c:pt idx="1175">
                  <c:v>-7.9479904423536071E-3</c:v>
                </c:pt>
                <c:pt idx="1176">
                  <c:v>1.4567049722008776E-3</c:v>
                </c:pt>
                <c:pt idx="1177">
                  <c:v>-2.1818371150762322E-3</c:v>
                </c:pt>
                <c:pt idx="1178">
                  <c:v>-1.0204114266827168E-2</c:v>
                </c:pt>
                <c:pt idx="1179">
                  <c:v>1.840938793245353E-2</c:v>
                </c:pt>
                <c:pt idx="1180">
                  <c:v>2.0245908537732164E-2</c:v>
                </c:pt>
                <c:pt idx="1181">
                  <c:v>1.4883109332993003E-2</c:v>
                </c:pt>
                <c:pt idx="1182">
                  <c:v>-1.2569860557079215E-2</c:v>
                </c:pt>
                <c:pt idx="1183">
                  <c:v>-1.3437147450045641E-2</c:v>
                </c:pt>
                <c:pt idx="1184">
                  <c:v>2.6523419842584085E-2</c:v>
                </c:pt>
                <c:pt idx="1185">
                  <c:v>-1.6061457131369614E-2</c:v>
                </c:pt>
                <c:pt idx="1186">
                  <c:v>-3.5486740864656354E-3</c:v>
                </c:pt>
                <c:pt idx="1187">
                  <c:v>1.2108312836858582E-2</c:v>
                </c:pt>
                <c:pt idx="1188">
                  <c:v>7.3187825968109882E-2</c:v>
                </c:pt>
                <c:pt idx="1189">
                  <c:v>4.5901787801279547E-3</c:v>
                </c:pt>
                <c:pt idx="1190">
                  <c:v>2.4151395344189037E-2</c:v>
                </c:pt>
                <c:pt idx="1191">
                  <c:v>-2.3581860508106244E-2</c:v>
                </c:pt>
                <c:pt idx="1192">
                  <c:v>0</c:v>
                </c:pt>
                <c:pt idx="1193">
                  <c:v>0</c:v>
                </c:pt>
                <c:pt idx="1194">
                  <c:v>5.9399518297133587E-2</c:v>
                </c:pt>
                <c:pt idx="1195">
                  <c:v>-1.8484448795138674E-3</c:v>
                </c:pt>
                <c:pt idx="1196">
                  <c:v>-1.8518679553461744E-3</c:v>
                </c:pt>
                <c:pt idx="1197">
                  <c:v>-7.4212149315207214E-3</c:v>
                </c:pt>
                <c:pt idx="1198">
                  <c:v>1.1215051706462861E-2</c:v>
                </c:pt>
                <c:pt idx="1199">
                  <c:v>-3.0807651811978988E-3</c:v>
                </c:pt>
                <c:pt idx="1200">
                  <c:v>-2.4721856809037318E-3</c:v>
                </c:pt>
                <c:pt idx="1201">
                  <c:v>-7.434866046204431E-3</c:v>
                </c:pt>
                <c:pt idx="1202">
                  <c:v>6.2420109827087723E-4</c:v>
                </c:pt>
                <c:pt idx="1203">
                  <c:v>8.7335801015343498E-3</c:v>
                </c:pt>
                <c:pt idx="1204">
                  <c:v>0</c:v>
                </c:pt>
                <c:pt idx="1205">
                  <c:v>1.6079180001591805E-2</c:v>
                </c:pt>
                <c:pt idx="1206">
                  <c:v>1.8258737698519595E-3</c:v>
                </c:pt>
                <c:pt idx="1207">
                  <c:v>-5.4677082444728586E-3</c:v>
                </c:pt>
                <c:pt idx="1208">
                  <c:v>-1.5271806282960633E-2</c:v>
                </c:pt>
                <c:pt idx="1209">
                  <c:v>-2.9776716708202564E-2</c:v>
                </c:pt>
                <c:pt idx="1210">
                  <c:v>1.2787342362078019E-3</c:v>
                </c:pt>
                <c:pt idx="1211">
                  <c:v>-4.4700015425510799E-3</c:v>
                </c:pt>
                <c:pt idx="1212">
                  <c:v>1.2828724729730817E-2</c:v>
                </c:pt>
                <c:pt idx="1213">
                  <c:v>-3.7998333692527476E-3</c:v>
                </c:pt>
                <c:pt idx="1214">
                  <c:v>-8.9002190920240126E-3</c:v>
                </c:pt>
                <c:pt idx="1215">
                  <c:v>0</c:v>
                </c:pt>
                <c:pt idx="1216">
                  <c:v>-5.7729076116996994E-3</c:v>
                </c:pt>
                <c:pt idx="1217">
                  <c:v>-3.096771309802691E-2</c:v>
                </c:pt>
                <c:pt idx="1218">
                  <c:v>-6.6583597971338175E-4</c:v>
                </c:pt>
                <c:pt idx="1219">
                  <c:v>5.9960549415698332E-3</c:v>
                </c:pt>
                <c:pt idx="1220">
                  <c:v>3.9734679004890753E-3</c:v>
                </c:pt>
                <c:pt idx="1221">
                  <c:v>8.5752471770146662E-3</c:v>
                </c:pt>
                <c:pt idx="1222">
                  <c:v>3.9240918820978863E-3</c:v>
                </c:pt>
                <c:pt idx="1223">
                  <c:v>3.9088287986847161E-3</c:v>
                </c:pt>
                <c:pt idx="1224">
                  <c:v>0</c:v>
                </c:pt>
                <c:pt idx="1225">
                  <c:v>-5.1915041057435454E-3</c:v>
                </c:pt>
                <c:pt idx="1226">
                  <c:v>3.9140038452405062E-3</c:v>
                </c:pt>
                <c:pt idx="1227">
                  <c:v>7.1474349980476682E-3</c:v>
                </c:pt>
                <c:pt idx="1228">
                  <c:v>2.5806427581662036E-3</c:v>
                </c:pt>
                <c:pt idx="1229">
                  <c:v>-1.2869629391116199E-3</c:v>
                </c:pt>
                <c:pt idx="1230">
                  <c:v>-2.0618611159323248E-2</c:v>
                </c:pt>
                <c:pt idx="1231">
                  <c:v>-8.5526047905493483E-3</c:v>
                </c:pt>
                <c:pt idx="1232">
                  <c:v>-1.99072730698047E-3</c:v>
                </c:pt>
                <c:pt idx="1233">
                  <c:v>7.9787160534330222E-3</c:v>
                </c:pt>
                <c:pt idx="1234">
                  <c:v>3.2981309778665779E-3</c:v>
                </c:pt>
                <c:pt idx="1235">
                  <c:v>8.5470578607146266E-3</c:v>
                </c:pt>
                <c:pt idx="1236">
                  <c:v>2.607559476082447E-2</c:v>
                </c:pt>
                <c:pt idx="1237">
                  <c:v>0</c:v>
                </c:pt>
                <c:pt idx="1238">
                  <c:v>0</c:v>
                </c:pt>
                <c:pt idx="1239">
                  <c:v>-1.5247762383565101E-2</c:v>
                </c:pt>
                <c:pt idx="1240">
                  <c:v>-9.6774289673306774E-3</c:v>
                </c:pt>
                <c:pt idx="1241">
                  <c:v>1.3029303954359325E-2</c:v>
                </c:pt>
                <c:pt idx="1242">
                  <c:v>-3.215412594368318E-3</c:v>
                </c:pt>
                <c:pt idx="1243">
                  <c:v>4.5160689542092713E-3</c:v>
                </c:pt>
                <c:pt idx="1244">
                  <c:v>1.9267991350689971E-3</c:v>
                </c:pt>
                <c:pt idx="1245">
                  <c:v>4.4871792024896183E-2</c:v>
                </c:pt>
                <c:pt idx="1246">
                  <c:v>-1.1656378265566012E-2</c:v>
                </c:pt>
                <c:pt idx="1247">
                  <c:v>2.4829274991765203E-2</c:v>
                </c:pt>
                <c:pt idx="1248">
                  <c:v>4.3004217487568205E-2</c:v>
                </c:pt>
                <c:pt idx="1249">
                  <c:v>3.1939727072367599E-2</c:v>
                </c:pt>
                <c:pt idx="1250">
                  <c:v>-9.5667243691705244E-3</c:v>
                </c:pt>
                <c:pt idx="1251">
                  <c:v>-5.6819110021618258E-3</c:v>
                </c:pt>
                <c:pt idx="1252">
                  <c:v>4.9714389891796044E-2</c:v>
                </c:pt>
                <c:pt idx="1253">
                  <c:v>-6.5325090146097246E-3</c:v>
                </c:pt>
                <c:pt idx="1254">
                  <c:v>-1.3150546948204079E-2</c:v>
                </c:pt>
                <c:pt idx="1255">
                  <c:v>1.2215327362227617E-2</c:v>
                </c:pt>
                <c:pt idx="1256">
                  <c:v>3.2913068126034116E-3</c:v>
                </c:pt>
                <c:pt idx="1257">
                  <c:v>6.0141624681215467E-3</c:v>
                </c:pt>
                <c:pt idx="1258">
                  <c:v>-6.5216078897105999E-3</c:v>
                </c:pt>
                <c:pt idx="1259">
                  <c:v>4.9233927989024168E-3</c:v>
                </c:pt>
                <c:pt idx="1260">
                  <c:v>-4.8992717596013291E-3</c:v>
                </c:pt>
                <c:pt idx="1261">
                  <c:v>2.7351480356243305E-3</c:v>
                </c:pt>
                <c:pt idx="1262">
                  <c:v>3.8188253645656772E-3</c:v>
                </c:pt>
                <c:pt idx="1263">
                  <c:v>-7.6086575896336245E-3</c:v>
                </c:pt>
                <c:pt idx="1264">
                  <c:v>1.2595778920098877E-2</c:v>
                </c:pt>
                <c:pt idx="1265">
                  <c:v>2.3255934496463501E-2</c:v>
                </c:pt>
                <c:pt idx="1266">
                  <c:v>3.5940768286813585E-2</c:v>
                </c:pt>
                <c:pt idx="1267">
                  <c:v>0</c:v>
                </c:pt>
                <c:pt idx="1268">
                  <c:v>-7.1428798665414588E-3</c:v>
                </c:pt>
                <c:pt idx="1269">
                  <c:v>-4.6247931063628043E-3</c:v>
                </c:pt>
                <c:pt idx="1270">
                  <c:v>-1.8069235616668643E-2</c:v>
                </c:pt>
                <c:pt idx="1271">
                  <c:v>5.2580739300648943E-4</c:v>
                </c:pt>
                <c:pt idx="1272">
                  <c:v>-1.576593194655622E-3</c:v>
                </c:pt>
                <c:pt idx="1273">
                  <c:v>1.3157929121951382E-2</c:v>
                </c:pt>
                <c:pt idx="1274">
                  <c:v>-1.0389601197190242E-2</c:v>
                </c:pt>
                <c:pt idx="1275">
                  <c:v>4.881896006562475E-2</c:v>
                </c:pt>
                <c:pt idx="1276">
                  <c:v>1.9019029779236488E-2</c:v>
                </c:pt>
                <c:pt idx="1277">
                  <c:v>4.4204251224146833E-2</c:v>
                </c:pt>
                <c:pt idx="1278">
                  <c:v>1.12887951514346E-2</c:v>
                </c:pt>
                <c:pt idx="1279">
                  <c:v>5.1627982066591423E-2</c:v>
                </c:pt>
                <c:pt idx="1280">
                  <c:v>-4.8651631155415993E-3</c:v>
                </c:pt>
                <c:pt idx="1281">
                  <c:v>-1.1555622157515502E-2</c:v>
                </c:pt>
                <c:pt idx="1282">
                  <c:v>-1.2589865678886588E-2</c:v>
                </c:pt>
                <c:pt idx="1283">
                  <c:v>2.7322642858166788E-3</c:v>
                </c:pt>
                <c:pt idx="1284">
                  <c:v>-1.3623991918569493E-2</c:v>
                </c:pt>
                <c:pt idx="1285">
                  <c:v>-5.5248037222611311E-3</c:v>
                </c:pt>
                <c:pt idx="1286">
                  <c:v>1.8518393782413513E-2</c:v>
                </c:pt>
                <c:pt idx="1287">
                  <c:v>3.7727306652550106E-2</c:v>
                </c:pt>
                <c:pt idx="1288">
                  <c:v>7.4901544496060443E-2</c:v>
                </c:pt>
                <c:pt idx="1289">
                  <c:v>2.6079844443942402E-2</c:v>
                </c:pt>
                <c:pt idx="1290">
                  <c:v>-7.148592646330991E-3</c:v>
                </c:pt>
                <c:pt idx="1291">
                  <c:v>-2.2399887966382398E-2</c:v>
                </c:pt>
                <c:pt idx="1292">
                  <c:v>4.9098370228907824E-3</c:v>
                </c:pt>
                <c:pt idx="1293">
                  <c:v>4.8861303968626797E-3</c:v>
                </c:pt>
                <c:pt idx="1294">
                  <c:v>-1.7017881660848812E-2</c:v>
                </c:pt>
                <c:pt idx="1295">
                  <c:v>-7.1722958053927116E-2</c:v>
                </c:pt>
                <c:pt idx="1296">
                  <c:v>-1.509775314463342E-2</c:v>
                </c:pt>
                <c:pt idx="1297">
                  <c:v>2.4346261739360723E-2</c:v>
                </c:pt>
                <c:pt idx="1298">
                  <c:v>4.401277366579728E-4</c:v>
                </c:pt>
                <c:pt idx="1299">
                  <c:v>0</c:v>
                </c:pt>
                <c:pt idx="1300">
                  <c:v>-4.6634438021765409E-2</c:v>
                </c:pt>
                <c:pt idx="1301">
                  <c:v>1.3844038651702549E-2</c:v>
                </c:pt>
                <c:pt idx="1302">
                  <c:v>5.7806166592368181E-2</c:v>
                </c:pt>
                <c:pt idx="1303">
                  <c:v>6.3683294213979988E-2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E-4E20-8E6F-BEAE929A0631}"/>
            </c:ext>
          </c:extLst>
        </c:ser>
        <c:ser>
          <c:idx val="1"/>
          <c:order val="1"/>
          <c:tx>
            <c:strRef>
              <c:f>Scenarios!$G$4</c:f>
              <c:strCache>
                <c:ptCount val="1"/>
                <c:pt idx="0">
                  <c:v>return Prema (At-Tahur)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Scenarios!$G$5:$G$1308</c:f>
              <c:numCache>
                <c:formatCode>General</c:formatCode>
                <c:ptCount val="1304"/>
                <c:pt idx="1">
                  <c:v>-3.8090438859577629E-2</c:v>
                </c:pt>
                <c:pt idx="2">
                  <c:v>-1.1087601441300509E-2</c:v>
                </c:pt>
                <c:pt idx="3">
                  <c:v>3.7373565265880881E-3</c:v>
                </c:pt>
                <c:pt idx="4">
                  <c:v>2.6063776267630723E-2</c:v>
                </c:pt>
                <c:pt idx="5">
                  <c:v>2.5920216841169741E-2</c:v>
                </c:pt>
                <c:pt idx="6">
                  <c:v>-2.8802435208664736E-2</c:v>
                </c:pt>
                <c:pt idx="7">
                  <c:v>2.0811966318350006E-3</c:v>
                </c:pt>
                <c:pt idx="8">
                  <c:v>1.19418574629359E-2</c:v>
                </c:pt>
                <c:pt idx="9">
                  <c:v>1.5905588372719052E-2</c:v>
                </c:pt>
                <c:pt idx="10">
                  <c:v>-3.7878822845304166E-2</c:v>
                </c:pt>
                <c:pt idx="11">
                  <c:v>5.2493082565215291E-3</c:v>
                </c:pt>
                <c:pt idx="12">
                  <c:v>8.8773610967923904E-3</c:v>
                </c:pt>
                <c:pt idx="13">
                  <c:v>2.4844716299683059E-2</c:v>
                </c:pt>
                <c:pt idx="14">
                  <c:v>6.0605501141789203E-3</c:v>
                </c:pt>
                <c:pt idx="15">
                  <c:v>5.0203376836089144E-4</c:v>
                </c:pt>
                <c:pt idx="16">
                  <c:v>-2.157552806827133E-2</c:v>
                </c:pt>
                <c:pt idx="17">
                  <c:v>-2.5640852063642558E-3</c:v>
                </c:pt>
                <c:pt idx="18">
                  <c:v>-2.0565860611717998E-3</c:v>
                </c:pt>
                <c:pt idx="19">
                  <c:v>-2.0607495885009387E-3</c:v>
                </c:pt>
                <c:pt idx="20">
                  <c:v>1.4971623592426011E-2</c:v>
                </c:pt>
                <c:pt idx="21">
                  <c:v>2.6449596433538884E-2</c:v>
                </c:pt>
                <c:pt idx="22">
                  <c:v>7.9286891687661565E-3</c:v>
                </c:pt>
                <c:pt idx="23">
                  <c:v>7.3745809880978747E-3</c:v>
                </c:pt>
                <c:pt idx="24">
                  <c:v>1.4641260135696301E-2</c:v>
                </c:pt>
                <c:pt idx="25">
                  <c:v>0</c:v>
                </c:pt>
                <c:pt idx="26">
                  <c:v>4.8102514873970702E-4</c:v>
                </c:pt>
                <c:pt idx="27">
                  <c:v>-2.4519232278052805E-2</c:v>
                </c:pt>
                <c:pt idx="28">
                  <c:v>-1.1335642443029233E-2</c:v>
                </c:pt>
                <c:pt idx="29">
                  <c:v>-2.4925055979782011E-3</c:v>
                </c:pt>
                <c:pt idx="30">
                  <c:v>1.4492771484106276E-2</c:v>
                </c:pt>
                <c:pt idx="31">
                  <c:v>4.9753671242802056E-2</c:v>
                </c:pt>
                <c:pt idx="32">
                  <c:v>4.9741936226074569E-2</c:v>
                </c:pt>
                <c:pt idx="33">
                  <c:v>1.7434048751945964E-2</c:v>
                </c:pt>
                <c:pt idx="34">
                  <c:v>3.2513189980329996E-2</c:v>
                </c:pt>
                <c:pt idx="35">
                  <c:v>2.0425467297361572E-2</c:v>
                </c:pt>
                <c:pt idx="36">
                  <c:v>3.0859059399075489E-2</c:v>
                </c:pt>
                <c:pt idx="37">
                  <c:v>-2.7508093083693657E-2</c:v>
                </c:pt>
                <c:pt idx="38">
                  <c:v>4.9084962485049052E-2</c:v>
                </c:pt>
                <c:pt idx="39">
                  <c:v>1.2291770894581545E-2</c:v>
                </c:pt>
                <c:pt idx="40">
                  <c:v>-4.9745333384853513E-2</c:v>
                </c:pt>
                <c:pt idx="41">
                  <c:v>4.1220072628611285E-2</c:v>
                </c:pt>
                <c:pt idx="42">
                  <c:v>4.5526444305499167E-2</c:v>
                </c:pt>
                <c:pt idx="43">
                  <c:v>4.1272275476592964E-2</c:v>
                </c:pt>
                <c:pt idx="44">
                  <c:v>2.5454795583052872E-3</c:v>
                </c:pt>
                <c:pt idx="45">
                  <c:v>2.4301865158524873E-2</c:v>
                </c:pt>
                <c:pt idx="46">
                  <c:v>-4.6035322170189007E-3</c:v>
                </c:pt>
                <c:pt idx="47">
                  <c:v>4.9805862718812792E-3</c:v>
                </c:pt>
                <c:pt idx="48">
                  <c:v>-3.5400040483578082E-4</c:v>
                </c:pt>
                <c:pt idx="49">
                  <c:v>-1.0623772965002007E-3</c:v>
                </c:pt>
                <c:pt idx="50">
                  <c:v>5.3173300242328747E-3</c:v>
                </c:pt>
                <c:pt idx="51">
                  <c:v>-1.7630344242860472E-3</c:v>
                </c:pt>
                <c:pt idx="52">
                  <c:v>-1.872133493503704E-2</c:v>
                </c:pt>
                <c:pt idx="53">
                  <c:v>-8.9993228393578945E-3</c:v>
                </c:pt>
                <c:pt idx="54">
                  <c:v>9.8074581322438997E-3</c:v>
                </c:pt>
                <c:pt idx="55">
                  <c:v>3.2374715995925674E-3</c:v>
                </c:pt>
                <c:pt idx="56">
                  <c:v>1.792744989671354E-3</c:v>
                </c:pt>
                <c:pt idx="57">
                  <c:v>3.578242912451844E-4</c:v>
                </c:pt>
                <c:pt idx="58">
                  <c:v>-1.3595677168609174E-2</c:v>
                </c:pt>
                <c:pt idx="59">
                  <c:v>-2.3576296563193072E-2</c:v>
                </c:pt>
                <c:pt idx="60">
                  <c:v>1.9316404437661503E-2</c:v>
                </c:pt>
                <c:pt idx="61">
                  <c:v>-6.5597859523915791E-3</c:v>
                </c:pt>
                <c:pt idx="62">
                  <c:v>-3.6675024797839237E-4</c:v>
                </c:pt>
                <c:pt idx="63">
                  <c:v>1.3211046916327357E-2</c:v>
                </c:pt>
                <c:pt idx="64">
                  <c:v>-3.1510463733153506E-2</c:v>
                </c:pt>
                <c:pt idx="65">
                  <c:v>1.4959630804807847E-3</c:v>
                </c:pt>
                <c:pt idx="66">
                  <c:v>-1.08289900767982E-2</c:v>
                </c:pt>
                <c:pt idx="67">
                  <c:v>-4.6810106854563736E-2</c:v>
                </c:pt>
                <c:pt idx="68">
                  <c:v>-4.5148530505173666E-2</c:v>
                </c:pt>
                <c:pt idx="69">
                  <c:v>-4.9771843127992849E-2</c:v>
                </c:pt>
                <c:pt idx="70">
                  <c:v>-8.2933032869241859E-3</c:v>
                </c:pt>
                <c:pt idx="71">
                  <c:v>-1.8485904364643896E-2</c:v>
                </c:pt>
                <c:pt idx="72">
                  <c:v>2.1524659768310552E-2</c:v>
                </c:pt>
                <c:pt idx="73">
                  <c:v>3.1606635061431812E-2</c:v>
                </c:pt>
                <c:pt idx="74">
                  <c:v>-1.7021531388443467E-3</c:v>
                </c:pt>
                <c:pt idx="75">
                  <c:v>1.2788379282222745E-3</c:v>
                </c:pt>
                <c:pt idx="76">
                  <c:v>-1.4474244306724941E-2</c:v>
                </c:pt>
                <c:pt idx="77">
                  <c:v>1.382284988595635E-2</c:v>
                </c:pt>
                <c:pt idx="78">
                  <c:v>8.52152080650391E-3</c:v>
                </c:pt>
                <c:pt idx="79">
                  <c:v>-4.3937518439061712E-2</c:v>
                </c:pt>
                <c:pt idx="80">
                  <c:v>-1.0605422118852438E-2</c:v>
                </c:pt>
                <c:pt idx="81">
                  <c:v>-2.6350976366893781E-2</c:v>
                </c:pt>
                <c:pt idx="82">
                  <c:v>2.7981687699414549E-2</c:v>
                </c:pt>
                <c:pt idx="83">
                  <c:v>9.3707785586386212E-3</c:v>
                </c:pt>
                <c:pt idx="84">
                  <c:v>2.0778046958110179E-2</c:v>
                </c:pt>
                <c:pt idx="85">
                  <c:v>1.0827250378988022E-2</c:v>
                </c:pt>
                <c:pt idx="86">
                  <c:v>0</c:v>
                </c:pt>
                <c:pt idx="87">
                  <c:v>-1.0282805747652652E-2</c:v>
                </c:pt>
                <c:pt idx="88">
                  <c:v>0</c:v>
                </c:pt>
                <c:pt idx="89">
                  <c:v>-2.8138525691889425E-2</c:v>
                </c:pt>
                <c:pt idx="90">
                  <c:v>-8.9086901421852396E-3</c:v>
                </c:pt>
                <c:pt idx="91">
                  <c:v>-1.7078614120772613E-2</c:v>
                </c:pt>
                <c:pt idx="92">
                  <c:v>2.3776754221130878E-2</c:v>
                </c:pt>
                <c:pt idx="93">
                  <c:v>3.4837019077705193E-2</c:v>
                </c:pt>
                <c:pt idx="94">
                  <c:v>-2.7621901259651086E-2</c:v>
                </c:pt>
                <c:pt idx="95">
                  <c:v>-4.9711468120104137E-2</c:v>
                </c:pt>
                <c:pt idx="96">
                  <c:v>5.1377782330848804E-3</c:v>
                </c:pt>
                <c:pt idx="97">
                  <c:v>-3.485133394197696E-2</c:v>
                </c:pt>
                <c:pt idx="98">
                  <c:v>-4.9590713966040874E-2</c:v>
                </c:pt>
                <c:pt idx="99">
                  <c:v>-5.0653807424064288E-4</c:v>
                </c:pt>
                <c:pt idx="100">
                  <c:v>-1.5205314014991414E-2</c:v>
                </c:pt>
                <c:pt idx="101">
                  <c:v>5.1466752115594448E-2</c:v>
                </c:pt>
                <c:pt idx="102">
                  <c:v>1.9089629728511654E-2</c:v>
                </c:pt>
                <c:pt idx="103">
                  <c:v>-2.641693583443594E-2</c:v>
                </c:pt>
                <c:pt idx="104">
                  <c:v>1.480024005580603E-3</c:v>
                </c:pt>
                <c:pt idx="105">
                  <c:v>-4.8275834471135044E-2</c:v>
                </c:pt>
                <c:pt idx="106">
                  <c:v>0</c:v>
                </c:pt>
                <c:pt idx="107">
                  <c:v>1.7080718992472578E-2</c:v>
                </c:pt>
                <c:pt idx="108">
                  <c:v>0</c:v>
                </c:pt>
                <c:pt idx="109">
                  <c:v>1.933837963871108E-2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-4.9925065038507528E-2</c:v>
                </c:pt>
                <c:pt idx="115">
                  <c:v>-1.3137214994577538E-2</c:v>
                </c:pt>
                <c:pt idx="116">
                  <c:v>-4.2598376613254942E-3</c:v>
                </c:pt>
                <c:pt idx="117">
                  <c:v>4.5454548980580774E-2</c:v>
                </c:pt>
                <c:pt idx="118">
                  <c:v>-1.2787711639883369E-2</c:v>
                </c:pt>
                <c:pt idx="119">
                  <c:v>-6.7357207635371742E-3</c:v>
                </c:pt>
                <c:pt idx="120">
                  <c:v>0</c:v>
                </c:pt>
                <c:pt idx="121">
                  <c:v>3.3907067517579902E-2</c:v>
                </c:pt>
                <c:pt idx="122">
                  <c:v>1.5137002608527472E-3</c:v>
                </c:pt>
                <c:pt idx="123">
                  <c:v>2.0150704233288436E-3</c:v>
                </c:pt>
                <c:pt idx="124">
                  <c:v>-6.0332001041764182E-3</c:v>
                </c:pt>
                <c:pt idx="125">
                  <c:v>1.9221147312309707E-2</c:v>
                </c:pt>
                <c:pt idx="126">
                  <c:v>-3.7220877077530308E-2</c:v>
                </c:pt>
                <c:pt idx="127">
                  <c:v>2.4742264186915743E-2</c:v>
                </c:pt>
                <c:pt idx="128">
                  <c:v>-8.5513810356692612E-3</c:v>
                </c:pt>
                <c:pt idx="129">
                  <c:v>-3.2978182617584853E-2</c:v>
                </c:pt>
                <c:pt idx="130">
                  <c:v>2.6233533166550465E-3</c:v>
                </c:pt>
                <c:pt idx="131">
                  <c:v>2.0408146224623037E-2</c:v>
                </c:pt>
                <c:pt idx="132">
                  <c:v>-4.307689927202385E-2</c:v>
                </c:pt>
                <c:pt idx="133">
                  <c:v>1.8220715984595102E-2</c:v>
                </c:pt>
                <c:pt idx="134">
                  <c:v>-8.420950244958033E-3</c:v>
                </c:pt>
                <c:pt idx="135">
                  <c:v>2.1230969681857261E-3</c:v>
                </c:pt>
                <c:pt idx="136">
                  <c:v>0</c:v>
                </c:pt>
                <c:pt idx="137">
                  <c:v>-4.2372747874515285E-3</c:v>
                </c:pt>
                <c:pt idx="138">
                  <c:v>-2.8191467691186016E-2</c:v>
                </c:pt>
                <c:pt idx="139">
                  <c:v>-3.6672192009758409E-2</c:v>
                </c:pt>
                <c:pt idx="140">
                  <c:v>4.2613760463558657E-2</c:v>
                </c:pt>
                <c:pt idx="141">
                  <c:v>-2.2343360308901765E-2</c:v>
                </c:pt>
                <c:pt idx="142">
                  <c:v>-5.5741383075866631E-2</c:v>
                </c:pt>
                <c:pt idx="143">
                  <c:v>-2.9515737416471615E-3</c:v>
                </c:pt>
                <c:pt idx="144">
                  <c:v>3.5523907597206417E-2</c:v>
                </c:pt>
                <c:pt idx="145">
                  <c:v>-3.6020521874956177E-2</c:v>
                </c:pt>
                <c:pt idx="146">
                  <c:v>-2.6690381201798556E-2</c:v>
                </c:pt>
                <c:pt idx="147">
                  <c:v>3.5344254904428232E-2</c:v>
                </c:pt>
                <c:pt idx="148">
                  <c:v>5.8852629021229367E-4</c:v>
                </c:pt>
                <c:pt idx="149">
                  <c:v>0</c:v>
                </c:pt>
                <c:pt idx="150">
                  <c:v>-5.881801307419715E-4</c:v>
                </c:pt>
                <c:pt idx="151">
                  <c:v>-2.3543613016939777E-3</c:v>
                </c:pt>
                <c:pt idx="152">
                  <c:v>2.9498325635403475E-3</c:v>
                </c:pt>
                <c:pt idx="153">
                  <c:v>0</c:v>
                </c:pt>
                <c:pt idx="154">
                  <c:v>0</c:v>
                </c:pt>
                <c:pt idx="155">
                  <c:v>-3.9411652622333371E-2</c:v>
                </c:pt>
                <c:pt idx="156">
                  <c:v>0</c:v>
                </c:pt>
                <c:pt idx="157">
                  <c:v>-0.1212493979476118</c:v>
                </c:pt>
                <c:pt idx="158">
                  <c:v>1.0453094108173907E-2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1.3792809531370882E-3</c:v>
                </c:pt>
                <c:pt idx="164">
                  <c:v>3.4435328173274646E-2</c:v>
                </c:pt>
                <c:pt idx="165">
                  <c:v>1.9307515806540103E-2</c:v>
                </c:pt>
                <c:pt idx="166">
                  <c:v>2.8739437945544476E-2</c:v>
                </c:pt>
                <c:pt idx="167">
                  <c:v>4.4444417837115967E-2</c:v>
                </c:pt>
                <c:pt idx="168">
                  <c:v>-3.6474269202898071E-3</c:v>
                </c:pt>
                <c:pt idx="169">
                  <c:v>-5.0640574431347896E-2</c:v>
                </c:pt>
                <c:pt idx="170">
                  <c:v>1.0925356464791482E-2</c:v>
                </c:pt>
                <c:pt idx="171">
                  <c:v>-2.7336226194251346E-2</c:v>
                </c:pt>
                <c:pt idx="172">
                  <c:v>-5.0980442351012546E-2</c:v>
                </c:pt>
                <c:pt idx="173">
                  <c:v>-1.5840232976924967E-2</c:v>
                </c:pt>
                <c:pt idx="174">
                  <c:v>2.7991616300483167E-2</c:v>
                </c:pt>
                <c:pt idx="175">
                  <c:v>4.0844229950195944E-3</c:v>
                </c:pt>
                <c:pt idx="176">
                  <c:v>2.2372945897912604E-2</c:v>
                </c:pt>
                <c:pt idx="177">
                  <c:v>-6.632601037744743E-4</c:v>
                </c:pt>
                <c:pt idx="178">
                  <c:v>-4.6449395859449816E-3</c:v>
                </c:pt>
                <c:pt idx="179">
                  <c:v>0</c:v>
                </c:pt>
                <c:pt idx="180">
                  <c:v>0</c:v>
                </c:pt>
                <c:pt idx="181">
                  <c:v>-1.6666650548766152E-2</c:v>
                </c:pt>
                <c:pt idx="182">
                  <c:v>1.3559328368080482E-2</c:v>
                </c:pt>
                <c:pt idx="183">
                  <c:v>3.3444588891015275E-3</c:v>
                </c:pt>
                <c:pt idx="184">
                  <c:v>0</c:v>
                </c:pt>
                <c:pt idx="185">
                  <c:v>1.6666553841363823E-2</c:v>
                </c:pt>
                <c:pt idx="186">
                  <c:v>6.5573904598293709E-2</c:v>
                </c:pt>
                <c:pt idx="187">
                  <c:v>4.4307730926560346E-2</c:v>
                </c:pt>
                <c:pt idx="188">
                  <c:v>-4.7142035671351772E-2</c:v>
                </c:pt>
                <c:pt idx="189">
                  <c:v>-3.2158350383465317E-2</c:v>
                </c:pt>
                <c:pt idx="190">
                  <c:v>4.4728873379451788E-3</c:v>
                </c:pt>
                <c:pt idx="191">
                  <c:v>5.0890423226742651E-3</c:v>
                </c:pt>
                <c:pt idx="192">
                  <c:v>-3.0379742419221919E-2</c:v>
                </c:pt>
                <c:pt idx="193">
                  <c:v>5.8745958149895505E-3</c:v>
                </c:pt>
                <c:pt idx="194">
                  <c:v>5.8404747612013181E-3</c:v>
                </c:pt>
                <c:pt idx="195">
                  <c:v>1.9354800066965487E-2</c:v>
                </c:pt>
                <c:pt idx="196">
                  <c:v>4.4303312846681805E-3</c:v>
                </c:pt>
                <c:pt idx="197">
                  <c:v>3.717714191592867E-2</c:v>
                </c:pt>
                <c:pt idx="198">
                  <c:v>-1.2151290440067253E-3</c:v>
                </c:pt>
                <c:pt idx="199">
                  <c:v>5.7785850453824325E-2</c:v>
                </c:pt>
                <c:pt idx="200">
                  <c:v>-1.3225919709554314E-2</c:v>
                </c:pt>
                <c:pt idx="201">
                  <c:v>5.3030314557726645E-2</c:v>
                </c:pt>
                <c:pt idx="202">
                  <c:v>-1.4941935421722591E-2</c:v>
                </c:pt>
                <c:pt idx="203">
                  <c:v>3.7640504516010392E-2</c:v>
                </c:pt>
                <c:pt idx="204">
                  <c:v>1.7325337249376394E-2</c:v>
                </c:pt>
                <c:pt idx="205">
                  <c:v>-7.4507676195215405E-3</c:v>
                </c:pt>
                <c:pt idx="206">
                  <c:v>-3.2170897382236209E-3</c:v>
                </c:pt>
                <c:pt idx="207">
                  <c:v>-2.6896777209093744E-3</c:v>
                </c:pt>
                <c:pt idx="208">
                  <c:v>-1.2107907621892721E-2</c:v>
                </c:pt>
                <c:pt idx="209">
                  <c:v>-5.2367672226169941E-2</c:v>
                </c:pt>
                <c:pt idx="210">
                  <c:v>-1.8812400364596246E-2</c:v>
                </c:pt>
                <c:pt idx="211">
                  <c:v>3.7147951419215439E-2</c:v>
                </c:pt>
                <c:pt idx="212">
                  <c:v>-6.9324677980607385E-3</c:v>
                </c:pt>
                <c:pt idx="213">
                  <c:v>3.4904725523462036E-3</c:v>
                </c:pt>
                <c:pt idx="214">
                  <c:v>-5.1594275806101486E-2</c:v>
                </c:pt>
                <c:pt idx="215">
                  <c:v>-1.9559837610806759E-2</c:v>
                </c:pt>
                <c:pt idx="216">
                  <c:v>0</c:v>
                </c:pt>
                <c:pt idx="217">
                  <c:v>8.1047108576446977E-3</c:v>
                </c:pt>
                <c:pt idx="218">
                  <c:v>6.1842976130867228E-2</c:v>
                </c:pt>
                <c:pt idx="219">
                  <c:v>5.8241086112844488E-2</c:v>
                </c:pt>
                <c:pt idx="220">
                  <c:v>5.5035744573843394E-2</c:v>
                </c:pt>
                <c:pt idx="221">
                  <c:v>5.2164815132470961E-2</c:v>
                </c:pt>
                <c:pt idx="222">
                  <c:v>4.9578629263177985E-2</c:v>
                </c:pt>
                <c:pt idx="223">
                  <c:v>-2.8341965376734883E-2</c:v>
                </c:pt>
                <c:pt idx="224">
                  <c:v>1.9931941330793984E-2</c:v>
                </c:pt>
                <c:pt idx="225">
                  <c:v>5.2430708915701552E-3</c:v>
                </c:pt>
                <c:pt idx="226">
                  <c:v>1.6026552779163688E-2</c:v>
                </c:pt>
                <c:pt idx="227">
                  <c:v>5.1334661933456489E-2</c:v>
                </c:pt>
                <c:pt idx="228">
                  <c:v>-7.324194345561935E-3</c:v>
                </c:pt>
                <c:pt idx="229">
                  <c:v>1.2788977015976054E-2</c:v>
                </c:pt>
                <c:pt idx="230">
                  <c:v>-4.9538645790440441E-2</c:v>
                </c:pt>
                <c:pt idx="231">
                  <c:v>-4.0878826786860487E-2</c:v>
                </c:pt>
                <c:pt idx="232">
                  <c:v>-3.7826369474002967E-2</c:v>
                </c:pt>
                <c:pt idx="233">
                  <c:v>1.8826100948552478E-2</c:v>
                </c:pt>
                <c:pt idx="234">
                  <c:v>3.5869629426089511E-2</c:v>
                </c:pt>
                <c:pt idx="235">
                  <c:v>2.6757558246691685E-2</c:v>
                </c:pt>
                <c:pt idx="236">
                  <c:v>-1.0219822268218725E-3</c:v>
                </c:pt>
                <c:pt idx="237">
                  <c:v>5.115092439067883E-2</c:v>
                </c:pt>
                <c:pt idx="238">
                  <c:v>-2.4330882033859389E-2</c:v>
                </c:pt>
                <c:pt idx="239">
                  <c:v>3.5411520221143369E-2</c:v>
                </c:pt>
                <c:pt idx="240">
                  <c:v>7.7070779947129714E-3</c:v>
                </c:pt>
                <c:pt idx="241">
                  <c:v>2.7724683760331978E-2</c:v>
                </c:pt>
                <c:pt idx="242">
                  <c:v>4.9767406575806215E-2</c:v>
                </c:pt>
                <c:pt idx="243">
                  <c:v>4.9623411746986673E-2</c:v>
                </c:pt>
                <c:pt idx="244">
                  <c:v>-3.250317703877123E-2</c:v>
                </c:pt>
                <c:pt idx="245">
                  <c:v>-1.3088848765478659E-3</c:v>
                </c:pt>
                <c:pt idx="246">
                  <c:v>-5.2424012058524825E-3</c:v>
                </c:pt>
                <c:pt idx="247">
                  <c:v>-3.0742213130575104E-2</c:v>
                </c:pt>
                <c:pt idx="248">
                  <c:v>-4.9841595174613864E-3</c:v>
                </c:pt>
                <c:pt idx="249">
                  <c:v>1.1384237709124967E-2</c:v>
                </c:pt>
                <c:pt idx="250">
                  <c:v>-1.2156657776261518E-2</c:v>
                </c:pt>
                <c:pt idx="251">
                  <c:v>-2.6891456553263852E-2</c:v>
                </c:pt>
                <c:pt idx="252">
                  <c:v>-4.8243626208089349E-2</c:v>
                </c:pt>
                <c:pt idx="253">
                  <c:v>-2.6574803963430052E-2</c:v>
                </c:pt>
                <c:pt idx="254">
                  <c:v>-2.8311370913422604E-2</c:v>
                </c:pt>
                <c:pt idx="255">
                  <c:v>3.2258036317255129E-2</c:v>
                </c:pt>
                <c:pt idx="256">
                  <c:v>0</c:v>
                </c:pt>
                <c:pt idx="257">
                  <c:v>5.0403252467435183E-2</c:v>
                </c:pt>
                <c:pt idx="258">
                  <c:v>1.199612075712834E-2</c:v>
                </c:pt>
                <c:pt idx="259">
                  <c:v>9.0090647693357832E-3</c:v>
                </c:pt>
                <c:pt idx="260">
                  <c:v>-1.5507575563870772E-2</c:v>
                </c:pt>
                <c:pt idx="261">
                  <c:v>1.4319823056352453E-2</c:v>
                </c:pt>
                <c:pt idx="262">
                  <c:v>3.2941187919013513E-3</c:v>
                </c:pt>
                <c:pt idx="263">
                  <c:v>-4.2213863660165385E-2</c:v>
                </c:pt>
                <c:pt idx="264">
                  <c:v>-4.9950999454171599E-2</c:v>
                </c:pt>
                <c:pt idx="265">
                  <c:v>-1.0309309943298761E-2</c:v>
                </c:pt>
                <c:pt idx="266">
                  <c:v>-2.8645871547774128E-2</c:v>
                </c:pt>
                <c:pt idx="267">
                  <c:v>5.0938306960930151E-2</c:v>
                </c:pt>
                <c:pt idx="268">
                  <c:v>1.9898051835785382E-2</c:v>
                </c:pt>
                <c:pt idx="269">
                  <c:v>5.0024972336469478E-2</c:v>
                </c:pt>
                <c:pt idx="270">
                  <c:v>1.0957611411757707E-2</c:v>
                </c:pt>
                <c:pt idx="271">
                  <c:v>-1.9321366495443228E-2</c:v>
                </c:pt>
                <c:pt idx="272">
                  <c:v>2.5468488069246745E-2</c:v>
                </c:pt>
                <c:pt idx="273">
                  <c:v>4.9671968311863428E-2</c:v>
                </c:pt>
                <c:pt idx="274">
                  <c:v>-2.1428545876909802E-2</c:v>
                </c:pt>
                <c:pt idx="275">
                  <c:v>-5.9306251406926478E-3</c:v>
                </c:pt>
                <c:pt idx="276">
                  <c:v>-3.3960618396890893E-2</c:v>
                </c:pt>
                <c:pt idx="277">
                  <c:v>-9.5006649667502322E-4</c:v>
                </c:pt>
                <c:pt idx="278">
                  <c:v>-1.6167350067510911E-2</c:v>
                </c:pt>
                <c:pt idx="279">
                  <c:v>2.1749563597624949E-2</c:v>
                </c:pt>
                <c:pt idx="280">
                  <c:v>1.8921474082098756E-2</c:v>
                </c:pt>
                <c:pt idx="281">
                  <c:v>-3.2033403704395766E-2</c:v>
                </c:pt>
                <c:pt idx="282">
                  <c:v>-2.3980735077368575E-3</c:v>
                </c:pt>
                <c:pt idx="283">
                  <c:v>-2.6923086004429147E-2</c:v>
                </c:pt>
                <c:pt idx="284">
                  <c:v>-3.1126493003122153E-2</c:v>
                </c:pt>
                <c:pt idx="285">
                  <c:v>1.7338127258442922E-2</c:v>
                </c:pt>
                <c:pt idx="286">
                  <c:v>0</c:v>
                </c:pt>
                <c:pt idx="287">
                  <c:v>2.506257221271646E-3</c:v>
                </c:pt>
                <c:pt idx="288">
                  <c:v>-3.4499974539336328E-2</c:v>
                </c:pt>
                <c:pt idx="289">
                  <c:v>-2.1232624120123941E-2</c:v>
                </c:pt>
                <c:pt idx="290">
                  <c:v>3.1746132690874403E-2</c:v>
                </c:pt>
                <c:pt idx="291">
                  <c:v>4.3589728804670415E-2</c:v>
                </c:pt>
                <c:pt idx="292">
                  <c:v>-2.1130200813404471E-2</c:v>
                </c:pt>
                <c:pt idx="293">
                  <c:v>-2.0080318158370695E-2</c:v>
                </c:pt>
                <c:pt idx="294">
                  <c:v>2.5614005165445169E-3</c:v>
                </c:pt>
                <c:pt idx="295">
                  <c:v>-1.3796594959951648E-2</c:v>
                </c:pt>
                <c:pt idx="296">
                  <c:v>2.4870436620818871E-2</c:v>
                </c:pt>
                <c:pt idx="297">
                  <c:v>-1.061678859492117E-2</c:v>
                </c:pt>
                <c:pt idx="298">
                  <c:v>6.4895310055864547E-2</c:v>
                </c:pt>
                <c:pt idx="299">
                  <c:v>-1.6314811052490694E-2</c:v>
                </c:pt>
                <c:pt idx="300">
                  <c:v>-6.3902452463706086E-2</c:v>
                </c:pt>
                <c:pt idx="301">
                  <c:v>-6.4095858600282191E-2</c:v>
                </c:pt>
                <c:pt idx="302">
                  <c:v>-5.4008957848631155E-2</c:v>
                </c:pt>
                <c:pt idx="303">
                  <c:v>5.2972389993340571E-2</c:v>
                </c:pt>
                <c:pt idx="304">
                  <c:v>6.9871419071534005E-2</c:v>
                </c:pt>
                <c:pt idx="305">
                  <c:v>-9.9268486511265887E-3</c:v>
                </c:pt>
                <c:pt idx="306">
                  <c:v>-6.0158342189311605E-2</c:v>
                </c:pt>
                <c:pt idx="307">
                  <c:v>1.3475632521809547E-2</c:v>
                </c:pt>
                <c:pt idx="308">
                  <c:v>-2.2714719562165978E-2</c:v>
                </c:pt>
                <c:pt idx="309">
                  <c:v>-7.9364375774872587E-3</c:v>
                </c:pt>
                <c:pt idx="310">
                  <c:v>-6.8572081849943714E-3</c:v>
                </c:pt>
                <c:pt idx="311">
                  <c:v>-1.7261013563248068E-3</c:v>
                </c:pt>
                <c:pt idx="312">
                  <c:v>-3.2276668051698529E-2</c:v>
                </c:pt>
                <c:pt idx="313">
                  <c:v>1.1911966449674137E-3</c:v>
                </c:pt>
                <c:pt idx="314">
                  <c:v>-4.9970272814294989E-2</c:v>
                </c:pt>
                <c:pt idx="315">
                  <c:v>-2.5673100088703476E-2</c:v>
                </c:pt>
                <c:pt idx="316">
                  <c:v>-7.4550176150292802E-2</c:v>
                </c:pt>
                <c:pt idx="317">
                  <c:v>-6.0416663487974059E-2</c:v>
                </c:pt>
                <c:pt idx="318">
                  <c:v>3.2520350831243751E-2</c:v>
                </c:pt>
                <c:pt idx="319">
                  <c:v>0</c:v>
                </c:pt>
                <c:pt idx="320">
                  <c:v>-4.0085912128059516E-2</c:v>
                </c:pt>
                <c:pt idx="321">
                  <c:v>4.3251334247251215E-2</c:v>
                </c:pt>
                <c:pt idx="322">
                  <c:v>3.645454327937328E-2</c:v>
                </c:pt>
                <c:pt idx="323">
                  <c:v>5.1724145614864228E-2</c:v>
                </c:pt>
                <c:pt idx="324">
                  <c:v>-7.86884340061734E-3</c:v>
                </c:pt>
                <c:pt idx="325">
                  <c:v>3.7012571833705252E-2</c:v>
                </c:pt>
                <c:pt idx="326">
                  <c:v>1.9120477633443461E-2</c:v>
                </c:pt>
                <c:pt idx="327">
                  <c:v>6.5040626749900549E-2</c:v>
                </c:pt>
                <c:pt idx="328">
                  <c:v>4.8737572509818805E-2</c:v>
                </c:pt>
                <c:pt idx="329">
                  <c:v>6.7189167875079496E-3</c:v>
                </c:pt>
                <c:pt idx="330">
                  <c:v>2.2803080989988924E-2</c:v>
                </c:pt>
                <c:pt idx="331">
                  <c:v>2.1207205558517937E-2</c:v>
                </c:pt>
                <c:pt idx="332">
                  <c:v>3.8338680793446246E-2</c:v>
                </c:pt>
                <c:pt idx="333">
                  <c:v>-3.128205158795145E-2</c:v>
                </c:pt>
                <c:pt idx="334">
                  <c:v>-7.4113310634004878E-2</c:v>
                </c:pt>
                <c:pt idx="335">
                  <c:v>-5.7172381268938335E-4</c:v>
                </c:pt>
                <c:pt idx="336">
                  <c:v>-1.1441682789257914E-2</c:v>
                </c:pt>
                <c:pt idx="337">
                  <c:v>1.2731528573245594E-2</c:v>
                </c:pt>
                <c:pt idx="338">
                  <c:v>7.3142815447824958E-2</c:v>
                </c:pt>
                <c:pt idx="339">
                  <c:v>0</c:v>
                </c:pt>
                <c:pt idx="340">
                  <c:v>-5.1650738984539785E-2</c:v>
                </c:pt>
                <c:pt idx="341">
                  <c:v>-3.3688537051442878E-3</c:v>
                </c:pt>
                <c:pt idx="342">
                  <c:v>-7.3239773812790098E-3</c:v>
                </c:pt>
                <c:pt idx="343">
                  <c:v>-3.0646993136821128E-2</c:v>
                </c:pt>
                <c:pt idx="344">
                  <c:v>6.2060956649238691E-2</c:v>
                </c:pt>
                <c:pt idx="345">
                  <c:v>-2.8665991578191441E-2</c:v>
                </c:pt>
                <c:pt idx="346">
                  <c:v>5.6750566846014341E-4</c:v>
                </c:pt>
                <c:pt idx="347">
                  <c:v>-9.0753804628856648E-3</c:v>
                </c:pt>
                <c:pt idx="348">
                  <c:v>0</c:v>
                </c:pt>
                <c:pt idx="349">
                  <c:v>-3.3199719203923263E-2</c:v>
                </c:pt>
                <c:pt idx="350">
                  <c:v>6.5126766909092155E-3</c:v>
                </c:pt>
                <c:pt idx="351">
                  <c:v>0</c:v>
                </c:pt>
                <c:pt idx="352">
                  <c:v>-1.2352945469621856E-2</c:v>
                </c:pt>
                <c:pt idx="353">
                  <c:v>-1.1911812498648569E-2</c:v>
                </c:pt>
                <c:pt idx="354">
                  <c:v>4.8221813142171034E-2</c:v>
                </c:pt>
                <c:pt idx="355">
                  <c:v>5.1754004196400928E-3</c:v>
                </c:pt>
                <c:pt idx="356">
                  <c:v>1.1441608852212685E-2</c:v>
                </c:pt>
                <c:pt idx="357">
                  <c:v>2.3755664295210692E-2</c:v>
                </c:pt>
                <c:pt idx="358">
                  <c:v>5.5252717632878559E-4</c:v>
                </c:pt>
                <c:pt idx="359">
                  <c:v>4.0861363645932333E-2</c:v>
                </c:pt>
                <c:pt idx="360">
                  <c:v>-5.8355652994715977E-3</c:v>
                </c:pt>
                <c:pt idx="361">
                  <c:v>-1.1205980495363194E-2</c:v>
                </c:pt>
                <c:pt idx="362">
                  <c:v>-2.1586823319368446E-3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-1.7306608884070828E-2</c:v>
                </c:pt>
                <c:pt idx="368">
                  <c:v>2.2014519909574655E-3</c:v>
                </c:pt>
                <c:pt idx="369">
                  <c:v>1.5925290349017875E-2</c:v>
                </c:pt>
                <c:pt idx="370">
                  <c:v>-2.1081038334004799E-2</c:v>
                </c:pt>
                <c:pt idx="371">
                  <c:v>-9.3871327122039237E-3</c:v>
                </c:pt>
                <c:pt idx="372">
                  <c:v>-2.7313203959785017E-2</c:v>
                </c:pt>
                <c:pt idx="373">
                  <c:v>3.0372448610402683E-2</c:v>
                </c:pt>
                <c:pt idx="374">
                  <c:v>-2.391543867649289E-2</c:v>
                </c:pt>
                <c:pt idx="375">
                  <c:v>3.1908841643855441E-2</c:v>
                </c:pt>
                <c:pt idx="376">
                  <c:v>3.2026452992370009E-2</c:v>
                </c:pt>
                <c:pt idx="377">
                  <c:v>1.8726598235043131E-2</c:v>
                </c:pt>
                <c:pt idx="378">
                  <c:v>2.3109261237688764E-2</c:v>
                </c:pt>
                <c:pt idx="379">
                  <c:v>-2.5154078558669461E-2</c:v>
                </c:pt>
                <c:pt idx="380">
                  <c:v>-2.0537084376346652E-2</c:v>
                </c:pt>
                <c:pt idx="381">
                  <c:v>-1.9892420668376522E-2</c:v>
                </c:pt>
                <c:pt idx="382">
                  <c:v>-1.7553508858492547E-2</c:v>
                </c:pt>
                <c:pt idx="383">
                  <c:v>-5.0251303784963001E-2</c:v>
                </c:pt>
                <c:pt idx="384">
                  <c:v>2.5279300522185754E-2</c:v>
                </c:pt>
                <c:pt idx="385">
                  <c:v>2.0642176849372366E-2</c:v>
                </c:pt>
                <c:pt idx="386">
                  <c:v>-1.2921290636242186E-2</c:v>
                </c:pt>
                <c:pt idx="387">
                  <c:v>-2.8457501468662715E-3</c:v>
                </c:pt>
                <c:pt idx="388">
                  <c:v>-3.4246901236316342E-3</c:v>
                </c:pt>
                <c:pt idx="389">
                  <c:v>-3.4364589305992178E-3</c:v>
                </c:pt>
                <c:pt idx="390">
                  <c:v>-9.7700971416647929E-3</c:v>
                </c:pt>
                <c:pt idx="391">
                  <c:v>1.5670379778552672E-2</c:v>
                </c:pt>
                <c:pt idx="392">
                  <c:v>0</c:v>
                </c:pt>
                <c:pt idx="393">
                  <c:v>2.8571331508085505E-3</c:v>
                </c:pt>
                <c:pt idx="394">
                  <c:v>-3.9886052054828045E-3</c:v>
                </c:pt>
                <c:pt idx="395">
                  <c:v>-4.5767026905212021E-3</c:v>
                </c:pt>
                <c:pt idx="396">
                  <c:v>7.4712691061754058E-2</c:v>
                </c:pt>
                <c:pt idx="397">
                  <c:v>1.7646985238153043E-2</c:v>
                </c:pt>
                <c:pt idx="398">
                  <c:v>-4.729386163207022E-3</c:v>
                </c:pt>
                <c:pt idx="399">
                  <c:v>-4.435052983742075E-2</c:v>
                </c:pt>
                <c:pt idx="400">
                  <c:v>1.9889478855766661E-2</c:v>
                </c:pt>
                <c:pt idx="401">
                  <c:v>-1.7334734131242101E-2</c:v>
                </c:pt>
                <c:pt idx="402">
                  <c:v>-1.1025463584238915E-3</c:v>
                </c:pt>
                <c:pt idx="403">
                  <c:v>4.2494495091940553E-2</c:v>
                </c:pt>
                <c:pt idx="404">
                  <c:v>1.7469556303990427E-2</c:v>
                </c:pt>
                <c:pt idx="405">
                  <c:v>1.5608755449160721E-2</c:v>
                </c:pt>
                <c:pt idx="406">
                  <c:v>-2.4077932891650965E-2</c:v>
                </c:pt>
                <c:pt idx="407">
                  <c:v>-8.3988950729060822E-3</c:v>
                </c:pt>
                <c:pt idx="408">
                  <c:v>-5.823208240718661E-3</c:v>
                </c:pt>
                <c:pt idx="409">
                  <c:v>-5.3247957488681179E-3</c:v>
                </c:pt>
                <c:pt idx="410">
                  <c:v>2.0877901509340532E-2</c:v>
                </c:pt>
                <c:pt idx="411">
                  <c:v>-1.9402151271911926E-2</c:v>
                </c:pt>
                <c:pt idx="412">
                  <c:v>-1.1764748976549713E-2</c:v>
                </c:pt>
                <c:pt idx="413">
                  <c:v>0</c:v>
                </c:pt>
                <c:pt idx="414">
                  <c:v>1.731604335283702E-2</c:v>
                </c:pt>
                <c:pt idx="415">
                  <c:v>-2.1276661565047018E-2</c:v>
                </c:pt>
                <c:pt idx="416">
                  <c:v>-1.9021676334171182E-2</c:v>
                </c:pt>
                <c:pt idx="417">
                  <c:v>2.6038779457677862E-2</c:v>
                </c:pt>
                <c:pt idx="418">
                  <c:v>7.4514053421724208E-2</c:v>
                </c:pt>
                <c:pt idx="419">
                  <c:v>-2.9648232002670562E-2</c:v>
                </c:pt>
                <c:pt idx="420">
                  <c:v>-7.7680364795562279E-3</c:v>
                </c:pt>
                <c:pt idx="421">
                  <c:v>-6.7849999473889606E-3</c:v>
                </c:pt>
                <c:pt idx="422">
                  <c:v>1.0509822490295498E-3</c:v>
                </c:pt>
                <c:pt idx="423">
                  <c:v>0</c:v>
                </c:pt>
                <c:pt idx="424">
                  <c:v>1.5748046987891073E-2</c:v>
                </c:pt>
                <c:pt idx="425">
                  <c:v>-6.2015430353314482E-3</c:v>
                </c:pt>
                <c:pt idx="426">
                  <c:v>-2.2880865537964156E-2</c:v>
                </c:pt>
                <c:pt idx="427">
                  <c:v>-1.0643992168726019E-2</c:v>
                </c:pt>
                <c:pt idx="428">
                  <c:v>-2.1517150281076471E-3</c:v>
                </c:pt>
                <c:pt idx="429">
                  <c:v>1.5633468439357426E-2</c:v>
                </c:pt>
                <c:pt idx="430">
                  <c:v>9.0232691063532773E-3</c:v>
                </c:pt>
                <c:pt idx="431">
                  <c:v>1.0520879748156251E-3</c:v>
                </c:pt>
                <c:pt idx="432">
                  <c:v>-3.152878832243577E-3</c:v>
                </c:pt>
                <c:pt idx="433">
                  <c:v>-3.6901062870237575E-3</c:v>
                </c:pt>
                <c:pt idx="434">
                  <c:v>-3.1744970197059232E-3</c:v>
                </c:pt>
                <c:pt idx="435">
                  <c:v>8.4925127823671353E-3</c:v>
                </c:pt>
                <c:pt idx="436">
                  <c:v>7.4736878693981865E-2</c:v>
                </c:pt>
                <c:pt idx="437">
                  <c:v>4.0646402137131499E-2</c:v>
                </c:pt>
                <c:pt idx="438">
                  <c:v>2.3529454696292681E-2</c:v>
                </c:pt>
                <c:pt idx="439">
                  <c:v>-2.2068997727841565E-2</c:v>
                </c:pt>
                <c:pt idx="440">
                  <c:v>0</c:v>
                </c:pt>
                <c:pt idx="441">
                  <c:v>3.2910213303902302E-3</c:v>
                </c:pt>
                <c:pt idx="442">
                  <c:v>7.4976499950010073E-2</c:v>
                </c:pt>
                <c:pt idx="443">
                  <c:v>-3.0514397632767152E-3</c:v>
                </c:pt>
                <c:pt idx="444">
                  <c:v>-2.4048949868135223E-2</c:v>
                </c:pt>
                <c:pt idx="445">
                  <c:v>-1.8369149528891356E-2</c:v>
                </c:pt>
                <c:pt idx="446">
                  <c:v>-2.7384723377395854E-2</c:v>
                </c:pt>
                <c:pt idx="447">
                  <c:v>1.079300637931479E-2</c:v>
                </c:pt>
                <c:pt idx="448">
                  <c:v>7.4744748645703976E-2</c:v>
                </c:pt>
                <c:pt idx="449">
                  <c:v>-1.5118794837603774E-2</c:v>
                </c:pt>
                <c:pt idx="450">
                  <c:v>-4.4736871342821095E-2</c:v>
                </c:pt>
                <c:pt idx="451">
                  <c:v>-2.6629952776254188E-2</c:v>
                </c:pt>
                <c:pt idx="452">
                  <c:v>-8.0188532300999472E-3</c:v>
                </c:pt>
                <c:pt idx="453">
                  <c:v>-8.5592214804374976E-3</c:v>
                </c:pt>
                <c:pt idx="454">
                  <c:v>-3.6450816496082949E-2</c:v>
                </c:pt>
                <c:pt idx="455">
                  <c:v>7.4663953250569418E-2</c:v>
                </c:pt>
                <c:pt idx="456">
                  <c:v>-2.0379761823666756E-2</c:v>
                </c:pt>
                <c:pt idx="457">
                  <c:v>-1.5602833325675271E-2</c:v>
                </c:pt>
                <c:pt idx="458">
                  <c:v>-3.7944305660056354E-2</c:v>
                </c:pt>
                <c:pt idx="459">
                  <c:v>1.2980524535193929E-2</c:v>
                </c:pt>
                <c:pt idx="460">
                  <c:v>5.5199625306629509E-2</c:v>
                </c:pt>
                <c:pt idx="461">
                  <c:v>1.8682856137173427E-2</c:v>
                </c:pt>
                <c:pt idx="462">
                  <c:v>-1.0087153279288417E-2</c:v>
                </c:pt>
                <c:pt idx="463">
                  <c:v>-8.8003054396205774E-3</c:v>
                </c:pt>
                <c:pt idx="464">
                  <c:v>-4.4859818389706721E-2</c:v>
                </c:pt>
                <c:pt idx="465">
                  <c:v>-1.1741731850910599E-2</c:v>
                </c:pt>
                <c:pt idx="466">
                  <c:v>3.46534780160757E-3</c:v>
                </c:pt>
                <c:pt idx="467">
                  <c:v>1.4800211836932607E-2</c:v>
                </c:pt>
                <c:pt idx="468">
                  <c:v>9.7229277542496603E-3</c:v>
                </c:pt>
                <c:pt idx="469">
                  <c:v>-1.6851233124960757E-2</c:v>
                </c:pt>
                <c:pt idx="470">
                  <c:v>0.10915767162975977</c:v>
                </c:pt>
                <c:pt idx="471">
                  <c:v>4.1282214335864188E-2</c:v>
                </c:pt>
                <c:pt idx="472">
                  <c:v>-2.6119432839183922E-2</c:v>
                </c:pt>
                <c:pt idx="473">
                  <c:v>-2.1551691151809452E-2</c:v>
                </c:pt>
                <c:pt idx="474">
                  <c:v>3.4263233511112358E-3</c:v>
                </c:pt>
                <c:pt idx="475">
                  <c:v>-2.4390218740413739E-2</c:v>
                </c:pt>
                <c:pt idx="476">
                  <c:v>-2.0000777801456701E-3</c:v>
                </c:pt>
                <c:pt idx="477">
                  <c:v>-4.6593147798497339E-2</c:v>
                </c:pt>
                <c:pt idx="478">
                  <c:v>0</c:v>
                </c:pt>
                <c:pt idx="479">
                  <c:v>-2.5748801272157625E-2</c:v>
                </c:pt>
                <c:pt idx="480">
                  <c:v>4.6386159134639213E-2</c:v>
                </c:pt>
                <c:pt idx="481">
                  <c:v>-4.7938103402880364E-2</c:v>
                </c:pt>
                <c:pt idx="482">
                  <c:v>4.2230633094675188E-2</c:v>
                </c:pt>
                <c:pt idx="483">
                  <c:v>-3.6364135742207966E-3</c:v>
                </c:pt>
                <c:pt idx="484">
                  <c:v>-7.2992481632271379E-3</c:v>
                </c:pt>
                <c:pt idx="485">
                  <c:v>1.2605039164742458E-2</c:v>
                </c:pt>
                <c:pt idx="486">
                  <c:v>8.2987127055980086E-3</c:v>
                </c:pt>
                <c:pt idx="487">
                  <c:v>-7.81892660883588E-2</c:v>
                </c:pt>
                <c:pt idx="488">
                  <c:v>-2.7901757761302239E-2</c:v>
                </c:pt>
                <c:pt idx="489">
                  <c:v>-1.9517813292668058E-2</c:v>
                </c:pt>
                <c:pt idx="490">
                  <c:v>2.9273424724499987E-3</c:v>
                </c:pt>
                <c:pt idx="491">
                  <c:v>-5.8376648901505204E-3</c:v>
                </c:pt>
                <c:pt idx="492">
                  <c:v>-4.697637451947235E-3</c:v>
                </c:pt>
                <c:pt idx="493">
                  <c:v>-2.5368715614322957E-2</c:v>
                </c:pt>
                <c:pt idx="494">
                  <c:v>-4.2372825905292559E-2</c:v>
                </c:pt>
                <c:pt idx="495">
                  <c:v>9.4816292921918333E-3</c:v>
                </c:pt>
                <c:pt idx="496">
                  <c:v>-2.3168423735262324E-2</c:v>
                </c:pt>
                <c:pt idx="497">
                  <c:v>3.8461529771253292E-2</c:v>
                </c:pt>
                <c:pt idx="498">
                  <c:v>9.2592209814628384E-3</c:v>
                </c:pt>
                <c:pt idx="499">
                  <c:v>-4.2813328197630705E-3</c:v>
                </c:pt>
                <c:pt idx="500">
                  <c:v>2.7027069938890112E-2</c:v>
                </c:pt>
                <c:pt idx="501">
                  <c:v>2.3923673608112991E-3</c:v>
                </c:pt>
                <c:pt idx="502">
                  <c:v>4.7135944283238557E-2</c:v>
                </c:pt>
                <c:pt idx="503">
                  <c:v>-2.7350355825426085E-2</c:v>
                </c:pt>
                <c:pt idx="504">
                  <c:v>2.929057343235834E-3</c:v>
                </c:pt>
                <c:pt idx="505">
                  <c:v>5.1986051861493993E-2</c:v>
                </c:pt>
                <c:pt idx="506">
                  <c:v>2.9983335089304185E-2</c:v>
                </c:pt>
                <c:pt idx="507">
                  <c:v>2.7493286449429725E-2</c:v>
                </c:pt>
                <c:pt idx="508">
                  <c:v>2.7282218143336052E-2</c:v>
                </c:pt>
                <c:pt idx="509">
                  <c:v>-3.0643507047269348E-3</c:v>
                </c:pt>
                <c:pt idx="510">
                  <c:v>1.0758224442433555E-2</c:v>
                </c:pt>
                <c:pt idx="511">
                  <c:v>-2.0273888351317478E-3</c:v>
                </c:pt>
                <c:pt idx="512">
                  <c:v>1.1681063647076514E-2</c:v>
                </c:pt>
                <c:pt idx="513">
                  <c:v>-2.4598436922711429E-2</c:v>
                </c:pt>
                <c:pt idx="514">
                  <c:v>-1.801338799796353E-2</c:v>
                </c:pt>
                <c:pt idx="515">
                  <c:v>-3.3018831035237964E-2</c:v>
                </c:pt>
                <c:pt idx="516">
                  <c:v>6.5040635909838964E-3</c:v>
                </c:pt>
                <c:pt idx="517">
                  <c:v>9.6930511653128097E-3</c:v>
                </c:pt>
                <c:pt idx="518">
                  <c:v>0</c:v>
                </c:pt>
                <c:pt idx="519">
                  <c:v>2.7733348138455682E-2</c:v>
                </c:pt>
                <c:pt idx="520">
                  <c:v>-4.1515705545665388E-3</c:v>
                </c:pt>
                <c:pt idx="521">
                  <c:v>-8.8587891016736822E-3</c:v>
                </c:pt>
                <c:pt idx="522">
                  <c:v>5.9936959183087023E-2</c:v>
                </c:pt>
                <c:pt idx="523">
                  <c:v>9.9204383409576507E-4</c:v>
                </c:pt>
                <c:pt idx="524">
                  <c:v>-3.7165531583352313E-2</c:v>
                </c:pt>
                <c:pt idx="525">
                  <c:v>7.2053914810296851E-3</c:v>
                </c:pt>
                <c:pt idx="526">
                  <c:v>9.708785660633705E-3</c:v>
                </c:pt>
                <c:pt idx="527">
                  <c:v>-1.8724740710440849E-2</c:v>
                </c:pt>
                <c:pt idx="528">
                  <c:v>-1.1346072230062811E-2</c:v>
                </c:pt>
                <c:pt idx="529">
                  <c:v>0</c:v>
                </c:pt>
                <c:pt idx="530">
                  <c:v>4.0688505881681325E-2</c:v>
                </c:pt>
                <c:pt idx="531">
                  <c:v>-1.303250101002356E-2</c:v>
                </c:pt>
                <c:pt idx="532">
                  <c:v>-2.5393694456151659E-3</c:v>
                </c:pt>
                <c:pt idx="533">
                  <c:v>-1.4256635958441805E-2</c:v>
                </c:pt>
                <c:pt idx="534">
                  <c:v>2.0661355139683355E-3</c:v>
                </c:pt>
                <c:pt idx="535">
                  <c:v>2.5773291091697082E-3</c:v>
                </c:pt>
                <c:pt idx="536">
                  <c:v>-9.7686856097079569E-3</c:v>
                </c:pt>
                <c:pt idx="537">
                  <c:v>2.596124693533818E-3</c:v>
                </c:pt>
                <c:pt idx="538">
                  <c:v>-1.0357365747274475E-2</c:v>
                </c:pt>
                <c:pt idx="539">
                  <c:v>4.7096058658520502E-3</c:v>
                </c:pt>
                <c:pt idx="540">
                  <c:v>-5.7292366574202142E-3</c:v>
                </c:pt>
                <c:pt idx="541">
                  <c:v>6.8098981894195573E-3</c:v>
                </c:pt>
                <c:pt idx="542">
                  <c:v>-5.2029328422379846E-3</c:v>
                </c:pt>
                <c:pt idx="543">
                  <c:v>8.368219606112854E-3</c:v>
                </c:pt>
                <c:pt idx="544">
                  <c:v>-3.6306944262248144E-3</c:v>
                </c:pt>
                <c:pt idx="545">
                  <c:v>1.0411037828566162E-3</c:v>
                </c:pt>
                <c:pt idx="546">
                  <c:v>-1.1440475538029807E-2</c:v>
                </c:pt>
                <c:pt idx="547">
                  <c:v>-1.0520755876595091E-2</c:v>
                </c:pt>
                <c:pt idx="548">
                  <c:v>0</c:v>
                </c:pt>
                <c:pt idx="549">
                  <c:v>-1.5948647516212317E-3</c:v>
                </c:pt>
                <c:pt idx="550">
                  <c:v>1.4909495291376244E-2</c:v>
                </c:pt>
                <c:pt idx="551">
                  <c:v>1.8887717934732314E-2</c:v>
                </c:pt>
                <c:pt idx="552">
                  <c:v>-1.9567491434590988E-2</c:v>
                </c:pt>
                <c:pt idx="553">
                  <c:v>-1.9432820135921319E-2</c:v>
                </c:pt>
                <c:pt idx="554">
                  <c:v>-1.9817812709113702E-2</c:v>
                </c:pt>
                <c:pt idx="555">
                  <c:v>4.917999422044279E-3</c:v>
                </c:pt>
                <c:pt idx="556">
                  <c:v>6.525284022098495E-3</c:v>
                </c:pt>
                <c:pt idx="557">
                  <c:v>-2.7012525506744634E-3</c:v>
                </c:pt>
                <c:pt idx="558">
                  <c:v>-2.1668679932783418E-3</c:v>
                </c:pt>
                <c:pt idx="559">
                  <c:v>1.0858186458918776E-3</c:v>
                </c:pt>
                <c:pt idx="560">
                  <c:v>-6.5076543867455296E-3</c:v>
                </c:pt>
                <c:pt idx="561">
                  <c:v>-2.1288173899435409E-2</c:v>
                </c:pt>
                <c:pt idx="562">
                  <c:v>-1.1154465524611988E-2</c:v>
                </c:pt>
                <c:pt idx="563">
                  <c:v>-1.2972371262023974E-2</c:v>
                </c:pt>
                <c:pt idx="564">
                  <c:v>5.7143068150139423E-3</c:v>
                </c:pt>
                <c:pt idx="565">
                  <c:v>2.613631273399937E-2</c:v>
                </c:pt>
                <c:pt idx="566">
                  <c:v>2.8792928579932712E-2</c:v>
                </c:pt>
                <c:pt idx="567">
                  <c:v>-4.1980615478267536E-2</c:v>
                </c:pt>
                <c:pt idx="568">
                  <c:v>2.8089925464754351E-2</c:v>
                </c:pt>
                <c:pt idx="569">
                  <c:v>-8.1967513082581191E-3</c:v>
                </c:pt>
                <c:pt idx="570">
                  <c:v>-7.3278209522912377E-2</c:v>
                </c:pt>
                <c:pt idx="571">
                  <c:v>-4.7562879188050144E-3</c:v>
                </c:pt>
                <c:pt idx="572">
                  <c:v>-4.4205533301664934E-2</c:v>
                </c:pt>
                <c:pt idx="573">
                  <c:v>4.4375004635454851E-2</c:v>
                </c:pt>
                <c:pt idx="574">
                  <c:v>2.8126947225040076E-2</c:v>
                </c:pt>
                <c:pt idx="575">
                  <c:v>5.2386140842929493E-3</c:v>
                </c:pt>
                <c:pt idx="576">
                  <c:v>1.5055050797381534E-2</c:v>
                </c:pt>
                <c:pt idx="577">
                  <c:v>1.3120305864337755E-2</c:v>
                </c:pt>
                <c:pt idx="578">
                  <c:v>5.9684761046936645E-2</c:v>
                </c:pt>
                <c:pt idx="579">
                  <c:v>-1.1689771894402564E-2</c:v>
                </c:pt>
                <c:pt idx="580">
                  <c:v>0</c:v>
                </c:pt>
                <c:pt idx="581">
                  <c:v>-6.9891722912042431E-3</c:v>
                </c:pt>
                <c:pt idx="582">
                  <c:v>-2.7071024671620612E-2</c:v>
                </c:pt>
                <c:pt idx="583">
                  <c:v>-1.8363904206781488E-2</c:v>
                </c:pt>
                <c:pt idx="584">
                  <c:v>-6.0657595352405995E-2</c:v>
                </c:pt>
                <c:pt idx="585">
                  <c:v>3.0175127203389759E-3</c:v>
                </c:pt>
                <c:pt idx="586">
                  <c:v>6.0168694605441404E-3</c:v>
                </c:pt>
                <c:pt idx="587">
                  <c:v>3.5884456351117392E-3</c:v>
                </c:pt>
                <c:pt idx="588">
                  <c:v>-1.9666231145505458E-2</c:v>
                </c:pt>
                <c:pt idx="589">
                  <c:v>-2.8571363269373921E-2</c:v>
                </c:pt>
                <c:pt idx="590">
                  <c:v>1.6896078832733676E-2</c:v>
                </c:pt>
                <c:pt idx="591">
                  <c:v>-1.2307665388658006E-2</c:v>
                </c:pt>
                <c:pt idx="592">
                  <c:v>2.1183746392680215E-2</c:v>
                </c:pt>
                <c:pt idx="593">
                  <c:v>2.257479584839632E-2</c:v>
                </c:pt>
                <c:pt idx="594">
                  <c:v>-1.1336571018328283E-2</c:v>
                </c:pt>
                <c:pt idx="595">
                  <c:v>-1.2673539244039609E-2</c:v>
                </c:pt>
                <c:pt idx="596">
                  <c:v>-4.2787159198531951E-3</c:v>
                </c:pt>
                <c:pt idx="597">
                  <c:v>3.6832405881602605E-3</c:v>
                </c:pt>
                <c:pt idx="598">
                  <c:v>-1.2231455558264798E-3</c:v>
                </c:pt>
                <c:pt idx="599">
                  <c:v>-6.1237210080735804E-3</c:v>
                </c:pt>
                <c:pt idx="600">
                  <c:v>2.0948806566151983E-2</c:v>
                </c:pt>
                <c:pt idx="601">
                  <c:v>-1.3277027606738238E-2</c:v>
                </c:pt>
                <c:pt idx="602">
                  <c:v>-1.8348548695861694E-2</c:v>
                </c:pt>
                <c:pt idx="603">
                  <c:v>-4.9844712017032226E-3</c:v>
                </c:pt>
                <c:pt idx="604">
                  <c:v>-4.3832053592590793E-3</c:v>
                </c:pt>
                <c:pt idx="605">
                  <c:v>-1.8868289819400743E-3</c:v>
                </c:pt>
                <c:pt idx="606">
                  <c:v>4.9149403311883007E-2</c:v>
                </c:pt>
                <c:pt idx="607">
                  <c:v>-1.5014999545553506E-2</c:v>
                </c:pt>
                <c:pt idx="608">
                  <c:v>-6.0975832544802938E-3</c:v>
                </c:pt>
                <c:pt idx="609">
                  <c:v>-1.2883468528002678E-2</c:v>
                </c:pt>
                <c:pt idx="610">
                  <c:v>0</c:v>
                </c:pt>
                <c:pt idx="611">
                  <c:v>-3.7290234671353739E-3</c:v>
                </c:pt>
                <c:pt idx="612">
                  <c:v>1.4971924526456449E-2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6.7609203020415221E-3</c:v>
                </c:pt>
                <c:pt idx="620">
                  <c:v>1.2210057402136839E-2</c:v>
                </c:pt>
                <c:pt idx="621">
                  <c:v>7.4788835616409727E-2</c:v>
                </c:pt>
                <c:pt idx="622">
                  <c:v>1.5151545121080821E-2</c:v>
                </c:pt>
                <c:pt idx="623">
                  <c:v>-1.6583744157191743E-2</c:v>
                </c:pt>
                <c:pt idx="624">
                  <c:v>-1.4052890461884628E-2</c:v>
                </c:pt>
                <c:pt idx="625">
                  <c:v>3.4207519545210528E-2</c:v>
                </c:pt>
                <c:pt idx="626">
                  <c:v>-1.9845576785777749E-2</c:v>
                </c:pt>
                <c:pt idx="627">
                  <c:v>-2.0247464160437746E-2</c:v>
                </c:pt>
                <c:pt idx="628">
                  <c:v>8.036714910164831E-3</c:v>
                </c:pt>
                <c:pt idx="629">
                  <c:v>7.4601361255727139E-2</c:v>
                </c:pt>
                <c:pt idx="630">
                  <c:v>3.3386351360396749E-2</c:v>
                </c:pt>
                <c:pt idx="631">
                  <c:v>4.3589723042044302E-2</c:v>
                </c:pt>
                <c:pt idx="632">
                  <c:v>7.4692896652397534E-2</c:v>
                </c:pt>
                <c:pt idx="633">
                  <c:v>3.4293571383064041E-2</c:v>
                </c:pt>
                <c:pt idx="634">
                  <c:v>-2.0335997885756265E-2</c:v>
                </c:pt>
                <c:pt idx="635">
                  <c:v>-1.2635340588258473E-2</c:v>
                </c:pt>
                <c:pt idx="636">
                  <c:v>-1.7824626399617523E-2</c:v>
                </c:pt>
                <c:pt idx="637">
                  <c:v>8.3760422077050894E-3</c:v>
                </c:pt>
                <c:pt idx="638">
                  <c:v>4.6146809355298815E-2</c:v>
                </c:pt>
                <c:pt idx="639">
                  <c:v>-8.8220569043572221E-4</c:v>
                </c:pt>
                <c:pt idx="640">
                  <c:v>-3.0022101071917957E-2</c:v>
                </c:pt>
                <c:pt idx="641">
                  <c:v>-5.0068244152453568E-2</c:v>
                </c:pt>
                <c:pt idx="642">
                  <c:v>-9.1040775643032486E-3</c:v>
                </c:pt>
                <c:pt idx="643">
                  <c:v>-1.4023217645085536E-2</c:v>
                </c:pt>
                <c:pt idx="644">
                  <c:v>3.7763612325541575E-2</c:v>
                </c:pt>
                <c:pt idx="645">
                  <c:v>-1.7013229365263709E-2</c:v>
                </c:pt>
                <c:pt idx="646">
                  <c:v>7.49999858782852E-2</c:v>
                </c:pt>
                <c:pt idx="647">
                  <c:v>3.309489394445983E-2</c:v>
                </c:pt>
                <c:pt idx="648">
                  <c:v>-1.9047648111978597E-2</c:v>
                </c:pt>
                <c:pt idx="649">
                  <c:v>-5.5163279565998563E-2</c:v>
                </c:pt>
                <c:pt idx="650">
                  <c:v>1.2610954027376078E-2</c:v>
                </c:pt>
                <c:pt idx="651">
                  <c:v>7.4723174140514326E-2</c:v>
                </c:pt>
                <c:pt idx="652">
                  <c:v>3.7768300594895096E-2</c:v>
                </c:pt>
                <c:pt idx="653">
                  <c:v>-4.3424379954017517E-2</c:v>
                </c:pt>
                <c:pt idx="654">
                  <c:v>-2.7669654255550739E-2</c:v>
                </c:pt>
                <c:pt idx="655">
                  <c:v>-1.2894625731223157E-2</c:v>
                </c:pt>
                <c:pt idx="656">
                  <c:v>3.0630659429259674E-2</c:v>
                </c:pt>
                <c:pt idx="657">
                  <c:v>-7.8671823335396181E-3</c:v>
                </c:pt>
                <c:pt idx="658">
                  <c:v>8.3700338378933977E-3</c:v>
                </c:pt>
                <c:pt idx="659">
                  <c:v>-1.5727389048716248E-2</c:v>
                </c:pt>
                <c:pt idx="660">
                  <c:v>7.4567334363734777E-2</c:v>
                </c:pt>
                <c:pt idx="661">
                  <c:v>3.8826936833496403E-2</c:v>
                </c:pt>
                <c:pt idx="662">
                  <c:v>3.975597028617925E-4</c:v>
                </c:pt>
                <c:pt idx="663">
                  <c:v>2.0667690913931565E-2</c:v>
                </c:pt>
                <c:pt idx="664">
                  <c:v>2.7648023396051116E-2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-1.8567672087595424E-2</c:v>
                </c:pt>
                <c:pt idx="670">
                  <c:v>-1.6216167664507137E-2</c:v>
                </c:pt>
                <c:pt idx="671">
                  <c:v>-3.9246519648346745E-2</c:v>
                </c:pt>
                <c:pt idx="672">
                  <c:v>6.7810460496443181E-2</c:v>
                </c:pt>
                <c:pt idx="673">
                  <c:v>1.3006898447580061E-2</c:v>
                </c:pt>
                <c:pt idx="674">
                  <c:v>1.9259836928319621E-2</c:v>
                </c:pt>
                <c:pt idx="675">
                  <c:v>7.2989987133704817E-2</c:v>
                </c:pt>
                <c:pt idx="676">
                  <c:v>7.4930956822089279E-2</c:v>
                </c:pt>
                <c:pt idx="677">
                  <c:v>-1.8952742806752132E-2</c:v>
                </c:pt>
                <c:pt idx="678">
                  <c:v>-1.6699425347718694E-2</c:v>
                </c:pt>
                <c:pt idx="679">
                  <c:v>-5.4279033954326192E-2</c:v>
                </c:pt>
                <c:pt idx="680">
                  <c:v>7.4999958629339114E-2</c:v>
                </c:pt>
                <c:pt idx="681">
                  <c:v>-6.8784593088545834E-3</c:v>
                </c:pt>
                <c:pt idx="682">
                  <c:v>-4.2216373766832183E-2</c:v>
                </c:pt>
                <c:pt idx="683">
                  <c:v>-1.6184535358134741E-2</c:v>
                </c:pt>
                <c:pt idx="684">
                  <c:v>3.8151848895456003E-2</c:v>
                </c:pt>
                <c:pt idx="685">
                  <c:v>3.0343692627776385E-3</c:v>
                </c:pt>
                <c:pt idx="686">
                  <c:v>0</c:v>
                </c:pt>
                <c:pt idx="687">
                  <c:v>0</c:v>
                </c:pt>
                <c:pt idx="688">
                  <c:v>1.34459019855628E-3</c:v>
                </c:pt>
                <c:pt idx="689">
                  <c:v>-2.819737444296265E-2</c:v>
                </c:pt>
                <c:pt idx="690">
                  <c:v>-1.6580306506937474E-2</c:v>
                </c:pt>
                <c:pt idx="691">
                  <c:v>-1.615736804524142E-2</c:v>
                </c:pt>
                <c:pt idx="692">
                  <c:v>-1.6779766125400875E-2</c:v>
                </c:pt>
                <c:pt idx="693">
                  <c:v>1.3071892636433756E-2</c:v>
                </c:pt>
                <c:pt idx="694">
                  <c:v>-9.6773541490472893E-3</c:v>
                </c:pt>
                <c:pt idx="695">
                  <c:v>3.8002139786939629E-2</c:v>
                </c:pt>
                <c:pt idx="696">
                  <c:v>-2.9637404817822424E-2</c:v>
                </c:pt>
                <c:pt idx="697">
                  <c:v>-9.7017796826917042E-3</c:v>
                </c:pt>
                <c:pt idx="698">
                  <c:v>2.5399905698913019E-3</c:v>
                </c:pt>
                <c:pt idx="699">
                  <c:v>-1.2667436627097357E-2</c:v>
                </c:pt>
                <c:pt idx="700">
                  <c:v>-6.9648006061388216E-3</c:v>
                </c:pt>
                <c:pt idx="701">
                  <c:v>-2.9531474419036349E-3</c:v>
                </c:pt>
                <c:pt idx="702">
                  <c:v>2.9248500108705743E-2</c:v>
                </c:pt>
                <c:pt idx="703">
                  <c:v>7.4820094628093678E-2</c:v>
                </c:pt>
                <c:pt idx="704">
                  <c:v>1.2717520706311915E-2</c:v>
                </c:pt>
                <c:pt idx="705">
                  <c:v>-1.1896890971296873E-2</c:v>
                </c:pt>
                <c:pt idx="706">
                  <c:v>5.3511431801955712E-3</c:v>
                </c:pt>
                <c:pt idx="707">
                  <c:v>1.2641446571785229E-2</c:v>
                </c:pt>
                <c:pt idx="708">
                  <c:v>-2.7266792285531385E-2</c:v>
                </c:pt>
                <c:pt idx="709">
                  <c:v>-3.3771705492977979E-3</c:v>
                </c:pt>
                <c:pt idx="710">
                  <c:v>-2.6770651596602413E-2</c:v>
                </c:pt>
                <c:pt idx="711">
                  <c:v>-2.0891360344323213E-2</c:v>
                </c:pt>
                <c:pt idx="712">
                  <c:v>-3.7339942338336395E-2</c:v>
                </c:pt>
                <c:pt idx="713">
                  <c:v>3.0661204682310889E-2</c:v>
                </c:pt>
                <c:pt idx="714">
                  <c:v>-2.8673772938446303E-2</c:v>
                </c:pt>
                <c:pt idx="715">
                  <c:v>4.6863448540901229E-2</c:v>
                </c:pt>
                <c:pt idx="716">
                  <c:v>-3.8068372371523884E-2</c:v>
                </c:pt>
                <c:pt idx="717">
                  <c:v>2.5650342834087139E-3</c:v>
                </c:pt>
                <c:pt idx="718">
                  <c:v>-2.1930248343255678E-3</c:v>
                </c:pt>
                <c:pt idx="719">
                  <c:v>5.8608103379784983E-2</c:v>
                </c:pt>
                <c:pt idx="720">
                  <c:v>3.3910012319251268E-2</c:v>
                </c:pt>
                <c:pt idx="721">
                  <c:v>-4.5180731892879814E-2</c:v>
                </c:pt>
                <c:pt idx="722">
                  <c:v>1.6473931450829041E-2</c:v>
                </c:pt>
                <c:pt idx="723">
                  <c:v>-2.7586226455383153E-2</c:v>
                </c:pt>
                <c:pt idx="724">
                  <c:v>-4.964523878011458E-3</c:v>
                </c:pt>
                <c:pt idx="725">
                  <c:v>1.0690744709276789E-3</c:v>
                </c:pt>
                <c:pt idx="726">
                  <c:v>-4.0939820992848E-2</c:v>
                </c:pt>
                <c:pt idx="727">
                  <c:v>6.4216771290681235E-2</c:v>
                </c:pt>
                <c:pt idx="728">
                  <c:v>-5.2319691560175074E-3</c:v>
                </c:pt>
                <c:pt idx="729">
                  <c:v>6.5077433940044158E-3</c:v>
                </c:pt>
                <c:pt idx="730">
                  <c:v>0</c:v>
                </c:pt>
                <c:pt idx="731">
                  <c:v>1.1705063314968041E-2</c:v>
                </c:pt>
                <c:pt idx="732">
                  <c:v>-8.4844134161453748E-3</c:v>
                </c:pt>
                <c:pt idx="733">
                  <c:v>-2.8393656296209994E-2</c:v>
                </c:pt>
                <c:pt idx="734">
                  <c:v>0</c:v>
                </c:pt>
                <c:pt idx="735">
                  <c:v>1.881505644626294E-2</c:v>
                </c:pt>
                <c:pt idx="736">
                  <c:v>2.0432284371203955E-2</c:v>
                </c:pt>
                <c:pt idx="737">
                  <c:v>6.7770440095838394E-2</c:v>
                </c:pt>
                <c:pt idx="738">
                  <c:v>-8.65480304911442E-3</c:v>
                </c:pt>
                <c:pt idx="739">
                  <c:v>8.3666897310819936E-3</c:v>
                </c:pt>
                <c:pt idx="740">
                  <c:v>1.0822462329488775E-2</c:v>
                </c:pt>
                <c:pt idx="741">
                  <c:v>4.1398961965308227E-2</c:v>
                </c:pt>
                <c:pt idx="742">
                  <c:v>4.4208447986149001E-2</c:v>
                </c:pt>
                <c:pt idx="743">
                  <c:v>-1.2471305421041464E-2</c:v>
                </c:pt>
                <c:pt idx="744">
                  <c:v>-2.3595943565807079E-2</c:v>
                </c:pt>
                <c:pt idx="745">
                  <c:v>-2.8590852626765213E-2</c:v>
                </c:pt>
                <c:pt idx="746">
                  <c:v>8.0588757242051976E-3</c:v>
                </c:pt>
                <c:pt idx="747">
                  <c:v>-1.0427482517065821E-2</c:v>
                </c:pt>
                <c:pt idx="748">
                  <c:v>-4.0042221073733682E-2</c:v>
                </c:pt>
                <c:pt idx="749">
                  <c:v>-1.2074613165353769E-2</c:v>
                </c:pt>
                <c:pt idx="750">
                  <c:v>1.3333320900244357E-2</c:v>
                </c:pt>
                <c:pt idx="751">
                  <c:v>-1.0965093901514793E-3</c:v>
                </c:pt>
                <c:pt idx="752">
                  <c:v>3.2931391284316959E-3</c:v>
                </c:pt>
                <c:pt idx="753">
                  <c:v>2.5893502751148972E-2</c:v>
                </c:pt>
                <c:pt idx="754">
                  <c:v>-3.1283372244463023E-2</c:v>
                </c:pt>
                <c:pt idx="755">
                  <c:v>-4.3669704512068384E-2</c:v>
                </c:pt>
                <c:pt idx="756">
                  <c:v>-4.7582457863820843E-2</c:v>
                </c:pt>
                <c:pt idx="757">
                  <c:v>-3.1829244747438902E-2</c:v>
                </c:pt>
                <c:pt idx="758">
                  <c:v>-2.2888057940286078E-2</c:v>
                </c:pt>
                <c:pt idx="759">
                  <c:v>2.2572448891601832E-2</c:v>
                </c:pt>
                <c:pt idx="760">
                  <c:v>-1.3744325846266614E-2</c:v>
                </c:pt>
                <c:pt idx="761">
                  <c:v>3.2094654759807315E-2</c:v>
                </c:pt>
                <c:pt idx="762">
                  <c:v>-7.487728700975628E-2</c:v>
                </c:pt>
                <c:pt idx="763">
                  <c:v>-6.8553698459265358E-2</c:v>
                </c:pt>
                <c:pt idx="764">
                  <c:v>-1.4245249823373882E-3</c:v>
                </c:pt>
                <c:pt idx="765">
                  <c:v>6.6096116969105903E-2</c:v>
                </c:pt>
                <c:pt idx="766">
                  <c:v>8.4744977584085366E-3</c:v>
                </c:pt>
                <c:pt idx="767">
                  <c:v>-4.2016791906760741E-2</c:v>
                </c:pt>
                <c:pt idx="768">
                  <c:v>3.1855902148328286E-2</c:v>
                </c:pt>
                <c:pt idx="769">
                  <c:v>-2.2371110542417126E-3</c:v>
                </c:pt>
                <c:pt idx="770">
                  <c:v>8.9686018493028274E-3</c:v>
                </c:pt>
                <c:pt idx="771">
                  <c:v>7.466669377079975E-2</c:v>
                </c:pt>
                <c:pt idx="772">
                  <c:v>-3.76343960065939E-2</c:v>
                </c:pt>
                <c:pt idx="773">
                  <c:v>3.996565165825966E-2</c:v>
                </c:pt>
                <c:pt idx="774">
                  <c:v>2.2314071655272792E-2</c:v>
                </c:pt>
                <c:pt idx="775">
                  <c:v>-1.2126142136758389E-2</c:v>
                </c:pt>
                <c:pt idx="776">
                  <c:v>2.4549465752762741E-3</c:v>
                </c:pt>
                <c:pt idx="777">
                  <c:v>-1.9591819118134301E-2</c:v>
                </c:pt>
                <c:pt idx="778">
                  <c:v>-4.579534705856033E-3</c:v>
                </c:pt>
                <c:pt idx="779">
                  <c:v>-2.7603532221596484E-2</c:v>
                </c:pt>
                <c:pt idx="780">
                  <c:v>-6.0214549582960587E-3</c:v>
                </c:pt>
                <c:pt idx="781">
                  <c:v>6.0579325261426228E-3</c:v>
                </c:pt>
                <c:pt idx="782">
                  <c:v>1.118283097991413E-2</c:v>
                </c:pt>
                <c:pt idx="783">
                  <c:v>-2.1267570892203092E-2</c:v>
                </c:pt>
                <c:pt idx="784">
                  <c:v>2.1729709019236654E-2</c:v>
                </c:pt>
                <c:pt idx="785">
                  <c:v>2.5095703310457712E-2</c:v>
                </c:pt>
                <c:pt idx="786">
                  <c:v>1.9916994241933866E-2</c:v>
                </c:pt>
                <c:pt idx="787">
                  <c:v>9.764112407776495E-3</c:v>
                </c:pt>
                <c:pt idx="788">
                  <c:v>-9.6696964051277545E-3</c:v>
                </c:pt>
                <c:pt idx="789">
                  <c:v>4.0683872830165127E-3</c:v>
                </c:pt>
                <c:pt idx="790">
                  <c:v>-2.5121574929633506E-2</c:v>
                </c:pt>
                <c:pt idx="791">
                  <c:v>2.3275211360554923E-2</c:v>
                </c:pt>
                <c:pt idx="792">
                  <c:v>-6.0926229698892538E-3</c:v>
                </c:pt>
                <c:pt idx="793">
                  <c:v>1.2259255210397147E-3</c:v>
                </c:pt>
                <c:pt idx="794">
                  <c:v>-1.6734657421055076E-2</c:v>
                </c:pt>
                <c:pt idx="795">
                  <c:v>-1.7019559555746338E-2</c:v>
                </c:pt>
                <c:pt idx="796">
                  <c:v>-2.5337815388129771E-2</c:v>
                </c:pt>
                <c:pt idx="797">
                  <c:v>-3.4662013551163421E-3</c:v>
                </c:pt>
                <c:pt idx="798">
                  <c:v>0</c:v>
                </c:pt>
                <c:pt idx="799">
                  <c:v>0</c:v>
                </c:pt>
                <c:pt idx="800">
                  <c:v>4.7826271381624522E-3</c:v>
                </c:pt>
                <c:pt idx="801">
                  <c:v>1.730850834158433E-2</c:v>
                </c:pt>
                <c:pt idx="802">
                  <c:v>9.7830843952539086E-3</c:v>
                </c:pt>
                <c:pt idx="803">
                  <c:v>3.3698368055113379E-2</c:v>
                </c:pt>
                <c:pt idx="804">
                  <c:v>3.1377379067796377E-2</c:v>
                </c:pt>
                <c:pt idx="805">
                  <c:v>7.5069279862475281E-3</c:v>
                </c:pt>
                <c:pt idx="806">
                  <c:v>3.9213592223854866E-4</c:v>
                </c:pt>
                <c:pt idx="807">
                  <c:v>-1.607217539024388E-2</c:v>
                </c:pt>
                <c:pt idx="808">
                  <c:v>5.2589678866147495E-2</c:v>
                </c:pt>
                <c:pt idx="809">
                  <c:v>6.4345729867847645E-3</c:v>
                </c:pt>
                <c:pt idx="810">
                  <c:v>-2.5949639210914841E-2</c:v>
                </c:pt>
                <c:pt idx="811">
                  <c:v>1.544400105662623E-3</c:v>
                </c:pt>
                <c:pt idx="812">
                  <c:v>1.5420186119596037E-3</c:v>
                </c:pt>
                <c:pt idx="813">
                  <c:v>7.6978184695932232E-4</c:v>
                </c:pt>
                <c:pt idx="814">
                  <c:v>-1.538379477323116E-3</c:v>
                </c:pt>
                <c:pt idx="815">
                  <c:v>2.157162776928289E-2</c:v>
                </c:pt>
                <c:pt idx="816">
                  <c:v>2.6395187952127464E-2</c:v>
                </c:pt>
                <c:pt idx="817">
                  <c:v>-8.0823231842441865E-3</c:v>
                </c:pt>
                <c:pt idx="818">
                  <c:v>-1.1111295017205002E-3</c:v>
                </c:pt>
                <c:pt idx="819">
                  <c:v>-1.520204303708584E-2</c:v>
                </c:pt>
                <c:pt idx="820">
                  <c:v>-3.0873504207067887E-2</c:v>
                </c:pt>
                <c:pt idx="821">
                  <c:v>6.99304119327068E-3</c:v>
                </c:pt>
                <c:pt idx="822">
                  <c:v>-5.4398156017760692E-2</c:v>
                </c:pt>
                <c:pt idx="823">
                  <c:v>1.1015837063398823E-2</c:v>
                </c:pt>
                <c:pt idx="824">
                  <c:v>2.9055748910025641E-2</c:v>
                </c:pt>
                <c:pt idx="825">
                  <c:v>3.137251933505527E-3</c:v>
                </c:pt>
                <c:pt idx="826">
                  <c:v>-2.3455884759277356E-2</c:v>
                </c:pt>
                <c:pt idx="827">
                  <c:v>1.5212198315433807E-2</c:v>
                </c:pt>
                <c:pt idx="828">
                  <c:v>-1.3012585771367633E-2</c:v>
                </c:pt>
                <c:pt idx="829">
                  <c:v>-3.8753522127320569E-2</c:v>
                </c:pt>
                <c:pt idx="830">
                  <c:v>-2.8262650763786441E-2</c:v>
                </c:pt>
                <c:pt idx="831">
                  <c:v>2.1813517706235196E-2</c:v>
                </c:pt>
                <c:pt idx="832">
                  <c:v>-8.7903463919213748E-3</c:v>
                </c:pt>
                <c:pt idx="833">
                  <c:v>-2.702700308067324E-2</c:v>
                </c:pt>
                <c:pt idx="834">
                  <c:v>-2.821175709947182E-2</c:v>
                </c:pt>
                <c:pt idx="835">
                  <c:v>2.7244255899094079E-2</c:v>
                </c:pt>
                <c:pt idx="836">
                  <c:v>1.0869532496805763E-2</c:v>
                </c:pt>
                <c:pt idx="837">
                  <c:v>-1.2042909916591949E-2</c:v>
                </c:pt>
                <c:pt idx="838">
                  <c:v>-2.6991838848193811E-2</c:v>
                </c:pt>
                <c:pt idx="839">
                  <c:v>2.3266292910507497E-2</c:v>
                </c:pt>
                <c:pt idx="840">
                  <c:v>-1.8364698474114195E-2</c:v>
                </c:pt>
                <c:pt idx="841">
                  <c:v>0</c:v>
                </c:pt>
                <c:pt idx="842">
                  <c:v>5.3452067107642052E-3</c:v>
                </c:pt>
                <c:pt idx="843">
                  <c:v>1.4178099688435631E-2</c:v>
                </c:pt>
                <c:pt idx="844">
                  <c:v>6.1162116510827792E-2</c:v>
                </c:pt>
                <c:pt idx="845">
                  <c:v>9.057259973716026E-3</c:v>
                </c:pt>
                <c:pt idx="846">
                  <c:v>-1.3463943523805331E-2</c:v>
                </c:pt>
                <c:pt idx="847">
                  <c:v>-7.4442053369595512E-3</c:v>
                </c:pt>
                <c:pt idx="848">
                  <c:v>2.9167733921034783E-3</c:v>
                </c:pt>
                <c:pt idx="849">
                  <c:v>-4.4453742141446373E-2</c:v>
                </c:pt>
                <c:pt idx="850">
                  <c:v>0</c:v>
                </c:pt>
                <c:pt idx="851">
                  <c:v>2.6087388830042632E-3</c:v>
                </c:pt>
                <c:pt idx="852">
                  <c:v>-1.7346037201585916E-2</c:v>
                </c:pt>
                <c:pt idx="853">
                  <c:v>1.5004352180625874E-2</c:v>
                </c:pt>
                <c:pt idx="854">
                  <c:v>2.4782654504471206E-2</c:v>
                </c:pt>
                <c:pt idx="855">
                  <c:v>8.9096001072435944E-3</c:v>
                </c:pt>
                <c:pt idx="856">
                  <c:v>-4.6257360386788487E-2</c:v>
                </c:pt>
                <c:pt idx="857">
                  <c:v>6.9223991233935134E-2</c:v>
                </c:pt>
                <c:pt idx="858">
                  <c:v>-7.4226302492450486E-3</c:v>
                </c:pt>
                <c:pt idx="859">
                  <c:v>-3.0743764913542318E-2</c:v>
                </c:pt>
                <c:pt idx="860">
                  <c:v>7.2868163095832616E-3</c:v>
                </c:pt>
                <c:pt idx="861">
                  <c:v>-3.3617012082638856E-2</c:v>
                </c:pt>
                <c:pt idx="862">
                  <c:v>-1.7613369494401412E-2</c:v>
                </c:pt>
                <c:pt idx="863">
                  <c:v>6.2751598389780752E-3</c:v>
                </c:pt>
                <c:pt idx="864">
                  <c:v>-1.336231585814206E-3</c:v>
                </c:pt>
                <c:pt idx="865">
                  <c:v>-1.8287295749190382E-2</c:v>
                </c:pt>
                <c:pt idx="866">
                  <c:v>-1.7719225899634459E-2</c:v>
                </c:pt>
                <c:pt idx="867">
                  <c:v>-4.9028680472357637E-2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-1.1673141030094645E-2</c:v>
                </c:pt>
                <c:pt idx="874">
                  <c:v>-7.8740084309514586E-3</c:v>
                </c:pt>
                <c:pt idx="875">
                  <c:v>-1.7361120867821475E-2</c:v>
                </c:pt>
                <c:pt idx="876">
                  <c:v>-8.0767214399577684E-3</c:v>
                </c:pt>
                <c:pt idx="877">
                  <c:v>-1.0178107539324074E-2</c:v>
                </c:pt>
                <c:pt idx="878">
                  <c:v>2.7249304639029779E-2</c:v>
                </c:pt>
                <c:pt idx="879">
                  <c:v>-2.4024002580708928E-2</c:v>
                </c:pt>
                <c:pt idx="880">
                  <c:v>2.5640733205996758E-3</c:v>
                </c:pt>
                <c:pt idx="881">
                  <c:v>5.2685402177947815E-2</c:v>
                </c:pt>
                <c:pt idx="882">
                  <c:v>-1.2633562956936538E-2</c:v>
                </c:pt>
                <c:pt idx="883">
                  <c:v>3.9370042154785179E-3</c:v>
                </c:pt>
                <c:pt idx="884">
                  <c:v>-1.0784355166877755E-2</c:v>
                </c:pt>
                <c:pt idx="885">
                  <c:v>-4.0138689774837116E-2</c:v>
                </c:pt>
                <c:pt idx="886">
                  <c:v>-6.1951412631929808E-3</c:v>
                </c:pt>
                <c:pt idx="887">
                  <c:v>4.9350629534039979E-2</c:v>
                </c:pt>
                <c:pt idx="888">
                  <c:v>1.98019616873326E-2</c:v>
                </c:pt>
                <c:pt idx="889">
                  <c:v>3.8834915858700428E-2</c:v>
                </c:pt>
                <c:pt idx="890">
                  <c:v>-3.9252301813451289E-2</c:v>
                </c:pt>
                <c:pt idx="891">
                  <c:v>-2.9669309986639341E-2</c:v>
                </c:pt>
                <c:pt idx="892">
                  <c:v>-4.5614021803457465E-2</c:v>
                </c:pt>
                <c:pt idx="893">
                  <c:v>-3.1512577262147477E-2</c:v>
                </c:pt>
                <c:pt idx="894">
                  <c:v>3.091112010470367E-2</c:v>
                </c:pt>
                <c:pt idx="895">
                  <c:v>1.2624922053052341E-2</c:v>
                </c:pt>
                <c:pt idx="896">
                  <c:v>2.5973728724914785E-3</c:v>
                </c:pt>
                <c:pt idx="897">
                  <c:v>1.0362684725111572E-2</c:v>
                </c:pt>
                <c:pt idx="898">
                  <c:v>1.4358961226985505E-2</c:v>
                </c:pt>
                <c:pt idx="899">
                  <c:v>-6.3195169189016437E-2</c:v>
                </c:pt>
                <c:pt idx="900">
                  <c:v>1.1333048531405402E-2</c:v>
                </c:pt>
                <c:pt idx="901">
                  <c:v>-9.0714681803936038E-3</c:v>
                </c:pt>
                <c:pt idx="902">
                  <c:v>1.7770551924743316E-2</c:v>
                </c:pt>
                <c:pt idx="903">
                  <c:v>2.2751329035994215E-2</c:v>
                </c:pt>
                <c:pt idx="904">
                  <c:v>-1.7071974141360614E-2</c:v>
                </c:pt>
                <c:pt idx="905">
                  <c:v>4.0000075089305351E-2</c:v>
                </c:pt>
                <c:pt idx="906">
                  <c:v>-8.6033102788361446E-3</c:v>
                </c:pt>
                <c:pt idx="907">
                  <c:v>5.0025639674535674E-2</c:v>
                </c:pt>
                <c:pt idx="908">
                  <c:v>-3.3057920361770576E-2</c:v>
                </c:pt>
                <c:pt idx="909">
                  <c:v>5.0277001881872162E-3</c:v>
                </c:pt>
                <c:pt idx="910">
                  <c:v>-3.6518302393337927E-2</c:v>
                </c:pt>
                <c:pt idx="911">
                  <c:v>1.1941864566634772E-2</c:v>
                </c:pt>
                <c:pt idx="912">
                  <c:v>-2.1549546097015464E-2</c:v>
                </c:pt>
                <c:pt idx="913">
                  <c:v>4.8767736205214345E-2</c:v>
                </c:pt>
                <c:pt idx="914">
                  <c:v>-4.6000061473849635E-2</c:v>
                </c:pt>
                <c:pt idx="915">
                  <c:v>1.0482720884606321E-3</c:v>
                </c:pt>
                <c:pt idx="916">
                  <c:v>2.094238882299251E-2</c:v>
                </c:pt>
                <c:pt idx="917">
                  <c:v>1.4358961226985505E-2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1.0111744696531511E-3</c:v>
                </c:pt>
                <c:pt idx="922">
                  <c:v>9.0908474392388736E-3</c:v>
                </c:pt>
                <c:pt idx="923">
                  <c:v>-1.4014001505412106E-2</c:v>
                </c:pt>
                <c:pt idx="924">
                  <c:v>-3.0964412348620442E-2</c:v>
                </c:pt>
                <c:pt idx="925">
                  <c:v>-2.3048804345197748E-2</c:v>
                </c:pt>
                <c:pt idx="926">
                  <c:v>-1.2332344552811901E-2</c:v>
                </c:pt>
                <c:pt idx="927">
                  <c:v>-9.2291752971518232E-3</c:v>
                </c:pt>
                <c:pt idx="928">
                  <c:v>-6.5753366073395044E-3</c:v>
                </c:pt>
                <c:pt idx="929">
                  <c:v>-5.4605605991470997E-2</c:v>
                </c:pt>
                <c:pt idx="930">
                  <c:v>6.417760999635971E-3</c:v>
                </c:pt>
                <c:pt idx="931">
                  <c:v>-1.1594191969600933E-3</c:v>
                </c:pt>
                <c:pt idx="932">
                  <c:v>4.4689483335058962E-2</c:v>
                </c:pt>
                <c:pt idx="933">
                  <c:v>-1.0555574852745633E-2</c:v>
                </c:pt>
                <c:pt idx="934">
                  <c:v>-3.9304020557178751E-3</c:v>
                </c:pt>
                <c:pt idx="935">
                  <c:v>3.3822432819060229E-3</c:v>
                </c:pt>
                <c:pt idx="936">
                  <c:v>2.3595542303315651E-2</c:v>
                </c:pt>
                <c:pt idx="937">
                  <c:v>2.0307305890431476E-2</c:v>
                </c:pt>
                <c:pt idx="938">
                  <c:v>5.5406108955654024E-2</c:v>
                </c:pt>
                <c:pt idx="939">
                  <c:v>0</c:v>
                </c:pt>
                <c:pt idx="940">
                  <c:v>0</c:v>
                </c:pt>
                <c:pt idx="941">
                  <c:v>1.6309873044557825E-2</c:v>
                </c:pt>
                <c:pt idx="942">
                  <c:v>-1.604813008034485E-2</c:v>
                </c:pt>
                <c:pt idx="943">
                  <c:v>1.3761482115334114E-2</c:v>
                </c:pt>
                <c:pt idx="944">
                  <c:v>4.8265415481726547E-2</c:v>
                </c:pt>
                <c:pt idx="945">
                  <c:v>3.4052853595018001E-2</c:v>
                </c:pt>
                <c:pt idx="946">
                  <c:v>-1.8552954954944398E-2</c:v>
                </c:pt>
                <c:pt idx="947">
                  <c:v>1.8431010231230303E-2</c:v>
                </c:pt>
                <c:pt idx="948">
                  <c:v>5.5685378197316516E-3</c:v>
                </c:pt>
                <c:pt idx="949">
                  <c:v>-2.6303692103978451E-2</c:v>
                </c:pt>
                <c:pt idx="950">
                  <c:v>1.8957328063795822E-2</c:v>
                </c:pt>
                <c:pt idx="951">
                  <c:v>0</c:v>
                </c:pt>
                <c:pt idx="952">
                  <c:v>-2.3255841186593035E-2</c:v>
                </c:pt>
                <c:pt idx="953">
                  <c:v>4.762649795669188E-4</c:v>
                </c:pt>
                <c:pt idx="954">
                  <c:v>4.7595837026943319E-3</c:v>
                </c:pt>
                <c:pt idx="955">
                  <c:v>2.7001371456901603E-2</c:v>
                </c:pt>
                <c:pt idx="956">
                  <c:v>1.4760231520823421E-2</c:v>
                </c:pt>
                <c:pt idx="957">
                  <c:v>2.6363563537594992E-2</c:v>
                </c:pt>
                <c:pt idx="958">
                  <c:v>2.3029301996006821E-2</c:v>
                </c:pt>
                <c:pt idx="959">
                  <c:v>6.4934321812237898E-3</c:v>
                </c:pt>
                <c:pt idx="960">
                  <c:v>-1.9354799120449222E-2</c:v>
                </c:pt>
                <c:pt idx="961">
                  <c:v>-1.4035074804042555E-2</c:v>
                </c:pt>
                <c:pt idx="962">
                  <c:v>1.779357769910322E-3</c:v>
                </c:pt>
                <c:pt idx="963">
                  <c:v>2.6642493365443883E-3</c:v>
                </c:pt>
                <c:pt idx="964">
                  <c:v>-1.8157622389911837E-2</c:v>
                </c:pt>
                <c:pt idx="965">
                  <c:v>-4.5105484297681617E-3</c:v>
                </c:pt>
                <c:pt idx="966">
                  <c:v>3.1716519360346692E-3</c:v>
                </c:pt>
                <c:pt idx="967">
                  <c:v>-6.323343492392941E-3</c:v>
                </c:pt>
                <c:pt idx="968">
                  <c:v>-1.1363697051999999E-2</c:v>
                </c:pt>
                <c:pt idx="969">
                  <c:v>1.8850630240203899E-2</c:v>
                </c:pt>
                <c:pt idx="970">
                  <c:v>-2.9783412642655934E-2</c:v>
                </c:pt>
                <c:pt idx="971">
                  <c:v>2.325554843071659E-3</c:v>
                </c:pt>
                <c:pt idx="972">
                  <c:v>-2.3201591856407949E-3</c:v>
                </c:pt>
                <c:pt idx="973">
                  <c:v>0</c:v>
                </c:pt>
                <c:pt idx="974">
                  <c:v>3.4883712987241723E-2</c:v>
                </c:pt>
                <c:pt idx="975">
                  <c:v>-1.5280931975323396E-2</c:v>
                </c:pt>
                <c:pt idx="976">
                  <c:v>-7.3025950833557158E-3</c:v>
                </c:pt>
                <c:pt idx="977">
                  <c:v>1.8390788187762866E-3</c:v>
                </c:pt>
                <c:pt idx="978">
                  <c:v>2.1110630534310684E-2</c:v>
                </c:pt>
                <c:pt idx="979">
                  <c:v>-1.1235921152038952E-2</c:v>
                </c:pt>
                <c:pt idx="980">
                  <c:v>-1.1363697051999999E-2</c:v>
                </c:pt>
                <c:pt idx="981">
                  <c:v>6.4368240975363304E-3</c:v>
                </c:pt>
                <c:pt idx="982">
                  <c:v>1.1420705429550542E-2</c:v>
                </c:pt>
                <c:pt idx="983">
                  <c:v>1.580850087756315E-2</c:v>
                </c:pt>
                <c:pt idx="984">
                  <c:v>3.3348147725237677E-2</c:v>
                </c:pt>
                <c:pt idx="985">
                  <c:v>-3.1841668716753591E-2</c:v>
                </c:pt>
                <c:pt idx="986">
                  <c:v>-8.4443670277466847E-3</c:v>
                </c:pt>
                <c:pt idx="987">
                  <c:v>9.4127867796084414E-3</c:v>
                </c:pt>
                <c:pt idx="988">
                  <c:v>-8.8814522241129675E-4</c:v>
                </c:pt>
                <c:pt idx="989">
                  <c:v>2.2222249160582842E-2</c:v>
                </c:pt>
                <c:pt idx="990">
                  <c:v>7.4782631699212218E-2</c:v>
                </c:pt>
                <c:pt idx="991">
                  <c:v>1.0922341118337628E-2</c:v>
                </c:pt>
                <c:pt idx="992">
                  <c:v>-1.4405748698456402E-2</c:v>
                </c:pt>
                <c:pt idx="993">
                  <c:v>-6.0901494426621235E-3</c:v>
                </c:pt>
                <c:pt idx="994">
                  <c:v>-1.9607910357668484E-2</c:v>
                </c:pt>
                <c:pt idx="995">
                  <c:v>-5.3333286709249694E-2</c:v>
                </c:pt>
                <c:pt idx="996">
                  <c:v>1.4084494035880388E-2</c:v>
                </c:pt>
                <c:pt idx="997">
                  <c:v>-3.4722190603224254E-3</c:v>
                </c:pt>
                <c:pt idx="998">
                  <c:v>2.1776755134611967E-3</c:v>
                </c:pt>
                <c:pt idx="999">
                  <c:v>2.1295138546010808E-2</c:v>
                </c:pt>
                <c:pt idx="1000">
                  <c:v>6.297866436538152E-2</c:v>
                </c:pt>
                <c:pt idx="1001">
                  <c:v>-1.7213776833612613E-2</c:v>
                </c:pt>
                <c:pt idx="1002">
                  <c:v>-1.6292410133206849E-3</c:v>
                </c:pt>
                <c:pt idx="1003">
                  <c:v>0</c:v>
                </c:pt>
                <c:pt idx="1004">
                  <c:v>-5.3040166614009175E-3</c:v>
                </c:pt>
                <c:pt idx="1005">
                  <c:v>-1.2715264410170663E-2</c:v>
                </c:pt>
                <c:pt idx="1006">
                  <c:v>0</c:v>
                </c:pt>
                <c:pt idx="1007">
                  <c:v>1.0801773826256878E-2</c:v>
                </c:pt>
                <c:pt idx="1008">
                  <c:v>1.0480931973369178E-2</c:v>
                </c:pt>
                <c:pt idx="1009">
                  <c:v>-1.5659972057981961E-2</c:v>
                </c:pt>
                <c:pt idx="1010">
                  <c:v>1.3636675747954866E-3</c:v>
                </c:pt>
                <c:pt idx="1011">
                  <c:v>-1.3618105179491441E-3</c:v>
                </c:pt>
                <c:pt idx="1012">
                  <c:v>-4.5454718849864406E-3</c:v>
                </c:pt>
                <c:pt idx="1013">
                  <c:v>-1.7808191618346274E-2</c:v>
                </c:pt>
                <c:pt idx="1014">
                  <c:v>4.184107467700383E-3</c:v>
                </c:pt>
                <c:pt idx="1015">
                  <c:v>2.777753003831871E-3</c:v>
                </c:pt>
                <c:pt idx="1016">
                  <c:v>4.6169108736144433E-4</c:v>
                </c:pt>
                <c:pt idx="1017">
                  <c:v>1.0613730568834162E-2</c:v>
                </c:pt>
                <c:pt idx="1018">
                  <c:v>0</c:v>
                </c:pt>
                <c:pt idx="1019">
                  <c:v>-4.5662101251995803E-2</c:v>
                </c:pt>
                <c:pt idx="1020">
                  <c:v>-2.2009525974577331E-2</c:v>
                </c:pt>
                <c:pt idx="1021">
                  <c:v>4.4031384655759164E-3</c:v>
                </c:pt>
                <c:pt idx="1022">
                  <c:v>1.3638517775551534E-2</c:v>
                </c:pt>
                <c:pt idx="1023">
                  <c:v>-3.5079267706422355E-2</c:v>
                </c:pt>
                <c:pt idx="1024">
                  <c:v>-3.6354559014443739E-2</c:v>
                </c:pt>
                <c:pt idx="1025">
                  <c:v>-5.1162777860519405E-2</c:v>
                </c:pt>
                <c:pt idx="1026">
                  <c:v>5.2832204853392073E-2</c:v>
                </c:pt>
                <c:pt idx="1027">
                  <c:v>-4.0351820472017505E-2</c:v>
                </c:pt>
                <c:pt idx="1028">
                  <c:v>3.4501419046872844E-2</c:v>
                </c:pt>
                <c:pt idx="1029">
                  <c:v>-9.9010176534593906E-3</c:v>
                </c:pt>
                <c:pt idx="1030">
                  <c:v>-1.5789835076579319E-3</c:v>
                </c:pt>
                <c:pt idx="1031">
                  <c:v>1.5814806395053913E-3</c:v>
                </c:pt>
                <c:pt idx="1032">
                  <c:v>-4.4210534346731646E-2</c:v>
                </c:pt>
                <c:pt idx="1033">
                  <c:v>1.872247552008395E-2</c:v>
                </c:pt>
                <c:pt idx="1034">
                  <c:v>9.7297462257188664E-3</c:v>
                </c:pt>
                <c:pt idx="1035">
                  <c:v>-2.2483943759766763E-2</c:v>
                </c:pt>
                <c:pt idx="1036">
                  <c:v>-1.9715257712981292E-2</c:v>
                </c:pt>
                <c:pt idx="1037">
                  <c:v>-5.5866136089844677E-3</c:v>
                </c:pt>
                <c:pt idx="1038">
                  <c:v>-1.6853890444893101E-2</c:v>
                </c:pt>
                <c:pt idx="1039">
                  <c:v>-2.7999986921039978E-2</c:v>
                </c:pt>
                <c:pt idx="1040">
                  <c:v>-5.2910141902930297E-3</c:v>
                </c:pt>
                <c:pt idx="1041">
                  <c:v>-1.3002323425679748E-2</c:v>
                </c:pt>
                <c:pt idx="1042">
                  <c:v>1.8562841423956734E-2</c:v>
                </c:pt>
                <c:pt idx="1043">
                  <c:v>4.7031112657051318E-3</c:v>
                </c:pt>
                <c:pt idx="1044">
                  <c:v>1.8139231315071374E-2</c:v>
                </c:pt>
                <c:pt idx="1045">
                  <c:v>1.1494296972651117E-2</c:v>
                </c:pt>
                <c:pt idx="1046">
                  <c:v>5.6818397330822973E-3</c:v>
                </c:pt>
                <c:pt idx="1047">
                  <c:v>-1.1299477645117692E-2</c:v>
                </c:pt>
                <c:pt idx="1048">
                  <c:v>-2.5714329310822848E-2</c:v>
                </c:pt>
                <c:pt idx="1049">
                  <c:v>-1.5249169100732608E-2</c:v>
                </c:pt>
                <c:pt idx="1050">
                  <c:v>1.6080913382524372E-2</c:v>
                </c:pt>
                <c:pt idx="1051">
                  <c:v>2.0515849497441001E-2</c:v>
                </c:pt>
                <c:pt idx="1052">
                  <c:v>-2.0103410944126102E-2</c:v>
                </c:pt>
                <c:pt idx="1053">
                  <c:v>-1.5240342146601462E-2</c:v>
                </c:pt>
                <c:pt idx="1054">
                  <c:v>-1.7857098255028809E-2</c:v>
                </c:pt>
                <c:pt idx="1055">
                  <c:v>-6.0607447768487338E-4</c:v>
                </c:pt>
                <c:pt idx="1056">
                  <c:v>-3.6385364933411374E-3</c:v>
                </c:pt>
                <c:pt idx="1057">
                  <c:v>1.217313292276705E-3</c:v>
                </c:pt>
                <c:pt idx="1058">
                  <c:v>-2.7355668210862175E-2</c:v>
                </c:pt>
                <c:pt idx="1059">
                  <c:v>-1.3125002384187456E-2</c:v>
                </c:pt>
                <c:pt idx="1060">
                  <c:v>-9.4996592078900634E-3</c:v>
                </c:pt>
                <c:pt idx="1061">
                  <c:v>-3.8363438810547408E-3</c:v>
                </c:pt>
                <c:pt idx="1062">
                  <c:v>2.4390251367254784E-2</c:v>
                </c:pt>
                <c:pt idx="1063">
                  <c:v>-3.383458399513227E-2</c:v>
                </c:pt>
                <c:pt idx="1064">
                  <c:v>-2.2697819697671446E-2</c:v>
                </c:pt>
                <c:pt idx="1065">
                  <c:v>5.3085550979524504E-3</c:v>
                </c:pt>
                <c:pt idx="1066">
                  <c:v>-1.9801804439986224E-3</c:v>
                </c:pt>
                <c:pt idx="1067">
                  <c:v>-1.4550282321028249E-2</c:v>
                </c:pt>
                <c:pt idx="1068">
                  <c:v>5.3691225338360522E-3</c:v>
                </c:pt>
                <c:pt idx="1069">
                  <c:v>7.0093536481674074E-2</c:v>
                </c:pt>
                <c:pt idx="1070">
                  <c:v>5.1154064859606517E-2</c:v>
                </c:pt>
                <c:pt idx="1071">
                  <c:v>-7.1217113659753639E-3</c:v>
                </c:pt>
                <c:pt idx="1072">
                  <c:v>2.0920525466016637E-2</c:v>
                </c:pt>
                <c:pt idx="1073">
                  <c:v>-4.6838363034806211E-3</c:v>
                </c:pt>
                <c:pt idx="1074">
                  <c:v>4.1176291073059404E-3</c:v>
                </c:pt>
                <c:pt idx="1075">
                  <c:v>-2.2847064828399134E-2</c:v>
                </c:pt>
                <c:pt idx="1076">
                  <c:v>-4.7961584078192957E-3</c:v>
                </c:pt>
                <c:pt idx="1077">
                  <c:v>-3.6144600462748901E-2</c:v>
                </c:pt>
                <c:pt idx="1078">
                  <c:v>-1.2500286102312685E-3</c:v>
                </c:pt>
                <c:pt idx="1079">
                  <c:v>-2.7534392552412041E-2</c:v>
                </c:pt>
                <c:pt idx="1080">
                  <c:v>4.1827578751621325E-2</c:v>
                </c:pt>
                <c:pt idx="1081">
                  <c:v>-8.029713639707798E-3</c:v>
                </c:pt>
                <c:pt idx="1082">
                  <c:v>-3.4869208254331645E-2</c:v>
                </c:pt>
                <c:pt idx="1083">
                  <c:v>1.2258037444083922E-2</c:v>
                </c:pt>
                <c:pt idx="1084">
                  <c:v>1.3384324012956353E-2</c:v>
                </c:pt>
                <c:pt idx="1085">
                  <c:v>-1.761004652131443E-2</c:v>
                </c:pt>
                <c:pt idx="1086">
                  <c:v>-7.6824511164075814E-3</c:v>
                </c:pt>
                <c:pt idx="1087">
                  <c:v>-3.1612888459238681E-2</c:v>
                </c:pt>
                <c:pt idx="1088">
                  <c:v>4.0639550124959761E-2</c:v>
                </c:pt>
                <c:pt idx="1089">
                  <c:v>1.7925719271615605E-2</c:v>
                </c:pt>
                <c:pt idx="1090">
                  <c:v>-9.4339384986831306E-3</c:v>
                </c:pt>
                <c:pt idx="1091">
                  <c:v>0</c:v>
                </c:pt>
                <c:pt idx="1092">
                  <c:v>1.7142886207219068E-2</c:v>
                </c:pt>
                <c:pt idx="1093">
                  <c:v>2.4344530493405497E-2</c:v>
                </c:pt>
                <c:pt idx="1094">
                  <c:v>1.2187969500106011E-3</c:v>
                </c:pt>
                <c:pt idx="1095">
                  <c:v>1.0346930805615934E-2</c:v>
                </c:pt>
                <c:pt idx="1096">
                  <c:v>6.0242341277672333E-4</c:v>
                </c:pt>
                <c:pt idx="1097">
                  <c:v>1.8663422910960112E-2</c:v>
                </c:pt>
                <c:pt idx="1098">
                  <c:v>-2.3049609213348338E-2</c:v>
                </c:pt>
                <c:pt idx="1099">
                  <c:v>1.3309092814027259E-2</c:v>
                </c:pt>
                <c:pt idx="1100">
                  <c:v>-1.2537258774489485E-2</c:v>
                </c:pt>
                <c:pt idx="1101">
                  <c:v>-2.478849649734911E-2</c:v>
                </c:pt>
                <c:pt idx="1102">
                  <c:v>0</c:v>
                </c:pt>
                <c:pt idx="1103">
                  <c:v>-1.3019162764954581E-2</c:v>
                </c:pt>
                <c:pt idx="1104">
                  <c:v>-2.3869353807783367E-2</c:v>
                </c:pt>
                <c:pt idx="1105">
                  <c:v>3.8610308728433693E-3</c:v>
                </c:pt>
                <c:pt idx="1106">
                  <c:v>-2.5641000560816807E-3</c:v>
                </c:pt>
                <c:pt idx="1107">
                  <c:v>-1.9922905607758053E-2</c:v>
                </c:pt>
                <c:pt idx="1108">
                  <c:v>-3.2787010317967599E-3</c:v>
                </c:pt>
                <c:pt idx="1109">
                  <c:v>1.9736854901276819E-2</c:v>
                </c:pt>
                <c:pt idx="1110">
                  <c:v>9.6773947438903284E-3</c:v>
                </c:pt>
                <c:pt idx="1111">
                  <c:v>-7.0287322273832435E-3</c:v>
                </c:pt>
                <c:pt idx="1112">
                  <c:v>2.6383516629250366E-2</c:v>
                </c:pt>
                <c:pt idx="1113">
                  <c:v>-1.0658312120803213E-2</c:v>
                </c:pt>
                <c:pt idx="1114">
                  <c:v>-1.0139407485400147E-2</c:v>
                </c:pt>
                <c:pt idx="1115">
                  <c:v>-6.4021952337818089E-4</c:v>
                </c:pt>
                <c:pt idx="1116">
                  <c:v>-7.0467430555097672E-3</c:v>
                </c:pt>
                <c:pt idx="1117">
                  <c:v>-6.4516375141741881E-3</c:v>
                </c:pt>
                <c:pt idx="1118">
                  <c:v>0</c:v>
                </c:pt>
                <c:pt idx="1119">
                  <c:v>2.2727298061004902E-2</c:v>
                </c:pt>
                <c:pt idx="1120">
                  <c:v>1.0158720470609554E-2</c:v>
                </c:pt>
                <c:pt idx="1121">
                  <c:v>-3.771179542290191E-3</c:v>
                </c:pt>
                <c:pt idx="1122">
                  <c:v>1.0094627354025616E-2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3.3104352221643783E-2</c:v>
                </c:pt>
                <c:pt idx="1127">
                  <c:v>7.4969752266103057E-2</c:v>
                </c:pt>
                <c:pt idx="1128">
                  <c:v>2.4184385895449856E-2</c:v>
                </c:pt>
                <c:pt idx="1129">
                  <c:v>0</c:v>
                </c:pt>
                <c:pt idx="1130">
                  <c:v>-4.9972536692109847E-2</c:v>
                </c:pt>
                <c:pt idx="1131">
                  <c:v>1.3294882065207507E-2</c:v>
                </c:pt>
                <c:pt idx="1132">
                  <c:v>-9.1272014343953493E-3</c:v>
                </c:pt>
                <c:pt idx="1133">
                  <c:v>1.439263027756039E-2</c:v>
                </c:pt>
                <c:pt idx="1134">
                  <c:v>-8.5131395422467712E-3</c:v>
                </c:pt>
                <c:pt idx="1135">
                  <c:v>-2.2323949912824166E-2</c:v>
                </c:pt>
                <c:pt idx="1136">
                  <c:v>-1.6978864723312854E-2</c:v>
                </c:pt>
                <c:pt idx="1137">
                  <c:v>-2.9780310710323275E-3</c:v>
                </c:pt>
                <c:pt idx="1138">
                  <c:v>2.389540984123271E-3</c:v>
                </c:pt>
                <c:pt idx="1139">
                  <c:v>1.430272713333113E-2</c:v>
                </c:pt>
                <c:pt idx="1140">
                  <c:v>-2.3502299912779444E-3</c:v>
                </c:pt>
                <c:pt idx="1141">
                  <c:v>-7.6560167415338377E-3</c:v>
                </c:pt>
                <c:pt idx="1142">
                  <c:v>-1.0089025070934439E-2</c:v>
                </c:pt>
                <c:pt idx="1143">
                  <c:v>0</c:v>
                </c:pt>
                <c:pt idx="1144">
                  <c:v>-2.8177530701678638E-2</c:v>
                </c:pt>
                <c:pt idx="1145">
                  <c:v>2.4059304073038405E-2</c:v>
                </c:pt>
                <c:pt idx="1146">
                  <c:v>6.0242341277672333E-4</c:v>
                </c:pt>
                <c:pt idx="1147">
                  <c:v>-3.6123643038042789E-3</c:v>
                </c:pt>
                <c:pt idx="1148">
                  <c:v>-6.0422041529326854E-3</c:v>
                </c:pt>
                <c:pt idx="1149">
                  <c:v>6.0789343150967684E-3</c:v>
                </c:pt>
                <c:pt idx="1150">
                  <c:v>1.9335445131394027E-2</c:v>
                </c:pt>
                <c:pt idx="1151">
                  <c:v>-2.1339691312543946E-2</c:v>
                </c:pt>
                <c:pt idx="1152">
                  <c:v>3.0284213426680579E-3</c:v>
                </c:pt>
                <c:pt idx="1153">
                  <c:v>-1.3284983118927868E-2</c:v>
                </c:pt>
                <c:pt idx="1154">
                  <c:v>1.224018211562419E-3</c:v>
                </c:pt>
                <c:pt idx="1155">
                  <c:v>1.2224868467563016E-2</c:v>
                </c:pt>
                <c:pt idx="1156">
                  <c:v>-6.6424339704373838E-3</c:v>
                </c:pt>
                <c:pt idx="1157">
                  <c:v>2.4315505363935591E-3</c:v>
                </c:pt>
                <c:pt idx="1158">
                  <c:v>-3.032094466621674E-3</c:v>
                </c:pt>
                <c:pt idx="1159">
                  <c:v>-1.3382068951113412E-2</c:v>
                </c:pt>
                <c:pt idx="1160">
                  <c:v>-6.1651343005155726E-3</c:v>
                </c:pt>
                <c:pt idx="1161">
                  <c:v>4.9627741650791297E-3</c:v>
                </c:pt>
                <c:pt idx="1162">
                  <c:v>-6.1728627629739465E-3</c:v>
                </c:pt>
                <c:pt idx="1163">
                  <c:v>-3.7266748149557172E-3</c:v>
                </c:pt>
                <c:pt idx="1164">
                  <c:v>-1.9950163979649726E-2</c:v>
                </c:pt>
                <c:pt idx="1165">
                  <c:v>-1.2722937292596202E-3</c:v>
                </c:pt>
                <c:pt idx="1166">
                  <c:v>-6.3693903828193977E-3</c:v>
                </c:pt>
                <c:pt idx="1167">
                  <c:v>-6.4102807066905168E-3</c:v>
                </c:pt>
                <c:pt idx="1168">
                  <c:v>-1.2903213500974156E-2</c:v>
                </c:pt>
                <c:pt idx="1169">
                  <c:v>6.0784270582203745E-2</c:v>
                </c:pt>
                <c:pt idx="1170">
                  <c:v>1.4171259933671446E-2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7.2296512773209642E-2</c:v>
                </c:pt>
                <c:pt idx="1175">
                  <c:v>-1.0764903012129392E-2</c:v>
                </c:pt>
                <c:pt idx="1176">
                  <c:v>2.8637541254837692E-3</c:v>
                </c:pt>
                <c:pt idx="1177">
                  <c:v>1.3135324913190312E-2</c:v>
                </c:pt>
                <c:pt idx="1178">
                  <c:v>-5.0732893883362398E-3</c:v>
                </c:pt>
                <c:pt idx="1179">
                  <c:v>3.9093515522413295E-2</c:v>
                </c:pt>
                <c:pt idx="1180">
                  <c:v>3.2715396754510601E-2</c:v>
                </c:pt>
                <c:pt idx="1181">
                  <c:v>1.214358689286826E-2</c:v>
                </c:pt>
                <c:pt idx="1182">
                  <c:v>-6.7292692247953867E-2</c:v>
                </c:pt>
                <c:pt idx="1183">
                  <c:v>-2.4608425467629456E-2</c:v>
                </c:pt>
                <c:pt idx="1184">
                  <c:v>2.2935210409305009E-3</c:v>
                </c:pt>
                <c:pt idx="1185">
                  <c:v>-1.6590332710134575E-2</c:v>
                </c:pt>
                <c:pt idx="1186">
                  <c:v>-2.3851066589543651E-2</c:v>
                </c:pt>
                <c:pt idx="1187">
                  <c:v>3.2777068805385778E-2</c:v>
                </c:pt>
                <c:pt idx="1188">
                  <c:v>-9.8095832107566935E-3</c:v>
                </c:pt>
                <c:pt idx="1189">
                  <c:v>8.1584726627847125E-3</c:v>
                </c:pt>
                <c:pt idx="1190">
                  <c:v>2.3121476503993356E-2</c:v>
                </c:pt>
                <c:pt idx="1191">
                  <c:v>-3.3898325175555383E-2</c:v>
                </c:pt>
                <c:pt idx="1192">
                  <c:v>0</c:v>
                </c:pt>
                <c:pt idx="1193">
                  <c:v>0</c:v>
                </c:pt>
                <c:pt idx="1194">
                  <c:v>1.0526333401188406E-2</c:v>
                </c:pt>
                <c:pt idx="1195">
                  <c:v>-4.6296250305086616E-3</c:v>
                </c:pt>
                <c:pt idx="1196">
                  <c:v>1.5116180813986578E-2</c:v>
                </c:pt>
                <c:pt idx="1197">
                  <c:v>-1.0309187128610564E-2</c:v>
                </c:pt>
                <c:pt idx="1198">
                  <c:v>3.4721911781386647E-3</c:v>
                </c:pt>
                <c:pt idx="1199">
                  <c:v>-7.4971780260221299E-3</c:v>
                </c:pt>
                <c:pt idx="1200">
                  <c:v>-1.7431682337000654E-2</c:v>
                </c:pt>
                <c:pt idx="1201">
                  <c:v>-1.5375531119332965E-2</c:v>
                </c:pt>
                <c:pt idx="1202">
                  <c:v>6.006029054703892E-3</c:v>
                </c:pt>
                <c:pt idx="1203">
                  <c:v>-2.9850290782447858E-3</c:v>
                </c:pt>
                <c:pt idx="1204">
                  <c:v>0</c:v>
                </c:pt>
                <c:pt idx="1205">
                  <c:v>-8.3833108144336001E-3</c:v>
                </c:pt>
                <c:pt idx="1206">
                  <c:v>-1.2076419722252313E-3</c:v>
                </c:pt>
                <c:pt idx="1207">
                  <c:v>1.5719365607121564E-2</c:v>
                </c:pt>
                <c:pt idx="1208">
                  <c:v>1.1905034923739787E-3</c:v>
                </c:pt>
                <c:pt idx="1209">
                  <c:v>-2.8537428712558401E-2</c:v>
                </c:pt>
                <c:pt idx="1210">
                  <c:v>2.4479196943192993E-3</c:v>
                </c:pt>
                <c:pt idx="1211">
                  <c:v>7.3260589366099986E-3</c:v>
                </c:pt>
                <c:pt idx="1212">
                  <c:v>0</c:v>
                </c:pt>
                <c:pt idx="1213">
                  <c:v>-9.0908859715332305E-3</c:v>
                </c:pt>
                <c:pt idx="1214">
                  <c:v>-6.1162311398498363E-3</c:v>
                </c:pt>
                <c:pt idx="1215">
                  <c:v>-3.3846165583686187E-2</c:v>
                </c:pt>
                <c:pt idx="1216">
                  <c:v>1.7197481595150332E-2</c:v>
                </c:pt>
                <c:pt idx="1217">
                  <c:v>-4.7589243342147897E-2</c:v>
                </c:pt>
                <c:pt idx="1218">
                  <c:v>2.0381355610730668E-2</c:v>
                </c:pt>
                <c:pt idx="1219">
                  <c:v>0</c:v>
                </c:pt>
                <c:pt idx="1220">
                  <c:v>-7.7320126091472621E-3</c:v>
                </c:pt>
                <c:pt idx="1221">
                  <c:v>6.4935314251159349E-3</c:v>
                </c:pt>
                <c:pt idx="1222">
                  <c:v>-3.2258187570903601E-3</c:v>
                </c:pt>
                <c:pt idx="1223">
                  <c:v>-1.2944663000775745E-3</c:v>
                </c:pt>
                <c:pt idx="1224">
                  <c:v>-3.2404529971479419E-3</c:v>
                </c:pt>
                <c:pt idx="1225">
                  <c:v>0</c:v>
                </c:pt>
                <c:pt idx="1226">
                  <c:v>-1.9505677989580983E-3</c:v>
                </c:pt>
                <c:pt idx="1227">
                  <c:v>4.6254010868286448E-2</c:v>
                </c:pt>
                <c:pt idx="1228">
                  <c:v>1.245334804422198E-2</c:v>
                </c:pt>
                <c:pt idx="1229">
                  <c:v>-3.2595367723555611E-2</c:v>
                </c:pt>
                <c:pt idx="1230">
                  <c:v>2.987929017042305E-2</c:v>
                </c:pt>
                <c:pt idx="1231">
                  <c:v>-1.1728427475896296E-2</c:v>
                </c:pt>
                <c:pt idx="1232">
                  <c:v>-1.0618368136386613E-2</c:v>
                </c:pt>
                <c:pt idx="1233">
                  <c:v>-6.3132757484639758E-4</c:v>
                </c:pt>
                <c:pt idx="1234">
                  <c:v>1.2634528022801115E-3</c:v>
                </c:pt>
                <c:pt idx="1235">
                  <c:v>-8.8328290191321129E-3</c:v>
                </c:pt>
                <c:pt idx="1236">
                  <c:v>-6.3655180506794044E-4</c:v>
                </c:pt>
                <c:pt idx="1237">
                  <c:v>0</c:v>
                </c:pt>
                <c:pt idx="1238">
                  <c:v>0</c:v>
                </c:pt>
                <c:pt idx="1239">
                  <c:v>-4.9681512257776901E-2</c:v>
                </c:pt>
                <c:pt idx="1240">
                  <c:v>-1.8096545333984079E-2</c:v>
                </c:pt>
                <c:pt idx="1241">
                  <c:v>2.0478284932890943E-3</c:v>
                </c:pt>
                <c:pt idx="1242">
                  <c:v>8.1743789553458557E-3</c:v>
                </c:pt>
                <c:pt idx="1243">
                  <c:v>6.7567180072065922E-3</c:v>
                </c:pt>
                <c:pt idx="1244">
                  <c:v>2.4832271725245603E-2</c:v>
                </c:pt>
                <c:pt idx="1245">
                  <c:v>1.768169587395297E-2</c:v>
                </c:pt>
                <c:pt idx="1246">
                  <c:v>7.0784850030451959E-3</c:v>
                </c:pt>
                <c:pt idx="1247">
                  <c:v>3.8338927207164936E-3</c:v>
                </c:pt>
                <c:pt idx="1248">
                  <c:v>3.0553818888928302E-2</c:v>
                </c:pt>
                <c:pt idx="1249">
                  <c:v>-1.3588651005044928E-2</c:v>
                </c:pt>
                <c:pt idx="1250">
                  <c:v>-5.0093877500531512E-3</c:v>
                </c:pt>
                <c:pt idx="1251">
                  <c:v>-1.1327898130061364E-2</c:v>
                </c:pt>
                <c:pt idx="1252">
                  <c:v>1.9096129217462832E-2</c:v>
                </c:pt>
                <c:pt idx="1253">
                  <c:v>-1.1867615948864454E-2</c:v>
                </c:pt>
                <c:pt idx="1254">
                  <c:v>-1.32743389505693E-2</c:v>
                </c:pt>
                <c:pt idx="1255">
                  <c:v>7.0468041493227636E-3</c:v>
                </c:pt>
                <c:pt idx="1256">
                  <c:v>-1.5903307617898144E-2</c:v>
                </c:pt>
                <c:pt idx="1257">
                  <c:v>7.1105142067542232E-3</c:v>
                </c:pt>
                <c:pt idx="1258">
                  <c:v>-3.7227209662786413E-2</c:v>
                </c:pt>
                <c:pt idx="1259">
                  <c:v>-1.9999821980800194E-3</c:v>
                </c:pt>
                <c:pt idx="1260">
                  <c:v>-1.4696076359687647E-2</c:v>
                </c:pt>
                <c:pt idx="1261">
                  <c:v>6.1017052601965768E-3</c:v>
                </c:pt>
                <c:pt idx="1262">
                  <c:v>2.4258736723423869E-2</c:v>
                </c:pt>
                <c:pt idx="1263">
                  <c:v>1.973666667608382E-3</c:v>
                </c:pt>
                <c:pt idx="1264">
                  <c:v>-1.247535036730542E-2</c:v>
                </c:pt>
                <c:pt idx="1265">
                  <c:v>-1.5292522793860727E-2</c:v>
                </c:pt>
                <c:pt idx="1266">
                  <c:v>-4.0513448964677413E-3</c:v>
                </c:pt>
                <c:pt idx="1267">
                  <c:v>0</c:v>
                </c:pt>
                <c:pt idx="1268">
                  <c:v>2.5762719623111878E-2</c:v>
                </c:pt>
                <c:pt idx="1269">
                  <c:v>3.5029724320050699E-2</c:v>
                </c:pt>
                <c:pt idx="1270">
                  <c:v>3.0012727837425299E-2</c:v>
                </c:pt>
                <c:pt idx="1271">
                  <c:v>1.1159349940551655E-2</c:v>
                </c:pt>
                <c:pt idx="1272">
                  <c:v>-1.1036193198636534E-2</c:v>
                </c:pt>
                <c:pt idx="1273">
                  <c:v>6.1997702430888299E-4</c:v>
                </c:pt>
                <c:pt idx="1274">
                  <c:v>8.6741822981042972E-3</c:v>
                </c:pt>
                <c:pt idx="1275">
                  <c:v>2.2727206159659934E-2</c:v>
                </c:pt>
                <c:pt idx="1276">
                  <c:v>3.9639631383388628E-2</c:v>
                </c:pt>
                <c:pt idx="1277">
                  <c:v>-1.3864805229509196E-2</c:v>
                </c:pt>
                <c:pt idx="1278">
                  <c:v>-2.1089667064297487E-2</c:v>
                </c:pt>
                <c:pt idx="1279">
                  <c:v>4.4284962238826622E-2</c:v>
                </c:pt>
                <c:pt idx="1280">
                  <c:v>-1.7192369818812077E-3</c:v>
                </c:pt>
                <c:pt idx="1281">
                  <c:v>-1.4925386207984184E-2</c:v>
                </c:pt>
                <c:pt idx="1282">
                  <c:v>-3.1468473949907268E-2</c:v>
                </c:pt>
                <c:pt idx="1283">
                  <c:v>2.0457173770815702E-2</c:v>
                </c:pt>
                <c:pt idx="1284">
                  <c:v>-1.2382022158536451E-2</c:v>
                </c:pt>
                <c:pt idx="1285">
                  <c:v>2.2686517060692631E-2</c:v>
                </c:pt>
                <c:pt idx="1286">
                  <c:v>3.5027073106005148E-3</c:v>
                </c:pt>
                <c:pt idx="1287">
                  <c:v>2.9086233570231389E-3</c:v>
                </c:pt>
                <c:pt idx="1288">
                  <c:v>9.2807337318033499E-3</c:v>
                </c:pt>
                <c:pt idx="1289">
                  <c:v>-4.7126420275948211E-2</c:v>
                </c:pt>
                <c:pt idx="1290">
                  <c:v>9.0470216658885029E-3</c:v>
                </c:pt>
                <c:pt idx="1291">
                  <c:v>-3.0484174706297013E-2</c:v>
                </c:pt>
                <c:pt idx="1292">
                  <c:v>-1.4179997039021631E-2</c:v>
                </c:pt>
                <c:pt idx="1293">
                  <c:v>9.3808393169044543E-3</c:v>
                </c:pt>
                <c:pt idx="1294">
                  <c:v>-1.4250281966169787E-2</c:v>
                </c:pt>
                <c:pt idx="1295">
                  <c:v>-6.9138871046207195E-2</c:v>
                </c:pt>
                <c:pt idx="1296">
                  <c:v>-3.2410565989917955E-2</c:v>
                </c:pt>
                <c:pt idx="1297">
                  <c:v>6.2805410374855795E-3</c:v>
                </c:pt>
                <c:pt idx="1298">
                  <c:v>-2.0804451397201509E-2</c:v>
                </c:pt>
                <c:pt idx="1299">
                  <c:v>0</c:v>
                </c:pt>
                <c:pt idx="1300">
                  <c:v>-3.8243623670661114E-2</c:v>
                </c:pt>
                <c:pt idx="1301">
                  <c:v>9.5729098064326404E-3</c:v>
                </c:pt>
                <c:pt idx="1302">
                  <c:v>1.6046700686846681E-2</c:v>
                </c:pt>
                <c:pt idx="1303">
                  <c:v>-5.7429951151096725E-3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E-4E20-8E6F-BEAE929A0631}"/>
            </c:ext>
          </c:extLst>
        </c:ser>
        <c:ser>
          <c:idx val="2"/>
          <c:order val="2"/>
          <c:tx>
            <c:strRef>
              <c:f>Scenarios!$H$4</c:f>
              <c:strCache>
                <c:ptCount val="1"/>
                <c:pt idx="0">
                  <c:v>return Hub Power Company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Scenarios!$H$5:$H$1308</c:f>
              <c:numCache>
                <c:formatCode>General</c:formatCode>
                <c:ptCount val="1304"/>
                <c:pt idx="1">
                  <c:v>4.107630336935811E-3</c:v>
                </c:pt>
                <c:pt idx="2">
                  <c:v>-1.9999748445090171E-2</c:v>
                </c:pt>
                <c:pt idx="3">
                  <c:v>-7.4211916803746027E-3</c:v>
                </c:pt>
                <c:pt idx="4">
                  <c:v>4.4626153309224981E-2</c:v>
                </c:pt>
                <c:pt idx="5">
                  <c:v>1.8452039906694345E-2</c:v>
                </c:pt>
                <c:pt idx="6">
                  <c:v>-3.9530331095413958E-3</c:v>
                </c:pt>
                <c:pt idx="7">
                  <c:v>-7.8272955882457401E-3</c:v>
                </c:pt>
                <c:pt idx="8">
                  <c:v>-1.3444194786433442E-2</c:v>
                </c:pt>
                <c:pt idx="9">
                  <c:v>1.2050981448704291E-2</c:v>
                </c:pt>
                <c:pt idx="10">
                  <c:v>7.7899224370114525E-4</c:v>
                </c:pt>
                <c:pt idx="11">
                  <c:v>-1.3899732144333687E-2</c:v>
                </c:pt>
                <c:pt idx="12">
                  <c:v>1.6914969528769015E-3</c:v>
                </c:pt>
                <c:pt idx="13">
                  <c:v>5.741243411096923E-3</c:v>
                </c:pt>
                <c:pt idx="14">
                  <c:v>3.3562163220274337E-4</c:v>
                </c:pt>
                <c:pt idx="15">
                  <c:v>1.756764099663825E-2</c:v>
                </c:pt>
                <c:pt idx="16">
                  <c:v>1.1546114666624441E-2</c:v>
                </c:pt>
                <c:pt idx="17">
                  <c:v>2.1755505622536854E-4</c:v>
                </c:pt>
                <c:pt idx="18">
                  <c:v>5.7599993410826934E-3</c:v>
                </c:pt>
                <c:pt idx="19">
                  <c:v>1.7289112427947588E-3</c:v>
                </c:pt>
                <c:pt idx="20">
                  <c:v>7.7670491925302476E-3</c:v>
                </c:pt>
                <c:pt idx="21">
                  <c:v>-4.6029004367557098E-3</c:v>
                </c:pt>
                <c:pt idx="22">
                  <c:v>3.2276968560180508E-4</c:v>
                </c:pt>
                <c:pt idx="23">
                  <c:v>1.0747656788904474E-3</c:v>
                </c:pt>
                <c:pt idx="24">
                  <c:v>1.4175295128132022E-2</c:v>
                </c:pt>
                <c:pt idx="25">
                  <c:v>0</c:v>
                </c:pt>
                <c:pt idx="26">
                  <c:v>4.4472844745842097E-3</c:v>
                </c:pt>
                <c:pt idx="27">
                  <c:v>-5.1654208715857892E-3</c:v>
                </c:pt>
                <c:pt idx="28">
                  <c:v>-1.8120064087546607E-2</c:v>
                </c:pt>
                <c:pt idx="29">
                  <c:v>6.151558438567001E-3</c:v>
                </c:pt>
                <c:pt idx="30">
                  <c:v>8.0445109713205096E-3</c:v>
                </c:pt>
                <c:pt idx="31">
                  <c:v>-2.1282108577585397E-3</c:v>
                </c:pt>
                <c:pt idx="32">
                  <c:v>-4.1585324878042427E-3</c:v>
                </c:pt>
                <c:pt idx="33">
                  <c:v>-9.6369178861064626E-3</c:v>
                </c:pt>
                <c:pt idx="34">
                  <c:v>-5.9468093754290307E-3</c:v>
                </c:pt>
                <c:pt idx="35">
                  <c:v>-3.2627151043332281E-3</c:v>
                </c:pt>
                <c:pt idx="36">
                  <c:v>4.692087791365835E-3</c:v>
                </c:pt>
                <c:pt idx="37">
                  <c:v>-4.181604941172945E-2</c:v>
                </c:pt>
                <c:pt idx="38">
                  <c:v>8.7283238692934632E-3</c:v>
                </c:pt>
                <c:pt idx="39">
                  <c:v>-1.8092094758244755E-2</c:v>
                </c:pt>
                <c:pt idx="40">
                  <c:v>-1.258824955203149E-3</c:v>
                </c:pt>
                <c:pt idx="41">
                  <c:v>1.6042225330887996E-3</c:v>
                </c:pt>
                <c:pt idx="42">
                  <c:v>-6.2920783308764551E-3</c:v>
                </c:pt>
                <c:pt idx="43">
                  <c:v>7.3683353754382293E-3</c:v>
                </c:pt>
                <c:pt idx="44">
                  <c:v>-2.4003498131231612E-3</c:v>
                </c:pt>
                <c:pt idx="45">
                  <c:v>-3.5513281610895357E-3</c:v>
                </c:pt>
                <c:pt idx="46">
                  <c:v>-2.8740705414098265E-3</c:v>
                </c:pt>
                <c:pt idx="47">
                  <c:v>-1.9601276192118461E-2</c:v>
                </c:pt>
                <c:pt idx="48">
                  <c:v>-2.0698435125078199E-2</c:v>
                </c:pt>
                <c:pt idx="49">
                  <c:v>-3.0023607426499527E-3</c:v>
                </c:pt>
                <c:pt idx="50">
                  <c:v>-3.6141148661653061E-4</c:v>
                </c:pt>
                <c:pt idx="51">
                  <c:v>1.2290871174805904E-2</c:v>
                </c:pt>
                <c:pt idx="52">
                  <c:v>-8.4515987823821151E-3</c:v>
                </c:pt>
                <c:pt idx="53">
                  <c:v>-1.308499115279625E-2</c:v>
                </c:pt>
                <c:pt idx="54">
                  <c:v>2.1408496044101159E-2</c:v>
                </c:pt>
                <c:pt idx="55">
                  <c:v>-2.3699073811281474E-2</c:v>
                </c:pt>
                <c:pt idx="56">
                  <c:v>-2.8787518124969946E-2</c:v>
                </c:pt>
                <c:pt idx="57">
                  <c:v>-2.0974437486500058E-2</c:v>
                </c:pt>
                <c:pt idx="58">
                  <c:v>-2.4246267338830292E-2</c:v>
                </c:pt>
                <c:pt idx="59">
                  <c:v>-5.5220406713408386E-3</c:v>
                </c:pt>
                <c:pt idx="60">
                  <c:v>-5.2876607407265411E-4</c:v>
                </c:pt>
                <c:pt idx="61">
                  <c:v>2.2486095895135382E-3</c:v>
                </c:pt>
                <c:pt idx="62">
                  <c:v>-8.3146654748721092E-3</c:v>
                </c:pt>
                <c:pt idx="63">
                  <c:v>-2.4088102595707418E-2</c:v>
                </c:pt>
                <c:pt idx="64">
                  <c:v>4.9911084927069138E-2</c:v>
                </c:pt>
                <c:pt idx="65">
                  <c:v>-1.4937048065206513E-2</c:v>
                </c:pt>
                <c:pt idx="66">
                  <c:v>-3.6917990415385807E-3</c:v>
                </c:pt>
                <c:pt idx="67">
                  <c:v>-3.5865818601575221E-2</c:v>
                </c:pt>
                <c:pt idx="68">
                  <c:v>8.2373050133084473E-4</c:v>
                </c:pt>
                <c:pt idx="69">
                  <c:v>1.1520957443411731E-2</c:v>
                </c:pt>
                <c:pt idx="70">
                  <c:v>4.2034022375069605E-2</c:v>
                </c:pt>
                <c:pt idx="71">
                  <c:v>-1.3011666123868763E-3</c:v>
                </c:pt>
                <c:pt idx="72">
                  <c:v>1.4592819292750298E-2</c:v>
                </c:pt>
                <c:pt idx="73">
                  <c:v>-9.6313697850680287E-3</c:v>
                </c:pt>
                <c:pt idx="74">
                  <c:v>5.7054505244864325E-3</c:v>
                </c:pt>
                <c:pt idx="75">
                  <c:v>4.899118477519707E-3</c:v>
                </c:pt>
                <c:pt idx="76">
                  <c:v>-2.4762801551642826E-2</c:v>
                </c:pt>
                <c:pt idx="77">
                  <c:v>1.9866220419884846E-2</c:v>
                </c:pt>
                <c:pt idx="78">
                  <c:v>1.9452614713273236E-2</c:v>
                </c:pt>
                <c:pt idx="79">
                  <c:v>-9.2103830380204851E-3</c:v>
                </c:pt>
                <c:pt idx="80">
                  <c:v>-1.0358486789978286E-2</c:v>
                </c:pt>
                <c:pt idx="81">
                  <c:v>2.5496540670683118E-2</c:v>
                </c:pt>
                <c:pt idx="82">
                  <c:v>-2.1067807867563765E-2</c:v>
                </c:pt>
                <c:pt idx="83">
                  <c:v>1.0159132698686258E-2</c:v>
                </c:pt>
                <c:pt idx="84">
                  <c:v>-6.6182260654424772E-4</c:v>
                </c:pt>
                <c:pt idx="85">
                  <c:v>-2.1186317464931902E-2</c:v>
                </c:pt>
                <c:pt idx="86">
                  <c:v>0</c:v>
                </c:pt>
                <c:pt idx="87">
                  <c:v>-2.2321423648722128E-2</c:v>
                </c:pt>
                <c:pt idx="88">
                  <c:v>0</c:v>
                </c:pt>
                <c:pt idx="89">
                  <c:v>-2.7674084504462754E-2</c:v>
                </c:pt>
                <c:pt idx="90">
                  <c:v>-1.0815357717892469E-2</c:v>
                </c:pt>
                <c:pt idx="91">
                  <c:v>-9.6390079832996151E-3</c:v>
                </c:pt>
                <c:pt idx="92">
                  <c:v>1.5252764829167455E-2</c:v>
                </c:pt>
                <c:pt idx="93">
                  <c:v>1.8599945240198694E-3</c:v>
                </c:pt>
                <c:pt idx="94">
                  <c:v>8.4264052060384776E-3</c:v>
                </c:pt>
                <c:pt idx="95">
                  <c:v>1.9543947620063579E-2</c:v>
                </c:pt>
                <c:pt idx="96">
                  <c:v>2.9726324163205087E-2</c:v>
                </c:pt>
                <c:pt idx="97">
                  <c:v>1.8750714311539806E-2</c:v>
                </c:pt>
                <c:pt idx="98">
                  <c:v>-1.6419384924628005E-2</c:v>
                </c:pt>
                <c:pt idx="99">
                  <c:v>6.733163460447602E-4</c:v>
                </c:pt>
                <c:pt idx="100">
                  <c:v>5.1121742005716371E-3</c:v>
                </c:pt>
                <c:pt idx="101">
                  <c:v>4.9926461608031991E-2</c:v>
                </c:pt>
                <c:pt idx="102">
                  <c:v>8.9238767172330185E-3</c:v>
                </c:pt>
                <c:pt idx="103">
                  <c:v>-3.7902322153459208E-4</c:v>
                </c:pt>
                <c:pt idx="104">
                  <c:v>-7.0787727185742822E-3</c:v>
                </c:pt>
                <c:pt idx="105">
                  <c:v>-1.591347223817699E-2</c:v>
                </c:pt>
                <c:pt idx="106">
                  <c:v>0</c:v>
                </c:pt>
                <c:pt idx="107">
                  <c:v>2.9107301769879822E-2</c:v>
                </c:pt>
                <c:pt idx="108">
                  <c:v>0</c:v>
                </c:pt>
                <c:pt idx="109">
                  <c:v>-8.0449788302102213E-3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-2.1036639625695117E-2</c:v>
                </c:pt>
                <c:pt idx="115">
                  <c:v>-1.294734922559784E-4</c:v>
                </c:pt>
                <c:pt idx="116">
                  <c:v>-2.1232677729416411E-2</c:v>
                </c:pt>
                <c:pt idx="117">
                  <c:v>2.8439091191149506E-2</c:v>
                </c:pt>
                <c:pt idx="118">
                  <c:v>-5.1446491646405567E-3</c:v>
                </c:pt>
                <c:pt idx="119">
                  <c:v>-1.2926273995464332E-3</c:v>
                </c:pt>
                <c:pt idx="120">
                  <c:v>-1.2945487190885083E-3</c:v>
                </c:pt>
                <c:pt idx="121">
                  <c:v>-5.5735823557049357E-3</c:v>
                </c:pt>
                <c:pt idx="122">
                  <c:v>1.2252398573153734E-2</c:v>
                </c:pt>
                <c:pt idx="123">
                  <c:v>4.9703536154660333E-2</c:v>
                </c:pt>
                <c:pt idx="124">
                  <c:v>-7.3599749675900029E-3</c:v>
                </c:pt>
                <c:pt idx="125">
                  <c:v>-1.841317792812527E-2</c:v>
                </c:pt>
                <c:pt idx="126">
                  <c:v>1.3093389077794849E-2</c:v>
                </c:pt>
                <c:pt idx="127">
                  <c:v>-1.8143623633852513E-2</c:v>
                </c:pt>
                <c:pt idx="128">
                  <c:v>-3.2907784168362763E-3</c:v>
                </c:pt>
                <c:pt idx="129">
                  <c:v>2.1588206946520487E-3</c:v>
                </c:pt>
                <c:pt idx="130">
                  <c:v>5.9554541145383855E-3</c:v>
                </c:pt>
                <c:pt idx="131">
                  <c:v>6.172042817230587E-3</c:v>
                </c:pt>
                <c:pt idx="132">
                  <c:v>1.4020953999664245E-2</c:v>
                </c:pt>
                <c:pt idx="133">
                  <c:v>-1.0246775240906785E-2</c:v>
                </c:pt>
                <c:pt idx="134">
                  <c:v>-1.322198755221648E-2</c:v>
                </c:pt>
                <c:pt idx="135">
                  <c:v>-1.3904201801160487E-3</c:v>
                </c:pt>
                <c:pt idx="136">
                  <c:v>-1.2025390516416351E-2</c:v>
                </c:pt>
                <c:pt idx="137">
                  <c:v>2.4341678434391233E-3</c:v>
                </c:pt>
                <c:pt idx="138">
                  <c:v>-9.5858670830750031E-3</c:v>
                </c:pt>
                <c:pt idx="139">
                  <c:v>-3.2262006591486217E-2</c:v>
                </c:pt>
                <c:pt idx="140">
                  <c:v>2.266999700448624E-3</c:v>
                </c:pt>
                <c:pt idx="141">
                  <c:v>1.3571040841985831E-2</c:v>
                </c:pt>
                <c:pt idx="142">
                  <c:v>-1.496464933443978E-2</c:v>
                </c:pt>
                <c:pt idx="143">
                  <c:v>-1.3192948306636936E-2</c:v>
                </c:pt>
                <c:pt idx="144">
                  <c:v>-5.4027433037823452E-4</c:v>
                </c:pt>
                <c:pt idx="145">
                  <c:v>-4.7289840889251124E-3</c:v>
                </c:pt>
                <c:pt idx="146">
                  <c:v>-2.2535865680091489E-2</c:v>
                </c:pt>
                <c:pt idx="147">
                  <c:v>1.7221906420529311E-2</c:v>
                </c:pt>
                <c:pt idx="148">
                  <c:v>-2.0070941746383224E-2</c:v>
                </c:pt>
                <c:pt idx="149">
                  <c:v>-2.6334064714504949E-2</c:v>
                </c:pt>
                <c:pt idx="150">
                  <c:v>3.5774612053458468E-3</c:v>
                </c:pt>
                <c:pt idx="151">
                  <c:v>3.279745223050213E-3</c:v>
                </c:pt>
                <c:pt idx="152">
                  <c:v>-5.2584730481848949E-3</c:v>
                </c:pt>
                <c:pt idx="153">
                  <c:v>7.8579200584868378E-3</c:v>
                </c:pt>
                <c:pt idx="154">
                  <c:v>-2.5233770830260911E-2</c:v>
                </c:pt>
                <c:pt idx="155">
                  <c:v>-1.7888231917056845E-2</c:v>
                </c:pt>
                <c:pt idx="156">
                  <c:v>-3.6132234294316196E-2</c:v>
                </c:pt>
                <c:pt idx="157">
                  <c:v>-3.1648384675390606E-2</c:v>
                </c:pt>
                <c:pt idx="158">
                  <c:v>-4.2837731770526471E-3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-3.2823348402336305E-2</c:v>
                </c:pt>
                <c:pt idx="164">
                  <c:v>2.9654245497818654E-2</c:v>
                </c:pt>
                <c:pt idx="165">
                  <c:v>4.9919682359632213E-2</c:v>
                </c:pt>
                <c:pt idx="166">
                  <c:v>4.9985064842258647E-2</c:v>
                </c:pt>
                <c:pt idx="167">
                  <c:v>3.4687887854591211E-2</c:v>
                </c:pt>
                <c:pt idx="168">
                  <c:v>-4.152067169133402E-2</c:v>
                </c:pt>
                <c:pt idx="169">
                  <c:v>-3.2050380632085554E-2</c:v>
                </c:pt>
                <c:pt idx="170">
                  <c:v>4.4753546777829001E-2</c:v>
                </c:pt>
                <c:pt idx="171">
                  <c:v>2.7495166401790491E-3</c:v>
                </c:pt>
                <c:pt idx="172">
                  <c:v>-1.2700009528587769E-2</c:v>
                </c:pt>
                <c:pt idx="173">
                  <c:v>-3.917564112214917E-2</c:v>
                </c:pt>
                <c:pt idx="174">
                  <c:v>1.1106101341982722E-2</c:v>
                </c:pt>
                <c:pt idx="175">
                  <c:v>-2.4827029348918124E-2</c:v>
                </c:pt>
                <c:pt idx="176">
                  <c:v>1.0337951899303983E-2</c:v>
                </c:pt>
                <c:pt idx="177">
                  <c:v>3.2681706051805731E-2</c:v>
                </c:pt>
                <c:pt idx="178">
                  <c:v>3.2978412393490884E-2</c:v>
                </c:pt>
                <c:pt idx="179">
                  <c:v>0</c:v>
                </c:pt>
                <c:pt idx="180">
                  <c:v>0</c:v>
                </c:pt>
                <c:pt idx="181">
                  <c:v>4.3808140089617947E-2</c:v>
                </c:pt>
                <c:pt idx="182">
                  <c:v>1.7144535024920762E-2</c:v>
                </c:pt>
                <c:pt idx="183">
                  <c:v>-2.2114510107975556E-2</c:v>
                </c:pt>
                <c:pt idx="184">
                  <c:v>-1.6133390589888746E-2</c:v>
                </c:pt>
                <c:pt idx="185">
                  <c:v>-1.14926601495406E-2</c:v>
                </c:pt>
                <c:pt idx="186">
                  <c:v>-9.9249700949028616E-3</c:v>
                </c:pt>
                <c:pt idx="187">
                  <c:v>4.7114527845716014E-2</c:v>
                </c:pt>
                <c:pt idx="188">
                  <c:v>3.6925797520722882E-3</c:v>
                </c:pt>
                <c:pt idx="189">
                  <c:v>-2.452576070528175E-3</c:v>
                </c:pt>
                <c:pt idx="190">
                  <c:v>-6.2833952733059644E-3</c:v>
                </c:pt>
                <c:pt idx="191">
                  <c:v>-2.941571719269076E-2</c:v>
                </c:pt>
                <c:pt idx="192">
                  <c:v>-2.4217410264478122E-2</c:v>
                </c:pt>
                <c:pt idx="193">
                  <c:v>2.6705237992014505E-2</c:v>
                </c:pt>
                <c:pt idx="194">
                  <c:v>1.4132079841523801E-4</c:v>
                </c:pt>
                <c:pt idx="195">
                  <c:v>1.2862170630137499E-2</c:v>
                </c:pt>
                <c:pt idx="196">
                  <c:v>-3.3492259197252577E-3</c:v>
                </c:pt>
                <c:pt idx="197">
                  <c:v>1.0081308519821383E-2</c:v>
                </c:pt>
                <c:pt idx="198">
                  <c:v>1.4555034600358943E-2</c:v>
                </c:pt>
                <c:pt idx="199">
                  <c:v>3.8255725993716779E-3</c:v>
                </c:pt>
                <c:pt idx="200">
                  <c:v>-1.2930463728508099E-2</c:v>
                </c:pt>
                <c:pt idx="201">
                  <c:v>1.7512506690127772E-2</c:v>
                </c:pt>
                <c:pt idx="202">
                  <c:v>1.9379289372557725E-2</c:v>
                </c:pt>
                <c:pt idx="203">
                  <c:v>2.0473389158084065E-2</c:v>
                </c:pt>
                <c:pt idx="204">
                  <c:v>4.9504628897994087E-3</c:v>
                </c:pt>
                <c:pt idx="205">
                  <c:v>-2.4889885379354101E-2</c:v>
                </c:pt>
                <c:pt idx="206">
                  <c:v>-7.8435632074233316E-3</c:v>
                </c:pt>
                <c:pt idx="207">
                  <c:v>-8.3078203861961363E-3</c:v>
                </c:pt>
                <c:pt idx="208">
                  <c:v>6.7570798064788039E-4</c:v>
                </c:pt>
                <c:pt idx="209">
                  <c:v>-2.9165435503039645E-2</c:v>
                </c:pt>
                <c:pt idx="210">
                  <c:v>1.1404612019527104E-2</c:v>
                </c:pt>
                <c:pt idx="211">
                  <c:v>3.8501659466735486E-3</c:v>
                </c:pt>
                <c:pt idx="212">
                  <c:v>6.0277124229724394E-3</c:v>
                </c:pt>
                <c:pt idx="213">
                  <c:v>-1.8382447752580421E-2</c:v>
                </c:pt>
                <c:pt idx="214">
                  <c:v>5.5486366183418855E-3</c:v>
                </c:pt>
                <c:pt idx="215">
                  <c:v>-1.5173973866695811E-3</c:v>
                </c:pt>
                <c:pt idx="216">
                  <c:v>-5.1119162405696148E-3</c:v>
                </c:pt>
                <c:pt idx="217">
                  <c:v>5.1381821975924943E-3</c:v>
                </c:pt>
                <c:pt idx="218">
                  <c:v>2.5283078787487891E-2</c:v>
                </c:pt>
                <c:pt idx="219">
                  <c:v>4.6085592679636078E-2</c:v>
                </c:pt>
                <c:pt idx="220">
                  <c:v>-2.6020867958492466E-2</c:v>
                </c:pt>
                <c:pt idx="221">
                  <c:v>2.116128462756774E-3</c:v>
                </c:pt>
                <c:pt idx="222">
                  <c:v>1.1877944664513975E-2</c:v>
                </c:pt>
                <c:pt idx="223">
                  <c:v>-1.6303430837854911E-2</c:v>
                </c:pt>
                <c:pt idx="224">
                  <c:v>4.9986589097247965E-2</c:v>
                </c:pt>
                <c:pt idx="225">
                  <c:v>3.3842727800866425E-2</c:v>
                </c:pt>
                <c:pt idx="226">
                  <c:v>1.2825094427734458E-2</c:v>
                </c:pt>
                <c:pt idx="227">
                  <c:v>-3.1355474024155144E-3</c:v>
                </c:pt>
                <c:pt idx="228">
                  <c:v>3.632308730705265E-4</c:v>
                </c:pt>
                <c:pt idx="229">
                  <c:v>4.9945071276295418E-2</c:v>
                </c:pt>
                <c:pt idx="230">
                  <c:v>4.9988684145623061E-2</c:v>
                </c:pt>
                <c:pt idx="231">
                  <c:v>-5.3752005259695545E-3</c:v>
                </c:pt>
                <c:pt idx="232">
                  <c:v>-3.5182512137299601E-2</c:v>
                </c:pt>
                <c:pt idx="233">
                  <c:v>1.5317847220759408E-2</c:v>
                </c:pt>
                <c:pt idx="234">
                  <c:v>-9.5698305149504968E-3</c:v>
                </c:pt>
                <c:pt idx="235">
                  <c:v>-3.910451682246726E-2</c:v>
                </c:pt>
                <c:pt idx="236">
                  <c:v>1.6444038967807963E-2</c:v>
                </c:pt>
                <c:pt idx="237">
                  <c:v>3.6545496794688895E-2</c:v>
                </c:pt>
                <c:pt idx="238">
                  <c:v>1.9425214694669114E-2</c:v>
                </c:pt>
                <c:pt idx="239">
                  <c:v>2.610411055903342E-2</c:v>
                </c:pt>
                <c:pt idx="240">
                  <c:v>-8.3725766769933117E-3</c:v>
                </c:pt>
                <c:pt idx="241">
                  <c:v>8.0105066988817222E-3</c:v>
                </c:pt>
                <c:pt idx="242">
                  <c:v>-9.667743904062903E-4</c:v>
                </c:pt>
                <c:pt idx="243">
                  <c:v>1.3006669034744634E-2</c:v>
                </c:pt>
                <c:pt idx="244">
                  <c:v>-1.4537364022249586E-2</c:v>
                </c:pt>
                <c:pt idx="245">
                  <c:v>-4.737845872350625E-3</c:v>
                </c:pt>
                <c:pt idx="246">
                  <c:v>-1.4064883947874599E-2</c:v>
                </c:pt>
                <c:pt idx="247">
                  <c:v>-6.912888284363E-3</c:v>
                </c:pt>
                <c:pt idx="248">
                  <c:v>4.1987088639117006E-3</c:v>
                </c:pt>
                <c:pt idx="249">
                  <c:v>2.7507504972544825E-3</c:v>
                </c:pt>
                <c:pt idx="250">
                  <c:v>-1.8544753569854466E-2</c:v>
                </c:pt>
                <c:pt idx="251">
                  <c:v>2.1914173712427827E-2</c:v>
                </c:pt>
                <c:pt idx="252">
                  <c:v>-2.7133405104059729E-2</c:v>
                </c:pt>
                <c:pt idx="253">
                  <c:v>5.8478359124739107E-3</c:v>
                </c:pt>
                <c:pt idx="254">
                  <c:v>-2.7951558537329602E-2</c:v>
                </c:pt>
                <c:pt idx="255">
                  <c:v>1.4837773550837327E-2</c:v>
                </c:pt>
                <c:pt idx="256">
                  <c:v>0</c:v>
                </c:pt>
                <c:pt idx="257">
                  <c:v>1.8474123782009157E-2</c:v>
                </c:pt>
                <c:pt idx="258">
                  <c:v>2.3814915499213204E-2</c:v>
                </c:pt>
                <c:pt idx="259">
                  <c:v>1.10871096090368E-2</c:v>
                </c:pt>
                <c:pt idx="260">
                  <c:v>3.5476544223995363E-3</c:v>
                </c:pt>
                <c:pt idx="261">
                  <c:v>-4.4991974523944022E-3</c:v>
                </c:pt>
                <c:pt idx="262">
                  <c:v>4.9929897623806015E-2</c:v>
                </c:pt>
                <c:pt idx="263">
                  <c:v>8.3017770862574957E-3</c:v>
                </c:pt>
                <c:pt idx="264">
                  <c:v>-3.0595593770521103E-2</c:v>
                </c:pt>
                <c:pt idx="265">
                  <c:v>1.6986765168412184E-2</c:v>
                </c:pt>
                <c:pt idx="266">
                  <c:v>-2.0208498735937247E-2</c:v>
                </c:pt>
                <c:pt idx="267">
                  <c:v>3.8408781917972194E-2</c:v>
                </c:pt>
                <c:pt idx="268">
                  <c:v>4.5906098679345718E-2</c:v>
                </c:pt>
                <c:pt idx="269">
                  <c:v>-1.2886381701473087E-2</c:v>
                </c:pt>
                <c:pt idx="270">
                  <c:v>1.0502496154746882E-2</c:v>
                </c:pt>
                <c:pt idx="271">
                  <c:v>-1.5638632933921835E-2</c:v>
                </c:pt>
                <c:pt idx="272">
                  <c:v>-9.8695768072424146E-5</c:v>
                </c:pt>
                <c:pt idx="273">
                  <c:v>-2.4670699302493234E-3</c:v>
                </c:pt>
                <c:pt idx="274">
                  <c:v>-2.2753670362284663E-3</c:v>
                </c:pt>
                <c:pt idx="275">
                  <c:v>1.2493803921806391E-2</c:v>
                </c:pt>
                <c:pt idx="276">
                  <c:v>-3.7214056519033942E-3</c:v>
                </c:pt>
                <c:pt idx="277">
                  <c:v>-6.0948290432358198E-3</c:v>
                </c:pt>
                <c:pt idx="278">
                  <c:v>6.8243612101989331E-3</c:v>
                </c:pt>
                <c:pt idx="279">
                  <c:v>-1.4047082089629744E-2</c:v>
                </c:pt>
                <c:pt idx="280">
                  <c:v>-3.1881175670053917E-3</c:v>
                </c:pt>
                <c:pt idx="281">
                  <c:v>-1.1494435753796562E-2</c:v>
                </c:pt>
                <c:pt idx="282">
                  <c:v>-1.4155780488730488E-2</c:v>
                </c:pt>
                <c:pt idx="283">
                  <c:v>-1.4358650548478324E-3</c:v>
                </c:pt>
                <c:pt idx="284">
                  <c:v>-1.2633570414281661E-2</c:v>
                </c:pt>
                <c:pt idx="285">
                  <c:v>3.2872180976153888E-2</c:v>
                </c:pt>
                <c:pt idx="286">
                  <c:v>0</c:v>
                </c:pt>
                <c:pt idx="287">
                  <c:v>-2.8804565709677502E-2</c:v>
                </c:pt>
                <c:pt idx="288">
                  <c:v>-1.4414553816606378E-2</c:v>
                </c:pt>
                <c:pt idx="289">
                  <c:v>-1.4309758619306506E-2</c:v>
                </c:pt>
                <c:pt idx="290">
                  <c:v>4.3125745147653126E-2</c:v>
                </c:pt>
                <c:pt idx="291">
                  <c:v>2.1387620857175164E-2</c:v>
                </c:pt>
                <c:pt idx="292">
                  <c:v>-6.612715394596038E-3</c:v>
                </c:pt>
                <c:pt idx="293">
                  <c:v>-2.2188792561007027E-3</c:v>
                </c:pt>
                <c:pt idx="294">
                  <c:v>-2.2642148819290501E-2</c:v>
                </c:pt>
                <c:pt idx="295">
                  <c:v>-3.6198824864706793E-3</c:v>
                </c:pt>
                <c:pt idx="296">
                  <c:v>0</c:v>
                </c:pt>
                <c:pt idx="297">
                  <c:v>8.8228399654612863E-3</c:v>
                </c:pt>
                <c:pt idx="298">
                  <c:v>1.1420945286673855E-2</c:v>
                </c:pt>
                <c:pt idx="299">
                  <c:v>-3.2248070031505024E-2</c:v>
                </c:pt>
                <c:pt idx="300">
                  <c:v>-1.2929719686385321E-2</c:v>
                </c:pt>
                <c:pt idx="301">
                  <c:v>-3.1629251693732645E-2</c:v>
                </c:pt>
                <c:pt idx="302">
                  <c:v>4.0689636771457822E-3</c:v>
                </c:pt>
                <c:pt idx="303">
                  <c:v>-1.0624366521897652E-2</c:v>
                </c:pt>
                <c:pt idx="304">
                  <c:v>3.8082541296179911E-2</c:v>
                </c:pt>
                <c:pt idx="305">
                  <c:v>-1.8342937301852515E-2</c:v>
                </c:pt>
                <c:pt idx="306">
                  <c:v>-2.3030697387180717E-2</c:v>
                </c:pt>
                <c:pt idx="307">
                  <c:v>2.8688785490698341E-2</c:v>
                </c:pt>
                <c:pt idx="308">
                  <c:v>-4.9724018630401205E-2</c:v>
                </c:pt>
                <c:pt idx="309">
                  <c:v>-3.5149894642272785E-2</c:v>
                </c:pt>
                <c:pt idx="310">
                  <c:v>1.3676147312165236E-2</c:v>
                </c:pt>
                <c:pt idx="311">
                  <c:v>5.6989262302611548E-3</c:v>
                </c:pt>
                <c:pt idx="312">
                  <c:v>-4.440860172124983E-2</c:v>
                </c:pt>
                <c:pt idx="313">
                  <c:v>-3.6301465567008197E-4</c:v>
                </c:pt>
                <c:pt idx="314">
                  <c:v>-7.1186288573287293E-2</c:v>
                </c:pt>
                <c:pt idx="315">
                  <c:v>-2.3592346589717463E-2</c:v>
                </c:pt>
                <c:pt idx="316">
                  <c:v>-7.488986530370069E-2</c:v>
                </c:pt>
                <c:pt idx="317">
                  <c:v>-6.3492050313363149E-2</c:v>
                </c:pt>
                <c:pt idx="318">
                  <c:v>3.3127814555104926E-2</c:v>
                </c:pt>
                <c:pt idx="319">
                  <c:v>0</c:v>
                </c:pt>
                <c:pt idx="320">
                  <c:v>-7.4869465775064356E-2</c:v>
                </c:pt>
                <c:pt idx="321">
                  <c:v>-7.4641271778851312E-2</c:v>
                </c:pt>
                <c:pt idx="322">
                  <c:v>1.9686418964585648E-2</c:v>
                </c:pt>
                <c:pt idx="323">
                  <c:v>7.4833421068974393E-2</c:v>
                </c:pt>
                <c:pt idx="324">
                  <c:v>2.3684615072129867E-2</c:v>
                </c:pt>
                <c:pt idx="325">
                  <c:v>6.0093137088479263E-2</c:v>
                </c:pt>
                <c:pt idx="326">
                  <c:v>-6.5914163257751084E-3</c:v>
                </c:pt>
                <c:pt idx="327">
                  <c:v>4.7773485779023996E-2</c:v>
                </c:pt>
                <c:pt idx="328">
                  <c:v>7.486623510853728E-2</c:v>
                </c:pt>
                <c:pt idx="329">
                  <c:v>-3.7967969022383301E-2</c:v>
                </c:pt>
                <c:pt idx="330">
                  <c:v>4.5182271258325614E-2</c:v>
                </c:pt>
                <c:pt idx="331">
                  <c:v>0</c:v>
                </c:pt>
                <c:pt idx="332">
                  <c:v>1.7057165421677029E-2</c:v>
                </c:pt>
                <c:pt idx="333">
                  <c:v>8.3218933132911191E-3</c:v>
                </c:pt>
                <c:pt idx="334">
                  <c:v>-7.4911176163835205E-2</c:v>
                </c:pt>
                <c:pt idx="335">
                  <c:v>-1.3862366606392895E-2</c:v>
                </c:pt>
                <c:pt idx="336">
                  <c:v>-6.9588142088211589E-3</c:v>
                </c:pt>
                <c:pt idx="337">
                  <c:v>5.8863418711045381E-3</c:v>
                </c:pt>
                <c:pt idx="338">
                  <c:v>7.4961904957236314E-2</c:v>
                </c:pt>
                <c:pt idx="339">
                  <c:v>2.7997180208083561E-2</c:v>
                </c:pt>
                <c:pt idx="340">
                  <c:v>-6.6952384309111615E-2</c:v>
                </c:pt>
                <c:pt idx="341">
                  <c:v>-2.1621688867071047E-2</c:v>
                </c:pt>
                <c:pt idx="342">
                  <c:v>2.3618867888790931E-2</c:v>
                </c:pt>
                <c:pt idx="343">
                  <c:v>1.2009172311050278E-2</c:v>
                </c:pt>
                <c:pt idx="344">
                  <c:v>-3.106678696564559E-2</c:v>
                </c:pt>
                <c:pt idx="345">
                  <c:v>3.2062877552061053E-2</c:v>
                </c:pt>
                <c:pt idx="346">
                  <c:v>7.1866769627863189E-2</c:v>
                </c:pt>
                <c:pt idx="347">
                  <c:v>4.7518386447947598E-2</c:v>
                </c:pt>
                <c:pt idx="348">
                  <c:v>0</c:v>
                </c:pt>
                <c:pt idx="349">
                  <c:v>-4.1800271434326831E-2</c:v>
                </c:pt>
                <c:pt idx="350">
                  <c:v>1.8588308250017706E-3</c:v>
                </c:pt>
                <c:pt idx="351">
                  <c:v>-2.0781855903924683E-2</c:v>
                </c:pt>
                <c:pt idx="352">
                  <c:v>-2.5138774015724754E-2</c:v>
                </c:pt>
                <c:pt idx="353">
                  <c:v>1.6457198385558192E-2</c:v>
                </c:pt>
                <c:pt idx="354">
                  <c:v>-1.8612992474020533E-2</c:v>
                </c:pt>
                <c:pt idx="355">
                  <c:v>8.833520926974198E-3</c:v>
                </c:pt>
                <c:pt idx="356">
                  <c:v>-1.1846699705056115E-2</c:v>
                </c:pt>
                <c:pt idx="357">
                  <c:v>-1.8764656324420519E-2</c:v>
                </c:pt>
                <c:pt idx="358">
                  <c:v>3.2802076472997585E-2</c:v>
                </c:pt>
                <c:pt idx="359">
                  <c:v>-5.7862419723408642E-3</c:v>
                </c:pt>
                <c:pt idx="360">
                  <c:v>6.0786920403475119E-3</c:v>
                </c:pt>
                <c:pt idx="361">
                  <c:v>2.3139754390186706E-3</c:v>
                </c:pt>
                <c:pt idx="362">
                  <c:v>-5.643305390762899E-3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-1.1092406832489722E-2</c:v>
                </c:pt>
                <c:pt idx="368">
                  <c:v>1.9433926700443853E-2</c:v>
                </c:pt>
                <c:pt idx="369">
                  <c:v>-1.2282719150347112E-2</c:v>
                </c:pt>
                <c:pt idx="370">
                  <c:v>-3.2381895950107293E-3</c:v>
                </c:pt>
                <c:pt idx="371">
                  <c:v>1.338527147828873E-2</c:v>
                </c:pt>
                <c:pt idx="372">
                  <c:v>-1.8594409176978511E-2</c:v>
                </c:pt>
                <c:pt idx="373">
                  <c:v>3.9200590881432002E-3</c:v>
                </c:pt>
                <c:pt idx="374">
                  <c:v>-1.0412693412202642E-2</c:v>
                </c:pt>
                <c:pt idx="375">
                  <c:v>-1.1574162684555077E-2</c:v>
                </c:pt>
                <c:pt idx="376">
                  <c:v>-2.528355957402275E-3</c:v>
                </c:pt>
                <c:pt idx="377">
                  <c:v>2.000985301205314E-3</c:v>
                </c:pt>
                <c:pt idx="378">
                  <c:v>-1.8506192211837965E-2</c:v>
                </c:pt>
                <c:pt idx="379">
                  <c:v>-2.6722809098820056E-2</c:v>
                </c:pt>
                <c:pt idx="380">
                  <c:v>1.240424551426123E-2</c:v>
                </c:pt>
                <c:pt idx="381">
                  <c:v>6.3327012733312522E-3</c:v>
                </c:pt>
                <c:pt idx="382">
                  <c:v>-2.7907027692017472E-2</c:v>
                </c:pt>
                <c:pt idx="383">
                  <c:v>-5.0661904943778476E-3</c:v>
                </c:pt>
                <c:pt idx="384">
                  <c:v>1.8246192368930474E-2</c:v>
                </c:pt>
                <c:pt idx="385">
                  <c:v>1.8752636224670514E-2</c:v>
                </c:pt>
                <c:pt idx="386">
                  <c:v>-1.1044442677813167E-2</c:v>
                </c:pt>
                <c:pt idx="387">
                  <c:v>-2.3576529717442465E-2</c:v>
                </c:pt>
                <c:pt idx="388">
                  <c:v>2.7958374178109112E-2</c:v>
                </c:pt>
                <c:pt idx="389">
                  <c:v>-9.0660755964464945E-3</c:v>
                </c:pt>
                <c:pt idx="390">
                  <c:v>4.9904115162036303E-3</c:v>
                </c:pt>
                <c:pt idx="391">
                  <c:v>4.3586235247661052E-2</c:v>
                </c:pt>
                <c:pt idx="392">
                  <c:v>-1.89004380475725E-2</c:v>
                </c:pt>
                <c:pt idx="393">
                  <c:v>-7.4094657717683528E-3</c:v>
                </c:pt>
                <c:pt idx="394">
                  <c:v>-2.4972997047278258E-2</c:v>
                </c:pt>
                <c:pt idx="395">
                  <c:v>-1.5172445829237166E-2</c:v>
                </c:pt>
                <c:pt idx="396">
                  <c:v>-6.2192018407475911E-3</c:v>
                </c:pt>
                <c:pt idx="397">
                  <c:v>2.8161039193788172E-2</c:v>
                </c:pt>
                <c:pt idx="398">
                  <c:v>-9.6830019043904101E-4</c:v>
                </c:pt>
                <c:pt idx="399">
                  <c:v>-3.1846319731110768E-3</c:v>
                </c:pt>
                <c:pt idx="400">
                  <c:v>-6.1117453553989664E-3</c:v>
                </c:pt>
                <c:pt idx="401">
                  <c:v>8.5251871238284163E-3</c:v>
                </c:pt>
                <c:pt idx="402">
                  <c:v>4.9888958826947759E-3</c:v>
                </c:pt>
                <c:pt idx="403">
                  <c:v>2.6337686087948429E-2</c:v>
                </c:pt>
                <c:pt idx="404">
                  <c:v>3.426039375749438E-2</c:v>
                </c:pt>
                <c:pt idx="405">
                  <c:v>6.0405193542014388E-2</c:v>
                </c:pt>
                <c:pt idx="406">
                  <c:v>-1.960058042030759E-2</c:v>
                </c:pt>
                <c:pt idx="407">
                  <c:v>-2.0367371896314518E-2</c:v>
                </c:pt>
                <c:pt idx="408">
                  <c:v>-1.6709058940446948E-2</c:v>
                </c:pt>
                <c:pt idx="409">
                  <c:v>7.5234935411266461E-3</c:v>
                </c:pt>
                <c:pt idx="410">
                  <c:v>3.7338109595526948E-3</c:v>
                </c:pt>
                <c:pt idx="411">
                  <c:v>1.8470944002339583E-2</c:v>
                </c:pt>
                <c:pt idx="412">
                  <c:v>1.7254242817142815E-2</c:v>
                </c:pt>
                <c:pt idx="413">
                  <c:v>0</c:v>
                </c:pt>
                <c:pt idx="414">
                  <c:v>8.5430337695354477E-3</c:v>
                </c:pt>
                <c:pt idx="415">
                  <c:v>1.4730317932610325E-3</c:v>
                </c:pt>
                <c:pt idx="416">
                  <c:v>3.678044507499171E-4</c:v>
                </c:pt>
                <c:pt idx="417">
                  <c:v>-7.8423174934734996E-3</c:v>
                </c:pt>
                <c:pt idx="418">
                  <c:v>-1.4696766531346519E-2</c:v>
                </c:pt>
                <c:pt idx="419">
                  <c:v>1.1406531040447495E-2</c:v>
                </c:pt>
                <c:pt idx="420">
                  <c:v>7.4978112002609301E-2</c:v>
                </c:pt>
                <c:pt idx="421">
                  <c:v>2.3288046966130398E-2</c:v>
                </c:pt>
                <c:pt idx="422">
                  <c:v>1.1379028141279083E-2</c:v>
                </c:pt>
                <c:pt idx="423">
                  <c:v>0</c:v>
                </c:pt>
                <c:pt idx="424">
                  <c:v>-6.1824646344485319E-2</c:v>
                </c:pt>
                <c:pt idx="425">
                  <c:v>5.1058122137770034E-3</c:v>
                </c:pt>
                <c:pt idx="426">
                  <c:v>-1.0868341259050757E-2</c:v>
                </c:pt>
                <c:pt idx="427">
                  <c:v>-1.7198302731860838E-2</c:v>
                </c:pt>
                <c:pt idx="428">
                  <c:v>-2.0658696834982639E-2</c:v>
                </c:pt>
                <c:pt idx="429">
                  <c:v>-1.8612567659751214E-3</c:v>
                </c:pt>
                <c:pt idx="430">
                  <c:v>2.8965863040879187E-2</c:v>
                </c:pt>
                <c:pt idx="431">
                  <c:v>9.5444122014540639E-3</c:v>
                </c:pt>
                <c:pt idx="432">
                  <c:v>1.6156256677690477E-2</c:v>
                </c:pt>
                <c:pt idx="433">
                  <c:v>-3.7690461172543632E-3</c:v>
                </c:pt>
                <c:pt idx="434">
                  <c:v>1.0639802963842563E-2</c:v>
                </c:pt>
                <c:pt idx="435">
                  <c:v>8.5391134491969289E-3</c:v>
                </c:pt>
                <c:pt idx="436">
                  <c:v>-6.9591016808488526E-3</c:v>
                </c:pt>
                <c:pt idx="437">
                  <c:v>-1.3431321808409681E-2</c:v>
                </c:pt>
                <c:pt idx="438">
                  <c:v>-2.8412538594336838E-2</c:v>
                </c:pt>
                <c:pt idx="439">
                  <c:v>1.2793959012592884E-2</c:v>
                </c:pt>
                <c:pt idx="440">
                  <c:v>-7.4590748250624971E-3</c:v>
                </c:pt>
                <c:pt idx="441">
                  <c:v>-9.0909439617480828E-3</c:v>
                </c:pt>
                <c:pt idx="442">
                  <c:v>2.9724693330154994E-2</c:v>
                </c:pt>
                <c:pt idx="443">
                  <c:v>1.24733891311013E-2</c:v>
                </c:pt>
                <c:pt idx="444">
                  <c:v>8.7997521114184397E-3</c:v>
                </c:pt>
                <c:pt idx="445">
                  <c:v>-6.2804515911363771E-3</c:v>
                </c:pt>
                <c:pt idx="446">
                  <c:v>-8.5441095858439543E-3</c:v>
                </c:pt>
                <c:pt idx="447">
                  <c:v>-1.1807139935040365E-4</c:v>
                </c:pt>
                <c:pt idx="448">
                  <c:v>-1.534769793021903E-3</c:v>
                </c:pt>
                <c:pt idx="449">
                  <c:v>-6.976383708018479E-3</c:v>
                </c:pt>
                <c:pt idx="450">
                  <c:v>-2.3219945751728782E-2</c:v>
                </c:pt>
                <c:pt idx="451">
                  <c:v>-3.5353538305630773E-3</c:v>
                </c:pt>
                <c:pt idx="452">
                  <c:v>-5.8721788078064524E-3</c:v>
                </c:pt>
                <c:pt idx="453">
                  <c:v>1.3536909763388638E-3</c:v>
                </c:pt>
                <c:pt idx="454">
                  <c:v>-1.978618417175847E-2</c:v>
                </c:pt>
                <c:pt idx="455">
                  <c:v>7.8986972866386344E-3</c:v>
                </c:pt>
                <c:pt idx="456">
                  <c:v>-2.4008055688411953E-2</c:v>
                </c:pt>
                <c:pt idx="457">
                  <c:v>-5.4805853641357975E-3</c:v>
                </c:pt>
                <c:pt idx="458">
                  <c:v>9.355613343425934E-3</c:v>
                </c:pt>
                <c:pt idx="459">
                  <c:v>-4.2915296864170109E-2</c:v>
                </c:pt>
                <c:pt idx="460">
                  <c:v>2.3878927268081497E-3</c:v>
                </c:pt>
                <c:pt idx="461">
                  <c:v>1.3631378873724976E-2</c:v>
                </c:pt>
                <c:pt idx="462">
                  <c:v>6.7896392518971716E-3</c:v>
                </c:pt>
                <c:pt idx="463">
                  <c:v>2.7752660300458653E-2</c:v>
                </c:pt>
                <c:pt idx="464">
                  <c:v>-2.1703684477687064E-2</c:v>
                </c:pt>
                <c:pt idx="465">
                  <c:v>-1.8573389899689177E-2</c:v>
                </c:pt>
                <c:pt idx="466">
                  <c:v>8.2797335664316768E-3</c:v>
                </c:pt>
                <c:pt idx="467">
                  <c:v>-2.7374141663691659E-3</c:v>
                </c:pt>
                <c:pt idx="468">
                  <c:v>-5.2279660935156099E-3</c:v>
                </c:pt>
                <c:pt idx="469">
                  <c:v>-1.3138130925584091E-3</c:v>
                </c:pt>
                <c:pt idx="470">
                  <c:v>5.0256396540471385E-2</c:v>
                </c:pt>
                <c:pt idx="471">
                  <c:v>1.9165870045763617E-2</c:v>
                </c:pt>
                <c:pt idx="472">
                  <c:v>-3.9700225015697511E-2</c:v>
                </c:pt>
                <c:pt idx="473">
                  <c:v>-1.3951143229333543E-2</c:v>
                </c:pt>
                <c:pt idx="474">
                  <c:v>2.1547145423796561E-2</c:v>
                </c:pt>
                <c:pt idx="475">
                  <c:v>1.6391497040754772E-2</c:v>
                </c:pt>
                <c:pt idx="476">
                  <c:v>5.463199299976218E-2</c:v>
                </c:pt>
                <c:pt idx="477">
                  <c:v>-3.0820357525287487E-2</c:v>
                </c:pt>
                <c:pt idx="478">
                  <c:v>0</c:v>
                </c:pt>
                <c:pt idx="479">
                  <c:v>-8.4393530431386768E-3</c:v>
                </c:pt>
                <c:pt idx="480">
                  <c:v>1.1964909147148897E-2</c:v>
                </c:pt>
                <c:pt idx="481">
                  <c:v>-2.0355790339147844E-2</c:v>
                </c:pt>
                <c:pt idx="482">
                  <c:v>2.326710741446952E-2</c:v>
                </c:pt>
                <c:pt idx="483">
                  <c:v>-7.0521878223361667E-3</c:v>
                </c:pt>
                <c:pt idx="484">
                  <c:v>-1.1023321717788027E-3</c:v>
                </c:pt>
                <c:pt idx="485">
                  <c:v>1.1035486489576719E-3</c:v>
                </c:pt>
                <c:pt idx="486">
                  <c:v>-9.7985081935745319E-4</c:v>
                </c:pt>
                <c:pt idx="487">
                  <c:v>-2.1328720320274469E-2</c:v>
                </c:pt>
                <c:pt idx="488">
                  <c:v>7.3896895903992838E-3</c:v>
                </c:pt>
                <c:pt idx="489">
                  <c:v>5.5950566775570766E-3</c:v>
                </c:pt>
                <c:pt idx="490">
                  <c:v>-7.171183847937088E-3</c:v>
                </c:pt>
                <c:pt idx="491">
                  <c:v>-1.2452592226058429E-3</c:v>
                </c:pt>
                <c:pt idx="492">
                  <c:v>-1.2441215109202977E-4</c:v>
                </c:pt>
                <c:pt idx="493">
                  <c:v>-7.3579122849164093E-3</c:v>
                </c:pt>
                <c:pt idx="494">
                  <c:v>-1.6330429443135604E-3</c:v>
                </c:pt>
                <c:pt idx="495">
                  <c:v>-1.7617517894442925E-3</c:v>
                </c:pt>
                <c:pt idx="496">
                  <c:v>-1.3361932140852833E-2</c:v>
                </c:pt>
                <c:pt idx="497">
                  <c:v>1.8270124679185793E-2</c:v>
                </c:pt>
                <c:pt idx="498">
                  <c:v>-9.9119981615142308E-3</c:v>
                </c:pt>
                <c:pt idx="499">
                  <c:v>-2.6616243819952848E-3</c:v>
                </c:pt>
                <c:pt idx="500">
                  <c:v>6.3024409620798666E-2</c:v>
                </c:pt>
                <c:pt idx="501">
                  <c:v>1.3148340186537088E-2</c:v>
                </c:pt>
                <c:pt idx="502">
                  <c:v>2.0059168324019208E-3</c:v>
                </c:pt>
                <c:pt idx="503">
                  <c:v>-4.7106214011972893E-4</c:v>
                </c:pt>
                <c:pt idx="504">
                  <c:v>-3.5342921909726848E-3</c:v>
                </c:pt>
                <c:pt idx="505">
                  <c:v>-2.0093815730017127E-3</c:v>
                </c:pt>
                <c:pt idx="506">
                  <c:v>-9.4765691016766157E-3</c:v>
                </c:pt>
                <c:pt idx="507">
                  <c:v>-2.2606726559076229E-3</c:v>
                </c:pt>
                <c:pt idx="508">
                  <c:v>1.1832752545960062E-2</c:v>
                </c:pt>
                <c:pt idx="509">
                  <c:v>1.59246529048611E-2</c:v>
                </c:pt>
                <c:pt idx="510">
                  <c:v>-2.1797988548864701E-2</c:v>
                </c:pt>
                <c:pt idx="511">
                  <c:v>-4.1311336893445011E-3</c:v>
                </c:pt>
                <c:pt idx="512">
                  <c:v>-7.7938042802690385E-3</c:v>
                </c:pt>
                <c:pt idx="513">
                  <c:v>-5.8279328254356591E-3</c:v>
                </c:pt>
                <c:pt idx="514">
                  <c:v>-2.6761619469524746E-3</c:v>
                </c:pt>
                <c:pt idx="515">
                  <c:v>-6.3890841527126279E-3</c:v>
                </c:pt>
                <c:pt idx="516">
                  <c:v>2.4434423357476641E-3</c:v>
                </c:pt>
                <c:pt idx="517">
                  <c:v>5.644791839077336E-3</c:v>
                </c:pt>
                <c:pt idx="518">
                  <c:v>0</c:v>
                </c:pt>
                <c:pt idx="519">
                  <c:v>6.1232835849056822E-3</c:v>
                </c:pt>
                <c:pt idx="520">
                  <c:v>-2.1681132293249288E-2</c:v>
                </c:pt>
                <c:pt idx="521">
                  <c:v>6.7389656655682641E-3</c:v>
                </c:pt>
                <c:pt idx="522">
                  <c:v>2.1241015136871908E-2</c:v>
                </c:pt>
                <c:pt idx="523">
                  <c:v>7.4876979852355779E-2</c:v>
                </c:pt>
                <c:pt idx="524">
                  <c:v>5.4884600286249099E-2</c:v>
                </c:pt>
                <c:pt idx="525">
                  <c:v>-3.6687194558450834E-2</c:v>
                </c:pt>
                <c:pt idx="526">
                  <c:v>-1.2002134902443109E-2</c:v>
                </c:pt>
                <c:pt idx="527">
                  <c:v>-4.6724635974656221E-3</c:v>
                </c:pt>
                <c:pt idx="528">
                  <c:v>-9.3890103145148401E-4</c:v>
                </c:pt>
                <c:pt idx="529">
                  <c:v>8.4577287852890069E-3</c:v>
                </c:pt>
                <c:pt idx="530">
                  <c:v>-6.872269279364504E-3</c:v>
                </c:pt>
                <c:pt idx="531">
                  <c:v>1.0554030370537684E-3</c:v>
                </c:pt>
                <c:pt idx="532">
                  <c:v>-9.0215372633598925E-3</c:v>
                </c:pt>
                <c:pt idx="533">
                  <c:v>1.2887027807156708E-2</c:v>
                </c:pt>
                <c:pt idx="534">
                  <c:v>-1.7625668713655656E-2</c:v>
                </c:pt>
                <c:pt idx="535">
                  <c:v>3.9210965769185611E-2</c:v>
                </c:pt>
                <c:pt idx="536">
                  <c:v>-1.7150719306054159E-2</c:v>
                </c:pt>
                <c:pt idx="537">
                  <c:v>9.3070912025874388E-4</c:v>
                </c:pt>
                <c:pt idx="538">
                  <c:v>8.1353365122665492E-4</c:v>
                </c:pt>
                <c:pt idx="539">
                  <c:v>1.0451761285283566E-2</c:v>
                </c:pt>
                <c:pt idx="540">
                  <c:v>-2.7583281624504676E-3</c:v>
                </c:pt>
                <c:pt idx="541">
                  <c:v>2.9963049711050275E-3</c:v>
                </c:pt>
                <c:pt idx="542">
                  <c:v>1.1519683340744868E-4</c:v>
                </c:pt>
                <c:pt idx="543">
                  <c:v>6.2039672240875648E-3</c:v>
                </c:pt>
                <c:pt idx="544">
                  <c:v>-5.8231292517000963E-3</c:v>
                </c:pt>
                <c:pt idx="545">
                  <c:v>4.4906320287048121E-2</c:v>
                </c:pt>
                <c:pt idx="546">
                  <c:v>3.7369087760716082E-3</c:v>
                </c:pt>
                <c:pt idx="547">
                  <c:v>-2.6280444255894035E-3</c:v>
                </c:pt>
                <c:pt idx="548">
                  <c:v>0</c:v>
                </c:pt>
                <c:pt idx="549">
                  <c:v>-1.6467054012371282E-3</c:v>
                </c:pt>
                <c:pt idx="550">
                  <c:v>2.5292602616652899E-3</c:v>
                </c:pt>
                <c:pt idx="551">
                  <c:v>-2.194548365257373E-4</c:v>
                </c:pt>
                <c:pt idx="552">
                  <c:v>-1.2947070822028695E-2</c:v>
                </c:pt>
                <c:pt idx="553">
                  <c:v>-1.8452749668177913E-2</c:v>
                </c:pt>
                <c:pt idx="554">
                  <c:v>-3.9636618316336008E-3</c:v>
                </c:pt>
                <c:pt idx="555">
                  <c:v>-5.1165498648718857E-3</c:v>
                </c:pt>
                <c:pt idx="556">
                  <c:v>-8.3429093305758331E-3</c:v>
                </c:pt>
                <c:pt idx="557">
                  <c:v>-1.7747903354696982E-2</c:v>
                </c:pt>
                <c:pt idx="558">
                  <c:v>-2.2291788237861804E-3</c:v>
                </c:pt>
                <c:pt idx="559">
                  <c:v>-5.8799143744104757E-3</c:v>
                </c:pt>
                <c:pt idx="560">
                  <c:v>5.0865078960484157E-3</c:v>
                </c:pt>
                <c:pt idx="561">
                  <c:v>-1.129809756237659E-2</c:v>
                </c:pt>
                <c:pt idx="562">
                  <c:v>9.5227961504076621E-3</c:v>
                </c:pt>
                <c:pt idx="563">
                  <c:v>7.1925344147700521E-3</c:v>
                </c:pt>
                <c:pt idx="564">
                  <c:v>-5.7362823708085849E-3</c:v>
                </c:pt>
                <c:pt idx="565">
                  <c:v>1.6483965423300131E-2</c:v>
                </c:pt>
                <c:pt idx="566">
                  <c:v>6.023257904673859E-3</c:v>
                </c:pt>
                <c:pt idx="567">
                  <c:v>-1.7155955461210546E-2</c:v>
                </c:pt>
                <c:pt idx="568">
                  <c:v>9.4894270434713324E-3</c:v>
                </c:pt>
                <c:pt idx="569">
                  <c:v>-2.4950918310778239E-2</c:v>
                </c:pt>
                <c:pt idx="570">
                  <c:v>-3.570365897842463E-3</c:v>
                </c:pt>
                <c:pt idx="571">
                  <c:v>-1.8752963789743258E-2</c:v>
                </c:pt>
                <c:pt idx="572">
                  <c:v>-1.7650992135428967E-2</c:v>
                </c:pt>
                <c:pt idx="573">
                  <c:v>3.308584469936629E-2</c:v>
                </c:pt>
                <c:pt idx="574">
                  <c:v>2.470902470267082E-2</c:v>
                </c:pt>
                <c:pt idx="575">
                  <c:v>-1.9197048571216447E-2</c:v>
                </c:pt>
                <c:pt idx="576">
                  <c:v>-2.0288407482061299E-3</c:v>
                </c:pt>
                <c:pt idx="577">
                  <c:v>-1.6742426963991905E-2</c:v>
                </c:pt>
                <c:pt idx="578">
                  <c:v>1.2405934085923593E-2</c:v>
                </c:pt>
                <c:pt idx="579">
                  <c:v>2.1744245420497726E-2</c:v>
                </c:pt>
                <c:pt idx="580">
                  <c:v>0</c:v>
                </c:pt>
                <c:pt idx="581">
                  <c:v>6.8193542118798675E-3</c:v>
                </c:pt>
                <c:pt idx="582">
                  <c:v>-8.4080235141457856E-3</c:v>
                </c:pt>
                <c:pt idx="583">
                  <c:v>-8.2457526792472974E-4</c:v>
                </c:pt>
                <c:pt idx="584">
                  <c:v>-2.1098371497464144E-2</c:v>
                </c:pt>
                <c:pt idx="585">
                  <c:v>-1.6977940825624836E-2</c:v>
                </c:pt>
                <c:pt idx="586">
                  <c:v>-6.1244568822459572E-3</c:v>
                </c:pt>
                <c:pt idx="587">
                  <c:v>8.6270757888346344E-3</c:v>
                </c:pt>
                <c:pt idx="588">
                  <c:v>-1.0996189378569133E-3</c:v>
                </c:pt>
                <c:pt idx="589">
                  <c:v>-1.5902160210223164E-2</c:v>
                </c:pt>
                <c:pt idx="590">
                  <c:v>2.2871286420767158E-2</c:v>
                </c:pt>
                <c:pt idx="591">
                  <c:v>-1.5068701539625078E-2</c:v>
                </c:pt>
                <c:pt idx="592">
                  <c:v>1.6527867026324344E-2</c:v>
                </c:pt>
                <c:pt idx="593">
                  <c:v>1.134374970562472E-2</c:v>
                </c:pt>
                <c:pt idx="594">
                  <c:v>-3.9880981667844654E-3</c:v>
                </c:pt>
                <c:pt idx="595">
                  <c:v>-1.0260242336584881E-2</c:v>
                </c:pt>
                <c:pt idx="596">
                  <c:v>-1.3906178978869944E-3</c:v>
                </c:pt>
                <c:pt idx="597">
                  <c:v>-3.4180476164559774E-3</c:v>
                </c:pt>
                <c:pt idx="598">
                  <c:v>4.0647686725428112E-3</c:v>
                </c:pt>
                <c:pt idx="599">
                  <c:v>-1.7079652239539712E-2</c:v>
                </c:pt>
                <c:pt idx="600">
                  <c:v>-2.5770617285990154E-4</c:v>
                </c:pt>
                <c:pt idx="601">
                  <c:v>6.4380886699219857E-4</c:v>
                </c:pt>
                <c:pt idx="602">
                  <c:v>-1.0936690736359505E-2</c:v>
                </c:pt>
                <c:pt idx="603">
                  <c:v>-1.5610616051642665E-2</c:v>
                </c:pt>
                <c:pt idx="604">
                  <c:v>4.532826859681556E-2</c:v>
                </c:pt>
                <c:pt idx="605">
                  <c:v>-1.8963426082322765E-2</c:v>
                </c:pt>
                <c:pt idx="606">
                  <c:v>-9.1493807763654636E-3</c:v>
                </c:pt>
                <c:pt idx="607">
                  <c:v>-7.8033917617593221E-3</c:v>
                </c:pt>
                <c:pt idx="608">
                  <c:v>-1.743334031393607E-2</c:v>
                </c:pt>
                <c:pt idx="609">
                  <c:v>-1.6408955043906642E-2</c:v>
                </c:pt>
                <c:pt idx="610">
                  <c:v>5.9676053480914194E-3</c:v>
                </c:pt>
                <c:pt idx="611">
                  <c:v>5.8379694979901781E-2</c:v>
                </c:pt>
                <c:pt idx="612">
                  <c:v>-3.8217856117122678E-4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4.205347346227282E-3</c:v>
                </c:pt>
                <c:pt idx="620">
                  <c:v>2.7919358902516239E-3</c:v>
                </c:pt>
                <c:pt idx="621">
                  <c:v>-1.2022384129438556E-2</c:v>
                </c:pt>
                <c:pt idx="622">
                  <c:v>-3.2021006302728472E-3</c:v>
                </c:pt>
                <c:pt idx="623">
                  <c:v>3.7263734590036084E-3</c:v>
                </c:pt>
                <c:pt idx="624">
                  <c:v>-6.913225194657111E-3</c:v>
                </c:pt>
                <c:pt idx="625">
                  <c:v>-1.0957838901516203E-2</c:v>
                </c:pt>
                <c:pt idx="626">
                  <c:v>1.0036416981600895E-2</c:v>
                </c:pt>
                <c:pt idx="627">
                  <c:v>-2.5803095826758304E-4</c:v>
                </c:pt>
                <c:pt idx="628">
                  <c:v>6.3249790990926114E-3</c:v>
                </c:pt>
                <c:pt idx="629">
                  <c:v>1.4109753631398249E-2</c:v>
                </c:pt>
                <c:pt idx="630">
                  <c:v>1.2016303041634063E-2</c:v>
                </c:pt>
                <c:pt idx="631">
                  <c:v>-5.9992340234275906E-3</c:v>
                </c:pt>
                <c:pt idx="632">
                  <c:v>-6.2864120739962448E-4</c:v>
                </c:pt>
                <c:pt idx="633">
                  <c:v>1.6355395305722785E-3</c:v>
                </c:pt>
                <c:pt idx="634">
                  <c:v>6.7830770544257549E-3</c:v>
                </c:pt>
                <c:pt idx="635">
                  <c:v>-3.1191112814681981E-3</c:v>
                </c:pt>
                <c:pt idx="636">
                  <c:v>-9.8873278650745966E-3</c:v>
                </c:pt>
                <c:pt idx="637">
                  <c:v>-7.3315528414081973E-3</c:v>
                </c:pt>
                <c:pt idx="638">
                  <c:v>-8.9137197609685792E-4</c:v>
                </c:pt>
                <c:pt idx="639">
                  <c:v>5.0979383551696868E-4</c:v>
                </c:pt>
                <c:pt idx="640">
                  <c:v>2.9044338537621811E-2</c:v>
                </c:pt>
                <c:pt idx="641">
                  <c:v>1.4731581849045793E-2</c:v>
                </c:pt>
                <c:pt idx="642">
                  <c:v>-1.671360555564794E-2</c:v>
                </c:pt>
                <c:pt idx="643">
                  <c:v>-1.4887754382931762E-3</c:v>
                </c:pt>
                <c:pt idx="644">
                  <c:v>3.3549850119337804E-3</c:v>
                </c:pt>
                <c:pt idx="645">
                  <c:v>-1.2386136021010929E-3</c:v>
                </c:pt>
                <c:pt idx="646">
                  <c:v>2.4824798196223266E-4</c:v>
                </c:pt>
                <c:pt idx="647">
                  <c:v>1.4751338947482899E-2</c:v>
                </c:pt>
                <c:pt idx="648">
                  <c:v>3.664703379007522E-3</c:v>
                </c:pt>
                <c:pt idx="649">
                  <c:v>-1.7648414835083084E-2</c:v>
                </c:pt>
                <c:pt idx="650">
                  <c:v>-1.8832663968872967E-2</c:v>
                </c:pt>
                <c:pt idx="651">
                  <c:v>6.0612433293457217E-3</c:v>
                </c:pt>
                <c:pt idx="652">
                  <c:v>8.7862840775992414E-3</c:v>
                </c:pt>
                <c:pt idx="653">
                  <c:v>-1.3189192903009085E-2</c:v>
                </c:pt>
                <c:pt idx="654">
                  <c:v>1.4752297784793065E-2</c:v>
                </c:pt>
                <c:pt idx="655">
                  <c:v>-2.5845009263136206E-2</c:v>
                </c:pt>
                <c:pt idx="656">
                  <c:v>2.2959967314130718E-3</c:v>
                </c:pt>
                <c:pt idx="657">
                  <c:v>2.2015783841777672E-2</c:v>
                </c:pt>
                <c:pt idx="658">
                  <c:v>-1.7058747726666303E-2</c:v>
                </c:pt>
                <c:pt idx="659">
                  <c:v>-4.6874486581076113E-3</c:v>
                </c:pt>
                <c:pt idx="660">
                  <c:v>-6.3621048192922527E-4</c:v>
                </c:pt>
                <c:pt idx="661">
                  <c:v>2.037841500543482E-3</c:v>
                </c:pt>
                <c:pt idx="662">
                  <c:v>-2.5412832809962533E-4</c:v>
                </c:pt>
                <c:pt idx="663">
                  <c:v>0</c:v>
                </c:pt>
                <c:pt idx="664">
                  <c:v>-3.0510975847078564E-3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-2.6782032200802744E-3</c:v>
                </c:pt>
                <c:pt idx="670">
                  <c:v>-2.9406011166074569E-3</c:v>
                </c:pt>
                <c:pt idx="671">
                  <c:v>-8.9767025865576597E-3</c:v>
                </c:pt>
                <c:pt idx="672">
                  <c:v>-2.8468498112357008E-3</c:v>
                </c:pt>
                <c:pt idx="673">
                  <c:v>-5.1906711005686524E-3</c:v>
                </c:pt>
                <c:pt idx="674">
                  <c:v>1.447955330853321E-2</c:v>
                </c:pt>
                <c:pt idx="675">
                  <c:v>-4.2431994334258252E-3</c:v>
                </c:pt>
                <c:pt idx="676">
                  <c:v>-1.4205405093611013E-3</c:v>
                </c:pt>
                <c:pt idx="677">
                  <c:v>-4.6553037624928939E-3</c:v>
                </c:pt>
                <c:pt idx="678">
                  <c:v>-6.7559555564603527E-3</c:v>
                </c:pt>
                <c:pt idx="679">
                  <c:v>-1.5304180126141549E-2</c:v>
                </c:pt>
                <c:pt idx="680">
                  <c:v>-9.5642683559549989E-3</c:v>
                </c:pt>
                <c:pt idx="681">
                  <c:v>1.5960292789728586E-2</c:v>
                </c:pt>
                <c:pt idx="682">
                  <c:v>-1.1352979748013498E-2</c:v>
                </c:pt>
                <c:pt idx="683">
                  <c:v>2.2699945674643433E-3</c:v>
                </c:pt>
                <c:pt idx="684">
                  <c:v>-1.0125185452879016E-2</c:v>
                </c:pt>
                <c:pt idx="685">
                  <c:v>4.7779073883258659E-2</c:v>
                </c:pt>
                <c:pt idx="686">
                  <c:v>0</c:v>
                </c:pt>
                <c:pt idx="687">
                  <c:v>0</c:v>
                </c:pt>
                <c:pt idx="688">
                  <c:v>-1.0275768511276489E-3</c:v>
                </c:pt>
                <c:pt idx="689">
                  <c:v>-1.1572639605838046E-2</c:v>
                </c:pt>
                <c:pt idx="690">
                  <c:v>1.2358642676869088E-2</c:v>
                </c:pt>
                <c:pt idx="691">
                  <c:v>-2.5716270444584586E-4</c:v>
                </c:pt>
                <c:pt idx="692">
                  <c:v>-5.6553051981925824E-3</c:v>
                </c:pt>
                <c:pt idx="693">
                  <c:v>-6.5926636768605766E-3</c:v>
                </c:pt>
                <c:pt idx="694">
                  <c:v>4.2290085593888221E-2</c:v>
                </c:pt>
                <c:pt idx="695">
                  <c:v>-1.373366718881082E-3</c:v>
                </c:pt>
                <c:pt idx="696">
                  <c:v>-4.2501999786969911E-3</c:v>
                </c:pt>
                <c:pt idx="697">
                  <c:v>1.883082001828609E-3</c:v>
                </c:pt>
                <c:pt idx="698">
                  <c:v>7.6440024099760457E-3</c:v>
                </c:pt>
                <c:pt idx="699">
                  <c:v>2.4877020041385114E-4</c:v>
                </c:pt>
                <c:pt idx="700">
                  <c:v>-2.1136381699398171E-3</c:v>
                </c:pt>
                <c:pt idx="701">
                  <c:v>-1.5075821706286043E-2</c:v>
                </c:pt>
                <c:pt idx="702">
                  <c:v>1.1890905725671514E-2</c:v>
                </c:pt>
                <c:pt idx="703">
                  <c:v>-9.5012552737270585E-3</c:v>
                </c:pt>
                <c:pt idx="704">
                  <c:v>9.7185772070439453E-3</c:v>
                </c:pt>
                <c:pt idx="705">
                  <c:v>2.5002319100304246E-3</c:v>
                </c:pt>
                <c:pt idx="706">
                  <c:v>-2.4953119710172258E-4</c:v>
                </c:pt>
                <c:pt idx="707">
                  <c:v>-2.6189769123851404E-3</c:v>
                </c:pt>
                <c:pt idx="708">
                  <c:v>-8.5031840760771346E-3</c:v>
                </c:pt>
                <c:pt idx="709">
                  <c:v>2.7744601951050604E-3</c:v>
                </c:pt>
                <c:pt idx="710">
                  <c:v>0</c:v>
                </c:pt>
                <c:pt idx="711">
                  <c:v>-1.0312930011835345E-2</c:v>
                </c:pt>
                <c:pt idx="712">
                  <c:v>5.6993936893687917E-3</c:v>
                </c:pt>
                <c:pt idx="713">
                  <c:v>7.9611091932898035E-3</c:v>
                </c:pt>
                <c:pt idx="714">
                  <c:v>2.5436418213702632E-3</c:v>
                </c:pt>
                <c:pt idx="715">
                  <c:v>0</c:v>
                </c:pt>
                <c:pt idx="716">
                  <c:v>-1.2284516027739554E-2</c:v>
                </c:pt>
                <c:pt idx="717">
                  <c:v>-5.9485411892319642E-3</c:v>
                </c:pt>
                <c:pt idx="718">
                  <c:v>1.9039319520683382E-3</c:v>
                </c:pt>
                <c:pt idx="719">
                  <c:v>4.0724524566655125E-3</c:v>
                </c:pt>
                <c:pt idx="720">
                  <c:v>1.0409446156064508E-2</c:v>
                </c:pt>
                <c:pt idx="721">
                  <c:v>-2.1408211247684336E-3</c:v>
                </c:pt>
                <c:pt idx="722">
                  <c:v>-1.2069610251612831E-3</c:v>
                </c:pt>
                <c:pt idx="723">
                  <c:v>-1.1276482124023754E-2</c:v>
                </c:pt>
                <c:pt idx="724">
                  <c:v>4.6163491946035889E-3</c:v>
                </c:pt>
                <c:pt idx="725">
                  <c:v>-9.0551709056681442E-3</c:v>
                </c:pt>
                <c:pt idx="726">
                  <c:v>9.1379162994816403E-3</c:v>
                </c:pt>
                <c:pt idx="727">
                  <c:v>3.7844133052060349E-3</c:v>
                </c:pt>
                <c:pt idx="728">
                  <c:v>8.8864389730560871E-3</c:v>
                </c:pt>
                <c:pt idx="729">
                  <c:v>2.6681421302047033E-4</c:v>
                </c:pt>
                <c:pt idx="730">
                  <c:v>0</c:v>
                </c:pt>
                <c:pt idx="731">
                  <c:v>2.7885304446865669E-2</c:v>
                </c:pt>
                <c:pt idx="732">
                  <c:v>4.5430759614768475E-3</c:v>
                </c:pt>
                <c:pt idx="733">
                  <c:v>-5.9439996203739234E-3</c:v>
                </c:pt>
                <c:pt idx="734">
                  <c:v>0</c:v>
                </c:pt>
                <c:pt idx="735">
                  <c:v>1.0789206212748939E-2</c:v>
                </c:pt>
                <c:pt idx="736">
                  <c:v>3.0865158395179761E-3</c:v>
                </c:pt>
                <c:pt idx="737">
                  <c:v>-1.7951386315747451E-3</c:v>
                </c:pt>
                <c:pt idx="738">
                  <c:v>-2.3888933364818236E-2</c:v>
                </c:pt>
                <c:pt idx="739">
                  <c:v>1.2763285283760211E-2</c:v>
                </c:pt>
                <c:pt idx="740">
                  <c:v>-2.3386461462905597E-3</c:v>
                </c:pt>
                <c:pt idx="741">
                  <c:v>-8.594815167081004E-3</c:v>
                </c:pt>
                <c:pt idx="742">
                  <c:v>-2.7584712073211127E-3</c:v>
                </c:pt>
                <c:pt idx="743">
                  <c:v>-3.4244387619905355E-3</c:v>
                </c:pt>
                <c:pt idx="744">
                  <c:v>-7.2695332042691432E-3</c:v>
                </c:pt>
                <c:pt idx="745">
                  <c:v>-2.3165975759677757E-2</c:v>
                </c:pt>
                <c:pt idx="746">
                  <c:v>9.2680441411320102E-3</c:v>
                </c:pt>
                <c:pt idx="747">
                  <c:v>-1.0801622978885679E-3</c:v>
                </c:pt>
                <c:pt idx="748">
                  <c:v>-1.2032109521371522E-2</c:v>
                </c:pt>
                <c:pt idx="749">
                  <c:v>6.8414665887057795E-4</c:v>
                </c:pt>
                <c:pt idx="750">
                  <c:v>2.9673151482847288E-2</c:v>
                </c:pt>
                <c:pt idx="751">
                  <c:v>-7.702544587694698E-3</c:v>
                </c:pt>
                <c:pt idx="752">
                  <c:v>1.6060458026095888E-3</c:v>
                </c:pt>
                <c:pt idx="753">
                  <c:v>-1.1357641377767985E-2</c:v>
                </c:pt>
                <c:pt idx="754">
                  <c:v>-6.2169165700799618E-3</c:v>
                </c:pt>
                <c:pt idx="755">
                  <c:v>-7.888182015984407E-3</c:v>
                </c:pt>
                <c:pt idx="756">
                  <c:v>-1.0417856538179771E-2</c:v>
                </c:pt>
                <c:pt idx="757">
                  <c:v>-3.1167979114889041E-2</c:v>
                </c:pt>
                <c:pt idx="758">
                  <c:v>3.0311820876676197E-2</c:v>
                </c:pt>
                <c:pt idx="759">
                  <c:v>2.4562773512943621E-2</c:v>
                </c:pt>
                <c:pt idx="760">
                  <c:v>2.4382211179483477E-3</c:v>
                </c:pt>
                <c:pt idx="761">
                  <c:v>9.9985147250837448E-3</c:v>
                </c:pt>
                <c:pt idx="762">
                  <c:v>-5.7658845944043302E-2</c:v>
                </c:pt>
                <c:pt idx="763">
                  <c:v>1.4338482450113219E-2</c:v>
                </c:pt>
                <c:pt idx="764">
                  <c:v>7.5578530359327383E-3</c:v>
                </c:pt>
                <c:pt idx="765">
                  <c:v>6.6675710180856117E-3</c:v>
                </c:pt>
                <c:pt idx="766">
                  <c:v>4.5536930839487465E-3</c:v>
                </c:pt>
                <c:pt idx="767">
                  <c:v>-5.2199419858164489E-3</c:v>
                </c:pt>
                <c:pt idx="768">
                  <c:v>-5.5235081667289118E-3</c:v>
                </c:pt>
                <c:pt idx="769">
                  <c:v>-1.9436223747544576E-3</c:v>
                </c:pt>
                <c:pt idx="770">
                  <c:v>9.0427289821769351E-3</c:v>
                </c:pt>
                <c:pt idx="771">
                  <c:v>-4.6876344582847465E-3</c:v>
                </c:pt>
                <c:pt idx="772">
                  <c:v>-5.4026352532272831E-3</c:v>
                </c:pt>
                <c:pt idx="773">
                  <c:v>-3.4816017776476945E-3</c:v>
                </c:pt>
                <c:pt idx="774">
                  <c:v>6.2892155317037599E-3</c:v>
                </c:pt>
                <c:pt idx="775">
                  <c:v>6.3887445380497003E-3</c:v>
                </c:pt>
                <c:pt idx="776">
                  <c:v>-9.6579633254381301E-4</c:v>
                </c:pt>
                <c:pt idx="777">
                  <c:v>3.5915401399964904E-3</c:v>
                </c:pt>
                <c:pt idx="778">
                  <c:v>4.680004733047723E-3</c:v>
                </c:pt>
                <c:pt idx="779">
                  <c:v>-1.7399676908428613E-2</c:v>
                </c:pt>
                <c:pt idx="780">
                  <c:v>-4.1829489663929671E-3</c:v>
                </c:pt>
                <c:pt idx="781">
                  <c:v>2.5203808898403728E-3</c:v>
                </c:pt>
                <c:pt idx="782">
                  <c:v>-6.4248954925237457E-3</c:v>
                </c:pt>
                <c:pt idx="783">
                  <c:v>2.8116775594297723E-3</c:v>
                </c:pt>
                <c:pt idx="784">
                  <c:v>2.2426198416571723E-3</c:v>
                </c:pt>
                <c:pt idx="785">
                  <c:v>1.832184705445071E-2</c:v>
                </c:pt>
                <c:pt idx="786">
                  <c:v>1.7991970596549466E-2</c:v>
                </c:pt>
                <c:pt idx="787">
                  <c:v>3.1975003538262853E-2</c:v>
                </c:pt>
                <c:pt idx="788">
                  <c:v>2.3271097657335295E-2</c:v>
                </c:pt>
                <c:pt idx="789">
                  <c:v>3.7051231406344608E-2</c:v>
                </c:pt>
                <c:pt idx="790">
                  <c:v>-5.9134964239941452E-3</c:v>
                </c:pt>
                <c:pt idx="791">
                  <c:v>3.9659186519291978E-3</c:v>
                </c:pt>
                <c:pt idx="792">
                  <c:v>-2.8393962854974791E-3</c:v>
                </c:pt>
                <c:pt idx="793">
                  <c:v>-8.1700852073271647E-3</c:v>
                </c:pt>
                <c:pt idx="794">
                  <c:v>8.362356160239658E-3</c:v>
                </c:pt>
                <c:pt idx="795">
                  <c:v>-1.386312583828983E-2</c:v>
                </c:pt>
                <c:pt idx="796">
                  <c:v>-9.6649103623345153E-3</c:v>
                </c:pt>
                <c:pt idx="797">
                  <c:v>5.3232556600814069E-3</c:v>
                </c:pt>
                <c:pt idx="798">
                  <c:v>5.5472197256255882E-3</c:v>
                </c:pt>
                <c:pt idx="799">
                  <c:v>9.6096020141740485E-2</c:v>
                </c:pt>
                <c:pt idx="800">
                  <c:v>6.2275191925681742E-4</c:v>
                </c:pt>
                <c:pt idx="801">
                  <c:v>8.0895127843534226E-3</c:v>
                </c:pt>
                <c:pt idx="802">
                  <c:v>1.1851694849974956E-2</c:v>
                </c:pt>
                <c:pt idx="803">
                  <c:v>-8.539361343621409E-4</c:v>
                </c:pt>
                <c:pt idx="804">
                  <c:v>1.0610824796071854E-3</c:v>
                </c:pt>
                <c:pt idx="805">
                  <c:v>-7.5525566626276908E-3</c:v>
                </c:pt>
                <c:pt idx="806">
                  <c:v>3.7381307933029221E-3</c:v>
                </c:pt>
                <c:pt idx="807">
                  <c:v>-7.3156094118426405E-3</c:v>
                </c:pt>
                <c:pt idx="808">
                  <c:v>3.0818764245271811E-3</c:v>
                </c:pt>
                <c:pt idx="809">
                  <c:v>6.9461916161859521E-3</c:v>
                </c:pt>
                <c:pt idx="810">
                  <c:v>5.5718611865576417E-3</c:v>
                </c:pt>
                <c:pt idx="811">
                  <c:v>1.2664852004412098E-2</c:v>
                </c:pt>
                <c:pt idx="812">
                  <c:v>-1.3288272005788516E-2</c:v>
                </c:pt>
                <c:pt idx="813">
                  <c:v>-5.2804367906591435E-4</c:v>
                </c:pt>
                <c:pt idx="814">
                  <c:v>-3.1704878081086694E-3</c:v>
                </c:pt>
                <c:pt idx="815">
                  <c:v>-2.5443743740585931E-2</c:v>
                </c:pt>
                <c:pt idx="816">
                  <c:v>4.35138563309079E-3</c:v>
                </c:pt>
                <c:pt idx="817">
                  <c:v>-1.7194761404774279E-2</c:v>
                </c:pt>
                <c:pt idx="818">
                  <c:v>3.7194443383997771E-3</c:v>
                </c:pt>
                <c:pt idx="819">
                  <c:v>-6.9998267435849972E-3</c:v>
                </c:pt>
                <c:pt idx="820">
                  <c:v>-8.5691373053116519E-3</c:v>
                </c:pt>
                <c:pt idx="821">
                  <c:v>1.2546145304842349E-3</c:v>
                </c:pt>
                <c:pt idx="822">
                  <c:v>-1.9911014112213209E-2</c:v>
                </c:pt>
                <c:pt idx="823">
                  <c:v>1.989116390756958E-3</c:v>
                </c:pt>
                <c:pt idx="824">
                  <c:v>1.9566078619115995E-2</c:v>
                </c:pt>
                <c:pt idx="825">
                  <c:v>8.6216645913645799E-3</c:v>
                </c:pt>
                <c:pt idx="826">
                  <c:v>-1.3235750532572723E-2</c:v>
                </c:pt>
                <c:pt idx="827">
                  <c:v>1.5090298772603082E-2</c:v>
                </c:pt>
                <c:pt idx="828">
                  <c:v>-1.4177551089451602E-2</c:v>
                </c:pt>
                <c:pt idx="829">
                  <c:v>-4.6495629909323356E-2</c:v>
                </c:pt>
                <c:pt idx="830">
                  <c:v>-1.8304207349395474E-2</c:v>
                </c:pt>
                <c:pt idx="831">
                  <c:v>-3.2816517581389449E-3</c:v>
                </c:pt>
                <c:pt idx="832">
                  <c:v>1.1972549976627974E-2</c:v>
                </c:pt>
                <c:pt idx="833">
                  <c:v>-1.8190048193496913E-2</c:v>
                </c:pt>
                <c:pt idx="834">
                  <c:v>-1.4008034375986179E-2</c:v>
                </c:pt>
                <c:pt idx="835">
                  <c:v>4.2010385407119544E-2</c:v>
                </c:pt>
                <c:pt idx="836">
                  <c:v>9.3827132768896059E-3</c:v>
                </c:pt>
                <c:pt idx="837">
                  <c:v>-1.234565529067318E-2</c:v>
                </c:pt>
                <c:pt idx="838">
                  <c:v>-2.0294055277458829E-2</c:v>
                </c:pt>
                <c:pt idx="839">
                  <c:v>4.6530843968197204E-3</c:v>
                </c:pt>
                <c:pt idx="840">
                  <c:v>1.7780028531353104E-2</c:v>
                </c:pt>
                <c:pt idx="841">
                  <c:v>0</c:v>
                </c:pt>
                <c:pt idx="842">
                  <c:v>1.2771407354935978E-2</c:v>
                </c:pt>
                <c:pt idx="843">
                  <c:v>-3.1887953345628916E-3</c:v>
                </c:pt>
                <c:pt idx="844">
                  <c:v>7.1252488648185135E-3</c:v>
                </c:pt>
                <c:pt idx="845">
                  <c:v>3.118669401500411E-2</c:v>
                </c:pt>
                <c:pt idx="846">
                  <c:v>3.780473966028779E-3</c:v>
                </c:pt>
                <c:pt idx="847">
                  <c:v>-1.5343492010967605E-3</c:v>
                </c:pt>
                <c:pt idx="848">
                  <c:v>4.1895159188131776E-4</c:v>
                </c:pt>
                <c:pt idx="849">
                  <c:v>-2.7510004880050377E-2</c:v>
                </c:pt>
                <c:pt idx="850">
                  <c:v>-1.7231901704088503E-3</c:v>
                </c:pt>
                <c:pt idx="851">
                  <c:v>1.582292585063658E-2</c:v>
                </c:pt>
                <c:pt idx="852">
                  <c:v>-1.8833334582196225E-2</c:v>
                </c:pt>
                <c:pt idx="853">
                  <c:v>-2.5975905212563405E-3</c:v>
                </c:pt>
                <c:pt idx="854">
                  <c:v>4.5000443294563458E-2</c:v>
                </c:pt>
                <c:pt idx="855">
                  <c:v>-2.9073478115838602E-3</c:v>
                </c:pt>
                <c:pt idx="856">
                  <c:v>9.3039342560544951E-3</c:v>
                </c:pt>
                <c:pt idx="857">
                  <c:v>3.8525035477145874E-3</c:v>
                </c:pt>
                <c:pt idx="858">
                  <c:v>-1.3294783731562157E-2</c:v>
                </c:pt>
                <c:pt idx="859">
                  <c:v>1.3473916537951339E-2</c:v>
                </c:pt>
                <c:pt idx="860">
                  <c:v>-2.1929794006290766E-2</c:v>
                </c:pt>
                <c:pt idx="861">
                  <c:v>-6.8666394700594635E-3</c:v>
                </c:pt>
                <c:pt idx="862">
                  <c:v>-2.2576124542317447E-3</c:v>
                </c:pt>
                <c:pt idx="863">
                  <c:v>-9.9000804787742198E-4</c:v>
                </c:pt>
                <c:pt idx="864">
                  <c:v>2.3782753575776614E-2</c:v>
                </c:pt>
                <c:pt idx="865">
                  <c:v>-1.6454881504769807E-2</c:v>
                </c:pt>
                <c:pt idx="866">
                  <c:v>-1.5183255964563163E-2</c:v>
                </c:pt>
                <c:pt idx="867">
                  <c:v>-2.3411827664999201E-2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-1.1109556143953245E-2</c:v>
                </c:pt>
                <c:pt idx="874">
                  <c:v>-1.8033876520276687E-2</c:v>
                </c:pt>
                <c:pt idx="875">
                  <c:v>5.8706970869760941E-3</c:v>
                </c:pt>
                <c:pt idx="876">
                  <c:v>-2.6788447715725586E-2</c:v>
                </c:pt>
                <c:pt idx="877">
                  <c:v>-1.9988858318071745E-3</c:v>
                </c:pt>
                <c:pt idx="878">
                  <c:v>1.5254101637221176E-2</c:v>
                </c:pt>
                <c:pt idx="879">
                  <c:v>-1.1382597336340674E-2</c:v>
                </c:pt>
                <c:pt idx="880">
                  <c:v>-1.089957545837594E-2</c:v>
                </c:pt>
                <c:pt idx="881">
                  <c:v>1.6296806051656048E-2</c:v>
                </c:pt>
                <c:pt idx="882">
                  <c:v>5.3450887643938932E-3</c:v>
                </c:pt>
                <c:pt idx="883">
                  <c:v>-4.8610195184343903E-3</c:v>
                </c:pt>
                <c:pt idx="884">
                  <c:v>-2.3507855862726083E-2</c:v>
                </c:pt>
                <c:pt idx="885">
                  <c:v>-1.391276048398592E-2</c:v>
                </c:pt>
                <c:pt idx="886">
                  <c:v>1.5851619743902493E-3</c:v>
                </c:pt>
                <c:pt idx="887">
                  <c:v>3.4823660516759398E-3</c:v>
                </c:pt>
                <c:pt idx="888">
                  <c:v>8.3593594360928201E-3</c:v>
                </c:pt>
                <c:pt idx="889">
                  <c:v>5.6312984529383776E-3</c:v>
                </c:pt>
                <c:pt idx="890">
                  <c:v>4.2774922932162229E-2</c:v>
                </c:pt>
                <c:pt idx="891">
                  <c:v>-3.699281592765679E-2</c:v>
                </c:pt>
                <c:pt idx="892">
                  <c:v>-1.2391878434074898E-3</c:v>
                </c:pt>
                <c:pt idx="893">
                  <c:v>-2.2487687771738176E-2</c:v>
                </c:pt>
                <c:pt idx="894">
                  <c:v>1.4754773840479895E-2</c:v>
                </c:pt>
                <c:pt idx="895">
                  <c:v>-7.1917924909198506E-3</c:v>
                </c:pt>
                <c:pt idx="896">
                  <c:v>1.7480334075915718E-2</c:v>
                </c:pt>
                <c:pt idx="897">
                  <c:v>1.2846328252643724E-2</c:v>
                </c:pt>
                <c:pt idx="898">
                  <c:v>1.0085556459591966E-2</c:v>
                </c:pt>
                <c:pt idx="899">
                  <c:v>-3.1467404809183523E-2</c:v>
                </c:pt>
                <c:pt idx="900">
                  <c:v>6.2471131300777943E-4</c:v>
                </c:pt>
                <c:pt idx="901">
                  <c:v>2.3571606902356972E-2</c:v>
                </c:pt>
                <c:pt idx="902">
                  <c:v>2.9434360889937436E-2</c:v>
                </c:pt>
                <c:pt idx="903">
                  <c:v>1.0222137408517046E-2</c:v>
                </c:pt>
                <c:pt idx="904">
                  <c:v>-2.698347932740967E-2</c:v>
                </c:pt>
                <c:pt idx="905">
                  <c:v>7.2343315615302295E-3</c:v>
                </c:pt>
                <c:pt idx="906">
                  <c:v>2.0947629675593096E-3</c:v>
                </c:pt>
                <c:pt idx="907">
                  <c:v>3.0162830795537748E-2</c:v>
                </c:pt>
                <c:pt idx="908">
                  <c:v>-5.5805129443129195E-2</c:v>
                </c:pt>
                <c:pt idx="909">
                  <c:v>2.7325845261966571E-2</c:v>
                </c:pt>
                <c:pt idx="910">
                  <c:v>-2.3909732332743094E-3</c:v>
                </c:pt>
                <c:pt idx="911">
                  <c:v>-2.9953581335556218E-4</c:v>
                </c:pt>
                <c:pt idx="912">
                  <c:v>2.1426253145834646E-2</c:v>
                </c:pt>
                <c:pt idx="913">
                  <c:v>5.1342736976012883E-3</c:v>
                </c:pt>
                <c:pt idx="914">
                  <c:v>-2.1890180838380997E-3</c:v>
                </c:pt>
                <c:pt idx="915">
                  <c:v>-5.8506629732962443E-3</c:v>
                </c:pt>
                <c:pt idx="916">
                  <c:v>5.5906862870622074E-3</c:v>
                </c:pt>
                <c:pt idx="917">
                  <c:v>-7.1689312492017954E-3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7.5155815341275264E-3</c:v>
                </c:pt>
                <c:pt idx="922">
                  <c:v>1.1701122268163602E-2</c:v>
                </c:pt>
                <c:pt idx="923">
                  <c:v>-1.8795490129234059E-3</c:v>
                </c:pt>
                <c:pt idx="924">
                  <c:v>-2.5492591188898298E-2</c:v>
                </c:pt>
                <c:pt idx="925">
                  <c:v>-3.4185252364958986E-2</c:v>
                </c:pt>
                <c:pt idx="926">
                  <c:v>8.6180330208637766E-3</c:v>
                </c:pt>
                <c:pt idx="927">
                  <c:v>-5.492963312679882E-3</c:v>
                </c:pt>
                <c:pt idx="928">
                  <c:v>2.9151030840246809E-3</c:v>
                </c:pt>
                <c:pt idx="929">
                  <c:v>-8.7196768484461961E-3</c:v>
                </c:pt>
                <c:pt idx="930">
                  <c:v>-8.6420805033304762E-3</c:v>
                </c:pt>
                <c:pt idx="931">
                  <c:v>-8.7173087374040042E-3</c:v>
                </c:pt>
                <c:pt idx="932">
                  <c:v>1.3976229999868049E-2</c:v>
                </c:pt>
                <c:pt idx="933">
                  <c:v>-2.3232522123466386E-3</c:v>
                </c:pt>
                <c:pt idx="934">
                  <c:v>-1.5520812425909953E-3</c:v>
                </c:pt>
                <c:pt idx="935">
                  <c:v>-2.7985221049353459E-3</c:v>
                </c:pt>
                <c:pt idx="936">
                  <c:v>1.5434741286824172E-2</c:v>
                </c:pt>
                <c:pt idx="937">
                  <c:v>1.3204634905213373E-2</c:v>
                </c:pt>
                <c:pt idx="938">
                  <c:v>1.3941426615082459E-2</c:v>
                </c:pt>
                <c:pt idx="939">
                  <c:v>0</c:v>
                </c:pt>
                <c:pt idx="940">
                  <c:v>0</c:v>
                </c:pt>
                <c:pt idx="941">
                  <c:v>2.3464386861957374E-2</c:v>
                </c:pt>
                <c:pt idx="942">
                  <c:v>-3.942777766141374E-3</c:v>
                </c:pt>
                <c:pt idx="943">
                  <c:v>1.1288919829896082E-2</c:v>
                </c:pt>
                <c:pt idx="944">
                  <c:v>3.7688461232151657E-3</c:v>
                </c:pt>
                <c:pt idx="945">
                  <c:v>1.2565025624100308E-2</c:v>
                </c:pt>
                <c:pt idx="946">
                  <c:v>3.5659877052031299E-3</c:v>
                </c:pt>
                <c:pt idx="947">
                  <c:v>-9.9503157134585166E-4</c:v>
                </c:pt>
                <c:pt idx="948">
                  <c:v>-1.7214302469146119E-2</c:v>
                </c:pt>
                <c:pt idx="949">
                  <c:v>-3.3295801558082196E-3</c:v>
                </c:pt>
                <c:pt idx="950">
                  <c:v>2.0479378888481906E-2</c:v>
                </c:pt>
                <c:pt idx="951">
                  <c:v>1.7790979624697601E-2</c:v>
                </c:pt>
                <c:pt idx="952">
                  <c:v>-7.4954358995829445E-2</c:v>
                </c:pt>
                <c:pt idx="953">
                  <c:v>-1.8896463061495544E-2</c:v>
                </c:pt>
                <c:pt idx="954">
                  <c:v>9.24360966819175E-4</c:v>
                </c:pt>
                <c:pt idx="955">
                  <c:v>0</c:v>
                </c:pt>
                <c:pt idx="956">
                  <c:v>1.9396547566093037E-2</c:v>
                </c:pt>
                <c:pt idx="957">
                  <c:v>-3.1711941175624559E-3</c:v>
                </c:pt>
                <c:pt idx="958">
                  <c:v>-4.847553170717959E-3</c:v>
                </c:pt>
                <c:pt idx="959">
                  <c:v>-1.6897881985427805E-2</c:v>
                </c:pt>
                <c:pt idx="960">
                  <c:v>-5.729227144628926E-3</c:v>
                </c:pt>
                <c:pt idx="961">
                  <c:v>-7.785785497924694E-4</c:v>
                </c:pt>
                <c:pt idx="962">
                  <c:v>-1.5586959782085757E-3</c:v>
                </c:pt>
                <c:pt idx="963">
                  <c:v>-6.556351789832545E-3</c:v>
                </c:pt>
                <c:pt idx="964">
                  <c:v>2.0426539402864977E-3</c:v>
                </c:pt>
                <c:pt idx="965">
                  <c:v>1.1290636048191463E-2</c:v>
                </c:pt>
                <c:pt idx="966">
                  <c:v>3.0082330794109702E-2</c:v>
                </c:pt>
                <c:pt idx="967">
                  <c:v>-1.6408520272200286E-2</c:v>
                </c:pt>
                <c:pt idx="968">
                  <c:v>5.5096718162639382E-3</c:v>
                </c:pt>
                <c:pt idx="969">
                  <c:v>4.5663760293250498E-3</c:v>
                </c:pt>
                <c:pt idx="970">
                  <c:v>-6.515232539408616E-3</c:v>
                </c:pt>
                <c:pt idx="971">
                  <c:v>5.4902387202049093E-3</c:v>
                </c:pt>
                <c:pt idx="972">
                  <c:v>-9.8587363641331003E-3</c:v>
                </c:pt>
                <c:pt idx="973">
                  <c:v>-1.3786942929578463E-2</c:v>
                </c:pt>
                <c:pt idx="974">
                  <c:v>5.5607353778229528E-2</c:v>
                </c:pt>
                <c:pt idx="975">
                  <c:v>8.8287358637053545E-3</c:v>
                </c:pt>
                <c:pt idx="976">
                  <c:v>8.3137607603462216E-3</c:v>
                </c:pt>
                <c:pt idx="977">
                  <c:v>-2.8906537208241119E-4</c:v>
                </c:pt>
                <c:pt idx="978">
                  <c:v>1.1575831580302747E-2</c:v>
                </c:pt>
                <c:pt idx="979">
                  <c:v>7.4953453874866627E-2</c:v>
                </c:pt>
                <c:pt idx="980">
                  <c:v>2.9274575346557488E-2</c:v>
                </c:pt>
                <c:pt idx="981">
                  <c:v>2.1979240658065984E-3</c:v>
                </c:pt>
                <c:pt idx="982">
                  <c:v>1.5479808032236014E-2</c:v>
                </c:pt>
                <c:pt idx="983">
                  <c:v>3.938038972816053E-3</c:v>
                </c:pt>
                <c:pt idx="984">
                  <c:v>0</c:v>
                </c:pt>
                <c:pt idx="985">
                  <c:v>1.0231441982153391E-2</c:v>
                </c:pt>
                <c:pt idx="986">
                  <c:v>-7.4788940163702392E-3</c:v>
                </c:pt>
                <c:pt idx="987">
                  <c:v>-5.4947034376737515E-3</c:v>
                </c:pt>
                <c:pt idx="988">
                  <c:v>3.6308635862581746E-3</c:v>
                </c:pt>
                <c:pt idx="989">
                  <c:v>1.4153992587063755E-3</c:v>
                </c:pt>
                <c:pt idx="990">
                  <c:v>1.4134866440503888E-3</c:v>
                </c:pt>
                <c:pt idx="991">
                  <c:v>1.2703950385446576E-2</c:v>
                </c:pt>
                <c:pt idx="992">
                  <c:v>1.9049058820254532E-2</c:v>
                </c:pt>
                <c:pt idx="993">
                  <c:v>1.4133843689763094E-2</c:v>
                </c:pt>
                <c:pt idx="994">
                  <c:v>1.168877290657331E-2</c:v>
                </c:pt>
                <c:pt idx="995">
                  <c:v>1.8515805565801655E-2</c:v>
                </c:pt>
                <c:pt idx="996">
                  <c:v>-3.0104746456335117E-2</c:v>
                </c:pt>
                <c:pt idx="997">
                  <c:v>-1.2745556516437644E-2</c:v>
                </c:pt>
                <c:pt idx="998">
                  <c:v>-1.6555311506402673E-2</c:v>
                </c:pt>
                <c:pt idx="999">
                  <c:v>1.9305311007055542E-2</c:v>
                </c:pt>
                <c:pt idx="1000">
                  <c:v>1.4696775749592597E-2</c:v>
                </c:pt>
                <c:pt idx="1001">
                  <c:v>2.717625956100779E-2</c:v>
                </c:pt>
                <c:pt idx="1002">
                  <c:v>-9.8850576957216357E-3</c:v>
                </c:pt>
                <c:pt idx="1003">
                  <c:v>-7.1941263622987269E-3</c:v>
                </c:pt>
                <c:pt idx="1004">
                  <c:v>5.9150904211469372E-3</c:v>
                </c:pt>
                <c:pt idx="1005">
                  <c:v>9.2623015907320593E-3</c:v>
                </c:pt>
                <c:pt idx="1006">
                  <c:v>0</c:v>
                </c:pt>
                <c:pt idx="1007">
                  <c:v>1.9810510359591159E-2</c:v>
                </c:pt>
                <c:pt idx="1008">
                  <c:v>-5.9992157104171457E-3</c:v>
                </c:pt>
                <c:pt idx="1009">
                  <c:v>-3.8798059630517161E-3</c:v>
                </c:pt>
                <c:pt idx="1010">
                  <c:v>-9.8095593829178821E-3</c:v>
                </c:pt>
                <c:pt idx="1011">
                  <c:v>1.0780806708238418E-2</c:v>
                </c:pt>
                <c:pt idx="1012">
                  <c:v>4.7565353351451964E-3</c:v>
                </c:pt>
                <c:pt idx="1013">
                  <c:v>-7.1724866207331097E-4</c:v>
                </c:pt>
                <c:pt idx="1014">
                  <c:v>-5.0243443387721441E-3</c:v>
                </c:pt>
                <c:pt idx="1015">
                  <c:v>-2.5972551401432101E-3</c:v>
                </c:pt>
                <c:pt idx="1016">
                  <c:v>-3.6308333854886424E-2</c:v>
                </c:pt>
                <c:pt idx="1017">
                  <c:v>5.1035625378599448E-3</c:v>
                </c:pt>
                <c:pt idx="1018">
                  <c:v>-2.8972562977427979E-2</c:v>
                </c:pt>
                <c:pt idx="1019">
                  <c:v>-2.4606145854939119E-3</c:v>
                </c:pt>
                <c:pt idx="1020">
                  <c:v>3.3302479645801186E-2</c:v>
                </c:pt>
                <c:pt idx="1021">
                  <c:v>-1.3428834094320915E-2</c:v>
                </c:pt>
                <c:pt idx="1022">
                  <c:v>8.0157350204942881E-3</c:v>
                </c:pt>
                <c:pt idx="1023">
                  <c:v>1.0052460435489578E-2</c:v>
                </c:pt>
                <c:pt idx="1024">
                  <c:v>-1.3963128268853943E-2</c:v>
                </c:pt>
                <c:pt idx="1025">
                  <c:v>-4.9714189155920172E-3</c:v>
                </c:pt>
                <c:pt idx="1026">
                  <c:v>7.5701023834928429E-3</c:v>
                </c:pt>
                <c:pt idx="1027">
                  <c:v>-9.9174387813596738E-3</c:v>
                </c:pt>
                <c:pt idx="1028">
                  <c:v>-7.5884848234122962E-3</c:v>
                </c:pt>
                <c:pt idx="1029">
                  <c:v>-6.1172424389374499E-3</c:v>
                </c:pt>
                <c:pt idx="1030">
                  <c:v>5.3854671448359545E-3</c:v>
                </c:pt>
                <c:pt idx="1031">
                  <c:v>-6.7338080095897153E-3</c:v>
                </c:pt>
                <c:pt idx="1032">
                  <c:v>-2.8813630362707236E-2</c:v>
                </c:pt>
                <c:pt idx="1033">
                  <c:v>-4.4423830659818218E-3</c:v>
                </c:pt>
                <c:pt idx="1034">
                  <c:v>-3.1075598915962222E-2</c:v>
                </c:pt>
                <c:pt idx="1035">
                  <c:v>-1.8749924627096112E-2</c:v>
                </c:pt>
                <c:pt idx="1036">
                  <c:v>-1.1734703019994264E-3</c:v>
                </c:pt>
                <c:pt idx="1037">
                  <c:v>1.9130745152739059E-2</c:v>
                </c:pt>
                <c:pt idx="1038">
                  <c:v>3.5567342386971429E-2</c:v>
                </c:pt>
                <c:pt idx="1039">
                  <c:v>-2.2738128602184746E-2</c:v>
                </c:pt>
                <c:pt idx="1040">
                  <c:v>-6.996355563926397E-3</c:v>
                </c:pt>
                <c:pt idx="1041">
                  <c:v>1.8679261721884499E-2</c:v>
                </c:pt>
                <c:pt idx="1042">
                  <c:v>7.3990152892329086E-3</c:v>
                </c:pt>
                <c:pt idx="1043">
                  <c:v>7.1850595659826806E-3</c:v>
                </c:pt>
                <c:pt idx="1044">
                  <c:v>-1.3792006854297842E-2</c:v>
                </c:pt>
                <c:pt idx="1045">
                  <c:v>-1.2377446900781451E-2</c:v>
                </c:pt>
                <c:pt idx="1046">
                  <c:v>-6.5104309009749398E-3</c:v>
                </c:pt>
                <c:pt idx="1047">
                  <c:v>7.5360814485490105E-3</c:v>
                </c:pt>
                <c:pt idx="1048">
                  <c:v>-1.9511782244169584E-3</c:v>
                </c:pt>
                <c:pt idx="1049">
                  <c:v>-1.7269573887447282E-2</c:v>
                </c:pt>
                <c:pt idx="1050">
                  <c:v>8.7866656991667444E-3</c:v>
                </c:pt>
                <c:pt idx="1051">
                  <c:v>-1.0189033049533853E-2</c:v>
                </c:pt>
                <c:pt idx="1052">
                  <c:v>5.6450159002756056E-3</c:v>
                </c:pt>
                <c:pt idx="1053">
                  <c:v>2.146362379194456E-3</c:v>
                </c:pt>
                <c:pt idx="1054">
                  <c:v>-1.1696950941982269E-2</c:v>
                </c:pt>
                <c:pt idx="1055">
                  <c:v>-3.7339634543612762E-2</c:v>
                </c:pt>
                <c:pt idx="1056">
                  <c:v>2.2857337805760183E-2</c:v>
                </c:pt>
                <c:pt idx="1057">
                  <c:v>1.3542333008921513E-3</c:v>
                </c:pt>
                <c:pt idx="1058">
                  <c:v>-6.7625769254229849E-3</c:v>
                </c:pt>
                <c:pt idx="1059">
                  <c:v>1.2085192264509173E-2</c:v>
                </c:pt>
                <c:pt idx="1060">
                  <c:v>8.2407926011348262E-3</c:v>
                </c:pt>
                <c:pt idx="1061">
                  <c:v>1.0175249379269988E-2</c:v>
                </c:pt>
                <c:pt idx="1062">
                  <c:v>2.5264194398055981E-2</c:v>
                </c:pt>
                <c:pt idx="1063">
                  <c:v>1.803818795269084E-2</c:v>
                </c:pt>
                <c:pt idx="1064">
                  <c:v>-2.1515629892312347E-2</c:v>
                </c:pt>
                <c:pt idx="1065">
                  <c:v>3.5731677045165486E-2</c:v>
                </c:pt>
                <c:pt idx="1066">
                  <c:v>2.6537132282417235E-3</c:v>
                </c:pt>
                <c:pt idx="1067">
                  <c:v>2.0395596972219904E-2</c:v>
                </c:pt>
                <c:pt idx="1068">
                  <c:v>2.2734159123229975E-2</c:v>
                </c:pt>
                <c:pt idx="1069">
                  <c:v>7.6085600517443695E-3</c:v>
                </c:pt>
                <c:pt idx="1070">
                  <c:v>7.4029323335689928E-3</c:v>
                </c:pt>
                <c:pt idx="1071">
                  <c:v>-5.2909756938252254E-3</c:v>
                </c:pt>
                <c:pt idx="1072">
                  <c:v>-1.2411332854552854E-2</c:v>
                </c:pt>
                <c:pt idx="1073">
                  <c:v>-4.1292517963827581E-2</c:v>
                </c:pt>
                <c:pt idx="1074">
                  <c:v>2.9806344317722597E-2</c:v>
                </c:pt>
                <c:pt idx="1075">
                  <c:v>-1.4396119801730643E-2</c:v>
                </c:pt>
                <c:pt idx="1076">
                  <c:v>3.2441568911472846E-2</c:v>
                </c:pt>
                <c:pt idx="1077">
                  <c:v>-1.1020107173689151E-2</c:v>
                </c:pt>
                <c:pt idx="1078">
                  <c:v>4.5175070676760815E-4</c:v>
                </c:pt>
                <c:pt idx="1079">
                  <c:v>-1.0686324899155423E-2</c:v>
                </c:pt>
                <c:pt idx="1080">
                  <c:v>1.3235876544403783E-2</c:v>
                </c:pt>
                <c:pt idx="1081">
                  <c:v>2.6126289363315538E-2</c:v>
                </c:pt>
                <c:pt idx="1082">
                  <c:v>1.6534873302280921E-2</c:v>
                </c:pt>
                <c:pt idx="1083">
                  <c:v>6.9094722807767975E-3</c:v>
                </c:pt>
                <c:pt idx="1084">
                  <c:v>9.4353912389067082E-3</c:v>
                </c:pt>
                <c:pt idx="1085">
                  <c:v>-2.9740792415074374E-3</c:v>
                </c:pt>
                <c:pt idx="1086">
                  <c:v>1.136445490449685E-3</c:v>
                </c:pt>
                <c:pt idx="1087">
                  <c:v>2.2133942942673995E-2</c:v>
                </c:pt>
                <c:pt idx="1088">
                  <c:v>7.6345557132678791E-3</c:v>
                </c:pt>
                <c:pt idx="1089">
                  <c:v>-1.9287406882389567E-3</c:v>
                </c:pt>
                <c:pt idx="1090">
                  <c:v>-3.312636597298275E-3</c:v>
                </c:pt>
                <c:pt idx="1091">
                  <c:v>2.5481290835861568E-2</c:v>
                </c:pt>
                <c:pt idx="1092">
                  <c:v>2.5523415467804855E-2</c:v>
                </c:pt>
                <c:pt idx="1093">
                  <c:v>1.5671154293077688E-3</c:v>
                </c:pt>
                <c:pt idx="1094">
                  <c:v>-2.5604787449143951E-3</c:v>
                </c:pt>
                <c:pt idx="1095">
                  <c:v>6.7027094664038082E-3</c:v>
                </c:pt>
                <c:pt idx="1096">
                  <c:v>2.83475461929335E-4</c:v>
                </c:pt>
                <c:pt idx="1097">
                  <c:v>-7.6477852832054181E-3</c:v>
                </c:pt>
                <c:pt idx="1098">
                  <c:v>-1.0703534042286316E-2</c:v>
                </c:pt>
                <c:pt idx="1099">
                  <c:v>-1.009796534659026E-2</c:v>
                </c:pt>
                <c:pt idx="1100">
                  <c:v>-1.8946594667944106E-3</c:v>
                </c:pt>
                <c:pt idx="1101">
                  <c:v>-5.5482312326762141E-3</c:v>
                </c:pt>
                <c:pt idx="1102">
                  <c:v>0</c:v>
                </c:pt>
                <c:pt idx="1103">
                  <c:v>-1.0424258296714803E-2</c:v>
                </c:pt>
                <c:pt idx="1104">
                  <c:v>-1.4836164349922329E-3</c:v>
                </c:pt>
                <c:pt idx="1105">
                  <c:v>-1.6344874625367168E-3</c:v>
                </c:pt>
                <c:pt idx="1106">
                  <c:v>-4.1672479855563776E-3</c:v>
                </c:pt>
                <c:pt idx="1107">
                  <c:v>1.9427714744219165E-3</c:v>
                </c:pt>
                <c:pt idx="1108">
                  <c:v>7.3091368957036848E-3</c:v>
                </c:pt>
                <c:pt idx="1109">
                  <c:v>2.5173462084170121E-3</c:v>
                </c:pt>
                <c:pt idx="1110">
                  <c:v>-8.1241519272571804E-3</c:v>
                </c:pt>
                <c:pt idx="1111">
                  <c:v>6.105713308824522E-3</c:v>
                </c:pt>
                <c:pt idx="1112">
                  <c:v>2.3830815088122664E-2</c:v>
                </c:pt>
                <c:pt idx="1113">
                  <c:v>-1.3011615625457811E-2</c:v>
                </c:pt>
                <c:pt idx="1114">
                  <c:v>-1.0692710404987774E-2</c:v>
                </c:pt>
                <c:pt idx="1115">
                  <c:v>-4.145653268417507E-3</c:v>
                </c:pt>
                <c:pt idx="1116">
                  <c:v>5.5010145956869696E-3</c:v>
                </c:pt>
                <c:pt idx="1117">
                  <c:v>1.1829026438034011E-2</c:v>
                </c:pt>
                <c:pt idx="1118">
                  <c:v>0</c:v>
                </c:pt>
                <c:pt idx="1119">
                  <c:v>8.4759691174278555E-3</c:v>
                </c:pt>
                <c:pt idx="1120">
                  <c:v>9.1289703198275448E-3</c:v>
                </c:pt>
                <c:pt idx="1121">
                  <c:v>-2.4411484577960469E-3</c:v>
                </c:pt>
                <c:pt idx="1122">
                  <c:v>1.9001184502189315E-2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8.758233041610379E-3</c:v>
                </c:pt>
                <c:pt idx="1127">
                  <c:v>4.4812063323989302E-3</c:v>
                </c:pt>
                <c:pt idx="1128">
                  <c:v>1.8122963528631182E-3</c:v>
                </c:pt>
                <c:pt idx="1129">
                  <c:v>0</c:v>
                </c:pt>
                <c:pt idx="1130">
                  <c:v>2.2263561694713789E-3</c:v>
                </c:pt>
                <c:pt idx="1131">
                  <c:v>2.0828462212861996E-3</c:v>
                </c:pt>
                <c:pt idx="1132">
                  <c:v>-7.8979488013581865E-3</c:v>
                </c:pt>
                <c:pt idx="1133">
                  <c:v>2.9050331239135588E-2</c:v>
                </c:pt>
                <c:pt idx="1134">
                  <c:v>-1.691801688402687E-3</c:v>
                </c:pt>
                <c:pt idx="1135">
                  <c:v>-3.8130925626029526E-3</c:v>
                </c:pt>
                <c:pt idx="1136">
                  <c:v>-9.7818376756731249E-3</c:v>
                </c:pt>
                <c:pt idx="1137">
                  <c:v>6.0128963589786682E-3</c:v>
                </c:pt>
                <c:pt idx="1138">
                  <c:v>-1.2806095556907528E-3</c:v>
                </c:pt>
                <c:pt idx="1139">
                  <c:v>1.1399258765033102E-2</c:v>
                </c:pt>
                <c:pt idx="1140">
                  <c:v>-4.9310102010546759E-3</c:v>
                </c:pt>
                <c:pt idx="1141">
                  <c:v>-1.840575931107909E-3</c:v>
                </c:pt>
                <c:pt idx="1142">
                  <c:v>-1.1631216475481107E-2</c:v>
                </c:pt>
                <c:pt idx="1143">
                  <c:v>-5.597081198274392E-3</c:v>
                </c:pt>
                <c:pt idx="1144">
                  <c:v>-1.0102486819616282E-2</c:v>
                </c:pt>
                <c:pt idx="1145">
                  <c:v>-9.1849208661188165E-3</c:v>
                </c:pt>
                <c:pt idx="1146">
                  <c:v>-6.0329661938428166E-3</c:v>
                </c:pt>
                <c:pt idx="1147">
                  <c:v>2.664792425394396E-3</c:v>
                </c:pt>
                <c:pt idx="1148">
                  <c:v>2.0669608550257785E-3</c:v>
                </c:pt>
                <c:pt idx="1149">
                  <c:v>4.2728874468037203E-3</c:v>
                </c:pt>
                <c:pt idx="1150">
                  <c:v>-7.3352239734892418E-4</c:v>
                </c:pt>
                <c:pt idx="1151">
                  <c:v>-2.2024019050058872E-3</c:v>
                </c:pt>
                <c:pt idx="1152">
                  <c:v>-4.4137935481851722E-4</c:v>
                </c:pt>
                <c:pt idx="1153">
                  <c:v>8.8325848516482286E-3</c:v>
                </c:pt>
                <c:pt idx="1154">
                  <c:v>1.298691671917371E-2</c:v>
                </c:pt>
                <c:pt idx="1155">
                  <c:v>-6.6262936531955351E-3</c:v>
                </c:pt>
                <c:pt idx="1156">
                  <c:v>-4.2052770886825044E-3</c:v>
                </c:pt>
                <c:pt idx="1157">
                  <c:v>-1.4555691329689877E-4</c:v>
                </c:pt>
                <c:pt idx="1158">
                  <c:v>-1.0196995389798321E-3</c:v>
                </c:pt>
                <c:pt idx="1159">
                  <c:v>-5.394284028091942E-3</c:v>
                </c:pt>
                <c:pt idx="1160">
                  <c:v>-6.0098273741466647E-3</c:v>
                </c:pt>
                <c:pt idx="1161">
                  <c:v>-1.0618078002511945E-2</c:v>
                </c:pt>
                <c:pt idx="1162">
                  <c:v>-2.8319741836789402E-3</c:v>
                </c:pt>
                <c:pt idx="1163">
                  <c:v>-7.6233799433599037E-3</c:v>
                </c:pt>
                <c:pt idx="1164">
                  <c:v>-3.1329992101639503E-2</c:v>
                </c:pt>
                <c:pt idx="1165">
                  <c:v>1.1662309934240516E-2</c:v>
                </c:pt>
                <c:pt idx="1166">
                  <c:v>-1.4755702121014352E-2</c:v>
                </c:pt>
                <c:pt idx="1167">
                  <c:v>1.0140474584404029E-2</c:v>
                </c:pt>
                <c:pt idx="1168">
                  <c:v>-5.559899560920018E-3</c:v>
                </c:pt>
                <c:pt idx="1169">
                  <c:v>7.5011671411028158E-2</c:v>
                </c:pt>
                <c:pt idx="1170">
                  <c:v>5.2008596966548436E-3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7.5021569460821586E-2</c:v>
                </c:pt>
                <c:pt idx="1175">
                  <c:v>3.1149697665247562E-2</c:v>
                </c:pt>
                <c:pt idx="1176">
                  <c:v>1.9447767096853088E-3</c:v>
                </c:pt>
                <c:pt idx="1177">
                  <c:v>2.4197853691030249E-2</c:v>
                </c:pt>
                <c:pt idx="1178">
                  <c:v>-1.7814436892144306E-2</c:v>
                </c:pt>
                <c:pt idx="1179">
                  <c:v>-5.1461894494604719E-4</c:v>
                </c:pt>
                <c:pt idx="1180">
                  <c:v>-2.9599575683872392E-3</c:v>
                </c:pt>
                <c:pt idx="1181">
                  <c:v>3.1496210800174923E-2</c:v>
                </c:pt>
                <c:pt idx="1182">
                  <c:v>-4.7554643777668231E-3</c:v>
                </c:pt>
                <c:pt idx="1183">
                  <c:v>5.1552918562093736E-3</c:v>
                </c:pt>
                <c:pt idx="1184">
                  <c:v>-5.8794420632324648E-3</c:v>
                </c:pt>
                <c:pt idx="1185">
                  <c:v>1.8875125493678117E-3</c:v>
                </c:pt>
                <c:pt idx="1186">
                  <c:v>7.5358262308872067E-3</c:v>
                </c:pt>
                <c:pt idx="1187">
                  <c:v>2.7424984828568998E-3</c:v>
                </c:pt>
                <c:pt idx="1188">
                  <c:v>3.7293791694400741E-3</c:v>
                </c:pt>
                <c:pt idx="1189">
                  <c:v>5.6973278906103835E-3</c:v>
                </c:pt>
                <c:pt idx="1190">
                  <c:v>1.2314504269456885E-3</c:v>
                </c:pt>
                <c:pt idx="1191">
                  <c:v>1.0332122489552191E-2</c:v>
                </c:pt>
                <c:pt idx="1192">
                  <c:v>0</c:v>
                </c:pt>
                <c:pt idx="1193">
                  <c:v>0</c:v>
                </c:pt>
                <c:pt idx="1194">
                  <c:v>4.4071109758355063E-2</c:v>
                </c:pt>
                <c:pt idx="1195">
                  <c:v>-1.3292826860729799E-2</c:v>
                </c:pt>
                <c:pt idx="1196">
                  <c:v>-1.0281405600190571E-2</c:v>
                </c:pt>
                <c:pt idx="1197">
                  <c:v>1.779123556391711E-2</c:v>
                </c:pt>
                <c:pt idx="1198">
                  <c:v>-7.0390943816356416E-3</c:v>
                </c:pt>
                <c:pt idx="1199">
                  <c:v>-1.1342108737848969E-2</c:v>
                </c:pt>
                <c:pt idx="1200">
                  <c:v>-8.843185665595811E-3</c:v>
                </c:pt>
                <c:pt idx="1201">
                  <c:v>5.7511440380022774E-2</c:v>
                </c:pt>
                <c:pt idx="1202">
                  <c:v>-2.6450883541501501E-2</c:v>
                </c:pt>
                <c:pt idx="1203">
                  <c:v>6.9096162471343333E-3</c:v>
                </c:pt>
                <c:pt idx="1204">
                  <c:v>0</c:v>
                </c:pt>
                <c:pt idx="1205">
                  <c:v>2.093472365260955E-3</c:v>
                </c:pt>
                <c:pt idx="1206">
                  <c:v>-1.2418641499601635E-2</c:v>
                </c:pt>
                <c:pt idx="1207">
                  <c:v>7.5211425684433798E-3</c:v>
                </c:pt>
                <c:pt idx="1208">
                  <c:v>5.7157171124927256E-3</c:v>
                </c:pt>
                <c:pt idx="1209">
                  <c:v>-1.8905140891507424E-2</c:v>
                </c:pt>
                <c:pt idx="1210">
                  <c:v>-8.9843789556882554E-3</c:v>
                </c:pt>
                <c:pt idx="1211">
                  <c:v>1.0139471197158566E-2</c:v>
                </c:pt>
                <c:pt idx="1212">
                  <c:v>9.6835237416585829E-3</c:v>
                </c:pt>
                <c:pt idx="1213">
                  <c:v>4.6797024981298232E-4</c:v>
                </c:pt>
                <c:pt idx="1214">
                  <c:v>-7.248224710685403E-3</c:v>
                </c:pt>
                <c:pt idx="1215">
                  <c:v>-1.7663640621375876E-2</c:v>
                </c:pt>
                <c:pt idx="1216">
                  <c:v>-3.3205453576125754E-2</c:v>
                </c:pt>
                <c:pt idx="1217">
                  <c:v>-3.2237973337515616E-2</c:v>
                </c:pt>
                <c:pt idx="1218">
                  <c:v>2.2805786372716987E-2</c:v>
                </c:pt>
                <c:pt idx="1219">
                  <c:v>1.5157151622360381E-2</c:v>
                </c:pt>
                <c:pt idx="1220">
                  <c:v>-1.2092754628546613E-2</c:v>
                </c:pt>
                <c:pt idx="1221">
                  <c:v>7.6192593586985827E-3</c:v>
                </c:pt>
                <c:pt idx="1222">
                  <c:v>-4.3385173290661182E-3</c:v>
                </c:pt>
                <c:pt idx="1223">
                  <c:v>1.4691100473068923E-2</c:v>
                </c:pt>
                <c:pt idx="1224">
                  <c:v>-3.0675382722741402E-3</c:v>
                </c:pt>
                <c:pt idx="1225">
                  <c:v>9.4769102293690271E-3</c:v>
                </c:pt>
                <c:pt idx="1226">
                  <c:v>1.2216893084933836E-4</c:v>
                </c:pt>
                <c:pt idx="1227">
                  <c:v>-3.6591560773000209E-4</c:v>
                </c:pt>
                <c:pt idx="1228">
                  <c:v>1.4634086495315566E-2</c:v>
                </c:pt>
                <c:pt idx="1229">
                  <c:v>7.21168897231423E-3</c:v>
                </c:pt>
                <c:pt idx="1230">
                  <c:v>-4.5346565863237072E-3</c:v>
                </c:pt>
                <c:pt idx="1231">
                  <c:v>1.5823418473072486E-2</c:v>
                </c:pt>
                <c:pt idx="1232">
                  <c:v>-1.2980194008235244E-3</c:v>
                </c:pt>
                <c:pt idx="1233">
                  <c:v>2.6349921038389814E-2</c:v>
                </c:pt>
                <c:pt idx="1234">
                  <c:v>2.072492634240068E-3</c:v>
                </c:pt>
                <c:pt idx="1235">
                  <c:v>3.4467053232306892E-3</c:v>
                </c:pt>
                <c:pt idx="1236">
                  <c:v>2.633256882591496E-3</c:v>
                </c:pt>
                <c:pt idx="1237">
                  <c:v>0</c:v>
                </c:pt>
                <c:pt idx="1238">
                  <c:v>0</c:v>
                </c:pt>
                <c:pt idx="1239">
                  <c:v>1.4845367203767798E-2</c:v>
                </c:pt>
                <c:pt idx="1240">
                  <c:v>-5.6264055506437878E-4</c:v>
                </c:pt>
                <c:pt idx="1241">
                  <c:v>8.2188401173241034E-3</c:v>
                </c:pt>
                <c:pt idx="1242">
                  <c:v>-1.0161966808460625E-2</c:v>
                </c:pt>
                <c:pt idx="1243">
                  <c:v>2.178135980365643E-2</c:v>
                </c:pt>
                <c:pt idx="1244">
                  <c:v>3.0317307085328923E-2</c:v>
                </c:pt>
                <c:pt idx="1245">
                  <c:v>5.1723666806437777E-3</c:v>
                </c:pt>
                <c:pt idx="1246">
                  <c:v>2.0926315878895572E-2</c:v>
                </c:pt>
                <c:pt idx="1247">
                  <c:v>1.5792963604186101E-2</c:v>
                </c:pt>
                <c:pt idx="1248">
                  <c:v>2.2054085448167757E-3</c:v>
                </c:pt>
                <c:pt idx="1249">
                  <c:v>-4.5109444886443006E-3</c:v>
                </c:pt>
                <c:pt idx="1250">
                  <c:v>-1.3925663152964176E-2</c:v>
                </c:pt>
                <c:pt idx="1251">
                  <c:v>-1.7036760638218559E-2</c:v>
                </c:pt>
                <c:pt idx="1252">
                  <c:v>3.5461839254528831E-2</c:v>
                </c:pt>
                <c:pt idx="1253">
                  <c:v>4.8012289300457985E-2</c:v>
                </c:pt>
                <c:pt idx="1254">
                  <c:v>3.8878184258820214E-3</c:v>
                </c:pt>
                <c:pt idx="1255">
                  <c:v>1.0257414636966913E-2</c:v>
                </c:pt>
                <c:pt idx="1256">
                  <c:v>2.3829599888241034E-3</c:v>
                </c:pt>
                <c:pt idx="1257">
                  <c:v>2.0674634239403224E-4</c:v>
                </c:pt>
                <c:pt idx="1258">
                  <c:v>1.4468292875793776E-3</c:v>
                </c:pt>
                <c:pt idx="1259">
                  <c:v>2.2598182505501677E-2</c:v>
                </c:pt>
                <c:pt idx="1260">
                  <c:v>2.3410773898070641E-2</c:v>
                </c:pt>
                <c:pt idx="1261">
                  <c:v>2.6621908287685674E-2</c:v>
                </c:pt>
                <c:pt idx="1262">
                  <c:v>1.7287766564402958E-2</c:v>
                </c:pt>
                <c:pt idx="1263">
                  <c:v>2.7150351918808765E-2</c:v>
                </c:pt>
                <c:pt idx="1264">
                  <c:v>2.1126660781694992E-2</c:v>
                </c:pt>
                <c:pt idx="1265">
                  <c:v>-5.8573636288255437E-3</c:v>
                </c:pt>
                <c:pt idx="1266">
                  <c:v>1.6440207349452059E-2</c:v>
                </c:pt>
                <c:pt idx="1267">
                  <c:v>0</c:v>
                </c:pt>
                <c:pt idx="1268">
                  <c:v>5.8620023600582175E-2</c:v>
                </c:pt>
                <c:pt idx="1269">
                  <c:v>5.8200136215981857E-2</c:v>
                </c:pt>
                <c:pt idx="1270">
                  <c:v>2.4870681347763553E-2</c:v>
                </c:pt>
                <c:pt idx="1271">
                  <c:v>-2.5651397384184274E-2</c:v>
                </c:pt>
                <c:pt idx="1272">
                  <c:v>-2.0895638056764917E-3</c:v>
                </c:pt>
                <c:pt idx="1273">
                  <c:v>-2.772200057489297E-2</c:v>
                </c:pt>
                <c:pt idx="1274">
                  <c:v>-4.0484546317498624E-3</c:v>
                </c:pt>
                <c:pt idx="1275">
                  <c:v>2.4909155914500766E-2</c:v>
                </c:pt>
                <c:pt idx="1276">
                  <c:v>-1.6877545136979753E-3</c:v>
                </c:pt>
                <c:pt idx="1277">
                  <c:v>-9.1293122784750647E-3</c:v>
                </c:pt>
                <c:pt idx="1278">
                  <c:v>-2.3034693492579869E-3</c:v>
                </c:pt>
                <c:pt idx="1279">
                  <c:v>3.8479288472489316E-3</c:v>
                </c:pt>
                <c:pt idx="1280">
                  <c:v>2.8023861711025364E-2</c:v>
                </c:pt>
                <c:pt idx="1281">
                  <c:v>-8.1201079817005313E-3</c:v>
                </c:pt>
                <c:pt idx="1282">
                  <c:v>2.1468477823256185E-2</c:v>
                </c:pt>
                <c:pt idx="1283">
                  <c:v>-4.0882308227608086E-4</c:v>
                </c:pt>
                <c:pt idx="1284">
                  <c:v>1.1944760396477849E-2</c:v>
                </c:pt>
                <c:pt idx="1285">
                  <c:v>-8.8123197363023566E-3</c:v>
                </c:pt>
                <c:pt idx="1286">
                  <c:v>8.3197366575038165E-3</c:v>
                </c:pt>
                <c:pt idx="1287">
                  <c:v>-1.0354426608990929E-2</c:v>
                </c:pt>
                <c:pt idx="1288">
                  <c:v>8.5009403019878724E-3</c:v>
                </c:pt>
                <c:pt idx="1289">
                  <c:v>-3.1042240863294379E-2</c:v>
                </c:pt>
                <c:pt idx="1290">
                  <c:v>1.196148646924294E-2</c:v>
                </c:pt>
                <c:pt idx="1291">
                  <c:v>5.3727596558334253E-3</c:v>
                </c:pt>
                <c:pt idx="1292">
                  <c:v>-7.3172486452623316E-3</c:v>
                </c:pt>
                <c:pt idx="1293">
                  <c:v>-3.7270697456652231E-3</c:v>
                </c:pt>
                <c:pt idx="1294">
                  <c:v>-3.82398292227309E-3</c:v>
                </c:pt>
                <c:pt idx="1295">
                  <c:v>-2.2114614788855812E-2</c:v>
                </c:pt>
                <c:pt idx="1296">
                  <c:v>1.3056717969080187E-2</c:v>
                </c:pt>
                <c:pt idx="1297">
                  <c:v>-6.8232990926161453E-3</c:v>
                </c:pt>
                <c:pt idx="1298">
                  <c:v>-1.450387241972011E-2</c:v>
                </c:pt>
                <c:pt idx="1299">
                  <c:v>0</c:v>
                </c:pt>
                <c:pt idx="1300">
                  <c:v>-5.4823972070986757E-2</c:v>
                </c:pt>
                <c:pt idx="1301">
                  <c:v>4.3616847798939463E-2</c:v>
                </c:pt>
                <c:pt idx="1302">
                  <c:v>3.437743591532999E-2</c:v>
                </c:pt>
                <c:pt idx="1303">
                  <c:v>-1.2315545944596046E-2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E-4E20-8E6F-BEAE929A0631}"/>
            </c:ext>
          </c:extLst>
        </c:ser>
        <c:ser>
          <c:idx val="3"/>
          <c:order val="3"/>
          <c:tx>
            <c:strRef>
              <c:f>Scenarios!$I$4</c:f>
              <c:strCache>
                <c:ptCount val="1"/>
                <c:pt idx="0">
                  <c:v>return Bank Al-Habib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Scenarios!$I$5:$I$1308</c:f>
              <c:numCache>
                <c:formatCode>General</c:formatCode>
                <c:ptCount val="1304"/>
                <c:pt idx="1">
                  <c:v>3.9739798224368114E-2</c:v>
                </c:pt>
                <c:pt idx="2">
                  <c:v>-1.1986135408422942E-3</c:v>
                </c:pt>
                <c:pt idx="3">
                  <c:v>6.6666573739117907E-3</c:v>
                </c:pt>
                <c:pt idx="4">
                  <c:v>4.1589346385416608E-2</c:v>
                </c:pt>
                <c:pt idx="5">
                  <c:v>6.4853940071172428E-3</c:v>
                </c:pt>
                <c:pt idx="6">
                  <c:v>-9.9809831363912218E-3</c:v>
                </c:pt>
                <c:pt idx="7">
                  <c:v>5.23199673730058E-3</c:v>
                </c:pt>
                <c:pt idx="8">
                  <c:v>-3.046739265151038E-3</c:v>
                </c:pt>
                <c:pt idx="9">
                  <c:v>-6.7489525836537216E-3</c:v>
                </c:pt>
                <c:pt idx="10">
                  <c:v>1.0256395452285408E-3</c:v>
                </c:pt>
                <c:pt idx="11">
                  <c:v>-1.0630159120229165E-2</c:v>
                </c:pt>
                <c:pt idx="12">
                  <c:v>-1.5145557732307939E-2</c:v>
                </c:pt>
                <c:pt idx="13">
                  <c:v>-1.0516288567211964E-3</c:v>
                </c:pt>
                <c:pt idx="14">
                  <c:v>7.36830510359506E-3</c:v>
                </c:pt>
                <c:pt idx="15">
                  <c:v>2.8474573351448922E-2</c:v>
                </c:pt>
                <c:pt idx="16">
                  <c:v>3.3021040138256712E-3</c:v>
                </c:pt>
                <c:pt idx="17">
                  <c:v>1.6455162100898755E-3</c:v>
                </c:pt>
                <c:pt idx="18">
                  <c:v>2.7800277037314143E-3</c:v>
                </c:pt>
                <c:pt idx="19">
                  <c:v>-8.819131292267568E-4</c:v>
                </c:pt>
                <c:pt idx="20">
                  <c:v>4.2885908511493334E-3</c:v>
                </c:pt>
                <c:pt idx="21">
                  <c:v>-7.0336000400779124E-3</c:v>
                </c:pt>
                <c:pt idx="22">
                  <c:v>1.1257207212522572E-2</c:v>
                </c:pt>
                <c:pt idx="23">
                  <c:v>4.4778131112138013E-2</c:v>
                </c:pt>
                <c:pt idx="24">
                  <c:v>2.1549306486878032E-2</c:v>
                </c:pt>
                <c:pt idx="25">
                  <c:v>0</c:v>
                </c:pt>
                <c:pt idx="26">
                  <c:v>-1.6055431059783857E-2</c:v>
                </c:pt>
                <c:pt idx="27">
                  <c:v>-1.1314847715723541E-2</c:v>
                </c:pt>
                <c:pt idx="28">
                  <c:v>-6.1437804274216343E-3</c:v>
                </c:pt>
                <c:pt idx="29">
                  <c:v>-1.1394019100115033E-2</c:v>
                </c:pt>
                <c:pt idx="30">
                  <c:v>-6.8661006836800015E-3</c:v>
                </c:pt>
                <c:pt idx="31">
                  <c:v>2.8394523034043617E-3</c:v>
                </c:pt>
                <c:pt idx="32">
                  <c:v>-8.2483208287521381E-3</c:v>
                </c:pt>
                <c:pt idx="33">
                  <c:v>8.6906618508900536E-4</c:v>
                </c:pt>
                <c:pt idx="34">
                  <c:v>-2.4804627404449529E-3</c:v>
                </c:pt>
                <c:pt idx="35">
                  <c:v>-4.1029907058805441E-3</c:v>
                </c:pt>
                <c:pt idx="36">
                  <c:v>1.8227290757674357E-2</c:v>
                </c:pt>
                <c:pt idx="37">
                  <c:v>3.3226875051580805E-2</c:v>
                </c:pt>
                <c:pt idx="38">
                  <c:v>1.7799905868772638E-2</c:v>
                </c:pt>
                <c:pt idx="39">
                  <c:v>-9.5602527510876556E-3</c:v>
                </c:pt>
                <c:pt idx="40">
                  <c:v>-1.8952439085805937E-2</c:v>
                </c:pt>
                <c:pt idx="41">
                  <c:v>8.2792782213233409E-3</c:v>
                </c:pt>
                <c:pt idx="42">
                  <c:v>-2.379142253197869E-4</c:v>
                </c:pt>
                <c:pt idx="43">
                  <c:v>3.6067228390172318E-2</c:v>
                </c:pt>
                <c:pt idx="44">
                  <c:v>2.2959428795092023E-4</c:v>
                </c:pt>
                <c:pt idx="45">
                  <c:v>-6.8899424298616565E-4</c:v>
                </c:pt>
                <c:pt idx="46">
                  <c:v>-2.758709044330271E-3</c:v>
                </c:pt>
                <c:pt idx="47">
                  <c:v>-2.0401031790810112E-2</c:v>
                </c:pt>
                <c:pt idx="48">
                  <c:v>7.2948705599509877E-3</c:v>
                </c:pt>
                <c:pt idx="49">
                  <c:v>-1.985699655953735E-3</c:v>
                </c:pt>
                <c:pt idx="50">
                  <c:v>-3.7453130642911524E-3</c:v>
                </c:pt>
                <c:pt idx="51">
                  <c:v>7.0498069522526832E-4</c:v>
                </c:pt>
                <c:pt idx="52">
                  <c:v>4.1120078654484412E-3</c:v>
                </c:pt>
                <c:pt idx="53">
                  <c:v>9.6382900464252695E-4</c:v>
                </c:pt>
                <c:pt idx="54">
                  <c:v>5.5353418270128211E-3</c:v>
                </c:pt>
                <c:pt idx="55">
                  <c:v>-9.0951008903976688E-3</c:v>
                </c:pt>
                <c:pt idx="56">
                  <c:v>-1.20857632912998E-4</c:v>
                </c:pt>
                <c:pt idx="57">
                  <c:v>9.421529212991421E-3</c:v>
                </c:pt>
                <c:pt idx="58">
                  <c:v>2.034154707282609E-3</c:v>
                </c:pt>
                <c:pt idx="59">
                  <c:v>-2.865879718808105E-3</c:v>
                </c:pt>
                <c:pt idx="60">
                  <c:v>0</c:v>
                </c:pt>
                <c:pt idx="61">
                  <c:v>1.2694349923342495E-2</c:v>
                </c:pt>
                <c:pt idx="62">
                  <c:v>9.1060698455122345E-3</c:v>
                </c:pt>
                <c:pt idx="63">
                  <c:v>3.8673062779219958E-3</c:v>
                </c:pt>
                <c:pt idx="64">
                  <c:v>-1.8795204920467448E-2</c:v>
                </c:pt>
                <c:pt idx="65">
                  <c:v>-1.1897665035635341E-3</c:v>
                </c:pt>
                <c:pt idx="66">
                  <c:v>-1.5486039412182975E-3</c:v>
                </c:pt>
                <c:pt idx="67">
                  <c:v>-9.7828377642307385E-3</c:v>
                </c:pt>
                <c:pt idx="68">
                  <c:v>1.8072737289430243E-3</c:v>
                </c:pt>
                <c:pt idx="69">
                  <c:v>-1.8040133829493581E-3</c:v>
                </c:pt>
                <c:pt idx="70">
                  <c:v>-2.7710527357706644E-3</c:v>
                </c:pt>
                <c:pt idx="71">
                  <c:v>-3.2620756684621529E-3</c:v>
                </c:pt>
                <c:pt idx="72">
                  <c:v>-1.6969297634766335E-3</c:v>
                </c:pt>
                <c:pt idx="73">
                  <c:v>2.1126885374518727E-2</c:v>
                </c:pt>
                <c:pt idx="74">
                  <c:v>5.9448308558649506E-4</c:v>
                </c:pt>
                <c:pt idx="75">
                  <c:v>-8.3185604784796769E-3</c:v>
                </c:pt>
                <c:pt idx="76">
                  <c:v>-1.6536939776122202E-2</c:v>
                </c:pt>
                <c:pt idx="77">
                  <c:v>3.0463191934563399E-3</c:v>
                </c:pt>
                <c:pt idx="78">
                  <c:v>-1.2148648557673896E-3</c:v>
                </c:pt>
                <c:pt idx="79">
                  <c:v>-4.1352038982979834E-3</c:v>
                </c:pt>
                <c:pt idx="80">
                  <c:v>-5.4957929999634239E-3</c:v>
                </c:pt>
                <c:pt idx="81">
                  <c:v>1.7192274816431592E-3</c:v>
                </c:pt>
                <c:pt idx="82">
                  <c:v>2.5009220143339436E-2</c:v>
                </c:pt>
                <c:pt idx="83">
                  <c:v>-1.1362309174496498E-2</c:v>
                </c:pt>
                <c:pt idx="84">
                  <c:v>-6.2908974911765293E-3</c:v>
                </c:pt>
                <c:pt idx="85">
                  <c:v>-1.0591498520190239E-2</c:v>
                </c:pt>
                <c:pt idx="86">
                  <c:v>0</c:v>
                </c:pt>
                <c:pt idx="87">
                  <c:v>-3.199246526489629E-3</c:v>
                </c:pt>
                <c:pt idx="88">
                  <c:v>0</c:v>
                </c:pt>
                <c:pt idx="89">
                  <c:v>-2.0985324533470697E-3</c:v>
                </c:pt>
                <c:pt idx="90">
                  <c:v>-4.577061623383504E-3</c:v>
                </c:pt>
                <c:pt idx="91">
                  <c:v>-4.9704026297827156E-4</c:v>
                </c:pt>
                <c:pt idx="92">
                  <c:v>-8.9518531818027873E-3</c:v>
                </c:pt>
                <c:pt idx="93">
                  <c:v>2.5091902286999384E-3</c:v>
                </c:pt>
                <c:pt idx="94">
                  <c:v>-1.8646058857018956E-2</c:v>
                </c:pt>
                <c:pt idx="95">
                  <c:v>7.2685745409889488E-3</c:v>
                </c:pt>
                <c:pt idx="96">
                  <c:v>-3.038414644631623E-3</c:v>
                </c:pt>
                <c:pt idx="97">
                  <c:v>5.0789623017999646E-4</c:v>
                </c:pt>
                <c:pt idx="98">
                  <c:v>-1.6880462945618794E-2</c:v>
                </c:pt>
                <c:pt idx="99">
                  <c:v>-2.5817735454065449E-3</c:v>
                </c:pt>
                <c:pt idx="100">
                  <c:v>-9.9664662549440487E-3</c:v>
                </c:pt>
                <c:pt idx="101">
                  <c:v>2.144074814690522E-2</c:v>
                </c:pt>
                <c:pt idx="102">
                  <c:v>3.6861817563480032E-2</c:v>
                </c:pt>
                <c:pt idx="103">
                  <c:v>1.0245509700376717E-2</c:v>
                </c:pt>
                <c:pt idx="104">
                  <c:v>1.1608049379395642E-2</c:v>
                </c:pt>
                <c:pt idx="105">
                  <c:v>-1.7876551916607582E-2</c:v>
                </c:pt>
                <c:pt idx="106">
                  <c:v>0</c:v>
                </c:pt>
                <c:pt idx="107">
                  <c:v>4.1692246739519254E-2</c:v>
                </c:pt>
                <c:pt idx="108">
                  <c:v>0</c:v>
                </c:pt>
                <c:pt idx="109">
                  <c:v>-1.0507486455078039E-2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-2.3624944746694191E-2</c:v>
                </c:pt>
                <c:pt idx="115">
                  <c:v>-2.2852348817233352E-2</c:v>
                </c:pt>
                <c:pt idx="116">
                  <c:v>3.3769087851953346E-3</c:v>
                </c:pt>
                <c:pt idx="117">
                  <c:v>4.3623057554396764E-3</c:v>
                </c:pt>
                <c:pt idx="118">
                  <c:v>1.7870474586308617E-2</c:v>
                </c:pt>
                <c:pt idx="119">
                  <c:v>-1.560594830635028E-2</c:v>
                </c:pt>
                <c:pt idx="120">
                  <c:v>-1.0156120466585566E-2</c:v>
                </c:pt>
                <c:pt idx="121">
                  <c:v>-1.5012847504806803E-3</c:v>
                </c:pt>
                <c:pt idx="122">
                  <c:v>0</c:v>
                </c:pt>
                <c:pt idx="123">
                  <c:v>-6.8926606393894209E-3</c:v>
                </c:pt>
                <c:pt idx="124">
                  <c:v>5.5521038286453035E-3</c:v>
                </c:pt>
                <c:pt idx="125">
                  <c:v>-1.3050517592300642E-2</c:v>
                </c:pt>
                <c:pt idx="126">
                  <c:v>-1.9072311721582834E-3</c:v>
                </c:pt>
                <c:pt idx="127">
                  <c:v>2.549557775036839E-4</c:v>
                </c:pt>
                <c:pt idx="128">
                  <c:v>-1.7831420161247586E-3</c:v>
                </c:pt>
                <c:pt idx="129">
                  <c:v>-3.8252122016614604E-4</c:v>
                </c:pt>
                <c:pt idx="130">
                  <c:v>6.8920018586425382E-3</c:v>
                </c:pt>
                <c:pt idx="131">
                  <c:v>7.8592129309433944E-3</c:v>
                </c:pt>
                <c:pt idx="132">
                  <c:v>1.8865034890875243E-3</c:v>
                </c:pt>
                <c:pt idx="133">
                  <c:v>-9.414952451952582E-3</c:v>
                </c:pt>
                <c:pt idx="134">
                  <c:v>-1.5334091588490343E-2</c:v>
                </c:pt>
                <c:pt idx="135">
                  <c:v>1.6730695179769852E-3</c:v>
                </c:pt>
                <c:pt idx="136">
                  <c:v>-2.8266501437753822E-3</c:v>
                </c:pt>
                <c:pt idx="137">
                  <c:v>-3.3499188192560939E-3</c:v>
                </c:pt>
                <c:pt idx="138">
                  <c:v>-4.2663867416982294E-3</c:v>
                </c:pt>
                <c:pt idx="139">
                  <c:v>-1.3373203426152986E-2</c:v>
                </c:pt>
                <c:pt idx="140">
                  <c:v>-9.211829658294363E-3</c:v>
                </c:pt>
                <c:pt idx="141">
                  <c:v>4.1175012412635967E-3</c:v>
                </c:pt>
                <c:pt idx="142">
                  <c:v>-1.9840729002223939E-3</c:v>
                </c:pt>
                <c:pt idx="143">
                  <c:v>-6.4942656212892691E-3</c:v>
                </c:pt>
                <c:pt idx="144">
                  <c:v>-1.7343287439662933E-3</c:v>
                </c:pt>
                <c:pt idx="145">
                  <c:v>6.0135707731840266E-3</c:v>
                </c:pt>
                <c:pt idx="146">
                  <c:v>-7.1731694284993194E-3</c:v>
                </c:pt>
                <c:pt idx="147">
                  <c:v>-2.1408980137150543E-3</c:v>
                </c:pt>
                <c:pt idx="148">
                  <c:v>1.2067668956535123E-3</c:v>
                </c:pt>
                <c:pt idx="149">
                  <c:v>-8.4369774780129001E-3</c:v>
                </c:pt>
                <c:pt idx="150">
                  <c:v>-1.039990714029636E-2</c:v>
                </c:pt>
                <c:pt idx="151">
                  <c:v>0</c:v>
                </c:pt>
                <c:pt idx="152">
                  <c:v>-1.3102144954883556E-2</c:v>
                </c:pt>
                <c:pt idx="153">
                  <c:v>-6.7763815672592462E-3</c:v>
                </c:pt>
                <c:pt idx="154">
                  <c:v>4.8733424397178022E-3</c:v>
                </c:pt>
                <c:pt idx="155">
                  <c:v>1.5241661782424002E-3</c:v>
                </c:pt>
                <c:pt idx="156">
                  <c:v>-2.9607109352110784E-2</c:v>
                </c:pt>
                <c:pt idx="157">
                  <c:v>-1.7108395199601286E-3</c:v>
                </c:pt>
                <c:pt idx="158">
                  <c:v>-2.7135068560893066E-2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-2.9800506825759691E-2</c:v>
                </c:pt>
                <c:pt idx="164">
                  <c:v>2.0426725563374503E-2</c:v>
                </c:pt>
                <c:pt idx="165">
                  <c:v>4.9970433168833567E-2</c:v>
                </c:pt>
                <c:pt idx="166">
                  <c:v>-3.954150375223342E-3</c:v>
                </c:pt>
                <c:pt idx="167">
                  <c:v>2.8355581044829802E-3</c:v>
                </c:pt>
                <c:pt idx="168">
                  <c:v>-7.7762052665694189E-3</c:v>
                </c:pt>
                <c:pt idx="169">
                  <c:v>-1.0401889938236238E-2</c:v>
                </c:pt>
                <c:pt idx="170">
                  <c:v>-3.4125042470993176E-2</c:v>
                </c:pt>
                <c:pt idx="171">
                  <c:v>-8.9461612846010593E-4</c:v>
                </c:pt>
                <c:pt idx="172">
                  <c:v>-1.2831789453038483E-2</c:v>
                </c:pt>
                <c:pt idx="173">
                  <c:v>-1.5719458611955506E-2</c:v>
                </c:pt>
                <c:pt idx="174">
                  <c:v>3.1633851798875817E-2</c:v>
                </c:pt>
                <c:pt idx="175">
                  <c:v>-1.146164831664985E-2</c:v>
                </c:pt>
                <c:pt idx="176">
                  <c:v>-3.6289652891342103E-2</c:v>
                </c:pt>
                <c:pt idx="177">
                  <c:v>4.9996633757159572E-3</c:v>
                </c:pt>
                <c:pt idx="178">
                  <c:v>3.1095099061669552E-3</c:v>
                </c:pt>
                <c:pt idx="179">
                  <c:v>0</c:v>
                </c:pt>
                <c:pt idx="180">
                  <c:v>0</c:v>
                </c:pt>
                <c:pt idx="181">
                  <c:v>2.0768801840189931E-2</c:v>
                </c:pt>
                <c:pt idx="182">
                  <c:v>4.7677021239527356E-2</c:v>
                </c:pt>
                <c:pt idx="183">
                  <c:v>-1.5652288417511033E-2</c:v>
                </c:pt>
                <c:pt idx="184">
                  <c:v>1.1483877818821301E-2</c:v>
                </c:pt>
                <c:pt idx="185">
                  <c:v>-2.3580511945802077E-2</c:v>
                </c:pt>
                <c:pt idx="186">
                  <c:v>-1.2969722922677304E-2</c:v>
                </c:pt>
                <c:pt idx="187">
                  <c:v>1.1931730229977186E-2</c:v>
                </c:pt>
                <c:pt idx="188">
                  <c:v>-6.2685096081013681E-3</c:v>
                </c:pt>
                <c:pt idx="189">
                  <c:v>4.8063356028856278E-3</c:v>
                </c:pt>
                <c:pt idx="190">
                  <c:v>1.1360269928339236E-2</c:v>
                </c:pt>
                <c:pt idx="191">
                  <c:v>-9.7549185590333227E-3</c:v>
                </c:pt>
                <c:pt idx="192">
                  <c:v>0</c:v>
                </c:pt>
                <c:pt idx="193">
                  <c:v>-1.4912540281334399E-4</c:v>
                </c:pt>
                <c:pt idx="194">
                  <c:v>-2.6869880332315264E-3</c:v>
                </c:pt>
                <c:pt idx="195">
                  <c:v>-2.0955621191146392E-3</c:v>
                </c:pt>
                <c:pt idx="196">
                  <c:v>-1.1249365421613582E-2</c:v>
                </c:pt>
                <c:pt idx="197">
                  <c:v>8.9502431136334725E-3</c:v>
                </c:pt>
                <c:pt idx="198">
                  <c:v>1.217859244065791E-2</c:v>
                </c:pt>
                <c:pt idx="199">
                  <c:v>3.7284784429619799E-2</c:v>
                </c:pt>
                <c:pt idx="200">
                  <c:v>-3.7233675097533871E-3</c:v>
                </c:pt>
                <c:pt idx="201">
                  <c:v>-4.7433836832564205E-3</c:v>
                </c:pt>
                <c:pt idx="202">
                  <c:v>-2.8894015331323028E-4</c:v>
                </c:pt>
                <c:pt idx="203">
                  <c:v>1.1268427091044902E-2</c:v>
                </c:pt>
                <c:pt idx="204">
                  <c:v>-5.571320756064777E-3</c:v>
                </c:pt>
                <c:pt idx="205">
                  <c:v>-2.876286058694797E-4</c:v>
                </c:pt>
                <c:pt idx="206">
                  <c:v>1.4801151069777363E-2</c:v>
                </c:pt>
                <c:pt idx="207">
                  <c:v>-7.5051342192136621E-3</c:v>
                </c:pt>
                <c:pt idx="208">
                  <c:v>4.9938524864023863E-3</c:v>
                </c:pt>
                <c:pt idx="209">
                  <c:v>-2.8251076203769758E-2</c:v>
                </c:pt>
                <c:pt idx="210">
                  <c:v>-4.3827553918917815E-3</c:v>
                </c:pt>
                <c:pt idx="211">
                  <c:v>1.027064471748589E-3</c:v>
                </c:pt>
                <c:pt idx="212">
                  <c:v>4.5443337423855239E-3</c:v>
                </c:pt>
                <c:pt idx="213">
                  <c:v>-1.211166013679061E-2</c:v>
                </c:pt>
                <c:pt idx="214">
                  <c:v>1.9350153083260203E-2</c:v>
                </c:pt>
                <c:pt idx="215">
                  <c:v>-9.7089849509348677E-3</c:v>
                </c:pt>
                <c:pt idx="216">
                  <c:v>6.5850017709780653E-3</c:v>
                </c:pt>
                <c:pt idx="217">
                  <c:v>2.9072818667703918E-3</c:v>
                </c:pt>
                <c:pt idx="218">
                  <c:v>-4.7832619773904147E-3</c:v>
                </c:pt>
                <c:pt idx="219">
                  <c:v>1.6457739411036072E-2</c:v>
                </c:pt>
                <c:pt idx="220">
                  <c:v>-4.0120539454680752E-3</c:v>
                </c:pt>
                <c:pt idx="221">
                  <c:v>-1.726121333156416E-3</c:v>
                </c:pt>
                <c:pt idx="222">
                  <c:v>-5.4763084582893579E-3</c:v>
                </c:pt>
                <c:pt idx="223">
                  <c:v>9.41896867089188E-3</c:v>
                </c:pt>
                <c:pt idx="224">
                  <c:v>2.1676562094673658E-2</c:v>
                </c:pt>
                <c:pt idx="225">
                  <c:v>-4.6367465122410844E-3</c:v>
                </c:pt>
                <c:pt idx="226">
                  <c:v>3.8961033236941556E-2</c:v>
                </c:pt>
                <c:pt idx="227">
                  <c:v>1.8478385832165951E-2</c:v>
                </c:pt>
                <c:pt idx="228">
                  <c:v>7.3371842269481556E-3</c:v>
                </c:pt>
                <c:pt idx="229">
                  <c:v>7.1513197931821976E-3</c:v>
                </c:pt>
                <c:pt idx="230">
                  <c:v>-1.4201185739837053E-2</c:v>
                </c:pt>
                <c:pt idx="231">
                  <c:v>-6.9361821886360997E-3</c:v>
                </c:pt>
                <c:pt idx="232">
                  <c:v>-2.6191991214748016E-2</c:v>
                </c:pt>
                <c:pt idx="233">
                  <c:v>1.9448239968467625E-2</c:v>
                </c:pt>
                <c:pt idx="234">
                  <c:v>5.4126144226610299E-4</c:v>
                </c:pt>
                <c:pt idx="235">
                  <c:v>-1.2846659299639865E-2</c:v>
                </c:pt>
                <c:pt idx="236">
                  <c:v>5.0686261961410441E-3</c:v>
                </c:pt>
                <c:pt idx="237">
                  <c:v>8.5865726298910046E-3</c:v>
                </c:pt>
                <c:pt idx="238">
                  <c:v>1.4594491733886425E-2</c:v>
                </c:pt>
                <c:pt idx="239">
                  <c:v>4.9280917730502652E-2</c:v>
                </c:pt>
                <c:pt idx="240">
                  <c:v>-1.9294291147732321E-2</c:v>
                </c:pt>
                <c:pt idx="241">
                  <c:v>1.1001646731075334E-2</c:v>
                </c:pt>
                <c:pt idx="242">
                  <c:v>-7.6788682123829716E-4</c:v>
                </c:pt>
                <c:pt idx="243">
                  <c:v>2.4215323953927233E-2</c:v>
                </c:pt>
                <c:pt idx="244">
                  <c:v>6.2522409640831239E-4</c:v>
                </c:pt>
                <c:pt idx="245">
                  <c:v>3.751147471531743E-4</c:v>
                </c:pt>
                <c:pt idx="246">
                  <c:v>-4.9983538793667303E-4</c:v>
                </c:pt>
                <c:pt idx="247">
                  <c:v>-1.8379600499733282E-2</c:v>
                </c:pt>
                <c:pt idx="248">
                  <c:v>6.1138828878197068E-3</c:v>
                </c:pt>
                <c:pt idx="249">
                  <c:v>1.6584544057951674E-2</c:v>
                </c:pt>
                <c:pt idx="250">
                  <c:v>-4.4832203909170292E-3</c:v>
                </c:pt>
                <c:pt idx="251">
                  <c:v>-1.1633874705988699E-2</c:v>
                </c:pt>
                <c:pt idx="252">
                  <c:v>-1.2023927324920804E-2</c:v>
                </c:pt>
                <c:pt idx="253">
                  <c:v>-7.1739005655642851E-3</c:v>
                </c:pt>
                <c:pt idx="254">
                  <c:v>-1.2774188180996378E-2</c:v>
                </c:pt>
                <c:pt idx="255">
                  <c:v>-1.5945690281735706E-2</c:v>
                </c:pt>
                <c:pt idx="256">
                  <c:v>0</c:v>
                </c:pt>
                <c:pt idx="257">
                  <c:v>4.2502379110154184E-2</c:v>
                </c:pt>
                <c:pt idx="258">
                  <c:v>-1.0701947596933882E-2</c:v>
                </c:pt>
                <c:pt idx="259">
                  <c:v>-1.6999314619161487E-2</c:v>
                </c:pt>
                <c:pt idx="260">
                  <c:v>-2.2269947515240907E-3</c:v>
                </c:pt>
                <c:pt idx="261">
                  <c:v>1.5362198048720813E-2</c:v>
                </c:pt>
                <c:pt idx="262">
                  <c:v>4.448467960106639E-2</c:v>
                </c:pt>
                <c:pt idx="263">
                  <c:v>1.2133124869897571E-2</c:v>
                </c:pt>
                <c:pt idx="264">
                  <c:v>-2.6054890645044414E-2</c:v>
                </c:pt>
                <c:pt idx="265">
                  <c:v>2.3235287543337105E-2</c:v>
                </c:pt>
                <c:pt idx="266">
                  <c:v>-1.9639489189326111E-3</c:v>
                </c:pt>
                <c:pt idx="267">
                  <c:v>1.5989805538978693E-3</c:v>
                </c:pt>
                <c:pt idx="268">
                  <c:v>2.5784764215849138E-3</c:v>
                </c:pt>
                <c:pt idx="269">
                  <c:v>4.0418940564694228E-3</c:v>
                </c:pt>
                <c:pt idx="270">
                  <c:v>2.4375209117394599E-4</c:v>
                </c:pt>
                <c:pt idx="271">
                  <c:v>-4.9999838172833256E-3</c:v>
                </c:pt>
                <c:pt idx="272">
                  <c:v>-7.3551718539485711E-4</c:v>
                </c:pt>
                <c:pt idx="273">
                  <c:v>3.5569781425646243E-3</c:v>
                </c:pt>
                <c:pt idx="274">
                  <c:v>-1.1855497051939837E-2</c:v>
                </c:pt>
                <c:pt idx="275">
                  <c:v>3.2159636923404394E-3</c:v>
                </c:pt>
                <c:pt idx="276">
                  <c:v>-3.5753007358079471E-3</c:v>
                </c:pt>
                <c:pt idx="277">
                  <c:v>-8.6615015091666555E-4</c:v>
                </c:pt>
                <c:pt idx="278">
                  <c:v>1.3003321928353552E-2</c:v>
                </c:pt>
                <c:pt idx="279">
                  <c:v>-4.0343862771704715E-3</c:v>
                </c:pt>
                <c:pt idx="280">
                  <c:v>-6.0142941525616229E-3</c:v>
                </c:pt>
                <c:pt idx="281">
                  <c:v>7.285555749301488E-3</c:v>
                </c:pt>
                <c:pt idx="282">
                  <c:v>-1.2872411015329294E-2</c:v>
                </c:pt>
                <c:pt idx="283">
                  <c:v>-3.2288523115379044E-3</c:v>
                </c:pt>
                <c:pt idx="284">
                  <c:v>-2.7784826149229912E-2</c:v>
                </c:pt>
                <c:pt idx="285">
                  <c:v>2.4221432518550925E-2</c:v>
                </c:pt>
                <c:pt idx="286">
                  <c:v>0</c:v>
                </c:pt>
                <c:pt idx="287">
                  <c:v>-5.3802466830329366E-3</c:v>
                </c:pt>
                <c:pt idx="288">
                  <c:v>2.2642558858578326E-3</c:v>
                </c:pt>
                <c:pt idx="289">
                  <c:v>-2.1086880014921778E-2</c:v>
                </c:pt>
                <c:pt idx="290">
                  <c:v>1.205277144783237E-2</c:v>
                </c:pt>
                <c:pt idx="291">
                  <c:v>6.9682403662673269E-3</c:v>
                </c:pt>
                <c:pt idx="292">
                  <c:v>2.2647373906371751E-3</c:v>
                </c:pt>
                <c:pt idx="293">
                  <c:v>-1.1299079611518377E-3</c:v>
                </c:pt>
                <c:pt idx="294">
                  <c:v>-4.9013486237851631E-3</c:v>
                </c:pt>
                <c:pt idx="295">
                  <c:v>-7.5776620153344002E-3</c:v>
                </c:pt>
                <c:pt idx="296">
                  <c:v>-5.2174970318560618E-3</c:v>
                </c:pt>
                <c:pt idx="297">
                  <c:v>9.7223270715316688E-3</c:v>
                </c:pt>
                <c:pt idx="298">
                  <c:v>2.6606709926640278E-3</c:v>
                </c:pt>
                <c:pt idx="299">
                  <c:v>-2.2365427943533637E-2</c:v>
                </c:pt>
                <c:pt idx="300">
                  <c:v>-9.9521947593419723E-3</c:v>
                </c:pt>
                <c:pt idx="301">
                  <c:v>-1.0444054200660687E-3</c:v>
                </c:pt>
                <c:pt idx="302">
                  <c:v>-2.0256166740963168E-2</c:v>
                </c:pt>
                <c:pt idx="303">
                  <c:v>0</c:v>
                </c:pt>
                <c:pt idx="304">
                  <c:v>4.1750052762170274E-2</c:v>
                </c:pt>
                <c:pt idx="305">
                  <c:v>4.8656705916143451E-3</c:v>
                </c:pt>
                <c:pt idx="306">
                  <c:v>-8.9195567931749792E-3</c:v>
                </c:pt>
                <c:pt idx="307">
                  <c:v>-3.4713448635036441E-2</c:v>
                </c:pt>
                <c:pt idx="308">
                  <c:v>-2.0511388978126755E-2</c:v>
                </c:pt>
                <c:pt idx="309">
                  <c:v>-6.9893912901521929E-2</c:v>
                </c:pt>
                <c:pt idx="310">
                  <c:v>5.9502997637154276E-2</c:v>
                </c:pt>
                <c:pt idx="311">
                  <c:v>3.0771388293846846E-2</c:v>
                </c:pt>
                <c:pt idx="312">
                  <c:v>-6.5870867089592236E-2</c:v>
                </c:pt>
                <c:pt idx="313">
                  <c:v>-4.6609094937218876E-3</c:v>
                </c:pt>
                <c:pt idx="314">
                  <c:v>-7.4924551498229713E-2</c:v>
                </c:pt>
                <c:pt idx="315">
                  <c:v>-5.6662221751380581E-2</c:v>
                </c:pt>
                <c:pt idx="316">
                  <c:v>-5.1756956516475348E-2</c:v>
                </c:pt>
                <c:pt idx="317">
                  <c:v>5.9875822625868519E-2</c:v>
                </c:pt>
                <c:pt idx="318">
                  <c:v>1.6534695283474517E-2</c:v>
                </c:pt>
                <c:pt idx="319">
                  <c:v>0</c:v>
                </c:pt>
                <c:pt idx="320">
                  <c:v>-7.4890101079775645E-2</c:v>
                </c:pt>
                <c:pt idx="321">
                  <c:v>-4.7435771653137421E-2</c:v>
                </c:pt>
                <c:pt idx="322">
                  <c:v>1.8073483540983131E-2</c:v>
                </c:pt>
                <c:pt idx="323">
                  <c:v>2.0019001281248384E-2</c:v>
                </c:pt>
                <c:pt idx="324">
                  <c:v>-1.3701136112316523E-2</c:v>
                </c:pt>
                <c:pt idx="325">
                  <c:v>1.126307629994977E-2</c:v>
                </c:pt>
                <c:pt idx="326">
                  <c:v>-9.0957272883893086E-3</c:v>
                </c:pt>
                <c:pt idx="327">
                  <c:v>4.2712540182079914E-2</c:v>
                </c:pt>
                <c:pt idx="328">
                  <c:v>3.8986805943241998E-2</c:v>
                </c:pt>
                <c:pt idx="329">
                  <c:v>1.1066734132713162E-2</c:v>
                </c:pt>
                <c:pt idx="330">
                  <c:v>-9.4065030258695028E-3</c:v>
                </c:pt>
                <c:pt idx="331">
                  <c:v>-3.0041383348228166E-2</c:v>
                </c:pt>
                <c:pt idx="332">
                  <c:v>1.3171919496234044E-2</c:v>
                </c:pt>
                <c:pt idx="333">
                  <c:v>2.4595166294631471E-3</c:v>
                </c:pt>
                <c:pt idx="334">
                  <c:v>-2.9617878598753426E-2</c:v>
                </c:pt>
                <c:pt idx="335">
                  <c:v>1.1919867296503541E-2</c:v>
                </c:pt>
                <c:pt idx="336">
                  <c:v>1.124392823692431E-2</c:v>
                </c:pt>
                <c:pt idx="337">
                  <c:v>-2.4707371413271867E-3</c:v>
                </c:pt>
                <c:pt idx="338">
                  <c:v>-2.6893299415210101E-2</c:v>
                </c:pt>
                <c:pt idx="339">
                  <c:v>2.599999675343577E-2</c:v>
                </c:pt>
                <c:pt idx="340">
                  <c:v>1.2227694255761342E-2</c:v>
                </c:pt>
                <c:pt idx="341">
                  <c:v>1.7681967762523999E-2</c:v>
                </c:pt>
                <c:pt idx="342">
                  <c:v>6.5368888141428324E-3</c:v>
                </c:pt>
                <c:pt idx="343">
                  <c:v>-2.5634540551749264E-3</c:v>
                </c:pt>
                <c:pt idx="344">
                  <c:v>2.0561485291773767E-3</c:v>
                </c:pt>
                <c:pt idx="345">
                  <c:v>1.2824924877512318E-2</c:v>
                </c:pt>
                <c:pt idx="346">
                  <c:v>-3.6636934523927162E-2</c:v>
                </c:pt>
                <c:pt idx="347">
                  <c:v>8.2370582934944512E-3</c:v>
                </c:pt>
                <c:pt idx="348">
                  <c:v>0</c:v>
                </c:pt>
                <c:pt idx="349">
                  <c:v>-8.1697634755026737E-3</c:v>
                </c:pt>
                <c:pt idx="350">
                  <c:v>-1.0514644517588868E-3</c:v>
                </c:pt>
                <c:pt idx="351">
                  <c:v>0</c:v>
                </c:pt>
                <c:pt idx="352">
                  <c:v>-2.9648988260969657E-2</c:v>
                </c:pt>
                <c:pt idx="353">
                  <c:v>-4.1584099415535279E-3</c:v>
                </c:pt>
                <c:pt idx="354">
                  <c:v>-1.8154366824245415E-4</c:v>
                </c:pt>
                <c:pt idx="355">
                  <c:v>-9.9873902864732935E-3</c:v>
                </c:pt>
                <c:pt idx="356">
                  <c:v>1.1005868864232286E-3</c:v>
                </c:pt>
                <c:pt idx="357">
                  <c:v>-1.1176158147246597E-2</c:v>
                </c:pt>
                <c:pt idx="358">
                  <c:v>-2.5940498502513246E-2</c:v>
                </c:pt>
                <c:pt idx="359">
                  <c:v>-3.0245349668513586E-2</c:v>
                </c:pt>
                <c:pt idx="360">
                  <c:v>4.7077500485097111E-3</c:v>
                </c:pt>
                <c:pt idx="361">
                  <c:v>-1.3666477663501757E-3</c:v>
                </c:pt>
                <c:pt idx="362">
                  <c:v>-2.5416166360363005E-3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-9.2121283885320433E-3</c:v>
                </c:pt>
                <c:pt idx="368">
                  <c:v>1.8991186668784119E-2</c:v>
                </c:pt>
                <c:pt idx="369">
                  <c:v>3.0285375927217036E-2</c:v>
                </c:pt>
                <c:pt idx="370">
                  <c:v>2.9018224054544354E-2</c:v>
                </c:pt>
                <c:pt idx="371">
                  <c:v>7.874040957740313E-3</c:v>
                </c:pt>
                <c:pt idx="372">
                  <c:v>-3.6321606672384463E-4</c:v>
                </c:pt>
                <c:pt idx="373">
                  <c:v>-2.5447885282626178E-3</c:v>
                </c:pt>
                <c:pt idx="374">
                  <c:v>-1.6034880386080298E-2</c:v>
                </c:pt>
                <c:pt idx="375">
                  <c:v>9.2592101437105716E-3</c:v>
                </c:pt>
                <c:pt idx="376">
                  <c:v>2.1651363372018256E-2</c:v>
                </c:pt>
                <c:pt idx="377">
                  <c:v>1.472723626073095E-2</c:v>
                </c:pt>
                <c:pt idx="378">
                  <c:v>-1.6460349087054894E-2</c:v>
                </c:pt>
                <c:pt idx="379">
                  <c:v>-9.1775559002813378E-3</c:v>
                </c:pt>
                <c:pt idx="380">
                  <c:v>1.6345541490556479E-3</c:v>
                </c:pt>
                <c:pt idx="381">
                  <c:v>-3.8077132466104208E-3</c:v>
                </c:pt>
                <c:pt idx="382">
                  <c:v>-5.1146812239191999E-2</c:v>
                </c:pt>
                <c:pt idx="383">
                  <c:v>1.0550369547662825E-2</c:v>
                </c:pt>
                <c:pt idx="384">
                  <c:v>6.4542580237208994E-3</c:v>
                </c:pt>
                <c:pt idx="385">
                  <c:v>-6.0354627375175775E-3</c:v>
                </c:pt>
                <c:pt idx="386">
                  <c:v>-3.4154343467566466E-3</c:v>
                </c:pt>
                <c:pt idx="387">
                  <c:v>2.0943905832699946E-3</c:v>
                </c:pt>
                <c:pt idx="388">
                  <c:v>4.3700213397759487E-3</c:v>
                </c:pt>
                <c:pt idx="389">
                  <c:v>-2.0242184446930683E-2</c:v>
                </c:pt>
                <c:pt idx="390">
                  <c:v>9.8474710798430124E-3</c:v>
                </c:pt>
                <c:pt idx="391">
                  <c:v>-1.7017299751348934E-2</c:v>
                </c:pt>
                <c:pt idx="392">
                  <c:v>2.1396765611423615E-2</c:v>
                </c:pt>
                <c:pt idx="393">
                  <c:v>-5.7128696415811853E-4</c:v>
                </c:pt>
                <c:pt idx="394">
                  <c:v>-5.9068856887794004E-3</c:v>
                </c:pt>
                <c:pt idx="395">
                  <c:v>9.5835006345860335E-4</c:v>
                </c:pt>
                <c:pt idx="396">
                  <c:v>9.9579392205603034E-3</c:v>
                </c:pt>
                <c:pt idx="397">
                  <c:v>2.9010120948036785E-2</c:v>
                </c:pt>
                <c:pt idx="398">
                  <c:v>1.050298541040421E-2</c:v>
                </c:pt>
                <c:pt idx="399">
                  <c:v>1.2035066455076232E-2</c:v>
                </c:pt>
                <c:pt idx="400">
                  <c:v>-2.1620379620781401E-3</c:v>
                </c:pt>
                <c:pt idx="401">
                  <c:v>-1.065392552872034E-2</c:v>
                </c:pt>
                <c:pt idx="402">
                  <c:v>4.0153727534202113E-3</c:v>
                </c:pt>
                <c:pt idx="403">
                  <c:v>4.3628634276890654E-3</c:v>
                </c:pt>
                <c:pt idx="404">
                  <c:v>1.6290004909736671E-3</c:v>
                </c:pt>
                <c:pt idx="405">
                  <c:v>-3.9753308731225951E-3</c:v>
                </c:pt>
                <c:pt idx="406">
                  <c:v>1.052229625375947E-2</c:v>
                </c:pt>
                <c:pt idx="407">
                  <c:v>6.822472263107014E-3</c:v>
                </c:pt>
                <c:pt idx="408">
                  <c:v>2.335940335270768E-2</c:v>
                </c:pt>
                <c:pt idx="409">
                  <c:v>5.4190689528795313E-2</c:v>
                </c:pt>
                <c:pt idx="410">
                  <c:v>3.1074253835391516E-2</c:v>
                </c:pt>
                <c:pt idx="411">
                  <c:v>1.0901020031003199E-2</c:v>
                </c:pt>
                <c:pt idx="412">
                  <c:v>9.514673095042921E-3</c:v>
                </c:pt>
                <c:pt idx="413">
                  <c:v>0</c:v>
                </c:pt>
                <c:pt idx="414">
                  <c:v>1.476591485082342E-2</c:v>
                </c:pt>
                <c:pt idx="415">
                  <c:v>-3.869977419564258E-3</c:v>
                </c:pt>
                <c:pt idx="416">
                  <c:v>-1.305344256351368E-2</c:v>
                </c:pt>
                <c:pt idx="417">
                  <c:v>-1.1023595296981111E-3</c:v>
                </c:pt>
                <c:pt idx="418">
                  <c:v>9.4583857414797553E-4</c:v>
                </c:pt>
                <c:pt idx="419">
                  <c:v>1.0551161174894162E-2</c:v>
                </c:pt>
                <c:pt idx="420">
                  <c:v>-1.449273345922531E-2</c:v>
                </c:pt>
                <c:pt idx="421">
                  <c:v>2.8462540459101063E-3</c:v>
                </c:pt>
                <c:pt idx="422">
                  <c:v>1.9236903395614718E-2</c:v>
                </c:pt>
                <c:pt idx="423">
                  <c:v>0</c:v>
                </c:pt>
                <c:pt idx="424">
                  <c:v>0</c:v>
                </c:pt>
                <c:pt idx="425">
                  <c:v>1.3304381905626484E-2</c:v>
                </c:pt>
                <c:pt idx="426">
                  <c:v>-3.0533735512470496E-3</c:v>
                </c:pt>
                <c:pt idx="427">
                  <c:v>6.5848420795484378E-3</c:v>
                </c:pt>
                <c:pt idx="428">
                  <c:v>-3.1949315748559465E-3</c:v>
                </c:pt>
                <c:pt idx="429">
                  <c:v>-3.5101776073561083E-3</c:v>
                </c:pt>
                <c:pt idx="430">
                  <c:v>6.2796564974223583E-3</c:v>
                </c:pt>
                <c:pt idx="431">
                  <c:v>1.6740676469175462E-3</c:v>
                </c:pt>
                <c:pt idx="432">
                  <c:v>-3.342878816828388E-3</c:v>
                </c:pt>
                <c:pt idx="433">
                  <c:v>-5.9460280466857255E-3</c:v>
                </c:pt>
                <c:pt idx="434">
                  <c:v>4.6021045299740653E-4</c:v>
                </c:pt>
                <c:pt idx="435">
                  <c:v>6.1317959740698948E-4</c:v>
                </c:pt>
                <c:pt idx="436">
                  <c:v>3.523850049544175E-3</c:v>
                </c:pt>
                <c:pt idx="437">
                  <c:v>-1.1908281797265207E-2</c:v>
                </c:pt>
                <c:pt idx="438">
                  <c:v>8.1892264602696097E-3</c:v>
                </c:pt>
                <c:pt idx="439">
                  <c:v>0</c:v>
                </c:pt>
                <c:pt idx="440">
                  <c:v>-3.8315390750737924E-3</c:v>
                </c:pt>
                <c:pt idx="441">
                  <c:v>4.4615110258108652E-3</c:v>
                </c:pt>
                <c:pt idx="442">
                  <c:v>-3.6759242799275478E-3</c:v>
                </c:pt>
                <c:pt idx="443">
                  <c:v>-2.3059005021241895E-3</c:v>
                </c:pt>
                <c:pt idx="444">
                  <c:v>1.5408581918644416E-3</c:v>
                </c:pt>
                <c:pt idx="445">
                  <c:v>1.5395177612382107E-4</c:v>
                </c:pt>
                <c:pt idx="446">
                  <c:v>-3.0785615724245914E-4</c:v>
                </c:pt>
                <c:pt idx="447">
                  <c:v>2.7696124980905574E-3</c:v>
                </c:pt>
                <c:pt idx="448">
                  <c:v>1.0127692123276126E-2</c:v>
                </c:pt>
                <c:pt idx="449">
                  <c:v>-8.6587322738039766E-3</c:v>
                </c:pt>
                <c:pt idx="450">
                  <c:v>-3.5246171983652048E-3</c:v>
                </c:pt>
                <c:pt idx="451">
                  <c:v>-4.3055726693108174E-3</c:v>
                </c:pt>
                <c:pt idx="452">
                  <c:v>3.8610118466249829E-3</c:v>
                </c:pt>
                <c:pt idx="453">
                  <c:v>-3.0790355224465728E-4</c:v>
                </c:pt>
                <c:pt idx="454">
                  <c:v>-4.108950364399834E-2</c:v>
                </c:pt>
                <c:pt idx="455">
                  <c:v>4.2529478406063234E-2</c:v>
                </c:pt>
                <c:pt idx="456">
                  <c:v>-6.003692994466227E-3</c:v>
                </c:pt>
                <c:pt idx="457">
                  <c:v>-8.9825592683325604E-3</c:v>
                </c:pt>
                <c:pt idx="458">
                  <c:v>1.5314943464232131E-2</c:v>
                </c:pt>
                <c:pt idx="459">
                  <c:v>-5.6950668024033637E-3</c:v>
                </c:pt>
                <c:pt idx="460">
                  <c:v>-1.8420917457142472E-2</c:v>
                </c:pt>
                <c:pt idx="461">
                  <c:v>-2.2079613798032197E-3</c:v>
                </c:pt>
                <c:pt idx="462">
                  <c:v>-1.9598655969866569E-2</c:v>
                </c:pt>
                <c:pt idx="463">
                  <c:v>9.3504385317600847E-3</c:v>
                </c:pt>
                <c:pt idx="464">
                  <c:v>4.1525717484673166E-3</c:v>
                </c:pt>
                <c:pt idx="465">
                  <c:v>-3.4990838099683143E-3</c:v>
                </c:pt>
                <c:pt idx="466">
                  <c:v>5.4267820845986586E-3</c:v>
                </c:pt>
                <c:pt idx="467">
                  <c:v>1.5898249314770426E-4</c:v>
                </c:pt>
                <c:pt idx="468">
                  <c:v>-6.5079165065975858E-3</c:v>
                </c:pt>
                <c:pt idx="469">
                  <c:v>-1.4379655230629962E-3</c:v>
                </c:pt>
                <c:pt idx="470">
                  <c:v>2.5598528084635132E-3</c:v>
                </c:pt>
                <c:pt idx="471">
                  <c:v>7.48483701055358E-2</c:v>
                </c:pt>
                <c:pt idx="472">
                  <c:v>6.7112230082786425E-2</c:v>
                </c:pt>
                <c:pt idx="473">
                  <c:v>-1.9618767639317632E-2</c:v>
                </c:pt>
                <c:pt idx="474">
                  <c:v>4.3995122470435483E-3</c:v>
                </c:pt>
                <c:pt idx="475">
                  <c:v>-3.9988507188736193E-2</c:v>
                </c:pt>
                <c:pt idx="476">
                  <c:v>0</c:v>
                </c:pt>
                <c:pt idx="477">
                  <c:v>-1.2805446895149853E-2</c:v>
                </c:pt>
                <c:pt idx="478">
                  <c:v>0</c:v>
                </c:pt>
                <c:pt idx="479">
                  <c:v>-1.5953341233001551E-2</c:v>
                </c:pt>
                <c:pt idx="480">
                  <c:v>4.515128153128873E-2</c:v>
                </c:pt>
                <c:pt idx="481">
                  <c:v>-1.4932086091442191E-2</c:v>
                </c:pt>
                <c:pt idx="482">
                  <c:v>2.6343145441114178E-2</c:v>
                </c:pt>
                <c:pt idx="483">
                  <c:v>-1.6059581842353378E-2</c:v>
                </c:pt>
                <c:pt idx="484">
                  <c:v>-1.7488776499066296E-3</c:v>
                </c:pt>
                <c:pt idx="485">
                  <c:v>1.3868469482977992E-2</c:v>
                </c:pt>
                <c:pt idx="486">
                  <c:v>8.6398859128072381E-4</c:v>
                </c:pt>
                <c:pt idx="487">
                  <c:v>-7.0493698863046874E-3</c:v>
                </c:pt>
                <c:pt idx="488">
                  <c:v>-2.8953890336562318E-4</c:v>
                </c:pt>
                <c:pt idx="489">
                  <c:v>1.4491920700296181E-4</c:v>
                </c:pt>
                <c:pt idx="490">
                  <c:v>2.8979641693898852E-3</c:v>
                </c:pt>
                <c:pt idx="491">
                  <c:v>2.1674076795797602E-3</c:v>
                </c:pt>
                <c:pt idx="492">
                  <c:v>-1.9463730779201893E-2</c:v>
                </c:pt>
                <c:pt idx="493">
                  <c:v>-4.852168258675303E-3</c:v>
                </c:pt>
                <c:pt idx="494">
                  <c:v>-1.0786092648400481E-2</c:v>
                </c:pt>
                <c:pt idx="495">
                  <c:v>-7.4667203639509504E-4</c:v>
                </c:pt>
                <c:pt idx="496">
                  <c:v>6.7262930754078019E-3</c:v>
                </c:pt>
                <c:pt idx="497">
                  <c:v>1.0393423415928648E-2</c:v>
                </c:pt>
                <c:pt idx="498">
                  <c:v>-7.3449309917704745E-4</c:v>
                </c:pt>
                <c:pt idx="499">
                  <c:v>-1.4412029419698706E-2</c:v>
                </c:pt>
                <c:pt idx="500">
                  <c:v>6.7145840521376865E-3</c:v>
                </c:pt>
                <c:pt idx="501">
                  <c:v>3.7794499171801249E-2</c:v>
                </c:pt>
                <c:pt idx="502">
                  <c:v>-3.7132242466118752E-3</c:v>
                </c:pt>
                <c:pt idx="503">
                  <c:v>1.8635318349010106E-3</c:v>
                </c:pt>
                <c:pt idx="504">
                  <c:v>1.0587991702997627E-2</c:v>
                </c:pt>
                <c:pt idx="505">
                  <c:v>-2.123727091009971E-3</c:v>
                </c:pt>
                <c:pt idx="506">
                  <c:v>-7.5198549992566604E-3</c:v>
                </c:pt>
                <c:pt idx="507">
                  <c:v>1.3295299558520797E-2</c:v>
                </c:pt>
                <c:pt idx="508">
                  <c:v>-4.0915021057920803E-3</c:v>
                </c:pt>
                <c:pt idx="509">
                  <c:v>1.4024688443311919E-2</c:v>
                </c:pt>
                <c:pt idx="510">
                  <c:v>1.2852742320265462E-2</c:v>
                </c:pt>
                <c:pt idx="511">
                  <c:v>1.9448289040067832E-2</c:v>
                </c:pt>
                <c:pt idx="512">
                  <c:v>-3.6530833170752195E-3</c:v>
                </c:pt>
                <c:pt idx="513">
                  <c:v>-3.8022652343209953E-3</c:v>
                </c:pt>
                <c:pt idx="514">
                  <c:v>-2.3991420008821155E-2</c:v>
                </c:pt>
                <c:pt idx="515">
                  <c:v>5.5868957855754473E-3</c:v>
                </c:pt>
                <c:pt idx="516">
                  <c:v>6.944251410792285E-3</c:v>
                </c:pt>
                <c:pt idx="517">
                  <c:v>1.7103493344335544E-2</c:v>
                </c:pt>
                <c:pt idx="518">
                  <c:v>0</c:v>
                </c:pt>
                <c:pt idx="519">
                  <c:v>-5.4245565003300097E-3</c:v>
                </c:pt>
                <c:pt idx="520">
                  <c:v>-5.7265253192489707E-3</c:v>
                </c:pt>
                <c:pt idx="521">
                  <c:v>-2.2079250591673982E-2</c:v>
                </c:pt>
                <c:pt idx="522">
                  <c:v>-2.3979893606554024E-2</c:v>
                </c:pt>
                <c:pt idx="523">
                  <c:v>1.7816248921004987E-2</c:v>
                </c:pt>
                <c:pt idx="524">
                  <c:v>1.6657245824739781E-2</c:v>
                </c:pt>
                <c:pt idx="525">
                  <c:v>-2.3605267042711032E-3</c:v>
                </c:pt>
                <c:pt idx="526">
                  <c:v>8.7684899742617919E-3</c:v>
                </c:pt>
                <c:pt idx="527">
                  <c:v>2.028142024448629E-2</c:v>
                </c:pt>
                <c:pt idx="528">
                  <c:v>2.0419135825509301E-2</c:v>
                </c:pt>
                <c:pt idx="529">
                  <c:v>7.686046092021951E-3</c:v>
                </c:pt>
                <c:pt idx="530">
                  <c:v>4.0768618642728818E-3</c:v>
                </c:pt>
                <c:pt idx="531">
                  <c:v>1.2311796459724383E-2</c:v>
                </c:pt>
                <c:pt idx="532">
                  <c:v>-4.5284285160369702E-3</c:v>
                </c:pt>
                <c:pt idx="533">
                  <c:v>0</c:v>
                </c:pt>
                <c:pt idx="534">
                  <c:v>1.1696755803823672E-3</c:v>
                </c:pt>
                <c:pt idx="535">
                  <c:v>2.3237817437225246E-2</c:v>
                </c:pt>
                <c:pt idx="536">
                  <c:v>-8.5003647342039648E-3</c:v>
                </c:pt>
                <c:pt idx="537">
                  <c:v>1.7530335931303733E-2</c:v>
                </c:pt>
                <c:pt idx="538">
                  <c:v>-6.5391410504073684E-3</c:v>
                </c:pt>
                <c:pt idx="539">
                  <c:v>5.9493078400220042E-3</c:v>
                </c:pt>
                <c:pt idx="540">
                  <c:v>-4.6557650176501132E-3</c:v>
                </c:pt>
                <c:pt idx="541">
                  <c:v>-2.6169594919923888E-2</c:v>
                </c:pt>
                <c:pt idx="542">
                  <c:v>-1.4799257250618531E-2</c:v>
                </c:pt>
                <c:pt idx="543">
                  <c:v>-7.6427898192606165E-3</c:v>
                </c:pt>
                <c:pt idx="544">
                  <c:v>-9.958858924957922E-3</c:v>
                </c:pt>
                <c:pt idx="545">
                  <c:v>-3.755349282210471E-3</c:v>
                </c:pt>
                <c:pt idx="546">
                  <c:v>4.9812676611048611E-3</c:v>
                </c:pt>
                <c:pt idx="547">
                  <c:v>2.6780189954874199E-4</c:v>
                </c:pt>
                <c:pt idx="548">
                  <c:v>0</c:v>
                </c:pt>
                <c:pt idx="549">
                  <c:v>2.4106678378926663E-3</c:v>
                </c:pt>
                <c:pt idx="550">
                  <c:v>4.1417766281440617E-3</c:v>
                </c:pt>
                <c:pt idx="551">
                  <c:v>-1.2639766939200436E-2</c:v>
                </c:pt>
                <c:pt idx="552">
                  <c:v>-1.347540106935825E-2</c:v>
                </c:pt>
                <c:pt idx="553">
                  <c:v>-8.0590545435616969E-3</c:v>
                </c:pt>
                <c:pt idx="554">
                  <c:v>-1.3759277395030558E-4</c:v>
                </c:pt>
                <c:pt idx="555">
                  <c:v>-4.6824868556758084E-3</c:v>
                </c:pt>
                <c:pt idx="556">
                  <c:v>1.1761392169325702E-2</c:v>
                </c:pt>
                <c:pt idx="557">
                  <c:v>-1.3813033354457081E-2</c:v>
                </c:pt>
                <c:pt idx="558">
                  <c:v>-1.6640289620278876E-3</c:v>
                </c:pt>
                <c:pt idx="559">
                  <c:v>-1.8196858188772414E-2</c:v>
                </c:pt>
                <c:pt idx="560">
                  <c:v>-9.3379556792899006E-3</c:v>
                </c:pt>
                <c:pt idx="561">
                  <c:v>-2.8551003120854041E-4</c:v>
                </c:pt>
                <c:pt idx="562">
                  <c:v>1.7142721703608726E-2</c:v>
                </c:pt>
                <c:pt idx="563">
                  <c:v>-8.9887708547344587E-3</c:v>
                </c:pt>
                <c:pt idx="564">
                  <c:v>-1.558951847190417E-2</c:v>
                </c:pt>
                <c:pt idx="565">
                  <c:v>1.266897030407076E-2</c:v>
                </c:pt>
                <c:pt idx="566">
                  <c:v>3.838596388053314E-3</c:v>
                </c:pt>
                <c:pt idx="567">
                  <c:v>-1.5153424551300186E-2</c:v>
                </c:pt>
                <c:pt idx="568">
                  <c:v>7.4774942295220076E-3</c:v>
                </c:pt>
                <c:pt idx="569">
                  <c:v>-7.421996295054206E-3</c:v>
                </c:pt>
                <c:pt idx="570">
                  <c:v>6.7585249746587479E-3</c:v>
                </c:pt>
                <c:pt idx="571">
                  <c:v>8.7130723396822655E-3</c:v>
                </c:pt>
                <c:pt idx="572">
                  <c:v>-1.6636653271700601E-2</c:v>
                </c:pt>
                <c:pt idx="573">
                  <c:v>2.7530222970743614E-2</c:v>
                </c:pt>
                <c:pt idx="574">
                  <c:v>6.2864628504059553E-3</c:v>
                </c:pt>
                <c:pt idx="575">
                  <c:v>-2.8262751057648921E-3</c:v>
                </c:pt>
                <c:pt idx="576">
                  <c:v>1.4767441449668113E-2</c:v>
                </c:pt>
                <c:pt idx="577">
                  <c:v>-2.8516813786682433E-2</c:v>
                </c:pt>
                <c:pt idx="578">
                  <c:v>-1.2558542412247195E-2</c:v>
                </c:pt>
                <c:pt idx="579">
                  <c:v>2.022668506607694E-2</c:v>
                </c:pt>
                <c:pt idx="580">
                  <c:v>0</c:v>
                </c:pt>
                <c:pt idx="581">
                  <c:v>9.6123545026790998E-3</c:v>
                </c:pt>
                <c:pt idx="582">
                  <c:v>6.9921786834171414E-3</c:v>
                </c:pt>
                <c:pt idx="583">
                  <c:v>-2.1716729673144797E-2</c:v>
                </c:pt>
                <c:pt idx="584">
                  <c:v>-1.449702237312174E-2</c:v>
                </c:pt>
                <c:pt idx="585">
                  <c:v>3.064445472958561E-3</c:v>
                </c:pt>
                <c:pt idx="586">
                  <c:v>-6.4160048951124185E-3</c:v>
                </c:pt>
                <c:pt idx="587">
                  <c:v>-1.2761393504628776E-2</c:v>
                </c:pt>
                <c:pt idx="588">
                  <c:v>4.6725413178573083E-4</c:v>
                </c:pt>
                <c:pt idx="589">
                  <c:v>-1.5255385795839186E-2</c:v>
                </c:pt>
                <c:pt idx="590">
                  <c:v>1.8653378413497165E-2</c:v>
                </c:pt>
                <c:pt idx="591">
                  <c:v>-4.2985823452733128E-2</c:v>
                </c:pt>
                <c:pt idx="592">
                  <c:v>2.8701175594587205E-2</c:v>
                </c:pt>
                <c:pt idx="593">
                  <c:v>-6.3051593007462164E-3</c:v>
                </c:pt>
                <c:pt idx="594">
                  <c:v>-1.9037046769280906E-3</c:v>
                </c:pt>
                <c:pt idx="595">
                  <c:v>1.6528987837801795E-2</c:v>
                </c:pt>
                <c:pt idx="596">
                  <c:v>1.5009377797994288E-2</c:v>
                </c:pt>
                <c:pt idx="597">
                  <c:v>-1.3093042774552479E-2</c:v>
                </c:pt>
                <c:pt idx="598">
                  <c:v>4.8384445306494358E-3</c:v>
                </c:pt>
                <c:pt idx="599">
                  <c:v>-1.289221935394279E-2</c:v>
                </c:pt>
                <c:pt idx="600">
                  <c:v>1.416210901426055E-2</c:v>
                </c:pt>
                <c:pt idx="601">
                  <c:v>-5.1201155192832429E-3</c:v>
                </c:pt>
                <c:pt idx="602">
                  <c:v>7.7978107638385884E-3</c:v>
                </c:pt>
                <c:pt idx="603">
                  <c:v>-8.9755447612992912E-3</c:v>
                </c:pt>
                <c:pt idx="604">
                  <c:v>3.8257300605940882E-2</c:v>
                </c:pt>
                <c:pt idx="605">
                  <c:v>-2.4062890388108814E-3</c:v>
                </c:pt>
                <c:pt idx="606">
                  <c:v>4.5227798303299187E-3</c:v>
                </c:pt>
                <c:pt idx="607">
                  <c:v>-2.3562987306125615E-2</c:v>
                </c:pt>
                <c:pt idx="608">
                  <c:v>1.7061140267400722E-2</c:v>
                </c:pt>
                <c:pt idx="609">
                  <c:v>4.533084887414537E-4</c:v>
                </c:pt>
                <c:pt idx="610">
                  <c:v>5.5890782161593759E-3</c:v>
                </c:pt>
                <c:pt idx="611">
                  <c:v>1.1566822104102151E-2</c:v>
                </c:pt>
                <c:pt idx="612">
                  <c:v>1.0691931702969407E-2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-2.3506791146452352E-3</c:v>
                </c:pt>
                <c:pt idx="620">
                  <c:v>-2.2680404756099906E-2</c:v>
                </c:pt>
                <c:pt idx="621">
                  <c:v>-2.4112128852191456E-3</c:v>
                </c:pt>
                <c:pt idx="622">
                  <c:v>0</c:v>
                </c:pt>
                <c:pt idx="623">
                  <c:v>1.1480365462476686E-2</c:v>
                </c:pt>
                <c:pt idx="624">
                  <c:v>1.3440995008768426E-2</c:v>
                </c:pt>
                <c:pt idx="625">
                  <c:v>1.2083568106829186E-2</c:v>
                </c:pt>
                <c:pt idx="626">
                  <c:v>1.98021720042433E-2</c:v>
                </c:pt>
                <c:pt idx="627">
                  <c:v>3.5694074658285495E-3</c:v>
                </c:pt>
                <c:pt idx="628">
                  <c:v>3.9265947105292555E-2</c:v>
                </c:pt>
                <c:pt idx="629">
                  <c:v>5.2017257649495429E-3</c:v>
                </c:pt>
                <c:pt idx="630">
                  <c:v>7.7625437791550653E-3</c:v>
                </c:pt>
                <c:pt idx="631">
                  <c:v>2.7025098540078472E-3</c:v>
                </c:pt>
                <c:pt idx="632">
                  <c:v>-1.3611787757503019E-2</c:v>
                </c:pt>
                <c:pt idx="633">
                  <c:v>-2.035804026855972E-2</c:v>
                </c:pt>
                <c:pt idx="634">
                  <c:v>5.0209323719854065E-3</c:v>
                </c:pt>
                <c:pt idx="635">
                  <c:v>6.8001735013325029E-3</c:v>
                </c:pt>
                <c:pt idx="636">
                  <c:v>-9.9242107535199089E-3</c:v>
                </c:pt>
                <c:pt idx="637">
                  <c:v>1.5453120929937942E-2</c:v>
                </c:pt>
                <c:pt idx="638">
                  <c:v>-5.4837588292092922E-4</c:v>
                </c:pt>
                <c:pt idx="639">
                  <c:v>-2.4692365481023141E-3</c:v>
                </c:pt>
                <c:pt idx="640">
                  <c:v>-4.125357769367741E-3</c:v>
                </c:pt>
                <c:pt idx="641">
                  <c:v>1.1046268416810877E-3</c:v>
                </c:pt>
                <c:pt idx="642">
                  <c:v>-4.137972117904524E-3</c:v>
                </c:pt>
                <c:pt idx="643">
                  <c:v>1.6620857280020768E-3</c:v>
                </c:pt>
                <c:pt idx="644">
                  <c:v>-1.0232312632110555E-2</c:v>
                </c:pt>
                <c:pt idx="645">
                  <c:v>-5.3088436740566895E-3</c:v>
                </c:pt>
                <c:pt idx="646">
                  <c:v>-8.5672506724307727E-3</c:v>
                </c:pt>
                <c:pt idx="647">
                  <c:v>-1.8417013163690345E-3</c:v>
                </c:pt>
                <c:pt idx="648">
                  <c:v>-7.0954716120589145E-4</c:v>
                </c:pt>
                <c:pt idx="649">
                  <c:v>-5.9651405237085287E-3</c:v>
                </c:pt>
                <c:pt idx="650">
                  <c:v>1.571645528093463E-3</c:v>
                </c:pt>
                <c:pt idx="651">
                  <c:v>2.8529629973622937E-4</c:v>
                </c:pt>
                <c:pt idx="652">
                  <c:v>1.9967031896089152E-3</c:v>
                </c:pt>
                <c:pt idx="653">
                  <c:v>3.2734851765650287E-3</c:v>
                </c:pt>
                <c:pt idx="654">
                  <c:v>-1.1349108413512242E-2</c:v>
                </c:pt>
                <c:pt idx="655">
                  <c:v>4.3047209892879837E-3</c:v>
                </c:pt>
                <c:pt idx="656">
                  <c:v>-1.0287206749665649E-2</c:v>
                </c:pt>
                <c:pt idx="657">
                  <c:v>1.0249926815687635E-2</c:v>
                </c:pt>
                <c:pt idx="658">
                  <c:v>-1.8578544269942012E-3</c:v>
                </c:pt>
                <c:pt idx="659">
                  <c:v>-1.3170999706502413E-2</c:v>
                </c:pt>
                <c:pt idx="660">
                  <c:v>1.3491910220073863E-2</c:v>
                </c:pt>
                <c:pt idx="661">
                  <c:v>-1.7177581814897195E-3</c:v>
                </c:pt>
                <c:pt idx="662">
                  <c:v>3.7282967998356828E-3</c:v>
                </c:pt>
                <c:pt idx="663">
                  <c:v>-1.8571246034878601E-3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-4.5799657554394888E-3</c:v>
                </c:pt>
                <c:pt idx="670">
                  <c:v>7.4764619699707827E-3</c:v>
                </c:pt>
                <c:pt idx="671">
                  <c:v>-8.5615595717920996E-4</c:v>
                </c:pt>
                <c:pt idx="672">
                  <c:v>3.2850750867916599E-3</c:v>
                </c:pt>
                <c:pt idx="673">
                  <c:v>-4.5557420131205097E-3</c:v>
                </c:pt>
                <c:pt idx="674">
                  <c:v>8.8671528093674616E-3</c:v>
                </c:pt>
                <c:pt idx="675">
                  <c:v>3.6860143081656905E-3</c:v>
                </c:pt>
                <c:pt idx="676">
                  <c:v>-7.0620858857540622E-3</c:v>
                </c:pt>
                <c:pt idx="677">
                  <c:v>-8.5349349292231629E-3</c:v>
                </c:pt>
                <c:pt idx="678">
                  <c:v>-4.7345539587024662E-3</c:v>
                </c:pt>
                <c:pt idx="679">
                  <c:v>-1.7297912612113503E-3</c:v>
                </c:pt>
                <c:pt idx="680">
                  <c:v>7.2214614712995092E-4</c:v>
                </c:pt>
                <c:pt idx="681">
                  <c:v>-1.2698650433536062E-2</c:v>
                </c:pt>
                <c:pt idx="682">
                  <c:v>1.1692570460603284E-2</c:v>
                </c:pt>
                <c:pt idx="683">
                  <c:v>-3.1783573418431091E-3</c:v>
                </c:pt>
                <c:pt idx="684">
                  <c:v>7.1015438081662701E-3</c:v>
                </c:pt>
                <c:pt idx="685">
                  <c:v>-5.1807129637825551E-3</c:v>
                </c:pt>
                <c:pt idx="686">
                  <c:v>0</c:v>
                </c:pt>
                <c:pt idx="687">
                  <c:v>0</c:v>
                </c:pt>
                <c:pt idx="688">
                  <c:v>2.1699978425996102E-3</c:v>
                </c:pt>
                <c:pt idx="689">
                  <c:v>6.2066211198060417E-3</c:v>
                </c:pt>
                <c:pt idx="690">
                  <c:v>-8.6067721396983329E-4</c:v>
                </c:pt>
                <c:pt idx="691">
                  <c:v>-9.3324850831959655E-3</c:v>
                </c:pt>
                <c:pt idx="692">
                  <c:v>6.9567729877449682E-3</c:v>
                </c:pt>
                <c:pt idx="693">
                  <c:v>-6.6208685992503553E-3</c:v>
                </c:pt>
                <c:pt idx="694">
                  <c:v>-3.1874666815750264E-3</c:v>
                </c:pt>
                <c:pt idx="695">
                  <c:v>-1.1337201061095965E-2</c:v>
                </c:pt>
                <c:pt idx="696">
                  <c:v>2.9412285794505562E-4</c:v>
                </c:pt>
                <c:pt idx="697">
                  <c:v>-1.6166881614222571E-3</c:v>
                </c:pt>
                <c:pt idx="698">
                  <c:v>-1.7665623293882907E-3</c:v>
                </c:pt>
                <c:pt idx="699">
                  <c:v>1.0322995134512247E-2</c:v>
                </c:pt>
                <c:pt idx="700">
                  <c:v>-1.4611127436058653E-4</c:v>
                </c:pt>
                <c:pt idx="701">
                  <c:v>-7.2984958712232165E-4</c:v>
                </c:pt>
                <c:pt idx="702">
                  <c:v>1.0225560726682408E-3</c:v>
                </c:pt>
                <c:pt idx="703">
                  <c:v>6.1297807613444099E-3</c:v>
                </c:pt>
                <c:pt idx="704">
                  <c:v>-1.2039468917868841E-2</c:v>
                </c:pt>
                <c:pt idx="705">
                  <c:v>0</c:v>
                </c:pt>
                <c:pt idx="706">
                  <c:v>1.3066977528516037E-2</c:v>
                </c:pt>
                <c:pt idx="707">
                  <c:v>0</c:v>
                </c:pt>
                <c:pt idx="708">
                  <c:v>7.391186404951529E-3</c:v>
                </c:pt>
                <c:pt idx="709">
                  <c:v>7.0496405129298004E-3</c:v>
                </c:pt>
                <c:pt idx="710">
                  <c:v>-1.5714406836671101E-2</c:v>
                </c:pt>
                <c:pt idx="711">
                  <c:v>5.9507897922096093E-3</c:v>
                </c:pt>
                <c:pt idx="712">
                  <c:v>-7.7914011466533638E-3</c:v>
                </c:pt>
                <c:pt idx="713">
                  <c:v>4.362614071787986E-3</c:v>
                </c:pt>
                <c:pt idx="714">
                  <c:v>-6.3704185858689298E-3</c:v>
                </c:pt>
                <c:pt idx="715">
                  <c:v>-4.6628183198967003E-3</c:v>
                </c:pt>
                <c:pt idx="716">
                  <c:v>-7.6121806719932151E-3</c:v>
                </c:pt>
                <c:pt idx="717">
                  <c:v>2.0061942474061529E-2</c:v>
                </c:pt>
                <c:pt idx="718">
                  <c:v>2.0247117790194165E-3</c:v>
                </c:pt>
                <c:pt idx="719">
                  <c:v>-4.3298725719175656E-3</c:v>
                </c:pt>
                <c:pt idx="720">
                  <c:v>-1.4204945034140866E-2</c:v>
                </c:pt>
                <c:pt idx="721">
                  <c:v>-3.2347006219585386E-3</c:v>
                </c:pt>
                <c:pt idx="722">
                  <c:v>3.6878789840526162E-3</c:v>
                </c:pt>
                <c:pt idx="723">
                  <c:v>1.3815512036399169E-2</c:v>
                </c:pt>
                <c:pt idx="724">
                  <c:v>-7.8284730170620799E-3</c:v>
                </c:pt>
                <c:pt idx="725">
                  <c:v>1.548785990238612E-2</c:v>
                </c:pt>
                <c:pt idx="726">
                  <c:v>3.0217233725922145E-3</c:v>
                </c:pt>
                <c:pt idx="727">
                  <c:v>1.4058127538912271E-2</c:v>
                </c:pt>
                <c:pt idx="728">
                  <c:v>-2.5462363268768419E-3</c:v>
                </c:pt>
                <c:pt idx="729">
                  <c:v>-3.4605239239365086E-2</c:v>
                </c:pt>
                <c:pt idx="730">
                  <c:v>0</c:v>
                </c:pt>
                <c:pt idx="731">
                  <c:v>2.2036465532511491E-2</c:v>
                </c:pt>
                <c:pt idx="732">
                  <c:v>2.7741878830363918E-2</c:v>
                </c:pt>
                <c:pt idx="733">
                  <c:v>-6.9931405279378281E-3</c:v>
                </c:pt>
                <c:pt idx="734">
                  <c:v>0</c:v>
                </c:pt>
                <c:pt idx="735">
                  <c:v>-3.5209491914683006E-3</c:v>
                </c:pt>
                <c:pt idx="736">
                  <c:v>-7.0673709094697347E-3</c:v>
                </c:pt>
                <c:pt idx="737">
                  <c:v>-3.1316576357067094E-3</c:v>
                </c:pt>
                <c:pt idx="738">
                  <c:v>1.8563293400006E-3</c:v>
                </c:pt>
                <c:pt idx="739">
                  <c:v>1.1259815118098202E-2</c:v>
                </c:pt>
                <c:pt idx="740">
                  <c:v>4.2284709582738134E-3</c:v>
                </c:pt>
                <c:pt idx="741">
                  <c:v>2.6669117381092791E-3</c:v>
                </c:pt>
                <c:pt idx="742">
                  <c:v>9.7956353160669348E-4</c:v>
                </c:pt>
                <c:pt idx="743">
                  <c:v>3.4962282894571406E-3</c:v>
                </c:pt>
                <c:pt idx="744">
                  <c:v>-7.2464999114206967E-3</c:v>
                </c:pt>
                <c:pt idx="745">
                  <c:v>-1.5019641874962703E-2</c:v>
                </c:pt>
                <c:pt idx="746">
                  <c:v>1.154351947843108E-2</c:v>
                </c:pt>
                <c:pt idx="747">
                  <c:v>-1.2820681419557294E-2</c:v>
                </c:pt>
                <c:pt idx="748">
                  <c:v>8.5635478577976475E-4</c:v>
                </c:pt>
                <c:pt idx="749">
                  <c:v>1.2120451801033914E-2</c:v>
                </c:pt>
                <c:pt idx="750">
                  <c:v>-6.6216846432515337E-3</c:v>
                </c:pt>
                <c:pt idx="751">
                  <c:v>2.084798776536011E-2</c:v>
                </c:pt>
                <c:pt idx="752">
                  <c:v>-6.6682763796549471E-3</c:v>
                </c:pt>
                <c:pt idx="753">
                  <c:v>2.5734005014125733E-2</c:v>
                </c:pt>
                <c:pt idx="754">
                  <c:v>1.0635579778009755E-2</c:v>
                </c:pt>
                <c:pt idx="755">
                  <c:v>1.1063206305452065E-2</c:v>
                </c:pt>
                <c:pt idx="756">
                  <c:v>-2.4953451054378871E-2</c:v>
                </c:pt>
                <c:pt idx="757">
                  <c:v>-7.800692897077445E-3</c:v>
                </c:pt>
                <c:pt idx="758">
                  <c:v>3.0344680481052318E-3</c:v>
                </c:pt>
                <c:pt idx="759">
                  <c:v>7.7007763998816359E-3</c:v>
                </c:pt>
                <c:pt idx="760">
                  <c:v>-7.9149384851030999E-3</c:v>
                </c:pt>
                <c:pt idx="761">
                  <c:v>6.7400216452603336E-3</c:v>
                </c:pt>
                <c:pt idx="762">
                  <c:v>-2.9238854392203563E-2</c:v>
                </c:pt>
                <c:pt idx="763">
                  <c:v>6.7557551276505954E-3</c:v>
                </c:pt>
                <c:pt idx="764">
                  <c:v>2.7959276646457996E-4</c:v>
                </c:pt>
                <c:pt idx="765">
                  <c:v>-4.6121372041924838E-3</c:v>
                </c:pt>
                <c:pt idx="766">
                  <c:v>6.599371439994243E-3</c:v>
                </c:pt>
                <c:pt idx="767">
                  <c:v>-6.6955410477558749E-3</c:v>
                </c:pt>
                <c:pt idx="768">
                  <c:v>-1.7132484016492394E-2</c:v>
                </c:pt>
                <c:pt idx="769">
                  <c:v>1.6573888389977295E-2</c:v>
                </c:pt>
                <c:pt idx="770">
                  <c:v>-2.5299697786070672E-3</c:v>
                </c:pt>
                <c:pt idx="771">
                  <c:v>-2.4376540704535727E-2</c:v>
                </c:pt>
                <c:pt idx="772">
                  <c:v>-1.5164545154191165E-2</c:v>
                </c:pt>
                <c:pt idx="773">
                  <c:v>7.185695173947796E-3</c:v>
                </c:pt>
                <c:pt idx="774">
                  <c:v>1.2667641238442903E-2</c:v>
                </c:pt>
                <c:pt idx="775">
                  <c:v>-6.1825263504545324E-3</c:v>
                </c:pt>
                <c:pt idx="776">
                  <c:v>-1.7363497652831867E-3</c:v>
                </c:pt>
                <c:pt idx="777">
                  <c:v>-7.2456079369964958E-4</c:v>
                </c:pt>
                <c:pt idx="778">
                  <c:v>7.250861627051999E-4</c:v>
                </c:pt>
                <c:pt idx="779">
                  <c:v>-1.738966096067239E-3</c:v>
                </c:pt>
                <c:pt idx="780">
                  <c:v>1.1612965340317089E-3</c:v>
                </c:pt>
                <c:pt idx="781">
                  <c:v>6.235625005491725E-3</c:v>
                </c:pt>
                <c:pt idx="782">
                  <c:v>-8.0702326072105684E-3</c:v>
                </c:pt>
                <c:pt idx="783">
                  <c:v>2.6150428062820552E-3</c:v>
                </c:pt>
                <c:pt idx="784">
                  <c:v>1.4474982103089115E-4</c:v>
                </c:pt>
                <c:pt idx="785">
                  <c:v>4.3466097009529601E-3</c:v>
                </c:pt>
                <c:pt idx="786">
                  <c:v>-4.6163049482537922E-3</c:v>
                </c:pt>
                <c:pt idx="787">
                  <c:v>-7.2464155845274074E-3</c:v>
                </c:pt>
                <c:pt idx="788">
                  <c:v>7.2993094140214598E-3</c:v>
                </c:pt>
                <c:pt idx="789">
                  <c:v>1.5797080980093164E-2</c:v>
                </c:pt>
                <c:pt idx="790">
                  <c:v>-2.4254143349894618E-3</c:v>
                </c:pt>
                <c:pt idx="791">
                  <c:v>4.5765917845904704E-3</c:v>
                </c:pt>
                <c:pt idx="792">
                  <c:v>-1.5659526392050353E-3</c:v>
                </c:pt>
                <c:pt idx="793">
                  <c:v>-1.2832344461085011E-3</c:v>
                </c:pt>
                <c:pt idx="794">
                  <c:v>4.2832093935018974E-3</c:v>
                </c:pt>
                <c:pt idx="795">
                  <c:v>-1.535402799614485E-2</c:v>
                </c:pt>
                <c:pt idx="796">
                  <c:v>-1.4432792269650121E-4</c:v>
                </c:pt>
                <c:pt idx="797">
                  <c:v>1.0830381560539122E-2</c:v>
                </c:pt>
                <c:pt idx="798">
                  <c:v>1.8999851525562626E-2</c:v>
                </c:pt>
                <c:pt idx="799">
                  <c:v>7.0098083018265457E-3</c:v>
                </c:pt>
                <c:pt idx="800">
                  <c:v>-1.0023784923619163E-2</c:v>
                </c:pt>
                <c:pt idx="801">
                  <c:v>1.2515902636436517E-2</c:v>
                </c:pt>
                <c:pt idx="802">
                  <c:v>0</c:v>
                </c:pt>
                <c:pt idx="803">
                  <c:v>0</c:v>
                </c:pt>
                <c:pt idx="804">
                  <c:v>4.1388923234936099E-2</c:v>
                </c:pt>
                <c:pt idx="805">
                  <c:v>2.6663512877751712E-4</c:v>
                </c:pt>
                <c:pt idx="806">
                  <c:v>6.0000131888841794E-3</c:v>
                </c:pt>
                <c:pt idx="807">
                  <c:v>-7.4221398227318084E-3</c:v>
                </c:pt>
                <c:pt idx="808">
                  <c:v>4.0061941137212387E-4</c:v>
                </c:pt>
                <c:pt idx="809">
                  <c:v>-5.6060538017152391E-3</c:v>
                </c:pt>
                <c:pt idx="810">
                  <c:v>-1.2080563896784765E-2</c:v>
                </c:pt>
                <c:pt idx="811">
                  <c:v>4.375010943466421E-2</c:v>
                </c:pt>
                <c:pt idx="812">
                  <c:v>-1.1976154329823255E-2</c:v>
                </c:pt>
                <c:pt idx="813">
                  <c:v>3.162123679841808E-3</c:v>
                </c:pt>
                <c:pt idx="814">
                  <c:v>-1.1819442035236858E-3</c:v>
                </c:pt>
                <c:pt idx="815">
                  <c:v>-2.6306685204765287E-4</c:v>
                </c:pt>
                <c:pt idx="816">
                  <c:v>-7.8904173849471979E-4</c:v>
                </c:pt>
                <c:pt idx="817">
                  <c:v>1.3158023831771057E-4</c:v>
                </c:pt>
                <c:pt idx="818">
                  <c:v>-1.5793968972047426E-3</c:v>
                </c:pt>
                <c:pt idx="819">
                  <c:v>9.8866851648104007E-3</c:v>
                </c:pt>
                <c:pt idx="820">
                  <c:v>-2.0886965427875481E-3</c:v>
                </c:pt>
                <c:pt idx="821">
                  <c:v>2.7469300798912237E-3</c:v>
                </c:pt>
                <c:pt idx="822">
                  <c:v>-1.7349202322156615E-2</c:v>
                </c:pt>
                <c:pt idx="823">
                  <c:v>9.1595935164521785E-3</c:v>
                </c:pt>
                <c:pt idx="824">
                  <c:v>1.8417367286874091E-3</c:v>
                </c:pt>
                <c:pt idx="825">
                  <c:v>-1.7070075206025513E-3</c:v>
                </c:pt>
                <c:pt idx="826">
                  <c:v>-2.1043556258397043E-3</c:v>
                </c:pt>
                <c:pt idx="827">
                  <c:v>3.0314362426547246E-3</c:v>
                </c:pt>
                <c:pt idx="828">
                  <c:v>1.0512099624378876E-3</c:v>
                </c:pt>
                <c:pt idx="829">
                  <c:v>-5.907075304603682E-3</c:v>
                </c:pt>
                <c:pt idx="830">
                  <c:v>-9.2433953999463466E-3</c:v>
                </c:pt>
                <c:pt idx="831">
                  <c:v>-8.6631177995533572E-3</c:v>
                </c:pt>
                <c:pt idx="832">
                  <c:v>1.4519970191911388E-2</c:v>
                </c:pt>
                <c:pt idx="833">
                  <c:v>-1.1926967643642343E-2</c:v>
                </c:pt>
                <c:pt idx="834">
                  <c:v>-6.035235092298967E-3</c:v>
                </c:pt>
                <c:pt idx="835">
                  <c:v>1.3088597022300297E-2</c:v>
                </c:pt>
                <c:pt idx="836">
                  <c:v>1.0522236377432973E-2</c:v>
                </c:pt>
                <c:pt idx="837">
                  <c:v>-1.1616358646170627E-3</c:v>
                </c:pt>
                <c:pt idx="838">
                  <c:v>8.286051373832596E-3</c:v>
                </c:pt>
                <c:pt idx="839">
                  <c:v>-8.5064054900769129E-3</c:v>
                </c:pt>
                <c:pt idx="840">
                  <c:v>-1.3959442321110883E-2</c:v>
                </c:pt>
                <c:pt idx="841">
                  <c:v>0</c:v>
                </c:pt>
                <c:pt idx="842">
                  <c:v>1.9171193470441611E-3</c:v>
                </c:pt>
                <c:pt idx="843">
                  <c:v>7.3582099651073026E-4</c:v>
                </c:pt>
                <c:pt idx="844">
                  <c:v>-2.6473240729223868E-3</c:v>
                </c:pt>
                <c:pt idx="845">
                  <c:v>-1.1355288401554871E-2</c:v>
                </c:pt>
                <c:pt idx="846">
                  <c:v>7.9056763033162388E-3</c:v>
                </c:pt>
                <c:pt idx="847">
                  <c:v>5.4758839320369866E-3</c:v>
                </c:pt>
                <c:pt idx="848">
                  <c:v>4.4152982639078346E-4</c:v>
                </c:pt>
                <c:pt idx="849">
                  <c:v>-8.0918542348008531E-3</c:v>
                </c:pt>
                <c:pt idx="850">
                  <c:v>-4.8947574164663974E-3</c:v>
                </c:pt>
                <c:pt idx="851">
                  <c:v>-1.4882137523527622E-4</c:v>
                </c:pt>
                <c:pt idx="852">
                  <c:v>-1.1928220280118446E-3</c:v>
                </c:pt>
                <c:pt idx="853">
                  <c:v>2.5224046277949757E-2</c:v>
                </c:pt>
                <c:pt idx="854">
                  <c:v>5.5175465575066591E-2</c:v>
                </c:pt>
                <c:pt idx="855">
                  <c:v>5.2426855489665419E-3</c:v>
                </c:pt>
                <c:pt idx="856">
                  <c:v>-1.11172536610853E-2</c:v>
                </c:pt>
                <c:pt idx="857">
                  <c:v>5.1354866816194075E-3</c:v>
                </c:pt>
                <c:pt idx="858">
                  <c:v>-1.2841923705816922E-2</c:v>
                </c:pt>
                <c:pt idx="859">
                  <c:v>-9.6517042151264259E-3</c:v>
                </c:pt>
                <c:pt idx="860">
                  <c:v>-1.6525319204003155E-2</c:v>
                </c:pt>
                <c:pt idx="861">
                  <c:v>-8.1862719456936468E-3</c:v>
                </c:pt>
                <c:pt idx="862">
                  <c:v>-2.7512037403369764E-2</c:v>
                </c:pt>
                <c:pt idx="863">
                  <c:v>-6.2539614511033697E-3</c:v>
                </c:pt>
                <c:pt idx="864">
                  <c:v>1.8279940924808422E-2</c:v>
                </c:pt>
                <c:pt idx="865">
                  <c:v>-9.8586450231849879E-3</c:v>
                </c:pt>
                <c:pt idx="866">
                  <c:v>8.0249652638972446E-3</c:v>
                </c:pt>
                <c:pt idx="867">
                  <c:v>6.0445238282811333E-3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-3.8100780168106815E-3</c:v>
                </c:pt>
                <c:pt idx="874">
                  <c:v>-2.8243792756754222E-2</c:v>
                </c:pt>
                <c:pt idx="875">
                  <c:v>2.8761927661760975E-3</c:v>
                </c:pt>
                <c:pt idx="876">
                  <c:v>4.830301859507293E-3</c:v>
                </c:pt>
                <c:pt idx="877">
                  <c:v>-8.5624726913505131E-3</c:v>
                </c:pt>
                <c:pt idx="878">
                  <c:v>2.9696993271286533E-2</c:v>
                </c:pt>
                <c:pt idx="879">
                  <c:v>-1.6185904548384356E-2</c:v>
                </c:pt>
                <c:pt idx="880">
                  <c:v>-5.0853710771749071E-3</c:v>
                </c:pt>
                <c:pt idx="881">
                  <c:v>3.6081168894122263E-3</c:v>
                </c:pt>
                <c:pt idx="882">
                  <c:v>-6.1414024769621744E-3</c:v>
                </c:pt>
                <c:pt idx="883">
                  <c:v>9.6456602677093672E-3</c:v>
                </c:pt>
                <c:pt idx="884">
                  <c:v>-5.3738731710440161E-3</c:v>
                </c:pt>
                <c:pt idx="885">
                  <c:v>-9.4552782978614709E-3</c:v>
                </c:pt>
                <c:pt idx="886">
                  <c:v>-2.1210700946656448E-3</c:v>
                </c:pt>
                <c:pt idx="887">
                  <c:v>-5.9218375813707173E-3</c:v>
                </c:pt>
                <c:pt idx="888">
                  <c:v>8.5536397227786408E-3</c:v>
                </c:pt>
                <c:pt idx="889">
                  <c:v>-5.1491989246545047E-3</c:v>
                </c:pt>
                <c:pt idx="890">
                  <c:v>-5.7846890509433528E-3</c:v>
                </c:pt>
                <c:pt idx="891">
                  <c:v>-4.7467521050419759E-3</c:v>
                </c:pt>
                <c:pt idx="892">
                  <c:v>-3.692199695532015E-3</c:v>
                </c:pt>
                <c:pt idx="893">
                  <c:v>-2.7177318288091119E-2</c:v>
                </c:pt>
                <c:pt idx="894">
                  <c:v>1.5714402285929831E-2</c:v>
                </c:pt>
                <c:pt idx="895">
                  <c:v>1.5622864640329711E-4</c:v>
                </c:pt>
                <c:pt idx="896">
                  <c:v>-3.1260608747880474E-4</c:v>
                </c:pt>
                <c:pt idx="897">
                  <c:v>-8.2837856535751091E-3</c:v>
                </c:pt>
                <c:pt idx="898">
                  <c:v>-1.4657204135023475E-2</c:v>
                </c:pt>
                <c:pt idx="899">
                  <c:v>-6.6538745079927589E-2</c:v>
                </c:pt>
                <c:pt idx="900">
                  <c:v>1.0281038305990075E-2</c:v>
                </c:pt>
                <c:pt idx="901">
                  <c:v>-8.3107525643193268E-3</c:v>
                </c:pt>
                <c:pt idx="902">
                  <c:v>9.064635668025154E-3</c:v>
                </c:pt>
                <c:pt idx="903">
                  <c:v>1.6949118028754588E-2</c:v>
                </c:pt>
                <c:pt idx="904">
                  <c:v>-1.4166627761064678E-2</c:v>
                </c:pt>
                <c:pt idx="905">
                  <c:v>5.7480179018226055E-3</c:v>
                </c:pt>
                <c:pt idx="906">
                  <c:v>2.4541980951783875E-2</c:v>
                </c:pt>
                <c:pt idx="907">
                  <c:v>2.6251014366814627E-2</c:v>
                </c:pt>
                <c:pt idx="908">
                  <c:v>-5.3557138599757428E-2</c:v>
                </c:pt>
                <c:pt idx="909">
                  <c:v>2.736475437239522E-2</c:v>
                </c:pt>
                <c:pt idx="910">
                  <c:v>-1.89081243583945E-2</c:v>
                </c:pt>
                <c:pt idx="911">
                  <c:v>-3.9048211372093009E-2</c:v>
                </c:pt>
                <c:pt idx="912">
                  <c:v>1.2556642184161618E-2</c:v>
                </c:pt>
                <c:pt idx="913">
                  <c:v>3.048571037121256E-2</c:v>
                </c:pt>
                <c:pt idx="914">
                  <c:v>-1.4875353166642786E-2</c:v>
                </c:pt>
                <c:pt idx="915">
                  <c:v>-1.4760849097492543E-2</c:v>
                </c:pt>
                <c:pt idx="916">
                  <c:v>-1.7226442567786241E-4</c:v>
                </c:pt>
                <c:pt idx="917">
                  <c:v>-1.0333289987520084E-3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8.6206727380133685E-3</c:v>
                </c:pt>
                <c:pt idx="922">
                  <c:v>2.4786308988571516E-2</c:v>
                </c:pt>
                <c:pt idx="923">
                  <c:v>-1.3344343573499109E-2</c:v>
                </c:pt>
                <c:pt idx="924">
                  <c:v>-2.2823487028232285E-2</c:v>
                </c:pt>
                <c:pt idx="925">
                  <c:v>-1.2456710837584973E-2</c:v>
                </c:pt>
                <c:pt idx="926">
                  <c:v>2.4351746888858494E-2</c:v>
                </c:pt>
                <c:pt idx="927">
                  <c:v>-4.1044407295320762E-3</c:v>
                </c:pt>
                <c:pt idx="928">
                  <c:v>-6.5259970804217061E-3</c:v>
                </c:pt>
                <c:pt idx="929">
                  <c:v>-3.3362320855581662E-2</c:v>
                </c:pt>
                <c:pt idx="930">
                  <c:v>1.788876400170379E-4</c:v>
                </c:pt>
                <c:pt idx="931">
                  <c:v>1.1443143463708028E-2</c:v>
                </c:pt>
                <c:pt idx="932">
                  <c:v>3.5177633574765062E-2</c:v>
                </c:pt>
                <c:pt idx="933">
                  <c:v>-1.775975918062828E-2</c:v>
                </c:pt>
                <c:pt idx="934">
                  <c:v>-5.5631927401241085E-3</c:v>
                </c:pt>
                <c:pt idx="935">
                  <c:v>-2.6223835168996388E-3</c:v>
                </c:pt>
                <c:pt idx="936">
                  <c:v>5.0832126409310011E-3</c:v>
                </c:pt>
                <c:pt idx="937">
                  <c:v>-1.9183712943927106E-3</c:v>
                </c:pt>
                <c:pt idx="938">
                  <c:v>1.8696538051754544E-2</c:v>
                </c:pt>
                <c:pt idx="939">
                  <c:v>0</c:v>
                </c:pt>
                <c:pt idx="940">
                  <c:v>0</c:v>
                </c:pt>
                <c:pt idx="941">
                  <c:v>-1.0291835187464847E-3</c:v>
                </c:pt>
                <c:pt idx="942">
                  <c:v>-1.1332356398570444E-2</c:v>
                </c:pt>
                <c:pt idx="943">
                  <c:v>7.4678799239847318E-3</c:v>
                </c:pt>
                <c:pt idx="944">
                  <c:v>3.3270082584955986E-2</c:v>
                </c:pt>
                <c:pt idx="945">
                  <c:v>1.1678089814753337E-3</c:v>
                </c:pt>
                <c:pt idx="946">
                  <c:v>1.0831517455606791E-2</c:v>
                </c:pt>
                <c:pt idx="947">
                  <c:v>-9.7264143026988981E-3</c:v>
                </c:pt>
                <c:pt idx="948">
                  <c:v>-8.3232910673939264E-4</c:v>
                </c:pt>
                <c:pt idx="949">
                  <c:v>-1.299565599912581E-2</c:v>
                </c:pt>
                <c:pt idx="950">
                  <c:v>-1.6875543771829865E-4</c:v>
                </c:pt>
                <c:pt idx="951">
                  <c:v>6.9222759118552583E-3</c:v>
                </c:pt>
                <c:pt idx="952">
                  <c:v>-1.4587598802230787E-2</c:v>
                </c:pt>
                <c:pt idx="953">
                  <c:v>-1.1740796119409933E-2</c:v>
                </c:pt>
                <c:pt idx="954">
                  <c:v>9.9862419036331421E-3</c:v>
                </c:pt>
                <c:pt idx="955">
                  <c:v>-2.4036791751349863E-2</c:v>
                </c:pt>
                <c:pt idx="956">
                  <c:v>-2.3056865369042365E-2</c:v>
                </c:pt>
                <c:pt idx="957">
                  <c:v>2.8607858659276389E-3</c:v>
                </c:pt>
                <c:pt idx="958">
                  <c:v>4.4572831113190723E-3</c:v>
                </c:pt>
                <c:pt idx="959">
                  <c:v>-6.0349289851220934E-3</c:v>
                </c:pt>
                <c:pt idx="960">
                  <c:v>8.9284413743015677E-3</c:v>
                </c:pt>
                <c:pt idx="961">
                  <c:v>4.424938711943922E-3</c:v>
                </c:pt>
                <c:pt idx="962">
                  <c:v>-9.1629866415997036E-3</c:v>
                </c:pt>
                <c:pt idx="963">
                  <c:v>2.3118183984438259E-3</c:v>
                </c:pt>
                <c:pt idx="964">
                  <c:v>-1.9516162961909517E-3</c:v>
                </c:pt>
                <c:pt idx="965">
                  <c:v>-1.2444172653631918E-3</c:v>
                </c:pt>
                <c:pt idx="966">
                  <c:v>-2.4919355383311048E-3</c:v>
                </c:pt>
                <c:pt idx="967">
                  <c:v>-5.355136010991269E-4</c:v>
                </c:pt>
                <c:pt idx="968">
                  <c:v>-1.6425571481050099E-2</c:v>
                </c:pt>
                <c:pt idx="969">
                  <c:v>6.8978499313612452E-3</c:v>
                </c:pt>
                <c:pt idx="970">
                  <c:v>1.1898258806964669E-2</c:v>
                </c:pt>
                <c:pt idx="971">
                  <c:v>-9.2640866839591024E-3</c:v>
                </c:pt>
                <c:pt idx="972">
                  <c:v>4.1358723850332619E-3</c:v>
                </c:pt>
                <c:pt idx="973">
                  <c:v>-2.1489906453370327E-2</c:v>
                </c:pt>
                <c:pt idx="974">
                  <c:v>-3.4773290252473176E-3</c:v>
                </c:pt>
                <c:pt idx="975">
                  <c:v>3.3058620958339932E-3</c:v>
                </c:pt>
                <c:pt idx="976">
                  <c:v>7.3218069400521838E-3</c:v>
                </c:pt>
                <c:pt idx="977">
                  <c:v>-2.1079444513834457E-2</c:v>
                </c:pt>
                <c:pt idx="978">
                  <c:v>2.4132148249468612E-3</c:v>
                </c:pt>
                <c:pt idx="979">
                  <c:v>1.8703731893817636E-2</c:v>
                </c:pt>
                <c:pt idx="980">
                  <c:v>-1.5633427084467577E-2</c:v>
                </c:pt>
                <c:pt idx="981">
                  <c:v>-3.6935301799337106E-4</c:v>
                </c:pt>
                <c:pt idx="982">
                  <c:v>-1.293154807102575E-3</c:v>
                </c:pt>
                <c:pt idx="983">
                  <c:v>-7.3993583167769464E-4</c:v>
                </c:pt>
                <c:pt idx="984">
                  <c:v>-3.1469973770558743E-3</c:v>
                </c:pt>
                <c:pt idx="985">
                  <c:v>1.225620081494384E-2</c:v>
                </c:pt>
                <c:pt idx="986">
                  <c:v>-3.6691373119032076E-4</c:v>
                </c:pt>
                <c:pt idx="987">
                  <c:v>1.8369826972912986E-4</c:v>
                </c:pt>
                <c:pt idx="988">
                  <c:v>-5.8716958803090875E-3</c:v>
                </c:pt>
                <c:pt idx="989">
                  <c:v>-7.0137051785947044E-3</c:v>
                </c:pt>
                <c:pt idx="990">
                  <c:v>-1.1710017229118935E-2</c:v>
                </c:pt>
                <c:pt idx="991">
                  <c:v>8.2754176983959506E-3</c:v>
                </c:pt>
                <c:pt idx="992">
                  <c:v>1.8651311878516686E-3</c:v>
                </c:pt>
                <c:pt idx="993">
                  <c:v>-5.7715783437251294E-3</c:v>
                </c:pt>
                <c:pt idx="994">
                  <c:v>-7.4896273102310006E-4</c:v>
                </c:pt>
                <c:pt idx="995">
                  <c:v>2.6236305928114285E-3</c:v>
                </c:pt>
                <c:pt idx="996">
                  <c:v>-7.6635525506480555E-3</c:v>
                </c:pt>
                <c:pt idx="997">
                  <c:v>3.5787330806083453E-3</c:v>
                </c:pt>
                <c:pt idx="998">
                  <c:v>1.8769207581040431E-3</c:v>
                </c:pt>
                <c:pt idx="999">
                  <c:v>-5.9947760265822939E-3</c:v>
                </c:pt>
                <c:pt idx="1000">
                  <c:v>8.1040437036563051E-3</c:v>
                </c:pt>
                <c:pt idx="1001">
                  <c:v>-1.8689608979158425E-4</c:v>
                </c:pt>
                <c:pt idx="1002">
                  <c:v>5.6091131535625303E-4</c:v>
                </c:pt>
                <c:pt idx="1003">
                  <c:v>-1.8682623352418625E-4</c:v>
                </c:pt>
                <c:pt idx="1004">
                  <c:v>9.158914470312177E-3</c:v>
                </c:pt>
                <c:pt idx="1005">
                  <c:v>7.7791649879577493E-3</c:v>
                </c:pt>
                <c:pt idx="1006">
                  <c:v>0</c:v>
                </c:pt>
                <c:pt idx="1007">
                  <c:v>2.4260114278862457E-2</c:v>
                </c:pt>
                <c:pt idx="1008">
                  <c:v>-3.9474700893290726E-3</c:v>
                </c:pt>
                <c:pt idx="1009">
                  <c:v>-9.3676718950009789E-3</c:v>
                </c:pt>
                <c:pt idx="1010">
                  <c:v>1.8179798552482099E-4</c:v>
                </c:pt>
                <c:pt idx="1011">
                  <c:v>-8.1818366812666625E-3</c:v>
                </c:pt>
                <c:pt idx="1012">
                  <c:v>1.5581993074899186E-2</c:v>
                </c:pt>
                <c:pt idx="1013">
                  <c:v>-7.7616291180355864E-3</c:v>
                </c:pt>
                <c:pt idx="1014">
                  <c:v>1.0005403009651146E-2</c:v>
                </c:pt>
                <c:pt idx="1015">
                  <c:v>2.3416101736113679E-3</c:v>
                </c:pt>
                <c:pt idx="1016">
                  <c:v>1.7968733222490018E-3</c:v>
                </c:pt>
                <c:pt idx="1017">
                  <c:v>-3.0493417176138938E-3</c:v>
                </c:pt>
                <c:pt idx="1018">
                  <c:v>1.0255442348219117E-2</c:v>
                </c:pt>
                <c:pt idx="1019">
                  <c:v>-1.8699841158388641E-2</c:v>
                </c:pt>
                <c:pt idx="1020">
                  <c:v>1.5607890049210387E-2</c:v>
                </c:pt>
                <c:pt idx="1021">
                  <c:v>-4.6461715187337167E-3</c:v>
                </c:pt>
                <c:pt idx="1022">
                  <c:v>1.0412942859421351E-2</c:v>
                </c:pt>
                <c:pt idx="1023">
                  <c:v>3.5548668531481441E-4</c:v>
                </c:pt>
                <c:pt idx="1024">
                  <c:v>-7.815344693932566E-3</c:v>
                </c:pt>
                <c:pt idx="1025">
                  <c:v>-5.1913883695278475E-3</c:v>
                </c:pt>
                <c:pt idx="1026">
                  <c:v>4.3728448354337486E-2</c:v>
                </c:pt>
                <c:pt idx="1027">
                  <c:v>-5.8620967096609539E-3</c:v>
                </c:pt>
                <c:pt idx="1028">
                  <c:v>5.8966635214882483E-3</c:v>
                </c:pt>
                <c:pt idx="1029">
                  <c:v>-7.5860568225455689E-3</c:v>
                </c:pt>
                <c:pt idx="1030">
                  <c:v>6.9491018414691349E-3</c:v>
                </c:pt>
                <c:pt idx="1031">
                  <c:v>-1.1042137601788241E-2</c:v>
                </c:pt>
                <c:pt idx="1032">
                  <c:v>-3.0879169054067845E-2</c:v>
                </c:pt>
                <c:pt idx="1033">
                  <c:v>-1.0621024770780245E-2</c:v>
                </c:pt>
                <c:pt idx="1034">
                  <c:v>-5.276629878407422E-3</c:v>
                </c:pt>
                <c:pt idx="1035">
                  <c:v>-1.2803933073626482E-2</c:v>
                </c:pt>
                <c:pt idx="1036">
                  <c:v>-1.6676199784465801E-2</c:v>
                </c:pt>
                <c:pt idx="1037">
                  <c:v>-1.130608720020484E-3</c:v>
                </c:pt>
                <c:pt idx="1038">
                  <c:v>5.6594422148048399E-4</c:v>
                </c:pt>
                <c:pt idx="1039">
                  <c:v>1.9230921690715875E-2</c:v>
                </c:pt>
                <c:pt idx="1040">
                  <c:v>8.1391771810616111E-3</c:v>
                </c:pt>
                <c:pt idx="1041">
                  <c:v>-3.8533584329912456E-3</c:v>
                </c:pt>
                <c:pt idx="1042">
                  <c:v>-1.4183014369253131E-2</c:v>
                </c:pt>
                <c:pt idx="1043">
                  <c:v>3.2884723057952217E-2</c:v>
                </c:pt>
                <c:pt idx="1044">
                  <c:v>1.2482031385921702E-2</c:v>
                </c:pt>
                <c:pt idx="1045">
                  <c:v>-4.6453411187232082E-3</c:v>
                </c:pt>
                <c:pt idx="1046">
                  <c:v>-6.6416346900036848E-3</c:v>
                </c:pt>
                <c:pt idx="1047">
                  <c:v>1.7528133589646718E-2</c:v>
                </c:pt>
                <c:pt idx="1048">
                  <c:v>-1.4384598514645254E-2</c:v>
                </c:pt>
                <c:pt idx="1049">
                  <c:v>-2.7927950406518368E-2</c:v>
                </c:pt>
                <c:pt idx="1050">
                  <c:v>-1.9462507826423916E-2</c:v>
                </c:pt>
                <c:pt idx="1051">
                  <c:v>2.6463852238958296E-3</c:v>
                </c:pt>
                <c:pt idx="1052">
                  <c:v>-9.2381694760995427E-3</c:v>
                </c:pt>
                <c:pt idx="1053">
                  <c:v>3.0444893857700349E-3</c:v>
                </c:pt>
                <c:pt idx="1054">
                  <c:v>-8.3475184804775206E-3</c:v>
                </c:pt>
                <c:pt idx="1055">
                  <c:v>-1.4731065198225105E-2</c:v>
                </c:pt>
                <c:pt idx="1056">
                  <c:v>-1.8640781824867163E-2</c:v>
                </c:pt>
                <c:pt idx="1057">
                  <c:v>-1.3454690518472236E-2</c:v>
                </c:pt>
                <c:pt idx="1058">
                  <c:v>-2.4669014955278595E-2</c:v>
                </c:pt>
                <c:pt idx="1059">
                  <c:v>-2.6733742006793851E-3</c:v>
                </c:pt>
                <c:pt idx="1060">
                  <c:v>2.0824708114781026E-2</c:v>
                </c:pt>
                <c:pt idx="1061">
                  <c:v>3.1104853838970273E-2</c:v>
                </c:pt>
                <c:pt idx="1062">
                  <c:v>3.8785607271611948E-2</c:v>
                </c:pt>
                <c:pt idx="1063">
                  <c:v>-1.1314614119665755E-3</c:v>
                </c:pt>
                <c:pt idx="1064">
                  <c:v>5.6649090785308948E-4</c:v>
                </c:pt>
                <c:pt idx="1065">
                  <c:v>1.9622679282400593E-2</c:v>
                </c:pt>
                <c:pt idx="1066">
                  <c:v>7.5868558620260547E-3</c:v>
                </c:pt>
                <c:pt idx="1067">
                  <c:v>-1.1937661151632386E-2</c:v>
                </c:pt>
                <c:pt idx="1068">
                  <c:v>-6.3194978157127962E-3</c:v>
                </c:pt>
                <c:pt idx="1069">
                  <c:v>6.546807068373948E-3</c:v>
                </c:pt>
                <c:pt idx="1070">
                  <c:v>1.3008450322241113E-3</c:v>
                </c:pt>
                <c:pt idx="1071">
                  <c:v>7.0526397198977901E-3</c:v>
                </c:pt>
                <c:pt idx="1072">
                  <c:v>1.4006846273951335E-2</c:v>
                </c:pt>
                <c:pt idx="1073">
                  <c:v>-1.3813364599480373E-2</c:v>
                </c:pt>
                <c:pt idx="1074">
                  <c:v>1.9351550130764724E-2</c:v>
                </c:pt>
                <c:pt idx="1075">
                  <c:v>-5.9665666484567618E-3</c:v>
                </c:pt>
                <c:pt idx="1076">
                  <c:v>-3.9832561308467983E-2</c:v>
                </c:pt>
                <c:pt idx="1077">
                  <c:v>2.0836566182290427E-3</c:v>
                </c:pt>
                <c:pt idx="1078">
                  <c:v>1.7013629072175341E-3</c:v>
                </c:pt>
                <c:pt idx="1079">
                  <c:v>-4.151704019015056E-3</c:v>
                </c:pt>
                <c:pt idx="1080">
                  <c:v>-1.7056739706885558E-3</c:v>
                </c:pt>
                <c:pt idx="1081">
                  <c:v>2.8475070719547295E-3</c:v>
                </c:pt>
                <c:pt idx="1082">
                  <c:v>-1.8928481233093397E-3</c:v>
                </c:pt>
                <c:pt idx="1083">
                  <c:v>2.6549769335408278E-3</c:v>
                </c:pt>
                <c:pt idx="1084">
                  <c:v>-3.593804259213608E-3</c:v>
                </c:pt>
                <c:pt idx="1085">
                  <c:v>-3.7964760434530866E-3</c:v>
                </c:pt>
                <c:pt idx="1086">
                  <c:v>-6.097462527341382E-3</c:v>
                </c:pt>
                <c:pt idx="1087">
                  <c:v>1.725451792915007E-2</c:v>
                </c:pt>
                <c:pt idx="1088">
                  <c:v>-2.8269351751575335E-3</c:v>
                </c:pt>
                <c:pt idx="1089">
                  <c:v>3.5909677674577012E-3</c:v>
                </c:pt>
                <c:pt idx="1090">
                  <c:v>-2.8247460663916864E-3</c:v>
                </c:pt>
                <c:pt idx="1091">
                  <c:v>1.3597571868989428E-2</c:v>
                </c:pt>
                <c:pt idx="1092">
                  <c:v>4.8445328964968042E-3</c:v>
                </c:pt>
                <c:pt idx="1093">
                  <c:v>-7.4578802182852736E-3</c:v>
                </c:pt>
                <c:pt idx="1094">
                  <c:v>-2.0609850371354634E-2</c:v>
                </c:pt>
                <c:pt idx="1095">
                  <c:v>-9.8639967375712921E-3</c:v>
                </c:pt>
                <c:pt idx="1096">
                  <c:v>-1.416893968639432E-2</c:v>
                </c:pt>
                <c:pt idx="1097">
                  <c:v>-4.490980689982456E-3</c:v>
                </c:pt>
                <c:pt idx="1098">
                  <c:v>-8.1211391726528689E-3</c:v>
                </c:pt>
                <c:pt idx="1099">
                  <c:v>-1.0234211591342454E-2</c:v>
                </c:pt>
                <c:pt idx="1100">
                  <c:v>-5.2849159390632354E-3</c:v>
                </c:pt>
                <c:pt idx="1101">
                  <c:v>-2.2175991566118283E-2</c:v>
                </c:pt>
                <c:pt idx="1102">
                  <c:v>0</c:v>
                </c:pt>
                <c:pt idx="1103">
                  <c:v>-4.7238675814455602E-4</c:v>
                </c:pt>
                <c:pt idx="1104">
                  <c:v>-7.3270158267114433E-3</c:v>
                </c:pt>
                <c:pt idx="1105">
                  <c:v>-7.1428515280476338E-3</c:v>
                </c:pt>
                <c:pt idx="1106">
                  <c:v>-9.1127290082911126E-3</c:v>
                </c:pt>
                <c:pt idx="1107">
                  <c:v>-9.1965345353304095E-3</c:v>
                </c:pt>
                <c:pt idx="1108">
                  <c:v>3.8104635517971212E-2</c:v>
                </c:pt>
                <c:pt idx="1109">
                  <c:v>-2.0000080271952578E-2</c:v>
                </c:pt>
                <c:pt idx="1110">
                  <c:v>-1.560613155683113E-2</c:v>
                </c:pt>
                <c:pt idx="1111">
                  <c:v>-1.2439033670211735E-2</c:v>
                </c:pt>
                <c:pt idx="1112">
                  <c:v>4.6924242876217846E-3</c:v>
                </c:pt>
                <c:pt idx="1113">
                  <c:v>-4.178893628292938E-3</c:v>
                </c:pt>
                <c:pt idx="1114">
                  <c:v>7.8992503624302473E-3</c:v>
                </c:pt>
                <c:pt idx="1115">
                  <c:v>-4.6534845340697063E-3</c:v>
                </c:pt>
                <c:pt idx="1116">
                  <c:v>4.9223392830235958E-4</c:v>
                </c:pt>
                <c:pt idx="1117">
                  <c:v>1.2297019569306978E-2</c:v>
                </c:pt>
                <c:pt idx="1118">
                  <c:v>0</c:v>
                </c:pt>
                <c:pt idx="1119">
                  <c:v>-1.2146704003342039E-3</c:v>
                </c:pt>
                <c:pt idx="1120">
                  <c:v>2.1649127491715093E-2</c:v>
                </c:pt>
                <c:pt idx="1121">
                  <c:v>0</c:v>
                </c:pt>
                <c:pt idx="1122">
                  <c:v>7.5000039303665403E-2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3.5437401634201247E-2</c:v>
                </c:pt>
                <c:pt idx="1127">
                  <c:v>-1.6256718656683593E-2</c:v>
                </c:pt>
                <c:pt idx="1128">
                  <c:v>5.8709028321236867E-3</c:v>
                </c:pt>
                <c:pt idx="1129">
                  <c:v>0</c:v>
                </c:pt>
                <c:pt idx="1130">
                  <c:v>3.0263820870724523E-3</c:v>
                </c:pt>
                <c:pt idx="1131">
                  <c:v>-7.3275326886606791E-3</c:v>
                </c:pt>
                <c:pt idx="1132">
                  <c:v>2.1710852523286299E-2</c:v>
                </c:pt>
                <c:pt idx="1133">
                  <c:v>5.0997040967280718E-3</c:v>
                </c:pt>
                <c:pt idx="1134">
                  <c:v>1.4376333748718818E-2</c:v>
                </c:pt>
                <c:pt idx="1135">
                  <c:v>-2.5427276226161932E-2</c:v>
                </c:pt>
                <c:pt idx="1136">
                  <c:v>-5.3464753495994161E-3</c:v>
                </c:pt>
                <c:pt idx="1137">
                  <c:v>-1.7199643040575999E-3</c:v>
                </c:pt>
                <c:pt idx="1138">
                  <c:v>-7.5382530120111767E-3</c:v>
                </c:pt>
                <c:pt idx="1139">
                  <c:v>-1.9531652316410321E-3</c:v>
                </c:pt>
                <c:pt idx="1140">
                  <c:v>0</c:v>
                </c:pt>
                <c:pt idx="1141">
                  <c:v>-1.0871800774323643E-2</c:v>
                </c:pt>
                <c:pt idx="1142">
                  <c:v>-2.2422526795112811E-2</c:v>
                </c:pt>
                <c:pt idx="1143">
                  <c:v>-9.4446601220983008E-3</c:v>
                </c:pt>
                <c:pt idx="1144">
                  <c:v>-7.7184457105556646E-3</c:v>
                </c:pt>
                <c:pt idx="1145">
                  <c:v>-7.0922744707760717E-3</c:v>
                </c:pt>
                <c:pt idx="1146">
                  <c:v>-8.2949118868871734E-3</c:v>
                </c:pt>
                <c:pt idx="1147">
                  <c:v>-4.6466447550569789E-3</c:v>
                </c:pt>
                <c:pt idx="1148">
                  <c:v>-7.7034526207899563E-3</c:v>
                </c:pt>
                <c:pt idx="1149">
                  <c:v>-3.0579662223797683E-3</c:v>
                </c:pt>
                <c:pt idx="1150">
                  <c:v>-2.8314962408814183E-3</c:v>
                </c:pt>
                <c:pt idx="1151">
                  <c:v>-4.7323436187920841E-4</c:v>
                </c:pt>
                <c:pt idx="1152">
                  <c:v>-5.6818266936352405E-3</c:v>
                </c:pt>
                <c:pt idx="1153">
                  <c:v>9.5238020373955845E-3</c:v>
                </c:pt>
                <c:pt idx="1154">
                  <c:v>-9.1980865789268607E-3</c:v>
                </c:pt>
                <c:pt idx="1155">
                  <c:v>2.8326611932751787E-2</c:v>
                </c:pt>
                <c:pt idx="1156">
                  <c:v>6.4815652763917254E-3</c:v>
                </c:pt>
                <c:pt idx="1157">
                  <c:v>-2.8289026170469706E-2</c:v>
                </c:pt>
                <c:pt idx="1158">
                  <c:v>-5.2071357634152892E-3</c:v>
                </c:pt>
                <c:pt idx="1159">
                  <c:v>-1.5941055158999285E-2</c:v>
                </c:pt>
                <c:pt idx="1160">
                  <c:v>-1.6199089357907343E-2</c:v>
                </c:pt>
                <c:pt idx="1161">
                  <c:v>-7.3728806568634387E-3</c:v>
                </c:pt>
                <c:pt idx="1162">
                  <c:v>4.9517852311394958E-3</c:v>
                </c:pt>
                <c:pt idx="1163">
                  <c:v>-2.4635912648180414E-3</c:v>
                </c:pt>
                <c:pt idx="1164">
                  <c:v>-1.1360874389892361E-2</c:v>
                </c:pt>
                <c:pt idx="1165">
                  <c:v>1.5488343552546644E-2</c:v>
                </c:pt>
                <c:pt idx="1166">
                  <c:v>-2.2139324308976115E-3</c:v>
                </c:pt>
                <c:pt idx="1167">
                  <c:v>-3.4518227615734248E-3</c:v>
                </c:pt>
                <c:pt idx="1168">
                  <c:v>-4.4531969167401746E-3</c:v>
                </c:pt>
                <c:pt idx="1169">
                  <c:v>4.1252644939395317E-2</c:v>
                </c:pt>
                <c:pt idx="1170">
                  <c:v>3.1503524726866225E-2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4.7431862641904431E-2</c:v>
                </c:pt>
                <c:pt idx="1175">
                  <c:v>-2.5845032755261323E-2</c:v>
                </c:pt>
                <c:pt idx="1176">
                  <c:v>-1.7913797837312451E-2</c:v>
                </c:pt>
                <c:pt idx="1177">
                  <c:v>1.5700709571271333E-2</c:v>
                </c:pt>
                <c:pt idx="1178">
                  <c:v>2.2731168857414788E-3</c:v>
                </c:pt>
                <c:pt idx="1179">
                  <c:v>1.2474443702012698E-2</c:v>
                </c:pt>
                <c:pt idx="1180">
                  <c:v>6.1156050496900684E-2</c:v>
                </c:pt>
                <c:pt idx="1181">
                  <c:v>2.7654628511262887E-2</c:v>
                </c:pt>
                <c:pt idx="1182">
                  <c:v>-6.9843934581565953E-3</c:v>
                </c:pt>
                <c:pt idx="1183">
                  <c:v>-7.4472881683332126E-3</c:v>
                </c:pt>
                <c:pt idx="1184">
                  <c:v>-4.7935399256761411E-3</c:v>
                </c:pt>
                <c:pt idx="1185">
                  <c:v>-2.3874450987539122E-2</c:v>
                </c:pt>
                <c:pt idx="1186">
                  <c:v>6.3076673346576295E-2</c:v>
                </c:pt>
                <c:pt idx="1187">
                  <c:v>9.6869764353664425E-3</c:v>
                </c:pt>
                <c:pt idx="1188">
                  <c:v>3.7777512349034287E-2</c:v>
                </c:pt>
                <c:pt idx="1189">
                  <c:v>3.6594042046117995E-3</c:v>
                </c:pt>
                <c:pt idx="1190">
                  <c:v>2.2644462883535173E-2</c:v>
                </c:pt>
                <c:pt idx="1191">
                  <c:v>-1.3136229994927641E-3</c:v>
                </c:pt>
                <c:pt idx="1192">
                  <c:v>0</c:v>
                </c:pt>
                <c:pt idx="1193">
                  <c:v>0</c:v>
                </c:pt>
                <c:pt idx="1194">
                  <c:v>5.6181776900280631E-2</c:v>
                </c:pt>
                <c:pt idx="1195">
                  <c:v>9.9627706630370603E-3</c:v>
                </c:pt>
                <c:pt idx="1196">
                  <c:v>5.4605439666011125E-3</c:v>
                </c:pt>
                <c:pt idx="1197">
                  <c:v>-1.8570308540821617E-2</c:v>
                </c:pt>
                <c:pt idx="1198">
                  <c:v>5.5337481729098963E-3</c:v>
                </c:pt>
                <c:pt idx="1199">
                  <c:v>-1.1539159224241707E-2</c:v>
                </c:pt>
                <c:pt idx="1200">
                  <c:v>-3.9511561058374507E-2</c:v>
                </c:pt>
                <c:pt idx="1201">
                  <c:v>3.3658137325161021E-3</c:v>
                </c:pt>
                <c:pt idx="1202">
                  <c:v>-9.3179714164649818E-3</c:v>
                </c:pt>
                <c:pt idx="1203">
                  <c:v>3.6493586611792139E-2</c:v>
                </c:pt>
                <c:pt idx="1204">
                  <c:v>0</c:v>
                </c:pt>
                <c:pt idx="1205">
                  <c:v>4.5373265135464132E-3</c:v>
                </c:pt>
                <c:pt idx="1206">
                  <c:v>-7.5880991040797822E-3</c:v>
                </c:pt>
                <c:pt idx="1207">
                  <c:v>9.1017350795869563E-4</c:v>
                </c:pt>
                <c:pt idx="1208">
                  <c:v>-5.4565754832102175E-3</c:v>
                </c:pt>
                <c:pt idx="1209">
                  <c:v>-3.2004340826968812E-2</c:v>
                </c:pt>
                <c:pt idx="1210">
                  <c:v>-2.0593204806906736E-2</c:v>
                </c:pt>
                <c:pt idx="1211">
                  <c:v>7.3688244004181822E-2</c:v>
                </c:pt>
                <c:pt idx="1212">
                  <c:v>-2.3357505769922189E-3</c:v>
                </c:pt>
                <c:pt idx="1213">
                  <c:v>-9.724377860691108E-3</c:v>
                </c:pt>
                <c:pt idx="1214">
                  <c:v>7.0924285156062803E-3</c:v>
                </c:pt>
                <c:pt idx="1215">
                  <c:v>-1.6070852642963918E-2</c:v>
                </c:pt>
                <c:pt idx="1216">
                  <c:v>-1.6700312206237064E-2</c:v>
                </c:pt>
                <c:pt idx="1217">
                  <c:v>-4.759241971908322E-2</c:v>
                </c:pt>
                <c:pt idx="1218">
                  <c:v>2.4495292995591441E-2</c:v>
                </c:pt>
                <c:pt idx="1219">
                  <c:v>1.2815551188583777E-2</c:v>
                </c:pt>
                <c:pt idx="1220">
                  <c:v>-3.4468493043918955E-2</c:v>
                </c:pt>
                <c:pt idx="1221">
                  <c:v>-1.7100071906849628E-3</c:v>
                </c:pt>
                <c:pt idx="1222">
                  <c:v>-1.9057925990757618E-2</c:v>
                </c:pt>
                <c:pt idx="1223">
                  <c:v>-3.0559871574901165E-3</c:v>
                </c:pt>
                <c:pt idx="1224">
                  <c:v>-3.2844111299556136E-3</c:v>
                </c:pt>
                <c:pt idx="1225">
                  <c:v>-3.0975443250566528E-2</c:v>
                </c:pt>
                <c:pt idx="1226">
                  <c:v>6.3478717742000918E-3</c:v>
                </c:pt>
                <c:pt idx="1227">
                  <c:v>1.2390061273734836E-2</c:v>
                </c:pt>
                <c:pt idx="1228">
                  <c:v>-9.5683954012099233E-3</c:v>
                </c:pt>
                <c:pt idx="1229">
                  <c:v>4.0439648547217653E-3</c:v>
                </c:pt>
                <c:pt idx="1230">
                  <c:v>3.5801824318012947E-3</c:v>
                </c:pt>
                <c:pt idx="1231">
                  <c:v>-2.8983385687831906E-3</c:v>
                </c:pt>
                <c:pt idx="1232">
                  <c:v>2.2360843967903794E-3</c:v>
                </c:pt>
                <c:pt idx="1233">
                  <c:v>3.5697977006034888E-3</c:v>
                </c:pt>
                <c:pt idx="1234">
                  <c:v>2.2241666734781898E-4</c:v>
                </c:pt>
                <c:pt idx="1235">
                  <c:v>2.2225529814984539E-4</c:v>
                </c:pt>
                <c:pt idx="1236">
                  <c:v>1.1111414446911519E-3</c:v>
                </c:pt>
                <c:pt idx="1237">
                  <c:v>0</c:v>
                </c:pt>
                <c:pt idx="1238">
                  <c:v>0</c:v>
                </c:pt>
                <c:pt idx="1239">
                  <c:v>7.3252151669507297E-3</c:v>
                </c:pt>
                <c:pt idx="1240">
                  <c:v>1.8951130184518432E-2</c:v>
                </c:pt>
                <c:pt idx="1241">
                  <c:v>6.7040950511531652E-3</c:v>
                </c:pt>
                <c:pt idx="1242">
                  <c:v>2.0408070556204166E-2</c:v>
                </c:pt>
                <c:pt idx="1243">
                  <c:v>-8.4214949197576768E-4</c:v>
                </c:pt>
                <c:pt idx="1244">
                  <c:v>4.0876713712253696E-2</c:v>
                </c:pt>
                <c:pt idx="1245">
                  <c:v>2.2267200907175086E-2</c:v>
                </c:pt>
                <c:pt idx="1246">
                  <c:v>-5.1486350449170696E-3</c:v>
                </c:pt>
                <c:pt idx="1247">
                  <c:v>-2.7866202143093199E-3</c:v>
                </c:pt>
                <c:pt idx="1248">
                  <c:v>2.4151733716290685E-2</c:v>
                </c:pt>
                <c:pt idx="1249">
                  <c:v>-5.6517992399896652E-3</c:v>
                </c:pt>
                <c:pt idx="1250">
                  <c:v>1.3718114216710133E-3</c:v>
                </c:pt>
                <c:pt idx="1251">
                  <c:v>-5.8715600670073895E-4</c:v>
                </c:pt>
                <c:pt idx="1252">
                  <c:v>1.8801509871554784E-2</c:v>
                </c:pt>
                <c:pt idx="1253">
                  <c:v>2.8835074488979102E-2</c:v>
                </c:pt>
                <c:pt idx="1254">
                  <c:v>1.7563460190841949E-2</c:v>
                </c:pt>
                <c:pt idx="1255">
                  <c:v>-5.5091503298289888E-4</c:v>
                </c:pt>
                <c:pt idx="1256">
                  <c:v>7.495862159617557E-2</c:v>
                </c:pt>
                <c:pt idx="1257">
                  <c:v>7.5030001881085398E-2</c:v>
                </c:pt>
                <c:pt idx="1258">
                  <c:v>7.5039680675126993E-2</c:v>
                </c:pt>
                <c:pt idx="1259">
                  <c:v>5.1760505727434219E-3</c:v>
                </c:pt>
                <c:pt idx="1260">
                  <c:v>3.97234543568044E-3</c:v>
                </c:pt>
                <c:pt idx="1261">
                  <c:v>3.0772956187792183E-3</c:v>
                </c:pt>
                <c:pt idx="1262">
                  <c:v>7.8196906297739357E-4</c:v>
                </c:pt>
                <c:pt idx="1263">
                  <c:v>5.3122940675724289E-3</c:v>
                </c:pt>
                <c:pt idx="1264">
                  <c:v>2.8442742970575977E-2</c:v>
                </c:pt>
                <c:pt idx="1265">
                  <c:v>-4.0048288498040853E-2</c:v>
                </c:pt>
                <c:pt idx="1266">
                  <c:v>1.2122184690270387E-2</c:v>
                </c:pt>
                <c:pt idx="1267">
                  <c:v>0</c:v>
                </c:pt>
                <c:pt idx="1268">
                  <c:v>1.1976924150221632E-2</c:v>
                </c:pt>
                <c:pt idx="1269">
                  <c:v>5.7024282085723688E-2</c:v>
                </c:pt>
                <c:pt idx="1270">
                  <c:v>5.8164739538441191E-3</c:v>
                </c:pt>
                <c:pt idx="1271">
                  <c:v>-2.9492570158634688E-2</c:v>
                </c:pt>
                <c:pt idx="1272">
                  <c:v>-1.9663371102860892E-2</c:v>
                </c:pt>
                <c:pt idx="1273">
                  <c:v>7.5976093923180695E-3</c:v>
                </c:pt>
                <c:pt idx="1274">
                  <c:v>1.0556662183404187E-2</c:v>
                </c:pt>
                <c:pt idx="1275">
                  <c:v>1.1789244976167622E-2</c:v>
                </c:pt>
                <c:pt idx="1276">
                  <c:v>4.7787505753228841E-2</c:v>
                </c:pt>
                <c:pt idx="1277">
                  <c:v>1.1542841372457292E-2</c:v>
                </c:pt>
                <c:pt idx="1278">
                  <c:v>1.4611868918009044E-2</c:v>
                </c:pt>
                <c:pt idx="1279">
                  <c:v>1.0972400546812243E-2</c:v>
                </c:pt>
                <c:pt idx="1280">
                  <c:v>1.6687052685782484E-2</c:v>
                </c:pt>
                <c:pt idx="1281">
                  <c:v>-7.6061698994571878E-3</c:v>
                </c:pt>
                <c:pt idx="1282">
                  <c:v>-1.0353716126170101E-2</c:v>
                </c:pt>
                <c:pt idx="1283">
                  <c:v>1.3315232778662795E-2</c:v>
                </c:pt>
                <c:pt idx="1284">
                  <c:v>1.2872149835336261E-2</c:v>
                </c:pt>
                <c:pt idx="1285">
                  <c:v>5.2951931967766611E-3</c:v>
                </c:pt>
                <c:pt idx="1286">
                  <c:v>1.2509872784093943E-2</c:v>
                </c:pt>
                <c:pt idx="1287">
                  <c:v>6.8409509552437034E-2</c:v>
                </c:pt>
                <c:pt idx="1288">
                  <c:v>5.842953615480366E-2</c:v>
                </c:pt>
                <c:pt idx="1289">
                  <c:v>-1.012077523363834E-2</c:v>
                </c:pt>
                <c:pt idx="1290">
                  <c:v>-5.5767756222511542E-3</c:v>
                </c:pt>
                <c:pt idx="1291">
                  <c:v>-2.2432641511467195E-2</c:v>
                </c:pt>
                <c:pt idx="1292">
                  <c:v>-1.0039436789484251E-2</c:v>
                </c:pt>
                <c:pt idx="1293">
                  <c:v>-1.2917917077728085E-2</c:v>
                </c:pt>
                <c:pt idx="1294">
                  <c:v>-1.7123240778104842E-2</c:v>
                </c:pt>
                <c:pt idx="1295">
                  <c:v>-1.1324191718696093E-2</c:v>
                </c:pt>
                <c:pt idx="1296">
                  <c:v>-1.4851938862021213E-2</c:v>
                </c:pt>
                <c:pt idx="1297">
                  <c:v>4.5993062517739125E-3</c:v>
                </c:pt>
                <c:pt idx="1298">
                  <c:v>-8.3936966723358632E-3</c:v>
                </c:pt>
                <c:pt idx="1299">
                  <c:v>0</c:v>
                </c:pt>
                <c:pt idx="1300">
                  <c:v>-2.2444559914772667E-2</c:v>
                </c:pt>
                <c:pt idx="1301">
                  <c:v>2.3091151112653207E-2</c:v>
                </c:pt>
                <c:pt idx="1302">
                  <c:v>6.0015271012210165E-2</c:v>
                </c:pt>
                <c:pt idx="1303">
                  <c:v>-2.5647116077996763E-2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E-4E20-8E6F-BEAE929A0631}"/>
            </c:ext>
          </c:extLst>
        </c:ser>
        <c:ser>
          <c:idx val="4"/>
          <c:order val="4"/>
          <c:tx>
            <c:strRef>
              <c:f>Scenarios!$J$4</c:f>
              <c:strCache>
                <c:ptCount val="1"/>
                <c:pt idx="0">
                  <c:v>return Lucky Cement Limited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Scenarios!$J$5:$J$1308</c:f>
              <c:numCache>
                <c:formatCode>General</c:formatCode>
                <c:ptCount val="1304"/>
                <c:pt idx="1">
                  <c:v>-3.4500941482524097E-2</c:v>
                </c:pt>
                <c:pt idx="2">
                  <c:v>6.4639421820707268E-3</c:v>
                </c:pt>
                <c:pt idx="3">
                  <c:v>-1.1081768733262585E-3</c:v>
                </c:pt>
                <c:pt idx="4">
                  <c:v>4.4327731365067492E-2</c:v>
                </c:pt>
                <c:pt idx="5">
                  <c:v>1.9727339296194878E-2</c:v>
                </c:pt>
                <c:pt idx="6">
                  <c:v>-1.7559914010386261E-2</c:v>
                </c:pt>
                <c:pt idx="7">
                  <c:v>4.976671593499869E-4</c:v>
                </c:pt>
                <c:pt idx="8">
                  <c:v>-8.0240767070339381E-3</c:v>
                </c:pt>
                <c:pt idx="9">
                  <c:v>1.9688277559864898E-2</c:v>
                </c:pt>
                <c:pt idx="10">
                  <c:v>2.9933977198828951E-3</c:v>
                </c:pt>
                <c:pt idx="11">
                  <c:v>-1.6905422884045465E-2</c:v>
                </c:pt>
                <c:pt idx="12">
                  <c:v>1.1319644343331631E-2</c:v>
                </c:pt>
                <c:pt idx="13">
                  <c:v>-6.2825494093432755E-3</c:v>
                </c:pt>
                <c:pt idx="14">
                  <c:v>-1.6075483252620568E-2</c:v>
                </c:pt>
                <c:pt idx="15">
                  <c:v>7.0835050178423703E-3</c:v>
                </c:pt>
                <c:pt idx="16">
                  <c:v>-8.0566822058364754E-4</c:v>
                </c:pt>
                <c:pt idx="17">
                  <c:v>2.0725658299737392E-2</c:v>
                </c:pt>
                <c:pt idx="18">
                  <c:v>-6.7682531307499258E-3</c:v>
                </c:pt>
                <c:pt idx="19">
                  <c:v>7.0293966982141898E-3</c:v>
                </c:pt>
                <c:pt idx="20">
                  <c:v>3.8423624625204644E-3</c:v>
                </c:pt>
                <c:pt idx="21">
                  <c:v>-5.1886625073043219E-3</c:v>
                </c:pt>
                <c:pt idx="22">
                  <c:v>3.0995107479507532E-3</c:v>
                </c:pt>
                <c:pt idx="23">
                  <c:v>2.480449807124166E-2</c:v>
                </c:pt>
                <c:pt idx="24">
                  <c:v>4.7056593900725023E-2</c:v>
                </c:pt>
                <c:pt idx="25">
                  <c:v>0</c:v>
                </c:pt>
                <c:pt idx="26">
                  <c:v>5.361731919101794E-4</c:v>
                </c:pt>
                <c:pt idx="27">
                  <c:v>-1.4449892427771735E-2</c:v>
                </c:pt>
                <c:pt idx="28">
                  <c:v>-1.0774741904914115E-2</c:v>
                </c:pt>
                <c:pt idx="29">
                  <c:v>-2.6202208270018592E-2</c:v>
                </c:pt>
                <c:pt idx="30">
                  <c:v>3.8113387485893248E-2</c:v>
                </c:pt>
                <c:pt idx="31">
                  <c:v>-6.4648171529904002E-3</c:v>
                </c:pt>
                <c:pt idx="32">
                  <c:v>-1.1959506416508926E-2</c:v>
                </c:pt>
                <c:pt idx="33">
                  <c:v>-4.1442105838089324E-3</c:v>
                </c:pt>
                <c:pt idx="34">
                  <c:v>-1.6789894730213629E-2</c:v>
                </c:pt>
                <c:pt idx="35">
                  <c:v>9.3869171410391646E-3</c:v>
                </c:pt>
                <c:pt idx="36">
                  <c:v>1.4821289656926452E-2</c:v>
                </c:pt>
                <c:pt idx="37">
                  <c:v>1.1188854918720757E-2</c:v>
                </c:pt>
                <c:pt idx="38">
                  <c:v>-4.9155881547891279E-3</c:v>
                </c:pt>
                <c:pt idx="39">
                  <c:v>-1.8641218719342469E-2</c:v>
                </c:pt>
                <c:pt idx="40">
                  <c:v>-3.2169877959356247E-2</c:v>
                </c:pt>
                <c:pt idx="41">
                  <c:v>-4.1949919101905214E-3</c:v>
                </c:pt>
                <c:pt idx="42">
                  <c:v>3.1809730256599075E-3</c:v>
                </c:pt>
                <c:pt idx="43">
                  <c:v>6.1490253894022412E-3</c:v>
                </c:pt>
                <c:pt idx="44">
                  <c:v>5.3874820704338825E-3</c:v>
                </c:pt>
                <c:pt idx="45">
                  <c:v>-5.3373662378749138E-3</c:v>
                </c:pt>
                <c:pt idx="46">
                  <c:v>7.9638394681695746E-3</c:v>
                </c:pt>
                <c:pt idx="47">
                  <c:v>-1.2907729763341542E-2</c:v>
                </c:pt>
                <c:pt idx="48">
                  <c:v>-1.5623257793295242E-2</c:v>
                </c:pt>
                <c:pt idx="49">
                  <c:v>1.7174802461367949E-3</c:v>
                </c:pt>
                <c:pt idx="50">
                  <c:v>6.5547152216299011E-3</c:v>
                </c:pt>
                <c:pt idx="51">
                  <c:v>-5.282879252281018E-3</c:v>
                </c:pt>
                <c:pt idx="52">
                  <c:v>-1.5564383108110234E-2</c:v>
                </c:pt>
                <c:pt idx="53">
                  <c:v>-4.1926390623383075E-2</c:v>
                </c:pt>
                <c:pt idx="54">
                  <c:v>2.3811276944173232E-2</c:v>
                </c:pt>
                <c:pt idx="55">
                  <c:v>-2.1214581775741075E-2</c:v>
                </c:pt>
                <c:pt idx="56">
                  <c:v>-2.4769234612244482E-3</c:v>
                </c:pt>
                <c:pt idx="57">
                  <c:v>-3.4260883547267522E-3</c:v>
                </c:pt>
                <c:pt idx="58">
                  <c:v>-8.3288790435308187E-3</c:v>
                </c:pt>
                <c:pt idx="59">
                  <c:v>-2.7802311827378468E-2</c:v>
                </c:pt>
                <c:pt idx="60">
                  <c:v>4.2836139743557987E-3</c:v>
                </c:pt>
                <c:pt idx="61">
                  <c:v>3.8936269361992182E-2</c:v>
                </c:pt>
                <c:pt idx="62">
                  <c:v>-3.0504460609597859E-2</c:v>
                </c:pt>
                <c:pt idx="63">
                  <c:v>1.3106153477115143E-2</c:v>
                </c:pt>
                <c:pt idx="64">
                  <c:v>-2.4098603896740796E-2</c:v>
                </c:pt>
                <c:pt idx="65">
                  <c:v>2.0098396494515366E-3</c:v>
                </c:pt>
                <c:pt idx="66">
                  <c:v>1.6381680314644844E-2</c:v>
                </c:pt>
                <c:pt idx="67">
                  <c:v>-1.8514163657674814E-2</c:v>
                </c:pt>
                <c:pt idx="68">
                  <c:v>9.8156845277286016E-4</c:v>
                </c:pt>
                <c:pt idx="69">
                  <c:v>-4.8571141565878162E-2</c:v>
                </c:pt>
                <c:pt idx="70">
                  <c:v>-2.2798094851742605E-2</c:v>
                </c:pt>
                <c:pt idx="71">
                  <c:v>-4.9232180150969578E-2</c:v>
                </c:pt>
                <c:pt idx="72">
                  <c:v>2.1481011268850467E-2</c:v>
                </c:pt>
                <c:pt idx="73">
                  <c:v>4.8944479057802866E-2</c:v>
                </c:pt>
                <c:pt idx="74">
                  <c:v>2.1461520629656086E-3</c:v>
                </c:pt>
                <c:pt idx="75">
                  <c:v>1.5621780565259287E-3</c:v>
                </c:pt>
                <c:pt idx="76">
                  <c:v>-8.8297228562939645E-3</c:v>
                </c:pt>
                <c:pt idx="77">
                  <c:v>-1.7131539986120374E-2</c:v>
                </c:pt>
                <c:pt idx="78">
                  <c:v>2.4789781077593632E-3</c:v>
                </c:pt>
                <c:pt idx="79">
                  <c:v>-1.6485625802139976E-2</c:v>
                </c:pt>
                <c:pt idx="80">
                  <c:v>-2.1554602655301965E-2</c:v>
                </c:pt>
                <c:pt idx="81">
                  <c:v>1.2580773655783018E-3</c:v>
                </c:pt>
                <c:pt idx="82">
                  <c:v>8.6883772660190095E-3</c:v>
                </c:pt>
                <c:pt idx="83">
                  <c:v>4.908430448590205E-2</c:v>
                </c:pt>
                <c:pt idx="84">
                  <c:v>-1.1621053586841181E-2</c:v>
                </c:pt>
                <c:pt idx="85">
                  <c:v>-7.2336734221257436E-3</c:v>
                </c:pt>
                <c:pt idx="86">
                  <c:v>0</c:v>
                </c:pt>
                <c:pt idx="87">
                  <c:v>-3.321293494101664E-3</c:v>
                </c:pt>
                <c:pt idx="88">
                  <c:v>0</c:v>
                </c:pt>
                <c:pt idx="89">
                  <c:v>-4.7841693920135084E-2</c:v>
                </c:pt>
                <c:pt idx="90">
                  <c:v>-2.0619153468556722E-2</c:v>
                </c:pt>
                <c:pt idx="91">
                  <c:v>-5.7619579859422504E-3</c:v>
                </c:pt>
                <c:pt idx="92">
                  <c:v>1.7497493880880059E-2</c:v>
                </c:pt>
                <c:pt idx="93">
                  <c:v>-5.476289845022745E-4</c:v>
                </c:pt>
                <c:pt idx="94">
                  <c:v>-2.1014300424608823E-2</c:v>
                </c:pt>
                <c:pt idx="95">
                  <c:v>-2.4628166730024589E-3</c:v>
                </c:pt>
                <c:pt idx="96">
                  <c:v>1.0184088916746093E-2</c:v>
                </c:pt>
                <c:pt idx="97">
                  <c:v>-2.5356153854112978E-2</c:v>
                </c:pt>
                <c:pt idx="98">
                  <c:v>-1.9006105456162468E-2</c:v>
                </c:pt>
                <c:pt idx="99">
                  <c:v>4.9959794436851201E-3</c:v>
                </c:pt>
                <c:pt idx="100">
                  <c:v>3.0290013449974944E-2</c:v>
                </c:pt>
                <c:pt idx="101">
                  <c:v>4.9990195460968993E-2</c:v>
                </c:pt>
                <c:pt idx="102">
                  <c:v>4.9987939634360642E-2</c:v>
                </c:pt>
                <c:pt idx="103">
                  <c:v>3.0050801797146521E-2</c:v>
                </c:pt>
                <c:pt idx="104">
                  <c:v>4.4470645912173765E-4</c:v>
                </c:pt>
                <c:pt idx="105">
                  <c:v>-8.5434855480380368E-3</c:v>
                </c:pt>
                <c:pt idx="106">
                  <c:v>0</c:v>
                </c:pt>
                <c:pt idx="107">
                  <c:v>5.5487860104856949E-2</c:v>
                </c:pt>
                <c:pt idx="108">
                  <c:v>0</c:v>
                </c:pt>
                <c:pt idx="109">
                  <c:v>-2.6497793760341642E-2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-4.7481627459873346E-2</c:v>
                </c:pt>
                <c:pt idx="115">
                  <c:v>-1.7583197818452426E-2</c:v>
                </c:pt>
                <c:pt idx="116">
                  <c:v>1.12153146577482E-2</c:v>
                </c:pt>
                <c:pt idx="117">
                  <c:v>2.9763602657876871E-2</c:v>
                </c:pt>
                <c:pt idx="118">
                  <c:v>3.7534437116516876E-2</c:v>
                </c:pt>
                <c:pt idx="119">
                  <c:v>-2.0209932394340831E-2</c:v>
                </c:pt>
                <c:pt idx="120">
                  <c:v>-1.9550249205290273E-2</c:v>
                </c:pt>
                <c:pt idx="121">
                  <c:v>1.796832729646832E-3</c:v>
                </c:pt>
                <c:pt idx="122">
                  <c:v>1.208213525971966E-2</c:v>
                </c:pt>
                <c:pt idx="123">
                  <c:v>-1.2800209192905026E-3</c:v>
                </c:pt>
                <c:pt idx="124">
                  <c:v>-4.9981501064963005E-2</c:v>
                </c:pt>
                <c:pt idx="125">
                  <c:v>-1.782237700097886E-2</c:v>
                </c:pt>
                <c:pt idx="126">
                  <c:v>5.5202765378514736E-3</c:v>
                </c:pt>
                <c:pt idx="127">
                  <c:v>-1.9753487121208509E-2</c:v>
                </c:pt>
                <c:pt idx="128">
                  <c:v>1.9562040431960335E-2</c:v>
                </c:pt>
                <c:pt idx="129">
                  <c:v>-8.0427291644246356E-3</c:v>
                </c:pt>
                <c:pt idx="130">
                  <c:v>1.6560311667526868E-2</c:v>
                </c:pt>
                <c:pt idx="131">
                  <c:v>3.2763430486497061E-2</c:v>
                </c:pt>
                <c:pt idx="132">
                  <c:v>-2.9679730404191154E-2</c:v>
                </c:pt>
                <c:pt idx="133">
                  <c:v>-1.5475963189073334E-2</c:v>
                </c:pt>
                <c:pt idx="134">
                  <c:v>-7.0536402583730486E-3</c:v>
                </c:pt>
                <c:pt idx="135">
                  <c:v>7.9817921192397723E-3</c:v>
                </c:pt>
                <c:pt idx="136">
                  <c:v>6.2822330410301783E-3</c:v>
                </c:pt>
                <c:pt idx="137">
                  <c:v>-1.0492592159764289E-3</c:v>
                </c:pt>
                <c:pt idx="138">
                  <c:v>-6.1707159498875916E-3</c:v>
                </c:pt>
                <c:pt idx="139">
                  <c:v>-2.1876999377700546E-2</c:v>
                </c:pt>
                <c:pt idx="140">
                  <c:v>2.2960632660413757E-2</c:v>
                </c:pt>
                <c:pt idx="141">
                  <c:v>2.5084391781710342E-3</c:v>
                </c:pt>
                <c:pt idx="142">
                  <c:v>-8.3761635412832637E-3</c:v>
                </c:pt>
                <c:pt idx="143">
                  <c:v>2.3295380097275168E-2</c:v>
                </c:pt>
                <c:pt idx="144">
                  <c:v>2.3362386557649888E-3</c:v>
                </c:pt>
                <c:pt idx="145">
                  <c:v>7.4585057834778423E-3</c:v>
                </c:pt>
                <c:pt idx="146">
                  <c:v>-8.8685071115784317E-3</c:v>
                </c:pt>
                <c:pt idx="147">
                  <c:v>-6.9506836457725882E-3</c:v>
                </c:pt>
                <c:pt idx="148">
                  <c:v>-5.9024754167487942E-3</c:v>
                </c:pt>
                <c:pt idx="149">
                  <c:v>-1.3661620509648188E-2</c:v>
                </c:pt>
                <c:pt idx="150">
                  <c:v>-1.0653844052830837E-3</c:v>
                </c:pt>
                <c:pt idx="151">
                  <c:v>7.7593623700930991E-3</c:v>
                </c:pt>
                <c:pt idx="152">
                  <c:v>-4.3922345407915887E-3</c:v>
                </c:pt>
                <c:pt idx="153">
                  <c:v>8.8497125559335935E-3</c:v>
                </c:pt>
                <c:pt idx="154">
                  <c:v>-9.4833819347645582E-3</c:v>
                </c:pt>
                <c:pt idx="155">
                  <c:v>-3.8030436036429753E-3</c:v>
                </c:pt>
                <c:pt idx="156">
                  <c:v>-2.8298281629529746E-2</c:v>
                </c:pt>
                <c:pt idx="157">
                  <c:v>-3.0963400980068778E-2</c:v>
                </c:pt>
                <c:pt idx="158">
                  <c:v>-1.7493034089059781E-2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-4.9777820662149662E-2</c:v>
                </c:pt>
                <c:pt idx="164">
                  <c:v>2.8576750332242478E-2</c:v>
                </c:pt>
                <c:pt idx="165">
                  <c:v>1.995856253595368E-2</c:v>
                </c:pt>
                <c:pt idx="166">
                  <c:v>4.2957169949541227E-2</c:v>
                </c:pt>
                <c:pt idx="167">
                  <c:v>4.1271292196268697E-2</c:v>
                </c:pt>
                <c:pt idx="168">
                  <c:v>-2.049739542682635E-2</c:v>
                </c:pt>
                <c:pt idx="169">
                  <c:v>-4.7050273888994319E-2</c:v>
                </c:pt>
                <c:pt idx="170">
                  <c:v>3.2268182021137265E-2</c:v>
                </c:pt>
                <c:pt idx="171">
                  <c:v>-2.6003769921173325E-3</c:v>
                </c:pt>
                <c:pt idx="172">
                  <c:v>-2.5877075720330357E-2</c:v>
                </c:pt>
                <c:pt idx="173">
                  <c:v>-3.3881784596608818E-3</c:v>
                </c:pt>
                <c:pt idx="174">
                  <c:v>4.7137955852867217E-3</c:v>
                </c:pt>
                <c:pt idx="175">
                  <c:v>-3.1278379561182075E-2</c:v>
                </c:pt>
                <c:pt idx="176">
                  <c:v>4.778686777666092E-2</c:v>
                </c:pt>
                <c:pt idx="177">
                  <c:v>-1.1765978998289406E-2</c:v>
                </c:pt>
                <c:pt idx="178">
                  <c:v>-7.8808048354756868E-3</c:v>
                </c:pt>
                <c:pt idx="179">
                  <c:v>0</c:v>
                </c:pt>
                <c:pt idx="180">
                  <c:v>0</c:v>
                </c:pt>
                <c:pt idx="181">
                  <c:v>-1.0946772778918513E-2</c:v>
                </c:pt>
                <c:pt idx="182">
                  <c:v>4.9982373005599302E-2</c:v>
                </c:pt>
                <c:pt idx="183">
                  <c:v>4.6817988457884714E-2</c:v>
                </c:pt>
                <c:pt idx="184">
                  <c:v>-2.1424724779234957E-2</c:v>
                </c:pt>
                <c:pt idx="185">
                  <c:v>-3.4236422654356183E-2</c:v>
                </c:pt>
                <c:pt idx="186">
                  <c:v>-3.6328588584972656E-2</c:v>
                </c:pt>
                <c:pt idx="187">
                  <c:v>3.7286468543799384E-2</c:v>
                </c:pt>
                <c:pt idx="188">
                  <c:v>-1.7519534889201813E-2</c:v>
                </c:pt>
                <c:pt idx="189">
                  <c:v>-1.8841784077992599E-2</c:v>
                </c:pt>
                <c:pt idx="190">
                  <c:v>1.0557511807752268E-2</c:v>
                </c:pt>
                <c:pt idx="191">
                  <c:v>-5.6455799634663444E-3</c:v>
                </c:pt>
                <c:pt idx="192">
                  <c:v>-6.5263698232941409E-3</c:v>
                </c:pt>
                <c:pt idx="193">
                  <c:v>2.4391667609610996E-2</c:v>
                </c:pt>
                <c:pt idx="194">
                  <c:v>-1.6132766508185466E-2</c:v>
                </c:pt>
                <c:pt idx="195">
                  <c:v>2.1190846422545602E-2</c:v>
                </c:pt>
                <c:pt idx="196">
                  <c:v>9.3880599071050862E-3</c:v>
                </c:pt>
                <c:pt idx="197">
                  <c:v>2.7675356382880822E-2</c:v>
                </c:pt>
                <c:pt idx="198">
                  <c:v>3.0626935041939895E-3</c:v>
                </c:pt>
                <c:pt idx="199">
                  <c:v>3.5595442967583595E-2</c:v>
                </c:pt>
                <c:pt idx="200">
                  <c:v>-1.2484365590399938E-2</c:v>
                </c:pt>
                <c:pt idx="201">
                  <c:v>-2.2164299528421819E-2</c:v>
                </c:pt>
                <c:pt idx="202">
                  <c:v>3.9859203232046447E-2</c:v>
                </c:pt>
                <c:pt idx="203">
                  <c:v>2.7485337085802211E-2</c:v>
                </c:pt>
                <c:pt idx="204">
                  <c:v>-3.6095847791432302E-2</c:v>
                </c:pt>
                <c:pt idx="205">
                  <c:v>-6.9180260948410351E-3</c:v>
                </c:pt>
                <c:pt idx="206">
                  <c:v>-6.1591489799542451E-3</c:v>
                </c:pt>
                <c:pt idx="207">
                  <c:v>-1.7807375444203855E-2</c:v>
                </c:pt>
                <c:pt idx="208">
                  <c:v>6.2822071730716791E-3</c:v>
                </c:pt>
                <c:pt idx="209">
                  <c:v>-4.5425989692494388E-2</c:v>
                </c:pt>
                <c:pt idx="210">
                  <c:v>2.2374914563298696E-3</c:v>
                </c:pt>
                <c:pt idx="211">
                  <c:v>-9.3302743775318109E-3</c:v>
                </c:pt>
                <c:pt idx="212">
                  <c:v>-3.1491343605059121E-3</c:v>
                </c:pt>
                <c:pt idx="213">
                  <c:v>-6.6647162242158408E-4</c:v>
                </c:pt>
                <c:pt idx="214">
                  <c:v>2.9087621065485035E-2</c:v>
                </c:pt>
                <c:pt idx="215">
                  <c:v>-1.2484111035327004E-2</c:v>
                </c:pt>
                <c:pt idx="216">
                  <c:v>-1.4725228660234766E-2</c:v>
                </c:pt>
                <c:pt idx="217">
                  <c:v>1.8420831089124977E-2</c:v>
                </c:pt>
                <c:pt idx="218">
                  <c:v>3.1482935251264658E-2</c:v>
                </c:pt>
                <c:pt idx="219">
                  <c:v>4.7257989282048184E-2</c:v>
                </c:pt>
                <c:pt idx="220">
                  <c:v>-1.3927282305114632E-2</c:v>
                </c:pt>
                <c:pt idx="221">
                  <c:v>1.839584358676518E-2</c:v>
                </c:pt>
                <c:pt idx="222">
                  <c:v>-8.7041018347237854E-3</c:v>
                </c:pt>
                <c:pt idx="223">
                  <c:v>1.526018433266027E-2</c:v>
                </c:pt>
                <c:pt idx="224">
                  <c:v>3.2015193480032282E-2</c:v>
                </c:pt>
                <c:pt idx="225">
                  <c:v>-1.683624348249832E-2</c:v>
                </c:pt>
                <c:pt idx="226">
                  <c:v>9.3196733163462414E-3</c:v>
                </c:pt>
                <c:pt idx="227">
                  <c:v>-7.987216383379965E-3</c:v>
                </c:pt>
                <c:pt idx="228">
                  <c:v>-3.000048404682723E-3</c:v>
                </c:pt>
                <c:pt idx="229">
                  <c:v>4.5882397103634662E-2</c:v>
                </c:pt>
                <c:pt idx="230">
                  <c:v>6.3443847314836191E-3</c:v>
                </c:pt>
                <c:pt idx="231">
                  <c:v>-1.7471438949091346E-2</c:v>
                </c:pt>
                <c:pt idx="232">
                  <c:v>-4.6208463023436737E-2</c:v>
                </c:pt>
                <c:pt idx="233">
                  <c:v>4.2658509849277881E-2</c:v>
                </c:pt>
                <c:pt idx="234">
                  <c:v>4.128845974829505E-2</c:v>
                </c:pt>
                <c:pt idx="235">
                  <c:v>-2.5913814425933362E-2</c:v>
                </c:pt>
                <c:pt idx="236">
                  <c:v>1.6518881358039785E-3</c:v>
                </c:pt>
                <c:pt idx="237">
                  <c:v>2.5156346307648389E-2</c:v>
                </c:pt>
                <c:pt idx="238">
                  <c:v>9.1481068022799331E-3</c:v>
                </c:pt>
                <c:pt idx="239">
                  <c:v>1.7963708503508702E-2</c:v>
                </c:pt>
                <c:pt idx="240">
                  <c:v>-2.7673823023172589E-2</c:v>
                </c:pt>
                <c:pt idx="241">
                  <c:v>2.8052906197056603E-2</c:v>
                </c:pt>
                <c:pt idx="242">
                  <c:v>1.7723877324802063E-2</c:v>
                </c:pt>
                <c:pt idx="243">
                  <c:v>-1.0959213567045508E-2</c:v>
                </c:pt>
                <c:pt idx="244">
                  <c:v>-2.7991995151322214E-2</c:v>
                </c:pt>
                <c:pt idx="245">
                  <c:v>2.4352970175006133E-2</c:v>
                </c:pt>
                <c:pt idx="246">
                  <c:v>-1.0335536898413138E-2</c:v>
                </c:pt>
                <c:pt idx="247">
                  <c:v>-8.4632066097113101E-3</c:v>
                </c:pt>
                <c:pt idx="248">
                  <c:v>9.3199859617637236E-3</c:v>
                </c:pt>
                <c:pt idx="249">
                  <c:v>1.9739960855351863E-2</c:v>
                </c:pt>
                <c:pt idx="250">
                  <c:v>-1.644716275594852E-2</c:v>
                </c:pt>
                <c:pt idx="251">
                  <c:v>-1.2001522982257104E-2</c:v>
                </c:pt>
                <c:pt idx="252">
                  <c:v>-1.4762212522040694E-2</c:v>
                </c:pt>
                <c:pt idx="253">
                  <c:v>6.9247025599367415E-3</c:v>
                </c:pt>
                <c:pt idx="254">
                  <c:v>-8.9138662271512278E-3</c:v>
                </c:pt>
                <c:pt idx="255">
                  <c:v>1.8495787855985123E-2</c:v>
                </c:pt>
                <c:pt idx="256">
                  <c:v>0</c:v>
                </c:pt>
                <c:pt idx="257">
                  <c:v>6.7891077214056687E-3</c:v>
                </c:pt>
                <c:pt idx="258">
                  <c:v>-8.5353470855219996E-3</c:v>
                </c:pt>
                <c:pt idx="259">
                  <c:v>2.4423287936056123E-2</c:v>
                </c:pt>
                <c:pt idx="260">
                  <c:v>-5.5017329406719636E-3</c:v>
                </c:pt>
                <c:pt idx="261">
                  <c:v>2.0028087633414061E-2</c:v>
                </c:pt>
                <c:pt idx="262">
                  <c:v>4.9979376506041139E-2</c:v>
                </c:pt>
                <c:pt idx="263">
                  <c:v>1.0112789688577239E-2</c:v>
                </c:pt>
                <c:pt idx="264">
                  <c:v>-3.9593482447764346E-2</c:v>
                </c:pt>
                <c:pt idx="265">
                  <c:v>4.6977222537141858E-2</c:v>
                </c:pt>
                <c:pt idx="266">
                  <c:v>2.362557425692461E-2</c:v>
                </c:pt>
                <c:pt idx="267">
                  <c:v>4.4860905085460284E-2</c:v>
                </c:pt>
                <c:pt idx="268">
                  <c:v>-9.4897835949858799E-3</c:v>
                </c:pt>
                <c:pt idx="269">
                  <c:v>-7.6766659021484671E-3</c:v>
                </c:pt>
                <c:pt idx="270">
                  <c:v>-4.4090730203554503E-3</c:v>
                </c:pt>
                <c:pt idx="271">
                  <c:v>-3.4033565414057173E-3</c:v>
                </c:pt>
                <c:pt idx="272">
                  <c:v>1.5223477525270306E-3</c:v>
                </c:pt>
                <c:pt idx="273">
                  <c:v>4.7860807871877098E-3</c:v>
                </c:pt>
                <c:pt idx="274">
                  <c:v>-1.1898017395366244E-2</c:v>
                </c:pt>
                <c:pt idx="275">
                  <c:v>-4.4895037239349863E-3</c:v>
                </c:pt>
                <c:pt idx="276">
                  <c:v>3.0758341495334809E-2</c:v>
                </c:pt>
                <c:pt idx="277">
                  <c:v>-1.0121574846971721E-2</c:v>
                </c:pt>
                <c:pt idx="278">
                  <c:v>1.1141645274785224E-2</c:v>
                </c:pt>
                <c:pt idx="279">
                  <c:v>-9.3267403155614676E-3</c:v>
                </c:pt>
                <c:pt idx="280">
                  <c:v>-4.5751823809975639E-3</c:v>
                </c:pt>
                <c:pt idx="281">
                  <c:v>-2.7495226591880705E-2</c:v>
                </c:pt>
                <c:pt idx="282">
                  <c:v>2.3672540664242375E-2</c:v>
                </c:pt>
                <c:pt idx="283">
                  <c:v>-2.1504090291283799E-2</c:v>
                </c:pt>
                <c:pt idx="284">
                  <c:v>-3.5082832572428238E-2</c:v>
                </c:pt>
                <c:pt idx="285">
                  <c:v>2.2188796789710093E-2</c:v>
                </c:pt>
                <c:pt idx="286">
                  <c:v>0</c:v>
                </c:pt>
                <c:pt idx="287">
                  <c:v>2.4874856580013832E-3</c:v>
                </c:pt>
                <c:pt idx="288">
                  <c:v>-5.7472879545826675E-3</c:v>
                </c:pt>
                <c:pt idx="289">
                  <c:v>-1.6851199261871588E-2</c:v>
                </c:pt>
                <c:pt idx="290">
                  <c:v>2.3974301449670797E-2</c:v>
                </c:pt>
                <c:pt idx="291">
                  <c:v>4.3033281510633382E-2</c:v>
                </c:pt>
                <c:pt idx="292">
                  <c:v>-1.4829195375997629E-2</c:v>
                </c:pt>
                <c:pt idx="293">
                  <c:v>-4.3307016587360643E-4</c:v>
                </c:pt>
                <c:pt idx="294">
                  <c:v>-2.4960677986571359E-3</c:v>
                </c:pt>
                <c:pt idx="295">
                  <c:v>-4.5289842777913878E-3</c:v>
                </c:pt>
                <c:pt idx="296">
                  <c:v>0</c:v>
                </c:pt>
                <c:pt idx="297">
                  <c:v>4.7989138797829419E-3</c:v>
                </c:pt>
                <c:pt idx="298">
                  <c:v>1.3066765248162164E-2</c:v>
                </c:pt>
                <c:pt idx="299">
                  <c:v>-2.6898526675023945E-2</c:v>
                </c:pt>
                <c:pt idx="300">
                  <c:v>3.229805294011694E-3</c:v>
                </c:pt>
                <c:pt idx="301">
                  <c:v>-1.4529148134418456E-2</c:v>
                </c:pt>
                <c:pt idx="302">
                  <c:v>1.1773508978264138E-2</c:v>
                </c:pt>
                <c:pt idx="303">
                  <c:v>2.5453346638261962E-2</c:v>
                </c:pt>
                <c:pt idx="304">
                  <c:v>5.2567014287679618E-2</c:v>
                </c:pt>
                <c:pt idx="305">
                  <c:v>-2.2144536791514013E-2</c:v>
                </c:pt>
                <c:pt idx="306">
                  <c:v>3.8737050346800339E-3</c:v>
                </c:pt>
                <c:pt idx="307">
                  <c:v>6.213512793927102E-2</c:v>
                </c:pt>
                <c:pt idx="308">
                  <c:v>-1.3041440281079035E-2</c:v>
                </c:pt>
                <c:pt idx="309">
                  <c:v>6.9315697356999315E-2</c:v>
                </c:pt>
                <c:pt idx="310">
                  <c:v>-1.1880522546133776E-2</c:v>
                </c:pt>
                <c:pt idx="311">
                  <c:v>-8.4682620246510684E-3</c:v>
                </c:pt>
                <c:pt idx="312">
                  <c:v>-6.837841043129278E-2</c:v>
                </c:pt>
                <c:pt idx="313">
                  <c:v>-3.4851532452409809E-2</c:v>
                </c:pt>
                <c:pt idx="314">
                  <c:v>-7.4985501328367385E-2</c:v>
                </c:pt>
                <c:pt idx="315">
                  <c:v>-6.0830533454735131E-2</c:v>
                </c:pt>
                <c:pt idx="316">
                  <c:v>-7.498911416715448E-2</c:v>
                </c:pt>
                <c:pt idx="317">
                  <c:v>-7.3587286089179346E-2</c:v>
                </c:pt>
                <c:pt idx="318">
                  <c:v>3.2032046179436557E-3</c:v>
                </c:pt>
                <c:pt idx="319">
                  <c:v>0</c:v>
                </c:pt>
                <c:pt idx="320">
                  <c:v>-7.4993362640023403E-2</c:v>
                </c:pt>
                <c:pt idx="321">
                  <c:v>-7.4981923066601494E-2</c:v>
                </c:pt>
                <c:pt idx="322">
                  <c:v>-2.6967715303345609E-2</c:v>
                </c:pt>
                <c:pt idx="323">
                  <c:v>6.7934427893890259E-2</c:v>
                </c:pt>
                <c:pt idx="324">
                  <c:v>6.8048710695223599E-2</c:v>
                </c:pt>
                <c:pt idx="325">
                  <c:v>4.7382208754297259E-2</c:v>
                </c:pt>
                <c:pt idx="326">
                  <c:v>-1.6913936505311158E-2</c:v>
                </c:pt>
                <c:pt idx="327">
                  <c:v>7.4993778040627471E-2</c:v>
                </c:pt>
                <c:pt idx="328">
                  <c:v>4.8422607045283519E-2</c:v>
                </c:pt>
                <c:pt idx="329">
                  <c:v>-4.6770474909277944E-2</c:v>
                </c:pt>
                <c:pt idx="330">
                  <c:v>4.5744796515326543E-2</c:v>
                </c:pt>
                <c:pt idx="331">
                  <c:v>-2.7013156734645608E-2</c:v>
                </c:pt>
                <c:pt idx="332">
                  <c:v>2.9043345188578581E-2</c:v>
                </c:pt>
                <c:pt idx="333">
                  <c:v>6.8059558479700143E-3</c:v>
                </c:pt>
                <c:pt idx="334">
                  <c:v>-3.2030658222952556E-2</c:v>
                </c:pt>
                <c:pt idx="335">
                  <c:v>1.9999475855519176E-2</c:v>
                </c:pt>
                <c:pt idx="336">
                  <c:v>1.5263855955144127E-2</c:v>
                </c:pt>
                <c:pt idx="337">
                  <c:v>-1.0828637861562055E-2</c:v>
                </c:pt>
                <c:pt idx="338">
                  <c:v>7.4992653154989361E-2</c:v>
                </c:pt>
                <c:pt idx="339">
                  <c:v>7.2375105622940958E-2</c:v>
                </c:pt>
                <c:pt idx="340">
                  <c:v>-2.5520831159566996E-2</c:v>
                </c:pt>
                <c:pt idx="341">
                  <c:v>2.0881759968499093E-2</c:v>
                </c:pt>
                <c:pt idx="342">
                  <c:v>-2.3799840937057525E-2</c:v>
                </c:pt>
                <c:pt idx="343">
                  <c:v>-4.5835743066075015E-3</c:v>
                </c:pt>
                <c:pt idx="344">
                  <c:v>-2.9447831739206357E-2</c:v>
                </c:pt>
                <c:pt idx="345">
                  <c:v>2.6297300938456201E-2</c:v>
                </c:pt>
                <c:pt idx="346">
                  <c:v>2.9784028537780664E-2</c:v>
                </c:pt>
                <c:pt idx="347">
                  <c:v>5.6434694262193904E-3</c:v>
                </c:pt>
                <c:pt idx="348">
                  <c:v>0</c:v>
                </c:pt>
                <c:pt idx="349">
                  <c:v>-1.896099928960697E-2</c:v>
                </c:pt>
                <c:pt idx="350">
                  <c:v>-1.4300314597449251E-3</c:v>
                </c:pt>
                <c:pt idx="351">
                  <c:v>-1.8118309952376625E-2</c:v>
                </c:pt>
                <c:pt idx="352">
                  <c:v>-2.5457981766651337E-2</c:v>
                </c:pt>
                <c:pt idx="353">
                  <c:v>-1.3242943090433218E-2</c:v>
                </c:pt>
                <c:pt idx="354">
                  <c:v>-3.9526475225689249E-3</c:v>
                </c:pt>
                <c:pt idx="355">
                  <c:v>3.9983443947379495E-2</c:v>
                </c:pt>
                <c:pt idx="356">
                  <c:v>1.0182747384438414E-2</c:v>
                </c:pt>
                <c:pt idx="357">
                  <c:v>-7.4667489579004816E-3</c:v>
                </c:pt>
                <c:pt idx="358">
                  <c:v>1.4625457976972404E-2</c:v>
                </c:pt>
                <c:pt idx="359">
                  <c:v>-1.7118817347212021E-2</c:v>
                </c:pt>
                <c:pt idx="360">
                  <c:v>1.1537396580013933E-2</c:v>
                </c:pt>
                <c:pt idx="361">
                  <c:v>2.8513822732642458E-3</c:v>
                </c:pt>
                <c:pt idx="362">
                  <c:v>-1.0148401401197374E-2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-6.8719573189921267E-3</c:v>
                </c:pt>
                <c:pt idx="368">
                  <c:v>2.418458715065647E-2</c:v>
                </c:pt>
                <c:pt idx="369">
                  <c:v>-1.3577271038859882E-2</c:v>
                </c:pt>
                <c:pt idx="370">
                  <c:v>-2.5986393743126445E-3</c:v>
                </c:pt>
                <c:pt idx="371">
                  <c:v>-5.8732308504256337E-3</c:v>
                </c:pt>
                <c:pt idx="372">
                  <c:v>-9.0618471204804776E-3</c:v>
                </c:pt>
                <c:pt idx="373">
                  <c:v>1.185680294050836E-2</c:v>
                </c:pt>
                <c:pt idx="374">
                  <c:v>1.4065732066545208E-2</c:v>
                </c:pt>
                <c:pt idx="375">
                  <c:v>2.0707775367780144E-2</c:v>
                </c:pt>
                <c:pt idx="376">
                  <c:v>2.78173400683784E-4</c:v>
                </c:pt>
                <c:pt idx="377">
                  <c:v>1.8313751043529072E-2</c:v>
                </c:pt>
                <c:pt idx="378">
                  <c:v>-9.160326195444107E-3</c:v>
                </c:pt>
                <c:pt idx="379">
                  <c:v>-3.3035760675132551E-2</c:v>
                </c:pt>
                <c:pt idx="380">
                  <c:v>-6.1180235964958989E-3</c:v>
                </c:pt>
                <c:pt idx="381">
                  <c:v>-1.0943407962041839E-2</c:v>
                </c:pt>
                <c:pt idx="382">
                  <c:v>-6.736790116503473E-3</c:v>
                </c:pt>
                <c:pt idx="383">
                  <c:v>-1.2801551870016612E-2</c:v>
                </c:pt>
                <c:pt idx="384">
                  <c:v>5.9150283671085633E-3</c:v>
                </c:pt>
                <c:pt idx="385">
                  <c:v>1.2732970929004909E-2</c:v>
                </c:pt>
                <c:pt idx="386">
                  <c:v>-5.6277073801552406E-3</c:v>
                </c:pt>
                <c:pt idx="387">
                  <c:v>-7.8827824182890038E-3</c:v>
                </c:pt>
                <c:pt idx="388">
                  <c:v>2.4492789592153574E-2</c:v>
                </c:pt>
                <c:pt idx="389">
                  <c:v>1.6903183899910572E-2</c:v>
                </c:pt>
                <c:pt idx="390">
                  <c:v>2.9332722331151134E-3</c:v>
                </c:pt>
                <c:pt idx="391">
                  <c:v>7.1125285806604835E-2</c:v>
                </c:pt>
                <c:pt idx="392">
                  <c:v>1.9822167526223266E-3</c:v>
                </c:pt>
                <c:pt idx="393">
                  <c:v>-1.1364867324499369E-2</c:v>
                </c:pt>
                <c:pt idx="394">
                  <c:v>3.3078338388298381E-3</c:v>
                </c:pt>
                <c:pt idx="395">
                  <c:v>6.3290080510957497E-3</c:v>
                </c:pt>
                <c:pt idx="396">
                  <c:v>-1.0879855833600483E-2</c:v>
                </c:pt>
                <c:pt idx="397">
                  <c:v>-3.6799711992061912E-4</c:v>
                </c:pt>
                <c:pt idx="398">
                  <c:v>1.529875695322413E-2</c:v>
                </c:pt>
                <c:pt idx="399">
                  <c:v>4.0007237858532989E-2</c:v>
                </c:pt>
                <c:pt idx="400">
                  <c:v>-7.5154710522541074E-3</c:v>
                </c:pt>
                <c:pt idx="401">
                  <c:v>-1.3663162898998663E-4</c:v>
                </c:pt>
                <c:pt idx="402">
                  <c:v>2.5804151936343209E-2</c:v>
                </c:pt>
                <c:pt idx="403">
                  <c:v>5.7091223568398939E-4</c:v>
                </c:pt>
                <c:pt idx="404">
                  <c:v>8.9760385773528621E-3</c:v>
                </c:pt>
                <c:pt idx="405">
                  <c:v>7.8596525621687386E-3</c:v>
                </c:pt>
                <c:pt idx="406">
                  <c:v>4.572395334029529E-2</c:v>
                </c:pt>
                <c:pt idx="407">
                  <c:v>-3.3620582688802331E-2</c:v>
                </c:pt>
                <c:pt idx="408">
                  <c:v>-1.6377312779813802E-2</c:v>
                </c:pt>
                <c:pt idx="409">
                  <c:v>2.5492313333472863E-2</c:v>
                </c:pt>
                <c:pt idx="410">
                  <c:v>2.6088054422617017E-2</c:v>
                </c:pt>
                <c:pt idx="411">
                  <c:v>1.6931854262736187E-2</c:v>
                </c:pt>
                <c:pt idx="412">
                  <c:v>2.2311321708565302E-2</c:v>
                </c:pt>
                <c:pt idx="413">
                  <c:v>0</c:v>
                </c:pt>
                <c:pt idx="414">
                  <c:v>3.1902429176216308E-2</c:v>
                </c:pt>
                <c:pt idx="415">
                  <c:v>-2.7916224344904039E-2</c:v>
                </c:pt>
                <c:pt idx="416">
                  <c:v>2.8580743141975586E-2</c:v>
                </c:pt>
                <c:pt idx="417">
                  <c:v>5.4839237358152047E-3</c:v>
                </c:pt>
                <c:pt idx="418">
                  <c:v>-2.1717407800762151E-3</c:v>
                </c:pt>
                <c:pt idx="419">
                  <c:v>-7.6412099863205441E-4</c:v>
                </c:pt>
                <c:pt idx="420">
                  <c:v>2.5272274277080911E-2</c:v>
                </c:pt>
                <c:pt idx="421">
                  <c:v>-9.2435239631277078E-3</c:v>
                </c:pt>
                <c:pt idx="422">
                  <c:v>-1.7513833657246715E-3</c:v>
                </c:pt>
                <c:pt idx="423">
                  <c:v>0</c:v>
                </c:pt>
                <c:pt idx="424">
                  <c:v>-1.5380137277631795E-2</c:v>
                </c:pt>
                <c:pt idx="425">
                  <c:v>1.8784387072168764E-2</c:v>
                </c:pt>
                <c:pt idx="426">
                  <c:v>6.5391090831699015E-4</c:v>
                </c:pt>
                <c:pt idx="427">
                  <c:v>-1.6498520574421371E-2</c:v>
                </c:pt>
                <c:pt idx="428">
                  <c:v>-7.0090743592898137E-3</c:v>
                </c:pt>
                <c:pt idx="429">
                  <c:v>2.2145682823478636E-2</c:v>
                </c:pt>
                <c:pt idx="430">
                  <c:v>-5.8909288267741423E-3</c:v>
                </c:pt>
                <c:pt idx="431">
                  <c:v>1.1513773055237042E-4</c:v>
                </c:pt>
                <c:pt idx="432">
                  <c:v>2.9297584320186632E-3</c:v>
                </c:pt>
                <c:pt idx="433">
                  <c:v>-7.220781357662377E-3</c:v>
                </c:pt>
                <c:pt idx="434">
                  <c:v>1.5323517255630944E-2</c:v>
                </c:pt>
                <c:pt idx="435">
                  <c:v>2.1328473451004055E-3</c:v>
                </c:pt>
                <c:pt idx="436">
                  <c:v>-2.5997082030644256E-4</c:v>
                </c:pt>
                <c:pt idx="437">
                  <c:v>1.0497730809240961E-2</c:v>
                </c:pt>
                <c:pt idx="438">
                  <c:v>-1.1884243398151867E-2</c:v>
                </c:pt>
                <c:pt idx="439">
                  <c:v>2.2817607767222949E-2</c:v>
                </c:pt>
                <c:pt idx="440">
                  <c:v>1.7312117208934812E-2</c:v>
                </c:pt>
                <c:pt idx="441">
                  <c:v>8.4931109879650326E-3</c:v>
                </c:pt>
                <c:pt idx="442">
                  <c:v>3.3391723794409668E-2</c:v>
                </c:pt>
                <c:pt idx="443">
                  <c:v>-1.3402344842778168E-2</c:v>
                </c:pt>
                <c:pt idx="444">
                  <c:v>-2.283053788401397E-4</c:v>
                </c:pt>
                <c:pt idx="445">
                  <c:v>-3.0582406770266455E-3</c:v>
                </c:pt>
                <c:pt idx="446">
                  <c:v>1.0424096026926715E-2</c:v>
                </c:pt>
                <c:pt idx="447">
                  <c:v>2.5829626998542256E-3</c:v>
                </c:pt>
                <c:pt idx="448">
                  <c:v>-3.5705934530679286E-3</c:v>
                </c:pt>
                <c:pt idx="449">
                  <c:v>2.4645658991857941E-3</c:v>
                </c:pt>
                <c:pt idx="450">
                  <c:v>-7.5422993359476858E-4</c:v>
                </c:pt>
                <c:pt idx="451">
                  <c:v>-5.7810072701317949E-3</c:v>
                </c:pt>
                <c:pt idx="452">
                  <c:v>7.5909319916462239E-3</c:v>
                </c:pt>
                <c:pt idx="453">
                  <c:v>-1.9934329563197069E-2</c:v>
                </c:pt>
                <c:pt idx="454">
                  <c:v>-1.0654042813558749E-2</c:v>
                </c:pt>
                <c:pt idx="455">
                  <c:v>2.0030317500342523E-2</c:v>
                </c:pt>
                <c:pt idx="456">
                  <c:v>-1.4228868029798369E-2</c:v>
                </c:pt>
                <c:pt idx="457">
                  <c:v>1.6381635103190826E-3</c:v>
                </c:pt>
                <c:pt idx="458">
                  <c:v>-1.3130070864557983E-2</c:v>
                </c:pt>
                <c:pt idx="459">
                  <c:v>-1.5352912945041926E-2</c:v>
                </c:pt>
                <c:pt idx="460">
                  <c:v>-7.7802204346201639E-4</c:v>
                </c:pt>
                <c:pt idx="461">
                  <c:v>2.5122791069389673E-2</c:v>
                </c:pt>
                <c:pt idx="462">
                  <c:v>1.3377368070197558E-2</c:v>
                </c:pt>
                <c:pt idx="463">
                  <c:v>1.835600456384749E-3</c:v>
                </c:pt>
                <c:pt idx="464">
                  <c:v>-1.2428443444922799E-2</c:v>
                </c:pt>
                <c:pt idx="465">
                  <c:v>4.2206574480443742E-3</c:v>
                </c:pt>
                <c:pt idx="466">
                  <c:v>-2.3400229671772218E-3</c:v>
                </c:pt>
                <c:pt idx="467">
                  <c:v>-6.3425077662028007E-3</c:v>
                </c:pt>
                <c:pt idx="468">
                  <c:v>-8.4638009133232092E-3</c:v>
                </c:pt>
                <c:pt idx="469">
                  <c:v>-1.7386759902546141E-3</c:v>
                </c:pt>
                <c:pt idx="470">
                  <c:v>2.5747290570582459E-2</c:v>
                </c:pt>
                <c:pt idx="471">
                  <c:v>1.7589866125979725E-3</c:v>
                </c:pt>
                <c:pt idx="472">
                  <c:v>-6.8558000851360514E-3</c:v>
                </c:pt>
                <c:pt idx="473">
                  <c:v>1.617405527690758E-2</c:v>
                </c:pt>
                <c:pt idx="474">
                  <c:v>6.2335535773192174E-2</c:v>
                </c:pt>
                <c:pt idx="475">
                  <c:v>-1.0197414778284385E-2</c:v>
                </c:pt>
                <c:pt idx="476">
                  <c:v>-2.3813620444345672E-2</c:v>
                </c:pt>
                <c:pt idx="477">
                  <c:v>-8.0333281307275028E-3</c:v>
                </c:pt>
                <c:pt idx="478">
                  <c:v>0</c:v>
                </c:pt>
                <c:pt idx="479">
                  <c:v>-2.2630616298345684E-2</c:v>
                </c:pt>
                <c:pt idx="480">
                  <c:v>3.3036878860405641E-2</c:v>
                </c:pt>
                <c:pt idx="481">
                  <c:v>-5.1363656602201801E-3</c:v>
                </c:pt>
                <c:pt idx="482">
                  <c:v>1.6775535951829543E-2</c:v>
                </c:pt>
                <c:pt idx="483">
                  <c:v>-6.5035048918612266E-3</c:v>
                </c:pt>
                <c:pt idx="484">
                  <c:v>-1.0573207419533841E-2</c:v>
                </c:pt>
                <c:pt idx="485">
                  <c:v>-1.6724182546248483E-3</c:v>
                </c:pt>
                <c:pt idx="486">
                  <c:v>-1.2853793714696029E-2</c:v>
                </c:pt>
                <c:pt idx="487">
                  <c:v>-1.425265714737098E-2</c:v>
                </c:pt>
                <c:pt idx="488">
                  <c:v>5.1953763597943825E-3</c:v>
                </c:pt>
                <c:pt idx="489">
                  <c:v>-9.7004685333789819E-3</c:v>
                </c:pt>
                <c:pt idx="490">
                  <c:v>6.5966264031144927E-3</c:v>
                </c:pt>
                <c:pt idx="491">
                  <c:v>-6.6447336218559937E-3</c:v>
                </c:pt>
                <c:pt idx="492">
                  <c:v>9.0464500656026459E-3</c:v>
                </c:pt>
                <c:pt idx="493">
                  <c:v>-1.3258326433437245E-2</c:v>
                </c:pt>
                <c:pt idx="494">
                  <c:v>-7.4869580517581205E-3</c:v>
                </c:pt>
                <c:pt idx="495">
                  <c:v>8.271433935321558E-3</c:v>
                </c:pt>
                <c:pt idx="496">
                  <c:v>-8.9255088561774297E-3</c:v>
                </c:pt>
                <c:pt idx="497">
                  <c:v>2.0166459964344571E-2</c:v>
                </c:pt>
                <c:pt idx="498">
                  <c:v>-1.4449800901022941E-2</c:v>
                </c:pt>
                <c:pt idx="499">
                  <c:v>1.0591518978937663E-2</c:v>
                </c:pt>
                <c:pt idx="500">
                  <c:v>9.3058835769006011E-3</c:v>
                </c:pt>
                <c:pt idx="501">
                  <c:v>1.1986164018416757E-2</c:v>
                </c:pt>
                <c:pt idx="502">
                  <c:v>8.8270617390174277E-3</c:v>
                </c:pt>
                <c:pt idx="503">
                  <c:v>-2.8130523705078131E-3</c:v>
                </c:pt>
                <c:pt idx="504">
                  <c:v>-4.8696542454536992E-3</c:v>
                </c:pt>
                <c:pt idx="505">
                  <c:v>3.8491700559294961E-3</c:v>
                </c:pt>
                <c:pt idx="506">
                  <c:v>2.5269170079630411E-4</c:v>
                </c:pt>
                <c:pt idx="507">
                  <c:v>1.4411862364263543E-3</c:v>
                </c:pt>
                <c:pt idx="508">
                  <c:v>7.9380713392311949E-3</c:v>
                </c:pt>
                <c:pt idx="509">
                  <c:v>2.7188426722911115E-2</c:v>
                </c:pt>
                <c:pt idx="510">
                  <c:v>-1.7368878609278608E-2</c:v>
                </c:pt>
                <c:pt idx="511">
                  <c:v>-6.533559037548267E-3</c:v>
                </c:pt>
                <c:pt idx="512">
                  <c:v>3.6846720852898346E-3</c:v>
                </c:pt>
                <c:pt idx="513">
                  <c:v>3.9477038041012334E-4</c:v>
                </c:pt>
                <c:pt idx="514">
                  <c:v>-1.343599649142212E-2</c:v>
                </c:pt>
                <c:pt idx="515">
                  <c:v>-8.2099609820973311E-3</c:v>
                </c:pt>
                <c:pt idx="516">
                  <c:v>9.2342419754709963E-3</c:v>
                </c:pt>
                <c:pt idx="517">
                  <c:v>3.5947486196895299E-2</c:v>
                </c:pt>
                <c:pt idx="518">
                  <c:v>0</c:v>
                </c:pt>
                <c:pt idx="519">
                  <c:v>-5.016360591217869E-3</c:v>
                </c:pt>
                <c:pt idx="520">
                  <c:v>-1.2869934409959767E-2</c:v>
                </c:pt>
                <c:pt idx="521">
                  <c:v>4.7873131925530105E-3</c:v>
                </c:pt>
                <c:pt idx="522">
                  <c:v>8.0518796318668397E-3</c:v>
                </c:pt>
                <c:pt idx="523">
                  <c:v>9.3520509048978066E-3</c:v>
                </c:pt>
                <c:pt idx="524">
                  <c:v>-1.4915920127790605E-2</c:v>
                </c:pt>
                <c:pt idx="525">
                  <c:v>-2.2973034117621054E-3</c:v>
                </c:pt>
                <c:pt idx="526">
                  <c:v>1.8275911075385315E-2</c:v>
                </c:pt>
                <c:pt idx="527">
                  <c:v>-8.8175790820994408E-3</c:v>
                </c:pt>
                <c:pt idx="528">
                  <c:v>9.9006109248283886E-4</c:v>
                </c:pt>
                <c:pt idx="529">
                  <c:v>3.0096257849789704E-4</c:v>
                </c:pt>
                <c:pt idx="530">
                  <c:v>3.9837104534446634E-3</c:v>
                </c:pt>
                <c:pt idx="531">
                  <c:v>4.8099287249443283E-3</c:v>
                </c:pt>
                <c:pt idx="532">
                  <c:v>-2.91193785308778E-3</c:v>
                </c:pt>
                <c:pt idx="533">
                  <c:v>-5.4846890957253296E-3</c:v>
                </c:pt>
                <c:pt idx="534">
                  <c:v>-1.0528540147194178E-2</c:v>
                </c:pt>
                <c:pt idx="535">
                  <c:v>1.1574000758226664E-4</c:v>
                </c:pt>
                <c:pt idx="536">
                  <c:v>-8.3232679530748973E-3</c:v>
                </c:pt>
                <c:pt idx="537">
                  <c:v>2.100480468791735E-2</c:v>
                </c:pt>
                <c:pt idx="538">
                  <c:v>-9.2930092334958384E-4</c:v>
                </c:pt>
                <c:pt idx="539">
                  <c:v>6.5968480642609037E-3</c:v>
                </c:pt>
                <c:pt idx="540">
                  <c:v>9.9654471450803545E-3</c:v>
                </c:pt>
                <c:pt idx="541">
                  <c:v>1.0444295652770016E-2</c:v>
                </c:pt>
                <c:pt idx="542">
                  <c:v>1.4027715664188485E-2</c:v>
                </c:pt>
                <c:pt idx="543">
                  <c:v>-8.7914277139561098E-4</c:v>
                </c:pt>
                <c:pt idx="544">
                  <c:v>-2.1490826498252898E-2</c:v>
                </c:pt>
                <c:pt idx="545">
                  <c:v>4.3280073590620926E-3</c:v>
                </c:pt>
                <c:pt idx="546">
                  <c:v>2.3323085329542009E-2</c:v>
                </c:pt>
                <c:pt idx="547">
                  <c:v>1.3344120915728347E-2</c:v>
                </c:pt>
                <c:pt idx="548">
                  <c:v>0</c:v>
                </c:pt>
                <c:pt idx="549">
                  <c:v>-2.4015688630642748E-3</c:v>
                </c:pt>
                <c:pt idx="550">
                  <c:v>3.7057943372489893E-3</c:v>
                </c:pt>
                <c:pt idx="551">
                  <c:v>3.3834941741527749E-2</c:v>
                </c:pt>
                <c:pt idx="552">
                  <c:v>4.0665399141970558E-3</c:v>
                </c:pt>
                <c:pt idx="553">
                  <c:v>2.5260967601142211E-2</c:v>
                </c:pt>
                <c:pt idx="554">
                  <c:v>3.0260646289086051E-3</c:v>
                </c:pt>
                <c:pt idx="555">
                  <c:v>4.9039951667177638E-2</c:v>
                </c:pt>
                <c:pt idx="556">
                  <c:v>2.240511711234161E-2</c:v>
                </c:pt>
                <c:pt idx="557">
                  <c:v>-1.719470788101778E-2</c:v>
                </c:pt>
                <c:pt idx="558">
                  <c:v>-4.6822989816279487E-3</c:v>
                </c:pt>
                <c:pt idx="559">
                  <c:v>-1.6963339602960377E-3</c:v>
                </c:pt>
                <c:pt idx="560">
                  <c:v>-1.4583007203218658E-3</c:v>
                </c:pt>
                <c:pt idx="561">
                  <c:v>9.8003801736341531E-3</c:v>
                </c:pt>
                <c:pt idx="562">
                  <c:v>3.4625809681058786E-2</c:v>
                </c:pt>
                <c:pt idx="563">
                  <c:v>2.2064774009750914E-2</c:v>
                </c:pt>
                <c:pt idx="564">
                  <c:v>3.0969503580779048E-3</c:v>
                </c:pt>
                <c:pt idx="565">
                  <c:v>-1.0524196848544673E-2</c:v>
                </c:pt>
                <c:pt idx="566">
                  <c:v>2.3230505985824663E-3</c:v>
                </c:pt>
                <c:pt idx="567">
                  <c:v>-2.5233696563439822E-2</c:v>
                </c:pt>
                <c:pt idx="568">
                  <c:v>1.3706883852125698E-2</c:v>
                </c:pt>
                <c:pt idx="569">
                  <c:v>-3.2573645980384897E-2</c:v>
                </c:pt>
                <c:pt idx="570">
                  <c:v>-1.7055220020012241E-2</c:v>
                </c:pt>
                <c:pt idx="571">
                  <c:v>-1.7157511474191409E-2</c:v>
                </c:pt>
                <c:pt idx="572">
                  <c:v>-1.6522086649271198E-2</c:v>
                </c:pt>
                <c:pt idx="573">
                  <c:v>3.154787493820866E-2</c:v>
                </c:pt>
                <c:pt idx="574">
                  <c:v>2.3282893960889561E-2</c:v>
                </c:pt>
                <c:pt idx="575">
                  <c:v>-2.3464110414950883E-3</c:v>
                </c:pt>
                <c:pt idx="576">
                  <c:v>8.7307108877348223E-3</c:v>
                </c:pt>
                <c:pt idx="577">
                  <c:v>-9.9740344168372623E-3</c:v>
                </c:pt>
                <c:pt idx="578">
                  <c:v>-1.4510595106141599E-3</c:v>
                </c:pt>
                <c:pt idx="579">
                  <c:v>-6.1947835008791441E-4</c:v>
                </c:pt>
                <c:pt idx="580">
                  <c:v>0</c:v>
                </c:pt>
                <c:pt idx="581">
                  <c:v>-6.6739505458680978E-4</c:v>
                </c:pt>
                <c:pt idx="582">
                  <c:v>6.7148638258666109E-3</c:v>
                </c:pt>
                <c:pt idx="583">
                  <c:v>-8.6723788875820041E-3</c:v>
                </c:pt>
                <c:pt idx="584">
                  <c:v>-2.3017570375290525E-2</c:v>
                </c:pt>
                <c:pt idx="585">
                  <c:v>4.0364826461745945E-4</c:v>
                </c:pt>
                <c:pt idx="586">
                  <c:v>-2.8111750245309421E-4</c:v>
                </c:pt>
                <c:pt idx="587">
                  <c:v>-8.1705259071242695E-3</c:v>
                </c:pt>
                <c:pt idx="588">
                  <c:v>7.0785750349760456E-3</c:v>
                </c:pt>
                <c:pt idx="589">
                  <c:v>-1.6592242655444067E-2</c:v>
                </c:pt>
                <c:pt idx="590">
                  <c:v>2.7344087479410896E-2</c:v>
                </c:pt>
                <c:pt idx="591">
                  <c:v>1.5744292339841405E-2</c:v>
                </c:pt>
                <c:pt idx="592">
                  <c:v>1.9784015036170943E-2</c:v>
                </c:pt>
                <c:pt idx="593">
                  <c:v>4.1071110934279972E-3</c:v>
                </c:pt>
                <c:pt idx="594">
                  <c:v>2.225728624562935E-3</c:v>
                </c:pt>
                <c:pt idx="595">
                  <c:v>-3.4886017931122482E-4</c:v>
                </c:pt>
                <c:pt idx="596">
                  <c:v>6.8508787146760296E-3</c:v>
                </c:pt>
                <c:pt idx="597">
                  <c:v>-6.4807633276123561E-3</c:v>
                </c:pt>
                <c:pt idx="598">
                  <c:v>1.0697174035995171E-3</c:v>
                </c:pt>
                <c:pt idx="599">
                  <c:v>-6.5393002733073261E-3</c:v>
                </c:pt>
                <c:pt idx="600">
                  <c:v>9.4467590455984563E-3</c:v>
                </c:pt>
                <c:pt idx="601">
                  <c:v>-1.2161210921524805E-2</c:v>
                </c:pt>
                <c:pt idx="602">
                  <c:v>-8.8169713855361567E-3</c:v>
                </c:pt>
                <c:pt idx="603">
                  <c:v>5.6771452314697711E-4</c:v>
                </c:pt>
                <c:pt idx="604">
                  <c:v>2.5902667889736344E-2</c:v>
                </c:pt>
                <c:pt idx="605">
                  <c:v>-8.7580869229240167E-3</c:v>
                </c:pt>
                <c:pt idx="606">
                  <c:v>-7.0334938278163121E-3</c:v>
                </c:pt>
                <c:pt idx="607">
                  <c:v>-9.7878218486587322E-3</c:v>
                </c:pt>
                <c:pt idx="608">
                  <c:v>-9.033307165259236E-3</c:v>
                </c:pt>
                <c:pt idx="609">
                  <c:v>-6.5980238893094028E-3</c:v>
                </c:pt>
                <c:pt idx="610">
                  <c:v>1.7451477647281614E-2</c:v>
                </c:pt>
                <c:pt idx="611">
                  <c:v>9.538276295156559E-3</c:v>
                </c:pt>
                <c:pt idx="612">
                  <c:v>2.7139706277906288E-2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4.0391263928881135E-2</c:v>
                </c:pt>
                <c:pt idx="620">
                  <c:v>-6.0620664499065197E-3</c:v>
                </c:pt>
                <c:pt idx="621">
                  <c:v>-9.8750347255740344E-3</c:v>
                </c:pt>
                <c:pt idx="622">
                  <c:v>-4.4029539288709127E-3</c:v>
                </c:pt>
                <c:pt idx="623">
                  <c:v>7.1251238399259167E-3</c:v>
                </c:pt>
                <c:pt idx="624">
                  <c:v>7.2521605480167515E-3</c:v>
                </c:pt>
                <c:pt idx="625">
                  <c:v>-1.4202115411908445E-3</c:v>
                </c:pt>
                <c:pt idx="626">
                  <c:v>-1.3670319068290451E-3</c:v>
                </c:pt>
                <c:pt idx="627">
                  <c:v>1.2651641555615394E-2</c:v>
                </c:pt>
                <c:pt idx="628">
                  <c:v>-2.1257964496237502E-3</c:v>
                </c:pt>
                <c:pt idx="629">
                  <c:v>1.879118136240495E-2</c:v>
                </c:pt>
                <c:pt idx="630">
                  <c:v>8.8147779229363846E-3</c:v>
                </c:pt>
                <c:pt idx="631">
                  <c:v>-6.2929016550395157E-3</c:v>
                </c:pt>
                <c:pt idx="632">
                  <c:v>-1.9586613811255694E-2</c:v>
                </c:pt>
                <c:pt idx="633">
                  <c:v>-5.8926466181187119E-4</c:v>
                </c:pt>
                <c:pt idx="634">
                  <c:v>-1.0698320465375348E-3</c:v>
                </c:pt>
                <c:pt idx="635">
                  <c:v>1.2458647939193423E-3</c:v>
                </c:pt>
                <c:pt idx="636">
                  <c:v>-2.0193416302192184E-3</c:v>
                </c:pt>
                <c:pt idx="637">
                  <c:v>6.6720604681810738E-4</c:v>
                </c:pt>
                <c:pt idx="638">
                  <c:v>-3.5960967244386905E-3</c:v>
                </c:pt>
                <c:pt idx="639">
                  <c:v>7.8762785341611463E-3</c:v>
                </c:pt>
                <c:pt idx="640">
                  <c:v>-8.4350563456239598E-3</c:v>
                </c:pt>
                <c:pt idx="641">
                  <c:v>-1.9767167331961928E-4</c:v>
                </c:pt>
                <c:pt idx="642">
                  <c:v>2.612993652393611E-3</c:v>
                </c:pt>
                <c:pt idx="643">
                  <c:v>1.2943032750193225E-2</c:v>
                </c:pt>
                <c:pt idx="644">
                  <c:v>-1.3296538865828968E-2</c:v>
                </c:pt>
                <c:pt idx="645">
                  <c:v>-3.0457762188935396E-3</c:v>
                </c:pt>
                <c:pt idx="646">
                  <c:v>-8.6266291534508738E-3</c:v>
                </c:pt>
                <c:pt idx="647">
                  <c:v>3.58041397908668E-3</c:v>
                </c:pt>
                <c:pt idx="648">
                  <c:v>-2.7293246117750108E-2</c:v>
                </c:pt>
                <c:pt idx="649">
                  <c:v>-2.1802331874671951E-2</c:v>
                </c:pt>
                <c:pt idx="650">
                  <c:v>4.4344047755619526E-3</c:v>
                </c:pt>
                <c:pt idx="651">
                  <c:v>-2.1033859413399783E-3</c:v>
                </c:pt>
                <c:pt idx="652">
                  <c:v>2.8444342192145571E-2</c:v>
                </c:pt>
                <c:pt idx="653">
                  <c:v>8.9301615248174732E-3</c:v>
                </c:pt>
                <c:pt idx="654">
                  <c:v>-1.6340566054717506E-2</c:v>
                </c:pt>
                <c:pt idx="655">
                  <c:v>-8.8503414914034356E-4</c:v>
                </c:pt>
                <c:pt idx="656">
                  <c:v>-1.8965793491927297E-3</c:v>
                </c:pt>
                <c:pt idx="657">
                  <c:v>3.3885509765964383E-2</c:v>
                </c:pt>
                <c:pt idx="658">
                  <c:v>-2.2484615389377294E-2</c:v>
                </c:pt>
                <c:pt idx="659">
                  <c:v>-6.9917697436843694E-3</c:v>
                </c:pt>
                <c:pt idx="660">
                  <c:v>-6.3494290900122964E-4</c:v>
                </c:pt>
                <c:pt idx="661">
                  <c:v>5.2075846408023941E-3</c:v>
                </c:pt>
                <c:pt idx="662">
                  <c:v>3.9277139220605098E-3</c:v>
                </c:pt>
                <c:pt idx="663">
                  <c:v>2.477822325052937E-2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-1.1683661265919149E-2</c:v>
                </c:pt>
                <c:pt idx="670">
                  <c:v>-2.5309643649345931E-3</c:v>
                </c:pt>
                <c:pt idx="671">
                  <c:v>-6.6658476986630692E-3</c:v>
                </c:pt>
                <c:pt idx="672">
                  <c:v>4.6044153115246617E-3</c:v>
                </c:pt>
                <c:pt idx="673">
                  <c:v>-9.780046201868467E-3</c:v>
                </c:pt>
                <c:pt idx="674">
                  <c:v>-3.1195095849918478E-3</c:v>
                </c:pt>
                <c:pt idx="675">
                  <c:v>1.4685981141042389E-3</c:v>
                </c:pt>
                <c:pt idx="676">
                  <c:v>-3.4744235283776129E-3</c:v>
                </c:pt>
                <c:pt idx="677">
                  <c:v>-3.860069525545799E-3</c:v>
                </c:pt>
                <c:pt idx="678">
                  <c:v>-8.3751394187314976E-3</c:v>
                </c:pt>
                <c:pt idx="679">
                  <c:v>-1.7945890126981098E-2</c:v>
                </c:pt>
                <c:pt idx="680">
                  <c:v>9.743713556718674E-3</c:v>
                </c:pt>
                <c:pt idx="681">
                  <c:v>3.0046427704832268E-3</c:v>
                </c:pt>
                <c:pt idx="682">
                  <c:v>-5.1732692288712192E-3</c:v>
                </c:pt>
                <c:pt idx="683">
                  <c:v>-7.9567758128265414E-3</c:v>
                </c:pt>
                <c:pt idx="684">
                  <c:v>-1.2118352781487672E-2</c:v>
                </c:pt>
                <c:pt idx="685">
                  <c:v>2.5645190850792287E-3</c:v>
                </c:pt>
                <c:pt idx="686">
                  <c:v>0</c:v>
                </c:pt>
                <c:pt idx="687">
                  <c:v>0</c:v>
                </c:pt>
                <c:pt idx="688">
                  <c:v>1.3626680760641935E-2</c:v>
                </c:pt>
                <c:pt idx="689">
                  <c:v>2.4303802621191022E-3</c:v>
                </c:pt>
                <c:pt idx="690">
                  <c:v>-1.1983861789834516E-2</c:v>
                </c:pt>
                <c:pt idx="691">
                  <c:v>-9.5108430392363327E-3</c:v>
                </c:pt>
                <c:pt idx="692">
                  <c:v>-3.3417891254768496E-2</c:v>
                </c:pt>
                <c:pt idx="693">
                  <c:v>5.5189614591864538E-3</c:v>
                </c:pt>
                <c:pt idx="694">
                  <c:v>5.2081788657816668E-3</c:v>
                </c:pt>
                <c:pt idx="695">
                  <c:v>7.7171064282929788E-3</c:v>
                </c:pt>
                <c:pt idx="696">
                  <c:v>5.3220778735956807E-3</c:v>
                </c:pt>
                <c:pt idx="697">
                  <c:v>-1.6384814535949723E-2</c:v>
                </c:pt>
                <c:pt idx="698">
                  <c:v>3.4825139802143919E-3</c:v>
                </c:pt>
                <c:pt idx="699">
                  <c:v>-5.0356630221375411E-3</c:v>
                </c:pt>
                <c:pt idx="700">
                  <c:v>-1.7793839013219966E-2</c:v>
                </c:pt>
                <c:pt idx="701">
                  <c:v>-3.9025976233457084E-2</c:v>
                </c:pt>
                <c:pt idx="702">
                  <c:v>-2.0234392951653989E-2</c:v>
                </c:pt>
                <c:pt idx="703">
                  <c:v>3.5805093408390359E-2</c:v>
                </c:pt>
                <c:pt idx="704">
                  <c:v>-2.9156013201891194E-3</c:v>
                </c:pt>
                <c:pt idx="705">
                  <c:v>-2.0737235968541198E-2</c:v>
                </c:pt>
                <c:pt idx="706">
                  <c:v>-7.4456836121192639E-3</c:v>
                </c:pt>
                <c:pt idx="707">
                  <c:v>-3.5208751971898449E-3</c:v>
                </c:pt>
                <c:pt idx="708">
                  <c:v>-2.8701400429106953E-2</c:v>
                </c:pt>
                <c:pt idx="709">
                  <c:v>6.7460995545805084E-3</c:v>
                </c:pt>
                <c:pt idx="710">
                  <c:v>-1.6057757597531204E-2</c:v>
                </c:pt>
                <c:pt idx="711">
                  <c:v>-1.6169327236753408E-3</c:v>
                </c:pt>
                <c:pt idx="712">
                  <c:v>-1.221483909922763E-3</c:v>
                </c:pt>
                <c:pt idx="713">
                  <c:v>-4.1636903933621929E-3</c:v>
                </c:pt>
                <c:pt idx="714">
                  <c:v>-3.8774834602746775E-3</c:v>
                </c:pt>
                <c:pt idx="715">
                  <c:v>0</c:v>
                </c:pt>
                <c:pt idx="716">
                  <c:v>-1.5598189502354955E-2</c:v>
                </c:pt>
                <c:pt idx="717">
                  <c:v>1.7280804608519159E-2</c:v>
                </c:pt>
                <c:pt idx="718">
                  <c:v>-1.4649501377738149E-2</c:v>
                </c:pt>
                <c:pt idx="719">
                  <c:v>-1.1160851792445919E-2</c:v>
                </c:pt>
                <c:pt idx="720">
                  <c:v>-3.5024611385399862E-2</c:v>
                </c:pt>
                <c:pt idx="721">
                  <c:v>-1.0195801021400325E-2</c:v>
                </c:pt>
                <c:pt idx="722">
                  <c:v>-5.5592276600969978E-3</c:v>
                </c:pt>
                <c:pt idx="723">
                  <c:v>-1.2765027502120206E-2</c:v>
                </c:pt>
                <c:pt idx="724">
                  <c:v>-1.48224995738839E-2</c:v>
                </c:pt>
                <c:pt idx="725">
                  <c:v>1.7212710892459998E-3</c:v>
                </c:pt>
                <c:pt idx="726">
                  <c:v>-1.6001661733156605E-2</c:v>
                </c:pt>
                <c:pt idx="727">
                  <c:v>5.0609761980709322E-2</c:v>
                </c:pt>
                <c:pt idx="728">
                  <c:v>1.2539953232362828E-2</c:v>
                </c:pt>
                <c:pt idx="729">
                  <c:v>-3.341644002731921E-3</c:v>
                </c:pt>
                <c:pt idx="730">
                  <c:v>0</c:v>
                </c:pt>
                <c:pt idx="731">
                  <c:v>3.1440752118957895E-2</c:v>
                </c:pt>
                <c:pt idx="732">
                  <c:v>7.6988826781289035E-3</c:v>
                </c:pt>
                <c:pt idx="733">
                  <c:v>2.8722312975319425E-3</c:v>
                </c:pt>
                <c:pt idx="734">
                  <c:v>0</c:v>
                </c:pt>
                <c:pt idx="735">
                  <c:v>-1.5264758881926594E-2</c:v>
                </c:pt>
                <c:pt idx="736">
                  <c:v>2.4312199864309499E-2</c:v>
                </c:pt>
                <c:pt idx="737">
                  <c:v>2.7064195359002674E-2</c:v>
                </c:pt>
                <c:pt idx="738">
                  <c:v>5.2374923218778111E-2</c:v>
                </c:pt>
                <c:pt idx="739">
                  <c:v>2.2684316288017429E-2</c:v>
                </c:pt>
                <c:pt idx="740">
                  <c:v>-1.2919001483146295E-2</c:v>
                </c:pt>
                <c:pt idx="741">
                  <c:v>-1.4203226076301307E-2</c:v>
                </c:pt>
                <c:pt idx="742">
                  <c:v>-1.1638249682287941E-2</c:v>
                </c:pt>
                <c:pt idx="743">
                  <c:v>5.3416178081998012E-3</c:v>
                </c:pt>
                <c:pt idx="744">
                  <c:v>1.1241464317255605E-2</c:v>
                </c:pt>
                <c:pt idx="745">
                  <c:v>-5.8882933535116186E-3</c:v>
                </c:pt>
                <c:pt idx="746">
                  <c:v>-6.0142263183233262E-3</c:v>
                </c:pt>
                <c:pt idx="747">
                  <c:v>-8.9450225680360786E-3</c:v>
                </c:pt>
                <c:pt idx="748">
                  <c:v>-2.1487493122222916E-2</c:v>
                </c:pt>
                <c:pt idx="749">
                  <c:v>-1.2276155504048401E-2</c:v>
                </c:pt>
                <c:pt idx="750">
                  <c:v>4.1155615215082417E-2</c:v>
                </c:pt>
                <c:pt idx="751">
                  <c:v>-3.1623027039300339E-2</c:v>
                </c:pt>
                <c:pt idx="752">
                  <c:v>2.2715272145943235E-2</c:v>
                </c:pt>
                <c:pt idx="753">
                  <c:v>1.880280261230605E-2</c:v>
                </c:pt>
                <c:pt idx="754">
                  <c:v>-4.5631994871292721E-2</c:v>
                </c:pt>
                <c:pt idx="755">
                  <c:v>-1.8506389854658894E-2</c:v>
                </c:pt>
                <c:pt idx="756">
                  <c:v>-3.853048026978817E-2</c:v>
                </c:pt>
                <c:pt idx="757">
                  <c:v>-1.5694508042331703E-2</c:v>
                </c:pt>
                <c:pt idx="758">
                  <c:v>1.7926903102159289E-2</c:v>
                </c:pt>
                <c:pt idx="759">
                  <c:v>4.6818827065744334E-2</c:v>
                </c:pt>
                <c:pt idx="760">
                  <c:v>-1.7526147888875999E-2</c:v>
                </c:pt>
                <c:pt idx="761">
                  <c:v>2.2719227700367873E-2</c:v>
                </c:pt>
                <c:pt idx="762">
                  <c:v>-7.4994902093188986E-2</c:v>
                </c:pt>
                <c:pt idx="763">
                  <c:v>-3.9462746143511619E-2</c:v>
                </c:pt>
                <c:pt idx="764">
                  <c:v>5.5715194475960197E-3</c:v>
                </c:pt>
                <c:pt idx="765">
                  <c:v>1.8479001357220744E-2</c:v>
                </c:pt>
                <c:pt idx="766">
                  <c:v>-2.0012390587411936E-2</c:v>
                </c:pt>
                <c:pt idx="767">
                  <c:v>-2.9801121123710913E-2</c:v>
                </c:pt>
                <c:pt idx="768">
                  <c:v>5.1036158653763987E-3</c:v>
                </c:pt>
                <c:pt idx="769">
                  <c:v>-4.0368089475738651E-3</c:v>
                </c:pt>
                <c:pt idx="770">
                  <c:v>1.3964506598649985E-2</c:v>
                </c:pt>
                <c:pt idx="771">
                  <c:v>7.0954667160162188E-2</c:v>
                </c:pt>
                <c:pt idx="772">
                  <c:v>-3.1041795571533515E-2</c:v>
                </c:pt>
                <c:pt idx="773">
                  <c:v>1.5077728828504578E-2</c:v>
                </c:pt>
                <c:pt idx="774">
                  <c:v>2.8402858354871843E-2</c:v>
                </c:pt>
                <c:pt idx="775">
                  <c:v>-3.8198078580957283E-3</c:v>
                </c:pt>
                <c:pt idx="776">
                  <c:v>-9.5647006576477841E-3</c:v>
                </c:pt>
                <c:pt idx="777">
                  <c:v>-1.1980469615417444E-3</c:v>
                </c:pt>
                <c:pt idx="778">
                  <c:v>-7.7669766209876737E-3</c:v>
                </c:pt>
                <c:pt idx="779">
                  <c:v>-2.6976884249115419E-3</c:v>
                </c:pt>
                <c:pt idx="780">
                  <c:v>2.7345523570314915E-3</c:v>
                </c:pt>
                <c:pt idx="781">
                  <c:v>3.6558147403545735E-3</c:v>
                </c:pt>
                <c:pt idx="782">
                  <c:v>-3.7746107346602674E-3</c:v>
                </c:pt>
                <c:pt idx="783">
                  <c:v>1.4743158204180986E-3</c:v>
                </c:pt>
                <c:pt idx="784">
                  <c:v>1.4441803555731879E-2</c:v>
                </c:pt>
                <c:pt idx="785">
                  <c:v>1.7675407476400166E-2</c:v>
                </c:pt>
                <c:pt idx="786">
                  <c:v>-1.0666347919662948E-2</c:v>
                </c:pt>
                <c:pt idx="787">
                  <c:v>-7.9418779479428787E-3</c:v>
                </c:pt>
                <c:pt idx="788">
                  <c:v>4.504539276903382E-4</c:v>
                </c:pt>
                <c:pt idx="789">
                  <c:v>1.1704985668670891E-2</c:v>
                </c:pt>
                <c:pt idx="790">
                  <c:v>-9.5025418532305086E-3</c:v>
                </c:pt>
                <c:pt idx="791">
                  <c:v>-6.9127842891714229E-3</c:v>
                </c:pt>
                <c:pt idx="792">
                  <c:v>-7.7635268577795563E-3</c:v>
                </c:pt>
                <c:pt idx="793">
                  <c:v>-7.3830006754197581E-3</c:v>
                </c:pt>
                <c:pt idx="794">
                  <c:v>1.146805878203346E-2</c:v>
                </c:pt>
                <c:pt idx="795">
                  <c:v>-1.1821405071930692E-2</c:v>
                </c:pt>
                <c:pt idx="796">
                  <c:v>-2.139092087899197E-2</c:v>
                </c:pt>
                <c:pt idx="797">
                  <c:v>6.2107237505726071E-3</c:v>
                </c:pt>
                <c:pt idx="798">
                  <c:v>5.1786786704833138E-3</c:v>
                </c:pt>
                <c:pt idx="799">
                  <c:v>-3.7142355625771422E-3</c:v>
                </c:pt>
                <c:pt idx="800">
                  <c:v>2.9629305970569644E-2</c:v>
                </c:pt>
                <c:pt idx="801">
                  <c:v>6.4823968852082284E-3</c:v>
                </c:pt>
                <c:pt idx="802">
                  <c:v>8.4425407796051809E-3</c:v>
                </c:pt>
                <c:pt idx="803">
                  <c:v>-2.0713812442224238E-2</c:v>
                </c:pt>
                <c:pt idx="804">
                  <c:v>3.4225517291846734E-3</c:v>
                </c:pt>
                <c:pt idx="805">
                  <c:v>1.8445239608317705E-3</c:v>
                </c:pt>
                <c:pt idx="806">
                  <c:v>1.2887530353995849E-2</c:v>
                </c:pt>
                <c:pt idx="807">
                  <c:v>-1.1266634054188981E-2</c:v>
                </c:pt>
                <c:pt idx="808">
                  <c:v>4.8731039464176788E-3</c:v>
                </c:pt>
                <c:pt idx="809">
                  <c:v>-7.9130080984266861E-3</c:v>
                </c:pt>
                <c:pt idx="810">
                  <c:v>1.697629475466723E-3</c:v>
                </c:pt>
                <c:pt idx="811">
                  <c:v>5.3620735287103526E-3</c:v>
                </c:pt>
                <c:pt idx="812">
                  <c:v>-6.8594013932097913E-3</c:v>
                </c:pt>
                <c:pt idx="813">
                  <c:v>1.2525789169628409E-2</c:v>
                </c:pt>
                <c:pt idx="814">
                  <c:v>-1.3888202588893209E-2</c:v>
                </c:pt>
                <c:pt idx="815">
                  <c:v>-2.1251204758635069E-3</c:v>
                </c:pt>
                <c:pt idx="816">
                  <c:v>-5.8746582288683952E-3</c:v>
                </c:pt>
                <c:pt idx="817">
                  <c:v>-2.023936509876886E-3</c:v>
                </c:pt>
                <c:pt idx="818">
                  <c:v>9.1189212897590261E-3</c:v>
                </c:pt>
                <c:pt idx="819">
                  <c:v>-1.2454601006021901E-2</c:v>
                </c:pt>
                <c:pt idx="820">
                  <c:v>-1.6874744189812458E-2</c:v>
                </c:pt>
                <c:pt idx="821">
                  <c:v>5.3336013104686372E-3</c:v>
                </c:pt>
                <c:pt idx="822">
                  <c:v>-4.5358891590351398E-2</c:v>
                </c:pt>
                <c:pt idx="823">
                  <c:v>-2.6291083508338236E-3</c:v>
                </c:pt>
                <c:pt idx="824">
                  <c:v>2.4419372891938591E-2</c:v>
                </c:pt>
                <c:pt idx="825">
                  <c:v>-1.1325424815398636E-2</c:v>
                </c:pt>
                <c:pt idx="826">
                  <c:v>-2.6120997696303848E-2</c:v>
                </c:pt>
                <c:pt idx="827">
                  <c:v>-1.3106751441478571E-2</c:v>
                </c:pt>
                <c:pt idx="828">
                  <c:v>4.2000248133525027E-3</c:v>
                </c:pt>
                <c:pt idx="829">
                  <c:v>-7.1180624950287763E-2</c:v>
                </c:pt>
                <c:pt idx="830">
                  <c:v>-2.3279216605180755E-2</c:v>
                </c:pt>
                <c:pt idx="831">
                  <c:v>-1.637607277334829E-2</c:v>
                </c:pt>
                <c:pt idx="832">
                  <c:v>6.8277336708102723E-2</c:v>
                </c:pt>
                <c:pt idx="833">
                  <c:v>-2.5832929289570501E-2</c:v>
                </c:pt>
                <c:pt idx="834">
                  <c:v>-7.9990087107370111E-3</c:v>
                </c:pt>
                <c:pt idx="835">
                  <c:v>2.2805336694663465E-2</c:v>
                </c:pt>
                <c:pt idx="836">
                  <c:v>5.4499981895465219E-3</c:v>
                </c:pt>
                <c:pt idx="837">
                  <c:v>-3.5624953918553148E-3</c:v>
                </c:pt>
                <c:pt idx="838">
                  <c:v>-2.8995136931518475E-2</c:v>
                </c:pt>
                <c:pt idx="839">
                  <c:v>1.7529105422183191E-2</c:v>
                </c:pt>
                <c:pt idx="840">
                  <c:v>-9.6784300229387794E-3</c:v>
                </c:pt>
                <c:pt idx="841">
                  <c:v>0</c:v>
                </c:pt>
                <c:pt idx="842">
                  <c:v>2.2885121966012872E-2</c:v>
                </c:pt>
                <c:pt idx="843">
                  <c:v>2.1518207031533385E-2</c:v>
                </c:pt>
                <c:pt idx="844">
                  <c:v>3.3530292684239162E-2</c:v>
                </c:pt>
                <c:pt idx="845">
                  <c:v>1.9718109469067727E-2</c:v>
                </c:pt>
                <c:pt idx="846">
                  <c:v>2.8575990590842038E-3</c:v>
                </c:pt>
                <c:pt idx="847">
                  <c:v>7.3769613390815107E-3</c:v>
                </c:pt>
                <c:pt idx="848">
                  <c:v>1.1456005827705654E-2</c:v>
                </c:pt>
                <c:pt idx="849">
                  <c:v>-7.1049104478670772E-2</c:v>
                </c:pt>
                <c:pt idx="850">
                  <c:v>-1.9852440673249237E-2</c:v>
                </c:pt>
                <c:pt idx="851">
                  <c:v>-2.7472735520546084E-3</c:v>
                </c:pt>
                <c:pt idx="852">
                  <c:v>-1.3004025789007586E-2</c:v>
                </c:pt>
                <c:pt idx="853">
                  <c:v>2.6021506401727006E-2</c:v>
                </c:pt>
                <c:pt idx="854">
                  <c:v>5.8089939594006802E-2</c:v>
                </c:pt>
                <c:pt idx="855">
                  <c:v>-2.9382297973992943E-3</c:v>
                </c:pt>
                <c:pt idx="856">
                  <c:v>-2.0243990268740148E-2</c:v>
                </c:pt>
                <c:pt idx="857">
                  <c:v>6.0470272341967739E-4</c:v>
                </c:pt>
                <c:pt idx="858">
                  <c:v>-4.0842293806144202E-3</c:v>
                </c:pt>
                <c:pt idx="859">
                  <c:v>-1.2138876498968073E-2</c:v>
                </c:pt>
                <c:pt idx="860">
                  <c:v>-9.0499799411777049E-3</c:v>
                </c:pt>
                <c:pt idx="861">
                  <c:v>-1.0456400016089254E-2</c:v>
                </c:pt>
                <c:pt idx="862">
                  <c:v>-6.2826361688585941E-3</c:v>
                </c:pt>
                <c:pt idx="863">
                  <c:v>-3.7831030840469611E-3</c:v>
                </c:pt>
                <c:pt idx="864">
                  <c:v>2.446141214107145E-3</c:v>
                </c:pt>
                <c:pt idx="865">
                  <c:v>-1.3548998320881621E-2</c:v>
                </c:pt>
                <c:pt idx="866">
                  <c:v>-1.203994232782566E-2</c:v>
                </c:pt>
                <c:pt idx="867">
                  <c:v>-7.6165724340518937E-3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-1.1204015000888507E-2</c:v>
                </c:pt>
                <c:pt idx="874">
                  <c:v>-7.4122867531445105E-2</c:v>
                </c:pt>
                <c:pt idx="875">
                  <c:v>-5.993638997860597E-3</c:v>
                </c:pt>
                <c:pt idx="876">
                  <c:v>-1.2466888538856382E-2</c:v>
                </c:pt>
                <c:pt idx="877">
                  <c:v>1.0209329921142773E-2</c:v>
                </c:pt>
                <c:pt idx="878">
                  <c:v>1.7083334396308034E-2</c:v>
                </c:pt>
                <c:pt idx="879">
                  <c:v>-4.0433432261428912E-2</c:v>
                </c:pt>
                <c:pt idx="880">
                  <c:v>-1.2764628209781897E-2</c:v>
                </c:pt>
                <c:pt idx="881">
                  <c:v>1.9868426834278627E-2</c:v>
                </c:pt>
                <c:pt idx="882">
                  <c:v>-7.3969342506477994E-3</c:v>
                </c:pt>
                <c:pt idx="883">
                  <c:v>1.8331222320011086E-3</c:v>
                </c:pt>
                <c:pt idx="884">
                  <c:v>-4.6818714282741029E-2</c:v>
                </c:pt>
                <c:pt idx="885">
                  <c:v>-2.33281394622523E-2</c:v>
                </c:pt>
                <c:pt idx="886">
                  <c:v>3.525083459737659E-3</c:v>
                </c:pt>
                <c:pt idx="887">
                  <c:v>2.5100111942264337E-2</c:v>
                </c:pt>
                <c:pt idx="888">
                  <c:v>9.0132613632901842E-3</c:v>
                </c:pt>
                <c:pt idx="889">
                  <c:v>5.7425820532447068E-3</c:v>
                </c:pt>
                <c:pt idx="890">
                  <c:v>-3.3562607718217764E-2</c:v>
                </c:pt>
                <c:pt idx="891">
                  <c:v>-1.7004056835673461E-2</c:v>
                </c:pt>
                <c:pt idx="892">
                  <c:v>-2.6281169211785322E-2</c:v>
                </c:pt>
                <c:pt idx="893">
                  <c:v>-3.5043460938741632E-2</c:v>
                </c:pt>
                <c:pt idx="894">
                  <c:v>2.0037962955663662E-2</c:v>
                </c:pt>
                <c:pt idx="895">
                  <c:v>7.5521128592952831E-3</c:v>
                </c:pt>
                <c:pt idx="896">
                  <c:v>3.7432768817879436E-2</c:v>
                </c:pt>
                <c:pt idx="897">
                  <c:v>-5.8052034999878294E-4</c:v>
                </c:pt>
                <c:pt idx="898">
                  <c:v>5.1637012312980212E-3</c:v>
                </c:pt>
                <c:pt idx="899">
                  <c:v>-3.4590530606761927E-2</c:v>
                </c:pt>
                <c:pt idx="900">
                  <c:v>-6.2524383525561656E-3</c:v>
                </c:pt>
                <c:pt idx="901">
                  <c:v>1.2226596586953912E-2</c:v>
                </c:pt>
                <c:pt idx="902">
                  <c:v>1.0293705018042811E-2</c:v>
                </c:pt>
                <c:pt idx="903">
                  <c:v>1.1868630493224961E-2</c:v>
                </c:pt>
                <c:pt idx="904">
                  <c:v>-2.2833543583855795E-2</c:v>
                </c:pt>
                <c:pt idx="905">
                  <c:v>2.5507422001694008E-2</c:v>
                </c:pt>
                <c:pt idx="906">
                  <c:v>-1.0887344830119532E-2</c:v>
                </c:pt>
                <c:pt idx="907">
                  <c:v>4.7857114108125574E-3</c:v>
                </c:pt>
                <c:pt idx="908">
                  <c:v>-5.5704637543340887E-2</c:v>
                </c:pt>
                <c:pt idx="909">
                  <c:v>2.5013130826019237E-2</c:v>
                </c:pt>
                <c:pt idx="910">
                  <c:v>2.9949906276124698E-2</c:v>
                </c:pt>
                <c:pt idx="911">
                  <c:v>-6.4282651720309041E-3</c:v>
                </c:pt>
                <c:pt idx="912">
                  <c:v>3.3442625011399362E-3</c:v>
                </c:pt>
                <c:pt idx="913">
                  <c:v>-1.383323010467436E-2</c:v>
                </c:pt>
                <c:pt idx="914">
                  <c:v>-2.7325548159646915E-2</c:v>
                </c:pt>
                <c:pt idx="915">
                  <c:v>-1.1378079969235646E-2</c:v>
                </c:pt>
                <c:pt idx="916">
                  <c:v>4.1578975822635436E-3</c:v>
                </c:pt>
                <c:pt idx="917">
                  <c:v>-3.9348338940681689E-3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2.1658204049192522E-2</c:v>
                </c:pt>
                <c:pt idx="922">
                  <c:v>2.6099935121664846E-2</c:v>
                </c:pt>
                <c:pt idx="923">
                  <c:v>-1.1304913652303763E-2</c:v>
                </c:pt>
                <c:pt idx="924">
                  <c:v>-3.3593276732198987E-2</c:v>
                </c:pt>
                <c:pt idx="925">
                  <c:v>-1.9306641555785611E-2</c:v>
                </c:pt>
                <c:pt idx="926">
                  <c:v>1.0521236741498378E-3</c:v>
                </c:pt>
                <c:pt idx="927">
                  <c:v>-1.1561342601971955E-2</c:v>
                </c:pt>
                <c:pt idx="928">
                  <c:v>-1.0018964278194643E-2</c:v>
                </c:pt>
                <c:pt idx="929">
                  <c:v>-9.9531840856777985E-3</c:v>
                </c:pt>
                <c:pt idx="930">
                  <c:v>-9.1608915676666435E-4</c:v>
                </c:pt>
                <c:pt idx="931">
                  <c:v>3.0646007428941319E-3</c:v>
                </c:pt>
                <c:pt idx="932">
                  <c:v>1.3471316141657039E-3</c:v>
                </c:pt>
                <c:pt idx="933">
                  <c:v>-1.0354611058033784E-2</c:v>
                </c:pt>
                <c:pt idx="934">
                  <c:v>4.5396382811236126E-3</c:v>
                </c:pt>
                <c:pt idx="935">
                  <c:v>8.0231372335163361E-3</c:v>
                </c:pt>
                <c:pt idx="936">
                  <c:v>5.856827689472914E-2</c:v>
                </c:pt>
                <c:pt idx="937">
                  <c:v>2.4051789349077739E-2</c:v>
                </c:pt>
                <c:pt idx="938">
                  <c:v>3.0917467090536811E-2</c:v>
                </c:pt>
                <c:pt idx="939">
                  <c:v>0</c:v>
                </c:pt>
                <c:pt idx="940">
                  <c:v>0</c:v>
                </c:pt>
                <c:pt idx="941">
                  <c:v>-9.9967482291265543E-3</c:v>
                </c:pt>
                <c:pt idx="942">
                  <c:v>6.5006082616733052E-3</c:v>
                </c:pt>
                <c:pt idx="943">
                  <c:v>-2.5618638235561319E-3</c:v>
                </c:pt>
                <c:pt idx="944">
                  <c:v>2.3030388642236117E-2</c:v>
                </c:pt>
                <c:pt idx="945">
                  <c:v>1.2363602649995292E-2</c:v>
                </c:pt>
                <c:pt idx="946">
                  <c:v>3.847210791879295E-2</c:v>
                </c:pt>
                <c:pt idx="947">
                  <c:v>4.7963082181719068E-3</c:v>
                </c:pt>
                <c:pt idx="948">
                  <c:v>-1.5558834697595033E-2</c:v>
                </c:pt>
                <c:pt idx="949">
                  <c:v>-4.7272367107144726E-3</c:v>
                </c:pt>
                <c:pt idx="950">
                  <c:v>5.6078842643267957E-2</c:v>
                </c:pt>
                <c:pt idx="951">
                  <c:v>-1.6387847987941739E-2</c:v>
                </c:pt>
                <c:pt idx="952">
                  <c:v>2.2037853635464243E-2</c:v>
                </c:pt>
                <c:pt idx="953">
                  <c:v>-3.8977177788525811E-3</c:v>
                </c:pt>
                <c:pt idx="954">
                  <c:v>-1.3898087120577253E-2</c:v>
                </c:pt>
                <c:pt idx="955">
                  <c:v>-3.2839876809984902E-3</c:v>
                </c:pt>
                <c:pt idx="956">
                  <c:v>1.3394990712839344E-2</c:v>
                </c:pt>
                <c:pt idx="957">
                  <c:v>1.2869602707651915E-2</c:v>
                </c:pt>
                <c:pt idx="958">
                  <c:v>-5.0250326022778262E-3</c:v>
                </c:pt>
                <c:pt idx="959">
                  <c:v>-6.9708732899460184E-3</c:v>
                </c:pt>
                <c:pt idx="960">
                  <c:v>-9.3403220749039319E-3</c:v>
                </c:pt>
                <c:pt idx="961">
                  <c:v>-7.9449436908023922E-3</c:v>
                </c:pt>
                <c:pt idx="962">
                  <c:v>1.2514588083922322E-2</c:v>
                </c:pt>
                <c:pt idx="963">
                  <c:v>-5.8369070976138862E-5</c:v>
                </c:pt>
                <c:pt idx="964">
                  <c:v>-4.3922100864974079E-3</c:v>
                </c:pt>
                <c:pt idx="965">
                  <c:v>2.1862703563817107E-3</c:v>
                </c:pt>
                <c:pt idx="966">
                  <c:v>-1.1492221565486723E-3</c:v>
                </c:pt>
                <c:pt idx="967">
                  <c:v>-3.5880309985107739E-3</c:v>
                </c:pt>
                <c:pt idx="968">
                  <c:v>-5.4797803390341038E-3</c:v>
                </c:pt>
                <c:pt idx="969">
                  <c:v>-1.2161316415636864E-2</c:v>
                </c:pt>
                <c:pt idx="970">
                  <c:v>-1.8346950831069995E-2</c:v>
                </c:pt>
                <c:pt idx="971">
                  <c:v>-1.8974053728023587E-2</c:v>
                </c:pt>
                <c:pt idx="972">
                  <c:v>9.9291168043431199E-3</c:v>
                </c:pt>
                <c:pt idx="973">
                  <c:v>-1.757368710904297E-2</c:v>
                </c:pt>
                <c:pt idx="974">
                  <c:v>1.3092809575773363E-2</c:v>
                </c:pt>
                <c:pt idx="975">
                  <c:v>1.5660769659767253E-2</c:v>
                </c:pt>
                <c:pt idx="976">
                  <c:v>4.964118900242012E-3</c:v>
                </c:pt>
                <c:pt idx="977">
                  <c:v>1.411311055928343E-2</c:v>
                </c:pt>
                <c:pt idx="978">
                  <c:v>-1.2783462927657993E-2</c:v>
                </c:pt>
                <c:pt idx="979">
                  <c:v>-4.6922982511905997E-3</c:v>
                </c:pt>
                <c:pt idx="980">
                  <c:v>2.3673152116126091E-2</c:v>
                </c:pt>
                <c:pt idx="981">
                  <c:v>2.1406184132299992E-2</c:v>
                </c:pt>
                <c:pt idx="982">
                  <c:v>-7.1988058741039333E-3</c:v>
                </c:pt>
                <c:pt idx="983">
                  <c:v>-2.299996411870783E-3</c:v>
                </c:pt>
                <c:pt idx="984">
                  <c:v>5.3336018319783676E-3</c:v>
                </c:pt>
                <c:pt idx="985">
                  <c:v>-2.2348229460377204E-3</c:v>
                </c:pt>
                <c:pt idx="986">
                  <c:v>1.168124529504573E-4</c:v>
                </c:pt>
                <c:pt idx="987">
                  <c:v>-1.8110814863713692E-3</c:v>
                </c:pt>
                <c:pt idx="988">
                  <c:v>-3.1219120052516399E-4</c:v>
                </c:pt>
                <c:pt idx="989">
                  <c:v>-3.8834806965945419E-3</c:v>
                </c:pt>
                <c:pt idx="990">
                  <c:v>-1.4302495264346612E-3</c:v>
                </c:pt>
                <c:pt idx="991">
                  <c:v>7.9066434519675793E-3</c:v>
                </c:pt>
                <c:pt idx="992">
                  <c:v>-3.1923100322443269E-3</c:v>
                </c:pt>
                <c:pt idx="993">
                  <c:v>1.6013888224309819E-3</c:v>
                </c:pt>
                <c:pt idx="994">
                  <c:v>-3.6460211546487627E-3</c:v>
                </c:pt>
                <c:pt idx="995">
                  <c:v>-5.9096325518335387E-3</c:v>
                </c:pt>
                <c:pt idx="996">
                  <c:v>-2.0531054421032573E-2</c:v>
                </c:pt>
                <c:pt idx="997">
                  <c:v>-9.0438253968795901E-3</c:v>
                </c:pt>
                <c:pt idx="998">
                  <c:v>-2.5208848825059124E-2</c:v>
                </c:pt>
                <c:pt idx="999">
                  <c:v>9.6328129729476488E-3</c:v>
                </c:pt>
                <c:pt idx="1000">
                  <c:v>1.4610065604928479E-2</c:v>
                </c:pt>
                <c:pt idx="1001">
                  <c:v>-5.5852251311207367E-3</c:v>
                </c:pt>
                <c:pt idx="1002">
                  <c:v>5.9236952726039261E-4</c:v>
                </c:pt>
                <c:pt idx="1003">
                  <c:v>-1.3655603378514281E-2</c:v>
                </c:pt>
                <c:pt idx="1004">
                  <c:v>8.4845065911508006E-4</c:v>
                </c:pt>
                <c:pt idx="1005">
                  <c:v>1.1847883201508643E-2</c:v>
                </c:pt>
                <c:pt idx="1006">
                  <c:v>0</c:v>
                </c:pt>
                <c:pt idx="1007">
                  <c:v>3.0856624185441857E-3</c:v>
                </c:pt>
                <c:pt idx="1008">
                  <c:v>-5.4998468090887832E-4</c:v>
                </c:pt>
                <c:pt idx="1009">
                  <c:v>-3.0983126093277503E-3</c:v>
                </c:pt>
                <c:pt idx="1010">
                  <c:v>-6.8086519327993592E-3</c:v>
                </c:pt>
                <c:pt idx="1011">
                  <c:v>2.5526839309010256E-3</c:v>
                </c:pt>
                <c:pt idx="1012">
                  <c:v>1.6428196401860032E-3</c:v>
                </c:pt>
                <c:pt idx="1013">
                  <c:v>2.8698026474097463E-4</c:v>
                </c:pt>
                <c:pt idx="1014">
                  <c:v>-4.734296261602983E-3</c:v>
                </c:pt>
                <c:pt idx="1015">
                  <c:v>3.9330893408915353E-3</c:v>
                </c:pt>
                <c:pt idx="1016">
                  <c:v>-7.7940768734003035E-4</c:v>
                </c:pt>
                <c:pt idx="1017">
                  <c:v>4.1124364506979038E-5</c:v>
                </c:pt>
                <c:pt idx="1018">
                  <c:v>-6.0348966621228319E-3</c:v>
                </c:pt>
                <c:pt idx="1019">
                  <c:v>-5.3838079460602394E-2</c:v>
                </c:pt>
                <c:pt idx="1020">
                  <c:v>1.9818406087819526E-2</c:v>
                </c:pt>
                <c:pt idx="1021">
                  <c:v>1.1878265339009585E-2</c:v>
                </c:pt>
                <c:pt idx="1022">
                  <c:v>-8.3123978178958977E-3</c:v>
                </c:pt>
                <c:pt idx="1023">
                  <c:v>-2.350380047966585E-2</c:v>
                </c:pt>
                <c:pt idx="1024">
                  <c:v>-3.4400698529318263E-2</c:v>
                </c:pt>
                <c:pt idx="1025">
                  <c:v>2.8953438021924109E-3</c:v>
                </c:pt>
                <c:pt idx="1026">
                  <c:v>2.3050765257209886E-2</c:v>
                </c:pt>
                <c:pt idx="1027">
                  <c:v>-3.65966424769906E-3</c:v>
                </c:pt>
                <c:pt idx="1028">
                  <c:v>2.6773920023461196E-3</c:v>
                </c:pt>
                <c:pt idx="1029">
                  <c:v>5.0756337714033106E-4</c:v>
                </c:pt>
                <c:pt idx="1030">
                  <c:v>-1.9846903783077175E-4</c:v>
                </c:pt>
                <c:pt idx="1031">
                  <c:v>1.0809366950469963E-3</c:v>
                </c:pt>
                <c:pt idx="1032">
                  <c:v>-6.61127243025539E-3</c:v>
                </c:pt>
                <c:pt idx="1033">
                  <c:v>-5.5460602067997544E-4</c:v>
                </c:pt>
                <c:pt idx="1034">
                  <c:v>-1.9666105486203844E-2</c:v>
                </c:pt>
                <c:pt idx="1035">
                  <c:v>-4.4174279517735789E-2</c:v>
                </c:pt>
                <c:pt idx="1036">
                  <c:v>2.0916738388071423E-2</c:v>
                </c:pt>
                <c:pt idx="1037">
                  <c:v>1.842316519998655E-2</c:v>
                </c:pt>
                <c:pt idx="1038">
                  <c:v>-2.04821393565883E-2</c:v>
                </c:pt>
                <c:pt idx="1039">
                  <c:v>1.2397377910844835E-2</c:v>
                </c:pt>
                <c:pt idx="1040">
                  <c:v>-1.5623347361418058E-3</c:v>
                </c:pt>
                <c:pt idx="1041">
                  <c:v>-7.1332741452873804E-3</c:v>
                </c:pt>
                <c:pt idx="1042">
                  <c:v>3.5876476062550094E-2</c:v>
                </c:pt>
                <c:pt idx="1043">
                  <c:v>-8.5022347472716794E-4</c:v>
                </c:pt>
                <c:pt idx="1044">
                  <c:v>-1.6413569605312955E-2</c:v>
                </c:pt>
                <c:pt idx="1045">
                  <c:v>-1.7871382314980887E-2</c:v>
                </c:pt>
                <c:pt idx="1046">
                  <c:v>2.8048071561948282E-3</c:v>
                </c:pt>
                <c:pt idx="1047">
                  <c:v>-4.3226305128020153E-3</c:v>
                </c:pt>
                <c:pt idx="1048">
                  <c:v>5.5021887291877552E-3</c:v>
                </c:pt>
                <c:pt idx="1049">
                  <c:v>-2.1980543666343069E-2</c:v>
                </c:pt>
                <c:pt idx="1050">
                  <c:v>3.0996962414554904E-2</c:v>
                </c:pt>
                <c:pt idx="1051">
                  <c:v>-6.6175458679881291E-3</c:v>
                </c:pt>
                <c:pt idx="1052">
                  <c:v>4.1260477213260647E-3</c:v>
                </c:pt>
                <c:pt idx="1053">
                  <c:v>-1.7079071905797754E-2</c:v>
                </c:pt>
                <c:pt idx="1054">
                  <c:v>-1.847356738046612E-2</c:v>
                </c:pt>
                <c:pt idx="1055">
                  <c:v>-6.7908671186346498E-2</c:v>
                </c:pt>
                <c:pt idx="1056">
                  <c:v>2.0371146641331439E-2</c:v>
                </c:pt>
                <c:pt idx="1057">
                  <c:v>-1.9389037600199846E-2</c:v>
                </c:pt>
                <c:pt idx="1058">
                  <c:v>-2.056332087170528E-2</c:v>
                </c:pt>
                <c:pt idx="1059">
                  <c:v>1.3701473963339489E-2</c:v>
                </c:pt>
                <c:pt idx="1060">
                  <c:v>1.1974468131585354E-2</c:v>
                </c:pt>
                <c:pt idx="1061">
                  <c:v>7.6177652994342615E-3</c:v>
                </c:pt>
                <c:pt idx="1062">
                  <c:v>2.0185377799180029E-2</c:v>
                </c:pt>
                <c:pt idx="1063">
                  <c:v>-1.7044144296669901E-2</c:v>
                </c:pt>
                <c:pt idx="1064">
                  <c:v>-6.9610226244830285E-3</c:v>
                </c:pt>
                <c:pt idx="1065">
                  <c:v>3.439112679727916E-2</c:v>
                </c:pt>
                <c:pt idx="1066">
                  <c:v>-9.0030277454892609E-3</c:v>
                </c:pt>
                <c:pt idx="1067">
                  <c:v>2.8883851583483337E-2</c:v>
                </c:pt>
                <c:pt idx="1068">
                  <c:v>-7.6300792516759211E-3</c:v>
                </c:pt>
                <c:pt idx="1069">
                  <c:v>2.3670773270247455E-2</c:v>
                </c:pt>
                <c:pt idx="1070">
                  <c:v>-8.8336601094894229E-3</c:v>
                </c:pt>
                <c:pt idx="1071">
                  <c:v>3.0979051994079617E-3</c:v>
                </c:pt>
                <c:pt idx="1072">
                  <c:v>2.1974605762671365E-2</c:v>
                </c:pt>
                <c:pt idx="1073">
                  <c:v>-3.7146334235493295E-2</c:v>
                </c:pt>
                <c:pt idx="1074">
                  <c:v>4.1283243129119646E-3</c:v>
                </c:pt>
                <c:pt idx="1075">
                  <c:v>-1.0771360233367347E-2</c:v>
                </c:pt>
                <c:pt idx="1076">
                  <c:v>1.1860885611071188E-2</c:v>
                </c:pt>
                <c:pt idx="1077">
                  <c:v>-1.525277898747569E-2</c:v>
                </c:pt>
                <c:pt idx="1078">
                  <c:v>2.4879905816782015E-3</c:v>
                </c:pt>
                <c:pt idx="1079">
                  <c:v>-4.1363343969285813E-3</c:v>
                </c:pt>
                <c:pt idx="1080">
                  <c:v>9.9196252558863794E-3</c:v>
                </c:pt>
                <c:pt idx="1081">
                  <c:v>5.4675189557193589E-3</c:v>
                </c:pt>
                <c:pt idx="1082">
                  <c:v>-3.8979171929093516E-3</c:v>
                </c:pt>
                <c:pt idx="1083">
                  <c:v>4.2755429416353454E-3</c:v>
                </c:pt>
                <c:pt idx="1084">
                  <c:v>-4.4016724160125939E-3</c:v>
                </c:pt>
                <c:pt idx="1085">
                  <c:v>-6.5221411136803646E-4</c:v>
                </c:pt>
                <c:pt idx="1086">
                  <c:v>-1.387611283278801E-2</c:v>
                </c:pt>
                <c:pt idx="1087">
                  <c:v>-2.7284772961201485E-2</c:v>
                </c:pt>
                <c:pt idx="1088">
                  <c:v>2.0035750670344771E-2</c:v>
                </c:pt>
                <c:pt idx="1089">
                  <c:v>1.3564246814344406E-2</c:v>
                </c:pt>
                <c:pt idx="1090">
                  <c:v>7.4835445367913067E-3</c:v>
                </c:pt>
                <c:pt idx="1091">
                  <c:v>8.8797915964494833E-3</c:v>
                </c:pt>
                <c:pt idx="1092">
                  <c:v>7.9862023320682613E-3</c:v>
                </c:pt>
                <c:pt idx="1093">
                  <c:v>2.4506370198766024E-3</c:v>
                </c:pt>
                <c:pt idx="1094">
                  <c:v>1.2579290028970978E-3</c:v>
                </c:pt>
                <c:pt idx="1095">
                  <c:v>-1.6000627063014895E-2</c:v>
                </c:pt>
                <c:pt idx="1096">
                  <c:v>2.2620531202227137E-2</c:v>
                </c:pt>
                <c:pt idx="1097">
                  <c:v>4.1696868317386343E-3</c:v>
                </c:pt>
                <c:pt idx="1098">
                  <c:v>-1.4662126825168114E-2</c:v>
                </c:pt>
                <c:pt idx="1099">
                  <c:v>-1.0332783613748548E-2</c:v>
                </c:pt>
                <c:pt idx="1100">
                  <c:v>-5.1964227967718655E-3</c:v>
                </c:pt>
                <c:pt idx="1101">
                  <c:v>-1.733882810654121E-2</c:v>
                </c:pt>
                <c:pt idx="1102">
                  <c:v>0</c:v>
                </c:pt>
                <c:pt idx="1103">
                  <c:v>-8.4902705731038659E-3</c:v>
                </c:pt>
                <c:pt idx="1104">
                  <c:v>2.3827105015286607E-3</c:v>
                </c:pt>
                <c:pt idx="1105">
                  <c:v>-8.517699037998476E-3</c:v>
                </c:pt>
                <c:pt idx="1106">
                  <c:v>-1.0788682229548355E-2</c:v>
                </c:pt>
                <c:pt idx="1107">
                  <c:v>4.8219811389460694E-3</c:v>
                </c:pt>
                <c:pt idx="1108">
                  <c:v>1.1130340224428104E-2</c:v>
                </c:pt>
                <c:pt idx="1109">
                  <c:v>-6.0381394515858101E-3</c:v>
                </c:pt>
                <c:pt idx="1110">
                  <c:v>4.7749257680423799E-3</c:v>
                </c:pt>
                <c:pt idx="1111">
                  <c:v>2.4630932594362953E-3</c:v>
                </c:pt>
                <c:pt idx="1112">
                  <c:v>1.7249477389054156E-2</c:v>
                </c:pt>
                <c:pt idx="1113">
                  <c:v>-1.3370400383778173E-2</c:v>
                </c:pt>
                <c:pt idx="1114">
                  <c:v>-1.0954932757172626E-2</c:v>
                </c:pt>
                <c:pt idx="1115">
                  <c:v>-2.1252946241159059E-3</c:v>
                </c:pt>
                <c:pt idx="1116">
                  <c:v>-1.8291856365002428E-3</c:v>
                </c:pt>
                <c:pt idx="1117">
                  <c:v>9.6392988719301818E-3</c:v>
                </c:pt>
                <c:pt idx="1118">
                  <c:v>0</c:v>
                </c:pt>
                <c:pt idx="1119">
                  <c:v>-1.3077735516420564E-2</c:v>
                </c:pt>
                <c:pt idx="1120">
                  <c:v>-1.0026435290620887E-2</c:v>
                </c:pt>
                <c:pt idx="1121">
                  <c:v>4.5040828391119383E-3</c:v>
                </c:pt>
                <c:pt idx="1122">
                  <c:v>1.4997332169553094E-2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-9.2348152206185082E-3</c:v>
                </c:pt>
                <c:pt idx="1127">
                  <c:v>1.2771998115132181E-2</c:v>
                </c:pt>
                <c:pt idx="1128">
                  <c:v>-2.1390982949729734E-3</c:v>
                </c:pt>
                <c:pt idx="1129">
                  <c:v>0</c:v>
                </c:pt>
                <c:pt idx="1130">
                  <c:v>7.4980710273290577E-2</c:v>
                </c:pt>
                <c:pt idx="1131">
                  <c:v>6.2724588534130349E-2</c:v>
                </c:pt>
                <c:pt idx="1132">
                  <c:v>-4.189369713036491E-3</c:v>
                </c:pt>
                <c:pt idx="1133">
                  <c:v>-2.1473942308879901E-3</c:v>
                </c:pt>
                <c:pt idx="1134">
                  <c:v>-1.8313509471421536E-2</c:v>
                </c:pt>
                <c:pt idx="1135">
                  <c:v>-8.6342099696127498E-3</c:v>
                </c:pt>
                <c:pt idx="1136">
                  <c:v>2.5948051290500037E-3</c:v>
                </c:pt>
                <c:pt idx="1137">
                  <c:v>2.9571293335077402E-2</c:v>
                </c:pt>
                <c:pt idx="1138">
                  <c:v>1.6197034198634209E-2</c:v>
                </c:pt>
                <c:pt idx="1139">
                  <c:v>4.3450215479643502E-3</c:v>
                </c:pt>
                <c:pt idx="1140">
                  <c:v>9.8516779613849617E-4</c:v>
                </c:pt>
                <c:pt idx="1141">
                  <c:v>-3.4018966444777131E-3</c:v>
                </c:pt>
                <c:pt idx="1142">
                  <c:v>6.0757146407628146E-3</c:v>
                </c:pt>
                <c:pt idx="1143">
                  <c:v>6.6578048885073864E-3</c:v>
                </c:pt>
                <c:pt idx="1144">
                  <c:v>-1.0599048298486008E-3</c:v>
                </c:pt>
                <c:pt idx="1145">
                  <c:v>-3.0769057310044562E-3</c:v>
                </c:pt>
                <c:pt idx="1146">
                  <c:v>-1.4262793720647715E-3</c:v>
                </c:pt>
                <c:pt idx="1147">
                  <c:v>1.8630673542626618E-2</c:v>
                </c:pt>
                <c:pt idx="1148">
                  <c:v>6.160792443293521E-2</c:v>
                </c:pt>
                <c:pt idx="1149">
                  <c:v>1.2024518121642241E-2</c:v>
                </c:pt>
                <c:pt idx="1150">
                  <c:v>4.6007055681026206E-2</c:v>
                </c:pt>
                <c:pt idx="1151">
                  <c:v>-3.9421365097416339E-2</c:v>
                </c:pt>
                <c:pt idx="1152">
                  <c:v>1.4927460225757055E-3</c:v>
                </c:pt>
                <c:pt idx="1153">
                  <c:v>-1.9744352469094383E-3</c:v>
                </c:pt>
                <c:pt idx="1154">
                  <c:v>-7.0014504927001665E-3</c:v>
                </c:pt>
                <c:pt idx="1155">
                  <c:v>5.8009422616740964E-3</c:v>
                </c:pt>
                <c:pt idx="1156">
                  <c:v>-6.6032728199215851E-4</c:v>
                </c:pt>
                <c:pt idx="1157">
                  <c:v>-1.294161388351827E-2</c:v>
                </c:pt>
                <c:pt idx="1158">
                  <c:v>4.7253675449943593E-4</c:v>
                </c:pt>
                <c:pt idx="1159">
                  <c:v>3.5438769465714955E-2</c:v>
                </c:pt>
                <c:pt idx="1160">
                  <c:v>-2.8410670257565957E-2</c:v>
                </c:pt>
                <c:pt idx="1161">
                  <c:v>1.7407685350025056E-3</c:v>
                </c:pt>
                <c:pt idx="1162">
                  <c:v>-1.2691337303373698E-3</c:v>
                </c:pt>
                <c:pt idx="1163">
                  <c:v>-4.6920527966047381E-4</c:v>
                </c:pt>
                <c:pt idx="1164">
                  <c:v>7.6279357282384814E-4</c:v>
                </c:pt>
                <c:pt idx="1165">
                  <c:v>2.0326472120746255E-3</c:v>
                </c:pt>
                <c:pt idx="1166">
                  <c:v>1.3655167755564687E-4</c:v>
                </c:pt>
                <c:pt idx="1167">
                  <c:v>7.8000590749055E-4</c:v>
                </c:pt>
                <c:pt idx="1168">
                  <c:v>-8.1843791154316797E-4</c:v>
                </c:pt>
                <c:pt idx="1169">
                  <c:v>2.4534908563485405E-2</c:v>
                </c:pt>
                <c:pt idx="1170">
                  <c:v>-6.1486816281342708E-3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7.5006189834688014E-2</c:v>
                </c:pt>
                <c:pt idx="1175">
                  <c:v>-2.5567759742133631E-2</c:v>
                </c:pt>
                <c:pt idx="1176">
                  <c:v>-7.4419531766826115E-3</c:v>
                </c:pt>
                <c:pt idx="1177">
                  <c:v>2.883027621184394E-2</c:v>
                </c:pt>
                <c:pt idx="1178">
                  <c:v>-4.2437399351642141E-3</c:v>
                </c:pt>
                <c:pt idx="1179">
                  <c:v>2.121920865548522E-3</c:v>
                </c:pt>
                <c:pt idx="1180">
                  <c:v>1.8320831932220758E-2</c:v>
                </c:pt>
                <c:pt idx="1181">
                  <c:v>1.9647590659369479E-2</c:v>
                </c:pt>
                <c:pt idx="1182">
                  <c:v>5.56461031848288E-3</c:v>
                </c:pt>
                <c:pt idx="1183">
                  <c:v>-3.6950121740101953E-3</c:v>
                </c:pt>
                <c:pt idx="1184">
                  <c:v>2.7773318055392729E-3</c:v>
                </c:pt>
                <c:pt idx="1185">
                  <c:v>1.9094362904928655E-3</c:v>
                </c:pt>
                <c:pt idx="1186">
                  <c:v>-1.3735949735362509E-3</c:v>
                </c:pt>
                <c:pt idx="1187">
                  <c:v>2.8367282150858122E-3</c:v>
                </c:pt>
                <c:pt idx="1188">
                  <c:v>-4.6273464386551322E-4</c:v>
                </c:pt>
                <c:pt idx="1189">
                  <c:v>-1.200793724651995E-4</c:v>
                </c:pt>
                <c:pt idx="1190">
                  <c:v>-6.8732251316450444E-5</c:v>
                </c:pt>
                <c:pt idx="1191">
                  <c:v>1.93857573769118E-3</c:v>
                </c:pt>
                <c:pt idx="1192">
                  <c:v>0</c:v>
                </c:pt>
                <c:pt idx="1193">
                  <c:v>0</c:v>
                </c:pt>
                <c:pt idx="1194">
                  <c:v>7.7049442279599816E-3</c:v>
                </c:pt>
                <c:pt idx="1195">
                  <c:v>6.4905933552773564E-3</c:v>
                </c:pt>
                <c:pt idx="1196">
                  <c:v>2.8712877973711569E-4</c:v>
                </c:pt>
                <c:pt idx="1197">
                  <c:v>1.1476157798489182E-2</c:v>
                </c:pt>
                <c:pt idx="1198">
                  <c:v>6.9076315608606236E-3</c:v>
                </c:pt>
                <c:pt idx="1199">
                  <c:v>6.8273049106914209E-3</c:v>
                </c:pt>
                <c:pt idx="1200">
                  <c:v>-8.6736586101063828E-3</c:v>
                </c:pt>
                <c:pt idx="1201">
                  <c:v>9.4965454795465955E-3</c:v>
                </c:pt>
                <c:pt idx="1202">
                  <c:v>5.1148129213542228E-3</c:v>
                </c:pt>
                <c:pt idx="1203">
                  <c:v>7.3796276986417431E-3</c:v>
                </c:pt>
                <c:pt idx="1204">
                  <c:v>0</c:v>
                </c:pt>
                <c:pt idx="1205">
                  <c:v>1.2068322554437027E-2</c:v>
                </c:pt>
                <c:pt idx="1206">
                  <c:v>5.5850582512151914E-3</c:v>
                </c:pt>
                <c:pt idx="1207">
                  <c:v>-4.5486392141472643E-3</c:v>
                </c:pt>
                <c:pt idx="1208">
                  <c:v>-1.5647984292285973E-2</c:v>
                </c:pt>
                <c:pt idx="1209">
                  <c:v>-1.3404815365120958E-2</c:v>
                </c:pt>
                <c:pt idx="1210">
                  <c:v>-5.134318451577663E-3</c:v>
                </c:pt>
                <c:pt idx="1211">
                  <c:v>-2.9205275454416077E-3</c:v>
                </c:pt>
                <c:pt idx="1212">
                  <c:v>-3.1625263925311116E-4</c:v>
                </c:pt>
                <c:pt idx="1213">
                  <c:v>-8.1575286528159604E-4</c:v>
                </c:pt>
                <c:pt idx="1214">
                  <c:v>-1.6595101132727413E-2</c:v>
                </c:pt>
                <c:pt idx="1215">
                  <c:v>-8.7254780272868863E-3</c:v>
                </c:pt>
                <c:pt idx="1216">
                  <c:v>-7.8452266724676565E-3</c:v>
                </c:pt>
                <c:pt idx="1217">
                  <c:v>-3.4798689025651322E-2</c:v>
                </c:pt>
                <c:pt idx="1218">
                  <c:v>-9.0669033038796674E-3</c:v>
                </c:pt>
                <c:pt idx="1219">
                  <c:v>9.0957103720636576E-3</c:v>
                </c:pt>
                <c:pt idx="1220">
                  <c:v>-8.6923991463461643E-3</c:v>
                </c:pt>
                <c:pt idx="1221">
                  <c:v>-3.3671435801926218E-3</c:v>
                </c:pt>
                <c:pt idx="1222">
                  <c:v>-2.7172028835033255E-2</c:v>
                </c:pt>
                <c:pt idx="1223">
                  <c:v>9.731205188675528E-3</c:v>
                </c:pt>
                <c:pt idx="1224">
                  <c:v>-3.5313874086151378E-3</c:v>
                </c:pt>
                <c:pt idx="1225">
                  <c:v>-1.8217344573400324E-2</c:v>
                </c:pt>
                <c:pt idx="1226">
                  <c:v>2.4496266832627438E-2</c:v>
                </c:pt>
                <c:pt idx="1227">
                  <c:v>-3.0737937851042885E-2</c:v>
                </c:pt>
                <c:pt idx="1228">
                  <c:v>3.590543212173148E-2</c:v>
                </c:pt>
                <c:pt idx="1229">
                  <c:v>-7.2302111098257018E-3</c:v>
                </c:pt>
                <c:pt idx="1230">
                  <c:v>-4.5958359349059247E-3</c:v>
                </c:pt>
                <c:pt idx="1231">
                  <c:v>-2.2899733524273805E-3</c:v>
                </c:pt>
                <c:pt idx="1232">
                  <c:v>2.644107938001344E-2</c:v>
                </c:pt>
                <c:pt idx="1233">
                  <c:v>9.9991985288970303E-4</c:v>
                </c:pt>
                <c:pt idx="1234">
                  <c:v>9.8977532509473033E-3</c:v>
                </c:pt>
                <c:pt idx="1235">
                  <c:v>5.5566864764561592E-3</c:v>
                </c:pt>
                <c:pt idx="1236">
                  <c:v>2.5036926301412721E-3</c:v>
                </c:pt>
                <c:pt idx="1237">
                  <c:v>0</c:v>
                </c:pt>
                <c:pt idx="1238">
                  <c:v>0</c:v>
                </c:pt>
                <c:pt idx="1239">
                  <c:v>6.8501807503519689E-3</c:v>
                </c:pt>
                <c:pt idx="1240">
                  <c:v>6.1125568596508044E-3</c:v>
                </c:pt>
                <c:pt idx="1241">
                  <c:v>3.3987800608102489E-3</c:v>
                </c:pt>
                <c:pt idx="1242">
                  <c:v>2.0990225942793764E-2</c:v>
                </c:pt>
                <c:pt idx="1243">
                  <c:v>-2.6987629175629553E-3</c:v>
                </c:pt>
                <c:pt idx="1244">
                  <c:v>1.7242019625974745E-4</c:v>
                </c:pt>
                <c:pt idx="1245">
                  <c:v>4.239243305342799E-3</c:v>
                </c:pt>
                <c:pt idx="1246">
                  <c:v>-2.882889986659505E-3</c:v>
                </c:pt>
                <c:pt idx="1247">
                  <c:v>6.9184221423705299E-3</c:v>
                </c:pt>
                <c:pt idx="1248">
                  <c:v>1.2579432021578452E-2</c:v>
                </c:pt>
                <c:pt idx="1249">
                  <c:v>-7.983948672309036E-3</c:v>
                </c:pt>
                <c:pt idx="1250">
                  <c:v>8.04820512896289E-3</c:v>
                </c:pt>
                <c:pt idx="1251">
                  <c:v>5.8908531937209678E-3</c:v>
                </c:pt>
                <c:pt idx="1252">
                  <c:v>5.3693319969686437E-4</c:v>
                </c:pt>
                <c:pt idx="1253">
                  <c:v>1.5094378921606904E-2</c:v>
                </c:pt>
                <c:pt idx="1254">
                  <c:v>3.2879219549429091E-3</c:v>
                </c:pt>
                <c:pt idx="1255">
                  <c:v>3.4583471636542617E-3</c:v>
                </c:pt>
                <c:pt idx="1256">
                  <c:v>-4.7593726644640198E-3</c:v>
                </c:pt>
                <c:pt idx="1257">
                  <c:v>4.815000562133652E-3</c:v>
                </c:pt>
                <c:pt idx="1258">
                  <c:v>5.2678083665171505E-3</c:v>
                </c:pt>
                <c:pt idx="1259">
                  <c:v>3.2975931047247317E-2</c:v>
                </c:pt>
                <c:pt idx="1260">
                  <c:v>2.7023515502465315E-3</c:v>
                </c:pt>
                <c:pt idx="1261">
                  <c:v>5.6265843485593216E-3</c:v>
                </c:pt>
                <c:pt idx="1262">
                  <c:v>2.9684254084554874E-2</c:v>
                </c:pt>
                <c:pt idx="1263">
                  <c:v>1.1659259281662601E-2</c:v>
                </c:pt>
                <c:pt idx="1264">
                  <c:v>4.2684125401540637E-2</c:v>
                </c:pt>
                <c:pt idx="1265">
                  <c:v>3.7747809854493428E-2</c:v>
                </c:pt>
                <c:pt idx="1266">
                  <c:v>-1.0568154885634694E-3</c:v>
                </c:pt>
                <c:pt idx="1267">
                  <c:v>0</c:v>
                </c:pt>
                <c:pt idx="1268">
                  <c:v>2.839652627872094E-3</c:v>
                </c:pt>
                <c:pt idx="1269">
                  <c:v>2.7773825112502995E-2</c:v>
                </c:pt>
                <c:pt idx="1270">
                  <c:v>-1.3450845031127385E-2</c:v>
                </c:pt>
                <c:pt idx="1271">
                  <c:v>-1.4332528534323347E-2</c:v>
                </c:pt>
                <c:pt idx="1272">
                  <c:v>-4.2080702570772496E-3</c:v>
                </c:pt>
                <c:pt idx="1273">
                  <c:v>-2.6247902272258601E-2</c:v>
                </c:pt>
                <c:pt idx="1274">
                  <c:v>-2.3575202733775863E-2</c:v>
                </c:pt>
                <c:pt idx="1275">
                  <c:v>1.4228441854820011E-2</c:v>
                </c:pt>
                <c:pt idx="1276">
                  <c:v>3.5940062147807789E-2</c:v>
                </c:pt>
                <c:pt idx="1277">
                  <c:v>1.4966196693234077E-2</c:v>
                </c:pt>
                <c:pt idx="1278">
                  <c:v>-1.2806052938097107E-2</c:v>
                </c:pt>
                <c:pt idx="1279">
                  <c:v>1.723590018280894E-2</c:v>
                </c:pt>
                <c:pt idx="1280">
                  <c:v>4.2777260977780319E-2</c:v>
                </c:pt>
                <c:pt idx="1281">
                  <c:v>-6.3050764344003045E-3</c:v>
                </c:pt>
                <c:pt idx="1282">
                  <c:v>4.0304543611413758E-2</c:v>
                </c:pt>
                <c:pt idx="1283">
                  <c:v>4.0026454485825341E-2</c:v>
                </c:pt>
                <c:pt idx="1284">
                  <c:v>-5.0092814486646523E-3</c:v>
                </c:pt>
                <c:pt idx="1285">
                  <c:v>-1.3433519093710012E-2</c:v>
                </c:pt>
                <c:pt idx="1286">
                  <c:v>6.7957747948393611E-3</c:v>
                </c:pt>
                <c:pt idx="1287">
                  <c:v>-1.3672835156182979E-2</c:v>
                </c:pt>
                <c:pt idx="1288">
                  <c:v>-4.6877755620824369E-3</c:v>
                </c:pt>
                <c:pt idx="1289">
                  <c:v>-8.6134377229061098E-3</c:v>
                </c:pt>
                <c:pt idx="1290">
                  <c:v>2.6319033710451786E-2</c:v>
                </c:pt>
                <c:pt idx="1291">
                  <c:v>-6.8067754198296207E-4</c:v>
                </c:pt>
                <c:pt idx="1292">
                  <c:v>6.6631403492278963E-3</c:v>
                </c:pt>
                <c:pt idx="1293">
                  <c:v>-3.3833161953337573E-3</c:v>
                </c:pt>
                <c:pt idx="1294">
                  <c:v>-1.5702539712252467E-2</c:v>
                </c:pt>
                <c:pt idx="1295">
                  <c:v>-1.7972249922803968E-2</c:v>
                </c:pt>
                <c:pt idx="1296">
                  <c:v>-1.9808152461686195E-2</c:v>
                </c:pt>
                <c:pt idx="1297">
                  <c:v>7.4526724233482935E-3</c:v>
                </c:pt>
                <c:pt idx="1298">
                  <c:v>-1.1574859667887311E-2</c:v>
                </c:pt>
                <c:pt idx="1299">
                  <c:v>0</c:v>
                </c:pt>
                <c:pt idx="1300">
                  <c:v>-2.7071655906961235E-2</c:v>
                </c:pt>
                <c:pt idx="1301">
                  <c:v>2.3642344929132149E-2</c:v>
                </c:pt>
                <c:pt idx="1302">
                  <c:v>2.9166031368669073E-2</c:v>
                </c:pt>
                <c:pt idx="1303">
                  <c:v>4.6211241765621277E-3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6E-4E20-8E6F-BEAE929A0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705055"/>
        <c:axId val="2099702975"/>
      </c:lineChart>
      <c:catAx>
        <c:axId val="20997050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702975"/>
        <c:crosses val="autoZero"/>
        <c:auto val="1"/>
        <c:lblAlgn val="ctr"/>
        <c:lblOffset val="100"/>
        <c:noMultiLvlLbl val="0"/>
      </c:catAx>
      <c:valAx>
        <c:axId val="209970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7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Economic_Growth</a:t>
            </a:r>
            <a:r>
              <a:rPr lang="en-US" baseline="0"/>
              <a:t> </a:t>
            </a:r>
            <a:r>
              <a:rPr lang="en-US"/>
              <a:t>Returns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Scenarios!$L$4</c:f>
              <c:strCache>
                <c:ptCount val="1"/>
                <c:pt idx="0">
                  <c:v>Adjusted returns of askari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Scenarios!$L$5:$L$1308</c:f>
              <c:numCache>
                <c:formatCode>General</c:formatCode>
                <c:ptCount val="1304"/>
                <c:pt idx="1">
                  <c:v>-6.0716996169723767E-3</c:v>
                </c:pt>
                <c:pt idx="2">
                  <c:v>-4.6960904869599905E-3</c:v>
                </c:pt>
                <c:pt idx="3">
                  <c:v>-1.226091667531186E-2</c:v>
                </c:pt>
                <c:pt idx="4">
                  <c:v>2.0502287607316042E-2</c:v>
                </c:pt>
                <c:pt idx="5">
                  <c:v>3.7458781623803785E-3</c:v>
                </c:pt>
                <c:pt idx="6">
                  <c:v>-5.6000061088241938E-3</c:v>
                </c:pt>
                <c:pt idx="7">
                  <c:v>-1.4070981137694501E-3</c:v>
                </c:pt>
                <c:pt idx="8">
                  <c:v>-7.9831489194366681E-3</c:v>
                </c:pt>
                <c:pt idx="9">
                  <c:v>1.040540289538892E-2</c:v>
                </c:pt>
                <c:pt idx="10">
                  <c:v>-2.0619323725762948E-2</c:v>
                </c:pt>
                <c:pt idx="11">
                  <c:v>-2.3868709302307099E-3</c:v>
                </c:pt>
                <c:pt idx="12">
                  <c:v>9.5683751733707002E-3</c:v>
                </c:pt>
                <c:pt idx="13">
                  <c:v>5.6925098045525072E-3</c:v>
                </c:pt>
                <c:pt idx="14">
                  <c:v>-8.495626251758941E-3</c:v>
                </c:pt>
                <c:pt idx="15">
                  <c:v>1.5218674311256853E-2</c:v>
                </c:pt>
                <c:pt idx="16">
                  <c:v>2.3461189706036637E-3</c:v>
                </c:pt>
                <c:pt idx="17">
                  <c:v>-1.6387930928174258E-2</c:v>
                </c:pt>
                <c:pt idx="18">
                  <c:v>-7.127691936301063E-3</c:v>
                </c:pt>
                <c:pt idx="19">
                  <c:v>9.5642906217769004E-3</c:v>
                </c:pt>
                <c:pt idx="20">
                  <c:v>6.1643236668582424E-3</c:v>
                </c:pt>
                <c:pt idx="21">
                  <c:v>2.8296005952151955E-3</c:v>
                </c:pt>
                <c:pt idx="22">
                  <c:v>-5.6446112464099947E-3</c:v>
                </c:pt>
                <c:pt idx="23">
                  <c:v>1.607413084265806E-2</c:v>
                </c:pt>
                <c:pt idx="24">
                  <c:v>1.2584345528095748E-2</c:v>
                </c:pt>
                <c:pt idx="25">
                  <c:v>0</c:v>
                </c:pt>
                <c:pt idx="26">
                  <c:v>-2.3045226108284154E-3</c:v>
                </c:pt>
                <c:pt idx="27">
                  <c:v>-3.6949032015676118E-3</c:v>
                </c:pt>
                <c:pt idx="28">
                  <c:v>-1.8535422917874404E-2</c:v>
                </c:pt>
                <c:pt idx="29">
                  <c:v>-1.4135358552338035E-2</c:v>
                </c:pt>
                <c:pt idx="30">
                  <c:v>-7.158227835863458E-3</c:v>
                </c:pt>
                <c:pt idx="31">
                  <c:v>-5.7632166734982865E-3</c:v>
                </c:pt>
                <c:pt idx="32">
                  <c:v>-8.2068149432594148E-3</c:v>
                </c:pt>
                <c:pt idx="33">
                  <c:v>1.4589469574156344E-3</c:v>
                </c:pt>
                <c:pt idx="34">
                  <c:v>-1.6027792873455068E-2</c:v>
                </c:pt>
                <c:pt idx="35">
                  <c:v>1.3303997427920749E-2</c:v>
                </c:pt>
                <c:pt idx="36">
                  <c:v>-1.0713041778406899E-2</c:v>
                </c:pt>
                <c:pt idx="37">
                  <c:v>8.8498356829255671E-3</c:v>
                </c:pt>
                <c:pt idx="38">
                  <c:v>-2.3902346875363085E-2</c:v>
                </c:pt>
                <c:pt idx="39">
                  <c:v>-2.7912861479952471E-2</c:v>
                </c:pt>
                <c:pt idx="40">
                  <c:v>-1.7891432237212734E-2</c:v>
                </c:pt>
                <c:pt idx="41">
                  <c:v>-1.4545321485585115E-2</c:v>
                </c:pt>
                <c:pt idx="42">
                  <c:v>7.3683527603990743E-3</c:v>
                </c:pt>
                <c:pt idx="43">
                  <c:v>3.1372586086694576E-2</c:v>
                </c:pt>
                <c:pt idx="44">
                  <c:v>3.0519077871615057E-3</c:v>
                </c:pt>
                <c:pt idx="45">
                  <c:v>-4.0581227408559763E-3</c:v>
                </c:pt>
                <c:pt idx="46">
                  <c:v>-1.1709141556860255E-2</c:v>
                </c:pt>
                <c:pt idx="47">
                  <c:v>-9.7749389176892288E-3</c:v>
                </c:pt>
                <c:pt idx="48">
                  <c:v>-2.4911895488102458E-2</c:v>
                </c:pt>
                <c:pt idx="49">
                  <c:v>-5.3076770682327192E-4</c:v>
                </c:pt>
                <c:pt idx="50">
                  <c:v>-1.0620387135147013E-3</c:v>
                </c:pt>
                <c:pt idx="51">
                  <c:v>-3.7211275007293741E-3</c:v>
                </c:pt>
                <c:pt idx="52">
                  <c:v>1.4933476066669706E-2</c:v>
                </c:pt>
                <c:pt idx="53">
                  <c:v>-3.9211071682387751E-2</c:v>
                </c:pt>
                <c:pt idx="54">
                  <c:v>4.578436080628865E-2</c:v>
                </c:pt>
                <c:pt idx="55">
                  <c:v>-4.7285261530586778E-2</c:v>
                </c:pt>
                <c:pt idx="56">
                  <c:v>1.9518247774409379E-2</c:v>
                </c:pt>
                <c:pt idx="57">
                  <c:v>2.2005122983101248E-2</c:v>
                </c:pt>
                <c:pt idx="58">
                  <c:v>6.6402139752216108E-3</c:v>
                </c:pt>
                <c:pt idx="59">
                  <c:v>-3.0805609022018208E-2</c:v>
                </c:pt>
                <c:pt idx="60">
                  <c:v>1.3575833417270594E-2</c:v>
                </c:pt>
                <c:pt idx="61">
                  <c:v>4.5269559885052081E-2</c:v>
                </c:pt>
                <c:pt idx="62">
                  <c:v>-3.0618726248747737E-2</c:v>
                </c:pt>
                <c:pt idx="63">
                  <c:v>9.3885845728257818E-3</c:v>
                </c:pt>
                <c:pt idx="64">
                  <c:v>-5.4767492289951036E-3</c:v>
                </c:pt>
                <c:pt idx="65">
                  <c:v>-2.6968117179708612E-2</c:v>
                </c:pt>
                <c:pt idx="66">
                  <c:v>9.0231801779745314E-3</c:v>
                </c:pt>
                <c:pt idx="67">
                  <c:v>-2.4615410179986346E-2</c:v>
                </c:pt>
                <c:pt idx="68">
                  <c:v>4.0041354644923541E-3</c:v>
                </c:pt>
                <c:pt idx="69">
                  <c:v>-3.4198611512959505E-2</c:v>
                </c:pt>
                <c:pt idx="70">
                  <c:v>1.6462050009623513E-2</c:v>
                </c:pt>
                <c:pt idx="71">
                  <c:v>-8.1117475423086987E-3</c:v>
                </c:pt>
                <c:pt idx="72">
                  <c:v>7.5872820089620992E-3</c:v>
                </c:pt>
                <c:pt idx="73">
                  <c:v>5.1014450230055769E-2</c:v>
                </c:pt>
                <c:pt idx="74">
                  <c:v>8.3169350949242032E-3</c:v>
                </c:pt>
                <c:pt idx="75">
                  <c:v>1.1006591403162206E-3</c:v>
                </c:pt>
                <c:pt idx="76">
                  <c:v>-5.5532695121097465E-2</c:v>
                </c:pt>
                <c:pt idx="77">
                  <c:v>-1.2727142601476499E-2</c:v>
                </c:pt>
                <c:pt idx="78">
                  <c:v>3.920575143831969E-2</c:v>
                </c:pt>
                <c:pt idx="79">
                  <c:v>1.1309441842998467E-3</c:v>
                </c:pt>
                <c:pt idx="80">
                  <c:v>2.823850725357146E-3</c:v>
                </c:pt>
                <c:pt idx="81">
                  <c:v>4.1126707580204265E-2</c:v>
                </c:pt>
                <c:pt idx="82">
                  <c:v>8.6947356289576901E-3</c:v>
                </c:pt>
                <c:pt idx="83">
                  <c:v>5.9317959619339848E-3</c:v>
                </c:pt>
                <c:pt idx="84">
                  <c:v>-2.0383304225852911E-2</c:v>
                </c:pt>
                <c:pt idx="85">
                  <c:v>-2.7316960129482287E-2</c:v>
                </c:pt>
                <c:pt idx="86">
                  <c:v>0</c:v>
                </c:pt>
                <c:pt idx="87">
                  <c:v>1.6240014950288539E-2</c:v>
                </c:pt>
                <c:pt idx="88">
                  <c:v>0</c:v>
                </c:pt>
                <c:pt idx="89">
                  <c:v>-2.0975834379461936E-2</c:v>
                </c:pt>
                <c:pt idx="90">
                  <c:v>8.4378880617681541E-3</c:v>
                </c:pt>
                <c:pt idx="91">
                  <c:v>-9.4913648695207423E-3</c:v>
                </c:pt>
                <c:pt idx="92">
                  <c:v>1.745584798307297E-2</c:v>
                </c:pt>
                <c:pt idx="93">
                  <c:v>-1.1089062341362263E-2</c:v>
                </c:pt>
                <c:pt idx="94">
                  <c:v>-1.3999987192120793E-2</c:v>
                </c:pt>
                <c:pt idx="95">
                  <c:v>-5.6718995569888814E-4</c:v>
                </c:pt>
                <c:pt idx="96">
                  <c:v>1.7588683080072182E-2</c:v>
                </c:pt>
                <c:pt idx="97">
                  <c:v>-1.0054895050651408E-2</c:v>
                </c:pt>
                <c:pt idx="98">
                  <c:v>-1.9164527472038513E-2</c:v>
                </c:pt>
                <c:pt idx="99">
                  <c:v>1.0896097447561176E-2</c:v>
                </c:pt>
                <c:pt idx="100">
                  <c:v>-2.271805101372526E-2</c:v>
                </c:pt>
                <c:pt idx="101">
                  <c:v>5.4492850648821027E-2</c:v>
                </c:pt>
                <c:pt idx="102">
                  <c:v>5.472828358111765E-2</c:v>
                </c:pt>
                <c:pt idx="103">
                  <c:v>3.7948359887094073E-2</c:v>
                </c:pt>
                <c:pt idx="104">
                  <c:v>2.4469780893687319E-2</c:v>
                </c:pt>
                <c:pt idx="105">
                  <c:v>-8.9799006029083403E-3</c:v>
                </c:pt>
                <c:pt idx="106">
                  <c:v>0</c:v>
                </c:pt>
                <c:pt idx="107">
                  <c:v>1.106401368511809E-2</c:v>
                </c:pt>
                <c:pt idx="108">
                  <c:v>0</c:v>
                </c:pt>
                <c:pt idx="109">
                  <c:v>-5.2289731857215742E-2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-2.0373211858363265E-2</c:v>
                </c:pt>
                <c:pt idx="115">
                  <c:v>-1.0109212070417348E-2</c:v>
                </c:pt>
                <c:pt idx="116">
                  <c:v>-3.7585250218188102E-3</c:v>
                </c:pt>
                <c:pt idx="117">
                  <c:v>-1.9932639890316843E-2</c:v>
                </c:pt>
                <c:pt idx="118">
                  <c:v>5.4857994854835758E-4</c:v>
                </c:pt>
                <c:pt idx="119">
                  <c:v>-1.1512532929328113E-2</c:v>
                </c:pt>
                <c:pt idx="120">
                  <c:v>-5.5944659283764055E-2</c:v>
                </c:pt>
                <c:pt idx="121">
                  <c:v>4.0812585917172342E-3</c:v>
                </c:pt>
                <c:pt idx="122">
                  <c:v>1.7427602400205135E-3</c:v>
                </c:pt>
                <c:pt idx="123">
                  <c:v>9.2800878764338745E-3</c:v>
                </c:pt>
                <c:pt idx="124">
                  <c:v>-2.876160016834836E-3</c:v>
                </c:pt>
                <c:pt idx="125">
                  <c:v>-2.6529392875931014E-2</c:v>
                </c:pt>
                <c:pt idx="126">
                  <c:v>5.9072465852926307E-4</c:v>
                </c:pt>
                <c:pt idx="127">
                  <c:v>-7.0848608572913708E-3</c:v>
                </c:pt>
                <c:pt idx="128">
                  <c:v>3.5649322623948795E-3</c:v>
                </c:pt>
                <c:pt idx="129">
                  <c:v>1.8952974653752695E-2</c:v>
                </c:pt>
                <c:pt idx="130">
                  <c:v>-9.9010287405858557E-3</c:v>
                </c:pt>
                <c:pt idx="131">
                  <c:v>2.6442648841310777E-2</c:v>
                </c:pt>
                <c:pt idx="132">
                  <c:v>-1.0907171855433542E-2</c:v>
                </c:pt>
                <c:pt idx="133">
                  <c:v>4.6375458026891867E-3</c:v>
                </c:pt>
                <c:pt idx="134">
                  <c:v>-4.0410956437600346E-3</c:v>
                </c:pt>
                <c:pt idx="135">
                  <c:v>-4.6353393823579088E-3</c:v>
                </c:pt>
                <c:pt idx="136">
                  <c:v>2.3273016850727715E-3</c:v>
                </c:pt>
                <c:pt idx="137">
                  <c:v>-1.9740753732609976E-2</c:v>
                </c:pt>
                <c:pt idx="138">
                  <c:v>2.9550833835240088E-3</c:v>
                </c:pt>
                <c:pt idx="139">
                  <c:v>1.7685410873701218E-3</c:v>
                </c:pt>
                <c:pt idx="140">
                  <c:v>1.0005084481315018E-2</c:v>
                </c:pt>
                <c:pt idx="141">
                  <c:v>-1.1665841916915433E-3</c:v>
                </c:pt>
                <c:pt idx="142">
                  <c:v>-1.9853969426250451E-2</c:v>
                </c:pt>
                <c:pt idx="143">
                  <c:v>-1.1889743563514613E-3</c:v>
                </c:pt>
                <c:pt idx="144">
                  <c:v>2.9754957468570392E-3</c:v>
                </c:pt>
                <c:pt idx="145">
                  <c:v>-5.3417800674042826E-3</c:v>
                </c:pt>
                <c:pt idx="146">
                  <c:v>3.5783191307011291E-3</c:v>
                </c:pt>
                <c:pt idx="147">
                  <c:v>2.3777509458372853E-3</c:v>
                </c:pt>
                <c:pt idx="148">
                  <c:v>8.8985150804591021E-3</c:v>
                </c:pt>
                <c:pt idx="149">
                  <c:v>-8.8283727518269194E-3</c:v>
                </c:pt>
                <c:pt idx="150">
                  <c:v>1.1864555208617516E-3</c:v>
                </c:pt>
                <c:pt idx="151">
                  <c:v>-5.9257042748729651E-3</c:v>
                </c:pt>
                <c:pt idx="152">
                  <c:v>-3.0978906200710168E-2</c:v>
                </c:pt>
                <c:pt idx="153">
                  <c:v>-5.5140881102581649E-3</c:v>
                </c:pt>
                <c:pt idx="154">
                  <c:v>-8.0044968343520508E-3</c:v>
                </c:pt>
                <c:pt idx="155">
                  <c:v>-8.0619094367334904E-3</c:v>
                </c:pt>
                <c:pt idx="156">
                  <c:v>0</c:v>
                </c:pt>
                <c:pt idx="157">
                  <c:v>-6.3714503882091891E-2</c:v>
                </c:pt>
                <c:pt idx="158">
                  <c:v>-2.4506182566760751E-2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-4.9431729055258881E-2</c:v>
                </c:pt>
                <c:pt idx="164">
                  <c:v>6.02149764741262E-2</c:v>
                </c:pt>
                <c:pt idx="165">
                  <c:v>-4.0334401405298552E-3</c:v>
                </c:pt>
                <c:pt idx="166">
                  <c:v>4.7228375487004771E-3</c:v>
                </c:pt>
                <c:pt idx="167">
                  <c:v>2.956200633014984E-2</c:v>
                </c:pt>
                <c:pt idx="168">
                  <c:v>-5.23665996396797E-3</c:v>
                </c:pt>
                <c:pt idx="169">
                  <c:v>-5.2612594521226179E-3</c:v>
                </c:pt>
                <c:pt idx="170">
                  <c:v>4.1628283763228011E-2</c:v>
                </c:pt>
                <c:pt idx="171">
                  <c:v>4.268486838588019E-2</c:v>
                </c:pt>
                <c:pt idx="172">
                  <c:v>-1.5956158007048454E-2</c:v>
                </c:pt>
                <c:pt idx="173">
                  <c:v>-1.3696564194157051E-2</c:v>
                </c:pt>
                <c:pt idx="174">
                  <c:v>-1.4496312946202133E-2</c:v>
                </c:pt>
                <c:pt idx="175">
                  <c:v>1.2132313606648178E-2</c:v>
                </c:pt>
                <c:pt idx="176">
                  <c:v>2.4004494169506545E-2</c:v>
                </c:pt>
                <c:pt idx="177">
                  <c:v>-6.8029556935206631E-3</c:v>
                </c:pt>
                <c:pt idx="178">
                  <c:v>7.4667598148665726E-3</c:v>
                </c:pt>
                <c:pt idx="179">
                  <c:v>0</c:v>
                </c:pt>
                <c:pt idx="180">
                  <c:v>0</c:v>
                </c:pt>
                <c:pt idx="181">
                  <c:v>2.101550734930524E-2</c:v>
                </c:pt>
                <c:pt idx="182">
                  <c:v>1.8201741482594721E-3</c:v>
                </c:pt>
                <c:pt idx="183">
                  <c:v>1.4537565543735868E-2</c:v>
                </c:pt>
                <c:pt idx="184">
                  <c:v>0</c:v>
                </c:pt>
                <c:pt idx="185">
                  <c:v>-4.7839278700105023E-3</c:v>
                </c:pt>
                <c:pt idx="186">
                  <c:v>-1.3211661541314835E-2</c:v>
                </c:pt>
                <c:pt idx="187">
                  <c:v>-7.2925481176440363E-3</c:v>
                </c:pt>
                <c:pt idx="188">
                  <c:v>-6.11695215272274E-3</c:v>
                </c:pt>
                <c:pt idx="189">
                  <c:v>0</c:v>
                </c:pt>
                <c:pt idx="190">
                  <c:v>-6.1495206990492277E-4</c:v>
                </c:pt>
                <c:pt idx="191">
                  <c:v>-1.4153919718529478E-2</c:v>
                </c:pt>
                <c:pt idx="192">
                  <c:v>-1.6204780907991823E-2</c:v>
                </c:pt>
                <c:pt idx="193">
                  <c:v>1.2015960373875541E-2</c:v>
                </c:pt>
                <c:pt idx="194">
                  <c:v>-1.9396575540216312E-2</c:v>
                </c:pt>
                <c:pt idx="195">
                  <c:v>1.1460880580558736E-2</c:v>
                </c:pt>
                <c:pt idx="196">
                  <c:v>2.5211343689311742E-3</c:v>
                </c:pt>
                <c:pt idx="197">
                  <c:v>-3.1442354093277887E-3</c:v>
                </c:pt>
                <c:pt idx="198">
                  <c:v>-1.2612768540042904E-3</c:v>
                </c:pt>
                <c:pt idx="199">
                  <c:v>3.5986391572709088E-2</c:v>
                </c:pt>
                <c:pt idx="200">
                  <c:v>1.4068786459830656E-2</c:v>
                </c:pt>
                <c:pt idx="201">
                  <c:v>6.6450740792079683E-3</c:v>
                </c:pt>
                <c:pt idx="202">
                  <c:v>1.1410330139209864E-2</c:v>
                </c:pt>
                <c:pt idx="203">
                  <c:v>-1.8428904756546929E-2</c:v>
                </c:pt>
                <c:pt idx="204">
                  <c:v>-4.9562982300511184E-2</c:v>
                </c:pt>
                <c:pt idx="205">
                  <c:v>-1.7074996531925676E-2</c:v>
                </c:pt>
                <c:pt idx="206">
                  <c:v>1.7339344067477499E-2</c:v>
                </c:pt>
                <c:pt idx="207">
                  <c:v>-6.3239792849114837E-3</c:v>
                </c:pt>
                <c:pt idx="208">
                  <c:v>-1.2720097032202102E-2</c:v>
                </c:pt>
                <c:pt idx="209">
                  <c:v>-1.1579481791980538E-2</c:v>
                </c:pt>
                <c:pt idx="210">
                  <c:v>2.2750972433589992E-2</c:v>
                </c:pt>
                <c:pt idx="211">
                  <c:v>5.0966579981986003E-3</c:v>
                </c:pt>
                <c:pt idx="212">
                  <c:v>1.2683978427178033E-2</c:v>
                </c:pt>
                <c:pt idx="213">
                  <c:v>-1.254110671051164E-3</c:v>
                </c:pt>
                <c:pt idx="214">
                  <c:v>9.417052709604223E-3</c:v>
                </c:pt>
                <c:pt idx="215">
                  <c:v>-3.1127754784898974E-3</c:v>
                </c:pt>
                <c:pt idx="216">
                  <c:v>3.7456579012665968E-3</c:v>
                </c:pt>
                <c:pt idx="217">
                  <c:v>-3.1111499228645258E-3</c:v>
                </c:pt>
                <c:pt idx="218">
                  <c:v>3.1198161870517557E-3</c:v>
                </c:pt>
                <c:pt idx="219">
                  <c:v>6.2222998457186415E-3</c:v>
                </c:pt>
                <c:pt idx="220">
                  <c:v>4.3315454504056199E-3</c:v>
                </c:pt>
                <c:pt idx="221">
                  <c:v>-7.3968993384901857E-3</c:v>
                </c:pt>
                <c:pt idx="222">
                  <c:v>-3.1025316718080328E-3</c:v>
                </c:pt>
                <c:pt idx="223">
                  <c:v>-3.7331729114340011E-3</c:v>
                </c:pt>
                <c:pt idx="224">
                  <c:v>1.8727251065014719E-3</c:v>
                </c:pt>
                <c:pt idx="225">
                  <c:v>-2.3683695241583629E-2</c:v>
                </c:pt>
                <c:pt idx="226">
                  <c:v>9.5507867723241702E-3</c:v>
                </c:pt>
                <c:pt idx="227">
                  <c:v>1.8939432297114755E-3</c:v>
                </c:pt>
                <c:pt idx="228">
                  <c:v>1.8908507767010656E-3</c:v>
                </c:pt>
                <c:pt idx="229">
                  <c:v>6.1662955098518574E-2</c:v>
                </c:pt>
                <c:pt idx="230">
                  <c:v>-1.7294911533666479E-2</c:v>
                </c:pt>
                <c:pt idx="231">
                  <c:v>-1.3326185711090406E-2</c:v>
                </c:pt>
                <c:pt idx="232">
                  <c:v>-2.8199276970757126E-2</c:v>
                </c:pt>
                <c:pt idx="233">
                  <c:v>1.1948282839310143E-2</c:v>
                </c:pt>
                <c:pt idx="234">
                  <c:v>1.4311186147154188E-2</c:v>
                </c:pt>
                <c:pt idx="235">
                  <c:v>-2.5189254489607418E-2</c:v>
                </c:pt>
                <c:pt idx="236">
                  <c:v>1.1313062673507257E-2</c:v>
                </c:pt>
                <c:pt idx="237">
                  <c:v>3.1111499228539227E-3</c:v>
                </c:pt>
                <c:pt idx="238">
                  <c:v>1.5512451936486907E-2</c:v>
                </c:pt>
                <c:pt idx="239">
                  <c:v>5.9366146864930892E-2</c:v>
                </c:pt>
                <c:pt idx="240">
                  <c:v>-2.4411014952119531E-2</c:v>
                </c:pt>
                <c:pt idx="241">
                  <c:v>5.9417184889510796E-3</c:v>
                </c:pt>
                <c:pt idx="242">
                  <c:v>1.4775613536471171E-2</c:v>
                </c:pt>
                <c:pt idx="243">
                  <c:v>2.3333624421525679E-3</c:v>
                </c:pt>
                <c:pt idx="244">
                  <c:v>-8.1496927797040878E-3</c:v>
                </c:pt>
                <c:pt idx="245">
                  <c:v>-5.8629719970867196E-4</c:v>
                </c:pt>
                <c:pt idx="246">
                  <c:v>-1.232073913504665E-2</c:v>
                </c:pt>
                <c:pt idx="247">
                  <c:v>-1.1271130100371977E-2</c:v>
                </c:pt>
                <c:pt idx="248">
                  <c:v>1.8576811131939684E-2</c:v>
                </c:pt>
                <c:pt idx="249">
                  <c:v>3.5369841240079866E-3</c:v>
                </c:pt>
                <c:pt idx="250">
                  <c:v>1.7627780947135085E-3</c:v>
                </c:pt>
                <c:pt idx="251">
                  <c:v>1.0560438367395189E-2</c:v>
                </c:pt>
                <c:pt idx="252">
                  <c:v>-2.4992139822423935E-2</c:v>
                </c:pt>
                <c:pt idx="253">
                  <c:v>4.7557985419577394E-3</c:v>
                </c:pt>
                <c:pt idx="254">
                  <c:v>-2.0126902457699405E-2</c:v>
                </c:pt>
                <c:pt idx="255">
                  <c:v>4.8223494083429559E-3</c:v>
                </c:pt>
                <c:pt idx="256">
                  <c:v>0</c:v>
                </c:pt>
                <c:pt idx="257">
                  <c:v>7.2026622329383399E-3</c:v>
                </c:pt>
                <c:pt idx="258">
                  <c:v>-9.5420851491904157E-3</c:v>
                </c:pt>
                <c:pt idx="259">
                  <c:v>3.6090673701253324E-3</c:v>
                </c:pt>
                <c:pt idx="260">
                  <c:v>-8.3941081773765969E-3</c:v>
                </c:pt>
                <c:pt idx="261">
                  <c:v>1.2686141863496319E-2</c:v>
                </c:pt>
                <c:pt idx="262">
                  <c:v>1.493332008558705E-2</c:v>
                </c:pt>
                <c:pt idx="263">
                  <c:v>-4.1262690347529281E-3</c:v>
                </c:pt>
                <c:pt idx="264">
                  <c:v>-1.7749528472860127E-2</c:v>
                </c:pt>
                <c:pt idx="265">
                  <c:v>3.6069297936802999E-3</c:v>
                </c:pt>
                <c:pt idx="266">
                  <c:v>-1.1984869024357228E-2</c:v>
                </c:pt>
                <c:pt idx="267">
                  <c:v>2.5440588568732391E-2</c:v>
                </c:pt>
                <c:pt idx="268">
                  <c:v>5.9228070422345194E-2</c:v>
                </c:pt>
                <c:pt idx="269">
                  <c:v>5.6253086114455952E-2</c:v>
                </c:pt>
                <c:pt idx="270">
                  <c:v>-1.8747065453194333E-2</c:v>
                </c:pt>
                <c:pt idx="271">
                  <c:v>2.2334636784633776E-2</c:v>
                </c:pt>
                <c:pt idx="272">
                  <c:v>1.1216162567370279E-2</c:v>
                </c:pt>
                <c:pt idx="273">
                  <c:v>-3.1729316116143546E-3</c:v>
                </c:pt>
                <c:pt idx="274">
                  <c:v>-1.8560660606219019E-2</c:v>
                </c:pt>
                <c:pt idx="275">
                  <c:v>2.6964095112517387E-3</c:v>
                </c:pt>
                <c:pt idx="276">
                  <c:v>-1.3986723475503789E-2</c:v>
                </c:pt>
                <c:pt idx="277">
                  <c:v>-2.72367873256218E-3</c:v>
                </c:pt>
                <c:pt idx="278">
                  <c:v>5.4607277798797817E-3</c:v>
                </c:pt>
                <c:pt idx="279">
                  <c:v>5.9777550328988013E-3</c:v>
                </c:pt>
                <c:pt idx="280">
                  <c:v>-1.1892038909154355E-2</c:v>
                </c:pt>
                <c:pt idx="281">
                  <c:v>-3.8242562789426596E-3</c:v>
                </c:pt>
                <c:pt idx="282">
                  <c:v>8.7713407614348066E-3</c:v>
                </c:pt>
                <c:pt idx="283">
                  <c:v>-9.7911016100830847E-3</c:v>
                </c:pt>
                <c:pt idx="284">
                  <c:v>-2.1401265164617087E-2</c:v>
                </c:pt>
                <c:pt idx="285">
                  <c:v>1.2307751617555989E-2</c:v>
                </c:pt>
                <c:pt idx="286">
                  <c:v>0</c:v>
                </c:pt>
                <c:pt idx="287">
                  <c:v>-5.5336650520896224E-4</c:v>
                </c:pt>
                <c:pt idx="288">
                  <c:v>2.768108141613997E-3</c:v>
                </c:pt>
                <c:pt idx="289">
                  <c:v>-2.9270212025156638E-2</c:v>
                </c:pt>
                <c:pt idx="290">
                  <c:v>6.2379575852254884E-3</c:v>
                </c:pt>
                <c:pt idx="291">
                  <c:v>-1.6916762621118472E-3</c:v>
                </c:pt>
                <c:pt idx="292">
                  <c:v>4.0665498483844757E-2</c:v>
                </c:pt>
                <c:pt idx="293">
                  <c:v>-2.5070688777783241E-2</c:v>
                </c:pt>
                <c:pt idx="294">
                  <c:v>-3.9023023512991064E-3</c:v>
                </c:pt>
                <c:pt idx="295">
                  <c:v>-1.1748304132436854E-2</c:v>
                </c:pt>
                <c:pt idx="296">
                  <c:v>0</c:v>
                </c:pt>
                <c:pt idx="297">
                  <c:v>-3.9576463539126678E-3</c:v>
                </c:pt>
                <c:pt idx="298">
                  <c:v>-3.4042033985149933E-3</c:v>
                </c:pt>
                <c:pt idx="299">
                  <c:v>-2.6178808396487566E-2</c:v>
                </c:pt>
                <c:pt idx="300">
                  <c:v>-9.9064701524154974E-3</c:v>
                </c:pt>
                <c:pt idx="301">
                  <c:v>4.1155369507577203E-3</c:v>
                </c:pt>
                <c:pt idx="302">
                  <c:v>-7.0292787147862778E-3</c:v>
                </c:pt>
                <c:pt idx="303">
                  <c:v>-1.0610462118363039E-2</c:v>
                </c:pt>
                <c:pt idx="304">
                  <c:v>1.1902180964432305E-2</c:v>
                </c:pt>
                <c:pt idx="305">
                  <c:v>-1.2954651471723689E-2</c:v>
                </c:pt>
                <c:pt idx="306">
                  <c:v>-1.1916031087410317E-3</c:v>
                </c:pt>
                <c:pt idx="307">
                  <c:v>-1.1926738442173577E-3</c:v>
                </c:pt>
                <c:pt idx="308">
                  <c:v>-5.9703221377701487E-3</c:v>
                </c:pt>
                <c:pt idx="309">
                  <c:v>-4.6216383800263779E-2</c:v>
                </c:pt>
                <c:pt idx="310">
                  <c:v>1.3773019622352164E-2</c:v>
                </c:pt>
                <c:pt idx="311">
                  <c:v>-1.2987255130770642E-2</c:v>
                </c:pt>
                <c:pt idx="312">
                  <c:v>-1.3765429179075143E-2</c:v>
                </c:pt>
                <c:pt idx="313">
                  <c:v>6.3348149285457414E-3</c:v>
                </c:pt>
                <c:pt idx="314">
                  <c:v>-3.0236072792326551E-2</c:v>
                </c:pt>
                <c:pt idx="315">
                  <c:v>-9.7111021714840259E-3</c:v>
                </c:pt>
                <c:pt idx="316">
                  <c:v>-8.1584566806576317E-2</c:v>
                </c:pt>
                <c:pt idx="317">
                  <c:v>-3.1647244953764468E-2</c:v>
                </c:pt>
                <c:pt idx="318">
                  <c:v>4.6865278925006387E-2</c:v>
                </c:pt>
                <c:pt idx="319">
                  <c:v>0</c:v>
                </c:pt>
                <c:pt idx="320">
                  <c:v>-8.3866654129628196E-2</c:v>
                </c:pt>
                <c:pt idx="321">
                  <c:v>-4.3679196023183431E-2</c:v>
                </c:pt>
                <c:pt idx="322">
                  <c:v>3.6018479981860099E-2</c:v>
                </c:pt>
                <c:pt idx="323">
                  <c:v>2.9080094369620849E-2</c:v>
                </c:pt>
                <c:pt idx="324">
                  <c:v>-2.5104771391559533E-2</c:v>
                </c:pt>
                <c:pt idx="325">
                  <c:v>4.0591554428525273E-2</c:v>
                </c:pt>
                <c:pt idx="326">
                  <c:v>-2.558163899330456E-2</c:v>
                </c:pt>
                <c:pt idx="327">
                  <c:v>4.5814425377044381E-2</c:v>
                </c:pt>
                <c:pt idx="328">
                  <c:v>1.4147408355098446E-2</c:v>
                </c:pt>
                <c:pt idx="329">
                  <c:v>-3.4151130076919639E-2</c:v>
                </c:pt>
                <c:pt idx="330">
                  <c:v>2.6418884866892967E-2</c:v>
                </c:pt>
                <c:pt idx="331">
                  <c:v>6.2570800705687964E-3</c:v>
                </c:pt>
                <c:pt idx="332">
                  <c:v>2.0999880467177722E-2</c:v>
                </c:pt>
                <c:pt idx="333">
                  <c:v>3.5882759449148156E-2</c:v>
                </c:pt>
                <c:pt idx="334">
                  <c:v>-8.0634067662437123E-2</c:v>
                </c:pt>
                <c:pt idx="335">
                  <c:v>-3.9856755601667005E-3</c:v>
                </c:pt>
                <c:pt idx="336">
                  <c:v>1.5999639178926146E-3</c:v>
                </c:pt>
                <c:pt idx="337">
                  <c:v>9.5863319166472928E-3</c:v>
                </c:pt>
                <c:pt idx="338">
                  <c:v>1.9802014718900356E-2</c:v>
                </c:pt>
                <c:pt idx="339">
                  <c:v>-1.3231466446478674E-2</c:v>
                </c:pt>
                <c:pt idx="340">
                  <c:v>-1.6540190067681058E-2</c:v>
                </c:pt>
                <c:pt idx="341">
                  <c:v>1.1991529789560416E-2</c:v>
                </c:pt>
                <c:pt idx="342">
                  <c:v>-2.3728279402595088E-3</c:v>
                </c:pt>
                <c:pt idx="343">
                  <c:v>7.1337173465737379E-3</c:v>
                </c:pt>
                <c:pt idx="344">
                  <c:v>-1.0239108350704776E-2</c:v>
                </c:pt>
                <c:pt idx="345">
                  <c:v>-6.3592180767202992E-3</c:v>
                </c:pt>
                <c:pt idx="346">
                  <c:v>-3.9970552530104739E-3</c:v>
                </c:pt>
                <c:pt idx="347">
                  <c:v>1.4441301046911447E-2</c:v>
                </c:pt>
                <c:pt idx="348">
                  <c:v>0</c:v>
                </c:pt>
                <c:pt idx="349">
                  <c:v>-9.5049766833025327E-3</c:v>
                </c:pt>
                <c:pt idx="350">
                  <c:v>4.7931659583237592E-3</c:v>
                </c:pt>
                <c:pt idx="351">
                  <c:v>-2.3864306094591651E-3</c:v>
                </c:pt>
                <c:pt idx="352">
                  <c:v>-3.9856755601667005E-3</c:v>
                </c:pt>
                <c:pt idx="353">
                  <c:v>3.999909794730745E-3</c:v>
                </c:pt>
                <c:pt idx="354">
                  <c:v>7.1744580043876828E-3</c:v>
                </c:pt>
                <c:pt idx="355">
                  <c:v>-7.9208539787171076E-3</c:v>
                </c:pt>
                <c:pt idx="356">
                  <c:v>7.9772707616202181E-3</c:v>
                </c:pt>
                <c:pt idx="357">
                  <c:v>-4.7524883416511544E-3</c:v>
                </c:pt>
                <c:pt idx="358">
                  <c:v>-4.7727404786895014E-3</c:v>
                </c:pt>
                <c:pt idx="359">
                  <c:v>-1.5976815671250413E-3</c:v>
                </c:pt>
                <c:pt idx="360">
                  <c:v>-1.1200111715756031E-2</c:v>
                </c:pt>
                <c:pt idx="361">
                  <c:v>-1.4545495962019562E-2</c:v>
                </c:pt>
                <c:pt idx="362">
                  <c:v>1.2280799317753388E-2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1.2957293432882709E-2</c:v>
                </c:pt>
                <c:pt idx="368">
                  <c:v>2.4017830880697553E-3</c:v>
                </c:pt>
                <c:pt idx="369">
                  <c:v>3.1953631342487273E-3</c:v>
                </c:pt>
                <c:pt idx="370">
                  <c:v>9.5590598920262757E-3</c:v>
                </c:pt>
                <c:pt idx="371">
                  <c:v>-1.4217127521169461E-2</c:v>
                </c:pt>
                <c:pt idx="372">
                  <c:v>-1.8399949346272003E-2</c:v>
                </c:pt>
                <c:pt idx="373">
                  <c:v>-2.4400320065935989E-3</c:v>
                </c:pt>
                <c:pt idx="374">
                  <c:v>0</c:v>
                </c:pt>
                <c:pt idx="375">
                  <c:v>8.149960942842627E-4</c:v>
                </c:pt>
                <c:pt idx="376">
                  <c:v>3.3396353385650106E-2</c:v>
                </c:pt>
                <c:pt idx="377">
                  <c:v>-2.3728279402595088E-3</c:v>
                </c:pt>
                <c:pt idx="378">
                  <c:v>-3.5668947671804459E-2</c:v>
                </c:pt>
                <c:pt idx="379">
                  <c:v>-1.0643160575665842E-2</c:v>
                </c:pt>
                <c:pt idx="380">
                  <c:v>-2.4796489637386706E-3</c:v>
                </c:pt>
                <c:pt idx="381">
                  <c:v>1.491115759796824E-2</c:v>
                </c:pt>
                <c:pt idx="382">
                  <c:v>-2.5343116144307332E-2</c:v>
                </c:pt>
                <c:pt idx="383">
                  <c:v>-3.3458322989329795E-3</c:v>
                </c:pt>
                <c:pt idx="384">
                  <c:v>1.1745437300465691E-2</c:v>
                </c:pt>
                <c:pt idx="385">
                  <c:v>1.7435122845660816E-2</c:v>
                </c:pt>
                <c:pt idx="386">
                  <c:v>-6.5401229790766754E-3</c:v>
                </c:pt>
                <c:pt idx="387">
                  <c:v>-9.0455672971241179E-3</c:v>
                </c:pt>
                <c:pt idx="388">
                  <c:v>-1.160633432308068E-2</c:v>
                </c:pt>
                <c:pt idx="389">
                  <c:v>2.6806446108597393E-2</c:v>
                </c:pt>
                <c:pt idx="390">
                  <c:v>1.6361939977882775E-3</c:v>
                </c:pt>
                <c:pt idx="391">
                  <c:v>1.0620118726563177E-2</c:v>
                </c:pt>
                <c:pt idx="392">
                  <c:v>-4.8556272988861809E-3</c:v>
                </c:pt>
                <c:pt idx="393">
                  <c:v>-8.1277854369263703E-3</c:v>
                </c:pt>
                <c:pt idx="394">
                  <c:v>1.9649055221219937E-2</c:v>
                </c:pt>
                <c:pt idx="395">
                  <c:v>1.4482923388300015E-2</c:v>
                </c:pt>
                <c:pt idx="396">
                  <c:v>4.7659707863538219E-3</c:v>
                </c:pt>
                <c:pt idx="397">
                  <c:v>8.3841721427087554E-2</c:v>
                </c:pt>
                <c:pt idx="398">
                  <c:v>1.1774052496015572E-2</c:v>
                </c:pt>
                <c:pt idx="399">
                  <c:v>1.9661898282094203E-2</c:v>
                </c:pt>
                <c:pt idx="400">
                  <c:v>-1.0734799987430437E-2</c:v>
                </c:pt>
                <c:pt idx="401">
                  <c:v>-1.5174180811486316E-2</c:v>
                </c:pt>
                <c:pt idx="402">
                  <c:v>7.3248839826696574E-4</c:v>
                </c:pt>
                <c:pt idx="403">
                  <c:v>2.0496714887210523E-2</c:v>
                </c:pt>
                <c:pt idx="404">
                  <c:v>7.9076140831334883E-3</c:v>
                </c:pt>
                <c:pt idx="405">
                  <c:v>-1.713187005075633E-2</c:v>
                </c:pt>
                <c:pt idx="406">
                  <c:v>2.3922229677885869E-2</c:v>
                </c:pt>
                <c:pt idx="407">
                  <c:v>-1.987324090250036E-2</c:v>
                </c:pt>
                <c:pt idx="408">
                  <c:v>1.8064547971284348E-2</c:v>
                </c:pt>
                <c:pt idx="409">
                  <c:v>1.7777808617185392E-2</c:v>
                </c:pt>
                <c:pt idx="410">
                  <c:v>3.2199804231807537E-2</c:v>
                </c:pt>
                <c:pt idx="411">
                  <c:v>-6.1237995881856565E-3</c:v>
                </c:pt>
                <c:pt idx="412">
                  <c:v>2.052540803031986E-2</c:v>
                </c:pt>
                <c:pt idx="413">
                  <c:v>0</c:v>
                </c:pt>
                <c:pt idx="414">
                  <c:v>5.4421110638029541E-2</c:v>
                </c:pt>
                <c:pt idx="415">
                  <c:v>3.4599441963087049E-2</c:v>
                </c:pt>
                <c:pt idx="416">
                  <c:v>9.3230478199537829E-3</c:v>
                </c:pt>
                <c:pt idx="417">
                  <c:v>-1.9724844047933912E-2</c:v>
                </c:pt>
                <c:pt idx="418">
                  <c:v>8.7843062557357628E-3</c:v>
                </c:pt>
                <c:pt idx="419">
                  <c:v>-1.8677567032784215E-3</c:v>
                </c:pt>
                <c:pt idx="420">
                  <c:v>-3.7416586476637531E-3</c:v>
                </c:pt>
                <c:pt idx="421">
                  <c:v>2.502794038897773E-2</c:v>
                </c:pt>
                <c:pt idx="422">
                  <c:v>8.3847060680501004E-2</c:v>
                </c:pt>
                <c:pt idx="423">
                  <c:v>0</c:v>
                </c:pt>
                <c:pt idx="424">
                  <c:v>5.8647661743812703E-2</c:v>
                </c:pt>
                <c:pt idx="425">
                  <c:v>-2.5971004732773438E-2</c:v>
                </c:pt>
                <c:pt idx="426">
                  <c:v>-3.1572745952397674E-2</c:v>
                </c:pt>
                <c:pt idx="427">
                  <c:v>-7.4095891681795695E-3</c:v>
                </c:pt>
                <c:pt idx="428">
                  <c:v>-2.6967301723024049E-2</c:v>
                </c:pt>
                <c:pt idx="429">
                  <c:v>2.0577411659939197E-2</c:v>
                </c:pt>
                <c:pt idx="430">
                  <c:v>1.731963686429288E-2</c:v>
                </c:pt>
                <c:pt idx="431">
                  <c:v>-1.1370561441970892E-2</c:v>
                </c:pt>
                <c:pt idx="432">
                  <c:v>8.0410191136533592E-3</c:v>
                </c:pt>
                <c:pt idx="433">
                  <c:v>1.0264621489413173E-2</c:v>
                </c:pt>
                <c:pt idx="434">
                  <c:v>-1.6950478598523641E-3</c:v>
                </c:pt>
                <c:pt idx="435">
                  <c:v>5.6575782718685152E-4</c:v>
                </c:pt>
                <c:pt idx="436">
                  <c:v>-1.6968458508098481E-3</c:v>
                </c:pt>
                <c:pt idx="437">
                  <c:v>1.5295902752675688E-2</c:v>
                </c:pt>
                <c:pt idx="438">
                  <c:v>-8.3831297794874741E-3</c:v>
                </c:pt>
                <c:pt idx="439">
                  <c:v>-1.0698943850608787E-2</c:v>
                </c:pt>
                <c:pt idx="440">
                  <c:v>-1.2507505401948728E-2</c:v>
                </c:pt>
                <c:pt idx="441">
                  <c:v>-1.0349191200615738E-2</c:v>
                </c:pt>
                <c:pt idx="442">
                  <c:v>1.3347114295211147E-2</c:v>
                </c:pt>
                <c:pt idx="443">
                  <c:v>-8.028667595215597E-3</c:v>
                </c:pt>
                <c:pt idx="444">
                  <c:v>-1.501788848478893E-2</c:v>
                </c:pt>
                <c:pt idx="445">
                  <c:v>-2.3419073152432393E-3</c:v>
                </c:pt>
                <c:pt idx="446">
                  <c:v>-1.1735408184098972E-3</c:v>
                </c:pt>
                <c:pt idx="447">
                  <c:v>5.8732347214554732E-3</c:v>
                </c:pt>
                <c:pt idx="448">
                  <c:v>8.179439836045797E-3</c:v>
                </c:pt>
                <c:pt idx="449">
                  <c:v>-1.044012697973032E-2</c:v>
                </c:pt>
                <c:pt idx="450">
                  <c:v>-7.0258108125390876E-3</c:v>
                </c:pt>
                <c:pt idx="451">
                  <c:v>2.3566909444569699E-3</c:v>
                </c:pt>
                <c:pt idx="452">
                  <c:v>-2.9395664942654261E-3</c:v>
                </c:pt>
                <c:pt idx="453">
                  <c:v>-5.8954987912105837E-4</c:v>
                </c:pt>
                <c:pt idx="454">
                  <c:v>-2.3001600285448329E-2</c:v>
                </c:pt>
                <c:pt idx="455">
                  <c:v>1.8064567725285686E-2</c:v>
                </c:pt>
                <c:pt idx="456">
                  <c:v>-2.25184618844174E-2</c:v>
                </c:pt>
                <c:pt idx="457">
                  <c:v>0</c:v>
                </c:pt>
                <c:pt idx="458">
                  <c:v>-1.2095035173038796E-2</c:v>
                </c:pt>
                <c:pt idx="459">
                  <c:v>-1.6506549407891081E-2</c:v>
                </c:pt>
                <c:pt idx="460">
                  <c:v>1.9855979107284795E-2</c:v>
                </c:pt>
                <c:pt idx="461">
                  <c:v>-9.7551855086266612E-3</c:v>
                </c:pt>
                <c:pt idx="462">
                  <c:v>-1.4146036468899715E-2</c:v>
                </c:pt>
                <c:pt idx="463">
                  <c:v>1.245800722462186E-3</c:v>
                </c:pt>
                <c:pt idx="464">
                  <c:v>-3.1111357719286669E-3</c:v>
                </c:pt>
                <c:pt idx="465">
                  <c:v>-7.4873921049209771E-3</c:v>
                </c:pt>
                <c:pt idx="466">
                  <c:v>1.0678582215818173E-2</c:v>
                </c:pt>
                <c:pt idx="467">
                  <c:v>3.2355679804126243E-2</c:v>
                </c:pt>
                <c:pt idx="468">
                  <c:v>1.8142139687100419E-3</c:v>
                </c:pt>
                <c:pt idx="469">
                  <c:v>2.6565989813447259E-2</c:v>
                </c:pt>
                <c:pt idx="470">
                  <c:v>5.8986037207735883E-4</c:v>
                </c:pt>
                <c:pt idx="471">
                  <c:v>1.6505249218659482E-2</c:v>
                </c:pt>
                <c:pt idx="472">
                  <c:v>3.6016491955953675E-2</c:v>
                </c:pt>
                <c:pt idx="473">
                  <c:v>-1.4070292517073193E-2</c:v>
                </c:pt>
                <c:pt idx="474">
                  <c:v>8.5495126532566506E-3</c:v>
                </c:pt>
                <c:pt idx="475">
                  <c:v>-2.3191829342743251E-2</c:v>
                </c:pt>
                <c:pt idx="476">
                  <c:v>-7.5089442423943832E-3</c:v>
                </c:pt>
                <c:pt idx="477">
                  <c:v>-3.0820276253640949E-2</c:v>
                </c:pt>
                <c:pt idx="478">
                  <c:v>0</c:v>
                </c:pt>
                <c:pt idx="479">
                  <c:v>-1.9135189357388588E-2</c:v>
                </c:pt>
                <c:pt idx="480">
                  <c:v>1.095050854657665E-2</c:v>
                </c:pt>
                <c:pt idx="481">
                  <c:v>-4.8196873662746473E-3</c:v>
                </c:pt>
                <c:pt idx="482">
                  <c:v>2.7833526846951218E-2</c:v>
                </c:pt>
                <c:pt idx="483">
                  <c:v>-8.2655864267051193E-3</c:v>
                </c:pt>
                <c:pt idx="484">
                  <c:v>-4.7585277607943045E-3</c:v>
                </c:pt>
                <c:pt idx="485">
                  <c:v>-5.3759701158622528E-3</c:v>
                </c:pt>
                <c:pt idx="486">
                  <c:v>9.6035786112367294E-3</c:v>
                </c:pt>
                <c:pt idx="487">
                  <c:v>-2.0233878887284586E-2</c:v>
                </c:pt>
                <c:pt idx="488">
                  <c:v>3.0303268249205042E-3</c:v>
                </c:pt>
                <c:pt idx="489">
                  <c:v>7.8574430740760148E-3</c:v>
                </c:pt>
                <c:pt idx="490">
                  <c:v>2.4008035476319103E-3</c:v>
                </c:pt>
                <c:pt idx="491">
                  <c:v>-1.1978523090727602E-2</c:v>
                </c:pt>
                <c:pt idx="492">
                  <c:v>1.1502627896742191E-2</c:v>
                </c:pt>
                <c:pt idx="493">
                  <c:v>-3.5953340662035409E-3</c:v>
                </c:pt>
                <c:pt idx="494">
                  <c:v>-1.2023711472660807E-2</c:v>
                </c:pt>
                <c:pt idx="495">
                  <c:v>4.2539304001810892E-3</c:v>
                </c:pt>
                <c:pt idx="496">
                  <c:v>8.4756689202890659E-3</c:v>
                </c:pt>
                <c:pt idx="497">
                  <c:v>1.2618106972557712E-2</c:v>
                </c:pt>
                <c:pt idx="498">
                  <c:v>1.7824531793330684E-3</c:v>
                </c:pt>
                <c:pt idx="499">
                  <c:v>2.6694944632855835E-2</c:v>
                </c:pt>
                <c:pt idx="500">
                  <c:v>6.3734569852186319E-3</c:v>
                </c:pt>
                <c:pt idx="501">
                  <c:v>-3.456799840089844E-3</c:v>
                </c:pt>
                <c:pt idx="502">
                  <c:v>9.8246037247845044E-3</c:v>
                </c:pt>
                <c:pt idx="503">
                  <c:v>2.0624098299439925E-2</c:v>
                </c:pt>
                <c:pt idx="504">
                  <c:v>-1.1250715483509316E-2</c:v>
                </c:pt>
                <c:pt idx="505">
                  <c:v>-6.2506661409450926E-3</c:v>
                </c:pt>
                <c:pt idx="506">
                  <c:v>-7.4285780665160825E-3</c:v>
                </c:pt>
                <c:pt idx="507">
                  <c:v>1.3805894446799812E-2</c:v>
                </c:pt>
                <c:pt idx="508">
                  <c:v>5.1140402487692979E-3</c:v>
                </c:pt>
                <c:pt idx="509">
                  <c:v>1.131330736894479E-2</c:v>
                </c:pt>
                <c:pt idx="510">
                  <c:v>4.1999988312345318E-2</c:v>
                </c:pt>
                <c:pt idx="511">
                  <c:v>5.5595157072128136E-2</c:v>
                </c:pt>
                <c:pt idx="512">
                  <c:v>1.8512370246065207E-2</c:v>
                </c:pt>
                <c:pt idx="513">
                  <c:v>1.1635095186121202E-2</c:v>
                </c:pt>
                <c:pt idx="514">
                  <c:v>-6.5087983949765138E-3</c:v>
                </c:pt>
                <c:pt idx="515">
                  <c:v>-5.0359345841258108E-3</c:v>
                </c:pt>
                <c:pt idx="516">
                  <c:v>-7.0821984675873036E-3</c:v>
                </c:pt>
                <c:pt idx="517">
                  <c:v>5.5999513175345106E-3</c:v>
                </c:pt>
                <c:pt idx="518">
                  <c:v>0</c:v>
                </c:pt>
                <c:pt idx="519">
                  <c:v>1.0131242493427815E-2</c:v>
                </c:pt>
                <c:pt idx="520">
                  <c:v>4.4679500337421421E-2</c:v>
                </c:pt>
                <c:pt idx="521">
                  <c:v>1.0137995972911783E-2</c:v>
                </c:pt>
                <c:pt idx="522">
                  <c:v>-9.5690707350290526E-4</c:v>
                </c:pt>
                <c:pt idx="523">
                  <c:v>9.5772533613560262E-4</c:v>
                </c:pt>
                <c:pt idx="524">
                  <c:v>-2.0093959251123828E-2</c:v>
                </c:pt>
                <c:pt idx="525">
                  <c:v>-1.8512496307641846E-2</c:v>
                </c:pt>
                <c:pt idx="526">
                  <c:v>5.4490194318511697E-3</c:v>
                </c:pt>
                <c:pt idx="527">
                  <c:v>1.2323889848617849E-2</c:v>
                </c:pt>
                <c:pt idx="528">
                  <c:v>3.413152085012848E-2</c:v>
                </c:pt>
                <c:pt idx="529">
                  <c:v>-7.0976471430168019E-3</c:v>
                </c:pt>
                <c:pt idx="530">
                  <c:v>-1.0952495672087647E-2</c:v>
                </c:pt>
                <c:pt idx="531">
                  <c:v>1.009882039620923E-2</c:v>
                </c:pt>
                <c:pt idx="532">
                  <c:v>-5.2425076933810882E-3</c:v>
                </c:pt>
                <c:pt idx="533">
                  <c:v>5.2671622815806179E-3</c:v>
                </c:pt>
                <c:pt idx="534">
                  <c:v>1.2868085229514008E-2</c:v>
                </c:pt>
                <c:pt idx="535">
                  <c:v>-9.8948175571573274E-3</c:v>
                </c:pt>
                <c:pt idx="536">
                  <c:v>-1.0458241077947539E-2</c:v>
                </c:pt>
                <c:pt idx="537">
                  <c:v>-9.5992258436958548E-4</c:v>
                </c:pt>
                <c:pt idx="538">
                  <c:v>2.8818735448138265E-3</c:v>
                </c:pt>
                <c:pt idx="539">
                  <c:v>1.580824318855702E-2</c:v>
                </c:pt>
                <c:pt idx="540">
                  <c:v>-8.0304727761595501E-3</c:v>
                </c:pt>
                <c:pt idx="541">
                  <c:v>-9.5155044008134182E-3</c:v>
                </c:pt>
                <c:pt idx="542">
                  <c:v>5.5184076728881606E-2</c:v>
                </c:pt>
                <c:pt idx="543">
                  <c:v>1.3720965330244696E-3</c:v>
                </c:pt>
                <c:pt idx="544">
                  <c:v>-1.1876097899605365E-2</c:v>
                </c:pt>
                <c:pt idx="545">
                  <c:v>-9.2337986321440902E-4</c:v>
                </c:pt>
                <c:pt idx="546">
                  <c:v>-1.8481432710765438E-3</c:v>
                </c:pt>
                <c:pt idx="547">
                  <c:v>-9.2559899228244319E-4</c:v>
                </c:pt>
                <c:pt idx="548">
                  <c:v>0</c:v>
                </c:pt>
                <c:pt idx="549">
                  <c:v>-1.0190221142396139E-2</c:v>
                </c:pt>
                <c:pt idx="550">
                  <c:v>-1.5425716386056191E-2</c:v>
                </c:pt>
                <c:pt idx="551">
                  <c:v>4.7389113230470793E-4</c:v>
                </c:pt>
                <c:pt idx="552">
                  <c:v>-1.1844281204868872E-2</c:v>
                </c:pt>
                <c:pt idx="553">
                  <c:v>-1.7238111189725493E-2</c:v>
                </c:pt>
                <c:pt idx="554">
                  <c:v>8.364737637935192E-2</c:v>
                </c:pt>
                <c:pt idx="555">
                  <c:v>1.0408052611402714E-2</c:v>
                </c:pt>
                <c:pt idx="556">
                  <c:v>1.3450458200866015E-3</c:v>
                </c:pt>
                <c:pt idx="557">
                  <c:v>-2.3286638225332348E-2</c:v>
                </c:pt>
                <c:pt idx="558">
                  <c:v>9.603912144100708E-3</c:v>
                </c:pt>
                <c:pt idx="559">
                  <c:v>4.5343109691755278E-4</c:v>
                </c:pt>
                <c:pt idx="560">
                  <c:v>-3.0368208390107832E-2</c:v>
                </c:pt>
                <c:pt idx="561">
                  <c:v>-1.1181395220796532E-2</c:v>
                </c:pt>
                <c:pt idx="562">
                  <c:v>2.352938205242636E-2</c:v>
                </c:pt>
                <c:pt idx="563">
                  <c:v>-3.2262648976771943E-3</c:v>
                </c:pt>
                <c:pt idx="564">
                  <c:v>1.8489760499874157E-3</c:v>
                </c:pt>
                <c:pt idx="565">
                  <c:v>-1.2459825821256243E-2</c:v>
                </c:pt>
                <c:pt idx="566">
                  <c:v>0</c:v>
                </c:pt>
                <c:pt idx="567">
                  <c:v>-1.4001100587384674E-3</c:v>
                </c:pt>
                <c:pt idx="568">
                  <c:v>5.6070954839719514E-3</c:v>
                </c:pt>
                <c:pt idx="569">
                  <c:v>-8.8335533383492263E-3</c:v>
                </c:pt>
                <c:pt idx="570">
                  <c:v>4.6853755079014027E-4</c:v>
                </c:pt>
                <c:pt idx="571">
                  <c:v>-1.4052381810342009E-3</c:v>
                </c:pt>
                <c:pt idx="572">
                  <c:v>-1.5946466988271003E-2</c:v>
                </c:pt>
                <c:pt idx="573">
                  <c:v>2.045883999097704E-2</c:v>
                </c:pt>
                <c:pt idx="574">
                  <c:v>1.8690318279881847E-3</c:v>
                </c:pt>
                <c:pt idx="575">
                  <c:v>2.7988416340104729E-3</c:v>
                </c:pt>
                <c:pt idx="576">
                  <c:v>-1.8611961540609574E-3</c:v>
                </c:pt>
                <c:pt idx="577">
                  <c:v>-2.7965827993730995E-3</c:v>
                </c:pt>
                <c:pt idx="578">
                  <c:v>-2.7772920753575733E-2</c:v>
                </c:pt>
                <c:pt idx="579">
                  <c:v>-2.9026899524275455E-2</c:v>
                </c:pt>
                <c:pt idx="580">
                  <c:v>0</c:v>
                </c:pt>
                <c:pt idx="581">
                  <c:v>1.2369440506015477E-2</c:v>
                </c:pt>
                <c:pt idx="582">
                  <c:v>3.336646942155767E-3</c:v>
                </c:pt>
                <c:pt idx="583">
                  <c:v>-1.3861277703663889E-2</c:v>
                </c:pt>
                <c:pt idx="584">
                  <c:v>-2.4140472771420576E-2</c:v>
                </c:pt>
                <c:pt idx="585">
                  <c:v>-2.8689062456875906E-3</c:v>
                </c:pt>
                <c:pt idx="586">
                  <c:v>4.0268139988913886E-3</c:v>
                </c:pt>
                <c:pt idx="587">
                  <c:v>-1.5475962201058803E-2</c:v>
                </c:pt>
                <c:pt idx="588">
                  <c:v>1.5692802575602283E-2</c:v>
                </c:pt>
                <c:pt idx="589">
                  <c:v>-6.3049201530913593E-3</c:v>
                </c:pt>
                <c:pt idx="590">
                  <c:v>-1.5563652229152595E-2</c:v>
                </c:pt>
                <c:pt idx="591">
                  <c:v>-9.352931159706113E-3</c:v>
                </c:pt>
                <c:pt idx="592">
                  <c:v>-2.3578451342442766E-3</c:v>
                </c:pt>
                <c:pt idx="593">
                  <c:v>1.0633001004542031E-2</c:v>
                </c:pt>
                <c:pt idx="594">
                  <c:v>-8.1924049663427631E-3</c:v>
                </c:pt>
                <c:pt idx="595">
                  <c:v>8.2527710759397431E-3</c:v>
                </c:pt>
                <c:pt idx="596">
                  <c:v>7.6070611242813509E-3</c:v>
                </c:pt>
                <c:pt idx="597">
                  <c:v>-9.2993871101570338E-3</c:v>
                </c:pt>
                <c:pt idx="598">
                  <c:v>1.3479762825476301E-2</c:v>
                </c:pt>
                <c:pt idx="599">
                  <c:v>-1.3898670268534764E-2</c:v>
                </c:pt>
                <c:pt idx="600">
                  <c:v>1.1727735237685197E-2</c:v>
                </c:pt>
                <c:pt idx="601">
                  <c:v>-1.218638751394777E-2</c:v>
                </c:pt>
                <c:pt idx="602">
                  <c:v>3.1094739722637346E-2</c:v>
                </c:pt>
                <c:pt idx="603">
                  <c:v>2.5688023670547382E-2</c:v>
                </c:pt>
                <c:pt idx="604">
                  <c:v>-7.2545671466061482E-3</c:v>
                </c:pt>
                <c:pt idx="605">
                  <c:v>5.6178507729862581E-4</c:v>
                </c:pt>
                <c:pt idx="606">
                  <c:v>-6.1756431486168877E-3</c:v>
                </c:pt>
                <c:pt idx="607">
                  <c:v>-1.0725693479060206E-2</c:v>
                </c:pt>
                <c:pt idx="608">
                  <c:v>1.0259628071708311E-2</c:v>
                </c:pt>
                <c:pt idx="609">
                  <c:v>-1.3555307072823533E-2</c:v>
                </c:pt>
                <c:pt idx="610">
                  <c:v>1.6008133096349346E-2</c:v>
                </c:pt>
                <c:pt idx="611">
                  <c:v>7.3276622141004071E-3</c:v>
                </c:pt>
                <c:pt idx="612">
                  <c:v>5.5995099498955367E-4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-5.5967118388572888E-4</c:v>
                </c:pt>
                <c:pt idx="620">
                  <c:v>0</c:v>
                </c:pt>
                <c:pt idx="621">
                  <c:v>-2.7999037003324212E-3</c:v>
                </c:pt>
                <c:pt idx="622">
                  <c:v>1.5719263194483482E-2</c:v>
                </c:pt>
                <c:pt idx="623">
                  <c:v>1.1070959617802186E-3</c:v>
                </c:pt>
                <c:pt idx="624">
                  <c:v>1.5486534943281697E-2</c:v>
                </c:pt>
                <c:pt idx="625">
                  <c:v>1.6911877622138773E-2</c:v>
                </c:pt>
                <c:pt idx="626">
                  <c:v>2.6333951280667036E-2</c:v>
                </c:pt>
                <c:pt idx="627">
                  <c:v>1.6277443370110389E-2</c:v>
                </c:pt>
                <c:pt idx="628">
                  <c:v>-6.2105901660794265E-3</c:v>
                </c:pt>
                <c:pt idx="629">
                  <c:v>2.0817817917696518E-2</c:v>
                </c:pt>
                <c:pt idx="630">
                  <c:v>2.5546565878404935E-3</c:v>
                </c:pt>
                <c:pt idx="631">
                  <c:v>1.17250019144903E-2</c:v>
                </c:pt>
                <c:pt idx="632">
                  <c:v>5.0466139584085207E-4</c:v>
                </c:pt>
                <c:pt idx="633">
                  <c:v>-1.0085333890088588E-3</c:v>
                </c:pt>
                <c:pt idx="634">
                  <c:v>1.8170163692560928E-2</c:v>
                </c:pt>
                <c:pt idx="635">
                  <c:v>-2.2846922740174316E-2</c:v>
                </c:pt>
                <c:pt idx="636">
                  <c:v>-4.0561158625751137E-3</c:v>
                </c:pt>
                <c:pt idx="637">
                  <c:v>7.1240194558307773E-3</c:v>
                </c:pt>
                <c:pt idx="638">
                  <c:v>3.0339304030243563E-3</c:v>
                </c:pt>
                <c:pt idx="639">
                  <c:v>5.5469671211658368E-3</c:v>
                </c:pt>
                <c:pt idx="640">
                  <c:v>3.5126374087308212E-3</c:v>
                </c:pt>
                <c:pt idx="641">
                  <c:v>-8.0035366516614248E-3</c:v>
                </c:pt>
                <c:pt idx="642">
                  <c:v>-2.5192322212479064E-3</c:v>
                </c:pt>
                <c:pt idx="643">
                  <c:v>1.1109141405187964E-2</c:v>
                </c:pt>
                <c:pt idx="644">
                  <c:v>-2.4999140418588074E-3</c:v>
                </c:pt>
                <c:pt idx="645">
                  <c:v>-5.0120776965402534E-4</c:v>
                </c:pt>
                <c:pt idx="646">
                  <c:v>-3.0080603955468964E-3</c:v>
                </c:pt>
                <c:pt idx="647">
                  <c:v>6.0323222103206174E-3</c:v>
                </c:pt>
                <c:pt idx="648">
                  <c:v>-4.9995625026849253E-4</c:v>
                </c:pt>
                <c:pt idx="649">
                  <c:v>-6.502931651268193E-3</c:v>
                </c:pt>
                <c:pt idx="650">
                  <c:v>1.2075417131300467E-2</c:v>
                </c:pt>
                <c:pt idx="651">
                  <c:v>1.1448945118098328E-2</c:v>
                </c:pt>
                <c:pt idx="652">
                  <c:v>5.912896440700411E-3</c:v>
                </c:pt>
                <c:pt idx="653">
                  <c:v>-3.4310322744305357E-3</c:v>
                </c:pt>
                <c:pt idx="654">
                  <c:v>-3.5891254492465538E-2</c:v>
                </c:pt>
                <c:pt idx="655">
                  <c:v>-3.3523710965456442E-2</c:v>
                </c:pt>
                <c:pt idx="656">
                  <c:v>-5.2356332970497404E-4</c:v>
                </c:pt>
                <c:pt idx="657">
                  <c:v>1.0476929049003074E-2</c:v>
                </c:pt>
                <c:pt idx="658">
                  <c:v>1.0379763021242773E-3</c:v>
                </c:pt>
                <c:pt idx="659">
                  <c:v>-1.2444251652285306E-2</c:v>
                </c:pt>
                <c:pt idx="660">
                  <c:v>6.8163697106113823E-3</c:v>
                </c:pt>
                <c:pt idx="661">
                  <c:v>-1.2508225410923335E-2</c:v>
                </c:pt>
                <c:pt idx="662">
                  <c:v>2.6353436859065625E-3</c:v>
                </c:pt>
                <c:pt idx="663">
                  <c:v>-1.0516210323462272E-3</c:v>
                </c:pt>
                <c:pt idx="664">
                  <c:v>1.6842029593064835E-2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2.0222244599879539E-2</c:v>
                </c:pt>
                <c:pt idx="670">
                  <c:v>5.0941315047776253E-4</c:v>
                </c:pt>
                <c:pt idx="671">
                  <c:v>0</c:v>
                </c:pt>
                <c:pt idx="672">
                  <c:v>-8.1454176713986019E-3</c:v>
                </c:pt>
                <c:pt idx="673">
                  <c:v>7.6921789801871867E-3</c:v>
                </c:pt>
                <c:pt idx="674">
                  <c:v>2.4447502698994063E-2</c:v>
                </c:pt>
                <c:pt idx="675">
                  <c:v>-1.2959427091983963E-2</c:v>
                </c:pt>
                <c:pt idx="676">
                  <c:v>-3.5299673063959387E-3</c:v>
                </c:pt>
                <c:pt idx="677">
                  <c:v>5.0582745787760717E-4</c:v>
                </c:pt>
                <c:pt idx="678">
                  <c:v>5.5621274034664764E-3</c:v>
                </c:pt>
                <c:pt idx="679">
                  <c:v>-8.0503449003641089E-3</c:v>
                </c:pt>
                <c:pt idx="680">
                  <c:v>-4.5610907231916206E-3</c:v>
                </c:pt>
                <c:pt idx="681">
                  <c:v>-1.017704516084143E-2</c:v>
                </c:pt>
                <c:pt idx="682">
                  <c:v>-4.2622734547674013E-2</c:v>
                </c:pt>
                <c:pt idx="683">
                  <c:v>-1.4947536676090258E-2</c:v>
                </c:pt>
                <c:pt idx="684">
                  <c:v>-2.7594373147068654E-2</c:v>
                </c:pt>
                <c:pt idx="685">
                  <c:v>1.2204173279060527E-2</c:v>
                </c:pt>
                <c:pt idx="686">
                  <c:v>0</c:v>
                </c:pt>
                <c:pt idx="687">
                  <c:v>0</c:v>
                </c:pt>
                <c:pt idx="688">
                  <c:v>-1.0974780539461423E-3</c:v>
                </c:pt>
                <c:pt idx="689">
                  <c:v>2.0872900539200094E-2</c:v>
                </c:pt>
                <c:pt idx="690">
                  <c:v>7.5493341997646271E-3</c:v>
                </c:pt>
                <c:pt idx="691">
                  <c:v>-1.0712494444042753E-2</c:v>
                </c:pt>
                <c:pt idx="692">
                  <c:v>-1.4060830360615412E-2</c:v>
                </c:pt>
                <c:pt idx="693">
                  <c:v>1.6429606943988877E-3</c:v>
                </c:pt>
                <c:pt idx="694">
                  <c:v>-2.1875265232503549E-3</c:v>
                </c:pt>
                <c:pt idx="695">
                  <c:v>3.8357176073354343E-3</c:v>
                </c:pt>
                <c:pt idx="696">
                  <c:v>9.2832614952448479E-3</c:v>
                </c:pt>
                <c:pt idx="697">
                  <c:v>-1.353961751326635E-2</c:v>
                </c:pt>
                <c:pt idx="698">
                  <c:v>0</c:v>
                </c:pt>
                <c:pt idx="699">
                  <c:v>-1.6447146359528449E-3</c:v>
                </c:pt>
                <c:pt idx="700">
                  <c:v>2.4705908083977459E-2</c:v>
                </c:pt>
                <c:pt idx="701">
                  <c:v>-8.0574908364973944E-3</c:v>
                </c:pt>
                <c:pt idx="702">
                  <c:v>1.5690668709201622E-2</c:v>
                </c:pt>
                <c:pt idx="703">
                  <c:v>4.3220557768236134E-2</c:v>
                </c:pt>
                <c:pt idx="704">
                  <c:v>2.56885568990892E-3</c:v>
                </c:pt>
                <c:pt idx="705">
                  <c:v>7.6888635070905273E-3</c:v>
                </c:pt>
                <c:pt idx="706">
                  <c:v>9.6727595375300617E-3</c:v>
                </c:pt>
                <c:pt idx="707">
                  <c:v>1.3123018876777187E-2</c:v>
                </c:pt>
                <c:pt idx="708">
                  <c:v>3.8414203437408694E-2</c:v>
                </c:pt>
                <c:pt idx="709">
                  <c:v>-3.8105078350398475E-2</c:v>
                </c:pt>
                <c:pt idx="710">
                  <c:v>0</c:v>
                </c:pt>
                <c:pt idx="711">
                  <c:v>2.2469929433358158E-2</c:v>
                </c:pt>
                <c:pt idx="712">
                  <c:v>0</c:v>
                </c:pt>
                <c:pt idx="713">
                  <c:v>-1.7132927703228627E-2</c:v>
                </c:pt>
                <c:pt idx="714">
                  <c:v>-2.9826863101532427E-2</c:v>
                </c:pt>
                <c:pt idx="715">
                  <c:v>0</c:v>
                </c:pt>
                <c:pt idx="716">
                  <c:v>1.6853642519843105E-2</c:v>
                </c:pt>
                <c:pt idx="717">
                  <c:v>2.1635264337514969E-2</c:v>
                </c:pt>
                <c:pt idx="718">
                  <c:v>1.2340206329158781E-2</c:v>
                </c:pt>
                <c:pt idx="719">
                  <c:v>-4.394075899666742E-3</c:v>
                </c:pt>
                <c:pt idx="720">
                  <c:v>-1.6175070997883595E-2</c:v>
                </c:pt>
                <c:pt idx="721">
                  <c:v>-2.1882639139324683E-2</c:v>
                </c:pt>
                <c:pt idx="722">
                  <c:v>1.2173721953192976E-2</c:v>
                </c:pt>
                <c:pt idx="723">
                  <c:v>-1.4551964698663111E-2</c:v>
                </c:pt>
                <c:pt idx="724">
                  <c:v>5.0840718235702232E-3</c:v>
                </c:pt>
                <c:pt idx="725">
                  <c:v>7.0853889708524043E-3</c:v>
                </c:pt>
                <c:pt idx="726">
                  <c:v>-3.0175153472307569E-3</c:v>
                </c:pt>
                <c:pt idx="727">
                  <c:v>4.8410540157791809E-2</c:v>
                </c:pt>
                <c:pt idx="728">
                  <c:v>-9.1842570631687683E-3</c:v>
                </c:pt>
                <c:pt idx="729">
                  <c:v>5.4099272980648684E-2</c:v>
                </c:pt>
                <c:pt idx="730">
                  <c:v>0</c:v>
                </c:pt>
                <c:pt idx="731">
                  <c:v>2.1386447475425747E-2</c:v>
                </c:pt>
                <c:pt idx="732">
                  <c:v>2.7372736395220951E-3</c:v>
                </c:pt>
                <c:pt idx="733">
                  <c:v>-1.8659140756417537E-2</c:v>
                </c:pt>
                <c:pt idx="734">
                  <c:v>0</c:v>
                </c:pt>
                <c:pt idx="735">
                  <c:v>-9.7652893730168444E-2</c:v>
                </c:pt>
                <c:pt idx="736">
                  <c:v>2.2308738234680169E-2</c:v>
                </c:pt>
                <c:pt idx="737">
                  <c:v>9.9414295425276551E-4</c:v>
                </c:pt>
                <c:pt idx="738">
                  <c:v>2.8310585424230782E-2</c:v>
                </c:pt>
                <c:pt idx="739">
                  <c:v>-8.2353452013079406E-3</c:v>
                </c:pt>
                <c:pt idx="740">
                  <c:v>3.9041867024100117E-3</c:v>
                </c:pt>
                <c:pt idx="741">
                  <c:v>-6.322280873764562E-3</c:v>
                </c:pt>
                <c:pt idx="742">
                  <c:v>9.2925431806884593E-3</c:v>
                </c:pt>
                <c:pt idx="743">
                  <c:v>8.7310621113404659E-3</c:v>
                </c:pt>
                <c:pt idx="744">
                  <c:v>-5.2942910578608745E-3</c:v>
                </c:pt>
                <c:pt idx="745">
                  <c:v>-9.1882222848816263E-3</c:v>
                </c:pt>
                <c:pt idx="746">
                  <c:v>1.950458332455091E-3</c:v>
                </c:pt>
                <c:pt idx="747">
                  <c:v>-1.1682017501334387E-2</c:v>
                </c:pt>
                <c:pt idx="748">
                  <c:v>-7.8699691088580173E-3</c:v>
                </c:pt>
                <c:pt idx="749">
                  <c:v>8.4211050566065059E-3</c:v>
                </c:pt>
                <c:pt idx="750">
                  <c:v>-1.3274815355334778E-2</c:v>
                </c:pt>
                <c:pt idx="751">
                  <c:v>2.5872926748608523E-2</c:v>
                </c:pt>
                <c:pt idx="752">
                  <c:v>1.6534927880286043E-2</c:v>
                </c:pt>
                <c:pt idx="753">
                  <c:v>2.8275638312073467E-2</c:v>
                </c:pt>
                <c:pt idx="754">
                  <c:v>2.3371481966300623E-3</c:v>
                </c:pt>
                <c:pt idx="755">
                  <c:v>-2.1924262180331059E-2</c:v>
                </c:pt>
                <c:pt idx="756">
                  <c:v>-2.4740725112922687E-2</c:v>
                </c:pt>
                <c:pt idx="757">
                  <c:v>-9.7311090521397725E-4</c:v>
                </c:pt>
                <c:pt idx="758">
                  <c:v>-9.7395712691166348E-4</c:v>
                </c:pt>
                <c:pt idx="759">
                  <c:v>2.4856422720840411E-2</c:v>
                </c:pt>
                <c:pt idx="760">
                  <c:v>1.0489538493920252E-2</c:v>
                </c:pt>
                <c:pt idx="761">
                  <c:v>-1.2281666867536838E-2</c:v>
                </c:pt>
                <c:pt idx="762">
                  <c:v>-5.3014977409196584E-2</c:v>
                </c:pt>
                <c:pt idx="763">
                  <c:v>1.804836237328138E-2</c:v>
                </c:pt>
                <c:pt idx="764">
                  <c:v>9.3744151660601436E-3</c:v>
                </c:pt>
                <c:pt idx="765">
                  <c:v>1.0764493918490367E-2</c:v>
                </c:pt>
                <c:pt idx="766">
                  <c:v>-1.5023772431882939E-2</c:v>
                </c:pt>
                <c:pt idx="767">
                  <c:v>-6.385928120029697E-3</c:v>
                </c:pt>
                <c:pt idx="768">
                  <c:v>-2.0749845185135857E-2</c:v>
                </c:pt>
                <c:pt idx="769">
                  <c:v>-9.0607498324291984E-3</c:v>
                </c:pt>
                <c:pt idx="770">
                  <c:v>1.6746732463045678E-2</c:v>
                </c:pt>
                <c:pt idx="771">
                  <c:v>1.9000063786866726E-2</c:v>
                </c:pt>
                <c:pt idx="772">
                  <c:v>-3.7366168688700074E-2</c:v>
                </c:pt>
                <c:pt idx="773">
                  <c:v>2.1362352179354584E-2</c:v>
                </c:pt>
                <c:pt idx="774">
                  <c:v>5.9894437462332121E-3</c:v>
                </c:pt>
                <c:pt idx="775">
                  <c:v>-2.780148857201168E-2</c:v>
                </c:pt>
                <c:pt idx="776">
                  <c:v>1.0181603083157813E-3</c:v>
                </c:pt>
                <c:pt idx="777">
                  <c:v>4.0690098140146779E-3</c:v>
                </c:pt>
                <c:pt idx="778">
                  <c:v>-9.6289917367012728E-3</c:v>
                </c:pt>
                <c:pt idx="779">
                  <c:v>2.8115068704691073E-2</c:v>
                </c:pt>
                <c:pt idx="780">
                  <c:v>-2.2938536797633125E-2</c:v>
                </c:pt>
                <c:pt idx="781">
                  <c:v>1.4763696283981447E-2</c:v>
                </c:pt>
                <c:pt idx="782">
                  <c:v>-1.406919165201008E-2</c:v>
                </c:pt>
                <c:pt idx="783">
                  <c:v>5.0888266531454716E-4</c:v>
                </c:pt>
                <c:pt idx="784">
                  <c:v>9.1551876552374879E-3</c:v>
                </c:pt>
                <c:pt idx="785">
                  <c:v>1.0091218114329531E-3</c:v>
                </c:pt>
                <c:pt idx="786">
                  <c:v>1.5122197146235016E-3</c:v>
                </c:pt>
                <c:pt idx="787">
                  <c:v>3.5234875356258948E-3</c:v>
                </c:pt>
                <c:pt idx="788">
                  <c:v>1.5053912828262864E-2</c:v>
                </c:pt>
                <c:pt idx="789">
                  <c:v>2.1785962859052703E-2</c:v>
                </c:pt>
                <c:pt idx="790">
                  <c:v>2.4283639588364801E-3</c:v>
                </c:pt>
                <c:pt idx="791">
                  <c:v>4.3617528393414444E-3</c:v>
                </c:pt>
                <c:pt idx="792">
                  <c:v>-4.8275486276565822E-3</c:v>
                </c:pt>
                <c:pt idx="793">
                  <c:v>1.9393916539270899E-2</c:v>
                </c:pt>
                <c:pt idx="794">
                  <c:v>2.3830234285427648E-3</c:v>
                </c:pt>
                <c:pt idx="795">
                  <c:v>-1.1414024323611386E-2</c:v>
                </c:pt>
                <c:pt idx="796">
                  <c:v>-8.6486575170533885E-3</c:v>
                </c:pt>
                <c:pt idx="797">
                  <c:v>2.4211435093877639E-3</c:v>
                </c:pt>
                <c:pt idx="798">
                  <c:v>1.0146688246176551E-2</c:v>
                </c:pt>
                <c:pt idx="799">
                  <c:v>-1.3886332241263214E-2</c:v>
                </c:pt>
                <c:pt idx="800">
                  <c:v>1.9393530239624507E-3</c:v>
                </c:pt>
                <c:pt idx="801">
                  <c:v>-6.7760667657387735E-3</c:v>
                </c:pt>
                <c:pt idx="802">
                  <c:v>0</c:v>
                </c:pt>
                <c:pt idx="803">
                  <c:v>0</c:v>
                </c:pt>
                <c:pt idx="804">
                  <c:v>2.7756549516195644E-2</c:v>
                </c:pt>
                <c:pt idx="805">
                  <c:v>-1.2354742294037659E-2</c:v>
                </c:pt>
                <c:pt idx="806">
                  <c:v>1.0090100436558959E-2</c:v>
                </c:pt>
                <c:pt idx="807">
                  <c:v>-9.5242407595636479E-4</c:v>
                </c:pt>
                <c:pt idx="808">
                  <c:v>-7.1489437108414001E-3</c:v>
                </c:pt>
                <c:pt idx="809">
                  <c:v>-1.4389609515143544E-2</c:v>
                </c:pt>
                <c:pt idx="810">
                  <c:v>-1.943559718565521E-3</c:v>
                </c:pt>
                <c:pt idx="811">
                  <c:v>4.8670225289969754E-4</c:v>
                </c:pt>
                <c:pt idx="812">
                  <c:v>-4.8655545260698858E-3</c:v>
                </c:pt>
                <c:pt idx="813">
                  <c:v>-4.884837245859474E-4</c:v>
                </c:pt>
                <c:pt idx="814">
                  <c:v>1.3199489472393435E-2</c:v>
                </c:pt>
                <c:pt idx="815">
                  <c:v>-8.262296870062398E-2</c:v>
                </c:pt>
                <c:pt idx="816">
                  <c:v>-4.5905915424140208E-2</c:v>
                </c:pt>
                <c:pt idx="817">
                  <c:v>-1.9582269069159129E-2</c:v>
                </c:pt>
                <c:pt idx="818">
                  <c:v>1.1070959617802186E-3</c:v>
                </c:pt>
                <c:pt idx="819">
                  <c:v>-1.6039352682626466E-2</c:v>
                </c:pt>
                <c:pt idx="820">
                  <c:v>-7.2945466215775922E-3</c:v>
                </c:pt>
                <c:pt idx="821">
                  <c:v>-1.8638594100246392E-2</c:v>
                </c:pt>
                <c:pt idx="822">
                  <c:v>-2.8717954584827902E-2</c:v>
                </c:pt>
                <c:pt idx="823">
                  <c:v>1.1789538777318406E-2</c:v>
                </c:pt>
                <c:pt idx="824">
                  <c:v>2.333361574369332E-3</c:v>
                </c:pt>
                <c:pt idx="825">
                  <c:v>1.3388683874951519E-2</c:v>
                </c:pt>
                <c:pt idx="826">
                  <c:v>2.3010802204728284E-3</c:v>
                </c:pt>
                <c:pt idx="827">
                  <c:v>-2.2962555392901485E-2</c:v>
                </c:pt>
                <c:pt idx="828">
                  <c:v>5.2746525801782426E-3</c:v>
                </c:pt>
                <c:pt idx="829">
                  <c:v>-1.166673041072752E-2</c:v>
                </c:pt>
                <c:pt idx="830">
                  <c:v>-1.1199881802463027E-2</c:v>
                </c:pt>
                <c:pt idx="831">
                  <c:v>2.9771164059495749E-3</c:v>
                </c:pt>
                <c:pt idx="832">
                  <c:v>0</c:v>
                </c:pt>
                <c:pt idx="833">
                  <c:v>2.9692237944490148E-3</c:v>
                </c:pt>
                <c:pt idx="834">
                  <c:v>-2.3691140661310253E-2</c:v>
                </c:pt>
                <c:pt idx="835">
                  <c:v>-1.8152368312457003E-3</c:v>
                </c:pt>
                <c:pt idx="836">
                  <c:v>6.0604780256807546E-3</c:v>
                </c:pt>
                <c:pt idx="837">
                  <c:v>-5.4250343572221768E-3</c:v>
                </c:pt>
                <c:pt idx="838">
                  <c:v>-4.2401607734521103E-3</c:v>
                </c:pt>
                <c:pt idx="839">
                  <c:v>-1.2160438032761494E-3</c:v>
                </c:pt>
                <c:pt idx="840">
                  <c:v>6.0869086393435566E-3</c:v>
                </c:pt>
                <c:pt idx="841">
                  <c:v>0</c:v>
                </c:pt>
                <c:pt idx="842">
                  <c:v>0</c:v>
                </c:pt>
                <c:pt idx="843">
                  <c:v>-3.0270033439566617E-3</c:v>
                </c:pt>
                <c:pt idx="844">
                  <c:v>1.7604407521890734E-2</c:v>
                </c:pt>
                <c:pt idx="845">
                  <c:v>8.3670312240495121E-3</c:v>
                </c:pt>
                <c:pt idx="846">
                  <c:v>-5.3389097843307099E-3</c:v>
                </c:pt>
                <c:pt idx="847">
                  <c:v>3.5763738639751894E-3</c:v>
                </c:pt>
                <c:pt idx="848">
                  <c:v>1.0694970508886311E-2</c:v>
                </c:pt>
                <c:pt idx="849">
                  <c:v>-2.2953409935005189E-2</c:v>
                </c:pt>
                <c:pt idx="850">
                  <c:v>-8.4119201715212207E-3</c:v>
                </c:pt>
                <c:pt idx="851">
                  <c:v>1.5135016719758154E-2</c:v>
                </c:pt>
                <c:pt idx="852">
                  <c:v>-9.5572912830504918E-3</c:v>
                </c:pt>
                <c:pt idx="853">
                  <c:v>2.4099031007834549E-2</c:v>
                </c:pt>
                <c:pt idx="854">
                  <c:v>2.5360690555389077E-2</c:v>
                </c:pt>
                <c:pt idx="855">
                  <c:v>2.8836026899764023E-3</c:v>
                </c:pt>
                <c:pt idx="856">
                  <c:v>-1.6106797673909354E-2</c:v>
                </c:pt>
                <c:pt idx="857">
                  <c:v>2.101096549287422E-2</c:v>
                </c:pt>
                <c:pt idx="858">
                  <c:v>8.5933593335599991E-3</c:v>
                </c:pt>
                <c:pt idx="859">
                  <c:v>4.548353876314506E-3</c:v>
                </c:pt>
                <c:pt idx="860">
                  <c:v>-2.6046635778442243E-2</c:v>
                </c:pt>
                <c:pt idx="861">
                  <c:v>1.4492794224955682E-2</c:v>
                </c:pt>
                <c:pt idx="862">
                  <c:v>3.8344468193387791E-2</c:v>
                </c:pt>
                <c:pt idx="863">
                  <c:v>-1.2174022466136709E-2</c:v>
                </c:pt>
                <c:pt idx="864">
                  <c:v>-1.1188575187642527E-3</c:v>
                </c:pt>
                <c:pt idx="865">
                  <c:v>1.1760011972387872E-2</c:v>
                </c:pt>
                <c:pt idx="866">
                  <c:v>-1.0529476009076546E-2</c:v>
                </c:pt>
                <c:pt idx="867">
                  <c:v>-1.1188575187642527E-3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-9.5199105416991347E-3</c:v>
                </c:pt>
                <c:pt idx="874">
                  <c:v>-5.1961772945265577E-2</c:v>
                </c:pt>
                <c:pt idx="875">
                  <c:v>2.3690668766979798E-3</c:v>
                </c:pt>
                <c:pt idx="876">
                  <c:v>-3.8416823177274469E-2</c:v>
                </c:pt>
                <c:pt idx="877">
                  <c:v>-1.8360755660683594E-2</c:v>
                </c:pt>
                <c:pt idx="878">
                  <c:v>1.5555600310872527E-2</c:v>
                </c:pt>
                <c:pt idx="879">
                  <c:v>-2.0865639869810992E-2</c:v>
                </c:pt>
                <c:pt idx="880">
                  <c:v>5.6279800474752549E-3</c:v>
                </c:pt>
                <c:pt idx="881">
                  <c:v>4.1066712110531735E-2</c:v>
                </c:pt>
                <c:pt idx="882">
                  <c:v>7.2026597384070275E-3</c:v>
                </c:pt>
                <c:pt idx="883">
                  <c:v>5.963744375319149E-3</c:v>
                </c:pt>
                <c:pt idx="884">
                  <c:v>-7.7119773941068202E-3</c:v>
                </c:pt>
                <c:pt idx="885">
                  <c:v>-1.4335857604373871E-2</c:v>
                </c:pt>
                <c:pt idx="886">
                  <c:v>-3.6304736624997815E-3</c:v>
                </c:pt>
                <c:pt idx="887">
                  <c:v>1.2140664942865741E-3</c:v>
                </c:pt>
                <c:pt idx="888">
                  <c:v>1.697876797012721E-2</c:v>
                </c:pt>
                <c:pt idx="889">
                  <c:v>1.3738735114717252E-2</c:v>
                </c:pt>
                <c:pt idx="890">
                  <c:v>-3.3635363414330564E-2</c:v>
                </c:pt>
                <c:pt idx="891">
                  <c:v>6.0839257634369697E-4</c:v>
                </c:pt>
                <c:pt idx="892">
                  <c:v>-1.0944555711961146E-2</c:v>
                </c:pt>
                <c:pt idx="893">
                  <c:v>-5.8947505748247024E-2</c:v>
                </c:pt>
                <c:pt idx="894">
                  <c:v>1.0370410216630923E-2</c:v>
                </c:pt>
                <c:pt idx="895">
                  <c:v>-1.9908220745034882E-2</c:v>
                </c:pt>
                <c:pt idx="896">
                  <c:v>2.4191443438965014E-2</c:v>
                </c:pt>
                <c:pt idx="897">
                  <c:v>1.9200019910941926E-3</c:v>
                </c:pt>
                <c:pt idx="898">
                  <c:v>1.0861363454739842E-2</c:v>
                </c:pt>
                <c:pt idx="899">
                  <c:v>-4.3028181746843815E-2</c:v>
                </c:pt>
                <c:pt idx="900">
                  <c:v>2.3689712762136068E-2</c:v>
                </c:pt>
                <c:pt idx="901">
                  <c:v>7.088672045262371E-3</c:v>
                </c:pt>
                <c:pt idx="902">
                  <c:v>2.7535705193860397E-2</c:v>
                </c:pt>
                <c:pt idx="903">
                  <c:v>4.3750320953558179E-3</c:v>
                </c:pt>
                <c:pt idx="904">
                  <c:v>-1.1206319381004325E-2</c:v>
                </c:pt>
                <c:pt idx="905">
                  <c:v>-1.0690606834733376E-2</c:v>
                </c:pt>
                <c:pt idx="906">
                  <c:v>2.0952318722510126E-2</c:v>
                </c:pt>
                <c:pt idx="907">
                  <c:v>6.2328926910401844E-4</c:v>
                </c:pt>
                <c:pt idx="908">
                  <c:v>-3.3014385983472838E-2</c:v>
                </c:pt>
                <c:pt idx="909">
                  <c:v>3.2091439007736755E-3</c:v>
                </c:pt>
                <c:pt idx="910">
                  <c:v>-1.0879982954256896E-2</c:v>
                </c:pt>
                <c:pt idx="911">
                  <c:v>-2.1973421670307868E-2</c:v>
                </c:pt>
                <c:pt idx="912">
                  <c:v>2.9005209232967094E-2</c:v>
                </c:pt>
                <c:pt idx="913">
                  <c:v>-1.1566192069475043E-2</c:v>
                </c:pt>
                <c:pt idx="914">
                  <c:v>-5.8434841086675727E-3</c:v>
                </c:pt>
                <c:pt idx="915">
                  <c:v>-1.8275105549489298E-2</c:v>
                </c:pt>
                <c:pt idx="916">
                  <c:v>7.9620936594735209E-3</c:v>
                </c:pt>
                <c:pt idx="917">
                  <c:v>1.3176455149616314E-2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1.7581413899285893E-2</c:v>
                </c:pt>
                <c:pt idx="922">
                  <c:v>1.153979447191681E-2</c:v>
                </c:pt>
                <c:pt idx="923">
                  <c:v>3.1727797070277967E-3</c:v>
                </c:pt>
                <c:pt idx="924">
                  <c:v>-6.3276342448273081E-3</c:v>
                </c:pt>
                <c:pt idx="925">
                  <c:v>-1.2727341866128103E-2</c:v>
                </c:pt>
                <c:pt idx="926">
                  <c:v>-6.436218657488702E-4</c:v>
                </c:pt>
                <c:pt idx="927">
                  <c:v>-1.9965546247743091E-2</c:v>
                </c:pt>
                <c:pt idx="928">
                  <c:v>-5.2458781880319934E-3</c:v>
                </c:pt>
                <c:pt idx="929">
                  <c:v>0</c:v>
                </c:pt>
                <c:pt idx="930">
                  <c:v>-1.9764726467178841E-2</c:v>
                </c:pt>
                <c:pt idx="931">
                  <c:v>0</c:v>
                </c:pt>
                <c:pt idx="932">
                  <c:v>-1.0059801847941276E-2</c:v>
                </c:pt>
                <c:pt idx="933">
                  <c:v>3.3836591942709641E-3</c:v>
                </c:pt>
                <c:pt idx="934">
                  <c:v>1.281931996223112E-2</c:v>
                </c:pt>
                <c:pt idx="935">
                  <c:v>-1.6676639003688175E-2</c:v>
                </c:pt>
                <c:pt idx="936">
                  <c:v>4.536878909351244E-2</c:v>
                </c:pt>
                <c:pt idx="937">
                  <c:v>-2.0174280400457493E-2</c:v>
                </c:pt>
                <c:pt idx="938">
                  <c:v>2.3195260023439305E-2</c:v>
                </c:pt>
                <c:pt idx="939">
                  <c:v>0</c:v>
                </c:pt>
                <c:pt idx="940">
                  <c:v>0</c:v>
                </c:pt>
                <c:pt idx="941">
                  <c:v>1.6231842823471978E-2</c:v>
                </c:pt>
                <c:pt idx="942">
                  <c:v>-6.3994400642258353E-4</c:v>
                </c:pt>
                <c:pt idx="943">
                  <c:v>1.5368712295832442E-2</c:v>
                </c:pt>
                <c:pt idx="944">
                  <c:v>4.9904197603064172E-2</c:v>
                </c:pt>
                <c:pt idx="945">
                  <c:v>-1.9956823011708581E-2</c:v>
                </c:pt>
                <c:pt idx="946">
                  <c:v>5.2336364543585277E-2</c:v>
                </c:pt>
                <c:pt idx="947">
                  <c:v>-2.9411535785064972E-3</c:v>
                </c:pt>
                <c:pt idx="948">
                  <c:v>1.1795433251236957E-3</c:v>
                </c:pt>
                <c:pt idx="949">
                  <c:v>-1.1783023798494737E-3</c:v>
                </c:pt>
                <c:pt idx="950">
                  <c:v>1.5334376497521092E-2</c:v>
                </c:pt>
                <c:pt idx="951">
                  <c:v>0</c:v>
                </c:pt>
                <c:pt idx="952">
                  <c:v>-4.1309031589514572E-2</c:v>
                </c:pt>
                <c:pt idx="953">
                  <c:v>-1.0269670721103021E-2</c:v>
                </c:pt>
                <c:pt idx="954">
                  <c:v>2.6216629519788769E-2</c:v>
                </c:pt>
                <c:pt idx="955">
                  <c:v>-3.6936181237564043E-2</c:v>
                </c:pt>
                <c:pt idx="956">
                  <c:v>-6.1600769805637921E-4</c:v>
                </c:pt>
                <c:pt idx="957">
                  <c:v>2.7737893043802229E-2</c:v>
                </c:pt>
                <c:pt idx="958">
                  <c:v>4.8120087125331553E-3</c:v>
                </c:pt>
                <c:pt idx="959">
                  <c:v>-1.1978516908877426E-2</c:v>
                </c:pt>
                <c:pt idx="960">
                  <c:v>1.7556828414349038E-2</c:v>
                </c:pt>
                <c:pt idx="961">
                  <c:v>-4.1726208610840124E-3</c:v>
                </c:pt>
                <c:pt idx="962">
                  <c:v>3.5899065586088136E-3</c:v>
                </c:pt>
                <c:pt idx="963">
                  <c:v>-4.7711697259216384E-3</c:v>
                </c:pt>
                <c:pt idx="964">
                  <c:v>-3.5935868855802473E-3</c:v>
                </c:pt>
                <c:pt idx="965">
                  <c:v>-1.3819651528901652E-2</c:v>
                </c:pt>
                <c:pt idx="966">
                  <c:v>-1.1558893454766388E-2</c:v>
                </c:pt>
                <c:pt idx="967">
                  <c:v>-9.8354644070787339E-3</c:v>
                </c:pt>
                <c:pt idx="968">
                  <c:v>1.1782986182208348E-2</c:v>
                </c:pt>
                <c:pt idx="969">
                  <c:v>-1.4728782841457892E-2</c:v>
                </c:pt>
                <c:pt idx="970">
                  <c:v>-1.1193710758230209E-2</c:v>
                </c:pt>
                <c:pt idx="971">
                  <c:v>-6.2809982598367731E-4</c:v>
                </c:pt>
                <c:pt idx="972">
                  <c:v>2.7025700773528838E-2</c:v>
                </c:pt>
                <c:pt idx="973">
                  <c:v>-1.5342509290965289E-2</c:v>
                </c:pt>
                <c:pt idx="974">
                  <c:v>-3.7332548393857112E-3</c:v>
                </c:pt>
                <c:pt idx="975">
                  <c:v>8.1159780731293006E-3</c:v>
                </c:pt>
                <c:pt idx="976">
                  <c:v>1.85943739597022E-3</c:v>
                </c:pt>
                <c:pt idx="977">
                  <c:v>-6.1879610664100568E-3</c:v>
                </c:pt>
                <c:pt idx="978">
                  <c:v>4.3556705422990736E-3</c:v>
                </c:pt>
                <c:pt idx="979">
                  <c:v>-2.479252604791822E-2</c:v>
                </c:pt>
                <c:pt idx="980">
                  <c:v>-6.3383772684304689E-3</c:v>
                </c:pt>
                <c:pt idx="981">
                  <c:v>2.5497469347096E-3</c:v>
                </c:pt>
                <c:pt idx="982">
                  <c:v>7.6320353142821937E-3</c:v>
                </c:pt>
                <c:pt idx="983">
                  <c:v>4.4219164104390756E-3</c:v>
                </c:pt>
                <c:pt idx="984">
                  <c:v>-1.3842738593761502E-2</c:v>
                </c:pt>
                <c:pt idx="985">
                  <c:v>1.7838415251783948E-2</c:v>
                </c:pt>
                <c:pt idx="986">
                  <c:v>8.7793771128640476E-3</c:v>
                </c:pt>
                <c:pt idx="987">
                  <c:v>-2.9244366639045071E-2</c:v>
                </c:pt>
                <c:pt idx="988">
                  <c:v>6.3893367633539552E-4</c:v>
                </c:pt>
                <c:pt idx="989">
                  <c:v>6.3853547065990364E-3</c:v>
                </c:pt>
                <c:pt idx="990">
                  <c:v>3.8730143339972829E-2</c:v>
                </c:pt>
                <c:pt idx="991">
                  <c:v>1.9024705001338262E-2</c:v>
                </c:pt>
                <c:pt idx="992">
                  <c:v>1.448277347277859E-2</c:v>
                </c:pt>
                <c:pt idx="993">
                  <c:v>3.5744717039331115E-3</c:v>
                </c:pt>
                <c:pt idx="994">
                  <c:v>-9.5017054004046548E-3</c:v>
                </c:pt>
                <c:pt idx="995">
                  <c:v>3.1743403844153882E-2</c:v>
                </c:pt>
                <c:pt idx="996">
                  <c:v>-2.7956424550373719E-2</c:v>
                </c:pt>
                <c:pt idx="997">
                  <c:v>2.9868022513359141E-3</c:v>
                </c:pt>
                <c:pt idx="998">
                  <c:v>1.2510571854527433E-2</c:v>
                </c:pt>
                <c:pt idx="999">
                  <c:v>-5.8919030759564184E-4</c:v>
                </c:pt>
                <c:pt idx="1000">
                  <c:v>0</c:v>
                </c:pt>
                <c:pt idx="1001">
                  <c:v>1.768422988945335E-2</c:v>
                </c:pt>
                <c:pt idx="1002">
                  <c:v>-8.7046725953576556E-3</c:v>
                </c:pt>
                <c:pt idx="1003">
                  <c:v>2.9243369367555803E-3</c:v>
                </c:pt>
                <c:pt idx="1004">
                  <c:v>1.3999937062826252E-2</c:v>
                </c:pt>
                <c:pt idx="1005">
                  <c:v>3.3415699882510121E-2</c:v>
                </c:pt>
                <c:pt idx="1006">
                  <c:v>0</c:v>
                </c:pt>
                <c:pt idx="1007">
                  <c:v>4.5314658115193265E-2</c:v>
                </c:pt>
                <c:pt idx="1008">
                  <c:v>-6.9898068143507538E-3</c:v>
                </c:pt>
                <c:pt idx="1009">
                  <c:v>-1.0821386198069214E-2</c:v>
                </c:pt>
                <c:pt idx="1010">
                  <c:v>0</c:v>
                </c:pt>
                <c:pt idx="1011">
                  <c:v>1.4205014299276515E-2</c:v>
                </c:pt>
                <c:pt idx="1012">
                  <c:v>5.3938015366552323E-4</c:v>
                </c:pt>
                <c:pt idx="1013">
                  <c:v>1.6177911919372553E-3</c:v>
                </c:pt>
                <c:pt idx="1014">
                  <c:v>-2.6923580534935808E-3</c:v>
                </c:pt>
                <c:pt idx="1015">
                  <c:v>2.6988457849079863E-3</c:v>
                </c:pt>
                <c:pt idx="1016">
                  <c:v>1.3461432754608729E-2</c:v>
                </c:pt>
                <c:pt idx="1017">
                  <c:v>1.8090375267881952E-2</c:v>
                </c:pt>
                <c:pt idx="1018">
                  <c:v>-1.9897075256642926E-2</c:v>
                </c:pt>
                <c:pt idx="1019">
                  <c:v>6.3968889734984588E-3</c:v>
                </c:pt>
                <c:pt idx="1020">
                  <c:v>-7.9507887083241514E-3</c:v>
                </c:pt>
                <c:pt idx="1021">
                  <c:v>1.0675191588933183E-3</c:v>
                </c:pt>
                <c:pt idx="1022">
                  <c:v>0</c:v>
                </c:pt>
                <c:pt idx="1023">
                  <c:v>5.3357001240995894E-4</c:v>
                </c:pt>
                <c:pt idx="1024">
                  <c:v>3.1984090928063838E-3</c:v>
                </c:pt>
                <c:pt idx="1025">
                  <c:v>-2.1262008890227824E-3</c:v>
                </c:pt>
                <c:pt idx="1026">
                  <c:v>9.5862436372812082E-3</c:v>
                </c:pt>
                <c:pt idx="1027">
                  <c:v>5.2800658730753813E-4</c:v>
                </c:pt>
                <c:pt idx="1028">
                  <c:v>-3.6945147508208663E-3</c:v>
                </c:pt>
                <c:pt idx="1029">
                  <c:v>-1.1650152614889286E-2</c:v>
                </c:pt>
                <c:pt idx="1030">
                  <c:v>2.1403518789589742E-3</c:v>
                </c:pt>
                <c:pt idx="1031">
                  <c:v>-2.1362694073161956E-3</c:v>
                </c:pt>
                <c:pt idx="1032">
                  <c:v>-2.4615432247978401E-2</c:v>
                </c:pt>
                <c:pt idx="1033">
                  <c:v>-1.1489851711215431E-2</c:v>
                </c:pt>
                <c:pt idx="1034">
                  <c:v>8.8448269748428246E-3</c:v>
                </c:pt>
                <c:pt idx="1035">
                  <c:v>-3.6748276470877972E-2</c:v>
                </c:pt>
                <c:pt idx="1036">
                  <c:v>-5.6703900228366726E-4</c:v>
                </c:pt>
                <c:pt idx="1037">
                  <c:v>1.9290749379042602E-2</c:v>
                </c:pt>
                <c:pt idx="1038">
                  <c:v>0</c:v>
                </c:pt>
                <c:pt idx="1039">
                  <c:v>-4.4621313286126339E-3</c:v>
                </c:pt>
                <c:pt idx="1040">
                  <c:v>5.5995099498955367E-4</c:v>
                </c:pt>
                <c:pt idx="1041">
                  <c:v>-6.156977626958997E-3</c:v>
                </c:pt>
                <c:pt idx="1042">
                  <c:v>6.1910114833799035E-3</c:v>
                </c:pt>
                <c:pt idx="1043">
                  <c:v>5.0375609336586026E-3</c:v>
                </c:pt>
                <c:pt idx="1044">
                  <c:v>1.0587099832355947E-2</c:v>
                </c:pt>
                <c:pt idx="1045">
                  <c:v>-8.8320431254298223E-3</c:v>
                </c:pt>
                <c:pt idx="1046">
                  <c:v>-1.1127509496536349E-2</c:v>
                </c:pt>
                <c:pt idx="1047">
                  <c:v>1.6858275635929739E-3</c:v>
                </c:pt>
                <c:pt idx="1048">
                  <c:v>3.9277353578499484E-3</c:v>
                </c:pt>
                <c:pt idx="1049">
                  <c:v>3.4108972680757542E-2</c:v>
                </c:pt>
                <c:pt idx="1050">
                  <c:v>1.1395287777397824E-2</c:v>
                </c:pt>
                <c:pt idx="1051">
                  <c:v>-2.8470029215188656E-2</c:v>
                </c:pt>
                <c:pt idx="1052">
                  <c:v>1.5433037872283978E-2</c:v>
                </c:pt>
                <c:pt idx="1053">
                  <c:v>-8.1552761955519856E-3</c:v>
                </c:pt>
                <c:pt idx="1054">
                  <c:v>-2.0264103097898622E-2</c:v>
                </c:pt>
                <c:pt idx="1055">
                  <c:v>-3.2350655815142605E-2</c:v>
                </c:pt>
                <c:pt idx="1056">
                  <c:v>-1.091278155674299E-2</c:v>
                </c:pt>
                <c:pt idx="1057">
                  <c:v>1.7400329067435445E-3</c:v>
                </c:pt>
                <c:pt idx="1058">
                  <c:v>7.5283951285214177E-3</c:v>
                </c:pt>
                <c:pt idx="1059">
                  <c:v>-4.0266612250033319E-3</c:v>
                </c:pt>
                <c:pt idx="1060">
                  <c:v>1.6164990973667429E-2</c:v>
                </c:pt>
                <c:pt idx="1061">
                  <c:v>2.9024268476484563E-2</c:v>
                </c:pt>
                <c:pt idx="1062">
                  <c:v>1.3313683756915487E-2</c:v>
                </c:pt>
                <c:pt idx="1063">
                  <c:v>-1.699465659616391E-2</c:v>
                </c:pt>
                <c:pt idx="1064">
                  <c:v>-1.0019890855710676E-2</c:v>
                </c:pt>
                <c:pt idx="1065">
                  <c:v>1.4603801484449237E-2</c:v>
                </c:pt>
                <c:pt idx="1066">
                  <c:v>-7.7623596898966866E-3</c:v>
                </c:pt>
                <c:pt idx="1067">
                  <c:v>2.7915291044853718E-3</c:v>
                </c:pt>
                <c:pt idx="1068">
                  <c:v>-2.2277005371189743E-3</c:v>
                </c:pt>
                <c:pt idx="1069">
                  <c:v>-4.4643547135540139E-3</c:v>
                </c:pt>
                <c:pt idx="1070">
                  <c:v>3.417707451287532E-2</c:v>
                </c:pt>
                <c:pt idx="1071">
                  <c:v>-2.2834831104972479E-2</c:v>
                </c:pt>
                <c:pt idx="1072">
                  <c:v>2.0535079885850988E-2</c:v>
                </c:pt>
                <c:pt idx="1073">
                  <c:v>-2.7251118929661916E-3</c:v>
                </c:pt>
                <c:pt idx="1074">
                  <c:v>1.0926961979814924E-2</c:v>
                </c:pt>
                <c:pt idx="1075">
                  <c:v>-8.1160216865508727E-3</c:v>
                </c:pt>
                <c:pt idx="1076">
                  <c:v>-7.3031609180549087E-2</c:v>
                </c:pt>
                <c:pt idx="1077">
                  <c:v>-1.7490907894405779E-2</c:v>
                </c:pt>
                <c:pt idx="1078">
                  <c:v>7.1074365772590201E-3</c:v>
                </c:pt>
                <c:pt idx="1079">
                  <c:v>-2.5896108708172293E-2</c:v>
                </c:pt>
                <c:pt idx="1080">
                  <c:v>-1.1446893723442639E-2</c:v>
                </c:pt>
                <c:pt idx="1081">
                  <c:v>4.8695430772744816E-3</c:v>
                </c:pt>
                <c:pt idx="1082">
                  <c:v>1.8181836472478904E-3</c:v>
                </c:pt>
                <c:pt idx="1083">
                  <c:v>-1.0891501336153771E-2</c:v>
                </c:pt>
                <c:pt idx="1084">
                  <c:v>-3.6660439590943494E-3</c:v>
                </c:pt>
                <c:pt idx="1085">
                  <c:v>0</c:v>
                </c:pt>
                <c:pt idx="1086">
                  <c:v>-1.2261091568455365E-3</c:v>
                </c:pt>
                <c:pt idx="1087">
                  <c:v>1.2274528990232946E-3</c:v>
                </c:pt>
                <c:pt idx="1088">
                  <c:v>1.7777768732878063E-2</c:v>
                </c:pt>
                <c:pt idx="1089">
                  <c:v>2.4137421573300201E-3</c:v>
                </c:pt>
                <c:pt idx="1090">
                  <c:v>1.0236623408605939E-2</c:v>
                </c:pt>
                <c:pt idx="1091">
                  <c:v>-1.7900923852605534E-2</c:v>
                </c:pt>
                <c:pt idx="1092">
                  <c:v>7.8830080421345688E-3</c:v>
                </c:pt>
                <c:pt idx="1093">
                  <c:v>0.17492486520156256</c:v>
                </c:pt>
                <c:pt idx="1094">
                  <c:v>-7.7861406734557942E-3</c:v>
                </c:pt>
                <c:pt idx="1095">
                  <c:v>-6.6344374574470073E-3</c:v>
                </c:pt>
                <c:pt idx="1096">
                  <c:v>4.8538738280599373E-3</c:v>
                </c:pt>
                <c:pt idx="1097">
                  <c:v>5.4367310057926114E-3</c:v>
                </c:pt>
                <c:pt idx="1098">
                  <c:v>3.0060928871062254E-3</c:v>
                </c:pt>
                <c:pt idx="1099">
                  <c:v>-0.12051398982640302</c:v>
                </c:pt>
                <c:pt idx="1100">
                  <c:v>-3.1577674876099034E-2</c:v>
                </c:pt>
                <c:pt idx="1101">
                  <c:v>-1.3827546837008257E-3</c:v>
                </c:pt>
                <c:pt idx="1102">
                  <c:v>0</c:v>
                </c:pt>
                <c:pt idx="1103">
                  <c:v>3.4611199006194262E-3</c:v>
                </c:pt>
                <c:pt idx="1104">
                  <c:v>-1.4491648488262397E-2</c:v>
                </c:pt>
                <c:pt idx="1105">
                  <c:v>-3.4956068784444258E-3</c:v>
                </c:pt>
                <c:pt idx="1106">
                  <c:v>-1.1922403297133942E-2</c:v>
                </c:pt>
                <c:pt idx="1107">
                  <c:v>0</c:v>
                </c:pt>
                <c:pt idx="1108">
                  <c:v>-1.5594962818659169E-2</c:v>
                </c:pt>
                <c:pt idx="1109">
                  <c:v>-5.0320255083403714E-3</c:v>
                </c:pt>
                <c:pt idx="1110">
                  <c:v>7.2209320668720699E-4</c:v>
                </c:pt>
                <c:pt idx="1111">
                  <c:v>-1.4433392375241263E-3</c:v>
                </c:pt>
                <c:pt idx="1112">
                  <c:v>7.2257580046771299E-3</c:v>
                </c:pt>
                <c:pt idx="1113">
                  <c:v>-7.1794393516731595E-3</c:v>
                </c:pt>
                <c:pt idx="1114">
                  <c:v>3.6128790023385649E-3</c:v>
                </c:pt>
                <c:pt idx="1115">
                  <c:v>0</c:v>
                </c:pt>
                <c:pt idx="1116">
                  <c:v>5.7621358044492241E-3</c:v>
                </c:pt>
                <c:pt idx="1117">
                  <c:v>5.0159279148116612E-3</c:v>
                </c:pt>
                <c:pt idx="1118">
                  <c:v>0</c:v>
                </c:pt>
                <c:pt idx="1119">
                  <c:v>-4.9935642022434137E-3</c:v>
                </c:pt>
                <c:pt idx="1120">
                  <c:v>-1.4331813630922233E-3</c:v>
                </c:pt>
                <c:pt idx="1121">
                  <c:v>6.4573723007932101E-3</c:v>
                </c:pt>
                <c:pt idx="1122">
                  <c:v>4.0662444779413685E-2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-2.6846952216568881E-2</c:v>
                </c:pt>
                <c:pt idx="1127">
                  <c:v>-7.0529307783510084E-3</c:v>
                </c:pt>
                <c:pt idx="1128">
                  <c:v>3.5487722092237052E-3</c:v>
                </c:pt>
                <c:pt idx="1129">
                  <c:v>0</c:v>
                </c:pt>
                <c:pt idx="1130">
                  <c:v>-2.6178098950869304E-2</c:v>
                </c:pt>
                <c:pt idx="1131">
                  <c:v>-1.0142335073768334E-2</c:v>
                </c:pt>
                <c:pt idx="1132">
                  <c:v>8.0417892875937445E-3</c:v>
                </c:pt>
                <c:pt idx="1133">
                  <c:v>-2.1775951078479611E-3</c:v>
                </c:pt>
                <c:pt idx="1134">
                  <c:v>-7.2716710016108106E-4</c:v>
                </c:pt>
                <c:pt idx="1135">
                  <c:v>-1.3099528231174773E-2</c:v>
                </c:pt>
                <c:pt idx="1136">
                  <c:v>-1.2518047787121582E-2</c:v>
                </c:pt>
                <c:pt idx="1137">
                  <c:v>7.4474465621158234E-4</c:v>
                </c:pt>
                <c:pt idx="1138">
                  <c:v>7.4416383572664495E-4</c:v>
                </c:pt>
                <c:pt idx="1139">
                  <c:v>-4.4621900548741725E-3</c:v>
                </c:pt>
                <c:pt idx="1140">
                  <c:v>7.4664442252776232E-4</c:v>
                </c:pt>
                <c:pt idx="1141">
                  <c:v>-7.4614700600952758E-4</c:v>
                </c:pt>
                <c:pt idx="1142">
                  <c:v>-6.7199722379292061E-3</c:v>
                </c:pt>
                <c:pt idx="1143">
                  <c:v>-7.5123804980453711E-4</c:v>
                </c:pt>
                <c:pt idx="1144">
                  <c:v>-4.5100196965492242E-3</c:v>
                </c:pt>
                <c:pt idx="1145">
                  <c:v>-2.5660396972475921E-2</c:v>
                </c:pt>
                <c:pt idx="1146">
                  <c:v>-1.0813827795519133E-2</c:v>
                </c:pt>
                <c:pt idx="1147">
                  <c:v>-1.5598421695537186E-3</c:v>
                </c:pt>
                <c:pt idx="1148">
                  <c:v>-1.3277600671883017E-2</c:v>
                </c:pt>
                <c:pt idx="1149">
                  <c:v>7.9047001670984253E-4</c:v>
                </c:pt>
                <c:pt idx="1150">
                  <c:v>7.1085742093406085E-3</c:v>
                </c:pt>
                <c:pt idx="1151">
                  <c:v>1.569679956321275E-3</c:v>
                </c:pt>
                <c:pt idx="1152">
                  <c:v>-7.0537645808137249E-3</c:v>
                </c:pt>
                <c:pt idx="1153">
                  <c:v>0</c:v>
                </c:pt>
                <c:pt idx="1154">
                  <c:v>0</c:v>
                </c:pt>
                <c:pt idx="1155">
                  <c:v>8.6759795657149145E-3</c:v>
                </c:pt>
                <c:pt idx="1156">
                  <c:v>-5.4787038536580112E-3</c:v>
                </c:pt>
                <c:pt idx="1157">
                  <c:v>-1.4943829600009083E-2</c:v>
                </c:pt>
                <c:pt idx="1158">
                  <c:v>-3.9857385913572947E-3</c:v>
                </c:pt>
                <c:pt idx="1159">
                  <c:v>-4.0000656529421046E-3</c:v>
                </c:pt>
                <c:pt idx="1160">
                  <c:v>-1.5254397813971447E-2</c:v>
                </c:pt>
                <c:pt idx="1161">
                  <c:v>-2.0348794928713644E-2</c:v>
                </c:pt>
                <c:pt idx="1162">
                  <c:v>-1.4922313307623277E-2</c:v>
                </c:pt>
                <c:pt idx="1163">
                  <c:v>-3.3608370804026851E-3</c:v>
                </c:pt>
                <c:pt idx="1164">
                  <c:v>-2.5282192084564357E-2</c:v>
                </c:pt>
                <c:pt idx="1165">
                  <c:v>-4.0523467566844086E-2</c:v>
                </c:pt>
                <c:pt idx="1166">
                  <c:v>-2.0575086720092551E-2</c:v>
                </c:pt>
                <c:pt idx="1167">
                  <c:v>6.3791905205257144E-3</c:v>
                </c:pt>
                <c:pt idx="1168">
                  <c:v>-2.1747552498447672E-2</c:v>
                </c:pt>
                <c:pt idx="1169">
                  <c:v>6.2838330665867775E-2</c:v>
                </c:pt>
                <c:pt idx="1170">
                  <c:v>1.3999885071272542E-2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7.6049414747057328E-2</c:v>
                </c:pt>
                <c:pt idx="1175">
                  <c:v>-8.9017492954360407E-3</c:v>
                </c:pt>
                <c:pt idx="1176">
                  <c:v>1.6315095688649831E-3</c:v>
                </c:pt>
                <c:pt idx="1177">
                  <c:v>-2.4436575688853803E-3</c:v>
                </c:pt>
                <c:pt idx="1178">
                  <c:v>-1.142860797884643E-2</c:v>
                </c:pt>
                <c:pt idx="1179">
                  <c:v>2.0618514484347955E-2</c:v>
                </c:pt>
                <c:pt idx="1180">
                  <c:v>2.2675417562260027E-2</c:v>
                </c:pt>
                <c:pt idx="1181">
                  <c:v>1.6669082452952164E-2</c:v>
                </c:pt>
                <c:pt idx="1182">
                  <c:v>-1.4078243823928721E-2</c:v>
                </c:pt>
                <c:pt idx="1183">
                  <c:v>-1.5049605144051121E-2</c:v>
                </c:pt>
                <c:pt idx="1184">
                  <c:v>2.9706230223694178E-2</c:v>
                </c:pt>
                <c:pt idx="1185">
                  <c:v>-1.7988831987133969E-2</c:v>
                </c:pt>
                <c:pt idx="1186">
                  <c:v>-3.9745149768415124E-3</c:v>
                </c:pt>
                <c:pt idx="1187">
                  <c:v>1.3561310377281614E-2</c:v>
                </c:pt>
                <c:pt idx="1188">
                  <c:v>8.197036508428307E-2</c:v>
                </c:pt>
                <c:pt idx="1189">
                  <c:v>5.14100023374331E-3</c:v>
                </c:pt>
                <c:pt idx="1190">
                  <c:v>2.7049562785491723E-2</c:v>
                </c:pt>
                <c:pt idx="1191">
                  <c:v>-2.6411683769078997E-2</c:v>
                </c:pt>
                <c:pt idx="1192">
                  <c:v>0</c:v>
                </c:pt>
                <c:pt idx="1193">
                  <c:v>0</c:v>
                </c:pt>
                <c:pt idx="1194">
                  <c:v>6.6527460492789625E-2</c:v>
                </c:pt>
                <c:pt idx="1195">
                  <c:v>-2.0702582650555315E-3</c:v>
                </c:pt>
                <c:pt idx="1196">
                  <c:v>-2.0740921099877156E-3</c:v>
                </c:pt>
                <c:pt idx="1197">
                  <c:v>-8.3117607233032086E-3</c:v>
                </c:pt>
                <c:pt idx="1198">
                  <c:v>1.2560857911238406E-2</c:v>
                </c:pt>
                <c:pt idx="1199">
                  <c:v>-3.450457002941647E-3</c:v>
                </c:pt>
                <c:pt idx="1200">
                  <c:v>-2.7688479626121801E-3</c:v>
                </c:pt>
                <c:pt idx="1201">
                  <c:v>-8.3270499717489638E-3</c:v>
                </c:pt>
                <c:pt idx="1202">
                  <c:v>6.9910523006338251E-4</c:v>
                </c:pt>
                <c:pt idx="1203">
                  <c:v>9.7816097137184733E-3</c:v>
                </c:pt>
                <c:pt idx="1204">
                  <c:v>0</c:v>
                </c:pt>
                <c:pt idx="1205">
                  <c:v>1.8008681601782824E-2</c:v>
                </c:pt>
                <c:pt idx="1206">
                  <c:v>2.044978622234195E-3</c:v>
                </c:pt>
                <c:pt idx="1207">
                  <c:v>-6.1238332338096023E-3</c:v>
                </c:pt>
                <c:pt idx="1208">
                  <c:v>-1.7104423036915912E-2</c:v>
                </c:pt>
                <c:pt idx="1209">
                  <c:v>-3.3349922713186875E-2</c:v>
                </c:pt>
                <c:pt idx="1210">
                  <c:v>1.4321823445527383E-3</c:v>
                </c:pt>
                <c:pt idx="1211">
                  <c:v>-5.0064017276572103E-3</c:v>
                </c:pt>
                <c:pt idx="1212">
                  <c:v>1.4368171697298517E-2</c:v>
                </c:pt>
                <c:pt idx="1213">
                  <c:v>-4.2558133735630778E-3</c:v>
                </c:pt>
                <c:pt idx="1214">
                  <c:v>-9.9682453830668948E-3</c:v>
                </c:pt>
                <c:pt idx="1215">
                  <c:v>0</c:v>
                </c:pt>
                <c:pt idx="1216">
                  <c:v>-6.4656565251036639E-3</c:v>
                </c:pt>
                <c:pt idx="1217">
                  <c:v>-3.4683838669790142E-2</c:v>
                </c:pt>
                <c:pt idx="1218">
                  <c:v>-7.4573629727898766E-4</c:v>
                </c:pt>
                <c:pt idx="1219">
                  <c:v>6.7155815345582136E-3</c:v>
                </c:pt>
                <c:pt idx="1220">
                  <c:v>4.4502840485477644E-3</c:v>
                </c:pt>
                <c:pt idx="1221">
                  <c:v>9.6042768382564262E-3</c:v>
                </c:pt>
                <c:pt idx="1222">
                  <c:v>4.3949829079496334E-3</c:v>
                </c:pt>
                <c:pt idx="1223">
                  <c:v>4.3778882545268821E-3</c:v>
                </c:pt>
                <c:pt idx="1224">
                  <c:v>0</c:v>
                </c:pt>
                <c:pt idx="1225">
                  <c:v>-5.8144845984327712E-3</c:v>
                </c:pt>
                <c:pt idx="1226">
                  <c:v>4.3836843066693675E-3</c:v>
                </c:pt>
                <c:pt idx="1227">
                  <c:v>8.0051271978133897E-3</c:v>
                </c:pt>
                <c:pt idx="1228">
                  <c:v>2.8903198891461483E-3</c:v>
                </c:pt>
                <c:pt idx="1229">
                  <c:v>-1.4413984918050144E-3</c:v>
                </c:pt>
                <c:pt idx="1230">
                  <c:v>-2.3092844498442039E-2</c:v>
                </c:pt>
                <c:pt idx="1231">
                  <c:v>-9.5789173654152703E-3</c:v>
                </c:pt>
                <c:pt idx="1232">
                  <c:v>-2.2296145838181266E-3</c:v>
                </c:pt>
                <c:pt idx="1233">
                  <c:v>8.9361619798449862E-3</c:v>
                </c:pt>
                <c:pt idx="1234">
                  <c:v>3.6939066952105678E-3</c:v>
                </c:pt>
                <c:pt idx="1235">
                  <c:v>9.5727048040003832E-3</c:v>
                </c:pt>
                <c:pt idx="1236">
                  <c:v>2.920466613212341E-2</c:v>
                </c:pt>
                <c:pt idx="1237">
                  <c:v>0</c:v>
                </c:pt>
                <c:pt idx="1238">
                  <c:v>0</c:v>
                </c:pt>
                <c:pt idx="1239">
                  <c:v>-1.7077493869592914E-2</c:v>
                </c:pt>
                <c:pt idx="1240">
                  <c:v>-1.083872044341036E-2</c:v>
                </c:pt>
                <c:pt idx="1241">
                  <c:v>1.4592820428882445E-2</c:v>
                </c:pt>
                <c:pt idx="1242">
                  <c:v>-3.6012621056925164E-3</c:v>
                </c:pt>
                <c:pt idx="1243">
                  <c:v>5.0579972287143841E-3</c:v>
                </c:pt>
                <c:pt idx="1244">
                  <c:v>2.1580150312772769E-3</c:v>
                </c:pt>
                <c:pt idx="1245">
                  <c:v>5.0256407067883729E-2</c:v>
                </c:pt>
                <c:pt idx="1246">
                  <c:v>-1.3055143657433935E-2</c:v>
                </c:pt>
                <c:pt idx="1247">
                  <c:v>2.7808787990777031E-2</c:v>
                </c:pt>
                <c:pt idx="1248">
                  <c:v>4.8164723586076395E-2</c:v>
                </c:pt>
                <c:pt idx="1249">
                  <c:v>3.5772494321051715E-2</c:v>
                </c:pt>
                <c:pt idx="1250">
                  <c:v>-1.0714731293470989E-2</c:v>
                </c:pt>
                <c:pt idx="1251">
                  <c:v>-6.3637403224212456E-3</c:v>
                </c:pt>
                <c:pt idx="1252">
                  <c:v>5.5680116678811578E-2</c:v>
                </c:pt>
                <c:pt idx="1253">
                  <c:v>-7.3164100963628922E-3</c:v>
                </c:pt>
                <c:pt idx="1254">
                  <c:v>-1.4728612581988569E-2</c:v>
                </c:pt>
                <c:pt idx="1255">
                  <c:v>1.3681166645694933E-2</c:v>
                </c:pt>
                <c:pt idx="1256">
                  <c:v>3.6862636301158215E-3</c:v>
                </c:pt>
                <c:pt idx="1257">
                  <c:v>6.7358619642961326E-3</c:v>
                </c:pt>
                <c:pt idx="1258">
                  <c:v>-7.3042008364758724E-3</c:v>
                </c:pt>
                <c:pt idx="1259">
                  <c:v>5.514199934770707E-3</c:v>
                </c:pt>
                <c:pt idx="1260">
                  <c:v>-5.4871843707534887E-3</c:v>
                </c:pt>
                <c:pt idx="1261">
                  <c:v>3.0633657998992503E-3</c:v>
                </c:pt>
                <c:pt idx="1262">
                  <c:v>4.2770844083135588E-3</c:v>
                </c:pt>
                <c:pt idx="1263">
                  <c:v>-8.5216965003896607E-3</c:v>
                </c:pt>
                <c:pt idx="1264">
                  <c:v>1.4107272390510744E-2</c:v>
                </c:pt>
                <c:pt idx="1265">
                  <c:v>2.6046646636039124E-2</c:v>
                </c:pt>
                <c:pt idx="1266">
                  <c:v>4.0253660481231218E-2</c:v>
                </c:pt>
                <c:pt idx="1267">
                  <c:v>0</c:v>
                </c:pt>
                <c:pt idx="1268">
                  <c:v>-8.0000254505264348E-3</c:v>
                </c:pt>
                <c:pt idx="1269">
                  <c:v>-5.1797682791263414E-3</c:v>
                </c:pt>
                <c:pt idx="1270">
                  <c:v>-2.0237543890668883E-2</c:v>
                </c:pt>
                <c:pt idx="1271">
                  <c:v>5.8890428016726819E-4</c:v>
                </c:pt>
                <c:pt idx="1272">
                  <c:v>-1.7657843780142968E-3</c:v>
                </c:pt>
                <c:pt idx="1273">
                  <c:v>1.4736880616585549E-2</c:v>
                </c:pt>
                <c:pt idx="1274">
                  <c:v>-1.1636353340853072E-2</c:v>
                </c:pt>
                <c:pt idx="1275">
                  <c:v>5.4677235273499727E-2</c:v>
                </c:pt>
                <c:pt idx="1276">
                  <c:v>2.1301313352744867E-2</c:v>
                </c:pt>
                <c:pt idx="1277">
                  <c:v>4.9508761371044457E-2</c:v>
                </c:pt>
                <c:pt idx="1278">
                  <c:v>1.2643450569606753E-2</c:v>
                </c:pt>
                <c:pt idx="1279">
                  <c:v>5.7823339914582397E-2</c:v>
                </c:pt>
                <c:pt idx="1280">
                  <c:v>-5.4489826894065915E-3</c:v>
                </c:pt>
                <c:pt idx="1281">
                  <c:v>-1.2942296816417363E-2</c:v>
                </c:pt>
                <c:pt idx="1282">
                  <c:v>-1.4100649560352979E-2</c:v>
                </c:pt>
                <c:pt idx="1283">
                  <c:v>3.0601360001146806E-3</c:v>
                </c:pt>
                <c:pt idx="1284">
                  <c:v>-1.5258870948797834E-2</c:v>
                </c:pt>
                <c:pt idx="1285">
                  <c:v>-6.1877801689324673E-3</c:v>
                </c:pt>
                <c:pt idx="1286">
                  <c:v>2.0740601036303138E-2</c:v>
                </c:pt>
                <c:pt idx="1287">
                  <c:v>4.2254583450856122E-2</c:v>
                </c:pt>
                <c:pt idx="1288">
                  <c:v>8.3889729835587706E-2</c:v>
                </c:pt>
                <c:pt idx="1289">
                  <c:v>2.9209425777215494E-2</c:v>
                </c:pt>
                <c:pt idx="1290">
                  <c:v>-8.0064237638907115E-3</c:v>
                </c:pt>
                <c:pt idx="1291">
                  <c:v>-2.5087874522348289E-2</c:v>
                </c:pt>
                <c:pt idx="1292">
                  <c:v>5.499017465637677E-3</c:v>
                </c:pt>
                <c:pt idx="1293">
                  <c:v>5.4724660444862017E-3</c:v>
                </c:pt>
                <c:pt idx="1294">
                  <c:v>-1.9060027460150671E-2</c:v>
                </c:pt>
                <c:pt idx="1295">
                  <c:v>-8.0329713020398374E-2</c:v>
                </c:pt>
                <c:pt idx="1296">
                  <c:v>-1.6909483521989434E-2</c:v>
                </c:pt>
                <c:pt idx="1297">
                  <c:v>2.7267813148084012E-2</c:v>
                </c:pt>
                <c:pt idx="1298">
                  <c:v>4.929430650569296E-4</c:v>
                </c:pt>
                <c:pt idx="1299">
                  <c:v>0</c:v>
                </c:pt>
                <c:pt idx="1300">
                  <c:v>-5.2230570584377266E-2</c:v>
                </c:pt>
                <c:pt idx="1301">
                  <c:v>1.5505323289906857E-2</c:v>
                </c:pt>
                <c:pt idx="1302">
                  <c:v>6.4742906583452373E-2</c:v>
                </c:pt>
                <c:pt idx="1303">
                  <c:v>7.1325289519657595E-2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E-44A3-9D4E-D0925829A84A}"/>
            </c:ext>
          </c:extLst>
        </c:ser>
        <c:ser>
          <c:idx val="1"/>
          <c:order val="1"/>
          <c:tx>
            <c:strRef>
              <c:f>Scenarios!$M$4</c:f>
              <c:strCache>
                <c:ptCount val="1"/>
                <c:pt idx="0">
                  <c:v>Adjusted return Prema (At-Tahur)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Scenarios!$M$5:$M$1308</c:f>
              <c:numCache>
                <c:formatCode>General</c:formatCode>
                <c:ptCount val="1304"/>
                <c:pt idx="1">
                  <c:v>-4.2661291522726949E-2</c:v>
                </c:pt>
                <c:pt idx="2">
                  <c:v>-1.2418113614256571E-2</c:v>
                </c:pt>
                <c:pt idx="3">
                  <c:v>4.1858393097786587E-3</c:v>
                </c:pt>
                <c:pt idx="4">
                  <c:v>2.9191429419746413E-2</c:v>
                </c:pt>
                <c:pt idx="5">
                  <c:v>2.9030642862110111E-2</c:v>
                </c:pt>
                <c:pt idx="6">
                  <c:v>-3.2258727433704511E-2</c:v>
                </c:pt>
                <c:pt idx="7">
                  <c:v>2.3309402276552008E-3</c:v>
                </c:pt>
                <c:pt idx="8">
                  <c:v>1.3374880358488208E-2</c:v>
                </c:pt>
                <c:pt idx="9">
                  <c:v>1.7814258977445339E-2</c:v>
                </c:pt>
                <c:pt idx="10">
                  <c:v>-4.2424281586740671E-2</c:v>
                </c:pt>
                <c:pt idx="11">
                  <c:v>5.879225247304113E-3</c:v>
                </c:pt>
                <c:pt idx="12">
                  <c:v>9.9426444284074784E-3</c:v>
                </c:pt>
                <c:pt idx="13">
                  <c:v>2.7826082255645028E-2</c:v>
                </c:pt>
                <c:pt idx="14">
                  <c:v>6.7878161278803915E-3</c:v>
                </c:pt>
                <c:pt idx="15">
                  <c:v>5.6227782056419843E-4</c:v>
                </c:pt>
                <c:pt idx="16">
                  <c:v>-2.4164591436463892E-2</c:v>
                </c:pt>
                <c:pt idx="17">
                  <c:v>-2.8717754311279667E-3</c:v>
                </c:pt>
                <c:pt idx="18">
                  <c:v>-2.303376388512416E-3</c:v>
                </c:pt>
                <c:pt idx="19">
                  <c:v>-2.3080395391210516E-3</c:v>
                </c:pt>
                <c:pt idx="20">
                  <c:v>1.6768218423517132E-2</c:v>
                </c:pt>
                <c:pt idx="21">
                  <c:v>2.9623548005563553E-2</c:v>
                </c:pt>
                <c:pt idx="22">
                  <c:v>8.8801318690180965E-3</c:v>
                </c:pt>
                <c:pt idx="23">
                  <c:v>8.2595307066696197E-3</c:v>
                </c:pt>
                <c:pt idx="24">
                  <c:v>1.6398211351979858E-2</c:v>
                </c:pt>
                <c:pt idx="25">
                  <c:v>0</c:v>
                </c:pt>
                <c:pt idx="26">
                  <c:v>5.3874816658847188E-4</c:v>
                </c:pt>
                <c:pt idx="27">
                  <c:v>-2.7461540151419144E-2</c:v>
                </c:pt>
                <c:pt idx="28">
                  <c:v>-1.2695919536192743E-2</c:v>
                </c:pt>
                <c:pt idx="29">
                  <c:v>-2.7916062697355857E-3</c:v>
                </c:pt>
                <c:pt idx="30">
                  <c:v>1.6231904062199029E-2</c:v>
                </c:pt>
                <c:pt idx="31">
                  <c:v>5.5724111791938306E-2</c:v>
                </c:pt>
                <c:pt idx="32">
                  <c:v>5.5710968573203526E-2</c:v>
                </c:pt>
                <c:pt idx="33">
                  <c:v>1.952613460217948E-2</c:v>
                </c:pt>
                <c:pt idx="34">
                  <c:v>3.6414772777969596E-2</c:v>
                </c:pt>
                <c:pt idx="35">
                  <c:v>2.2876523373044962E-2</c:v>
                </c:pt>
                <c:pt idx="36">
                  <c:v>3.456214652696455E-2</c:v>
                </c:pt>
                <c:pt idx="37">
                  <c:v>-3.08090642537369E-2</c:v>
                </c:pt>
                <c:pt idx="38">
                  <c:v>5.4975157983254946E-2</c:v>
                </c:pt>
                <c:pt idx="39">
                  <c:v>1.3766783401931331E-2</c:v>
                </c:pt>
                <c:pt idx="40">
                  <c:v>-5.5714773391035942E-2</c:v>
                </c:pt>
                <c:pt idx="41">
                  <c:v>4.6166481344044642E-2</c:v>
                </c:pt>
                <c:pt idx="42">
                  <c:v>5.0989617622159068E-2</c:v>
                </c:pt>
                <c:pt idx="43">
                  <c:v>4.6224948533784123E-2</c:v>
                </c:pt>
                <c:pt idx="44">
                  <c:v>2.8509371053019221E-3</c:v>
                </c:pt>
                <c:pt idx="45">
                  <c:v>2.721808897754786E-2</c:v>
                </c:pt>
                <c:pt idx="46">
                  <c:v>-5.1559560830611697E-3</c:v>
                </c:pt>
                <c:pt idx="47">
                  <c:v>5.5782566245070331E-3</c:v>
                </c:pt>
                <c:pt idx="48">
                  <c:v>-3.9648045341607454E-4</c:v>
                </c:pt>
                <c:pt idx="49">
                  <c:v>-1.1898625720802249E-3</c:v>
                </c:pt>
                <c:pt idx="50">
                  <c:v>5.9554096271408202E-3</c:v>
                </c:pt>
                <c:pt idx="51">
                  <c:v>-1.9745985552003732E-3</c:v>
                </c:pt>
                <c:pt idx="52">
                  <c:v>-2.0967895127241488E-2</c:v>
                </c:pt>
                <c:pt idx="53">
                  <c:v>-1.0079241580080844E-2</c:v>
                </c:pt>
                <c:pt idx="54">
                  <c:v>1.0984353108113168E-2</c:v>
                </c:pt>
                <c:pt idx="55">
                  <c:v>3.6259681915436757E-3</c:v>
                </c:pt>
                <c:pt idx="56">
                  <c:v>2.0078743884319166E-3</c:v>
                </c:pt>
                <c:pt idx="57">
                  <c:v>4.0076320619460658E-4</c:v>
                </c:pt>
                <c:pt idx="58">
                  <c:v>-1.5227158428842277E-2</c:v>
                </c:pt>
                <c:pt idx="59">
                  <c:v>-2.6405452150776242E-2</c:v>
                </c:pt>
                <c:pt idx="60">
                  <c:v>2.1634372970180886E-2</c:v>
                </c:pt>
                <c:pt idx="61">
                  <c:v>-7.3469602666785695E-3</c:v>
                </c:pt>
                <c:pt idx="62">
                  <c:v>-4.1076027773579951E-4</c:v>
                </c:pt>
                <c:pt idx="63">
                  <c:v>1.4796372546286641E-2</c:v>
                </c:pt>
                <c:pt idx="64">
                  <c:v>-3.5291719381131931E-2</c:v>
                </c:pt>
                <c:pt idx="65">
                  <c:v>1.6754786501384791E-3</c:v>
                </c:pt>
                <c:pt idx="66">
                  <c:v>-1.2128468886013984E-2</c:v>
                </c:pt>
                <c:pt idx="67">
                  <c:v>-5.2427319677111388E-2</c:v>
                </c:pt>
                <c:pt idx="68">
                  <c:v>-5.0566354165794511E-2</c:v>
                </c:pt>
                <c:pt idx="69">
                  <c:v>-5.5744464303351997E-2</c:v>
                </c:pt>
                <c:pt idx="70">
                  <c:v>-9.2884996813550891E-3</c:v>
                </c:pt>
                <c:pt idx="71">
                  <c:v>-2.0704212888401165E-2</c:v>
                </c:pt>
                <c:pt idx="72">
                  <c:v>2.4107618940507822E-2</c:v>
                </c:pt>
                <c:pt idx="73">
                  <c:v>3.5399431268803634E-2</c:v>
                </c:pt>
                <c:pt idx="74">
                  <c:v>-1.9064115155056685E-3</c:v>
                </c:pt>
                <c:pt idx="75">
                  <c:v>1.4322984796089476E-3</c:v>
                </c:pt>
                <c:pt idx="76">
                  <c:v>-1.6211153623531937E-2</c:v>
                </c:pt>
                <c:pt idx="77">
                  <c:v>1.5481591872271114E-2</c:v>
                </c:pt>
                <c:pt idx="78">
                  <c:v>9.5441033032843802E-3</c:v>
                </c:pt>
                <c:pt idx="79">
                  <c:v>-4.921002065174912E-2</c:v>
                </c:pt>
                <c:pt idx="80">
                  <c:v>-1.1878072773114732E-2</c:v>
                </c:pt>
                <c:pt idx="81">
                  <c:v>-2.9513093530921037E-2</c:v>
                </c:pt>
                <c:pt idx="82">
                  <c:v>3.1339490223344299E-2</c:v>
                </c:pt>
                <c:pt idx="83">
                  <c:v>1.0495271985675257E-2</c:v>
                </c:pt>
                <c:pt idx="84">
                  <c:v>2.3271412593083404E-2</c:v>
                </c:pt>
                <c:pt idx="85">
                  <c:v>1.2126520424466585E-2</c:v>
                </c:pt>
                <c:pt idx="86">
                  <c:v>0</c:v>
                </c:pt>
                <c:pt idx="87">
                  <c:v>-1.1516742437370971E-2</c:v>
                </c:pt>
                <c:pt idx="88">
                  <c:v>0</c:v>
                </c:pt>
                <c:pt idx="89">
                  <c:v>-3.1515148774916159E-2</c:v>
                </c:pt>
                <c:pt idx="90">
                  <c:v>-9.9777329592474692E-3</c:v>
                </c:pt>
                <c:pt idx="91">
                  <c:v>-1.912804781526533E-2</c:v>
                </c:pt>
                <c:pt idx="92">
                  <c:v>2.6629964727666586E-2</c:v>
                </c:pt>
                <c:pt idx="93">
                  <c:v>3.901746136702982E-2</c:v>
                </c:pt>
                <c:pt idx="94">
                  <c:v>-3.0936529410809221E-2</c:v>
                </c:pt>
                <c:pt idx="95">
                  <c:v>-5.5676844294516636E-2</c:v>
                </c:pt>
                <c:pt idx="96">
                  <c:v>5.7543116210550666E-3</c:v>
                </c:pt>
                <c:pt idx="97">
                  <c:v>-3.90334940150142E-2</c:v>
                </c:pt>
                <c:pt idx="98">
                  <c:v>-5.5541599641965783E-2</c:v>
                </c:pt>
                <c:pt idx="99">
                  <c:v>-5.6732264314952006E-4</c:v>
                </c:pt>
                <c:pt idx="100">
                  <c:v>-1.7029951696790384E-2</c:v>
                </c:pt>
                <c:pt idx="101">
                  <c:v>5.7642762369465785E-2</c:v>
                </c:pt>
                <c:pt idx="102">
                  <c:v>2.1380385295933054E-2</c:v>
                </c:pt>
                <c:pt idx="103">
                  <c:v>-2.9586968134568254E-2</c:v>
                </c:pt>
                <c:pt idx="104">
                  <c:v>1.6576268862502756E-3</c:v>
                </c:pt>
                <c:pt idx="105">
                  <c:v>-5.4068934607671253E-2</c:v>
                </c:pt>
                <c:pt idx="106">
                  <c:v>0</c:v>
                </c:pt>
                <c:pt idx="107">
                  <c:v>1.9130405271569288E-2</c:v>
                </c:pt>
                <c:pt idx="108">
                  <c:v>0</c:v>
                </c:pt>
                <c:pt idx="109">
                  <c:v>2.165898519535641E-2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-5.5916072843128439E-2</c:v>
                </c:pt>
                <c:pt idx="115">
                  <c:v>-1.4713680793926844E-2</c:v>
                </c:pt>
                <c:pt idx="116">
                  <c:v>-4.7710181806845543E-3</c:v>
                </c:pt>
                <c:pt idx="117">
                  <c:v>5.0909094858250473E-2</c:v>
                </c:pt>
                <c:pt idx="118">
                  <c:v>-1.4322237036669374E-2</c:v>
                </c:pt>
                <c:pt idx="119">
                  <c:v>-7.5440072551616359E-3</c:v>
                </c:pt>
                <c:pt idx="120">
                  <c:v>0</c:v>
                </c:pt>
                <c:pt idx="121">
                  <c:v>3.7975915619689493E-2</c:v>
                </c:pt>
                <c:pt idx="122">
                  <c:v>1.6953442921550769E-3</c:v>
                </c:pt>
                <c:pt idx="123">
                  <c:v>2.2568788741283053E-3</c:v>
                </c:pt>
                <c:pt idx="124">
                  <c:v>-6.7571841166775889E-3</c:v>
                </c:pt>
                <c:pt idx="125">
                  <c:v>2.1527684989786872E-2</c:v>
                </c:pt>
                <c:pt idx="126">
                  <c:v>-4.1687382326833951E-2</c:v>
                </c:pt>
                <c:pt idx="127">
                  <c:v>2.7711335889345635E-2</c:v>
                </c:pt>
                <c:pt idx="128">
                  <c:v>-9.577546759949573E-3</c:v>
                </c:pt>
                <c:pt idx="129">
                  <c:v>-3.6935564531695039E-2</c:v>
                </c:pt>
                <c:pt idx="130">
                  <c:v>2.9381557146536522E-3</c:v>
                </c:pt>
                <c:pt idx="131">
                  <c:v>2.2857123771577805E-2</c:v>
                </c:pt>
                <c:pt idx="132">
                  <c:v>-4.8246127184666719E-2</c:v>
                </c:pt>
                <c:pt idx="133">
                  <c:v>2.0407201902746516E-2</c:v>
                </c:pt>
                <c:pt idx="134">
                  <c:v>-9.4314642743529974E-3</c:v>
                </c:pt>
                <c:pt idx="135">
                  <c:v>2.3778686043680135E-3</c:v>
                </c:pt>
                <c:pt idx="136">
                  <c:v>0</c:v>
                </c:pt>
                <c:pt idx="137">
                  <c:v>-4.7457477619457121E-3</c:v>
                </c:pt>
                <c:pt idx="138">
                  <c:v>-3.1574443814128342E-2</c:v>
                </c:pt>
                <c:pt idx="139">
                  <c:v>-4.1072855050929419E-2</c:v>
                </c:pt>
                <c:pt idx="140">
                  <c:v>4.7727411719185701E-2</c:v>
                </c:pt>
                <c:pt idx="141">
                  <c:v>-2.5024563545969981E-2</c:v>
                </c:pt>
                <c:pt idx="142">
                  <c:v>-6.2430349044970634E-2</c:v>
                </c:pt>
                <c:pt idx="143">
                  <c:v>-3.3057625906448211E-3</c:v>
                </c:pt>
                <c:pt idx="144">
                  <c:v>3.9786776508871191E-2</c:v>
                </c:pt>
                <c:pt idx="145">
                  <c:v>-4.0342984499950919E-2</c:v>
                </c:pt>
                <c:pt idx="146">
                  <c:v>-2.9893226946014387E-2</c:v>
                </c:pt>
                <c:pt idx="147">
                  <c:v>3.9585565492959621E-2</c:v>
                </c:pt>
                <c:pt idx="148">
                  <c:v>6.5914944503776894E-4</c:v>
                </c:pt>
                <c:pt idx="149">
                  <c:v>0</c:v>
                </c:pt>
                <c:pt idx="150">
                  <c:v>-6.5876174643100815E-4</c:v>
                </c:pt>
                <c:pt idx="151">
                  <c:v>-2.6368846578972553E-3</c:v>
                </c:pt>
                <c:pt idx="152">
                  <c:v>3.3038124711651895E-3</c:v>
                </c:pt>
                <c:pt idx="153">
                  <c:v>0</c:v>
                </c:pt>
                <c:pt idx="154">
                  <c:v>0</c:v>
                </c:pt>
                <c:pt idx="155">
                  <c:v>-4.4141050937013378E-2</c:v>
                </c:pt>
                <c:pt idx="156">
                  <c:v>0</c:v>
                </c:pt>
                <c:pt idx="157">
                  <c:v>-0.13579932570132525</c:v>
                </c:pt>
                <c:pt idx="158">
                  <c:v>1.1707465401154776E-2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1.544794667513539E-3</c:v>
                </c:pt>
                <c:pt idx="164">
                  <c:v>3.8567567554067608E-2</c:v>
                </c:pt>
                <c:pt idx="165">
                  <c:v>2.1624417703324916E-2</c:v>
                </c:pt>
                <c:pt idx="166">
                  <c:v>3.2188170499009815E-2</c:v>
                </c:pt>
                <c:pt idx="167">
                  <c:v>4.977774797756989E-2</c:v>
                </c:pt>
                <c:pt idx="168">
                  <c:v>-4.0851181507245843E-3</c:v>
                </c:pt>
                <c:pt idx="169">
                  <c:v>-5.6717443363109646E-2</c:v>
                </c:pt>
                <c:pt idx="170">
                  <c:v>1.2236399240566461E-2</c:v>
                </c:pt>
                <c:pt idx="171">
                  <c:v>-3.0616573337561511E-2</c:v>
                </c:pt>
                <c:pt idx="172">
                  <c:v>-5.7098095433134058E-2</c:v>
                </c:pt>
                <c:pt idx="173">
                  <c:v>-1.7741060934155964E-2</c:v>
                </c:pt>
                <c:pt idx="174">
                  <c:v>3.135061025654115E-2</c:v>
                </c:pt>
                <c:pt idx="175">
                  <c:v>4.5745537544219462E-3</c:v>
                </c:pt>
                <c:pt idx="176">
                  <c:v>2.5057699405662118E-2</c:v>
                </c:pt>
                <c:pt idx="177">
                  <c:v>-7.4285131622741133E-4</c:v>
                </c:pt>
                <c:pt idx="178">
                  <c:v>-5.2023323362583801E-3</c:v>
                </c:pt>
                <c:pt idx="179">
                  <c:v>0</c:v>
                </c:pt>
                <c:pt idx="180">
                  <c:v>0</c:v>
                </c:pt>
                <c:pt idx="181">
                  <c:v>-1.8666648614618093E-2</c:v>
                </c:pt>
                <c:pt idx="182">
                  <c:v>1.5186447772250141E-2</c:v>
                </c:pt>
                <c:pt idx="183">
                  <c:v>3.745793955793711E-3</c:v>
                </c:pt>
                <c:pt idx="184">
                  <c:v>0</c:v>
                </c:pt>
                <c:pt idx="185">
                  <c:v>1.8666540302327485E-2</c:v>
                </c:pt>
                <c:pt idx="186">
                  <c:v>7.3442773150088958E-2</c:v>
                </c:pt>
                <c:pt idx="187">
                  <c:v>4.9624658637747593E-2</c:v>
                </c:pt>
                <c:pt idx="188">
                  <c:v>-5.2799079951913991E-2</c:v>
                </c:pt>
                <c:pt idx="189">
                  <c:v>-3.6017352429481161E-2</c:v>
                </c:pt>
                <c:pt idx="190">
                  <c:v>5.0096338184986008E-3</c:v>
                </c:pt>
                <c:pt idx="191">
                  <c:v>5.6997274013951774E-3</c:v>
                </c:pt>
                <c:pt idx="192">
                  <c:v>-3.4025311509528554E-2</c:v>
                </c:pt>
                <c:pt idx="193">
                  <c:v>6.5795473127882968E-3</c:v>
                </c:pt>
                <c:pt idx="194">
                  <c:v>6.5413317325454766E-3</c:v>
                </c:pt>
                <c:pt idx="195">
                  <c:v>2.1677376075001347E-2</c:v>
                </c:pt>
                <c:pt idx="196">
                  <c:v>4.9619710388283623E-3</c:v>
                </c:pt>
                <c:pt idx="197">
                  <c:v>4.1638398945840115E-2</c:v>
                </c:pt>
                <c:pt idx="198">
                  <c:v>-1.3609445292875324E-3</c:v>
                </c:pt>
                <c:pt idx="199">
                  <c:v>6.4720152508283252E-2</c:v>
                </c:pt>
                <c:pt idx="200">
                  <c:v>-1.4813030074700834E-2</c:v>
                </c:pt>
                <c:pt idx="201">
                  <c:v>5.9393952304653851E-2</c:v>
                </c:pt>
                <c:pt idx="202">
                  <c:v>-1.6734967672329303E-2</c:v>
                </c:pt>
                <c:pt idx="203">
                  <c:v>4.2157365057931641E-2</c:v>
                </c:pt>
                <c:pt idx="204">
                  <c:v>1.9404377719301563E-2</c:v>
                </c:pt>
                <c:pt idx="205">
                  <c:v>-8.3448597338641253E-3</c:v>
                </c:pt>
                <c:pt idx="206">
                  <c:v>-3.6031405068104559E-3</c:v>
                </c:pt>
                <c:pt idx="207">
                  <c:v>-3.0124390474184997E-3</c:v>
                </c:pt>
                <c:pt idx="208">
                  <c:v>-1.3560856536519849E-2</c:v>
                </c:pt>
                <c:pt idx="209">
                  <c:v>-5.8651792893310337E-2</c:v>
                </c:pt>
                <c:pt idx="210">
                  <c:v>-2.1069888408347798E-2</c:v>
                </c:pt>
                <c:pt idx="211">
                  <c:v>4.1605705589521293E-2</c:v>
                </c:pt>
                <c:pt idx="212">
                  <c:v>-7.7643639338280277E-3</c:v>
                </c:pt>
                <c:pt idx="213">
                  <c:v>3.9093292586277481E-3</c:v>
                </c:pt>
                <c:pt idx="214">
                  <c:v>-5.7785588902833668E-2</c:v>
                </c:pt>
                <c:pt idx="215">
                  <c:v>-2.1907018124103571E-2</c:v>
                </c:pt>
                <c:pt idx="216">
                  <c:v>0</c:v>
                </c:pt>
                <c:pt idx="217">
                  <c:v>9.0772761605620624E-3</c:v>
                </c:pt>
                <c:pt idx="218">
                  <c:v>6.9264133266571298E-2</c:v>
                </c:pt>
                <c:pt idx="219">
                  <c:v>6.5230016446385833E-2</c:v>
                </c:pt>
                <c:pt idx="220">
                  <c:v>6.1640033922704604E-2</c:v>
                </c:pt>
                <c:pt idx="221">
                  <c:v>5.8424592948367479E-2</c:v>
                </c:pt>
                <c:pt idx="222">
                  <c:v>5.5528064774759349E-2</c:v>
                </c:pt>
                <c:pt idx="223">
                  <c:v>-3.1743001221943075E-2</c:v>
                </c:pt>
                <c:pt idx="224">
                  <c:v>2.2323774290489266E-2</c:v>
                </c:pt>
                <c:pt idx="225">
                  <c:v>5.8722393985585746E-3</c:v>
                </c:pt>
                <c:pt idx="226">
                  <c:v>1.7949739112663333E-2</c:v>
                </c:pt>
                <c:pt idx="227">
                  <c:v>5.7494821365471273E-2</c:v>
                </c:pt>
                <c:pt idx="228">
                  <c:v>-8.2030976670293687E-3</c:v>
                </c:pt>
                <c:pt idx="229">
                  <c:v>1.4323654257893182E-2</c:v>
                </c:pt>
                <c:pt idx="230">
                  <c:v>-5.5483283285293297E-2</c:v>
                </c:pt>
                <c:pt idx="231">
                  <c:v>-4.5784286001283751E-2</c:v>
                </c:pt>
                <c:pt idx="232">
                  <c:v>-4.236553381088333E-2</c:v>
                </c:pt>
                <c:pt idx="233">
                  <c:v>2.1085233062378778E-2</c:v>
                </c:pt>
                <c:pt idx="234">
                  <c:v>4.0173984957220257E-2</c:v>
                </c:pt>
                <c:pt idx="235">
                  <c:v>2.9968465236294692E-2</c:v>
                </c:pt>
                <c:pt idx="236">
                  <c:v>-1.1446200940404975E-3</c:v>
                </c:pt>
                <c:pt idx="237">
                  <c:v>5.7289035317560293E-2</c:v>
                </c:pt>
                <c:pt idx="238">
                  <c:v>-2.7250587877922519E-2</c:v>
                </c:pt>
                <c:pt idx="239">
                  <c:v>3.9660902647680581E-2</c:v>
                </c:pt>
                <c:pt idx="240">
                  <c:v>8.631927354078528E-3</c:v>
                </c:pt>
                <c:pt idx="241">
                  <c:v>3.1051645811571819E-2</c:v>
                </c:pt>
                <c:pt idx="242">
                  <c:v>5.5739495364902969E-2</c:v>
                </c:pt>
                <c:pt idx="243">
                  <c:v>5.5578221156625078E-2</c:v>
                </c:pt>
                <c:pt idx="244">
                  <c:v>-3.640355828342378E-2</c:v>
                </c:pt>
                <c:pt idx="245">
                  <c:v>-1.46595106173361E-3</c:v>
                </c:pt>
                <c:pt idx="246">
                  <c:v>-5.8714893505547811E-3</c:v>
                </c:pt>
                <c:pt idx="247">
                  <c:v>-3.4431278706244121E-2</c:v>
                </c:pt>
                <c:pt idx="248">
                  <c:v>-5.5822586595567535E-3</c:v>
                </c:pt>
                <c:pt idx="249">
                  <c:v>1.2750346234219964E-2</c:v>
                </c:pt>
                <c:pt idx="250">
                  <c:v>-1.3615456709412901E-2</c:v>
                </c:pt>
                <c:pt idx="251">
                  <c:v>-3.0118431339655517E-2</c:v>
                </c:pt>
                <c:pt idx="252">
                  <c:v>-5.4032861353060076E-2</c:v>
                </c:pt>
                <c:pt idx="253">
                  <c:v>-2.9763780439041661E-2</c:v>
                </c:pt>
                <c:pt idx="254">
                  <c:v>-3.1708735423033318E-2</c:v>
                </c:pt>
                <c:pt idx="255">
                  <c:v>3.6129000675325748E-2</c:v>
                </c:pt>
                <c:pt idx="256">
                  <c:v>0</c:v>
                </c:pt>
                <c:pt idx="257">
                  <c:v>5.6451642763527411E-2</c:v>
                </c:pt>
                <c:pt idx="258">
                  <c:v>1.3435655247983742E-2</c:v>
                </c:pt>
                <c:pt idx="259">
                  <c:v>1.0090152541656077E-2</c:v>
                </c:pt>
                <c:pt idx="260">
                  <c:v>-1.7368484631535265E-2</c:v>
                </c:pt>
                <c:pt idx="261">
                  <c:v>1.6038201823114748E-2</c:v>
                </c:pt>
                <c:pt idx="262">
                  <c:v>3.689413046929514E-3</c:v>
                </c:pt>
                <c:pt idx="263">
                  <c:v>-4.7279527299385234E-2</c:v>
                </c:pt>
                <c:pt idx="264">
                  <c:v>-5.5945119388672193E-2</c:v>
                </c:pt>
                <c:pt idx="265">
                  <c:v>-1.1546427136494614E-2</c:v>
                </c:pt>
                <c:pt idx="266">
                  <c:v>-3.2083376133507029E-2</c:v>
                </c:pt>
                <c:pt idx="267">
                  <c:v>5.7050903796241774E-2</c:v>
                </c:pt>
                <c:pt idx="268">
                  <c:v>2.2285818056079629E-2</c:v>
                </c:pt>
                <c:pt idx="269">
                  <c:v>5.602796901684582E-2</c:v>
                </c:pt>
                <c:pt idx="270">
                  <c:v>1.2272524781168633E-2</c:v>
                </c:pt>
                <c:pt idx="271">
                  <c:v>-2.1639930474896416E-2</c:v>
                </c:pt>
                <c:pt idx="272">
                  <c:v>2.8524706637556355E-2</c:v>
                </c:pt>
                <c:pt idx="273">
                  <c:v>5.5632604509287045E-2</c:v>
                </c:pt>
                <c:pt idx="274">
                  <c:v>-2.3999971382138982E-2</c:v>
                </c:pt>
                <c:pt idx="275">
                  <c:v>-6.6423001575757661E-3</c:v>
                </c:pt>
                <c:pt idx="276">
                  <c:v>-3.8035892604517806E-2</c:v>
                </c:pt>
                <c:pt idx="277">
                  <c:v>-1.0640744762760261E-3</c:v>
                </c:pt>
                <c:pt idx="278">
                  <c:v>-1.8107432075612221E-2</c:v>
                </c:pt>
                <c:pt idx="279">
                  <c:v>2.4359511229339947E-2</c:v>
                </c:pt>
                <c:pt idx="280">
                  <c:v>2.1192050971950607E-2</c:v>
                </c:pt>
                <c:pt idx="281">
                  <c:v>-3.587741214892326E-2</c:v>
                </c:pt>
                <c:pt idx="282">
                  <c:v>-2.6858423286652807E-3</c:v>
                </c:pt>
                <c:pt idx="283">
                  <c:v>-3.0153856324960648E-2</c:v>
                </c:pt>
                <c:pt idx="284">
                  <c:v>-3.4861672163496817E-2</c:v>
                </c:pt>
                <c:pt idx="285">
                  <c:v>1.9418702529456076E-2</c:v>
                </c:pt>
                <c:pt idx="286">
                  <c:v>0</c:v>
                </c:pt>
                <c:pt idx="287">
                  <c:v>2.8070080878242437E-3</c:v>
                </c:pt>
                <c:pt idx="288">
                  <c:v>-3.8639971484056693E-2</c:v>
                </c:pt>
                <c:pt idx="289">
                  <c:v>-2.3780539014538814E-2</c:v>
                </c:pt>
                <c:pt idx="290">
                  <c:v>3.5555668613779332E-2</c:v>
                </c:pt>
                <c:pt idx="291">
                  <c:v>4.8820496261230868E-2</c:v>
                </c:pt>
                <c:pt idx="292">
                  <c:v>-2.366582491101301E-2</c:v>
                </c:pt>
                <c:pt idx="293">
                  <c:v>-2.2489956337375182E-2</c:v>
                </c:pt>
                <c:pt idx="294">
                  <c:v>2.8687685785298593E-3</c:v>
                </c:pt>
                <c:pt idx="295">
                  <c:v>-1.5452186355145848E-2</c:v>
                </c:pt>
                <c:pt idx="296">
                  <c:v>2.7854889015317137E-2</c:v>
                </c:pt>
                <c:pt idx="297">
                  <c:v>-1.1890803226311711E-2</c:v>
                </c:pt>
                <c:pt idx="298">
                  <c:v>7.2682747262568292E-2</c:v>
                </c:pt>
                <c:pt idx="299">
                  <c:v>-1.8272588378789579E-2</c:v>
                </c:pt>
                <c:pt idx="300">
                  <c:v>-7.1570746759350823E-2</c:v>
                </c:pt>
                <c:pt idx="301">
                  <c:v>-7.1787361632316055E-2</c:v>
                </c:pt>
                <c:pt idx="302">
                  <c:v>-6.0490032790466899E-2</c:v>
                </c:pt>
                <c:pt idx="303">
                  <c:v>5.9329076792541444E-2</c:v>
                </c:pt>
                <c:pt idx="304">
                  <c:v>7.8255989360118086E-2</c:v>
                </c:pt>
                <c:pt idx="305">
                  <c:v>-1.1118070489261781E-2</c:v>
                </c:pt>
                <c:pt idx="306">
                  <c:v>-6.7377343252029001E-2</c:v>
                </c:pt>
                <c:pt idx="307">
                  <c:v>1.5092708424426693E-2</c:v>
                </c:pt>
                <c:pt idx="308">
                  <c:v>-2.5440485909625898E-2</c:v>
                </c:pt>
                <c:pt idx="309">
                  <c:v>-8.8888100867857301E-3</c:v>
                </c:pt>
                <c:pt idx="310">
                  <c:v>-7.6800731671936963E-3</c:v>
                </c:pt>
                <c:pt idx="311">
                  <c:v>-1.9332335190837837E-3</c:v>
                </c:pt>
                <c:pt idx="312">
                  <c:v>-3.6149868217902358E-2</c:v>
                </c:pt>
                <c:pt idx="313">
                  <c:v>1.3341402423635036E-3</c:v>
                </c:pt>
                <c:pt idx="314">
                  <c:v>-5.5966705552010394E-2</c:v>
                </c:pt>
                <c:pt idx="315">
                  <c:v>-2.8753872099347894E-2</c:v>
                </c:pt>
                <c:pt idx="316">
                  <c:v>-8.3496197288327939E-2</c:v>
                </c:pt>
                <c:pt idx="317">
                  <c:v>-6.7666663106530953E-2</c:v>
                </c:pt>
                <c:pt idx="318">
                  <c:v>3.6422792930993007E-2</c:v>
                </c:pt>
                <c:pt idx="319">
                  <c:v>0</c:v>
                </c:pt>
                <c:pt idx="320">
                  <c:v>-4.4896221583426661E-2</c:v>
                </c:pt>
                <c:pt idx="321">
                  <c:v>4.8441494356921362E-2</c:v>
                </c:pt>
                <c:pt idx="322">
                  <c:v>4.0829088472898081E-2</c:v>
                </c:pt>
                <c:pt idx="323">
                  <c:v>5.7931043088647938E-2</c:v>
                </c:pt>
                <c:pt idx="324">
                  <c:v>-8.8131046086914223E-3</c:v>
                </c:pt>
                <c:pt idx="325">
                  <c:v>4.1454080453749889E-2</c:v>
                </c:pt>
                <c:pt idx="326">
                  <c:v>2.141493494945668E-2</c:v>
                </c:pt>
                <c:pt idx="327">
                  <c:v>7.284550195988862E-2</c:v>
                </c:pt>
                <c:pt idx="328">
                  <c:v>5.4586081210997069E-2</c:v>
                </c:pt>
                <c:pt idx="329">
                  <c:v>7.5251868020089043E-3</c:v>
                </c:pt>
                <c:pt idx="330">
                  <c:v>2.5539450708787596E-2</c:v>
                </c:pt>
                <c:pt idx="331">
                  <c:v>2.375207022554009E-2</c:v>
                </c:pt>
                <c:pt idx="332">
                  <c:v>4.2939322488659802E-2</c:v>
                </c:pt>
                <c:pt idx="333">
                  <c:v>-3.5035897778505624E-2</c:v>
                </c:pt>
                <c:pt idx="334">
                  <c:v>-8.300690791008547E-2</c:v>
                </c:pt>
                <c:pt idx="335">
                  <c:v>-6.4033067021210938E-4</c:v>
                </c:pt>
                <c:pt idx="336">
                  <c:v>-1.2814684723968866E-2</c:v>
                </c:pt>
                <c:pt idx="337">
                  <c:v>1.4259312002035066E-2</c:v>
                </c:pt>
                <c:pt idx="338">
                  <c:v>8.1919953301563958E-2</c:v>
                </c:pt>
                <c:pt idx="339">
                  <c:v>0</c:v>
                </c:pt>
                <c:pt idx="340">
                  <c:v>-5.7848827662684565E-2</c:v>
                </c:pt>
                <c:pt idx="341">
                  <c:v>-3.7731161497616028E-3</c:v>
                </c:pt>
                <c:pt idx="342">
                  <c:v>-8.2028546670324925E-3</c:v>
                </c:pt>
                <c:pt idx="343">
                  <c:v>-3.4324632313239664E-2</c:v>
                </c:pt>
                <c:pt idx="344">
                  <c:v>6.9508271447147343E-2</c:v>
                </c:pt>
                <c:pt idx="345">
                  <c:v>-3.2105910567574419E-2</c:v>
                </c:pt>
                <c:pt idx="346">
                  <c:v>6.3560634867536065E-4</c:v>
                </c:pt>
                <c:pt idx="347">
                  <c:v>-1.0164426118431946E-2</c:v>
                </c:pt>
                <c:pt idx="348">
                  <c:v>0</c:v>
                </c:pt>
                <c:pt idx="349">
                  <c:v>-3.7183685508394057E-2</c:v>
                </c:pt>
                <c:pt idx="350">
                  <c:v>7.294197893818322E-3</c:v>
                </c:pt>
                <c:pt idx="351">
                  <c:v>0</c:v>
                </c:pt>
                <c:pt idx="352">
                  <c:v>-1.3835298925976481E-2</c:v>
                </c:pt>
                <c:pt idx="353">
                  <c:v>-1.3341229998486399E-2</c:v>
                </c:pt>
                <c:pt idx="354">
                  <c:v>5.4008430719231566E-2</c:v>
                </c:pt>
                <c:pt idx="355">
                  <c:v>5.7964484699969043E-3</c:v>
                </c:pt>
                <c:pt idx="356">
                  <c:v>1.2814601914478209E-2</c:v>
                </c:pt>
                <c:pt idx="357">
                  <c:v>2.6606344010635979E-2</c:v>
                </c:pt>
                <c:pt idx="358">
                  <c:v>6.1883043748823987E-4</c:v>
                </c:pt>
                <c:pt idx="359">
                  <c:v>4.5764727283444218E-2</c:v>
                </c:pt>
                <c:pt idx="360">
                  <c:v>-6.5358331354081903E-3</c:v>
                </c:pt>
                <c:pt idx="361">
                  <c:v>-1.2550698154806779E-2</c:v>
                </c:pt>
                <c:pt idx="362">
                  <c:v>-2.4177242117692662E-3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-1.9383401950159328E-2</c:v>
                </c:pt>
                <c:pt idx="368">
                  <c:v>2.4656262298723614E-3</c:v>
                </c:pt>
                <c:pt idx="369">
                  <c:v>1.7836325190900022E-2</c:v>
                </c:pt>
                <c:pt idx="370">
                  <c:v>-2.3610762934085379E-2</c:v>
                </c:pt>
                <c:pt idx="371">
                  <c:v>-1.0513588637668396E-2</c:v>
                </c:pt>
                <c:pt idx="372">
                  <c:v>-3.0590788434959222E-2</c:v>
                </c:pt>
                <c:pt idx="373">
                  <c:v>3.4017142443651005E-2</c:v>
                </c:pt>
                <c:pt idx="374">
                  <c:v>-2.6785291317672041E-2</c:v>
                </c:pt>
                <c:pt idx="375">
                  <c:v>3.5737902641118098E-2</c:v>
                </c:pt>
                <c:pt idx="376">
                  <c:v>3.5869627351454415E-2</c:v>
                </c:pt>
                <c:pt idx="377">
                  <c:v>2.0973790023248309E-2</c:v>
                </c:pt>
                <c:pt idx="378">
                  <c:v>2.5882372586211417E-2</c:v>
                </c:pt>
                <c:pt idx="379">
                  <c:v>-2.8172567985709798E-2</c:v>
                </c:pt>
                <c:pt idx="380">
                  <c:v>-2.3001534501508252E-2</c:v>
                </c:pt>
                <c:pt idx="381">
                  <c:v>-2.2279511148581708E-2</c:v>
                </c:pt>
                <c:pt idx="382">
                  <c:v>-1.9659929921511655E-2</c:v>
                </c:pt>
                <c:pt idx="383">
                  <c:v>-5.6281460239158566E-2</c:v>
                </c:pt>
                <c:pt idx="384">
                  <c:v>2.8312816584848046E-2</c:v>
                </c:pt>
                <c:pt idx="385">
                  <c:v>2.3119238071297052E-2</c:v>
                </c:pt>
                <c:pt idx="386">
                  <c:v>-1.447184551259125E-2</c:v>
                </c:pt>
                <c:pt idx="387">
                  <c:v>-3.1872401644902244E-3</c:v>
                </c:pt>
                <c:pt idx="388">
                  <c:v>-3.8356529384674307E-3</c:v>
                </c:pt>
                <c:pt idx="389">
                  <c:v>-3.8488340022711245E-3</c:v>
                </c:pt>
                <c:pt idx="390">
                  <c:v>-1.0942508798664569E-2</c:v>
                </c:pt>
                <c:pt idx="391">
                  <c:v>1.7550825351978994E-2</c:v>
                </c:pt>
                <c:pt idx="392">
                  <c:v>0</c:v>
                </c:pt>
                <c:pt idx="393">
                  <c:v>3.1999891289055771E-3</c:v>
                </c:pt>
                <c:pt idx="394">
                  <c:v>-4.4672378301407415E-3</c:v>
                </c:pt>
                <c:pt idx="395">
                  <c:v>-5.1259070133837471E-3</c:v>
                </c:pt>
                <c:pt idx="396">
                  <c:v>8.3678213989164557E-2</c:v>
                </c:pt>
                <c:pt idx="397">
                  <c:v>1.9764623466731409E-2</c:v>
                </c:pt>
                <c:pt idx="398">
                  <c:v>-5.2969125027918654E-3</c:v>
                </c:pt>
                <c:pt idx="399">
                  <c:v>-4.9672593417911248E-2</c:v>
                </c:pt>
                <c:pt idx="400">
                  <c:v>2.2276216318458664E-2</c:v>
                </c:pt>
                <c:pt idx="401">
                  <c:v>-1.9414902226991156E-2</c:v>
                </c:pt>
                <c:pt idx="402">
                  <c:v>-1.2348519214347587E-3</c:v>
                </c:pt>
                <c:pt idx="403">
                  <c:v>4.7593834502973421E-2</c:v>
                </c:pt>
                <c:pt idx="404">
                  <c:v>1.9565903060469281E-2</c:v>
                </c:pt>
                <c:pt idx="405">
                  <c:v>1.7481806103060007E-2</c:v>
                </c:pt>
                <c:pt idx="406">
                  <c:v>-2.6967284838649082E-2</c:v>
                </c:pt>
                <c:pt idx="407">
                  <c:v>-9.4067624816548123E-3</c:v>
                </c:pt>
                <c:pt idx="408">
                  <c:v>-6.5219932296049013E-3</c:v>
                </c:pt>
                <c:pt idx="409">
                  <c:v>-5.9637712387322923E-3</c:v>
                </c:pt>
                <c:pt idx="410">
                  <c:v>2.3383249690461398E-2</c:v>
                </c:pt>
                <c:pt idx="411">
                  <c:v>-2.173040942454136E-2</c:v>
                </c:pt>
                <c:pt idx="412">
                  <c:v>-1.3176518853735679E-2</c:v>
                </c:pt>
                <c:pt idx="413">
                  <c:v>0</c:v>
                </c:pt>
                <c:pt idx="414">
                  <c:v>1.9393968555177464E-2</c:v>
                </c:pt>
                <c:pt idx="415">
                  <c:v>-2.3829860952852663E-2</c:v>
                </c:pt>
                <c:pt idx="416">
                  <c:v>-2.1304277494271724E-2</c:v>
                </c:pt>
                <c:pt idx="417">
                  <c:v>2.9163432992599207E-2</c:v>
                </c:pt>
                <c:pt idx="418">
                  <c:v>8.3455739832331122E-2</c:v>
                </c:pt>
                <c:pt idx="419">
                  <c:v>-3.3206019842991034E-2</c:v>
                </c:pt>
                <c:pt idx="420">
                  <c:v>-8.7002008571029753E-3</c:v>
                </c:pt>
                <c:pt idx="421">
                  <c:v>-7.5991999410756367E-3</c:v>
                </c:pt>
                <c:pt idx="422">
                  <c:v>1.1771001189130959E-3</c:v>
                </c:pt>
                <c:pt idx="423">
                  <c:v>0</c:v>
                </c:pt>
                <c:pt idx="424">
                  <c:v>1.7637812626438001E-2</c:v>
                </c:pt>
                <c:pt idx="425">
                  <c:v>-6.9457281995712224E-3</c:v>
                </c:pt>
                <c:pt idx="426">
                  <c:v>-2.5626569402519856E-2</c:v>
                </c:pt>
                <c:pt idx="427">
                  <c:v>-1.1921271228973143E-2</c:v>
                </c:pt>
                <c:pt idx="428">
                  <c:v>-2.4099208314805648E-3</c:v>
                </c:pt>
                <c:pt idx="429">
                  <c:v>1.7509484652080319E-2</c:v>
                </c:pt>
                <c:pt idx="430">
                  <c:v>1.0106061399115672E-2</c:v>
                </c:pt>
                <c:pt idx="431">
                  <c:v>1.1783385317935002E-3</c:v>
                </c:pt>
                <c:pt idx="432">
                  <c:v>-3.5312242921128065E-3</c:v>
                </c:pt>
                <c:pt idx="433">
                  <c:v>-4.1329190414666084E-3</c:v>
                </c:pt>
                <c:pt idx="434">
                  <c:v>-3.5554366620706344E-3</c:v>
                </c:pt>
                <c:pt idx="435">
                  <c:v>9.5116143162511917E-3</c:v>
                </c:pt>
                <c:pt idx="436">
                  <c:v>8.3705304137259698E-2</c:v>
                </c:pt>
                <c:pt idx="437">
                  <c:v>4.5523970393587285E-2</c:v>
                </c:pt>
                <c:pt idx="438">
                  <c:v>2.6352989259847807E-2</c:v>
                </c:pt>
                <c:pt idx="439">
                  <c:v>-2.4717277455182554E-2</c:v>
                </c:pt>
                <c:pt idx="440">
                  <c:v>0</c:v>
                </c:pt>
                <c:pt idx="441">
                  <c:v>3.6859438900370581E-3</c:v>
                </c:pt>
                <c:pt idx="442">
                  <c:v>8.3973679944011295E-2</c:v>
                </c:pt>
                <c:pt idx="443">
                  <c:v>-3.4176125348699214E-3</c:v>
                </c:pt>
                <c:pt idx="444">
                  <c:v>-2.6934823852311454E-2</c:v>
                </c:pt>
                <c:pt idx="445">
                  <c:v>-2.0573447472358321E-2</c:v>
                </c:pt>
                <c:pt idx="446">
                  <c:v>-3.0670890182683361E-2</c:v>
                </c:pt>
                <c:pt idx="447">
                  <c:v>1.2088167144832566E-2</c:v>
                </c:pt>
                <c:pt idx="448">
                  <c:v>8.3714118483188465E-2</c:v>
                </c:pt>
                <c:pt idx="449">
                  <c:v>-1.6933050218116228E-2</c:v>
                </c:pt>
                <c:pt idx="450">
                  <c:v>-5.010529590395963E-2</c:v>
                </c:pt>
                <c:pt idx="451">
                  <c:v>-2.9825547109404695E-2</c:v>
                </c:pt>
                <c:pt idx="452">
                  <c:v>-8.9811156177119419E-3</c:v>
                </c:pt>
                <c:pt idx="453">
                  <c:v>-9.586328058089998E-3</c:v>
                </c:pt>
                <c:pt idx="454">
                  <c:v>-4.0824914475612907E-2</c:v>
                </c:pt>
                <c:pt idx="455">
                  <c:v>8.3623627640637757E-2</c:v>
                </c:pt>
                <c:pt idx="456">
                  <c:v>-2.2825333242506768E-2</c:v>
                </c:pt>
                <c:pt idx="457">
                  <c:v>-1.7475173324756305E-2</c:v>
                </c:pt>
                <c:pt idx="458">
                  <c:v>-4.2497622339263123E-2</c:v>
                </c:pt>
                <c:pt idx="459">
                  <c:v>1.4538187479417201E-2</c:v>
                </c:pt>
                <c:pt idx="460">
                  <c:v>6.1823580343425055E-2</c:v>
                </c:pt>
                <c:pt idx="461">
                  <c:v>2.0924798873634239E-2</c:v>
                </c:pt>
                <c:pt idx="462">
                  <c:v>-1.1297611672803028E-2</c:v>
                </c:pt>
                <c:pt idx="463">
                  <c:v>-9.8563420923750474E-3</c:v>
                </c:pt>
                <c:pt idx="464">
                  <c:v>-5.024299659647153E-2</c:v>
                </c:pt>
                <c:pt idx="465">
                  <c:v>-1.3150739673019872E-2</c:v>
                </c:pt>
                <c:pt idx="466">
                  <c:v>3.8811895378004788E-3</c:v>
                </c:pt>
                <c:pt idx="467">
                  <c:v>1.6576237257364523E-2</c:v>
                </c:pt>
                <c:pt idx="468">
                  <c:v>1.0889679084759621E-2</c:v>
                </c:pt>
                <c:pt idx="469">
                  <c:v>-1.8873381099956048E-2</c:v>
                </c:pt>
                <c:pt idx="470">
                  <c:v>0.12225659222533096</c:v>
                </c:pt>
                <c:pt idx="471">
                  <c:v>4.6236080056167896E-2</c:v>
                </c:pt>
                <c:pt idx="472">
                  <c:v>-2.9253764779885994E-2</c:v>
                </c:pt>
                <c:pt idx="473">
                  <c:v>-2.4137894090026587E-2</c:v>
                </c:pt>
                <c:pt idx="474">
                  <c:v>3.8374821532445843E-3</c:v>
                </c:pt>
                <c:pt idx="475">
                  <c:v>-2.7317044989263389E-2</c:v>
                </c:pt>
                <c:pt idx="476">
                  <c:v>-2.2400871137631508E-3</c:v>
                </c:pt>
                <c:pt idx="477">
                  <c:v>-5.2184325534317025E-2</c:v>
                </c:pt>
                <c:pt idx="478">
                  <c:v>0</c:v>
                </c:pt>
                <c:pt idx="479">
                  <c:v>-2.8838657424816543E-2</c:v>
                </c:pt>
                <c:pt idx="480">
                  <c:v>5.1952498230795924E-2</c:v>
                </c:pt>
                <c:pt idx="481">
                  <c:v>-5.369067581122601E-2</c:v>
                </c:pt>
                <c:pt idx="482">
                  <c:v>4.7298309066036215E-2</c:v>
                </c:pt>
                <c:pt idx="483">
                  <c:v>-4.0727832031272927E-3</c:v>
                </c:pt>
                <c:pt idx="484">
                  <c:v>-8.1751579428143949E-3</c:v>
                </c:pt>
                <c:pt idx="485">
                  <c:v>1.4117643864511554E-2</c:v>
                </c:pt>
                <c:pt idx="486">
                  <c:v>9.2945582302697699E-3</c:v>
                </c:pt>
                <c:pt idx="487">
                  <c:v>-8.7571978018961869E-2</c:v>
                </c:pt>
                <c:pt idx="488">
                  <c:v>-3.124996869265851E-2</c:v>
                </c:pt>
                <c:pt idx="489">
                  <c:v>-2.1859950887788228E-2</c:v>
                </c:pt>
                <c:pt idx="490">
                  <c:v>3.2786235691439989E-3</c:v>
                </c:pt>
                <c:pt idx="491">
                  <c:v>-6.5381846769685835E-3</c:v>
                </c:pt>
                <c:pt idx="492">
                  <c:v>-5.2613539461809035E-3</c:v>
                </c:pt>
                <c:pt idx="493">
                  <c:v>-2.8412961488041715E-2</c:v>
                </c:pt>
                <c:pt idx="494">
                  <c:v>-4.7457565013927672E-2</c:v>
                </c:pt>
                <c:pt idx="495">
                  <c:v>1.0619424807254854E-2</c:v>
                </c:pt>
                <c:pt idx="496">
                  <c:v>-2.5948634583493804E-2</c:v>
                </c:pt>
                <c:pt idx="497">
                  <c:v>4.3076913343803688E-2</c:v>
                </c:pt>
                <c:pt idx="498">
                  <c:v>1.037032749923838E-2</c:v>
                </c:pt>
                <c:pt idx="499">
                  <c:v>-4.7950927581346392E-3</c:v>
                </c:pt>
                <c:pt idx="500">
                  <c:v>3.0270318331556929E-2</c:v>
                </c:pt>
                <c:pt idx="501">
                  <c:v>2.679451444108655E-3</c:v>
                </c:pt>
                <c:pt idx="502">
                  <c:v>5.2792257597227187E-2</c:v>
                </c:pt>
                <c:pt idx="503">
                  <c:v>-3.0632398524477217E-2</c:v>
                </c:pt>
                <c:pt idx="504">
                  <c:v>3.2805442244241345E-3</c:v>
                </c:pt>
                <c:pt idx="505">
                  <c:v>5.8224378084873275E-2</c:v>
                </c:pt>
                <c:pt idx="506">
                  <c:v>3.3581335300020693E-2</c:v>
                </c:pt>
                <c:pt idx="507">
                  <c:v>3.0792480823361296E-2</c:v>
                </c:pt>
                <c:pt idx="508">
                  <c:v>3.0556084320536379E-2</c:v>
                </c:pt>
                <c:pt idx="509">
                  <c:v>-3.4320727892941673E-3</c:v>
                </c:pt>
                <c:pt idx="510">
                  <c:v>1.2049211375525583E-2</c:v>
                </c:pt>
                <c:pt idx="511">
                  <c:v>-2.2706754953475579E-3</c:v>
                </c:pt>
                <c:pt idx="512">
                  <c:v>1.3082791284725698E-2</c:v>
                </c:pt>
                <c:pt idx="513">
                  <c:v>-2.7550249353436803E-2</c:v>
                </c:pt>
                <c:pt idx="514">
                  <c:v>-2.0174994557719157E-2</c:v>
                </c:pt>
                <c:pt idx="515">
                  <c:v>-3.6981090759466526E-2</c:v>
                </c:pt>
                <c:pt idx="516">
                  <c:v>7.2845512219019649E-3</c:v>
                </c:pt>
                <c:pt idx="517">
                  <c:v>1.0856217305150347E-2</c:v>
                </c:pt>
                <c:pt idx="518">
                  <c:v>0</c:v>
                </c:pt>
                <c:pt idx="519">
                  <c:v>3.1061349915070369E-2</c:v>
                </c:pt>
                <c:pt idx="520">
                  <c:v>-4.649759021114524E-3</c:v>
                </c:pt>
                <c:pt idx="521">
                  <c:v>-9.9218437938745248E-3</c:v>
                </c:pt>
                <c:pt idx="522">
                  <c:v>6.7129394285057473E-2</c:v>
                </c:pt>
                <c:pt idx="523">
                  <c:v>1.111089094187257E-3</c:v>
                </c:pt>
                <c:pt idx="524">
                  <c:v>-4.1625395373354593E-2</c:v>
                </c:pt>
                <c:pt idx="525">
                  <c:v>8.0700384587532488E-3</c:v>
                </c:pt>
                <c:pt idx="526">
                  <c:v>1.087383993990975E-2</c:v>
                </c:pt>
                <c:pt idx="527">
                  <c:v>-2.0971709595693753E-2</c:v>
                </c:pt>
                <c:pt idx="528">
                  <c:v>-1.2707600897670349E-2</c:v>
                </c:pt>
                <c:pt idx="529">
                  <c:v>0</c:v>
                </c:pt>
                <c:pt idx="530">
                  <c:v>4.5571126587483086E-2</c:v>
                </c:pt>
                <c:pt idx="531">
                  <c:v>-1.4596401131226389E-2</c:v>
                </c:pt>
                <c:pt idx="532">
                  <c:v>-2.8440937790889863E-3</c:v>
                </c:pt>
                <c:pt idx="533">
                  <c:v>-1.5967432273454825E-2</c:v>
                </c:pt>
                <c:pt idx="534">
                  <c:v>2.314071775644536E-3</c:v>
                </c:pt>
                <c:pt idx="535">
                  <c:v>2.8866086022700734E-3</c:v>
                </c:pt>
                <c:pt idx="536">
                  <c:v>-1.0940927882872913E-2</c:v>
                </c:pt>
                <c:pt idx="537">
                  <c:v>2.9076596567578763E-3</c:v>
                </c:pt>
                <c:pt idx="538">
                  <c:v>-1.1600249636947413E-2</c:v>
                </c:pt>
                <c:pt idx="539">
                  <c:v>5.2747585697542967E-3</c:v>
                </c:pt>
                <c:pt idx="540">
                  <c:v>-6.4167450563106408E-3</c:v>
                </c:pt>
                <c:pt idx="541">
                  <c:v>7.6270859721499053E-3</c:v>
                </c:pt>
                <c:pt idx="542">
                  <c:v>-5.8272847833065432E-3</c:v>
                </c:pt>
                <c:pt idx="543">
                  <c:v>9.3724059588463967E-3</c:v>
                </c:pt>
                <c:pt idx="544">
                  <c:v>-4.0663777573717924E-3</c:v>
                </c:pt>
                <c:pt idx="545">
                  <c:v>1.1660362367994102E-3</c:v>
                </c:pt>
                <c:pt idx="546">
                  <c:v>-1.2813332602593385E-2</c:v>
                </c:pt>
                <c:pt idx="547">
                  <c:v>-1.1783246581786503E-2</c:v>
                </c:pt>
                <c:pt idx="548">
                  <c:v>0</c:v>
                </c:pt>
                <c:pt idx="549">
                  <c:v>-1.7862485218157797E-3</c:v>
                </c:pt>
                <c:pt idx="550">
                  <c:v>1.6698634726341394E-2</c:v>
                </c:pt>
                <c:pt idx="551">
                  <c:v>2.1154244086900195E-2</c:v>
                </c:pt>
                <c:pt idx="552">
                  <c:v>-2.191559040674191E-2</c:v>
                </c:pt>
                <c:pt idx="553">
                  <c:v>-2.176475855223188E-2</c:v>
                </c:pt>
                <c:pt idx="554">
                  <c:v>-2.219595023420735E-2</c:v>
                </c:pt>
                <c:pt idx="555">
                  <c:v>5.5081593526895931E-3</c:v>
                </c:pt>
                <c:pt idx="556">
                  <c:v>7.3083181047503155E-3</c:v>
                </c:pt>
                <c:pt idx="557">
                  <c:v>-3.0254028567553992E-3</c:v>
                </c:pt>
                <c:pt idx="558">
                  <c:v>-2.4268921524717431E-3</c:v>
                </c:pt>
                <c:pt idx="559">
                  <c:v>1.216116883398903E-3</c:v>
                </c:pt>
                <c:pt idx="560">
                  <c:v>-7.2885729131549936E-3</c:v>
                </c:pt>
                <c:pt idx="561">
                  <c:v>-2.384275476736766E-2</c:v>
                </c:pt>
                <c:pt idx="562">
                  <c:v>-1.2493001387565428E-2</c:v>
                </c:pt>
                <c:pt idx="563">
                  <c:v>-1.4529055813466852E-2</c:v>
                </c:pt>
                <c:pt idx="564">
                  <c:v>6.4000236328156162E-3</c:v>
                </c:pt>
                <c:pt idx="565">
                  <c:v>2.9272670262079296E-2</c:v>
                </c:pt>
                <c:pt idx="566">
                  <c:v>3.2248080009524643E-2</c:v>
                </c:pt>
                <c:pt idx="567">
                  <c:v>-4.7018289335659644E-2</c:v>
                </c:pt>
                <c:pt idx="568">
                  <c:v>3.146071652052488E-2</c:v>
                </c:pt>
                <c:pt idx="569">
                  <c:v>-9.1803614652490942E-3</c:v>
                </c:pt>
                <c:pt idx="570">
                  <c:v>-8.2071594665661871E-2</c:v>
                </c:pt>
                <c:pt idx="571">
                  <c:v>-5.3270424690616165E-3</c:v>
                </c:pt>
                <c:pt idx="572">
                  <c:v>-4.9510197297864732E-2</c:v>
                </c:pt>
                <c:pt idx="573">
                  <c:v>4.9700005191709438E-2</c:v>
                </c:pt>
                <c:pt idx="574">
                  <c:v>3.1502180892044887E-2</c:v>
                </c:pt>
                <c:pt idx="575">
                  <c:v>5.8672477744081035E-3</c:v>
                </c:pt>
                <c:pt idx="576">
                  <c:v>1.6861656893067321E-2</c:v>
                </c:pt>
                <c:pt idx="577">
                  <c:v>1.4694742568058286E-2</c:v>
                </c:pt>
                <c:pt idx="578">
                  <c:v>6.6846932372569043E-2</c:v>
                </c:pt>
                <c:pt idx="579">
                  <c:v>-1.3092544521730873E-2</c:v>
                </c:pt>
                <c:pt idx="580">
                  <c:v>0</c:v>
                </c:pt>
                <c:pt idx="581">
                  <c:v>-7.8278729661487526E-3</c:v>
                </c:pt>
                <c:pt idx="582">
                  <c:v>-3.0319547632215088E-2</c:v>
                </c:pt>
                <c:pt idx="583">
                  <c:v>-2.0567572711595268E-2</c:v>
                </c:pt>
                <c:pt idx="584">
                  <c:v>-6.793650679469472E-2</c:v>
                </c:pt>
                <c:pt idx="585">
                  <c:v>3.3796142467796535E-3</c:v>
                </c:pt>
                <c:pt idx="586">
                  <c:v>6.7388937958094376E-3</c:v>
                </c:pt>
                <c:pt idx="587">
                  <c:v>4.0190591113251481E-3</c:v>
                </c:pt>
                <c:pt idx="588">
                  <c:v>-2.2026178882966114E-2</c:v>
                </c:pt>
                <c:pt idx="589">
                  <c:v>-3.1999926861698794E-2</c:v>
                </c:pt>
                <c:pt idx="590">
                  <c:v>1.8923608292661719E-2</c:v>
                </c:pt>
                <c:pt idx="591">
                  <c:v>-1.3784585235296968E-2</c:v>
                </c:pt>
                <c:pt idx="592">
                  <c:v>2.3725795959801843E-2</c:v>
                </c:pt>
                <c:pt idx="593">
                  <c:v>2.528377135020388E-2</c:v>
                </c:pt>
                <c:pt idx="594">
                  <c:v>-1.2696959540527679E-2</c:v>
                </c:pt>
                <c:pt idx="595">
                  <c:v>-1.4194363953324364E-2</c:v>
                </c:pt>
                <c:pt idx="596">
                  <c:v>-4.7921618302355787E-3</c:v>
                </c:pt>
                <c:pt idx="597">
                  <c:v>4.1252294587394919E-3</c:v>
                </c:pt>
                <c:pt idx="598">
                  <c:v>-1.3699230225256574E-3</c:v>
                </c:pt>
                <c:pt idx="599">
                  <c:v>-6.8585675290424109E-3</c:v>
                </c:pt>
                <c:pt idx="600">
                  <c:v>2.3462663354090224E-2</c:v>
                </c:pt>
                <c:pt idx="601">
                  <c:v>-1.4870270919546827E-2</c:v>
                </c:pt>
                <c:pt idx="602">
                  <c:v>-2.0550374539365097E-2</c:v>
                </c:pt>
                <c:pt idx="603">
                  <c:v>-5.5826077459076098E-3</c:v>
                </c:pt>
                <c:pt idx="604">
                  <c:v>-4.9091900023701691E-3</c:v>
                </c:pt>
                <c:pt idx="605">
                  <c:v>-2.1132484597728833E-3</c:v>
                </c:pt>
                <c:pt idx="606">
                  <c:v>5.5047331709308971E-2</c:v>
                </c:pt>
                <c:pt idx="607">
                  <c:v>-1.681679949101993E-2</c:v>
                </c:pt>
                <c:pt idx="608">
                  <c:v>-6.8292932450179297E-3</c:v>
                </c:pt>
                <c:pt idx="609">
                  <c:v>-1.4429484751363001E-2</c:v>
                </c:pt>
                <c:pt idx="610">
                  <c:v>0</c:v>
                </c:pt>
                <c:pt idx="611">
                  <c:v>-4.1765062831916194E-3</c:v>
                </c:pt>
                <c:pt idx="612">
                  <c:v>1.6768555469631224E-2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7.5722307382865058E-3</c:v>
                </c:pt>
                <c:pt idx="620">
                  <c:v>1.3675264290393261E-2</c:v>
                </c:pt>
                <c:pt idx="621">
                  <c:v>8.3763495890378903E-2</c:v>
                </c:pt>
                <c:pt idx="622">
                  <c:v>1.696973053561052E-2</c:v>
                </c:pt>
                <c:pt idx="623">
                  <c:v>-1.8573793456054755E-2</c:v>
                </c:pt>
                <c:pt idx="624">
                  <c:v>-1.5739237317310785E-2</c:v>
                </c:pt>
                <c:pt idx="625">
                  <c:v>3.8312421890635794E-2</c:v>
                </c:pt>
                <c:pt idx="626">
                  <c:v>-2.2227046000071079E-2</c:v>
                </c:pt>
                <c:pt idx="627">
                  <c:v>-2.267715985969028E-2</c:v>
                </c:pt>
                <c:pt idx="628">
                  <c:v>9.0011206993846123E-3</c:v>
                </c:pt>
                <c:pt idx="629">
                  <c:v>8.3553524606414409E-2</c:v>
                </c:pt>
                <c:pt idx="630">
                  <c:v>3.7392713523644365E-2</c:v>
                </c:pt>
                <c:pt idx="631">
                  <c:v>4.8820489807089626E-2</c:v>
                </c:pt>
                <c:pt idx="632">
                  <c:v>8.3656044250685249E-2</c:v>
                </c:pt>
                <c:pt idx="633">
                  <c:v>3.8408799949031729E-2</c:v>
                </c:pt>
                <c:pt idx="634">
                  <c:v>-2.277631763204702E-2</c:v>
                </c:pt>
                <c:pt idx="635">
                  <c:v>-1.4151581458849491E-2</c:v>
                </c:pt>
                <c:pt idx="636">
                  <c:v>-1.9963581567571626E-2</c:v>
                </c:pt>
                <c:pt idx="637">
                  <c:v>9.3811672726297011E-3</c:v>
                </c:pt>
                <c:pt idx="638">
                  <c:v>5.1684426477934677E-2</c:v>
                </c:pt>
                <c:pt idx="639">
                  <c:v>-9.8807037328800897E-4</c:v>
                </c:pt>
                <c:pt idx="640">
                  <c:v>-3.3624753200548113E-2</c:v>
                </c:pt>
                <c:pt idx="641">
                  <c:v>-5.6076433450748003E-2</c:v>
                </c:pt>
                <c:pt idx="642">
                  <c:v>-1.0196566872019639E-2</c:v>
                </c:pt>
                <c:pt idx="643">
                  <c:v>-1.5706003762495802E-2</c:v>
                </c:pt>
                <c:pt idx="644">
                  <c:v>4.2295245804606571E-2</c:v>
                </c:pt>
                <c:pt idx="645">
                  <c:v>-1.9054816889095355E-2</c:v>
                </c:pt>
                <c:pt idx="646">
                  <c:v>8.3999984183679433E-2</c:v>
                </c:pt>
                <c:pt idx="647">
                  <c:v>3.7066281217795011E-2</c:v>
                </c:pt>
                <c:pt idx="648">
                  <c:v>-2.1333365885416032E-2</c:v>
                </c:pt>
                <c:pt idx="649">
                  <c:v>-6.1782873113918398E-2</c:v>
                </c:pt>
                <c:pt idx="650">
                  <c:v>1.4124268510661208E-2</c:v>
                </c:pt>
                <c:pt idx="651">
                  <c:v>8.3689955037376057E-2</c:v>
                </c:pt>
                <c:pt idx="652">
                  <c:v>4.2300496666282508E-2</c:v>
                </c:pt>
                <c:pt idx="653">
                  <c:v>-4.8635305548499624E-2</c:v>
                </c:pt>
                <c:pt idx="654">
                  <c:v>-3.099001276621683E-2</c:v>
                </c:pt>
                <c:pt idx="655">
                  <c:v>-1.4441980818969937E-2</c:v>
                </c:pt>
                <c:pt idx="656">
                  <c:v>3.4306338560770838E-2</c:v>
                </c:pt>
                <c:pt idx="657">
                  <c:v>-8.8112442135643738E-3</c:v>
                </c:pt>
                <c:pt idx="658">
                  <c:v>9.374437898440606E-3</c:v>
                </c:pt>
                <c:pt idx="659">
                  <c:v>-1.7614675734562199E-2</c:v>
                </c:pt>
                <c:pt idx="660">
                  <c:v>8.3515414487382963E-2</c:v>
                </c:pt>
                <c:pt idx="661">
                  <c:v>4.3486169253515977E-2</c:v>
                </c:pt>
                <c:pt idx="662">
                  <c:v>4.4526686720520764E-4</c:v>
                </c:pt>
                <c:pt idx="663">
                  <c:v>2.3147813823603355E-2</c:v>
                </c:pt>
                <c:pt idx="664">
                  <c:v>3.0965786203577254E-2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-2.0795792738106878E-2</c:v>
                </c:pt>
                <c:pt idx="670">
                  <c:v>-1.8162107784247997E-2</c:v>
                </c:pt>
                <c:pt idx="671">
                  <c:v>-4.3956102006148356E-2</c:v>
                </c:pt>
                <c:pt idx="672">
                  <c:v>7.5947715756016373E-2</c:v>
                </c:pt>
                <c:pt idx="673">
                  <c:v>1.456772626128967E-2</c:v>
                </c:pt>
                <c:pt idx="674">
                  <c:v>2.1571017359717979E-2</c:v>
                </c:pt>
                <c:pt idx="675">
                  <c:v>8.1748785589749406E-2</c:v>
                </c:pt>
                <c:pt idx="676">
                  <c:v>8.3922671640739993E-2</c:v>
                </c:pt>
                <c:pt idx="677">
                  <c:v>-2.1227071943562392E-2</c:v>
                </c:pt>
                <c:pt idx="678">
                  <c:v>-1.8703356389444939E-2</c:v>
                </c:pt>
                <c:pt idx="679">
                  <c:v>-6.079251802884534E-2</c:v>
                </c:pt>
                <c:pt idx="680">
                  <c:v>8.3999953664859822E-2</c:v>
                </c:pt>
                <c:pt idx="681">
                  <c:v>-7.7038744259171343E-3</c:v>
                </c:pt>
                <c:pt idx="682">
                  <c:v>-4.7282338618852046E-2</c:v>
                </c:pt>
                <c:pt idx="683">
                  <c:v>-1.8126679601110911E-2</c:v>
                </c:pt>
                <c:pt idx="684">
                  <c:v>4.273007076291073E-2</c:v>
                </c:pt>
                <c:pt idx="685">
                  <c:v>3.3984935743109554E-3</c:v>
                </c:pt>
                <c:pt idx="686">
                  <c:v>0</c:v>
                </c:pt>
                <c:pt idx="687">
                  <c:v>0</c:v>
                </c:pt>
                <c:pt idx="688">
                  <c:v>1.5059410223830338E-3</c:v>
                </c:pt>
                <c:pt idx="689">
                  <c:v>-3.1581059376118173E-2</c:v>
                </c:pt>
                <c:pt idx="690">
                  <c:v>-1.8569943287769973E-2</c:v>
                </c:pt>
                <c:pt idx="691">
                  <c:v>-1.8096252210670391E-2</c:v>
                </c:pt>
                <c:pt idx="692">
                  <c:v>-1.8793338060448982E-2</c:v>
                </c:pt>
                <c:pt idx="693">
                  <c:v>1.4640519752805808E-2</c:v>
                </c:pt>
                <c:pt idx="694">
                  <c:v>-1.0838636646932964E-2</c:v>
                </c:pt>
                <c:pt idx="695">
                  <c:v>4.2562396561372388E-2</c:v>
                </c:pt>
                <c:pt idx="696">
                  <c:v>-3.319389339596112E-2</c:v>
                </c:pt>
                <c:pt idx="697">
                  <c:v>-1.086599324461471E-2</c:v>
                </c:pt>
                <c:pt idx="698">
                  <c:v>2.8447894382782582E-3</c:v>
                </c:pt>
                <c:pt idx="699">
                  <c:v>-1.4187529022349042E-2</c:v>
                </c:pt>
                <c:pt idx="700">
                  <c:v>-7.800576678875481E-3</c:v>
                </c:pt>
                <c:pt idx="701">
                  <c:v>-3.3075251349320716E-3</c:v>
                </c:pt>
                <c:pt idx="702">
                  <c:v>3.2758320121750437E-2</c:v>
                </c:pt>
                <c:pt idx="703">
                  <c:v>8.379850598346493E-2</c:v>
                </c:pt>
                <c:pt idx="704">
                  <c:v>1.4243623191069347E-2</c:v>
                </c:pt>
                <c:pt idx="705">
                  <c:v>-1.3324517887852499E-2</c:v>
                </c:pt>
                <c:pt idx="706">
                  <c:v>5.9932803618190401E-3</c:v>
                </c:pt>
                <c:pt idx="707">
                  <c:v>1.4158420160399457E-2</c:v>
                </c:pt>
                <c:pt idx="708">
                  <c:v>-3.0538807359795153E-2</c:v>
                </c:pt>
                <c:pt idx="709">
                  <c:v>-3.7824310152135342E-3</c:v>
                </c:pt>
                <c:pt idx="710">
                  <c:v>-2.9983129788194705E-2</c:v>
                </c:pt>
                <c:pt idx="711">
                  <c:v>-2.3398323585642002E-2</c:v>
                </c:pt>
                <c:pt idx="712">
                  <c:v>-4.1820735418936765E-2</c:v>
                </c:pt>
                <c:pt idx="713">
                  <c:v>3.4340549244188202E-2</c:v>
                </c:pt>
                <c:pt idx="714">
                  <c:v>-3.2114625691059863E-2</c:v>
                </c:pt>
                <c:pt idx="715">
                  <c:v>5.2487062365809384E-2</c:v>
                </c:pt>
                <c:pt idx="716">
                  <c:v>-4.2636577056106753E-2</c:v>
                </c:pt>
                <c:pt idx="717">
                  <c:v>2.8728383974177597E-3</c:v>
                </c:pt>
                <c:pt idx="718">
                  <c:v>-2.4561878144446362E-3</c:v>
                </c:pt>
                <c:pt idx="719">
                  <c:v>6.5641075785359188E-2</c:v>
                </c:pt>
                <c:pt idx="720">
                  <c:v>3.7979213797561424E-2</c:v>
                </c:pt>
                <c:pt idx="721">
                  <c:v>-5.0602419720025396E-2</c:v>
                </c:pt>
                <c:pt idx="722">
                  <c:v>1.8450803224928529E-2</c:v>
                </c:pt>
                <c:pt idx="723">
                  <c:v>-3.0896573630029133E-2</c:v>
                </c:pt>
                <c:pt idx="724">
                  <c:v>-5.5602667433728332E-3</c:v>
                </c:pt>
                <c:pt idx="725">
                  <c:v>1.1973634074390006E-3</c:v>
                </c:pt>
                <c:pt idx="726">
                  <c:v>-4.5852599511989764E-2</c:v>
                </c:pt>
                <c:pt idx="727">
                  <c:v>7.1922783845562985E-2</c:v>
                </c:pt>
                <c:pt idx="728">
                  <c:v>-5.8598054547396089E-3</c:v>
                </c:pt>
                <c:pt idx="729">
                  <c:v>7.2886726012849467E-3</c:v>
                </c:pt>
                <c:pt idx="730">
                  <c:v>0</c:v>
                </c:pt>
                <c:pt idx="731">
                  <c:v>1.3109670912764207E-2</c:v>
                </c:pt>
                <c:pt idx="732">
                  <c:v>-9.5025430260828204E-3</c:v>
                </c:pt>
                <c:pt idx="733">
                  <c:v>-3.1800895051755193E-2</c:v>
                </c:pt>
                <c:pt idx="734">
                  <c:v>0</c:v>
                </c:pt>
                <c:pt idx="735">
                  <c:v>2.1072863219814494E-2</c:v>
                </c:pt>
                <c:pt idx="736">
                  <c:v>2.288415849574843E-2</c:v>
                </c:pt>
                <c:pt idx="737">
                  <c:v>7.5902892907339009E-2</c:v>
                </c:pt>
                <c:pt idx="738">
                  <c:v>-9.6933794150081513E-3</c:v>
                </c:pt>
                <c:pt idx="739">
                  <c:v>9.3706924988118338E-3</c:v>
                </c:pt>
                <c:pt idx="740">
                  <c:v>1.2121157809027429E-2</c:v>
                </c:pt>
                <c:pt idx="741">
                  <c:v>4.6366837401145222E-2</c:v>
                </c:pt>
                <c:pt idx="742">
                  <c:v>4.9513461744486884E-2</c:v>
                </c:pt>
                <c:pt idx="743">
                  <c:v>-1.3967862071566441E-2</c:v>
                </c:pt>
                <c:pt idx="744">
                  <c:v>-2.6427456793703931E-2</c:v>
                </c:pt>
                <c:pt idx="745">
                  <c:v>-3.2021754941977044E-2</c:v>
                </c:pt>
                <c:pt idx="746">
                  <c:v>9.0259408111098213E-3</c:v>
                </c:pt>
                <c:pt idx="747">
                  <c:v>-1.1678780419113721E-2</c:v>
                </c:pt>
                <c:pt idx="748">
                  <c:v>-4.4847287602581727E-2</c:v>
                </c:pt>
                <c:pt idx="749">
                  <c:v>-1.3523566745196221E-2</c:v>
                </c:pt>
                <c:pt idx="750">
                  <c:v>1.4933319408273681E-2</c:v>
                </c:pt>
                <c:pt idx="751">
                  <c:v>-1.228090516969657E-3</c:v>
                </c:pt>
                <c:pt idx="752">
                  <c:v>3.6883158238434997E-3</c:v>
                </c:pt>
                <c:pt idx="753">
                  <c:v>2.9000723081286851E-2</c:v>
                </c:pt>
                <c:pt idx="754">
                  <c:v>-3.5037376913798587E-2</c:v>
                </c:pt>
                <c:pt idx="755">
                  <c:v>-4.8910069053516594E-2</c:v>
                </c:pt>
                <c:pt idx="756">
                  <c:v>-5.3292352807479348E-2</c:v>
                </c:pt>
                <c:pt idx="757">
                  <c:v>-3.5648754117131573E-2</c:v>
                </c:pt>
                <c:pt idx="758">
                  <c:v>-2.5634624893120409E-2</c:v>
                </c:pt>
                <c:pt idx="759">
                  <c:v>2.5281142758594055E-2</c:v>
                </c:pt>
                <c:pt idx="760">
                  <c:v>-1.539364494781861E-2</c:v>
                </c:pt>
                <c:pt idx="761">
                  <c:v>3.5946013330984197E-2</c:v>
                </c:pt>
                <c:pt idx="762">
                  <c:v>-8.3862561450927048E-2</c:v>
                </c:pt>
                <c:pt idx="763">
                  <c:v>-7.6780142274377211E-2</c:v>
                </c:pt>
                <c:pt idx="764">
                  <c:v>-1.5954679802178749E-3</c:v>
                </c:pt>
                <c:pt idx="765">
                  <c:v>7.4027651005398612E-2</c:v>
                </c:pt>
                <c:pt idx="766">
                  <c:v>9.4914374894175622E-3</c:v>
                </c:pt>
                <c:pt idx="767">
                  <c:v>-4.7058806935572031E-2</c:v>
                </c:pt>
                <c:pt idx="768">
                  <c:v>3.5678610406127687E-2</c:v>
                </c:pt>
                <c:pt idx="769">
                  <c:v>-2.5055643807507183E-3</c:v>
                </c:pt>
                <c:pt idx="770">
                  <c:v>1.0044834071219168E-2</c:v>
                </c:pt>
                <c:pt idx="771">
                  <c:v>8.3626697023295726E-2</c:v>
                </c:pt>
                <c:pt idx="772">
                  <c:v>-4.2150523527385172E-2</c:v>
                </c:pt>
                <c:pt idx="773">
                  <c:v>4.476152985725082E-2</c:v>
                </c:pt>
                <c:pt idx="774">
                  <c:v>2.499176025390553E-2</c:v>
                </c:pt>
                <c:pt idx="775">
                  <c:v>-1.3581279193169397E-2</c:v>
                </c:pt>
                <c:pt idx="776">
                  <c:v>2.7495401643094271E-3</c:v>
                </c:pt>
                <c:pt idx="777">
                  <c:v>-2.1942837412310418E-2</c:v>
                </c:pt>
                <c:pt idx="778">
                  <c:v>-5.1290788705587575E-3</c:v>
                </c:pt>
                <c:pt idx="779">
                  <c:v>-3.0915956088188066E-2</c:v>
                </c:pt>
                <c:pt idx="780">
                  <c:v>-6.7440295532915865E-3</c:v>
                </c:pt>
                <c:pt idx="781">
                  <c:v>6.7848844292797382E-3</c:v>
                </c:pt>
                <c:pt idx="782">
                  <c:v>1.2524770697503827E-2</c:v>
                </c:pt>
                <c:pt idx="783">
                  <c:v>-2.3819679399267466E-2</c:v>
                </c:pt>
                <c:pt idx="784">
                  <c:v>2.4337274101545056E-2</c:v>
                </c:pt>
                <c:pt idx="785">
                  <c:v>2.8107187707712641E-2</c:v>
                </c:pt>
                <c:pt idx="786">
                  <c:v>2.2307033550965933E-2</c:v>
                </c:pt>
                <c:pt idx="787">
                  <c:v>1.0935805896709675E-2</c:v>
                </c:pt>
                <c:pt idx="788">
                  <c:v>-1.0830059973743086E-2</c:v>
                </c:pt>
                <c:pt idx="789">
                  <c:v>4.5565937569784949E-3</c:v>
                </c:pt>
                <c:pt idx="790">
                  <c:v>-2.813616392118953E-2</c:v>
                </c:pt>
                <c:pt idx="791">
                  <c:v>2.6068236723821518E-2</c:v>
                </c:pt>
                <c:pt idx="792">
                  <c:v>-6.8237377262759646E-3</c:v>
                </c:pt>
                <c:pt idx="793">
                  <c:v>1.3730365835644806E-3</c:v>
                </c:pt>
                <c:pt idx="794">
                  <c:v>-1.8742816311581686E-2</c:v>
                </c:pt>
                <c:pt idx="795">
                  <c:v>-1.9061906702435901E-2</c:v>
                </c:pt>
                <c:pt idx="796">
                  <c:v>-2.8378353234705347E-2</c:v>
                </c:pt>
                <c:pt idx="797">
                  <c:v>-3.8821455177303035E-3</c:v>
                </c:pt>
                <c:pt idx="798">
                  <c:v>0</c:v>
                </c:pt>
                <c:pt idx="799">
                  <c:v>0</c:v>
                </c:pt>
                <c:pt idx="800">
                  <c:v>5.3565423947419472E-3</c:v>
                </c:pt>
                <c:pt idx="801">
                  <c:v>1.9385529342574453E-2</c:v>
                </c:pt>
                <c:pt idx="802">
                  <c:v>1.0957054522684379E-2</c:v>
                </c:pt>
                <c:pt idx="803">
                  <c:v>3.7742172221726988E-2</c:v>
                </c:pt>
                <c:pt idx="804">
                  <c:v>3.5142664555931943E-2</c:v>
                </c:pt>
                <c:pt idx="805">
                  <c:v>8.4077593445972317E-3</c:v>
                </c:pt>
                <c:pt idx="806">
                  <c:v>4.3919223290717454E-4</c:v>
                </c:pt>
                <c:pt idx="807">
                  <c:v>-1.8000836437073148E-2</c:v>
                </c:pt>
                <c:pt idx="808">
                  <c:v>5.8900440330085201E-2</c:v>
                </c:pt>
                <c:pt idx="809">
                  <c:v>7.2067217451989365E-3</c:v>
                </c:pt>
                <c:pt idx="810">
                  <c:v>-2.9063595916224625E-2</c:v>
                </c:pt>
                <c:pt idx="811">
                  <c:v>1.729728118342138E-3</c:v>
                </c:pt>
                <c:pt idx="812">
                  <c:v>1.7270608453947562E-3</c:v>
                </c:pt>
                <c:pt idx="813">
                  <c:v>8.6215566859444107E-4</c:v>
                </c:pt>
                <c:pt idx="814">
                  <c:v>-1.72298501460189E-3</c:v>
                </c:pt>
                <c:pt idx="815">
                  <c:v>2.416022310159684E-2</c:v>
                </c:pt>
                <c:pt idx="816">
                  <c:v>2.9562610506382762E-2</c:v>
                </c:pt>
                <c:pt idx="817">
                  <c:v>-9.0522019663534896E-3</c:v>
                </c:pt>
                <c:pt idx="818">
                  <c:v>-1.2444650419269603E-3</c:v>
                </c:pt>
                <c:pt idx="819">
                  <c:v>-1.7026288201536142E-2</c:v>
                </c:pt>
                <c:pt idx="820">
                  <c:v>-3.4578324711916034E-2</c:v>
                </c:pt>
                <c:pt idx="821">
                  <c:v>7.8322061364631632E-3</c:v>
                </c:pt>
                <c:pt idx="822">
                  <c:v>-6.0925934739891982E-2</c:v>
                </c:pt>
                <c:pt idx="823">
                  <c:v>1.2337737511006683E-2</c:v>
                </c:pt>
                <c:pt idx="824">
                  <c:v>3.2542438779228723E-2</c:v>
                </c:pt>
                <c:pt idx="825">
                  <c:v>3.5137221655261903E-3</c:v>
                </c:pt>
                <c:pt idx="826">
                  <c:v>-2.6270590930390643E-2</c:v>
                </c:pt>
                <c:pt idx="827">
                  <c:v>1.7037662113285865E-2</c:v>
                </c:pt>
                <c:pt idx="828">
                  <c:v>-1.457409606393175E-2</c:v>
                </c:pt>
                <c:pt idx="829">
                  <c:v>-4.3403944782599041E-2</c:v>
                </c:pt>
                <c:pt idx="830">
                  <c:v>-3.1654168855440819E-2</c:v>
                </c:pt>
                <c:pt idx="831">
                  <c:v>2.4431139830983422E-2</c:v>
                </c:pt>
                <c:pt idx="832">
                  <c:v>-9.8451879589519405E-3</c:v>
                </c:pt>
                <c:pt idx="833">
                  <c:v>-3.0270243450354031E-2</c:v>
                </c:pt>
                <c:pt idx="834">
                  <c:v>-3.1597167951408441E-2</c:v>
                </c:pt>
                <c:pt idx="835">
                  <c:v>3.0513566606985371E-2</c:v>
                </c:pt>
                <c:pt idx="836">
                  <c:v>1.2173876396422456E-2</c:v>
                </c:pt>
                <c:pt idx="837">
                  <c:v>-1.3488059106582984E-2</c:v>
                </c:pt>
                <c:pt idx="838">
                  <c:v>-3.023085950997707E-2</c:v>
                </c:pt>
                <c:pt idx="839">
                  <c:v>2.6058248059768398E-2</c:v>
                </c:pt>
                <c:pt idx="840">
                  <c:v>-2.0568462291007901E-2</c:v>
                </c:pt>
                <c:pt idx="841">
                  <c:v>0</c:v>
                </c:pt>
                <c:pt idx="842">
                  <c:v>5.9866315160559107E-3</c:v>
                </c:pt>
                <c:pt idx="843">
                  <c:v>1.5879471651047909E-2</c:v>
                </c:pt>
                <c:pt idx="844">
                  <c:v>6.8501570492127128E-2</c:v>
                </c:pt>
                <c:pt idx="845">
                  <c:v>1.0144131170561951E-2</c:v>
                </c:pt>
                <c:pt idx="846">
                  <c:v>-1.5079616746661972E-2</c:v>
                </c:pt>
                <c:pt idx="847">
                  <c:v>-8.3375099773946981E-3</c:v>
                </c:pt>
                <c:pt idx="848">
                  <c:v>3.266786199155896E-3</c:v>
                </c:pt>
                <c:pt idx="849">
                  <c:v>-4.9788191198419943E-2</c:v>
                </c:pt>
                <c:pt idx="850">
                  <c:v>0</c:v>
                </c:pt>
                <c:pt idx="851">
                  <c:v>2.921787548964775E-3</c:v>
                </c:pt>
                <c:pt idx="852">
                  <c:v>-1.9427561665776229E-2</c:v>
                </c:pt>
                <c:pt idx="853">
                  <c:v>1.6804874442300981E-2</c:v>
                </c:pt>
                <c:pt idx="854">
                  <c:v>2.7756573045007754E-2</c:v>
                </c:pt>
                <c:pt idx="855">
                  <c:v>9.9787521201128264E-3</c:v>
                </c:pt>
                <c:pt idx="856">
                  <c:v>-5.1808243633203112E-2</c:v>
                </c:pt>
                <c:pt idx="857">
                  <c:v>7.7530870182007355E-2</c:v>
                </c:pt>
                <c:pt idx="858">
                  <c:v>-8.3133458791544556E-3</c:v>
                </c:pt>
                <c:pt idx="859">
                  <c:v>-3.4433016703167396E-2</c:v>
                </c:pt>
                <c:pt idx="860">
                  <c:v>8.1612342667332534E-3</c:v>
                </c:pt>
                <c:pt idx="861">
                  <c:v>-3.7651053532555524E-2</c:v>
                </c:pt>
                <c:pt idx="862">
                  <c:v>-1.9726973833729584E-2</c:v>
                </c:pt>
                <c:pt idx="863">
                  <c:v>7.0281790196554447E-3</c:v>
                </c:pt>
                <c:pt idx="864">
                  <c:v>-1.4965793761119108E-3</c:v>
                </c:pt>
                <c:pt idx="865">
                  <c:v>-2.0481771239093231E-2</c:v>
                </c:pt>
                <c:pt idx="866">
                  <c:v>-1.9845533007590597E-2</c:v>
                </c:pt>
                <c:pt idx="867">
                  <c:v>-5.4912122129040557E-2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-1.3073917953706004E-2</c:v>
                </c:pt>
                <c:pt idx="874">
                  <c:v>-8.8188894426656349E-3</c:v>
                </c:pt>
                <c:pt idx="875">
                  <c:v>-1.9444455371960052E-2</c:v>
                </c:pt>
                <c:pt idx="876">
                  <c:v>-9.0459280127527016E-3</c:v>
                </c:pt>
                <c:pt idx="877">
                  <c:v>-1.1399480444042964E-2</c:v>
                </c:pt>
                <c:pt idx="878">
                  <c:v>3.0519221195713354E-2</c:v>
                </c:pt>
                <c:pt idx="879">
                  <c:v>-2.6906882890394002E-2</c:v>
                </c:pt>
                <c:pt idx="880">
                  <c:v>2.871762119071637E-3</c:v>
                </c:pt>
                <c:pt idx="881">
                  <c:v>5.9007650439301562E-2</c:v>
                </c:pt>
                <c:pt idx="882">
                  <c:v>-1.4149590511768924E-2</c:v>
                </c:pt>
                <c:pt idx="883">
                  <c:v>4.4094447213359408E-3</c:v>
                </c:pt>
                <c:pt idx="884">
                  <c:v>-1.2078477786903087E-2</c:v>
                </c:pt>
                <c:pt idx="885">
                  <c:v>-4.4955332547817577E-2</c:v>
                </c:pt>
                <c:pt idx="886">
                  <c:v>-6.9385582147761388E-3</c:v>
                </c:pt>
                <c:pt idx="887">
                  <c:v>5.5272705078124783E-2</c:v>
                </c:pt>
                <c:pt idx="888">
                  <c:v>2.2178197089812515E-2</c:v>
                </c:pt>
                <c:pt idx="889">
                  <c:v>4.3495105761744486E-2</c:v>
                </c:pt>
                <c:pt idx="890">
                  <c:v>-4.3962578031065451E-2</c:v>
                </c:pt>
                <c:pt idx="891">
                  <c:v>-3.3229627185036067E-2</c:v>
                </c:pt>
                <c:pt idx="892">
                  <c:v>-5.1087704419872364E-2</c:v>
                </c:pt>
                <c:pt idx="893">
                  <c:v>-3.5294086533605176E-2</c:v>
                </c:pt>
                <c:pt idx="894">
                  <c:v>3.4620454517268112E-2</c:v>
                </c:pt>
                <c:pt idx="895">
                  <c:v>1.4139912699418623E-2</c:v>
                </c:pt>
                <c:pt idx="896">
                  <c:v>2.9090576171904563E-3</c:v>
                </c:pt>
                <c:pt idx="897">
                  <c:v>1.1606206892124962E-2</c:v>
                </c:pt>
                <c:pt idx="898">
                  <c:v>1.6082036574223767E-2</c:v>
                </c:pt>
                <c:pt idx="899">
                  <c:v>-7.0778589491698421E-2</c:v>
                </c:pt>
                <c:pt idx="900">
                  <c:v>1.2693014355174052E-2</c:v>
                </c:pt>
                <c:pt idx="901">
                  <c:v>-1.0160044362040837E-2</c:v>
                </c:pt>
                <c:pt idx="902">
                  <c:v>1.9903018155712514E-2</c:v>
                </c:pt>
                <c:pt idx="903">
                  <c:v>2.5481488520313525E-2</c:v>
                </c:pt>
                <c:pt idx="904">
                  <c:v>-1.9120611038323888E-2</c:v>
                </c:pt>
                <c:pt idx="905">
                  <c:v>4.4800084100021995E-2</c:v>
                </c:pt>
                <c:pt idx="906">
                  <c:v>-9.6357075122964833E-3</c:v>
                </c:pt>
                <c:pt idx="907">
                  <c:v>5.6028716435479957E-2</c:v>
                </c:pt>
                <c:pt idx="908">
                  <c:v>-3.7024870805183047E-2</c:v>
                </c:pt>
                <c:pt idx="909">
                  <c:v>5.6310242107696831E-3</c:v>
                </c:pt>
                <c:pt idx="910">
                  <c:v>-4.090049868053848E-2</c:v>
                </c:pt>
                <c:pt idx="911">
                  <c:v>1.3374888314630946E-2</c:v>
                </c:pt>
                <c:pt idx="912">
                  <c:v>-2.4135491628657323E-2</c:v>
                </c:pt>
                <c:pt idx="913">
                  <c:v>5.4619864549840073E-2</c:v>
                </c:pt>
                <c:pt idx="914">
                  <c:v>-5.1520068850711594E-2</c:v>
                </c:pt>
                <c:pt idx="915">
                  <c:v>1.1740647390759082E-3</c:v>
                </c:pt>
                <c:pt idx="916">
                  <c:v>2.3455475481751614E-2</c:v>
                </c:pt>
                <c:pt idx="917">
                  <c:v>1.6082036574223767E-2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1.1325154060115293E-3</c:v>
                </c:pt>
                <c:pt idx="922">
                  <c:v>1.018174913194754E-2</c:v>
                </c:pt>
                <c:pt idx="923">
                  <c:v>-1.5695681686061561E-2</c:v>
                </c:pt>
                <c:pt idx="924">
                  <c:v>-3.4680141830454897E-2</c:v>
                </c:pt>
                <c:pt idx="925">
                  <c:v>-2.5814660866621479E-2</c:v>
                </c:pt>
                <c:pt idx="926">
                  <c:v>-1.3812225899149331E-2</c:v>
                </c:pt>
                <c:pt idx="927">
                  <c:v>-1.0336676332810043E-2</c:v>
                </c:pt>
                <c:pt idx="928">
                  <c:v>-7.3643770002202458E-3</c:v>
                </c:pt>
                <c:pt idx="929">
                  <c:v>-6.1158278710447524E-2</c:v>
                </c:pt>
                <c:pt idx="930">
                  <c:v>7.1878923195922879E-3</c:v>
                </c:pt>
                <c:pt idx="931">
                  <c:v>-1.2985495005953045E-3</c:v>
                </c:pt>
                <c:pt idx="932">
                  <c:v>5.0052221335266045E-2</c:v>
                </c:pt>
                <c:pt idx="933">
                  <c:v>-1.1822243835075109E-2</c:v>
                </c:pt>
                <c:pt idx="934">
                  <c:v>-4.4020503024040205E-3</c:v>
                </c:pt>
                <c:pt idx="935">
                  <c:v>3.788112475734746E-3</c:v>
                </c:pt>
                <c:pt idx="936">
                  <c:v>2.642700737971353E-2</c:v>
                </c:pt>
                <c:pt idx="937">
                  <c:v>2.2744182597283256E-2</c:v>
                </c:pt>
                <c:pt idx="938">
                  <c:v>6.2054842030332513E-2</c:v>
                </c:pt>
                <c:pt idx="939">
                  <c:v>0</c:v>
                </c:pt>
                <c:pt idx="940">
                  <c:v>0</c:v>
                </c:pt>
                <c:pt idx="941">
                  <c:v>1.8267057809904765E-2</c:v>
                </c:pt>
                <c:pt idx="942">
                  <c:v>-1.7973905689986233E-2</c:v>
                </c:pt>
                <c:pt idx="943">
                  <c:v>1.5412859969174209E-2</c:v>
                </c:pt>
                <c:pt idx="944">
                  <c:v>5.4057265339533735E-2</c:v>
                </c:pt>
                <c:pt idx="945">
                  <c:v>3.8139196026420165E-2</c:v>
                </c:pt>
                <c:pt idx="946">
                  <c:v>-2.0779309549537727E-2</c:v>
                </c:pt>
                <c:pt idx="947">
                  <c:v>2.0642731458977943E-2</c:v>
                </c:pt>
                <c:pt idx="948">
                  <c:v>6.2367623580994501E-3</c:v>
                </c:pt>
                <c:pt idx="949">
                  <c:v>-2.9460135156455868E-2</c:v>
                </c:pt>
                <c:pt idx="950">
                  <c:v>2.1232207431451322E-2</c:v>
                </c:pt>
                <c:pt idx="951">
                  <c:v>0</c:v>
                </c:pt>
                <c:pt idx="952">
                  <c:v>-2.6046542128984201E-2</c:v>
                </c:pt>
                <c:pt idx="953">
                  <c:v>5.334167771149491E-4</c:v>
                </c:pt>
                <c:pt idx="954">
                  <c:v>5.3307337470176524E-3</c:v>
                </c:pt>
                <c:pt idx="955">
                  <c:v>3.0241536031729799E-2</c:v>
                </c:pt>
                <c:pt idx="956">
                  <c:v>1.6531459303322234E-2</c:v>
                </c:pt>
                <c:pt idx="957">
                  <c:v>2.9527191162106396E-2</c:v>
                </c:pt>
                <c:pt idx="958">
                  <c:v>2.5792818235527641E-2</c:v>
                </c:pt>
                <c:pt idx="959">
                  <c:v>7.2726440429706453E-3</c:v>
                </c:pt>
                <c:pt idx="960">
                  <c:v>-2.167737501490313E-2</c:v>
                </c:pt>
                <c:pt idx="961">
                  <c:v>-1.5719283780527664E-2</c:v>
                </c:pt>
                <c:pt idx="962">
                  <c:v>1.9928807022995608E-3</c:v>
                </c:pt>
                <c:pt idx="963">
                  <c:v>2.9839592569297154E-3</c:v>
                </c:pt>
                <c:pt idx="964">
                  <c:v>-2.0336537076701258E-2</c:v>
                </c:pt>
                <c:pt idx="965">
                  <c:v>-5.0518142413403418E-3</c:v>
                </c:pt>
                <c:pt idx="966">
                  <c:v>3.5522501683588298E-3</c:v>
                </c:pt>
                <c:pt idx="967">
                  <c:v>-7.0821447114800947E-3</c:v>
                </c:pt>
                <c:pt idx="968">
                  <c:v>-1.2727340698239999E-2</c:v>
                </c:pt>
                <c:pt idx="969">
                  <c:v>2.1112705869028369E-2</c:v>
                </c:pt>
                <c:pt idx="970">
                  <c:v>-3.335742215977465E-2</c:v>
                </c:pt>
                <c:pt idx="971">
                  <c:v>2.6046214242402585E-3</c:v>
                </c:pt>
                <c:pt idx="972">
                  <c:v>-2.5985782879176904E-3</c:v>
                </c:pt>
                <c:pt idx="973">
                  <c:v>0</c:v>
                </c:pt>
                <c:pt idx="974">
                  <c:v>3.9069758545710737E-2</c:v>
                </c:pt>
                <c:pt idx="975">
                  <c:v>-1.7114643812362204E-2</c:v>
                </c:pt>
                <c:pt idx="976">
                  <c:v>-8.1789064933584024E-3</c:v>
                </c:pt>
                <c:pt idx="977">
                  <c:v>2.0597682770294411E-3</c:v>
                </c:pt>
                <c:pt idx="978">
                  <c:v>2.3643906198427968E-2</c:v>
                </c:pt>
                <c:pt idx="979">
                  <c:v>-1.2584231690283627E-2</c:v>
                </c:pt>
                <c:pt idx="980">
                  <c:v>-1.2727340698239999E-2</c:v>
                </c:pt>
                <c:pt idx="981">
                  <c:v>7.2092429892406905E-3</c:v>
                </c:pt>
                <c:pt idx="982">
                  <c:v>1.2791190081096609E-2</c:v>
                </c:pt>
                <c:pt idx="983">
                  <c:v>1.7705520982870732E-2</c:v>
                </c:pt>
                <c:pt idx="984">
                  <c:v>3.7349925452266203E-2</c:v>
                </c:pt>
                <c:pt idx="985">
                  <c:v>-3.5662668962764023E-2</c:v>
                </c:pt>
                <c:pt idx="986">
                  <c:v>-9.4576910710762879E-3</c:v>
                </c:pt>
                <c:pt idx="987">
                  <c:v>1.0542321193161456E-2</c:v>
                </c:pt>
                <c:pt idx="988">
                  <c:v>-9.9472264910065254E-4</c:v>
                </c:pt>
                <c:pt idx="989">
                  <c:v>2.4888919059852785E-2</c:v>
                </c:pt>
                <c:pt idx="990">
                  <c:v>8.3756547503117687E-2</c:v>
                </c:pt>
                <c:pt idx="991">
                  <c:v>1.2233022052538145E-2</c:v>
                </c:pt>
                <c:pt idx="992">
                  <c:v>-1.613443854227117E-2</c:v>
                </c:pt>
                <c:pt idx="993">
                  <c:v>-6.8209673757815793E-3</c:v>
                </c:pt>
                <c:pt idx="994">
                  <c:v>-2.1960859600588703E-2</c:v>
                </c:pt>
                <c:pt idx="995">
                  <c:v>-5.973328111435966E-2</c:v>
                </c:pt>
                <c:pt idx="996">
                  <c:v>1.5774633320186037E-2</c:v>
                </c:pt>
                <c:pt idx="997">
                  <c:v>-3.888885347561117E-3</c:v>
                </c:pt>
                <c:pt idx="998">
                  <c:v>2.4389965750765408E-3</c:v>
                </c:pt>
                <c:pt idx="999">
                  <c:v>2.3850555171532107E-2</c:v>
                </c:pt>
                <c:pt idx="1000">
                  <c:v>7.0536104089227308E-2</c:v>
                </c:pt>
                <c:pt idx="1001">
                  <c:v>-1.9279430053646129E-2</c:v>
                </c:pt>
                <c:pt idx="1002">
                  <c:v>-1.8247499349191671E-3</c:v>
                </c:pt>
                <c:pt idx="1003">
                  <c:v>0</c:v>
                </c:pt>
                <c:pt idx="1004">
                  <c:v>-5.9404986607690278E-3</c:v>
                </c:pt>
                <c:pt idx="1005">
                  <c:v>-1.4241096139391144E-2</c:v>
                </c:pt>
                <c:pt idx="1006">
                  <c:v>0</c:v>
                </c:pt>
                <c:pt idx="1007">
                  <c:v>1.2097986685407704E-2</c:v>
                </c:pt>
                <c:pt idx="1008">
                  <c:v>1.173864381017348E-2</c:v>
                </c:pt>
                <c:pt idx="1009">
                  <c:v>-1.7539168704939798E-2</c:v>
                </c:pt>
                <c:pt idx="1010">
                  <c:v>1.5273076837709451E-3</c:v>
                </c:pt>
                <c:pt idx="1011">
                  <c:v>-1.5252277801030415E-3</c:v>
                </c:pt>
                <c:pt idx="1012">
                  <c:v>-5.0909285111848139E-3</c:v>
                </c:pt>
                <c:pt idx="1013">
                  <c:v>-1.9945174612547828E-2</c:v>
                </c:pt>
                <c:pt idx="1014">
                  <c:v>4.6862003638244295E-3</c:v>
                </c:pt>
                <c:pt idx="1015">
                  <c:v>3.1110833642916959E-3</c:v>
                </c:pt>
                <c:pt idx="1016">
                  <c:v>5.170940178448177E-4</c:v>
                </c:pt>
                <c:pt idx="1017">
                  <c:v>1.1887378237094263E-2</c:v>
                </c:pt>
                <c:pt idx="1018">
                  <c:v>0</c:v>
                </c:pt>
                <c:pt idx="1019">
                  <c:v>-5.1141553402235307E-2</c:v>
                </c:pt>
                <c:pt idx="1020">
                  <c:v>-2.4650669091526613E-2</c:v>
                </c:pt>
                <c:pt idx="1021">
                  <c:v>4.931515081445027E-3</c:v>
                </c:pt>
                <c:pt idx="1022">
                  <c:v>1.5275139908617719E-2</c:v>
                </c:pt>
                <c:pt idx="1023">
                  <c:v>-3.9288779831193041E-2</c:v>
                </c:pt>
                <c:pt idx="1024">
                  <c:v>-4.0717106096176993E-2</c:v>
                </c:pt>
                <c:pt idx="1025">
                  <c:v>-5.7302311203781736E-2</c:v>
                </c:pt>
                <c:pt idx="1026">
                  <c:v>5.9172069435799127E-2</c:v>
                </c:pt>
                <c:pt idx="1027">
                  <c:v>-4.5194038928659613E-2</c:v>
                </c:pt>
                <c:pt idx="1028">
                  <c:v>3.8641589332497589E-2</c:v>
                </c:pt>
                <c:pt idx="1029">
                  <c:v>-1.1089139771874519E-2</c:v>
                </c:pt>
                <c:pt idx="1030">
                  <c:v>-1.7684615285768839E-3</c:v>
                </c:pt>
                <c:pt idx="1031">
                  <c:v>1.7712583162460384E-3</c:v>
                </c:pt>
                <c:pt idx="1032">
                  <c:v>-4.951579846833945E-2</c:v>
                </c:pt>
                <c:pt idx="1033">
                  <c:v>2.0969172582494026E-2</c:v>
                </c:pt>
                <c:pt idx="1034">
                  <c:v>1.0897315772805132E-2</c:v>
                </c:pt>
                <c:pt idx="1035">
                  <c:v>-2.5182017010938775E-2</c:v>
                </c:pt>
                <c:pt idx="1036">
                  <c:v>-2.208108863853905E-2</c:v>
                </c:pt>
                <c:pt idx="1037">
                  <c:v>-6.2570072420626045E-3</c:v>
                </c:pt>
                <c:pt idx="1038">
                  <c:v>-1.8876357298280275E-2</c:v>
                </c:pt>
                <c:pt idx="1039">
                  <c:v>-3.1359985351564777E-2</c:v>
                </c:pt>
                <c:pt idx="1040">
                  <c:v>-5.925935893128194E-3</c:v>
                </c:pt>
                <c:pt idx="1041">
                  <c:v>-1.456260223676132E-2</c:v>
                </c:pt>
                <c:pt idx="1042">
                  <c:v>2.0790382394831546E-2</c:v>
                </c:pt>
                <c:pt idx="1043">
                  <c:v>5.2674846175897478E-3</c:v>
                </c:pt>
                <c:pt idx="1044">
                  <c:v>2.031593907287994E-2</c:v>
                </c:pt>
                <c:pt idx="1045">
                  <c:v>1.2873612609369253E-2</c:v>
                </c:pt>
                <c:pt idx="1046">
                  <c:v>6.3636605010521739E-3</c:v>
                </c:pt>
                <c:pt idx="1047">
                  <c:v>-1.2655414962531817E-2</c:v>
                </c:pt>
                <c:pt idx="1048">
                  <c:v>-2.8800048828121594E-2</c:v>
                </c:pt>
                <c:pt idx="1049">
                  <c:v>-1.7079069392820521E-2</c:v>
                </c:pt>
                <c:pt idx="1050">
                  <c:v>1.8010622988427299E-2</c:v>
                </c:pt>
                <c:pt idx="1051">
                  <c:v>2.2977751437133924E-2</c:v>
                </c:pt>
                <c:pt idx="1052">
                  <c:v>-2.2515820257421236E-2</c:v>
                </c:pt>
                <c:pt idx="1053">
                  <c:v>-1.7069183204193639E-2</c:v>
                </c:pt>
                <c:pt idx="1054">
                  <c:v>-1.9999950045632268E-2</c:v>
                </c:pt>
                <c:pt idx="1055">
                  <c:v>-6.788034150070583E-4</c:v>
                </c:pt>
                <c:pt idx="1056">
                  <c:v>-4.0751608725420746E-3</c:v>
                </c:pt>
                <c:pt idx="1057">
                  <c:v>1.3633908873499098E-3</c:v>
                </c:pt>
                <c:pt idx="1058">
                  <c:v>-3.0638348396165638E-2</c:v>
                </c:pt>
                <c:pt idx="1059">
                  <c:v>-1.4700002670289952E-2</c:v>
                </c:pt>
                <c:pt idx="1060">
                  <c:v>-1.0639618312836873E-2</c:v>
                </c:pt>
                <c:pt idx="1061">
                  <c:v>-4.2967051467813098E-3</c:v>
                </c:pt>
                <c:pt idx="1062">
                  <c:v>2.7317081531325362E-2</c:v>
                </c:pt>
                <c:pt idx="1063">
                  <c:v>-3.7894734074548145E-2</c:v>
                </c:pt>
                <c:pt idx="1064">
                  <c:v>-2.542155806139202E-2</c:v>
                </c:pt>
                <c:pt idx="1065">
                  <c:v>5.9455817097067449E-3</c:v>
                </c:pt>
                <c:pt idx="1066">
                  <c:v>-2.2178020972784575E-3</c:v>
                </c:pt>
                <c:pt idx="1067">
                  <c:v>-1.6296316199551641E-2</c:v>
                </c:pt>
                <c:pt idx="1068">
                  <c:v>6.0134172378963789E-3</c:v>
                </c:pt>
                <c:pt idx="1069">
                  <c:v>7.850476085947497E-2</c:v>
                </c:pt>
                <c:pt idx="1070">
                  <c:v>5.7292552642759308E-2</c:v>
                </c:pt>
                <c:pt idx="1071">
                  <c:v>-7.9763167298924076E-3</c:v>
                </c:pt>
                <c:pt idx="1072">
                  <c:v>2.3430988521938634E-2</c:v>
                </c:pt>
                <c:pt idx="1073">
                  <c:v>-5.2458966598982965E-3</c:v>
                </c:pt>
                <c:pt idx="1074">
                  <c:v>4.6117446001826537E-3</c:v>
                </c:pt>
                <c:pt idx="1075">
                  <c:v>-2.5588712607807033E-2</c:v>
                </c:pt>
                <c:pt idx="1076">
                  <c:v>-5.3716974167576119E-3</c:v>
                </c:pt>
                <c:pt idx="1077">
                  <c:v>-4.0481952518278776E-2</c:v>
                </c:pt>
                <c:pt idx="1078">
                  <c:v>-1.4000320434590209E-3</c:v>
                </c:pt>
                <c:pt idx="1079">
                  <c:v>-3.0838519658701487E-2</c:v>
                </c:pt>
                <c:pt idx="1080">
                  <c:v>4.6846888201815887E-2</c:v>
                </c:pt>
                <c:pt idx="1081">
                  <c:v>-8.9932792764727352E-3</c:v>
                </c:pt>
                <c:pt idx="1082">
                  <c:v>-3.9053513244851443E-2</c:v>
                </c:pt>
                <c:pt idx="1083">
                  <c:v>1.3729001937373994E-2</c:v>
                </c:pt>
                <c:pt idx="1084">
                  <c:v>1.4990442894511116E-2</c:v>
                </c:pt>
                <c:pt idx="1085">
                  <c:v>-1.9723252103872164E-2</c:v>
                </c:pt>
                <c:pt idx="1086">
                  <c:v>-8.6043452503764915E-3</c:v>
                </c:pt>
                <c:pt idx="1087">
                  <c:v>-3.5406435074347327E-2</c:v>
                </c:pt>
                <c:pt idx="1088">
                  <c:v>4.5516296139954934E-2</c:v>
                </c:pt>
                <c:pt idx="1089">
                  <c:v>2.0076805584209479E-2</c:v>
                </c:pt>
                <c:pt idx="1090">
                  <c:v>-1.0566011118525107E-2</c:v>
                </c:pt>
                <c:pt idx="1091">
                  <c:v>0</c:v>
                </c:pt>
                <c:pt idx="1092">
                  <c:v>1.9200032552085359E-2</c:v>
                </c:pt>
                <c:pt idx="1093">
                  <c:v>2.726587415261416E-2</c:v>
                </c:pt>
                <c:pt idx="1094">
                  <c:v>1.3650525840118734E-3</c:v>
                </c:pt>
                <c:pt idx="1095">
                  <c:v>1.1588562502289847E-2</c:v>
                </c:pt>
                <c:pt idx="1096">
                  <c:v>6.7471422230993021E-4</c:v>
                </c:pt>
                <c:pt idx="1097">
                  <c:v>2.0903033660275329E-2</c:v>
                </c:pt>
                <c:pt idx="1098">
                  <c:v>-2.5815562318950141E-2</c:v>
                </c:pt>
                <c:pt idx="1099">
                  <c:v>1.4906183951710531E-2</c:v>
                </c:pt>
                <c:pt idx="1100">
                  <c:v>-1.4041729827428224E-2</c:v>
                </c:pt>
                <c:pt idx="1101">
                  <c:v>-2.7763116077031007E-2</c:v>
                </c:pt>
                <c:pt idx="1102">
                  <c:v>0</c:v>
                </c:pt>
                <c:pt idx="1103">
                  <c:v>-1.4581462296749132E-2</c:v>
                </c:pt>
                <c:pt idx="1104">
                  <c:v>-2.6733676264717374E-2</c:v>
                </c:pt>
                <c:pt idx="1105">
                  <c:v>4.3243545775845738E-3</c:v>
                </c:pt>
                <c:pt idx="1106">
                  <c:v>-2.8717920628114828E-3</c:v>
                </c:pt>
                <c:pt idx="1107">
                  <c:v>-2.2313654280689023E-2</c:v>
                </c:pt>
                <c:pt idx="1108">
                  <c:v>-3.6721451556123714E-3</c:v>
                </c:pt>
                <c:pt idx="1109">
                  <c:v>2.2105277489430038E-2</c:v>
                </c:pt>
                <c:pt idx="1110">
                  <c:v>1.0838682113157168E-2</c:v>
                </c:pt>
                <c:pt idx="1111">
                  <c:v>-7.8721800946692337E-3</c:v>
                </c:pt>
                <c:pt idx="1112">
                  <c:v>2.9549538624760414E-2</c:v>
                </c:pt>
                <c:pt idx="1113">
                  <c:v>-1.19373095752996E-2</c:v>
                </c:pt>
                <c:pt idx="1114">
                  <c:v>-1.1356136383648165E-2</c:v>
                </c:pt>
                <c:pt idx="1115">
                  <c:v>-7.1704586618356262E-4</c:v>
                </c:pt>
                <c:pt idx="1116">
                  <c:v>-7.8923522221709397E-3</c:v>
                </c:pt>
                <c:pt idx="1117">
                  <c:v>-7.2258340158750916E-3</c:v>
                </c:pt>
                <c:pt idx="1118">
                  <c:v>0</c:v>
                </c:pt>
                <c:pt idx="1119">
                  <c:v>2.5454573828325493E-2</c:v>
                </c:pt>
                <c:pt idx="1120">
                  <c:v>1.1377766927082702E-2</c:v>
                </c:pt>
                <c:pt idx="1121">
                  <c:v>-4.2237210873650143E-3</c:v>
                </c:pt>
                <c:pt idx="1122">
                  <c:v>1.1305982636508692E-2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3.7076874488241041E-2</c:v>
                </c:pt>
                <c:pt idx="1127">
                  <c:v>8.3966122538035426E-2</c:v>
                </c:pt>
                <c:pt idx="1128">
                  <c:v>2.708651220290384E-2</c:v>
                </c:pt>
                <c:pt idx="1129">
                  <c:v>0</c:v>
                </c:pt>
                <c:pt idx="1130">
                  <c:v>-5.5969241095163033E-2</c:v>
                </c:pt>
                <c:pt idx="1131">
                  <c:v>1.4890267913032409E-2</c:v>
                </c:pt>
                <c:pt idx="1132">
                  <c:v>-1.0222465606522792E-2</c:v>
                </c:pt>
                <c:pt idx="1133">
                  <c:v>1.611974591086764E-2</c:v>
                </c:pt>
                <c:pt idx="1134">
                  <c:v>-9.5347162873163846E-3</c:v>
                </c:pt>
                <c:pt idx="1135">
                  <c:v>-2.500282390236307E-2</c:v>
                </c:pt>
                <c:pt idx="1136">
                  <c:v>-1.9016328490110399E-2</c:v>
                </c:pt>
                <c:pt idx="1137">
                  <c:v>-3.335394799556207E-3</c:v>
                </c:pt>
                <c:pt idx="1138">
                  <c:v>2.6762859022180637E-3</c:v>
                </c:pt>
                <c:pt idx="1139">
                  <c:v>1.6019054389330867E-2</c:v>
                </c:pt>
                <c:pt idx="1140">
                  <c:v>-2.6322575902312981E-3</c:v>
                </c:pt>
                <c:pt idx="1141">
                  <c:v>-8.5747387505178997E-3</c:v>
                </c:pt>
                <c:pt idx="1142">
                  <c:v>-1.1299708079446573E-2</c:v>
                </c:pt>
                <c:pt idx="1143">
                  <c:v>0</c:v>
                </c:pt>
                <c:pt idx="1144">
                  <c:v>-3.1558834385880079E-2</c:v>
                </c:pt>
                <c:pt idx="1145">
                  <c:v>2.6946420561803016E-2</c:v>
                </c:pt>
                <c:pt idx="1146">
                  <c:v>6.7471422230993021E-4</c:v>
                </c:pt>
                <c:pt idx="1147">
                  <c:v>-4.0458480202607925E-3</c:v>
                </c:pt>
                <c:pt idx="1148">
                  <c:v>-6.7672686512846086E-3</c:v>
                </c:pt>
                <c:pt idx="1149">
                  <c:v>6.8084064329083814E-3</c:v>
                </c:pt>
                <c:pt idx="1150">
                  <c:v>2.1655698547161314E-2</c:v>
                </c:pt>
                <c:pt idx="1151">
                  <c:v>-2.3900454270049221E-2</c:v>
                </c:pt>
                <c:pt idx="1152">
                  <c:v>3.3918319037882253E-3</c:v>
                </c:pt>
                <c:pt idx="1153">
                  <c:v>-1.4879181093199214E-2</c:v>
                </c:pt>
                <c:pt idx="1154">
                  <c:v>1.3709003969499093E-3</c:v>
                </c:pt>
                <c:pt idx="1155">
                  <c:v>1.3691852683670579E-2</c:v>
                </c:pt>
                <c:pt idx="1156">
                  <c:v>-7.4395260468898706E-3</c:v>
                </c:pt>
                <c:pt idx="1157">
                  <c:v>2.7233366007607864E-3</c:v>
                </c:pt>
                <c:pt idx="1158">
                  <c:v>-3.3959458026162751E-3</c:v>
                </c:pt>
                <c:pt idx="1159">
                  <c:v>-1.4987917225247024E-2</c:v>
                </c:pt>
                <c:pt idx="1160">
                  <c:v>-6.9049504165774418E-3</c:v>
                </c:pt>
                <c:pt idx="1161">
                  <c:v>5.5583070648886259E-3</c:v>
                </c:pt>
                <c:pt idx="1162">
                  <c:v>-6.9136062945308208E-3</c:v>
                </c:pt>
                <c:pt idx="1163">
                  <c:v>-4.173875792750404E-3</c:v>
                </c:pt>
                <c:pt idx="1164">
                  <c:v>-2.2344183657207695E-2</c:v>
                </c:pt>
                <c:pt idx="1165">
                  <c:v>-1.4249689767707747E-3</c:v>
                </c:pt>
                <c:pt idx="1166">
                  <c:v>-7.1337172287577258E-3</c:v>
                </c:pt>
                <c:pt idx="1167">
                  <c:v>-7.1795143914933799E-3</c:v>
                </c:pt>
                <c:pt idx="1168">
                  <c:v>-1.4451599121091056E-2</c:v>
                </c:pt>
                <c:pt idx="1169">
                  <c:v>6.8078383052068203E-2</c:v>
                </c:pt>
                <c:pt idx="1170">
                  <c:v>1.587181112571202E-2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8.0972094305994807E-2</c:v>
                </c:pt>
                <c:pt idx="1175">
                  <c:v>-1.2056691373584921E-2</c:v>
                </c:pt>
                <c:pt idx="1176">
                  <c:v>3.207404620541822E-3</c:v>
                </c:pt>
                <c:pt idx="1177">
                  <c:v>1.471156390277315E-2</c:v>
                </c:pt>
                <c:pt idx="1178">
                  <c:v>-5.6820841149365893E-3</c:v>
                </c:pt>
                <c:pt idx="1179">
                  <c:v>4.3784737385102898E-2</c:v>
                </c:pt>
                <c:pt idx="1180">
                  <c:v>3.6641244365051874E-2</c:v>
                </c:pt>
                <c:pt idx="1181">
                  <c:v>1.3600817320012452E-2</c:v>
                </c:pt>
                <c:pt idx="1182">
                  <c:v>-7.5367815317708337E-2</c:v>
                </c:pt>
                <c:pt idx="1183">
                  <c:v>-2.7561436523744993E-2</c:v>
                </c:pt>
                <c:pt idx="1184">
                  <c:v>2.5687435658421614E-3</c:v>
                </c:pt>
                <c:pt idx="1185">
                  <c:v>-1.8581172635350727E-2</c:v>
                </c:pt>
                <c:pt idx="1186">
                  <c:v>-2.6713194580288892E-2</c:v>
                </c:pt>
                <c:pt idx="1187">
                  <c:v>3.6710317062032073E-2</c:v>
                </c:pt>
                <c:pt idx="1188">
                  <c:v>-1.0986733196047498E-2</c:v>
                </c:pt>
                <c:pt idx="1189">
                  <c:v>9.1374893823188783E-3</c:v>
                </c:pt>
                <c:pt idx="1190">
                  <c:v>2.5896053684472561E-2</c:v>
                </c:pt>
                <c:pt idx="1191">
                  <c:v>-3.7966124196622035E-2</c:v>
                </c:pt>
                <c:pt idx="1192">
                  <c:v>0</c:v>
                </c:pt>
                <c:pt idx="1193">
                  <c:v>0</c:v>
                </c:pt>
                <c:pt idx="1194">
                  <c:v>1.1789493409331015E-2</c:v>
                </c:pt>
                <c:pt idx="1195">
                  <c:v>-5.1851800341697011E-3</c:v>
                </c:pt>
                <c:pt idx="1196">
                  <c:v>1.693012251166497E-2</c:v>
                </c:pt>
                <c:pt idx="1197">
                  <c:v>-1.1546289584043834E-2</c:v>
                </c:pt>
                <c:pt idx="1198">
                  <c:v>3.888854119515305E-3</c:v>
                </c:pt>
                <c:pt idx="1199">
                  <c:v>-8.3968393891447855E-3</c:v>
                </c:pt>
                <c:pt idx="1200">
                  <c:v>-1.9523484217440733E-2</c:v>
                </c:pt>
                <c:pt idx="1201">
                  <c:v>-1.7220594853652921E-2</c:v>
                </c:pt>
                <c:pt idx="1202">
                  <c:v>6.7267525412683599E-3</c:v>
                </c:pt>
                <c:pt idx="1203">
                  <c:v>-3.3432325676341604E-3</c:v>
                </c:pt>
                <c:pt idx="1204">
                  <c:v>0</c:v>
                </c:pt>
                <c:pt idx="1205">
                  <c:v>-9.3893081121656334E-3</c:v>
                </c:pt>
                <c:pt idx="1206">
                  <c:v>-1.3525590088922592E-3</c:v>
                </c:pt>
                <c:pt idx="1207">
                  <c:v>1.7605689479976153E-2</c:v>
                </c:pt>
                <c:pt idx="1208">
                  <c:v>1.3333639114588563E-3</c:v>
                </c:pt>
                <c:pt idx="1209">
                  <c:v>-3.1961920158065413E-2</c:v>
                </c:pt>
                <c:pt idx="1210">
                  <c:v>2.7416700576376155E-3</c:v>
                </c:pt>
                <c:pt idx="1211">
                  <c:v>8.205186009003199E-3</c:v>
                </c:pt>
                <c:pt idx="1212">
                  <c:v>0</c:v>
                </c:pt>
                <c:pt idx="1213">
                  <c:v>-1.018179228811722E-2</c:v>
                </c:pt>
                <c:pt idx="1214">
                  <c:v>-6.8501788766318177E-3</c:v>
                </c:pt>
                <c:pt idx="1215">
                  <c:v>-3.7907705453728534E-2</c:v>
                </c:pt>
                <c:pt idx="1216">
                  <c:v>1.9261179386568374E-2</c:v>
                </c:pt>
                <c:pt idx="1217">
                  <c:v>-5.3299952543205652E-2</c:v>
                </c:pt>
                <c:pt idx="1218">
                  <c:v>2.2827118284018351E-2</c:v>
                </c:pt>
                <c:pt idx="1219">
                  <c:v>0</c:v>
                </c:pt>
                <c:pt idx="1220">
                  <c:v>-8.6598541222449345E-3</c:v>
                </c:pt>
                <c:pt idx="1221">
                  <c:v>7.2727551961298481E-3</c:v>
                </c:pt>
                <c:pt idx="1222">
                  <c:v>-3.6129170079412035E-3</c:v>
                </c:pt>
                <c:pt idx="1223">
                  <c:v>-1.4498022560868835E-3</c:v>
                </c:pt>
                <c:pt idx="1224">
                  <c:v>-3.6293073568056953E-3</c:v>
                </c:pt>
                <c:pt idx="1225">
                  <c:v>0</c:v>
                </c:pt>
                <c:pt idx="1226">
                  <c:v>-2.1846359348330702E-3</c:v>
                </c:pt>
                <c:pt idx="1227">
                  <c:v>5.1804492172480829E-2</c:v>
                </c:pt>
                <c:pt idx="1228">
                  <c:v>1.3947749809528618E-2</c:v>
                </c:pt>
                <c:pt idx="1229">
                  <c:v>-3.6506811850382286E-2</c:v>
                </c:pt>
                <c:pt idx="1230">
                  <c:v>3.3464804990873821E-2</c:v>
                </c:pt>
                <c:pt idx="1231">
                  <c:v>-1.3135838773003852E-2</c:v>
                </c:pt>
                <c:pt idx="1232">
                  <c:v>-1.1892572312753008E-2</c:v>
                </c:pt>
                <c:pt idx="1233">
                  <c:v>-7.0708688382796535E-4</c:v>
                </c:pt>
                <c:pt idx="1234">
                  <c:v>1.415067138553725E-3</c:v>
                </c:pt>
                <c:pt idx="1235">
                  <c:v>-9.8927685014279683E-3</c:v>
                </c:pt>
                <c:pt idx="1236">
                  <c:v>-7.1293802167609341E-4</c:v>
                </c:pt>
                <c:pt idx="1237">
                  <c:v>0</c:v>
                </c:pt>
                <c:pt idx="1238">
                  <c:v>0</c:v>
                </c:pt>
                <c:pt idx="1239">
                  <c:v>-5.5643293728710137E-2</c:v>
                </c:pt>
                <c:pt idx="1240">
                  <c:v>-2.0268130774062171E-2</c:v>
                </c:pt>
                <c:pt idx="1241">
                  <c:v>2.2935679124837858E-3</c:v>
                </c:pt>
                <c:pt idx="1242">
                  <c:v>9.1553044299873595E-3</c:v>
                </c:pt>
                <c:pt idx="1243">
                  <c:v>7.567524168071384E-3</c:v>
                </c:pt>
                <c:pt idx="1244">
                  <c:v>2.7812144332275076E-2</c:v>
                </c:pt>
                <c:pt idx="1245">
                  <c:v>1.9803499378827329E-2</c:v>
                </c:pt>
                <c:pt idx="1246">
                  <c:v>7.92790320341062E-3</c:v>
                </c:pt>
                <c:pt idx="1247">
                  <c:v>4.2939598472024731E-3</c:v>
                </c:pt>
                <c:pt idx="1248">
                  <c:v>3.42202771555997E-2</c:v>
                </c:pt>
                <c:pt idx="1249">
                  <c:v>-1.521928912565032E-2</c:v>
                </c:pt>
                <c:pt idx="1250">
                  <c:v>-5.6105142800595299E-3</c:v>
                </c:pt>
                <c:pt idx="1251">
                  <c:v>-1.2687245905668729E-2</c:v>
                </c:pt>
                <c:pt idx="1252">
                  <c:v>2.1387664723558374E-2</c:v>
                </c:pt>
                <c:pt idx="1253">
                  <c:v>-1.329172986272819E-2</c:v>
                </c:pt>
                <c:pt idx="1254">
                  <c:v>-1.4867259624637618E-2</c:v>
                </c:pt>
                <c:pt idx="1255">
                  <c:v>7.8924206472414955E-3</c:v>
                </c:pt>
                <c:pt idx="1256">
                  <c:v>-1.7811704532045922E-2</c:v>
                </c:pt>
                <c:pt idx="1257">
                  <c:v>7.963775911564731E-3</c:v>
                </c:pt>
                <c:pt idx="1258">
                  <c:v>-4.169447482232079E-2</c:v>
                </c:pt>
                <c:pt idx="1259">
                  <c:v>-2.2399800618496217E-3</c:v>
                </c:pt>
                <c:pt idx="1260">
                  <c:v>-1.6459605522850165E-2</c:v>
                </c:pt>
                <c:pt idx="1261">
                  <c:v>6.8339098914201668E-3</c:v>
                </c:pt>
                <c:pt idx="1262">
                  <c:v>2.7169785130234735E-2</c:v>
                </c:pt>
                <c:pt idx="1263">
                  <c:v>2.2105066677213878E-3</c:v>
                </c:pt>
                <c:pt idx="1264">
                  <c:v>-1.3972392411382073E-2</c:v>
                </c:pt>
                <c:pt idx="1265">
                  <c:v>-1.7127625529124016E-2</c:v>
                </c:pt>
                <c:pt idx="1266">
                  <c:v>-4.5375062840438711E-3</c:v>
                </c:pt>
                <c:pt idx="1267">
                  <c:v>0</c:v>
                </c:pt>
                <c:pt idx="1268">
                  <c:v>2.8854245977885305E-2</c:v>
                </c:pt>
                <c:pt idx="1269">
                  <c:v>3.9233291238456786E-2</c:v>
                </c:pt>
                <c:pt idx="1270">
                  <c:v>3.3614255177916337E-2</c:v>
                </c:pt>
                <c:pt idx="1271">
                  <c:v>1.2498471933417854E-2</c:v>
                </c:pt>
                <c:pt idx="1272">
                  <c:v>-1.236053638247292E-2</c:v>
                </c:pt>
                <c:pt idx="1273">
                  <c:v>6.9437426722594904E-4</c:v>
                </c:pt>
                <c:pt idx="1274">
                  <c:v>9.7150841738768146E-3</c:v>
                </c:pt>
                <c:pt idx="1275">
                  <c:v>2.545447089881913E-2</c:v>
                </c:pt>
                <c:pt idx="1276">
                  <c:v>4.4396387149395269E-2</c:v>
                </c:pt>
                <c:pt idx="1277">
                  <c:v>-1.55285818570503E-2</c:v>
                </c:pt>
                <c:pt idx="1278">
                  <c:v>-2.3620427112013186E-2</c:v>
                </c:pt>
                <c:pt idx="1279">
                  <c:v>4.9599157707485825E-2</c:v>
                </c:pt>
                <c:pt idx="1280">
                  <c:v>-1.9255454197069529E-3</c:v>
                </c:pt>
                <c:pt idx="1281">
                  <c:v>-1.6716432552942289E-2</c:v>
                </c:pt>
                <c:pt idx="1282">
                  <c:v>-3.5244690823896141E-2</c:v>
                </c:pt>
                <c:pt idx="1283">
                  <c:v>2.291203462331359E-2</c:v>
                </c:pt>
                <c:pt idx="1284">
                  <c:v>-1.3867864817560827E-2</c:v>
                </c:pt>
                <c:pt idx="1285">
                  <c:v>2.5408899107975749E-2</c:v>
                </c:pt>
                <c:pt idx="1286">
                  <c:v>3.9230321878725768E-3</c:v>
                </c:pt>
                <c:pt idx="1287">
                  <c:v>3.2576581598659157E-3</c:v>
                </c:pt>
                <c:pt idx="1288">
                  <c:v>1.0394421779619753E-2</c:v>
                </c:pt>
                <c:pt idx="1289">
                  <c:v>-5.2781590709062E-2</c:v>
                </c:pt>
                <c:pt idx="1290">
                  <c:v>1.0132664265795125E-2</c:v>
                </c:pt>
                <c:pt idx="1291">
                  <c:v>-3.4142275671052658E-2</c:v>
                </c:pt>
                <c:pt idx="1292">
                  <c:v>-1.588159668370423E-2</c:v>
                </c:pt>
                <c:pt idx="1293">
                  <c:v>1.0506540034932991E-2</c:v>
                </c:pt>
                <c:pt idx="1294">
                  <c:v>-1.5960315802110162E-2</c:v>
                </c:pt>
                <c:pt idx="1295">
                  <c:v>-7.7435535571752062E-2</c:v>
                </c:pt>
                <c:pt idx="1296">
                  <c:v>-3.6299833908708112E-2</c:v>
                </c:pt>
                <c:pt idx="1297">
                  <c:v>7.0342059619838493E-3</c:v>
                </c:pt>
                <c:pt idx="1298">
                  <c:v>-2.3300985564865692E-2</c:v>
                </c:pt>
                <c:pt idx="1299">
                  <c:v>0</c:v>
                </c:pt>
                <c:pt idx="1300">
                  <c:v>-4.2832858511140451E-2</c:v>
                </c:pt>
                <c:pt idx="1301">
                  <c:v>1.0721658983204558E-2</c:v>
                </c:pt>
                <c:pt idx="1302">
                  <c:v>1.7972304769268282E-2</c:v>
                </c:pt>
                <c:pt idx="1303">
                  <c:v>-6.4321545289228342E-3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E-44A3-9D4E-D0925829A84A}"/>
            </c:ext>
          </c:extLst>
        </c:ser>
        <c:ser>
          <c:idx val="2"/>
          <c:order val="2"/>
          <c:tx>
            <c:strRef>
              <c:f>Scenarios!$N$4</c:f>
              <c:strCache>
                <c:ptCount val="1"/>
                <c:pt idx="0">
                  <c:v>Adjusted return Hub Power Company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Scenarios!$N$5:$N$1308</c:f>
              <c:numCache>
                <c:formatCode>General</c:formatCode>
                <c:ptCount val="1304"/>
                <c:pt idx="1">
                  <c:v>4.6005459773681085E-3</c:v>
                </c:pt>
                <c:pt idx="2">
                  <c:v>-2.2399718258500994E-2</c:v>
                </c:pt>
                <c:pt idx="3">
                  <c:v>-8.3117346820195566E-3</c:v>
                </c:pt>
                <c:pt idx="4">
                  <c:v>4.9981291706331983E-2</c:v>
                </c:pt>
                <c:pt idx="5">
                  <c:v>2.0666284695497666E-2</c:v>
                </c:pt>
                <c:pt idx="6">
                  <c:v>-4.4273970826863634E-3</c:v>
                </c:pt>
                <c:pt idx="7">
                  <c:v>-8.7665710588352291E-3</c:v>
                </c:pt>
                <c:pt idx="8">
                  <c:v>-1.5057498160805457E-2</c:v>
                </c:pt>
                <c:pt idx="9">
                  <c:v>1.3497099222548808E-2</c:v>
                </c:pt>
                <c:pt idx="10">
                  <c:v>8.7247131294528274E-4</c:v>
                </c:pt>
                <c:pt idx="11">
                  <c:v>-1.5567700001653731E-2</c:v>
                </c:pt>
                <c:pt idx="12">
                  <c:v>1.8944765872221298E-3</c:v>
                </c:pt>
                <c:pt idx="13">
                  <c:v>6.4301926204285544E-3</c:v>
                </c:pt>
                <c:pt idx="14">
                  <c:v>3.7589622806707263E-4</c:v>
                </c:pt>
                <c:pt idx="15">
                  <c:v>1.9675757916234844E-2</c:v>
                </c:pt>
                <c:pt idx="16">
                  <c:v>1.2931648426619376E-2</c:v>
                </c:pt>
                <c:pt idx="17">
                  <c:v>2.4366166297241281E-4</c:v>
                </c:pt>
                <c:pt idx="18">
                  <c:v>6.4511992620126168E-3</c:v>
                </c:pt>
                <c:pt idx="19">
                  <c:v>1.93638059193013E-3</c:v>
                </c:pt>
                <c:pt idx="20">
                  <c:v>8.699095095633878E-3</c:v>
                </c:pt>
                <c:pt idx="21">
                  <c:v>-5.1552484891663952E-3</c:v>
                </c:pt>
                <c:pt idx="22">
                  <c:v>3.6150204787402173E-4</c:v>
                </c:pt>
                <c:pt idx="23">
                  <c:v>1.2037375603573012E-3</c:v>
                </c:pt>
                <c:pt idx="24">
                  <c:v>1.5876330543507865E-2</c:v>
                </c:pt>
                <c:pt idx="25">
                  <c:v>0</c:v>
                </c:pt>
                <c:pt idx="26">
                  <c:v>4.9809586115343151E-3</c:v>
                </c:pt>
                <c:pt idx="27">
                  <c:v>-5.7852713761760849E-3</c:v>
                </c:pt>
                <c:pt idx="28">
                  <c:v>-2.02944717780522E-2</c:v>
                </c:pt>
                <c:pt idx="29">
                  <c:v>6.8897454511950415E-3</c:v>
                </c:pt>
                <c:pt idx="30">
                  <c:v>9.0098522878789711E-3</c:v>
                </c:pt>
                <c:pt idx="31">
                  <c:v>-2.3835961606895645E-3</c:v>
                </c:pt>
                <c:pt idx="32">
                  <c:v>-4.6575563863407521E-3</c:v>
                </c:pt>
                <c:pt idx="33">
                  <c:v>-1.0793348032439238E-2</c:v>
                </c:pt>
                <c:pt idx="34">
                  <c:v>-6.6604265004805152E-3</c:v>
                </c:pt>
                <c:pt idx="35">
                  <c:v>-3.6542409168532158E-3</c:v>
                </c:pt>
                <c:pt idx="36">
                  <c:v>5.2551383263297353E-3</c:v>
                </c:pt>
                <c:pt idx="37">
                  <c:v>-4.6833975341136987E-2</c:v>
                </c:pt>
                <c:pt idx="38">
                  <c:v>9.7757227336086796E-3</c:v>
                </c:pt>
                <c:pt idx="39">
                  <c:v>-2.0263146129234126E-2</c:v>
                </c:pt>
                <c:pt idx="40">
                  <c:v>-1.409883949827527E-3</c:v>
                </c:pt>
                <c:pt idx="41">
                  <c:v>1.7967292370594558E-3</c:v>
                </c:pt>
                <c:pt idx="42">
                  <c:v>-7.0471277305816302E-3</c:v>
                </c:pt>
                <c:pt idx="43">
                  <c:v>8.2525356204908168E-3</c:v>
                </c:pt>
                <c:pt idx="44">
                  <c:v>-2.6883917906979408E-3</c:v>
                </c:pt>
                <c:pt idx="45">
                  <c:v>-3.9774875404202806E-3</c:v>
                </c:pt>
                <c:pt idx="46">
                  <c:v>-3.2189590063790062E-3</c:v>
                </c:pt>
                <c:pt idx="47">
                  <c:v>-2.1953429335172678E-2</c:v>
                </c:pt>
                <c:pt idx="48">
                  <c:v>-2.3182247340087586E-2</c:v>
                </c:pt>
                <c:pt idx="49">
                  <c:v>-3.3626440317679474E-3</c:v>
                </c:pt>
                <c:pt idx="50">
                  <c:v>-4.0478086501051432E-4</c:v>
                </c:pt>
                <c:pt idx="51">
                  <c:v>1.3765775715782615E-2</c:v>
                </c:pt>
                <c:pt idx="52">
                  <c:v>-9.4657906362679706E-3</c:v>
                </c:pt>
                <c:pt idx="53">
                  <c:v>-1.4655190091131802E-2</c:v>
                </c:pt>
                <c:pt idx="54">
                  <c:v>2.3977515569393301E-2</c:v>
                </c:pt>
                <c:pt idx="55">
                  <c:v>-2.6542962668635255E-2</c:v>
                </c:pt>
                <c:pt idx="56">
                  <c:v>-3.224202029996634E-2</c:v>
                </c:pt>
                <c:pt idx="57">
                  <c:v>-2.3491369984880068E-2</c:v>
                </c:pt>
                <c:pt idx="58">
                  <c:v>-2.715581941948993E-2</c:v>
                </c:pt>
                <c:pt idx="59">
                  <c:v>-6.1846855519017401E-3</c:v>
                </c:pt>
                <c:pt idx="60">
                  <c:v>-5.9221800296137262E-4</c:v>
                </c:pt>
                <c:pt idx="61">
                  <c:v>2.5184427402551628E-3</c:v>
                </c:pt>
                <c:pt idx="62">
                  <c:v>-9.3124253318567635E-3</c:v>
                </c:pt>
                <c:pt idx="63">
                  <c:v>-2.6978674907192308E-2</c:v>
                </c:pt>
                <c:pt idx="64">
                  <c:v>5.5900415118317441E-2</c:v>
                </c:pt>
                <c:pt idx="65">
                  <c:v>-1.6729493833031298E-2</c:v>
                </c:pt>
                <c:pt idx="66">
                  <c:v>-4.1348149265232111E-3</c:v>
                </c:pt>
                <c:pt idx="67">
                  <c:v>-4.0169716833764253E-2</c:v>
                </c:pt>
                <c:pt idx="68">
                  <c:v>9.2257816149054616E-4</c:v>
                </c:pt>
                <c:pt idx="69">
                  <c:v>1.290347233662114E-2</c:v>
                </c:pt>
                <c:pt idx="70">
                  <c:v>4.7078105060077959E-2</c:v>
                </c:pt>
                <c:pt idx="71">
                  <c:v>-1.4573066058733016E-3</c:v>
                </c:pt>
                <c:pt idx="72">
                  <c:v>1.6343957607880336E-2</c:v>
                </c:pt>
                <c:pt idx="73">
                  <c:v>-1.0787134159276193E-2</c:v>
                </c:pt>
                <c:pt idx="74">
                  <c:v>6.3901045874248047E-3</c:v>
                </c:pt>
                <c:pt idx="75">
                  <c:v>5.4870126948220726E-3</c:v>
                </c:pt>
                <c:pt idx="76">
                  <c:v>-2.7734337737839967E-2</c:v>
                </c:pt>
                <c:pt idx="77">
                  <c:v>2.2250166870271031E-2</c:v>
                </c:pt>
                <c:pt idx="78">
                  <c:v>2.1786928478866027E-2</c:v>
                </c:pt>
                <c:pt idx="79">
                  <c:v>-1.0315629002582944E-2</c:v>
                </c:pt>
                <c:pt idx="80">
                  <c:v>-1.1601505204775681E-2</c:v>
                </c:pt>
                <c:pt idx="81">
                  <c:v>2.8556125551165094E-2</c:v>
                </c:pt>
                <c:pt idx="82">
                  <c:v>-2.3595944811671418E-2</c:v>
                </c:pt>
                <c:pt idx="83">
                  <c:v>1.1378228622528609E-2</c:v>
                </c:pt>
                <c:pt idx="84">
                  <c:v>-7.4124131932955749E-4</c:v>
                </c:pt>
                <c:pt idx="85">
                  <c:v>-2.3728675560723732E-2</c:v>
                </c:pt>
                <c:pt idx="86">
                  <c:v>0</c:v>
                </c:pt>
                <c:pt idx="87">
                  <c:v>-2.4999994486568786E-2</c:v>
                </c:pt>
                <c:pt idx="88">
                  <c:v>0</c:v>
                </c:pt>
                <c:pt idx="89">
                  <c:v>-3.0994974644998289E-2</c:v>
                </c:pt>
                <c:pt idx="90">
                  <c:v>-1.2113200644039566E-2</c:v>
                </c:pt>
                <c:pt idx="91">
                  <c:v>-1.079568894129557E-2</c:v>
                </c:pt>
                <c:pt idx="92">
                  <c:v>1.7083096608667553E-2</c:v>
                </c:pt>
                <c:pt idx="93">
                  <c:v>2.0831938669022541E-3</c:v>
                </c:pt>
                <c:pt idx="94">
                  <c:v>9.4375738307630967E-3</c:v>
                </c:pt>
                <c:pt idx="95">
                  <c:v>2.1889221334471212E-2</c:v>
                </c:pt>
                <c:pt idx="96">
                  <c:v>3.3293483062789703E-2</c:v>
                </c:pt>
                <c:pt idx="97">
                  <c:v>2.1000800028924585E-2</c:v>
                </c:pt>
                <c:pt idx="98">
                  <c:v>-1.8389711115583369E-2</c:v>
                </c:pt>
                <c:pt idx="99">
                  <c:v>7.5411430757013154E-4</c:v>
                </c:pt>
                <c:pt idx="100">
                  <c:v>5.7256351046402337E-3</c:v>
                </c:pt>
                <c:pt idx="101">
                  <c:v>5.5917637000995835E-2</c:v>
                </c:pt>
                <c:pt idx="102">
                  <c:v>9.9947419233009822E-3</c:v>
                </c:pt>
                <c:pt idx="103">
                  <c:v>-4.2450600811874315E-4</c:v>
                </c:pt>
                <c:pt idx="104">
                  <c:v>-7.9282254448031966E-3</c:v>
                </c:pt>
                <c:pt idx="105">
                  <c:v>-1.7823088906758232E-2</c:v>
                </c:pt>
                <c:pt idx="106">
                  <c:v>0</c:v>
                </c:pt>
                <c:pt idx="107">
                  <c:v>3.2600177982265402E-2</c:v>
                </c:pt>
                <c:pt idx="108">
                  <c:v>0</c:v>
                </c:pt>
                <c:pt idx="109">
                  <c:v>-9.0103762898354478E-3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-2.3561036380778534E-2</c:v>
                </c:pt>
                <c:pt idx="115">
                  <c:v>-1.4501031132669581E-4</c:v>
                </c:pt>
                <c:pt idx="116">
                  <c:v>-2.3780599056946381E-2</c:v>
                </c:pt>
                <c:pt idx="117">
                  <c:v>3.1851782134087452E-2</c:v>
                </c:pt>
                <c:pt idx="118">
                  <c:v>-5.7620070643974244E-3</c:v>
                </c:pt>
                <c:pt idx="119">
                  <c:v>-1.4477426874920053E-3</c:v>
                </c:pt>
                <c:pt idx="120">
                  <c:v>-1.4498945653791295E-3</c:v>
                </c:pt>
                <c:pt idx="121">
                  <c:v>-6.2424122383895287E-3</c:v>
                </c:pt>
                <c:pt idx="122">
                  <c:v>1.3722686401932183E-2</c:v>
                </c:pt>
                <c:pt idx="123">
                  <c:v>5.5667960493219579E-2</c:v>
                </c:pt>
                <c:pt idx="124">
                  <c:v>-8.2431719637008037E-3</c:v>
                </c:pt>
                <c:pt idx="125">
                  <c:v>-2.0622759279500306E-2</c:v>
                </c:pt>
                <c:pt idx="126">
                  <c:v>1.4664595767130232E-2</c:v>
                </c:pt>
                <c:pt idx="127">
                  <c:v>-2.0320858469914816E-2</c:v>
                </c:pt>
                <c:pt idx="128">
                  <c:v>-3.6856718268566298E-3</c:v>
                </c:pt>
                <c:pt idx="129">
                  <c:v>2.4178791780102948E-3</c:v>
                </c:pt>
                <c:pt idx="130">
                  <c:v>6.6701086082829927E-3</c:v>
                </c:pt>
                <c:pt idx="131">
                  <c:v>6.9126879552982579E-3</c:v>
                </c:pt>
                <c:pt idx="132">
                  <c:v>1.5703468479623957E-2</c:v>
                </c:pt>
                <c:pt idx="133">
                  <c:v>-1.1476388269815601E-2</c:v>
                </c:pt>
                <c:pt idx="134">
                  <c:v>-1.4808626058482459E-2</c:v>
                </c:pt>
                <c:pt idx="135">
                  <c:v>-1.5572706017299746E-3</c:v>
                </c:pt>
                <c:pt idx="136">
                  <c:v>-1.3468437378386315E-2</c:v>
                </c:pt>
                <c:pt idx="137">
                  <c:v>2.7262679846518185E-3</c:v>
                </c:pt>
                <c:pt idx="138">
                  <c:v>-1.0736171133044004E-2</c:v>
                </c:pt>
                <c:pt idx="139">
                  <c:v>-3.6133447382464566E-2</c:v>
                </c:pt>
                <c:pt idx="140">
                  <c:v>2.539039664502459E-3</c:v>
                </c:pt>
                <c:pt idx="141">
                  <c:v>1.5199565743024132E-2</c:v>
                </c:pt>
                <c:pt idx="142">
                  <c:v>-1.6760407254572555E-2</c:v>
                </c:pt>
                <c:pt idx="143">
                  <c:v>-1.4776102103433369E-2</c:v>
                </c:pt>
                <c:pt idx="144">
                  <c:v>-6.051072500236227E-4</c:v>
                </c:pt>
                <c:pt idx="145">
                  <c:v>-5.2964621795961262E-3</c:v>
                </c:pt>
                <c:pt idx="146">
                  <c:v>-2.5240169561702469E-2</c:v>
                </c:pt>
                <c:pt idx="147">
                  <c:v>1.9288535190992832E-2</c:v>
                </c:pt>
                <c:pt idx="148">
                  <c:v>-2.2479454755949212E-2</c:v>
                </c:pt>
                <c:pt idx="149">
                  <c:v>-2.9494152480245547E-2</c:v>
                </c:pt>
                <c:pt idx="150">
                  <c:v>4.0067565499873484E-3</c:v>
                </c:pt>
                <c:pt idx="151">
                  <c:v>3.673314649816239E-3</c:v>
                </c:pt>
                <c:pt idx="152">
                  <c:v>-5.8894898139670825E-3</c:v>
                </c:pt>
                <c:pt idx="153">
                  <c:v>8.8008704655052599E-3</c:v>
                </c:pt>
                <c:pt idx="154">
                  <c:v>-2.8261823329892223E-2</c:v>
                </c:pt>
                <c:pt idx="155">
                  <c:v>-2.0034819747103669E-2</c:v>
                </c:pt>
                <c:pt idx="156">
                  <c:v>-4.0468102409634145E-2</c:v>
                </c:pt>
                <c:pt idx="157">
                  <c:v>-3.5446190836437484E-2</c:v>
                </c:pt>
                <c:pt idx="158">
                  <c:v>-4.7978259582989648E-3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-3.6762150210616663E-2</c:v>
                </c:pt>
                <c:pt idx="164">
                  <c:v>3.3212754957556892E-2</c:v>
                </c:pt>
                <c:pt idx="165">
                  <c:v>5.591004424278808E-2</c:v>
                </c:pt>
                <c:pt idx="166">
                  <c:v>5.5983272623329687E-2</c:v>
                </c:pt>
                <c:pt idx="167">
                  <c:v>3.8850434397142163E-2</c:v>
                </c:pt>
                <c:pt idx="168">
                  <c:v>-4.6503152294294109E-2</c:v>
                </c:pt>
                <c:pt idx="169">
                  <c:v>-3.5896426307935825E-2</c:v>
                </c:pt>
                <c:pt idx="170">
                  <c:v>5.0123972391168482E-2</c:v>
                </c:pt>
                <c:pt idx="171">
                  <c:v>3.0794586370005354E-3</c:v>
                </c:pt>
                <c:pt idx="172">
                  <c:v>-1.4224010672018303E-2</c:v>
                </c:pt>
                <c:pt idx="173">
                  <c:v>-4.3876718056807075E-2</c:v>
                </c:pt>
                <c:pt idx="174">
                  <c:v>1.2438833503020649E-2</c:v>
                </c:pt>
                <c:pt idx="175">
                  <c:v>-2.7806272870788303E-2</c:v>
                </c:pt>
                <c:pt idx="176">
                  <c:v>1.1578506127220462E-2</c:v>
                </c:pt>
                <c:pt idx="177">
                  <c:v>3.6603510778022423E-2</c:v>
                </c:pt>
                <c:pt idx="178">
                  <c:v>3.6935821880709797E-2</c:v>
                </c:pt>
                <c:pt idx="179">
                  <c:v>0</c:v>
                </c:pt>
                <c:pt idx="180">
                  <c:v>0</c:v>
                </c:pt>
                <c:pt idx="181">
                  <c:v>4.9065116900372109E-2</c:v>
                </c:pt>
                <c:pt idx="182">
                  <c:v>1.9201879227911254E-2</c:v>
                </c:pt>
                <c:pt idx="183">
                  <c:v>-2.4768251320932626E-2</c:v>
                </c:pt>
                <c:pt idx="184">
                  <c:v>-1.8069397460675398E-2</c:v>
                </c:pt>
                <c:pt idx="185">
                  <c:v>-1.2871779367485474E-2</c:v>
                </c:pt>
                <c:pt idx="186">
                  <c:v>-1.1115966506291207E-2</c:v>
                </c:pt>
                <c:pt idx="187">
                  <c:v>5.276827118720194E-2</c:v>
                </c:pt>
                <c:pt idx="188">
                  <c:v>4.135689322320963E-3</c:v>
                </c:pt>
                <c:pt idx="189">
                  <c:v>-2.7468851989915564E-3</c:v>
                </c:pt>
                <c:pt idx="190">
                  <c:v>-7.0374027061026806E-3</c:v>
                </c:pt>
                <c:pt idx="191">
                  <c:v>-3.2945603255813652E-2</c:v>
                </c:pt>
                <c:pt idx="192">
                  <c:v>-2.7123499496215498E-2</c:v>
                </c:pt>
                <c:pt idx="193">
                  <c:v>2.9909866551056249E-2</c:v>
                </c:pt>
                <c:pt idx="194">
                  <c:v>1.5827929422506659E-4</c:v>
                </c:pt>
                <c:pt idx="195">
                  <c:v>1.4405631105754E-2</c:v>
                </c:pt>
                <c:pt idx="196">
                  <c:v>-3.7511330300922891E-3</c:v>
                </c:pt>
                <c:pt idx="197">
                  <c:v>1.1291065542199949E-2</c:v>
                </c:pt>
                <c:pt idx="198">
                  <c:v>1.6301638752402016E-2</c:v>
                </c:pt>
                <c:pt idx="199">
                  <c:v>4.28464131129628E-3</c:v>
                </c:pt>
                <c:pt idx="200">
                  <c:v>-1.4482119375929072E-2</c:v>
                </c:pt>
                <c:pt idx="201">
                  <c:v>1.9614007492943106E-2</c:v>
                </c:pt>
                <c:pt idx="202">
                  <c:v>2.1704804097264656E-2</c:v>
                </c:pt>
                <c:pt idx="203">
                  <c:v>2.2930195857054154E-2</c:v>
                </c:pt>
                <c:pt idx="204">
                  <c:v>5.5445184365753384E-3</c:v>
                </c:pt>
                <c:pt idx="205">
                  <c:v>-2.7876671624876597E-2</c:v>
                </c:pt>
                <c:pt idx="206">
                  <c:v>-8.7847907923141316E-3</c:v>
                </c:pt>
                <c:pt idx="207">
                  <c:v>-9.3047588325396741E-3</c:v>
                </c:pt>
                <c:pt idx="208">
                  <c:v>7.5679293832562613E-4</c:v>
                </c:pt>
                <c:pt idx="209">
                  <c:v>-3.2665287763404403E-2</c:v>
                </c:pt>
                <c:pt idx="210">
                  <c:v>1.2773165461870357E-2</c:v>
                </c:pt>
                <c:pt idx="211">
                  <c:v>4.3121858602743748E-3</c:v>
                </c:pt>
                <c:pt idx="212">
                  <c:v>6.7510379137291328E-3</c:v>
                </c:pt>
                <c:pt idx="213">
                  <c:v>-2.0588341482890075E-2</c:v>
                </c:pt>
                <c:pt idx="214">
                  <c:v>6.2144730125429128E-3</c:v>
                </c:pt>
                <c:pt idx="215">
                  <c:v>-1.6994850730699309E-3</c:v>
                </c:pt>
                <c:pt idx="216">
                  <c:v>-5.7253461894379689E-3</c:v>
                </c:pt>
                <c:pt idx="217">
                  <c:v>5.754764061303594E-3</c:v>
                </c:pt>
                <c:pt idx="218">
                  <c:v>2.8317048241986442E-2</c:v>
                </c:pt>
                <c:pt idx="219">
                  <c:v>5.1615863801192416E-2</c:v>
                </c:pt>
                <c:pt idx="220">
                  <c:v>-2.9143372113511565E-2</c:v>
                </c:pt>
                <c:pt idx="221">
                  <c:v>2.3700638782875871E-3</c:v>
                </c:pt>
                <c:pt idx="222">
                  <c:v>1.3303298024255653E-2</c:v>
                </c:pt>
                <c:pt idx="223">
                  <c:v>-1.8259842538397502E-2</c:v>
                </c:pt>
                <c:pt idx="224">
                  <c:v>5.5984979788917727E-2</c:v>
                </c:pt>
                <c:pt idx="225">
                  <c:v>3.79038551369704E-2</c:v>
                </c:pt>
                <c:pt idx="226">
                  <c:v>1.4364105759062594E-2</c:v>
                </c:pt>
                <c:pt idx="227">
                  <c:v>-3.5118130907053763E-3</c:v>
                </c:pt>
                <c:pt idx="228">
                  <c:v>4.0681857783898969E-4</c:v>
                </c:pt>
                <c:pt idx="229">
                  <c:v>5.5938479829450875E-2</c:v>
                </c:pt>
                <c:pt idx="230">
                  <c:v>5.5987326243097831E-2</c:v>
                </c:pt>
                <c:pt idx="231">
                  <c:v>-6.0202245890859018E-3</c:v>
                </c:pt>
                <c:pt idx="232">
                  <c:v>-3.9404413593775556E-2</c:v>
                </c:pt>
                <c:pt idx="233">
                  <c:v>1.7155988887250537E-2</c:v>
                </c:pt>
                <c:pt idx="234">
                  <c:v>-1.0718210176744557E-2</c:v>
                </c:pt>
                <c:pt idx="235">
                  <c:v>-4.3797058841163333E-2</c:v>
                </c:pt>
                <c:pt idx="236">
                  <c:v>1.8417323643944921E-2</c:v>
                </c:pt>
                <c:pt idx="237">
                  <c:v>4.0930956410051567E-2</c:v>
                </c:pt>
                <c:pt idx="238">
                  <c:v>2.1756240458029409E-2</c:v>
                </c:pt>
                <c:pt idx="239">
                  <c:v>2.9236603826117435E-2</c:v>
                </c:pt>
                <c:pt idx="240">
                  <c:v>-9.3772858782325101E-3</c:v>
                </c:pt>
                <c:pt idx="241">
                  <c:v>8.9717675027475297E-3</c:v>
                </c:pt>
                <c:pt idx="242">
                  <c:v>-1.0827873172550451E-3</c:v>
                </c:pt>
                <c:pt idx="243">
                  <c:v>1.4567469318913992E-2</c:v>
                </c:pt>
                <c:pt idx="244">
                  <c:v>-1.6281847704919538E-2</c:v>
                </c:pt>
                <c:pt idx="245">
                  <c:v>-5.3063873770327003E-3</c:v>
                </c:pt>
                <c:pt idx="246">
                  <c:v>-1.5752670021619553E-2</c:v>
                </c:pt>
                <c:pt idx="247">
                  <c:v>-7.7424348784865607E-3</c:v>
                </c:pt>
                <c:pt idx="248">
                  <c:v>4.7025539275811047E-3</c:v>
                </c:pt>
                <c:pt idx="249">
                  <c:v>3.0808405569250209E-3</c:v>
                </c:pt>
                <c:pt idx="250">
                  <c:v>-2.0770123998237005E-2</c:v>
                </c:pt>
                <c:pt idx="251">
                  <c:v>2.4543874557919169E-2</c:v>
                </c:pt>
                <c:pt idx="252">
                  <c:v>-3.0389413716546899E-2</c:v>
                </c:pt>
                <c:pt idx="253">
                  <c:v>6.5495762219707808E-3</c:v>
                </c:pt>
                <c:pt idx="254">
                  <c:v>-3.1305745561809158E-2</c:v>
                </c:pt>
                <c:pt idx="255">
                  <c:v>1.6618306376937807E-2</c:v>
                </c:pt>
                <c:pt idx="256">
                  <c:v>0</c:v>
                </c:pt>
                <c:pt idx="257">
                  <c:v>2.069101863585026E-2</c:v>
                </c:pt>
                <c:pt idx="258">
                  <c:v>2.6672705359118792E-2</c:v>
                </c:pt>
                <c:pt idx="259">
                  <c:v>1.2417562762121217E-2</c:v>
                </c:pt>
                <c:pt idx="260">
                  <c:v>3.9733729530874807E-3</c:v>
                </c:pt>
                <c:pt idx="261">
                  <c:v>-5.0391011466817308E-3</c:v>
                </c:pt>
                <c:pt idx="262">
                  <c:v>5.5921485338662744E-2</c:v>
                </c:pt>
                <c:pt idx="263">
                  <c:v>9.2979903366083964E-3</c:v>
                </c:pt>
                <c:pt idx="264">
                  <c:v>-3.4267065022983635E-2</c:v>
                </c:pt>
                <c:pt idx="265">
                  <c:v>1.9025176988621648E-2</c:v>
                </c:pt>
                <c:pt idx="266">
                  <c:v>-2.263351858424972E-2</c:v>
                </c:pt>
                <c:pt idx="267">
                  <c:v>4.3017835748128862E-2</c:v>
                </c:pt>
                <c:pt idx="268">
                  <c:v>5.1414830520867212E-2</c:v>
                </c:pt>
                <c:pt idx="269">
                  <c:v>-1.4432747505649858E-2</c:v>
                </c:pt>
                <c:pt idx="270">
                  <c:v>1.176279569331651E-2</c:v>
                </c:pt>
                <c:pt idx="271">
                  <c:v>-1.7515268885992457E-2</c:v>
                </c:pt>
                <c:pt idx="272">
                  <c:v>-1.1053926024111505E-4</c:v>
                </c:pt>
                <c:pt idx="273">
                  <c:v>-2.7631183218792426E-3</c:v>
                </c:pt>
                <c:pt idx="274">
                  <c:v>-2.5484110805758823E-3</c:v>
                </c:pt>
                <c:pt idx="275">
                  <c:v>1.399306039242316E-2</c:v>
                </c:pt>
                <c:pt idx="276">
                  <c:v>-4.1679743301318017E-3</c:v>
                </c:pt>
                <c:pt idx="277">
                  <c:v>-6.826208528424119E-3</c:v>
                </c:pt>
                <c:pt idx="278">
                  <c:v>7.643284555422806E-3</c:v>
                </c:pt>
                <c:pt idx="279">
                  <c:v>-1.5732731940385315E-2</c:v>
                </c:pt>
                <c:pt idx="280">
                  <c:v>-3.570691675046039E-3</c:v>
                </c:pt>
                <c:pt idx="281">
                  <c:v>-1.2873768044252151E-2</c:v>
                </c:pt>
                <c:pt idx="282">
                  <c:v>-1.5854474147378148E-2</c:v>
                </c:pt>
                <c:pt idx="283">
                  <c:v>-1.6081688614295723E-3</c:v>
                </c:pt>
                <c:pt idx="284">
                  <c:v>-1.4149598863995461E-2</c:v>
                </c:pt>
                <c:pt idx="285">
                  <c:v>3.6816842693292356E-2</c:v>
                </c:pt>
                <c:pt idx="286">
                  <c:v>0</c:v>
                </c:pt>
                <c:pt idx="287">
                  <c:v>-3.2261113594838804E-2</c:v>
                </c:pt>
                <c:pt idx="288">
                  <c:v>-1.6144300274599146E-2</c:v>
                </c:pt>
                <c:pt idx="289">
                  <c:v>-1.602692965362329E-2</c:v>
                </c:pt>
                <c:pt idx="290">
                  <c:v>4.8300834565371507E-2</c:v>
                </c:pt>
                <c:pt idx="291">
                  <c:v>2.3954135360036186E-2</c:v>
                </c:pt>
                <c:pt idx="292">
                  <c:v>-7.4062412419475636E-3</c:v>
                </c:pt>
                <c:pt idx="293">
                  <c:v>-2.4851447668327873E-3</c:v>
                </c:pt>
                <c:pt idx="294">
                  <c:v>-2.5359206677605363E-2</c:v>
                </c:pt>
                <c:pt idx="295">
                  <c:v>-4.0542683848471608E-3</c:v>
                </c:pt>
                <c:pt idx="296">
                  <c:v>0</c:v>
                </c:pt>
                <c:pt idx="297">
                  <c:v>9.8815807613166409E-3</c:v>
                </c:pt>
                <c:pt idx="298">
                  <c:v>1.2791458721074719E-2</c:v>
                </c:pt>
                <c:pt idx="299">
                  <c:v>-3.6117838435285633E-2</c:v>
                </c:pt>
                <c:pt idx="300">
                  <c:v>-1.4481286048751561E-2</c:v>
                </c:pt>
                <c:pt idx="301">
                  <c:v>-3.5424761896980565E-2</c:v>
                </c:pt>
                <c:pt idx="302">
                  <c:v>4.5572393184032762E-3</c:v>
                </c:pt>
                <c:pt idx="303">
                  <c:v>-1.1899290504525371E-2</c:v>
                </c:pt>
                <c:pt idx="304">
                  <c:v>4.2652446251721508E-2</c:v>
                </c:pt>
                <c:pt idx="305">
                  <c:v>-2.0544089778074818E-2</c:v>
                </c:pt>
                <c:pt idx="306">
                  <c:v>-2.5794381073642406E-2</c:v>
                </c:pt>
                <c:pt idx="307">
                  <c:v>3.2131439749582144E-2</c:v>
                </c:pt>
                <c:pt idx="308">
                  <c:v>-5.5690900866049352E-2</c:v>
                </c:pt>
                <c:pt idx="309">
                  <c:v>-3.9367881999345523E-2</c:v>
                </c:pt>
                <c:pt idx="310">
                  <c:v>1.5317284989625066E-2</c:v>
                </c:pt>
                <c:pt idx="311">
                  <c:v>6.3827973778924942E-3</c:v>
                </c:pt>
                <c:pt idx="312">
                  <c:v>-4.9737633927799813E-2</c:v>
                </c:pt>
                <c:pt idx="313">
                  <c:v>-4.0657641435049182E-4</c:v>
                </c:pt>
                <c:pt idx="314">
                  <c:v>-7.972864320208177E-2</c:v>
                </c:pt>
                <c:pt idx="315">
                  <c:v>-2.6423428180483561E-2</c:v>
                </c:pt>
                <c:pt idx="316">
                  <c:v>-8.3876649140144782E-2</c:v>
                </c:pt>
                <c:pt idx="317">
                  <c:v>-7.111109635096674E-2</c:v>
                </c:pt>
                <c:pt idx="318">
                  <c:v>3.7103152301717519E-2</c:v>
                </c:pt>
                <c:pt idx="319">
                  <c:v>0</c:v>
                </c:pt>
                <c:pt idx="320">
                  <c:v>-8.3853801668072089E-2</c:v>
                </c:pt>
                <c:pt idx="321">
                  <c:v>-8.3598224392313472E-2</c:v>
                </c:pt>
                <c:pt idx="322">
                  <c:v>2.2048789240335927E-2</c:v>
                </c:pt>
                <c:pt idx="323">
                  <c:v>8.3813431597251326E-2</c:v>
                </c:pt>
                <c:pt idx="324">
                  <c:v>2.6526768880785454E-2</c:v>
                </c:pt>
                <c:pt idx="325">
                  <c:v>6.7304313539096786E-2</c:v>
                </c:pt>
                <c:pt idx="326">
                  <c:v>-7.3823862848681225E-3</c:v>
                </c:pt>
                <c:pt idx="327">
                  <c:v>5.350630407250688E-2</c:v>
                </c:pt>
                <c:pt idx="328">
                  <c:v>8.3850183321561758E-2</c:v>
                </c:pt>
                <c:pt idx="329">
                  <c:v>-4.2524125305069299E-2</c:v>
                </c:pt>
                <c:pt idx="330">
                  <c:v>5.0604143809324695E-2</c:v>
                </c:pt>
                <c:pt idx="331">
                  <c:v>0</c:v>
                </c:pt>
                <c:pt idx="332">
                  <c:v>1.9104025272278273E-2</c:v>
                </c:pt>
                <c:pt idx="333">
                  <c:v>9.3205205108860545E-3</c:v>
                </c:pt>
                <c:pt idx="334">
                  <c:v>-8.3900517303495431E-2</c:v>
                </c:pt>
                <c:pt idx="335">
                  <c:v>-1.5525850599160044E-2</c:v>
                </c:pt>
                <c:pt idx="336">
                  <c:v>-7.7938719138796984E-3</c:v>
                </c:pt>
                <c:pt idx="337">
                  <c:v>6.5927028956370834E-3</c:v>
                </c:pt>
                <c:pt idx="338">
                  <c:v>8.3957333552104677E-2</c:v>
                </c:pt>
                <c:pt idx="339">
                  <c:v>3.1356841833053588E-2</c:v>
                </c:pt>
                <c:pt idx="340">
                  <c:v>-7.4986670426205021E-2</c:v>
                </c:pt>
                <c:pt idx="341">
                  <c:v>-2.4216291531119576E-2</c:v>
                </c:pt>
                <c:pt idx="342">
                  <c:v>2.6453132035445845E-2</c:v>
                </c:pt>
                <c:pt idx="343">
                  <c:v>1.3450272988376312E-2</c:v>
                </c:pt>
                <c:pt idx="344">
                  <c:v>-3.4794801401523065E-2</c:v>
                </c:pt>
                <c:pt idx="345">
                  <c:v>3.591042285830838E-2</c:v>
                </c:pt>
                <c:pt idx="346">
                  <c:v>8.0490781983206777E-2</c:v>
                </c:pt>
                <c:pt idx="347">
                  <c:v>5.3220592821701315E-2</c:v>
                </c:pt>
                <c:pt idx="348">
                  <c:v>0</c:v>
                </c:pt>
                <c:pt idx="349">
                  <c:v>-4.6816304006446055E-2</c:v>
                </c:pt>
                <c:pt idx="350">
                  <c:v>2.0818905240019832E-3</c:v>
                </c:pt>
                <c:pt idx="351">
                  <c:v>-2.3275678612395649E-2</c:v>
                </c:pt>
                <c:pt idx="352">
                  <c:v>-2.8155426897611729E-2</c:v>
                </c:pt>
                <c:pt idx="353">
                  <c:v>1.8432062191825176E-2</c:v>
                </c:pt>
                <c:pt idx="354">
                  <c:v>-2.0846551570903E-2</c:v>
                </c:pt>
                <c:pt idx="355">
                  <c:v>9.8935434382111023E-3</c:v>
                </c:pt>
                <c:pt idx="356">
                  <c:v>-1.326830366966285E-2</c:v>
                </c:pt>
                <c:pt idx="357">
                  <c:v>-2.1016415083350982E-2</c:v>
                </c:pt>
                <c:pt idx="358">
                  <c:v>3.6738325649757299E-2</c:v>
                </c:pt>
                <c:pt idx="359">
                  <c:v>-6.4805910090217685E-3</c:v>
                </c:pt>
                <c:pt idx="360">
                  <c:v>6.8081350851892141E-3</c:v>
                </c:pt>
                <c:pt idx="361">
                  <c:v>2.5916524917009112E-3</c:v>
                </c:pt>
                <c:pt idx="362">
                  <c:v>-6.3205020376544477E-3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-1.242349565238849E-2</c:v>
                </c:pt>
                <c:pt idx="368">
                  <c:v>2.1765997904497118E-2</c:v>
                </c:pt>
                <c:pt idx="369">
                  <c:v>-1.3756645448388767E-2</c:v>
                </c:pt>
                <c:pt idx="370">
                  <c:v>-3.626772346412017E-3</c:v>
                </c:pt>
                <c:pt idx="371">
                  <c:v>1.4991504055683379E-2</c:v>
                </c:pt>
                <c:pt idx="372">
                  <c:v>-2.0825738278215933E-2</c:v>
                </c:pt>
                <c:pt idx="373">
                  <c:v>4.3904661787203848E-3</c:v>
                </c:pt>
                <c:pt idx="374">
                  <c:v>-1.1662216621666961E-2</c:v>
                </c:pt>
                <c:pt idx="375">
                  <c:v>-1.2963062206701686E-2</c:v>
                </c:pt>
                <c:pt idx="376">
                  <c:v>-2.8317586722905481E-3</c:v>
                </c:pt>
                <c:pt idx="377">
                  <c:v>2.2411035373499518E-3</c:v>
                </c:pt>
                <c:pt idx="378">
                  <c:v>-2.0726935277258524E-2</c:v>
                </c:pt>
                <c:pt idx="379">
                  <c:v>-2.9929546190678467E-2</c:v>
                </c:pt>
                <c:pt idx="380">
                  <c:v>1.3892754975972579E-2</c:v>
                </c:pt>
                <c:pt idx="381">
                  <c:v>7.0926254261310029E-3</c:v>
                </c:pt>
                <c:pt idx="382">
                  <c:v>-3.1255871015059569E-2</c:v>
                </c:pt>
                <c:pt idx="383">
                  <c:v>-5.6741333537031896E-3</c:v>
                </c:pt>
                <c:pt idx="384">
                  <c:v>2.0435735453202132E-2</c:v>
                </c:pt>
                <c:pt idx="385">
                  <c:v>2.1002952571630977E-2</c:v>
                </c:pt>
                <c:pt idx="386">
                  <c:v>-1.2369775799150747E-2</c:v>
                </c:pt>
                <c:pt idx="387">
                  <c:v>-2.6405713283535564E-2</c:v>
                </c:pt>
                <c:pt idx="388">
                  <c:v>3.1313379079482208E-2</c:v>
                </c:pt>
                <c:pt idx="389">
                  <c:v>-1.0154004668020074E-2</c:v>
                </c:pt>
                <c:pt idx="390">
                  <c:v>5.5892608981480667E-3</c:v>
                </c:pt>
                <c:pt idx="391">
                  <c:v>4.8816583477380382E-2</c:v>
                </c:pt>
                <c:pt idx="392">
                  <c:v>-2.1168490613281202E-2</c:v>
                </c:pt>
                <c:pt idx="393">
                  <c:v>-8.2986016643805567E-3</c:v>
                </c:pt>
                <c:pt idx="394">
                  <c:v>-2.7969756692951653E-2</c:v>
                </c:pt>
                <c:pt idx="395">
                  <c:v>-1.6993139328745629E-2</c:v>
                </c:pt>
                <c:pt idx="396">
                  <c:v>-6.9655060616373027E-3</c:v>
                </c:pt>
                <c:pt idx="397">
                  <c:v>3.1540363897042754E-2</c:v>
                </c:pt>
                <c:pt idx="398">
                  <c:v>-1.084496213291726E-3</c:v>
                </c:pt>
                <c:pt idx="399">
                  <c:v>-3.5667878098844061E-3</c:v>
                </c:pt>
                <c:pt idx="400">
                  <c:v>-6.845154798046843E-3</c:v>
                </c:pt>
                <c:pt idx="401">
                  <c:v>9.548209578687827E-3</c:v>
                </c:pt>
                <c:pt idx="402">
                  <c:v>5.5875633886181492E-3</c:v>
                </c:pt>
                <c:pt idx="403">
                  <c:v>2.9498208418502245E-2</c:v>
                </c:pt>
                <c:pt idx="404">
                  <c:v>3.8371641008393707E-2</c:v>
                </c:pt>
                <c:pt idx="405">
                  <c:v>6.7653816767056119E-2</c:v>
                </c:pt>
                <c:pt idx="406">
                  <c:v>-2.1952650070744505E-2</c:v>
                </c:pt>
                <c:pt idx="407">
                  <c:v>-2.2811456523872262E-2</c:v>
                </c:pt>
                <c:pt idx="408">
                  <c:v>-1.8714146013300584E-2</c:v>
                </c:pt>
                <c:pt idx="409">
                  <c:v>8.4263127660618442E-3</c:v>
                </c:pt>
                <c:pt idx="410">
                  <c:v>4.1818682746990188E-3</c:v>
                </c:pt>
                <c:pt idx="411">
                  <c:v>2.0687457282620336E-2</c:v>
                </c:pt>
                <c:pt idx="412">
                  <c:v>1.9324751955199955E-2</c:v>
                </c:pt>
                <c:pt idx="413">
                  <c:v>0</c:v>
                </c:pt>
                <c:pt idx="414">
                  <c:v>9.568197821879702E-3</c:v>
                </c:pt>
                <c:pt idx="415">
                  <c:v>1.6497956084523565E-3</c:v>
                </c:pt>
                <c:pt idx="416">
                  <c:v>4.1194098483990718E-4</c:v>
                </c:pt>
                <c:pt idx="417">
                  <c:v>-8.7833955926903198E-3</c:v>
                </c:pt>
                <c:pt idx="418">
                  <c:v>-1.6460378515108103E-2</c:v>
                </c:pt>
                <c:pt idx="419">
                  <c:v>1.2775314765301197E-2</c:v>
                </c:pt>
                <c:pt idx="420">
                  <c:v>8.3975485442922423E-2</c:v>
                </c:pt>
                <c:pt idx="421">
                  <c:v>2.6082612602066048E-2</c:v>
                </c:pt>
                <c:pt idx="422">
                  <c:v>1.2744511518232575E-2</c:v>
                </c:pt>
                <c:pt idx="423">
                  <c:v>0</c:v>
                </c:pt>
                <c:pt idx="424">
                  <c:v>-6.924360390582357E-2</c:v>
                </c:pt>
                <c:pt idx="425">
                  <c:v>5.7185096794302448E-3</c:v>
                </c:pt>
                <c:pt idx="426">
                  <c:v>-1.2172542210136849E-2</c:v>
                </c:pt>
                <c:pt idx="427">
                  <c:v>-1.9262099059684141E-2</c:v>
                </c:pt>
                <c:pt idx="428">
                  <c:v>-2.3137740455180557E-2</c:v>
                </c:pt>
                <c:pt idx="429">
                  <c:v>-2.0846075778921361E-3</c:v>
                </c:pt>
                <c:pt idx="430">
                  <c:v>3.244176660578469E-2</c:v>
                </c:pt>
                <c:pt idx="431">
                  <c:v>1.0689741665628553E-2</c:v>
                </c:pt>
                <c:pt idx="432">
                  <c:v>1.8095007479013336E-2</c:v>
                </c:pt>
                <c:pt idx="433">
                  <c:v>-4.2213316513248873E-3</c:v>
                </c:pt>
                <c:pt idx="434">
                  <c:v>1.1916579319503672E-2</c:v>
                </c:pt>
                <c:pt idx="435">
                  <c:v>9.5638070631005618E-3</c:v>
                </c:pt>
                <c:pt idx="436">
                  <c:v>-7.7941938825507153E-3</c:v>
                </c:pt>
                <c:pt idx="437">
                  <c:v>-1.5043080425418845E-2</c:v>
                </c:pt>
                <c:pt idx="438">
                  <c:v>-3.1822043225657258E-2</c:v>
                </c:pt>
                <c:pt idx="439">
                  <c:v>1.4329234094104032E-2</c:v>
                </c:pt>
                <c:pt idx="440">
                  <c:v>-8.3541638040699976E-3</c:v>
                </c:pt>
                <c:pt idx="441">
                  <c:v>-1.0181857237157853E-2</c:v>
                </c:pt>
                <c:pt idx="442">
                  <c:v>3.3291656529773596E-2</c:v>
                </c:pt>
                <c:pt idx="443">
                  <c:v>1.3970195826833457E-2</c:v>
                </c:pt>
                <c:pt idx="444">
                  <c:v>9.8557223647886532E-3</c:v>
                </c:pt>
                <c:pt idx="445">
                  <c:v>-7.0341057820727431E-3</c:v>
                </c:pt>
                <c:pt idx="446">
                  <c:v>-9.5694027361452293E-3</c:v>
                </c:pt>
                <c:pt idx="447">
                  <c:v>-1.3223996727245211E-4</c:v>
                </c:pt>
                <c:pt idx="448">
                  <c:v>-1.7189421681845314E-3</c:v>
                </c:pt>
                <c:pt idx="449">
                  <c:v>-7.8135497529806964E-3</c:v>
                </c:pt>
                <c:pt idx="450">
                  <c:v>-2.6006339241936238E-2</c:v>
                </c:pt>
                <c:pt idx="451">
                  <c:v>-3.9595962902306469E-3</c:v>
                </c:pt>
                <c:pt idx="452">
                  <c:v>-6.5768402647432269E-3</c:v>
                </c:pt>
                <c:pt idx="453">
                  <c:v>1.5161338934995276E-3</c:v>
                </c:pt>
                <c:pt idx="454">
                  <c:v>-2.2160526272369488E-2</c:v>
                </c:pt>
                <c:pt idx="455">
                  <c:v>8.8465409610352722E-3</c:v>
                </c:pt>
                <c:pt idx="456">
                  <c:v>-2.6889022371021389E-2</c:v>
                </c:pt>
                <c:pt idx="457">
                  <c:v>-6.1382556078320941E-3</c:v>
                </c:pt>
                <c:pt idx="458">
                  <c:v>1.0478286944637047E-2</c:v>
                </c:pt>
                <c:pt idx="459">
                  <c:v>-4.8065132487870525E-2</c:v>
                </c:pt>
                <c:pt idx="460">
                  <c:v>2.6744398540251278E-3</c:v>
                </c:pt>
                <c:pt idx="461">
                  <c:v>1.5267144338571974E-2</c:v>
                </c:pt>
                <c:pt idx="462">
                  <c:v>7.6043959621248328E-3</c:v>
                </c:pt>
                <c:pt idx="463">
                  <c:v>3.1082979536513695E-2</c:v>
                </c:pt>
                <c:pt idx="464">
                  <c:v>-2.4308126615009515E-2</c:v>
                </c:pt>
                <c:pt idx="465">
                  <c:v>-2.0802196687651878E-2</c:v>
                </c:pt>
                <c:pt idx="466">
                  <c:v>9.273301594403479E-3</c:v>
                </c:pt>
                <c:pt idx="467">
                  <c:v>-3.0659038663334659E-3</c:v>
                </c:pt>
                <c:pt idx="468">
                  <c:v>-5.8553220247374834E-3</c:v>
                </c:pt>
                <c:pt idx="469">
                  <c:v>-1.4714706636654183E-3</c:v>
                </c:pt>
                <c:pt idx="470">
                  <c:v>5.6287164125327957E-2</c:v>
                </c:pt>
                <c:pt idx="471">
                  <c:v>2.1465774451255252E-2</c:v>
                </c:pt>
                <c:pt idx="472">
                  <c:v>-4.4464252017581217E-2</c:v>
                </c:pt>
                <c:pt idx="473">
                  <c:v>-1.5625280416853571E-2</c:v>
                </c:pt>
                <c:pt idx="474">
                  <c:v>2.4132802874652151E-2</c:v>
                </c:pt>
                <c:pt idx="475">
                  <c:v>1.8358476685645348E-2</c:v>
                </c:pt>
                <c:pt idx="476">
                  <c:v>6.1187832159733647E-2</c:v>
                </c:pt>
                <c:pt idx="477">
                  <c:v>-3.4518800428321991E-2</c:v>
                </c:pt>
                <c:pt idx="478">
                  <c:v>0</c:v>
                </c:pt>
                <c:pt idx="479">
                  <c:v>-9.4520754083153181E-3</c:v>
                </c:pt>
                <c:pt idx="480">
                  <c:v>1.3400698244806766E-2</c:v>
                </c:pt>
                <c:pt idx="481">
                  <c:v>-2.2798485179845587E-2</c:v>
                </c:pt>
                <c:pt idx="482">
                  <c:v>2.6059160304205863E-2</c:v>
                </c:pt>
                <c:pt idx="483">
                  <c:v>-7.8984503610165079E-3</c:v>
                </c:pt>
                <c:pt idx="484">
                  <c:v>-1.2346120323922592E-3</c:v>
                </c:pt>
                <c:pt idx="485">
                  <c:v>1.2359744868325926E-3</c:v>
                </c:pt>
                <c:pt idx="486">
                  <c:v>-1.0974329176803477E-3</c:v>
                </c:pt>
                <c:pt idx="487">
                  <c:v>-2.3888166758707408E-2</c:v>
                </c:pt>
                <c:pt idx="488">
                  <c:v>8.276452341247199E-3</c:v>
                </c:pt>
                <c:pt idx="489">
                  <c:v>6.2664634788639267E-3</c:v>
                </c:pt>
                <c:pt idx="490">
                  <c:v>-8.031725909689539E-3</c:v>
                </c:pt>
                <c:pt idx="491">
                  <c:v>-1.3946903293185441E-3</c:v>
                </c:pt>
                <c:pt idx="492">
                  <c:v>-1.3934160922307335E-4</c:v>
                </c:pt>
                <c:pt idx="493">
                  <c:v>-8.2408617591063788E-3</c:v>
                </c:pt>
                <c:pt idx="494">
                  <c:v>-1.8290080976311879E-3</c:v>
                </c:pt>
                <c:pt idx="495">
                  <c:v>-1.9731620041776076E-3</c:v>
                </c:pt>
                <c:pt idx="496">
                  <c:v>-1.4965363997755174E-2</c:v>
                </c:pt>
                <c:pt idx="497">
                  <c:v>2.0462539640688091E-2</c:v>
                </c:pt>
                <c:pt idx="498">
                  <c:v>-1.110143794089594E-2</c:v>
                </c:pt>
                <c:pt idx="499">
                  <c:v>-2.9810193078347192E-3</c:v>
                </c:pt>
                <c:pt idx="500">
                  <c:v>7.0587338775294509E-2</c:v>
                </c:pt>
                <c:pt idx="501">
                  <c:v>1.4726141008921539E-2</c:v>
                </c:pt>
                <c:pt idx="502">
                  <c:v>2.2466268522901515E-3</c:v>
                </c:pt>
                <c:pt idx="503">
                  <c:v>-5.2758959693409641E-4</c:v>
                </c:pt>
                <c:pt idx="504">
                  <c:v>-3.9584072538894075E-3</c:v>
                </c:pt>
                <c:pt idx="505">
                  <c:v>-2.2505073617619183E-3</c:v>
                </c:pt>
                <c:pt idx="506">
                  <c:v>-1.061375739387781E-2</c:v>
                </c:pt>
                <c:pt idx="507">
                  <c:v>-2.5319533746165379E-3</c:v>
                </c:pt>
                <c:pt idx="508">
                  <c:v>1.3252682851475271E-2</c:v>
                </c:pt>
                <c:pt idx="509">
                  <c:v>1.7835611253444433E-2</c:v>
                </c:pt>
                <c:pt idx="510">
                  <c:v>-2.4413747174728467E-2</c:v>
                </c:pt>
                <c:pt idx="511">
                  <c:v>-4.6268697320658416E-3</c:v>
                </c:pt>
                <c:pt idx="512">
                  <c:v>-8.7290607939013234E-3</c:v>
                </c:pt>
                <c:pt idx="513">
                  <c:v>-6.5272847644879386E-3</c:v>
                </c:pt>
                <c:pt idx="514">
                  <c:v>-2.9973013805867717E-3</c:v>
                </c:pt>
                <c:pt idx="515">
                  <c:v>-7.1557742510381436E-3</c:v>
                </c:pt>
                <c:pt idx="516">
                  <c:v>2.736655416037384E-3</c:v>
                </c:pt>
                <c:pt idx="517">
                  <c:v>6.322166859766617E-3</c:v>
                </c:pt>
                <c:pt idx="518">
                  <c:v>0</c:v>
                </c:pt>
                <c:pt idx="519">
                  <c:v>6.8580776150943649E-3</c:v>
                </c:pt>
                <c:pt idx="520">
                  <c:v>-2.4282868168439206E-2</c:v>
                </c:pt>
                <c:pt idx="521">
                  <c:v>7.5476415454364563E-3</c:v>
                </c:pt>
                <c:pt idx="522">
                  <c:v>2.378993695329654E-2</c:v>
                </c:pt>
                <c:pt idx="523">
                  <c:v>8.3862217434638481E-2</c:v>
                </c:pt>
                <c:pt idx="524">
                  <c:v>6.1470752320598995E-2</c:v>
                </c:pt>
                <c:pt idx="525">
                  <c:v>-4.1089657905464941E-2</c:v>
                </c:pt>
                <c:pt idx="526">
                  <c:v>-1.3442391090736283E-2</c:v>
                </c:pt>
                <c:pt idx="527">
                  <c:v>-5.2331592291614973E-3</c:v>
                </c:pt>
                <c:pt idx="528">
                  <c:v>-1.0515691552256622E-3</c:v>
                </c:pt>
                <c:pt idx="529">
                  <c:v>9.4726562395236885E-3</c:v>
                </c:pt>
                <c:pt idx="530">
                  <c:v>-7.6969415928882451E-3</c:v>
                </c:pt>
                <c:pt idx="531">
                  <c:v>1.1820514015002206E-3</c:v>
                </c:pt>
                <c:pt idx="532">
                  <c:v>-1.0104121734963081E-2</c:v>
                </c:pt>
                <c:pt idx="533">
                  <c:v>1.4433471144015515E-2</c:v>
                </c:pt>
                <c:pt idx="534">
                  <c:v>-1.9740748959294337E-2</c:v>
                </c:pt>
                <c:pt idx="535">
                  <c:v>4.3916281661487887E-2</c:v>
                </c:pt>
                <c:pt idx="536">
                  <c:v>-1.9208805622780659E-2</c:v>
                </c:pt>
                <c:pt idx="537">
                  <c:v>1.0423942146897932E-3</c:v>
                </c:pt>
                <c:pt idx="538">
                  <c:v>9.1115768937385358E-4</c:v>
                </c:pt>
                <c:pt idx="539">
                  <c:v>1.1705972639517595E-2</c:v>
                </c:pt>
                <c:pt idx="540">
                  <c:v>-3.0893275419445238E-3</c:v>
                </c:pt>
                <c:pt idx="541">
                  <c:v>3.3558615676376313E-3</c:v>
                </c:pt>
                <c:pt idx="542">
                  <c:v>1.2902045341634254E-4</c:v>
                </c:pt>
                <c:pt idx="543">
                  <c:v>6.9484432909780736E-3</c:v>
                </c:pt>
                <c:pt idx="544">
                  <c:v>-6.5219047619041086E-3</c:v>
                </c:pt>
                <c:pt idx="545">
                  <c:v>5.0295078721493899E-2</c:v>
                </c:pt>
                <c:pt idx="546">
                  <c:v>4.1853378292002015E-3</c:v>
                </c:pt>
                <c:pt idx="547">
                  <c:v>-2.9434097566601322E-3</c:v>
                </c:pt>
                <c:pt idx="548">
                  <c:v>0</c:v>
                </c:pt>
                <c:pt idx="549">
                  <c:v>-1.8443100493855838E-3</c:v>
                </c:pt>
                <c:pt idx="550">
                  <c:v>2.8327714930651247E-3</c:v>
                </c:pt>
                <c:pt idx="551">
                  <c:v>-2.4578941690882582E-4</c:v>
                </c:pt>
                <c:pt idx="552">
                  <c:v>-1.450071932067214E-2</c:v>
                </c:pt>
                <c:pt idx="553">
                  <c:v>-2.0667079628359265E-2</c:v>
                </c:pt>
                <c:pt idx="554">
                  <c:v>-4.4393012514296337E-3</c:v>
                </c:pt>
                <c:pt idx="555">
                  <c:v>-5.7305358486565124E-3</c:v>
                </c:pt>
                <c:pt idx="556">
                  <c:v>-9.3440584502449339E-3</c:v>
                </c:pt>
                <c:pt idx="557">
                  <c:v>-1.9877651757260622E-2</c:v>
                </c:pt>
                <c:pt idx="558">
                  <c:v>-2.4966802826405224E-3</c:v>
                </c:pt>
                <c:pt idx="559">
                  <c:v>-6.5855040993397333E-3</c:v>
                </c:pt>
                <c:pt idx="560">
                  <c:v>5.6968888435742259E-3</c:v>
                </c:pt>
                <c:pt idx="561">
                  <c:v>-1.2653869269861782E-2</c:v>
                </c:pt>
                <c:pt idx="562">
                  <c:v>1.0665531688456582E-2</c:v>
                </c:pt>
                <c:pt idx="563">
                  <c:v>8.0556385445424584E-3</c:v>
                </c:pt>
                <c:pt idx="564">
                  <c:v>-6.4246362553056161E-3</c:v>
                </c:pt>
                <c:pt idx="565">
                  <c:v>1.8462041274096147E-2</c:v>
                </c:pt>
                <c:pt idx="566">
                  <c:v>6.7460488532347226E-3</c:v>
                </c:pt>
                <c:pt idx="567">
                  <c:v>-1.9214670116555813E-2</c:v>
                </c:pt>
                <c:pt idx="568">
                  <c:v>1.0628158288687893E-2</c:v>
                </c:pt>
                <c:pt idx="569">
                  <c:v>-2.794502850807163E-2</c:v>
                </c:pt>
                <c:pt idx="570">
                  <c:v>-3.9988098055835589E-3</c:v>
                </c:pt>
                <c:pt idx="571">
                  <c:v>-2.1003319444512451E-2</c:v>
                </c:pt>
                <c:pt idx="572">
                  <c:v>-1.9769111191680445E-2</c:v>
                </c:pt>
                <c:pt idx="573">
                  <c:v>3.7056146063290246E-2</c:v>
                </c:pt>
                <c:pt idx="574">
                  <c:v>2.7674107666991323E-2</c:v>
                </c:pt>
                <c:pt idx="575">
                  <c:v>-2.1500694399762422E-2</c:v>
                </c:pt>
                <c:pt idx="576">
                  <c:v>-2.2723016379908659E-3</c:v>
                </c:pt>
                <c:pt idx="577">
                  <c:v>-1.8751518199670934E-2</c:v>
                </c:pt>
                <c:pt idx="578">
                  <c:v>1.3894646176234426E-2</c:v>
                </c:pt>
                <c:pt idx="579">
                  <c:v>2.4353554870957455E-2</c:v>
                </c:pt>
                <c:pt idx="580">
                  <c:v>0</c:v>
                </c:pt>
                <c:pt idx="581">
                  <c:v>7.6376767173054524E-3</c:v>
                </c:pt>
                <c:pt idx="582">
                  <c:v>-9.4169863358432807E-3</c:v>
                </c:pt>
                <c:pt idx="583">
                  <c:v>-9.2352430007569737E-4</c:v>
                </c:pt>
                <c:pt idx="584">
                  <c:v>-2.3630176077159844E-2</c:v>
                </c:pt>
                <c:pt idx="585">
                  <c:v>-1.901529372469982E-2</c:v>
                </c:pt>
                <c:pt idx="586">
                  <c:v>-6.8593917081154728E-3</c:v>
                </c:pt>
                <c:pt idx="587">
                  <c:v>9.6623248834947911E-3</c:v>
                </c:pt>
                <c:pt idx="588">
                  <c:v>-1.2315732103997431E-3</c:v>
                </c:pt>
                <c:pt idx="589">
                  <c:v>-1.7810419435449944E-2</c:v>
                </c:pt>
                <c:pt idx="590">
                  <c:v>2.5615840791259219E-2</c:v>
                </c:pt>
                <c:pt idx="591">
                  <c:v>-1.6876945724380088E-2</c:v>
                </c:pt>
                <c:pt idx="592">
                  <c:v>1.8511211069483266E-2</c:v>
                </c:pt>
                <c:pt idx="593">
                  <c:v>1.2704999670299687E-2</c:v>
                </c:pt>
                <c:pt idx="594">
                  <c:v>-4.4666699467986017E-3</c:v>
                </c:pt>
                <c:pt idx="595">
                  <c:v>-1.1491471416975067E-2</c:v>
                </c:pt>
                <c:pt idx="596">
                  <c:v>-1.5574920456334338E-3</c:v>
                </c:pt>
                <c:pt idx="597">
                  <c:v>-3.828213330430695E-3</c:v>
                </c:pt>
                <c:pt idx="598">
                  <c:v>4.5525409132479494E-3</c:v>
                </c:pt>
                <c:pt idx="599">
                  <c:v>-1.9129210508284478E-2</c:v>
                </c:pt>
                <c:pt idx="600">
                  <c:v>-2.8863091360308973E-4</c:v>
                </c:pt>
                <c:pt idx="601">
                  <c:v>7.2106593103126251E-4</c:v>
                </c:pt>
                <c:pt idx="602">
                  <c:v>-1.2249093624722648E-2</c:v>
                </c:pt>
                <c:pt idx="603">
                  <c:v>-1.7483889977839787E-2</c:v>
                </c:pt>
                <c:pt idx="604">
                  <c:v>5.0767660828433432E-2</c:v>
                </c:pt>
                <c:pt idx="605">
                  <c:v>-2.1239037212201498E-2</c:v>
                </c:pt>
                <c:pt idx="606">
                  <c:v>-1.0247306469529319E-2</c:v>
                </c:pt>
                <c:pt idx="607">
                  <c:v>-8.7397987731704409E-3</c:v>
                </c:pt>
                <c:pt idx="608">
                  <c:v>-1.9525341151608401E-2</c:v>
                </c:pt>
                <c:pt idx="609">
                  <c:v>-1.837802964917544E-2</c:v>
                </c:pt>
                <c:pt idx="610">
                  <c:v>6.6837179898623904E-3</c:v>
                </c:pt>
                <c:pt idx="611">
                  <c:v>6.5385258377489999E-2</c:v>
                </c:pt>
                <c:pt idx="612">
                  <c:v>-4.2803998851177402E-4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4.7099890277745565E-3</c:v>
                </c:pt>
                <c:pt idx="620">
                  <c:v>3.1269681970818191E-3</c:v>
                </c:pt>
                <c:pt idx="621">
                  <c:v>-1.3465070224971183E-2</c:v>
                </c:pt>
                <c:pt idx="622">
                  <c:v>-3.5863527059055893E-3</c:v>
                </c:pt>
                <c:pt idx="623">
                  <c:v>4.173538274084042E-3</c:v>
                </c:pt>
                <c:pt idx="624">
                  <c:v>-7.7428122180159655E-3</c:v>
                </c:pt>
                <c:pt idx="625">
                  <c:v>-1.2272779569698149E-2</c:v>
                </c:pt>
                <c:pt idx="626">
                  <c:v>1.1240787019393003E-2</c:v>
                </c:pt>
                <c:pt idx="627">
                  <c:v>-2.8899467325969305E-4</c:v>
                </c:pt>
                <c:pt idx="628">
                  <c:v>7.0839765909837251E-3</c:v>
                </c:pt>
                <c:pt idx="629">
                  <c:v>1.580292406716604E-2</c:v>
                </c:pt>
                <c:pt idx="630">
                  <c:v>1.3458259406630152E-2</c:v>
                </c:pt>
                <c:pt idx="631">
                  <c:v>-6.7191421062389022E-3</c:v>
                </c:pt>
                <c:pt idx="632">
                  <c:v>-7.0407815228757948E-4</c:v>
                </c:pt>
                <c:pt idx="633">
                  <c:v>1.831804274240952E-3</c:v>
                </c:pt>
                <c:pt idx="634">
                  <c:v>7.5970463009568459E-3</c:v>
                </c:pt>
                <c:pt idx="635">
                  <c:v>-3.4934046352443821E-3</c:v>
                </c:pt>
                <c:pt idx="636">
                  <c:v>-1.1073807208883549E-2</c:v>
                </c:pt>
                <c:pt idx="637">
                  <c:v>-8.2113391823771826E-3</c:v>
                </c:pt>
                <c:pt idx="638">
                  <c:v>-9.9833661322848107E-4</c:v>
                </c:pt>
                <c:pt idx="639">
                  <c:v>5.7096909577900501E-4</c:v>
                </c:pt>
                <c:pt idx="640">
                  <c:v>3.2529659162136432E-2</c:v>
                </c:pt>
                <c:pt idx="641">
                  <c:v>1.6499371670931288E-2</c:v>
                </c:pt>
                <c:pt idx="642">
                  <c:v>-1.8719238222325695E-2</c:v>
                </c:pt>
                <c:pt idx="643">
                  <c:v>-1.6674284908883574E-3</c:v>
                </c:pt>
                <c:pt idx="644">
                  <c:v>3.7575832133658342E-3</c:v>
                </c:pt>
                <c:pt idx="645">
                  <c:v>-1.3872472343532242E-3</c:v>
                </c:pt>
                <c:pt idx="646">
                  <c:v>2.7803773979770061E-4</c:v>
                </c:pt>
                <c:pt idx="647">
                  <c:v>1.6521499621180848E-2</c:v>
                </c:pt>
                <c:pt idx="648">
                  <c:v>4.1044677844884253E-3</c:v>
                </c:pt>
                <c:pt idx="649">
                  <c:v>-1.9766224615293055E-2</c:v>
                </c:pt>
                <c:pt idx="650">
                  <c:v>-2.1092583645137726E-2</c:v>
                </c:pt>
                <c:pt idx="651">
                  <c:v>6.7885925288672091E-3</c:v>
                </c:pt>
                <c:pt idx="652">
                  <c:v>9.8406381669111521E-3</c:v>
                </c:pt>
                <c:pt idx="653">
                  <c:v>-1.4771896051370177E-2</c:v>
                </c:pt>
                <c:pt idx="654">
                  <c:v>1.6522573518968235E-2</c:v>
                </c:pt>
                <c:pt idx="655">
                  <c:v>-2.8946410374712555E-2</c:v>
                </c:pt>
                <c:pt idx="656">
                  <c:v>2.5715163391826406E-3</c:v>
                </c:pt>
                <c:pt idx="657">
                  <c:v>2.4657677902790994E-2</c:v>
                </c:pt>
                <c:pt idx="658">
                  <c:v>-1.9105797453866261E-2</c:v>
                </c:pt>
                <c:pt idx="659">
                  <c:v>-5.2499424970805248E-3</c:v>
                </c:pt>
                <c:pt idx="660">
                  <c:v>-7.125557397607324E-4</c:v>
                </c:pt>
                <c:pt idx="661">
                  <c:v>2.2823824806086999E-3</c:v>
                </c:pt>
                <c:pt idx="662">
                  <c:v>-2.8462372747158039E-4</c:v>
                </c:pt>
                <c:pt idx="663">
                  <c:v>0</c:v>
                </c:pt>
                <c:pt idx="664">
                  <c:v>-3.4172292948727993E-3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-2.9995876064899075E-3</c:v>
                </c:pt>
                <c:pt idx="670">
                  <c:v>-3.293473250600352E-3</c:v>
                </c:pt>
                <c:pt idx="671">
                  <c:v>-1.0053906896944579E-2</c:v>
                </c:pt>
                <c:pt idx="672">
                  <c:v>-3.188471788583985E-3</c:v>
                </c:pt>
                <c:pt idx="673">
                  <c:v>-5.8135516326368909E-3</c:v>
                </c:pt>
                <c:pt idx="674">
                  <c:v>1.6217099705557198E-2</c:v>
                </c:pt>
                <c:pt idx="675">
                  <c:v>-4.7523833654369244E-3</c:v>
                </c:pt>
                <c:pt idx="676">
                  <c:v>-1.5910053704844336E-3</c:v>
                </c:pt>
                <c:pt idx="677">
                  <c:v>-5.2139402139920413E-3</c:v>
                </c:pt>
                <c:pt idx="678">
                  <c:v>-7.566670223235596E-3</c:v>
                </c:pt>
                <c:pt idx="679">
                  <c:v>-1.7140681741278536E-2</c:v>
                </c:pt>
                <c:pt idx="680">
                  <c:v>-1.07119805586696E-2</c:v>
                </c:pt>
                <c:pt idx="681">
                  <c:v>1.7875527924496017E-2</c:v>
                </c:pt>
                <c:pt idx="682">
                  <c:v>-1.2715337317775119E-2</c:v>
                </c:pt>
                <c:pt idx="683">
                  <c:v>2.5423939155600648E-3</c:v>
                </c:pt>
                <c:pt idx="684">
                  <c:v>-1.1340207707224499E-2</c:v>
                </c:pt>
                <c:pt idx="685">
                  <c:v>5.3512562749249704E-2</c:v>
                </c:pt>
                <c:pt idx="686">
                  <c:v>0</c:v>
                </c:pt>
                <c:pt idx="687">
                  <c:v>0</c:v>
                </c:pt>
                <c:pt idx="688">
                  <c:v>-1.1508860732629669E-3</c:v>
                </c:pt>
                <c:pt idx="689">
                  <c:v>-1.2961356358538612E-2</c:v>
                </c:pt>
                <c:pt idx="690">
                  <c:v>1.384167979809338E-2</c:v>
                </c:pt>
                <c:pt idx="691">
                  <c:v>-2.8802222897934739E-4</c:v>
                </c:pt>
                <c:pt idx="692">
                  <c:v>-6.3339418219756924E-3</c:v>
                </c:pt>
                <c:pt idx="693">
                  <c:v>-7.3837833180838463E-3</c:v>
                </c:pt>
                <c:pt idx="694">
                  <c:v>4.7364895865154813E-2</c:v>
                </c:pt>
                <c:pt idx="695">
                  <c:v>-1.5381707251468121E-3</c:v>
                </c:pt>
                <c:pt idx="696">
                  <c:v>-4.7602239761406302E-3</c:v>
                </c:pt>
                <c:pt idx="697">
                  <c:v>2.1090518420480422E-3</c:v>
                </c:pt>
                <c:pt idx="698">
                  <c:v>8.5612826991731724E-3</c:v>
                </c:pt>
                <c:pt idx="699">
                  <c:v>2.7862262446351331E-4</c:v>
                </c:pt>
                <c:pt idx="700">
                  <c:v>-2.3672747503325955E-3</c:v>
                </c:pt>
                <c:pt idx="701">
                  <c:v>-1.6884920311040372E-2</c:v>
                </c:pt>
                <c:pt idx="702">
                  <c:v>1.3317814412752097E-2</c:v>
                </c:pt>
                <c:pt idx="703">
                  <c:v>-1.0641405906574307E-2</c:v>
                </c:pt>
                <c:pt idx="704">
                  <c:v>1.0884806471889219E-2</c:v>
                </c:pt>
                <c:pt idx="705">
                  <c:v>2.8002597392340757E-3</c:v>
                </c:pt>
                <c:pt idx="706">
                  <c:v>-2.7947494075392933E-4</c:v>
                </c:pt>
                <c:pt idx="707">
                  <c:v>-2.9332541418713577E-3</c:v>
                </c:pt>
                <c:pt idx="708">
                  <c:v>-9.5235661652063909E-3</c:v>
                </c:pt>
                <c:pt idx="709">
                  <c:v>3.1073954185176678E-3</c:v>
                </c:pt>
                <c:pt idx="710">
                  <c:v>0</c:v>
                </c:pt>
                <c:pt idx="711">
                  <c:v>-1.1550481613255587E-2</c:v>
                </c:pt>
                <c:pt idx="712">
                  <c:v>6.3833209320930473E-3</c:v>
                </c:pt>
                <c:pt idx="713">
                  <c:v>8.9164422964845801E-3</c:v>
                </c:pt>
                <c:pt idx="714">
                  <c:v>2.8488788399346951E-3</c:v>
                </c:pt>
                <c:pt idx="715">
                  <c:v>0</c:v>
                </c:pt>
                <c:pt idx="716">
                  <c:v>-1.3758657951068303E-2</c:v>
                </c:pt>
                <c:pt idx="717">
                  <c:v>-6.6623661319398005E-3</c:v>
                </c:pt>
                <c:pt idx="718">
                  <c:v>2.132403786316539E-3</c:v>
                </c:pt>
                <c:pt idx="719">
                  <c:v>4.5611467514653746E-3</c:v>
                </c:pt>
                <c:pt idx="720">
                  <c:v>1.165857969479225E-2</c:v>
                </c:pt>
                <c:pt idx="721">
                  <c:v>-2.3977196597406458E-3</c:v>
                </c:pt>
                <c:pt idx="722">
                  <c:v>-1.3517963481806373E-3</c:v>
                </c:pt>
                <c:pt idx="723">
                  <c:v>-1.2629659978906605E-2</c:v>
                </c:pt>
                <c:pt idx="724">
                  <c:v>5.1703110979560204E-3</c:v>
                </c:pt>
                <c:pt idx="725">
                  <c:v>-1.0141791414348322E-2</c:v>
                </c:pt>
                <c:pt idx="726">
                  <c:v>1.0234466255419438E-2</c:v>
                </c:pt>
                <c:pt idx="727">
                  <c:v>4.238542901830759E-3</c:v>
                </c:pt>
                <c:pt idx="728">
                  <c:v>9.9528116498228177E-3</c:v>
                </c:pt>
                <c:pt idx="729">
                  <c:v>2.9883191858292679E-4</c:v>
                </c:pt>
                <c:pt idx="730">
                  <c:v>0</c:v>
                </c:pt>
                <c:pt idx="731">
                  <c:v>3.1231540980489553E-2</c:v>
                </c:pt>
                <c:pt idx="732">
                  <c:v>5.0882450768540699E-3</c:v>
                </c:pt>
                <c:pt idx="733">
                  <c:v>-6.6572795748187944E-3</c:v>
                </c:pt>
                <c:pt idx="734">
                  <c:v>0</c:v>
                </c:pt>
                <c:pt idx="735">
                  <c:v>1.2083910958278814E-2</c:v>
                </c:pt>
                <c:pt idx="736">
                  <c:v>3.4568977402601336E-3</c:v>
                </c:pt>
                <c:pt idx="737">
                  <c:v>-2.0105552673637147E-3</c:v>
                </c:pt>
                <c:pt idx="738">
                  <c:v>-2.6755605368596426E-2</c:v>
                </c:pt>
                <c:pt idx="739">
                  <c:v>1.4294879517811438E-2</c:v>
                </c:pt>
                <c:pt idx="740">
                  <c:v>-2.6192836838454274E-3</c:v>
                </c:pt>
                <c:pt idx="741">
                  <c:v>-9.6261929871307248E-3</c:v>
                </c:pt>
                <c:pt idx="742">
                  <c:v>-3.0894877521996465E-3</c:v>
                </c:pt>
                <c:pt idx="743">
                  <c:v>-3.8353714134294003E-3</c:v>
                </c:pt>
                <c:pt idx="744">
                  <c:v>-8.1418771887814406E-3</c:v>
                </c:pt>
                <c:pt idx="745">
                  <c:v>-2.5945892850839088E-2</c:v>
                </c:pt>
                <c:pt idx="746">
                  <c:v>1.0380209438067852E-2</c:v>
                </c:pt>
                <c:pt idx="747">
                  <c:v>-1.2097817736351961E-3</c:v>
                </c:pt>
                <c:pt idx="748">
                  <c:v>-1.3475962663936105E-2</c:v>
                </c:pt>
                <c:pt idx="749">
                  <c:v>7.6624425793504736E-4</c:v>
                </c:pt>
                <c:pt idx="750">
                  <c:v>3.3233929660788968E-2</c:v>
                </c:pt>
                <c:pt idx="751">
                  <c:v>-8.6268499382180629E-3</c:v>
                </c:pt>
                <c:pt idx="752">
                  <c:v>1.7987712989227396E-3</c:v>
                </c:pt>
                <c:pt idx="753">
                  <c:v>-1.2720558343100145E-2</c:v>
                </c:pt>
                <c:pt idx="754">
                  <c:v>-6.9629465584895578E-3</c:v>
                </c:pt>
                <c:pt idx="755">
                  <c:v>-8.8347638579025362E-3</c:v>
                </c:pt>
                <c:pt idx="756">
                  <c:v>-1.1667999322761346E-2</c:v>
                </c:pt>
                <c:pt idx="757">
                  <c:v>-3.4908136608675727E-2</c:v>
                </c:pt>
                <c:pt idx="758">
                  <c:v>3.3949239381877341E-2</c:v>
                </c:pt>
                <c:pt idx="759">
                  <c:v>2.7510306334496859E-2</c:v>
                </c:pt>
                <c:pt idx="760">
                  <c:v>2.7308076521021496E-3</c:v>
                </c:pt>
                <c:pt idx="761">
                  <c:v>1.1198336492093796E-2</c:v>
                </c:pt>
                <c:pt idx="762">
                  <c:v>-6.4577907457328498E-2</c:v>
                </c:pt>
                <c:pt idx="763">
                  <c:v>1.6059100344126807E-2</c:v>
                </c:pt>
                <c:pt idx="764">
                  <c:v>8.4647954002446679E-3</c:v>
                </c:pt>
                <c:pt idx="765">
                  <c:v>7.4676795402558857E-3</c:v>
                </c:pt>
                <c:pt idx="766">
                  <c:v>5.1001362540225963E-3</c:v>
                </c:pt>
                <c:pt idx="767">
                  <c:v>-5.8463350241144234E-3</c:v>
                </c:pt>
                <c:pt idx="768">
                  <c:v>-6.1863291467363817E-3</c:v>
                </c:pt>
                <c:pt idx="769">
                  <c:v>-2.1768570597249927E-3</c:v>
                </c:pt>
                <c:pt idx="770">
                  <c:v>1.0127856460038168E-2</c:v>
                </c:pt>
                <c:pt idx="771">
                  <c:v>-5.2501505932789167E-3</c:v>
                </c:pt>
                <c:pt idx="772">
                  <c:v>-6.0509514836145578E-3</c:v>
                </c:pt>
                <c:pt idx="773">
                  <c:v>-3.8993939909654184E-3</c:v>
                </c:pt>
                <c:pt idx="774">
                  <c:v>7.043921395508212E-3</c:v>
                </c:pt>
                <c:pt idx="775">
                  <c:v>7.1553938826156649E-3</c:v>
                </c:pt>
                <c:pt idx="776">
                  <c:v>-1.0816918924490707E-3</c:v>
                </c:pt>
                <c:pt idx="777">
                  <c:v>4.0225249567960699E-3</c:v>
                </c:pt>
                <c:pt idx="778">
                  <c:v>5.2416053010134502E-3</c:v>
                </c:pt>
                <c:pt idx="779">
                  <c:v>-1.9487638137440047E-2</c:v>
                </c:pt>
                <c:pt idx="780">
                  <c:v>-4.6849028423601238E-3</c:v>
                </c:pt>
                <c:pt idx="781">
                  <c:v>2.8228265966212178E-3</c:v>
                </c:pt>
                <c:pt idx="782">
                  <c:v>-7.1958829516265959E-3</c:v>
                </c:pt>
                <c:pt idx="783">
                  <c:v>3.1490788665613453E-3</c:v>
                </c:pt>
                <c:pt idx="784">
                  <c:v>2.5117342226560332E-3</c:v>
                </c:pt>
                <c:pt idx="785">
                  <c:v>2.0520468700984798E-2</c:v>
                </c:pt>
                <c:pt idx="786">
                  <c:v>2.0151007068135402E-2</c:v>
                </c:pt>
                <c:pt idx="787">
                  <c:v>3.5812003962854395E-2</c:v>
                </c:pt>
                <c:pt idx="788">
                  <c:v>2.6063629376215532E-2</c:v>
                </c:pt>
                <c:pt idx="789">
                  <c:v>4.1497379175105965E-2</c:v>
                </c:pt>
                <c:pt idx="790">
                  <c:v>-6.6231159948734429E-3</c:v>
                </c:pt>
                <c:pt idx="791">
                  <c:v>4.4418288901607022E-3</c:v>
                </c:pt>
                <c:pt idx="792">
                  <c:v>-3.180123839757177E-3</c:v>
                </c:pt>
                <c:pt idx="793">
                  <c:v>-9.150495432206425E-3</c:v>
                </c:pt>
                <c:pt idx="794">
                  <c:v>9.3658388994684177E-3</c:v>
                </c:pt>
                <c:pt idx="795">
                  <c:v>-1.5526700938884612E-2</c:v>
                </c:pt>
                <c:pt idx="796">
                  <c:v>-1.0824699605814659E-2</c:v>
                </c:pt>
                <c:pt idx="797">
                  <c:v>5.9620463392911762E-3</c:v>
                </c:pt>
                <c:pt idx="798">
                  <c:v>6.2128860927006596E-3</c:v>
                </c:pt>
                <c:pt idx="799">
                  <c:v>0.10762754255874936</c:v>
                </c:pt>
                <c:pt idx="800">
                  <c:v>6.9748214956763554E-4</c:v>
                </c:pt>
                <c:pt idx="801">
                  <c:v>9.0602543184758345E-3</c:v>
                </c:pt>
                <c:pt idx="802">
                  <c:v>1.3273898231971951E-2</c:v>
                </c:pt>
                <c:pt idx="803">
                  <c:v>-9.5640847048559792E-4</c:v>
                </c:pt>
                <c:pt idx="804">
                  <c:v>1.1884123771600478E-3</c:v>
                </c:pt>
                <c:pt idx="805">
                  <c:v>-8.4588634621430153E-3</c:v>
                </c:pt>
                <c:pt idx="806">
                  <c:v>4.1867064884992733E-3</c:v>
                </c:pt>
                <c:pt idx="807">
                  <c:v>-8.193482541263758E-3</c:v>
                </c:pt>
                <c:pt idx="808">
                  <c:v>3.4517015954704431E-3</c:v>
                </c:pt>
                <c:pt idx="809">
                  <c:v>7.7797346101282673E-3</c:v>
                </c:pt>
                <c:pt idx="810">
                  <c:v>6.2404845289445593E-3</c:v>
                </c:pt>
                <c:pt idx="811">
                  <c:v>1.4184634244941551E-2</c:v>
                </c:pt>
                <c:pt idx="812">
                  <c:v>-1.4882864646483139E-2</c:v>
                </c:pt>
                <c:pt idx="813">
                  <c:v>-5.9140892055382411E-4</c:v>
                </c:pt>
                <c:pt idx="814">
                  <c:v>-3.5509463450817103E-3</c:v>
                </c:pt>
                <c:pt idx="815">
                  <c:v>-2.8496992989456245E-2</c:v>
                </c:pt>
                <c:pt idx="816">
                  <c:v>4.8735519090616856E-3</c:v>
                </c:pt>
                <c:pt idx="817">
                  <c:v>-1.9258132773347196E-2</c:v>
                </c:pt>
                <c:pt idx="818">
                  <c:v>4.165777659007751E-3</c:v>
                </c:pt>
                <c:pt idx="819">
                  <c:v>-7.8398059528151983E-3</c:v>
                </c:pt>
                <c:pt idx="820">
                  <c:v>-9.5974337819490513E-3</c:v>
                </c:pt>
                <c:pt idx="821">
                  <c:v>1.4051682741423432E-3</c:v>
                </c:pt>
                <c:pt idx="822">
                  <c:v>-2.2300335805678796E-2</c:v>
                </c:pt>
                <c:pt idx="823">
                  <c:v>2.2278103576477931E-3</c:v>
                </c:pt>
                <c:pt idx="824">
                  <c:v>2.1914008053409918E-2</c:v>
                </c:pt>
                <c:pt idx="825">
                  <c:v>9.6562643423283301E-3</c:v>
                </c:pt>
                <c:pt idx="826">
                  <c:v>-1.4824040596481451E-2</c:v>
                </c:pt>
                <c:pt idx="827">
                  <c:v>1.6901134625315454E-2</c:v>
                </c:pt>
                <c:pt idx="828">
                  <c:v>-1.5878857220185796E-2</c:v>
                </c:pt>
                <c:pt idx="829">
                  <c:v>-5.2075105498442166E-2</c:v>
                </c:pt>
                <c:pt idx="830">
                  <c:v>-2.0500712231322934E-2</c:v>
                </c:pt>
                <c:pt idx="831">
                  <c:v>-3.6754499691156184E-3</c:v>
                </c:pt>
                <c:pt idx="832">
                  <c:v>1.3409255973823331E-2</c:v>
                </c:pt>
                <c:pt idx="833">
                  <c:v>-2.0372853976716544E-2</c:v>
                </c:pt>
                <c:pt idx="834">
                  <c:v>-1.5688998501104522E-2</c:v>
                </c:pt>
                <c:pt idx="835">
                  <c:v>4.7051631655973897E-2</c:v>
                </c:pt>
                <c:pt idx="836">
                  <c:v>1.050863887011636E-2</c:v>
                </c:pt>
                <c:pt idx="837">
                  <c:v>-1.3827133925553963E-2</c:v>
                </c:pt>
                <c:pt idx="838">
                  <c:v>-2.2729341910753889E-2</c:v>
                </c:pt>
                <c:pt idx="839">
                  <c:v>5.2114545244380875E-3</c:v>
                </c:pt>
                <c:pt idx="840">
                  <c:v>1.9913631955115477E-2</c:v>
                </c:pt>
                <c:pt idx="841">
                  <c:v>0</c:v>
                </c:pt>
                <c:pt idx="842">
                  <c:v>1.4303976237528297E-2</c:v>
                </c:pt>
                <c:pt idx="843">
                  <c:v>-3.5714507747104389E-3</c:v>
                </c:pt>
                <c:pt idx="844">
                  <c:v>7.9802787285967354E-3</c:v>
                </c:pt>
                <c:pt idx="845">
                  <c:v>3.4929097296804608E-2</c:v>
                </c:pt>
                <c:pt idx="846">
                  <c:v>4.2341308419522328E-3</c:v>
                </c:pt>
                <c:pt idx="847">
                  <c:v>-1.7184711052283719E-3</c:v>
                </c:pt>
                <c:pt idx="848">
                  <c:v>4.6922578290707596E-4</c:v>
                </c:pt>
                <c:pt idx="849">
                  <c:v>-3.0811205465656424E-2</c:v>
                </c:pt>
                <c:pt idx="850">
                  <c:v>-1.9299729908579125E-3</c:v>
                </c:pt>
                <c:pt idx="851">
                  <c:v>1.772167695271297E-2</c:v>
                </c:pt>
                <c:pt idx="852">
                  <c:v>-2.1093334732059776E-2</c:v>
                </c:pt>
                <c:pt idx="853">
                  <c:v>-2.9093013838071015E-3</c:v>
                </c:pt>
                <c:pt idx="854">
                  <c:v>5.040049648991108E-2</c:v>
                </c:pt>
                <c:pt idx="855">
                  <c:v>-3.2562295489739239E-3</c:v>
                </c:pt>
                <c:pt idx="856">
                  <c:v>1.0420406366781036E-2</c:v>
                </c:pt>
                <c:pt idx="857">
                  <c:v>4.3148039734403386E-3</c:v>
                </c:pt>
                <c:pt idx="858">
                  <c:v>-1.4890157779349617E-2</c:v>
                </c:pt>
                <c:pt idx="859">
                  <c:v>1.5090786522505501E-2</c:v>
                </c:pt>
                <c:pt idx="860">
                  <c:v>-2.4561369287045661E-2</c:v>
                </c:pt>
                <c:pt idx="861">
                  <c:v>-7.6906362064665997E-3</c:v>
                </c:pt>
                <c:pt idx="862">
                  <c:v>-2.5285259487395541E-3</c:v>
                </c:pt>
                <c:pt idx="863">
                  <c:v>-1.1088090136227126E-3</c:v>
                </c:pt>
                <c:pt idx="864">
                  <c:v>2.663668400486981E-2</c:v>
                </c:pt>
                <c:pt idx="865">
                  <c:v>-1.8429467285342185E-2</c:v>
                </c:pt>
                <c:pt idx="866">
                  <c:v>-1.7005246680310743E-2</c:v>
                </c:pt>
                <c:pt idx="867">
                  <c:v>-2.6221246984799107E-2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-1.2442702881227636E-2</c:v>
                </c:pt>
                <c:pt idx="874">
                  <c:v>-2.0197941702709891E-2</c:v>
                </c:pt>
                <c:pt idx="875">
                  <c:v>6.5751807374132259E-3</c:v>
                </c:pt>
                <c:pt idx="876">
                  <c:v>-3.0003061441612661E-2</c:v>
                </c:pt>
                <c:pt idx="877">
                  <c:v>-2.2387521316240356E-3</c:v>
                </c:pt>
                <c:pt idx="878">
                  <c:v>1.7084593833687718E-2</c:v>
                </c:pt>
                <c:pt idx="879">
                  <c:v>-1.2748509016701555E-2</c:v>
                </c:pt>
                <c:pt idx="880">
                  <c:v>-1.2207524513381054E-2</c:v>
                </c:pt>
                <c:pt idx="881">
                  <c:v>1.8252422777854774E-2</c:v>
                </c:pt>
                <c:pt idx="882">
                  <c:v>5.9864994161211611E-3</c:v>
                </c:pt>
                <c:pt idx="883">
                  <c:v>-5.4443418606465177E-3</c:v>
                </c:pt>
                <c:pt idx="884">
                  <c:v>-2.6328798566253215E-2</c:v>
                </c:pt>
                <c:pt idx="885">
                  <c:v>-1.5582291742064233E-2</c:v>
                </c:pt>
                <c:pt idx="886">
                  <c:v>1.7753814113170795E-3</c:v>
                </c:pt>
                <c:pt idx="887">
                  <c:v>3.9002499778770529E-3</c:v>
                </c:pt>
                <c:pt idx="888">
                  <c:v>9.362482568423959E-3</c:v>
                </c:pt>
                <c:pt idx="889">
                  <c:v>6.3070542672909839E-3</c:v>
                </c:pt>
                <c:pt idx="890">
                  <c:v>4.7907913684021704E-2</c:v>
                </c:pt>
                <c:pt idx="891">
                  <c:v>-4.1431953838975612E-2</c:v>
                </c:pt>
                <c:pt idx="892">
                  <c:v>-1.3878903846163888E-3</c:v>
                </c:pt>
                <c:pt idx="893">
                  <c:v>-2.518621030434676E-2</c:v>
                </c:pt>
                <c:pt idx="894">
                  <c:v>1.6525346701337484E-2</c:v>
                </c:pt>
                <c:pt idx="895">
                  <c:v>-8.0548075898302339E-3</c:v>
                </c:pt>
                <c:pt idx="896">
                  <c:v>1.9577974165025606E-2</c:v>
                </c:pt>
                <c:pt idx="897">
                  <c:v>1.4387887642960973E-2</c:v>
                </c:pt>
                <c:pt idx="898">
                  <c:v>1.1295823234743003E-2</c:v>
                </c:pt>
                <c:pt idx="899">
                  <c:v>-3.5243493386285546E-2</c:v>
                </c:pt>
                <c:pt idx="900">
                  <c:v>6.9967667056871307E-4</c:v>
                </c:pt>
                <c:pt idx="901">
                  <c:v>2.6400199730639812E-2</c:v>
                </c:pt>
                <c:pt idx="902">
                  <c:v>3.2966484196729928E-2</c:v>
                </c:pt>
                <c:pt idx="903">
                  <c:v>1.1448793897539092E-2</c:v>
                </c:pt>
                <c:pt idx="904">
                  <c:v>-3.0221496846698833E-2</c:v>
                </c:pt>
                <c:pt idx="905">
                  <c:v>8.102451348913858E-3</c:v>
                </c:pt>
                <c:pt idx="906">
                  <c:v>2.3461345236664268E-3</c:v>
                </c:pt>
                <c:pt idx="907">
                  <c:v>3.378237049100228E-2</c:v>
                </c:pt>
                <c:pt idx="908">
                  <c:v>-6.2501744976304702E-2</c:v>
                </c:pt>
                <c:pt idx="909">
                  <c:v>3.0604946693402562E-2</c:v>
                </c:pt>
                <c:pt idx="910">
                  <c:v>-2.6778900212672267E-3</c:v>
                </c:pt>
                <c:pt idx="911">
                  <c:v>-3.3548011095822967E-4</c:v>
                </c:pt>
                <c:pt idx="912">
                  <c:v>2.3997403523334807E-2</c:v>
                </c:pt>
                <c:pt idx="913">
                  <c:v>5.7503865413134434E-3</c:v>
                </c:pt>
                <c:pt idx="914">
                  <c:v>-2.4517002538986719E-3</c:v>
                </c:pt>
                <c:pt idx="915">
                  <c:v>-6.5527425300917945E-3</c:v>
                </c:pt>
                <c:pt idx="916">
                  <c:v>6.261568641509673E-3</c:v>
                </c:pt>
                <c:pt idx="917">
                  <c:v>-8.0292029991060124E-3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8.4174513182228312E-3</c:v>
                </c:pt>
                <c:pt idx="922">
                  <c:v>1.3105256940343235E-2</c:v>
                </c:pt>
                <c:pt idx="923">
                  <c:v>-2.1050948944742148E-3</c:v>
                </c:pt>
                <c:pt idx="924">
                  <c:v>-2.8551702131566097E-2</c:v>
                </c:pt>
                <c:pt idx="925">
                  <c:v>-3.8287482648754069E-2</c:v>
                </c:pt>
                <c:pt idx="926">
                  <c:v>9.6521969833674309E-3</c:v>
                </c:pt>
                <c:pt idx="927">
                  <c:v>-6.1521189102014687E-3</c:v>
                </c:pt>
                <c:pt idx="928">
                  <c:v>3.2649154541076432E-3</c:v>
                </c:pt>
                <c:pt idx="929">
                  <c:v>-9.7660380702597402E-3</c:v>
                </c:pt>
                <c:pt idx="930">
                  <c:v>-9.6791301637301347E-3</c:v>
                </c:pt>
                <c:pt idx="931">
                  <c:v>-9.7633857858924859E-3</c:v>
                </c:pt>
                <c:pt idx="932">
                  <c:v>1.5653377599852216E-2</c:v>
                </c:pt>
                <c:pt idx="933">
                  <c:v>-2.6020424778282355E-3</c:v>
                </c:pt>
                <c:pt idx="934">
                  <c:v>-1.738330991701915E-3</c:v>
                </c:pt>
                <c:pt idx="935">
                  <c:v>-3.1343447575275878E-3</c:v>
                </c:pt>
                <c:pt idx="936">
                  <c:v>1.7286910241243073E-2</c:v>
                </c:pt>
                <c:pt idx="937">
                  <c:v>1.4789191093838978E-2</c:v>
                </c:pt>
                <c:pt idx="938">
                  <c:v>1.5614397808892354E-2</c:v>
                </c:pt>
                <c:pt idx="939">
                  <c:v>0</c:v>
                </c:pt>
                <c:pt idx="940">
                  <c:v>0</c:v>
                </c:pt>
                <c:pt idx="941">
                  <c:v>2.6280113285392263E-2</c:v>
                </c:pt>
                <c:pt idx="942">
                  <c:v>-4.4159110980783395E-3</c:v>
                </c:pt>
                <c:pt idx="943">
                  <c:v>1.2643590209483612E-2</c:v>
                </c:pt>
                <c:pt idx="944">
                  <c:v>4.2211076580009861E-3</c:v>
                </c:pt>
                <c:pt idx="945">
                  <c:v>1.4072828698992347E-2</c:v>
                </c:pt>
                <c:pt idx="946">
                  <c:v>3.9939062298275062E-3</c:v>
                </c:pt>
                <c:pt idx="947">
                  <c:v>-1.1144353599073539E-3</c:v>
                </c:pt>
                <c:pt idx="948">
                  <c:v>-1.9280018765443656E-2</c:v>
                </c:pt>
                <c:pt idx="949">
                  <c:v>-3.7291297745052064E-3</c:v>
                </c:pt>
                <c:pt idx="950">
                  <c:v>2.2936904355099735E-2</c:v>
                </c:pt>
                <c:pt idx="951">
                  <c:v>1.9925897179661315E-2</c:v>
                </c:pt>
                <c:pt idx="952">
                  <c:v>-8.3948882075328982E-2</c:v>
                </c:pt>
                <c:pt idx="953">
                  <c:v>-2.1164038628875011E-2</c:v>
                </c:pt>
                <c:pt idx="954">
                  <c:v>1.0352842828374761E-3</c:v>
                </c:pt>
                <c:pt idx="955">
                  <c:v>0</c:v>
                </c:pt>
                <c:pt idx="956">
                  <c:v>2.1724133274024202E-2</c:v>
                </c:pt>
                <c:pt idx="957">
                  <c:v>-3.5517374116699509E-3</c:v>
                </c:pt>
                <c:pt idx="958">
                  <c:v>-5.429259551204115E-3</c:v>
                </c:pt>
                <c:pt idx="959">
                  <c:v>-1.8925627823679143E-2</c:v>
                </c:pt>
                <c:pt idx="960">
                  <c:v>-6.4167344019843975E-3</c:v>
                </c:pt>
                <c:pt idx="961">
                  <c:v>-8.7200797576756576E-4</c:v>
                </c:pt>
                <c:pt idx="962">
                  <c:v>-1.7457394955936048E-3</c:v>
                </c:pt>
                <c:pt idx="963">
                  <c:v>-7.3431140046124515E-3</c:v>
                </c:pt>
                <c:pt idx="964">
                  <c:v>2.2877724131208778E-3</c:v>
                </c:pt>
                <c:pt idx="965">
                  <c:v>1.2645512373974439E-2</c:v>
                </c:pt>
                <c:pt idx="966">
                  <c:v>3.3692210489402873E-2</c:v>
                </c:pt>
                <c:pt idx="967">
                  <c:v>-1.8377542704864323E-2</c:v>
                </c:pt>
                <c:pt idx="968">
                  <c:v>6.1708324342156116E-3</c:v>
                </c:pt>
                <c:pt idx="969">
                  <c:v>5.1143411528440565E-3</c:v>
                </c:pt>
                <c:pt idx="970">
                  <c:v>-7.2970604441376504E-3</c:v>
                </c:pt>
                <c:pt idx="971">
                  <c:v>6.1490673666294987E-3</c:v>
                </c:pt>
                <c:pt idx="972">
                  <c:v>-1.1041784727829074E-2</c:v>
                </c:pt>
                <c:pt idx="973">
                  <c:v>-1.544137608112788E-2</c:v>
                </c:pt>
                <c:pt idx="974">
                  <c:v>6.2280236231617075E-2</c:v>
                </c:pt>
                <c:pt idx="975">
                  <c:v>9.888184167349998E-3</c:v>
                </c:pt>
                <c:pt idx="976">
                  <c:v>9.3114120515877686E-3</c:v>
                </c:pt>
                <c:pt idx="977">
                  <c:v>-3.2375321673230054E-4</c:v>
                </c:pt>
                <c:pt idx="978">
                  <c:v>1.2964931369939078E-2</c:v>
                </c:pt>
                <c:pt idx="979">
                  <c:v>8.3947868339850629E-2</c:v>
                </c:pt>
                <c:pt idx="980">
                  <c:v>3.278752438814439E-2</c:v>
                </c:pt>
                <c:pt idx="981">
                  <c:v>2.4616749537033906E-3</c:v>
                </c:pt>
                <c:pt idx="982">
                  <c:v>1.7337384996104335E-2</c:v>
                </c:pt>
                <c:pt idx="983">
                  <c:v>4.41060364955398E-3</c:v>
                </c:pt>
                <c:pt idx="984">
                  <c:v>0</c:v>
                </c:pt>
                <c:pt idx="985">
                  <c:v>1.14592150200118E-2</c:v>
                </c:pt>
                <c:pt idx="986">
                  <c:v>-8.3763612983346683E-3</c:v>
                </c:pt>
                <c:pt idx="987">
                  <c:v>-6.1540678501946023E-3</c:v>
                </c:pt>
                <c:pt idx="988">
                  <c:v>4.0665672166091561E-3</c:v>
                </c:pt>
                <c:pt idx="989">
                  <c:v>1.5852471697511406E-3</c:v>
                </c:pt>
                <c:pt idx="990">
                  <c:v>1.5831050413364356E-3</c:v>
                </c:pt>
                <c:pt idx="991">
                  <c:v>1.4228424431700167E-2</c:v>
                </c:pt>
                <c:pt idx="992">
                  <c:v>2.1334945878685077E-2</c:v>
                </c:pt>
                <c:pt idx="993">
                  <c:v>1.5829904932534666E-2</c:v>
                </c:pt>
                <c:pt idx="994">
                  <c:v>1.3091425655362109E-2</c:v>
                </c:pt>
                <c:pt idx="995">
                  <c:v>2.0737702233697856E-2</c:v>
                </c:pt>
                <c:pt idx="996">
                  <c:v>-3.3717316031095332E-2</c:v>
                </c:pt>
                <c:pt idx="997">
                  <c:v>-1.4275023298410162E-2</c:v>
                </c:pt>
                <c:pt idx="998">
                  <c:v>-1.8541948887170995E-2</c:v>
                </c:pt>
                <c:pt idx="999">
                  <c:v>2.1621948327902211E-2</c:v>
                </c:pt>
                <c:pt idx="1000">
                  <c:v>1.6460388839543708E-2</c:v>
                </c:pt>
                <c:pt idx="1001">
                  <c:v>3.0437410708328727E-2</c:v>
                </c:pt>
                <c:pt idx="1002">
                  <c:v>-1.1071264619208232E-2</c:v>
                </c:pt>
                <c:pt idx="1003">
                  <c:v>-8.0574215257745753E-3</c:v>
                </c:pt>
                <c:pt idx="1004">
                  <c:v>6.6249012716845706E-3</c:v>
                </c:pt>
                <c:pt idx="1005">
                  <c:v>1.0373777781619907E-2</c:v>
                </c:pt>
                <c:pt idx="1006">
                  <c:v>0</c:v>
                </c:pt>
                <c:pt idx="1007">
                  <c:v>2.2187771602742101E-2</c:v>
                </c:pt>
                <c:pt idx="1008">
                  <c:v>-6.7191215956672037E-3</c:v>
                </c:pt>
                <c:pt idx="1009">
                  <c:v>-4.3453826786179223E-3</c:v>
                </c:pt>
                <c:pt idx="1010">
                  <c:v>-1.0986706508868028E-2</c:v>
                </c:pt>
                <c:pt idx="1011">
                  <c:v>1.2074503513227029E-2</c:v>
                </c:pt>
                <c:pt idx="1012">
                  <c:v>5.3273195753626209E-3</c:v>
                </c:pt>
                <c:pt idx="1013">
                  <c:v>-8.0331850152210837E-4</c:v>
                </c:pt>
                <c:pt idx="1014">
                  <c:v>-5.6272656594248014E-3</c:v>
                </c:pt>
                <c:pt idx="1015">
                  <c:v>-2.9089257569603955E-3</c:v>
                </c:pt>
                <c:pt idx="1016">
                  <c:v>-4.0665333917472797E-2</c:v>
                </c:pt>
                <c:pt idx="1017">
                  <c:v>5.7159900424031389E-3</c:v>
                </c:pt>
                <c:pt idx="1018">
                  <c:v>-3.2449270534719341E-2</c:v>
                </c:pt>
                <c:pt idx="1019">
                  <c:v>-2.7558883357531815E-3</c:v>
                </c:pt>
                <c:pt idx="1020">
                  <c:v>3.7298777203297336E-2</c:v>
                </c:pt>
                <c:pt idx="1021">
                  <c:v>-1.5040294185639425E-2</c:v>
                </c:pt>
                <c:pt idx="1022">
                  <c:v>8.977623222953604E-3</c:v>
                </c:pt>
                <c:pt idx="1023">
                  <c:v>1.1258755687748328E-2</c:v>
                </c:pt>
                <c:pt idx="1024">
                  <c:v>-1.5638703661116419E-2</c:v>
                </c:pt>
                <c:pt idx="1025">
                  <c:v>-5.5679891854630596E-3</c:v>
                </c:pt>
                <c:pt idx="1026">
                  <c:v>8.4785146695119853E-3</c:v>
                </c:pt>
                <c:pt idx="1027">
                  <c:v>-1.1107531435122836E-2</c:v>
                </c:pt>
                <c:pt idx="1028">
                  <c:v>-8.4991030022217723E-3</c:v>
                </c:pt>
                <c:pt idx="1029">
                  <c:v>-6.851311531609945E-3</c:v>
                </c:pt>
                <c:pt idx="1030">
                  <c:v>6.0317232022162699E-3</c:v>
                </c:pt>
                <c:pt idx="1031">
                  <c:v>-7.5418649707404816E-3</c:v>
                </c:pt>
                <c:pt idx="1032">
                  <c:v>-3.2271266006232105E-2</c:v>
                </c:pt>
                <c:pt idx="1033">
                  <c:v>-4.9754690338996406E-3</c:v>
                </c:pt>
                <c:pt idx="1034">
                  <c:v>-3.4804670785877692E-2</c:v>
                </c:pt>
                <c:pt idx="1035">
                  <c:v>-2.0999915582347647E-2</c:v>
                </c:pt>
                <c:pt idx="1036">
                  <c:v>-1.3142867382393577E-3</c:v>
                </c:pt>
                <c:pt idx="1037">
                  <c:v>2.1426434571067746E-2</c:v>
                </c:pt>
                <c:pt idx="1038">
                  <c:v>3.9835423473408002E-2</c:v>
                </c:pt>
                <c:pt idx="1039">
                  <c:v>-2.5466704034446917E-2</c:v>
                </c:pt>
                <c:pt idx="1040">
                  <c:v>-7.8359182315975648E-3</c:v>
                </c:pt>
                <c:pt idx="1041">
                  <c:v>2.092077312851064E-2</c:v>
                </c:pt>
                <c:pt idx="1042">
                  <c:v>8.286897123940859E-3</c:v>
                </c:pt>
                <c:pt idx="1043">
                  <c:v>8.0472667139006027E-3</c:v>
                </c:pt>
                <c:pt idx="1044">
                  <c:v>-1.5447047676813585E-2</c:v>
                </c:pt>
                <c:pt idx="1045">
                  <c:v>-1.3862740528875227E-2</c:v>
                </c:pt>
                <c:pt idx="1046">
                  <c:v>-7.291682609091933E-3</c:v>
                </c:pt>
                <c:pt idx="1047">
                  <c:v>8.4404112223748929E-3</c:v>
                </c:pt>
                <c:pt idx="1048">
                  <c:v>-2.1853196113469937E-3</c:v>
                </c:pt>
                <c:pt idx="1049">
                  <c:v>-1.9341922753940959E-2</c:v>
                </c:pt>
                <c:pt idx="1050">
                  <c:v>9.8410655830667541E-3</c:v>
                </c:pt>
                <c:pt idx="1051">
                  <c:v>-1.1411717015477916E-2</c:v>
                </c:pt>
                <c:pt idx="1052">
                  <c:v>6.322417808308679E-3</c:v>
                </c:pt>
                <c:pt idx="1053">
                  <c:v>2.4039258646977907E-3</c:v>
                </c:pt>
                <c:pt idx="1054">
                  <c:v>-1.3100585055020143E-2</c:v>
                </c:pt>
                <c:pt idx="1055">
                  <c:v>-4.1820390688846298E-2</c:v>
                </c:pt>
                <c:pt idx="1056">
                  <c:v>2.5600218342451408E-2</c:v>
                </c:pt>
                <c:pt idx="1057">
                  <c:v>1.5167412969992096E-3</c:v>
                </c:pt>
                <c:pt idx="1058">
                  <c:v>-7.5740861564737435E-3</c:v>
                </c:pt>
                <c:pt idx="1059">
                  <c:v>1.3535415336250274E-2</c:v>
                </c:pt>
                <c:pt idx="1060">
                  <c:v>9.2296877132710068E-3</c:v>
                </c:pt>
                <c:pt idx="1061">
                  <c:v>1.1396279304782387E-2</c:v>
                </c:pt>
                <c:pt idx="1062">
                  <c:v>2.8295897725822701E-2</c:v>
                </c:pt>
                <c:pt idx="1063">
                  <c:v>2.0202770507013742E-2</c:v>
                </c:pt>
                <c:pt idx="1064">
                  <c:v>-2.4097505479389832E-2</c:v>
                </c:pt>
                <c:pt idx="1065">
                  <c:v>4.0019478290585345E-2</c:v>
                </c:pt>
                <c:pt idx="1066">
                  <c:v>2.9721588156307304E-3</c:v>
                </c:pt>
                <c:pt idx="1067">
                  <c:v>2.2843068608886293E-2</c:v>
                </c:pt>
                <c:pt idx="1068">
                  <c:v>2.5462258218017574E-2</c:v>
                </c:pt>
                <c:pt idx="1069">
                  <c:v>8.5215872579536955E-3</c:v>
                </c:pt>
                <c:pt idx="1070">
                  <c:v>8.291284213597273E-3</c:v>
                </c:pt>
                <c:pt idx="1071">
                  <c:v>-5.9258927770842532E-3</c:v>
                </c:pt>
                <c:pt idx="1072">
                  <c:v>-1.3900692797099198E-2</c:v>
                </c:pt>
                <c:pt idx="1073">
                  <c:v>-4.6247620119486896E-2</c:v>
                </c:pt>
                <c:pt idx="1074">
                  <c:v>3.3383105635849314E-2</c:v>
                </c:pt>
                <c:pt idx="1075">
                  <c:v>-1.6123654177938321E-2</c:v>
                </c:pt>
                <c:pt idx="1076">
                  <c:v>3.6334557180849589E-2</c:v>
                </c:pt>
                <c:pt idx="1077">
                  <c:v>-1.2342520034531851E-2</c:v>
                </c:pt>
                <c:pt idx="1078">
                  <c:v>5.0596079157972122E-4</c:v>
                </c:pt>
                <c:pt idx="1079">
                  <c:v>-1.1968683887054075E-2</c:v>
                </c:pt>
                <c:pt idx="1080">
                  <c:v>1.4824181729732239E-2</c:v>
                </c:pt>
                <c:pt idx="1081">
                  <c:v>2.9261444086913405E-2</c:v>
                </c:pt>
                <c:pt idx="1082">
                  <c:v>1.8519058098554635E-2</c:v>
                </c:pt>
                <c:pt idx="1083">
                  <c:v>7.7386089544700136E-3</c:v>
                </c:pt>
                <c:pt idx="1084">
                  <c:v>1.0567638187575515E-2</c:v>
                </c:pt>
                <c:pt idx="1085">
                  <c:v>-3.3309687504883305E-3</c:v>
                </c:pt>
                <c:pt idx="1086">
                  <c:v>1.2728189493036474E-3</c:v>
                </c:pt>
                <c:pt idx="1087">
                  <c:v>2.4790016095794877E-2</c:v>
                </c:pt>
                <c:pt idx="1088">
                  <c:v>8.5507023988600252E-3</c:v>
                </c:pt>
                <c:pt idx="1089">
                  <c:v>-2.1601895708276315E-3</c:v>
                </c:pt>
                <c:pt idx="1090">
                  <c:v>-3.7101529889740684E-3</c:v>
                </c:pt>
                <c:pt idx="1091">
                  <c:v>2.8539045736164958E-2</c:v>
                </c:pt>
                <c:pt idx="1092">
                  <c:v>2.8586225323941439E-2</c:v>
                </c:pt>
                <c:pt idx="1093">
                  <c:v>1.7551692808247012E-3</c:v>
                </c:pt>
                <c:pt idx="1094">
                  <c:v>-2.8677361943041228E-3</c:v>
                </c:pt>
                <c:pt idx="1095">
                  <c:v>7.5070346023722659E-3</c:v>
                </c:pt>
                <c:pt idx="1096">
                  <c:v>3.1749251736085522E-4</c:v>
                </c:pt>
                <c:pt idx="1097">
                  <c:v>-8.5655195171900692E-3</c:v>
                </c:pt>
                <c:pt idx="1098">
                  <c:v>-1.1987958127360674E-2</c:v>
                </c:pt>
                <c:pt idx="1099">
                  <c:v>-1.1309721188181092E-2</c:v>
                </c:pt>
                <c:pt idx="1100">
                  <c:v>-2.1220186028097399E-3</c:v>
                </c:pt>
                <c:pt idx="1101">
                  <c:v>-6.2140189805973602E-3</c:v>
                </c:pt>
                <c:pt idx="1102">
                  <c:v>0</c:v>
                </c:pt>
                <c:pt idx="1103">
                  <c:v>-1.167516929232058E-2</c:v>
                </c:pt>
                <c:pt idx="1104">
                  <c:v>-1.6616504071913011E-3</c:v>
                </c:pt>
                <c:pt idx="1105">
                  <c:v>-1.830625958041123E-3</c:v>
                </c:pt>
                <c:pt idx="1106">
                  <c:v>-4.6673177438231435E-3</c:v>
                </c:pt>
                <c:pt idx="1107">
                  <c:v>2.1759040513525466E-3</c:v>
                </c:pt>
                <c:pt idx="1108">
                  <c:v>8.1862333231881284E-3</c:v>
                </c:pt>
                <c:pt idx="1109">
                  <c:v>2.819427753427054E-3</c:v>
                </c:pt>
                <c:pt idx="1110">
                  <c:v>-9.0990501585280423E-3</c:v>
                </c:pt>
                <c:pt idx="1111">
                  <c:v>6.8383989058834653E-3</c:v>
                </c:pt>
                <c:pt idx="1112">
                  <c:v>2.6690512898697387E-2</c:v>
                </c:pt>
                <c:pt idx="1113">
                  <c:v>-1.4573009500512751E-2</c:v>
                </c:pt>
                <c:pt idx="1114">
                  <c:v>-1.1975835653586307E-2</c:v>
                </c:pt>
                <c:pt idx="1115">
                  <c:v>-4.6431316606276082E-3</c:v>
                </c:pt>
                <c:pt idx="1116">
                  <c:v>6.1611363471694063E-3</c:v>
                </c:pt>
                <c:pt idx="1117">
                  <c:v>1.3248509610598093E-2</c:v>
                </c:pt>
                <c:pt idx="1118">
                  <c:v>0</c:v>
                </c:pt>
                <c:pt idx="1119">
                  <c:v>9.493085411519199E-3</c:v>
                </c:pt>
                <c:pt idx="1120">
                  <c:v>1.0224446758206851E-2</c:v>
                </c:pt>
                <c:pt idx="1121">
                  <c:v>-2.7340862727315727E-3</c:v>
                </c:pt>
                <c:pt idx="1122">
                  <c:v>2.1281326642452036E-2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9.8092210066036255E-3</c:v>
                </c:pt>
                <c:pt idx="1127">
                  <c:v>5.0189510922868021E-3</c:v>
                </c:pt>
                <c:pt idx="1128">
                  <c:v>2.0297719152066926E-3</c:v>
                </c:pt>
                <c:pt idx="1129">
                  <c:v>0</c:v>
                </c:pt>
                <c:pt idx="1130">
                  <c:v>2.4935189098079444E-3</c:v>
                </c:pt>
                <c:pt idx="1131">
                  <c:v>2.332787767840544E-3</c:v>
                </c:pt>
                <c:pt idx="1132">
                  <c:v>-8.8457026575211699E-3</c:v>
                </c:pt>
                <c:pt idx="1133">
                  <c:v>3.253637098783186E-2</c:v>
                </c:pt>
                <c:pt idx="1134">
                  <c:v>-1.8948178910110096E-3</c:v>
                </c:pt>
                <c:pt idx="1135">
                  <c:v>-4.2706636701153071E-3</c:v>
                </c:pt>
                <c:pt idx="1136">
                  <c:v>-1.0955658196753901E-2</c:v>
                </c:pt>
                <c:pt idx="1137">
                  <c:v>6.7344439220561091E-3</c:v>
                </c:pt>
                <c:pt idx="1138">
                  <c:v>-1.4342827023736432E-3</c:v>
                </c:pt>
                <c:pt idx="1139">
                  <c:v>1.2767169816837075E-2</c:v>
                </c:pt>
                <c:pt idx="1140">
                  <c:v>-5.5227314251812378E-3</c:v>
                </c:pt>
                <c:pt idx="1141">
                  <c:v>-2.0614450428408583E-3</c:v>
                </c:pt>
                <c:pt idx="1142">
                  <c:v>-1.3026962452538841E-2</c:v>
                </c:pt>
                <c:pt idx="1143">
                  <c:v>-6.2687309420673193E-3</c:v>
                </c:pt>
                <c:pt idx="1144">
                  <c:v>-1.1314785237970236E-2</c:v>
                </c:pt>
                <c:pt idx="1145">
                  <c:v>-1.0287111370053075E-2</c:v>
                </c:pt>
                <c:pt idx="1146">
                  <c:v>-6.7569221371039552E-3</c:v>
                </c:pt>
                <c:pt idx="1147">
                  <c:v>2.9845675164417236E-3</c:v>
                </c:pt>
                <c:pt idx="1148">
                  <c:v>2.3149961576288723E-3</c:v>
                </c:pt>
                <c:pt idx="1149">
                  <c:v>4.7856339404201672E-3</c:v>
                </c:pt>
                <c:pt idx="1150">
                  <c:v>-8.2154508503079514E-4</c:v>
                </c:pt>
                <c:pt idx="1151">
                  <c:v>-2.4666901336065938E-3</c:v>
                </c:pt>
                <c:pt idx="1152">
                  <c:v>-4.9434487739673932E-4</c:v>
                </c:pt>
                <c:pt idx="1153">
                  <c:v>9.8924950338460174E-3</c:v>
                </c:pt>
                <c:pt idx="1154">
                  <c:v>1.4545346725474556E-2</c:v>
                </c:pt>
                <c:pt idx="1155">
                  <c:v>-7.4214488915789996E-3</c:v>
                </c:pt>
                <c:pt idx="1156">
                  <c:v>-4.7099103393244057E-3</c:v>
                </c:pt>
                <c:pt idx="1157">
                  <c:v>-1.6302374289252664E-4</c:v>
                </c:pt>
                <c:pt idx="1158">
                  <c:v>-1.1420634836574121E-3</c:v>
                </c:pt>
                <c:pt idx="1159">
                  <c:v>-6.0415981114629756E-3</c:v>
                </c:pt>
                <c:pt idx="1160">
                  <c:v>-6.7310066590442648E-3</c:v>
                </c:pt>
                <c:pt idx="1161">
                  <c:v>-1.189224736281338E-2</c:v>
                </c:pt>
                <c:pt idx="1162">
                  <c:v>-3.1718110857204135E-3</c:v>
                </c:pt>
                <c:pt idx="1163">
                  <c:v>-8.5381855365630928E-3</c:v>
                </c:pt>
                <c:pt idx="1164">
                  <c:v>-3.5089591153836246E-2</c:v>
                </c:pt>
                <c:pt idx="1165">
                  <c:v>1.3061787126349379E-2</c:v>
                </c:pt>
                <c:pt idx="1166">
                  <c:v>-1.6526386375536075E-2</c:v>
                </c:pt>
                <c:pt idx="1167">
                  <c:v>1.1357331534532514E-2</c:v>
                </c:pt>
                <c:pt idx="1168">
                  <c:v>-6.2270875082304205E-3</c:v>
                </c:pt>
                <c:pt idx="1169">
                  <c:v>8.4013071980351545E-2</c:v>
                </c:pt>
                <c:pt idx="1170">
                  <c:v>5.8249628602534253E-3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8.4024157796120186E-2</c:v>
                </c:pt>
                <c:pt idx="1175">
                  <c:v>3.4887661385077276E-2</c:v>
                </c:pt>
                <c:pt idx="1176">
                  <c:v>2.1781499148475461E-3</c:v>
                </c:pt>
                <c:pt idx="1177">
                  <c:v>2.7101596133953881E-2</c:v>
                </c:pt>
                <c:pt idx="1178">
                  <c:v>-1.9952169319201626E-2</c:v>
                </c:pt>
                <c:pt idx="1179">
                  <c:v>-5.7637321833957291E-4</c:v>
                </c:pt>
                <c:pt idx="1180">
                  <c:v>-3.3151524765937081E-3</c:v>
                </c:pt>
                <c:pt idx="1181">
                  <c:v>3.5275756096195918E-2</c:v>
                </c:pt>
                <c:pt idx="1182">
                  <c:v>-5.3261201030988421E-3</c:v>
                </c:pt>
                <c:pt idx="1183">
                  <c:v>5.773926878954499E-3</c:v>
                </c:pt>
                <c:pt idx="1184">
                  <c:v>-6.5849751108203614E-3</c:v>
                </c:pt>
                <c:pt idx="1185">
                  <c:v>2.1140140552919494E-3</c:v>
                </c:pt>
                <c:pt idx="1186">
                  <c:v>8.4401253785936717E-3</c:v>
                </c:pt>
                <c:pt idx="1187">
                  <c:v>3.071598300799728E-3</c:v>
                </c:pt>
                <c:pt idx="1188">
                  <c:v>4.1769046697728834E-3</c:v>
                </c:pt>
                <c:pt idx="1189">
                  <c:v>6.3810072374836302E-3</c:v>
                </c:pt>
                <c:pt idx="1190">
                  <c:v>1.3792244781791712E-3</c:v>
                </c:pt>
                <c:pt idx="1191">
                  <c:v>1.1571977188298456E-2</c:v>
                </c:pt>
                <c:pt idx="1192">
                  <c:v>0</c:v>
                </c:pt>
                <c:pt idx="1193">
                  <c:v>0</c:v>
                </c:pt>
                <c:pt idx="1194">
                  <c:v>4.9359642929357676E-2</c:v>
                </c:pt>
                <c:pt idx="1195">
                  <c:v>-1.4887966084017375E-2</c:v>
                </c:pt>
                <c:pt idx="1196">
                  <c:v>-1.1515174272213441E-2</c:v>
                </c:pt>
                <c:pt idx="1197">
                  <c:v>1.9926183831587164E-2</c:v>
                </c:pt>
                <c:pt idx="1198">
                  <c:v>-7.8837857074319194E-3</c:v>
                </c:pt>
                <c:pt idx="1199">
                  <c:v>-1.2703161786390848E-2</c:v>
                </c:pt>
                <c:pt idx="1200">
                  <c:v>-9.9043679454673093E-3</c:v>
                </c:pt>
                <c:pt idx="1201">
                  <c:v>6.4412813225625518E-2</c:v>
                </c:pt>
                <c:pt idx="1202">
                  <c:v>-2.9624989566481685E-2</c:v>
                </c:pt>
                <c:pt idx="1203">
                  <c:v>7.7387701967904544E-3</c:v>
                </c:pt>
                <c:pt idx="1204">
                  <c:v>0</c:v>
                </c:pt>
                <c:pt idx="1205">
                  <c:v>2.3446890490922698E-3</c:v>
                </c:pt>
                <c:pt idx="1206">
                  <c:v>-1.3908878479553834E-2</c:v>
                </c:pt>
                <c:pt idx="1207">
                  <c:v>8.4236796766565866E-3</c:v>
                </c:pt>
                <c:pt idx="1208">
                  <c:v>6.4016031659918536E-3</c:v>
                </c:pt>
                <c:pt idx="1209">
                  <c:v>-2.1173757798488319E-2</c:v>
                </c:pt>
                <c:pt idx="1210">
                  <c:v>-1.0062504430370846E-2</c:v>
                </c:pt>
                <c:pt idx="1211">
                  <c:v>1.1356207740817595E-2</c:v>
                </c:pt>
                <c:pt idx="1212">
                  <c:v>1.0845546590657614E-2</c:v>
                </c:pt>
                <c:pt idx="1213">
                  <c:v>5.2412667979054024E-4</c:v>
                </c:pt>
                <c:pt idx="1214">
                  <c:v>-8.118011675967653E-3</c:v>
                </c:pt>
                <c:pt idx="1215">
                  <c:v>-1.9783277495940981E-2</c:v>
                </c:pt>
                <c:pt idx="1216">
                  <c:v>-3.7190108005260847E-2</c:v>
                </c:pt>
                <c:pt idx="1217">
                  <c:v>-3.6106530138017491E-2</c:v>
                </c:pt>
                <c:pt idx="1218">
                  <c:v>2.554248073744303E-2</c:v>
                </c:pt>
                <c:pt idx="1219">
                  <c:v>1.6976009817043627E-2</c:v>
                </c:pt>
                <c:pt idx="1220">
                  <c:v>-1.3543885183972208E-2</c:v>
                </c:pt>
                <c:pt idx="1221">
                  <c:v>8.5335704817424141E-3</c:v>
                </c:pt>
                <c:pt idx="1222">
                  <c:v>-4.8591394085540527E-3</c:v>
                </c:pt>
                <c:pt idx="1223">
                  <c:v>1.6454032529837195E-2</c:v>
                </c:pt>
                <c:pt idx="1224">
                  <c:v>-3.4356428649470372E-3</c:v>
                </c:pt>
                <c:pt idx="1225">
                  <c:v>1.0614139456893311E-2</c:v>
                </c:pt>
                <c:pt idx="1226">
                  <c:v>1.3682920255125898E-4</c:v>
                </c:pt>
                <c:pt idx="1227">
                  <c:v>-4.0982548065760237E-4</c:v>
                </c:pt>
                <c:pt idx="1228">
                  <c:v>1.6390176874753436E-2</c:v>
                </c:pt>
                <c:pt idx="1229">
                  <c:v>8.0770916489919381E-3</c:v>
                </c:pt>
                <c:pt idx="1230">
                  <c:v>-5.0788153766825527E-3</c:v>
                </c:pt>
                <c:pt idx="1231">
                  <c:v>1.7722228689841187E-2</c:v>
                </c:pt>
                <c:pt idx="1232">
                  <c:v>-1.4537817289223475E-3</c:v>
                </c:pt>
                <c:pt idx="1233">
                  <c:v>2.9511911562996596E-2</c:v>
                </c:pt>
                <c:pt idx="1234">
                  <c:v>2.3211917503488766E-3</c:v>
                </c:pt>
                <c:pt idx="1235">
                  <c:v>3.8603099620183722E-3</c:v>
                </c:pt>
                <c:pt idx="1236">
                  <c:v>2.9492477085024758E-3</c:v>
                </c:pt>
                <c:pt idx="1237">
                  <c:v>0</c:v>
                </c:pt>
                <c:pt idx="1238">
                  <c:v>0</c:v>
                </c:pt>
                <c:pt idx="1239">
                  <c:v>1.6626811268219934E-2</c:v>
                </c:pt>
                <c:pt idx="1240">
                  <c:v>-6.3015742167210425E-4</c:v>
                </c:pt>
                <c:pt idx="1241">
                  <c:v>9.2051009314029972E-3</c:v>
                </c:pt>
                <c:pt idx="1242">
                  <c:v>-1.13814028254759E-2</c:v>
                </c:pt>
                <c:pt idx="1243">
                  <c:v>2.4395122980095205E-2</c:v>
                </c:pt>
                <c:pt idx="1244">
                  <c:v>3.3955383935568399E-2</c:v>
                </c:pt>
                <c:pt idx="1245">
                  <c:v>5.7930506823210314E-3</c:v>
                </c:pt>
                <c:pt idx="1246">
                  <c:v>2.3437473784363044E-2</c:v>
                </c:pt>
                <c:pt idx="1247">
                  <c:v>1.7688119236688435E-2</c:v>
                </c:pt>
                <c:pt idx="1248">
                  <c:v>2.4700575701947893E-3</c:v>
                </c:pt>
                <c:pt idx="1249">
                  <c:v>-5.0522578272816174E-3</c:v>
                </c:pt>
                <c:pt idx="1250">
                  <c:v>-1.5596742731319878E-2</c:v>
                </c:pt>
                <c:pt idx="1251">
                  <c:v>-1.9081171914804788E-2</c:v>
                </c:pt>
                <c:pt idx="1252">
                  <c:v>3.9717259965072291E-2</c:v>
                </c:pt>
                <c:pt idx="1253">
                  <c:v>5.3773764016512945E-2</c:v>
                </c:pt>
                <c:pt idx="1254">
                  <c:v>4.3543566369878646E-3</c:v>
                </c:pt>
                <c:pt idx="1255">
                  <c:v>1.1488304393402943E-2</c:v>
                </c:pt>
                <c:pt idx="1256">
                  <c:v>2.6689151874829961E-3</c:v>
                </c:pt>
                <c:pt idx="1257">
                  <c:v>2.3155590348131612E-4</c:v>
                </c:pt>
                <c:pt idx="1258">
                  <c:v>1.6204488020889031E-3</c:v>
                </c:pt>
                <c:pt idx="1259">
                  <c:v>2.5309964406161879E-2</c:v>
                </c:pt>
                <c:pt idx="1260">
                  <c:v>2.6220066765839121E-2</c:v>
                </c:pt>
                <c:pt idx="1261">
                  <c:v>2.9816537282207956E-2</c:v>
                </c:pt>
                <c:pt idx="1262">
                  <c:v>1.9362298552131316E-2</c:v>
                </c:pt>
                <c:pt idx="1263">
                  <c:v>3.040839414906582E-2</c:v>
                </c:pt>
                <c:pt idx="1264">
                  <c:v>2.3661860075498392E-2</c:v>
                </c:pt>
                <c:pt idx="1265">
                  <c:v>-6.5602472642846098E-3</c:v>
                </c:pt>
                <c:pt idx="1266">
                  <c:v>1.8413032231386309E-2</c:v>
                </c:pt>
                <c:pt idx="1267">
                  <c:v>0</c:v>
                </c:pt>
                <c:pt idx="1268">
                  <c:v>6.5654426432652041E-2</c:v>
                </c:pt>
                <c:pt idx="1269">
                  <c:v>6.5184152561899689E-2</c:v>
                </c:pt>
                <c:pt idx="1270">
                  <c:v>2.7855163109495183E-2</c:v>
                </c:pt>
                <c:pt idx="1271">
                  <c:v>-2.872956507028639E-2</c:v>
                </c:pt>
                <c:pt idx="1272">
                  <c:v>-2.3403114623576711E-3</c:v>
                </c:pt>
                <c:pt idx="1273">
                  <c:v>-3.1048640643880129E-2</c:v>
                </c:pt>
                <c:pt idx="1274">
                  <c:v>-4.5342691875598466E-3</c:v>
                </c:pt>
                <c:pt idx="1275">
                  <c:v>2.7898254624240861E-2</c:v>
                </c:pt>
                <c:pt idx="1276">
                  <c:v>-1.8902850553417325E-3</c:v>
                </c:pt>
                <c:pt idx="1277">
                  <c:v>-1.0224829751892074E-2</c:v>
                </c:pt>
                <c:pt idx="1278">
                  <c:v>-2.5798856711689456E-3</c:v>
                </c:pt>
                <c:pt idx="1279">
                  <c:v>4.3096803089188035E-3</c:v>
                </c:pt>
                <c:pt idx="1280">
                  <c:v>3.1386725116348414E-2</c:v>
                </c:pt>
                <c:pt idx="1281">
                  <c:v>-9.0945209395045957E-3</c:v>
                </c:pt>
                <c:pt idx="1282">
                  <c:v>2.4044695162046929E-2</c:v>
                </c:pt>
                <c:pt idx="1283">
                  <c:v>-4.5788185214921061E-4</c:v>
                </c:pt>
                <c:pt idx="1284">
                  <c:v>1.3378131644055193E-2</c:v>
                </c:pt>
                <c:pt idx="1285">
                  <c:v>-9.8697981046586402E-3</c:v>
                </c:pt>
                <c:pt idx="1286">
                  <c:v>9.3181050564042755E-3</c:v>
                </c:pt>
                <c:pt idx="1287">
                  <c:v>-1.1596957802069841E-2</c:v>
                </c:pt>
                <c:pt idx="1288">
                  <c:v>9.521053138226418E-3</c:v>
                </c:pt>
                <c:pt idx="1289">
                  <c:v>-3.4767309766889708E-2</c:v>
                </c:pt>
                <c:pt idx="1290">
                  <c:v>1.3396864845552093E-2</c:v>
                </c:pt>
                <c:pt idx="1291">
                  <c:v>6.0174908145334367E-3</c:v>
                </c:pt>
                <c:pt idx="1292">
                  <c:v>-8.1953184826938121E-3</c:v>
                </c:pt>
                <c:pt idx="1293">
                  <c:v>-4.1743181151450504E-3</c:v>
                </c:pt>
                <c:pt idx="1294">
                  <c:v>-4.2828608729458609E-3</c:v>
                </c:pt>
                <c:pt idx="1295">
                  <c:v>-2.4768368563518512E-2</c:v>
                </c:pt>
                <c:pt idx="1296">
                  <c:v>1.4623524125369811E-2</c:v>
                </c:pt>
                <c:pt idx="1297">
                  <c:v>-7.6420949837300838E-3</c:v>
                </c:pt>
                <c:pt idx="1298">
                  <c:v>-1.6244337110086524E-2</c:v>
                </c:pt>
                <c:pt idx="1299">
                  <c:v>0</c:v>
                </c:pt>
                <c:pt idx="1300">
                  <c:v>-6.1402848719505174E-2</c:v>
                </c:pt>
                <c:pt idx="1301">
                  <c:v>4.8850869534812207E-2</c:v>
                </c:pt>
                <c:pt idx="1302">
                  <c:v>3.8502728225169591E-2</c:v>
                </c:pt>
                <c:pt idx="1303">
                  <c:v>-1.3793411457947572E-2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E-44A3-9D4E-D0925829A84A}"/>
            </c:ext>
          </c:extLst>
        </c:ser>
        <c:ser>
          <c:idx val="3"/>
          <c:order val="3"/>
          <c:tx>
            <c:strRef>
              <c:f>Scenarios!$O$4</c:f>
              <c:strCache>
                <c:ptCount val="1"/>
                <c:pt idx="0">
                  <c:v>Adjusted return Bank Al-Habib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Scenarios!$O$5:$O$1308</c:f>
              <c:numCache>
                <c:formatCode>General</c:formatCode>
                <c:ptCount val="1304"/>
                <c:pt idx="1">
                  <c:v>4.4508574011292289E-2</c:v>
                </c:pt>
                <c:pt idx="2">
                  <c:v>-1.3424471657433696E-3</c:v>
                </c:pt>
                <c:pt idx="3">
                  <c:v>7.466656258781206E-3</c:v>
                </c:pt>
                <c:pt idx="4">
                  <c:v>4.6580067951666602E-2</c:v>
                </c:pt>
                <c:pt idx="5">
                  <c:v>7.263641287971313E-3</c:v>
                </c:pt>
                <c:pt idx="6">
                  <c:v>-1.117870111275817E-2</c:v>
                </c:pt>
                <c:pt idx="7">
                  <c:v>5.8598363457766506E-3</c:v>
                </c:pt>
                <c:pt idx="8">
                  <c:v>-3.4123479769691627E-3</c:v>
                </c:pt>
                <c:pt idx="9">
                  <c:v>-7.5588268936921691E-3</c:v>
                </c:pt>
                <c:pt idx="10">
                  <c:v>1.1487162906559658E-3</c:v>
                </c:pt>
                <c:pt idx="11">
                  <c:v>-1.1905778214656666E-2</c:v>
                </c:pt>
                <c:pt idx="12">
                  <c:v>-1.6963024660184893E-2</c:v>
                </c:pt>
                <c:pt idx="13">
                  <c:v>-1.17782431952774E-3</c:v>
                </c:pt>
                <c:pt idx="14">
                  <c:v>8.2525017160264679E-3</c:v>
                </c:pt>
                <c:pt idx="15">
                  <c:v>3.1891522153622794E-2</c:v>
                </c:pt>
                <c:pt idx="16">
                  <c:v>3.6983564954847521E-3</c:v>
                </c:pt>
                <c:pt idx="17">
                  <c:v>1.8429781553006607E-3</c:v>
                </c:pt>
                <c:pt idx="18">
                  <c:v>3.1136310281791842E-3</c:v>
                </c:pt>
                <c:pt idx="19">
                  <c:v>-9.877427047339678E-4</c:v>
                </c:pt>
                <c:pt idx="20">
                  <c:v>4.8032217532872536E-3</c:v>
                </c:pt>
                <c:pt idx="21">
                  <c:v>-7.877632044887263E-3</c:v>
                </c:pt>
                <c:pt idx="22">
                  <c:v>1.2608072078025282E-2</c:v>
                </c:pt>
                <c:pt idx="23">
                  <c:v>5.0151506845594579E-2</c:v>
                </c:pt>
                <c:pt idx="24">
                  <c:v>2.4135223265303398E-2</c:v>
                </c:pt>
                <c:pt idx="25">
                  <c:v>0</c:v>
                </c:pt>
                <c:pt idx="26">
                  <c:v>-1.7982082786957922E-2</c:v>
                </c:pt>
                <c:pt idx="27">
                  <c:v>-1.2672629441610366E-2</c:v>
                </c:pt>
                <c:pt idx="28">
                  <c:v>-6.8810340787122315E-3</c:v>
                </c:pt>
                <c:pt idx="29">
                  <c:v>-1.2761301392128837E-2</c:v>
                </c:pt>
                <c:pt idx="30">
                  <c:v>-7.6900327657216027E-3</c:v>
                </c:pt>
                <c:pt idx="31">
                  <c:v>3.1801865798128854E-3</c:v>
                </c:pt>
                <c:pt idx="32">
                  <c:v>-9.2381193282023953E-3</c:v>
                </c:pt>
                <c:pt idx="33">
                  <c:v>9.7335412729968615E-4</c:v>
                </c:pt>
                <c:pt idx="34">
                  <c:v>-2.7781182692983475E-3</c:v>
                </c:pt>
                <c:pt idx="35">
                  <c:v>-4.5953495905862096E-3</c:v>
                </c:pt>
                <c:pt idx="36">
                  <c:v>2.0414565648595281E-2</c:v>
                </c:pt>
                <c:pt idx="37">
                  <c:v>3.7214100057770504E-2</c:v>
                </c:pt>
                <c:pt idx="38">
                  <c:v>1.9935894573025355E-2</c:v>
                </c:pt>
                <c:pt idx="39">
                  <c:v>-1.0707483081218175E-2</c:v>
                </c:pt>
                <c:pt idx="40">
                  <c:v>-2.122673177610265E-2</c:v>
                </c:pt>
                <c:pt idx="41">
                  <c:v>9.2727916078821429E-3</c:v>
                </c:pt>
                <c:pt idx="42">
                  <c:v>-2.6646393235816137E-4</c:v>
                </c:pt>
                <c:pt idx="43">
                  <c:v>4.0395295796992997E-2</c:v>
                </c:pt>
                <c:pt idx="44">
                  <c:v>2.5714560250503069E-4</c:v>
                </c:pt>
                <c:pt idx="45">
                  <c:v>-7.7167355214450564E-4</c:v>
                </c:pt>
                <c:pt idx="46">
                  <c:v>-3.0897541296499038E-3</c:v>
                </c:pt>
                <c:pt idx="47">
                  <c:v>-2.2849155605707328E-2</c:v>
                </c:pt>
                <c:pt idx="48">
                  <c:v>8.1702550271451069E-3</c:v>
                </c:pt>
                <c:pt idx="49">
                  <c:v>-2.2239836146681832E-3</c:v>
                </c:pt>
                <c:pt idx="50">
                  <c:v>-4.1947506320060913E-3</c:v>
                </c:pt>
                <c:pt idx="51">
                  <c:v>7.8957837865230058E-4</c:v>
                </c:pt>
                <c:pt idx="52">
                  <c:v>4.6054488093022544E-3</c:v>
                </c:pt>
                <c:pt idx="53">
                  <c:v>1.0794884851996302E-3</c:v>
                </c:pt>
                <c:pt idx="54">
                  <c:v>6.1995828462543603E-3</c:v>
                </c:pt>
                <c:pt idx="55">
                  <c:v>-1.018651299724539E-2</c:v>
                </c:pt>
                <c:pt idx="56">
                  <c:v>-1.3536054886255776E-4</c:v>
                </c:pt>
                <c:pt idx="57">
                  <c:v>1.0552112718550392E-2</c:v>
                </c:pt>
                <c:pt idx="58">
                  <c:v>2.2782532721565222E-3</c:v>
                </c:pt>
                <c:pt idx="59">
                  <c:v>-3.209785285065078E-3</c:v>
                </c:pt>
                <c:pt idx="60">
                  <c:v>0</c:v>
                </c:pt>
                <c:pt idx="61">
                  <c:v>1.4217671914143595E-2</c:v>
                </c:pt>
                <c:pt idx="62">
                  <c:v>1.0198798226973704E-2</c:v>
                </c:pt>
                <c:pt idx="63">
                  <c:v>4.3313830312726358E-3</c:v>
                </c:pt>
                <c:pt idx="64">
                  <c:v>-2.1050629510923544E-2</c:v>
                </c:pt>
                <c:pt idx="65">
                  <c:v>-1.3325384839911582E-3</c:v>
                </c:pt>
                <c:pt idx="66">
                  <c:v>-1.7344364141644933E-3</c:v>
                </c:pt>
                <c:pt idx="67">
                  <c:v>-1.0956778295938429E-2</c:v>
                </c:pt>
                <c:pt idx="68">
                  <c:v>2.0241465764161875E-3</c:v>
                </c:pt>
                <c:pt idx="69">
                  <c:v>-2.0204949889032812E-3</c:v>
                </c:pt>
                <c:pt idx="70">
                  <c:v>-3.1035790640631445E-3</c:v>
                </c:pt>
                <c:pt idx="71">
                  <c:v>-3.6535247486776117E-3</c:v>
                </c:pt>
                <c:pt idx="72">
                  <c:v>-1.9005613350938297E-3</c:v>
                </c:pt>
                <c:pt idx="73">
                  <c:v>2.3662111619460975E-2</c:v>
                </c:pt>
                <c:pt idx="74">
                  <c:v>6.658210558568745E-4</c:v>
                </c:pt>
                <c:pt idx="75">
                  <c:v>-9.316787735897239E-3</c:v>
                </c:pt>
                <c:pt idx="76">
                  <c:v>-1.8521372549256867E-2</c:v>
                </c:pt>
                <c:pt idx="77">
                  <c:v>3.4118774966711012E-3</c:v>
                </c:pt>
                <c:pt idx="78">
                  <c:v>-1.3606486384594766E-3</c:v>
                </c:pt>
                <c:pt idx="79">
                  <c:v>-4.6314283660937421E-3</c:v>
                </c:pt>
                <c:pt idx="80">
                  <c:v>-6.1552881599590357E-3</c:v>
                </c:pt>
                <c:pt idx="81">
                  <c:v>1.9255347794403385E-3</c:v>
                </c:pt>
                <c:pt idx="82">
                  <c:v>2.8010326560540172E-2</c:v>
                </c:pt>
                <c:pt idx="83">
                  <c:v>-1.272578627543608E-2</c:v>
                </c:pt>
                <c:pt idx="84">
                  <c:v>-7.0458051901177137E-3</c:v>
                </c:pt>
                <c:pt idx="85">
                  <c:v>-1.1862478342613069E-2</c:v>
                </c:pt>
                <c:pt idx="86">
                  <c:v>0</c:v>
                </c:pt>
                <c:pt idx="87">
                  <c:v>-3.5831561096683847E-3</c:v>
                </c:pt>
                <c:pt idx="88">
                  <c:v>0</c:v>
                </c:pt>
                <c:pt idx="89">
                  <c:v>-2.3503563477487183E-3</c:v>
                </c:pt>
                <c:pt idx="90">
                  <c:v>-5.1263090181895253E-3</c:v>
                </c:pt>
                <c:pt idx="91">
                  <c:v>-5.5668509453566425E-4</c:v>
                </c:pt>
                <c:pt idx="92">
                  <c:v>-1.0026075563619122E-2</c:v>
                </c:pt>
                <c:pt idx="93">
                  <c:v>2.8102930561439312E-3</c:v>
                </c:pt>
                <c:pt idx="94">
                  <c:v>-2.0883585919861232E-2</c:v>
                </c:pt>
                <c:pt idx="95">
                  <c:v>8.1408034859076234E-3</c:v>
                </c:pt>
                <c:pt idx="96">
                  <c:v>-3.4030244019874179E-3</c:v>
                </c:pt>
                <c:pt idx="97">
                  <c:v>5.6884377780159611E-4</c:v>
                </c:pt>
                <c:pt idx="98">
                  <c:v>-1.8906118499093051E-2</c:v>
                </c:pt>
                <c:pt idx="99">
                  <c:v>-2.8915863708553306E-3</c:v>
                </c:pt>
                <c:pt idx="100">
                  <c:v>-1.1162442205537335E-2</c:v>
                </c:pt>
                <c:pt idx="101">
                  <c:v>2.401363792453385E-2</c:v>
                </c:pt>
                <c:pt idx="102">
                  <c:v>4.1285235671097639E-2</c:v>
                </c:pt>
                <c:pt idx="103">
                  <c:v>1.1474970864421924E-2</c:v>
                </c:pt>
                <c:pt idx="104">
                  <c:v>1.3001015304923121E-2</c:v>
                </c:pt>
                <c:pt idx="105">
                  <c:v>-2.0021738146600493E-2</c:v>
                </c:pt>
                <c:pt idx="106">
                  <c:v>0</c:v>
                </c:pt>
                <c:pt idx="107">
                  <c:v>4.6695316348261566E-2</c:v>
                </c:pt>
                <c:pt idx="108">
                  <c:v>0</c:v>
                </c:pt>
                <c:pt idx="109">
                  <c:v>-1.1768384829687405E-2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-2.6459938116297495E-2</c:v>
                </c:pt>
                <c:pt idx="115">
                  <c:v>-2.5594630675301357E-2</c:v>
                </c:pt>
                <c:pt idx="116">
                  <c:v>3.782137839418775E-3</c:v>
                </c:pt>
                <c:pt idx="117">
                  <c:v>4.8857824460924381E-3</c:v>
                </c:pt>
                <c:pt idx="118">
                  <c:v>2.0014931536665653E-2</c:v>
                </c:pt>
                <c:pt idx="119">
                  <c:v>-1.7478662103112316E-2</c:v>
                </c:pt>
                <c:pt idx="120">
                  <c:v>-1.1374854922575835E-2</c:v>
                </c:pt>
                <c:pt idx="121">
                  <c:v>-1.6814389205383621E-3</c:v>
                </c:pt>
                <c:pt idx="122">
                  <c:v>0</c:v>
                </c:pt>
                <c:pt idx="123">
                  <c:v>-7.7197799161161521E-3</c:v>
                </c:pt>
                <c:pt idx="124">
                  <c:v>6.2183562880827404E-3</c:v>
                </c:pt>
                <c:pt idx="125">
                  <c:v>-1.4616579703376721E-2</c:v>
                </c:pt>
                <c:pt idx="126">
                  <c:v>-2.1360989128172778E-3</c:v>
                </c:pt>
                <c:pt idx="127">
                  <c:v>2.8555047080412602E-4</c:v>
                </c:pt>
                <c:pt idx="128">
                  <c:v>-1.9971190580597297E-3</c:v>
                </c:pt>
                <c:pt idx="129">
                  <c:v>-4.2842376658608361E-4</c:v>
                </c:pt>
                <c:pt idx="130">
                  <c:v>7.7190420816796437E-3</c:v>
                </c:pt>
                <c:pt idx="131">
                  <c:v>8.8023184826566021E-3</c:v>
                </c:pt>
                <c:pt idx="132">
                  <c:v>2.1128839077780275E-3</c:v>
                </c:pt>
                <c:pt idx="133">
                  <c:v>-1.0544746746186892E-2</c:v>
                </c:pt>
                <c:pt idx="134">
                  <c:v>-1.7174182579109184E-2</c:v>
                </c:pt>
                <c:pt idx="135">
                  <c:v>1.8738378601342236E-3</c:v>
                </c:pt>
                <c:pt idx="136">
                  <c:v>-3.1658481610284282E-3</c:v>
                </c:pt>
                <c:pt idx="137">
                  <c:v>-3.7519090775668257E-3</c:v>
                </c:pt>
                <c:pt idx="138">
                  <c:v>-4.7783531507020176E-3</c:v>
                </c:pt>
                <c:pt idx="139">
                  <c:v>-1.4977987837291346E-2</c:v>
                </c:pt>
                <c:pt idx="140">
                  <c:v>-1.0317249217289687E-2</c:v>
                </c:pt>
                <c:pt idx="141">
                  <c:v>4.6116013902152289E-3</c:v>
                </c:pt>
                <c:pt idx="142">
                  <c:v>-2.2221616482490814E-3</c:v>
                </c:pt>
                <c:pt idx="143">
                  <c:v>-7.273577495843982E-3</c:v>
                </c:pt>
                <c:pt idx="144">
                  <c:v>-1.9424481932422486E-3</c:v>
                </c:pt>
                <c:pt idx="145">
                  <c:v>6.7351992659661101E-3</c:v>
                </c:pt>
                <c:pt idx="146">
                  <c:v>-8.0339497599192389E-3</c:v>
                </c:pt>
                <c:pt idx="147">
                  <c:v>-2.3978057753608608E-3</c:v>
                </c:pt>
                <c:pt idx="148">
                  <c:v>1.3515789231319339E-3</c:v>
                </c:pt>
                <c:pt idx="149">
                  <c:v>-9.4494147753744484E-3</c:v>
                </c:pt>
                <c:pt idx="150">
                  <c:v>-1.1647895997131924E-2</c:v>
                </c:pt>
                <c:pt idx="151">
                  <c:v>0</c:v>
                </c:pt>
                <c:pt idx="152">
                  <c:v>-1.4674402349469583E-2</c:v>
                </c:pt>
                <c:pt idx="153">
                  <c:v>-7.5895473553303566E-3</c:v>
                </c:pt>
                <c:pt idx="154">
                  <c:v>5.4581435324839393E-3</c:v>
                </c:pt>
                <c:pt idx="155">
                  <c:v>1.7070661196314884E-3</c:v>
                </c:pt>
                <c:pt idx="156">
                  <c:v>-3.3159962474364084E-2</c:v>
                </c:pt>
                <c:pt idx="157">
                  <c:v>-1.9161402623553443E-3</c:v>
                </c:pt>
                <c:pt idx="158">
                  <c:v>-3.0391276788200236E-2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-3.3376567644850856E-2</c:v>
                </c:pt>
                <c:pt idx="164">
                  <c:v>2.2877932630979446E-2</c:v>
                </c:pt>
                <c:pt idx="165">
                  <c:v>5.59668851490936E-2</c:v>
                </c:pt>
                <c:pt idx="166">
                  <c:v>-4.4286484202501432E-3</c:v>
                </c:pt>
                <c:pt idx="167">
                  <c:v>3.175825077020938E-3</c:v>
                </c:pt>
                <c:pt idx="168">
                  <c:v>-8.7093498985577507E-3</c:v>
                </c:pt>
                <c:pt idx="169">
                  <c:v>-1.1650116730824587E-2</c:v>
                </c:pt>
                <c:pt idx="170">
                  <c:v>-3.8220047567512364E-2</c:v>
                </c:pt>
                <c:pt idx="171">
                  <c:v>-1.0019700638753187E-3</c:v>
                </c:pt>
                <c:pt idx="172">
                  <c:v>-1.4371604187403103E-2</c:v>
                </c:pt>
                <c:pt idx="173">
                  <c:v>-1.7605793645390166E-2</c:v>
                </c:pt>
                <c:pt idx="174">
                  <c:v>3.5429914014740917E-2</c:v>
                </c:pt>
                <c:pt idx="175">
                  <c:v>-1.2837046114647834E-2</c:v>
                </c:pt>
                <c:pt idx="176">
                  <c:v>-4.064441123830316E-2</c:v>
                </c:pt>
                <c:pt idx="177">
                  <c:v>5.5996229808018723E-3</c:v>
                </c:pt>
                <c:pt idx="178">
                  <c:v>3.4826510949069901E-3</c:v>
                </c:pt>
                <c:pt idx="179">
                  <c:v>0</c:v>
                </c:pt>
                <c:pt idx="180">
                  <c:v>0</c:v>
                </c:pt>
                <c:pt idx="181">
                  <c:v>2.3261058061012724E-2</c:v>
                </c:pt>
                <c:pt idx="182">
                  <c:v>5.3398263788270645E-2</c:v>
                </c:pt>
                <c:pt idx="183">
                  <c:v>-1.7530563027612359E-2</c:v>
                </c:pt>
                <c:pt idx="184">
                  <c:v>1.2861943157079858E-2</c:v>
                </c:pt>
                <c:pt idx="185">
                  <c:v>-2.6410173379298331E-2</c:v>
                </c:pt>
                <c:pt idx="186">
                  <c:v>-1.4526089673398582E-2</c:v>
                </c:pt>
                <c:pt idx="187">
                  <c:v>1.3363537857574451E-2</c:v>
                </c:pt>
                <c:pt idx="188">
                  <c:v>-7.0207307610735325E-3</c:v>
                </c:pt>
                <c:pt idx="189">
                  <c:v>5.3830958752319035E-3</c:v>
                </c:pt>
                <c:pt idx="190">
                  <c:v>1.2723502319739946E-2</c:v>
                </c:pt>
                <c:pt idx="191">
                  <c:v>-1.0925508786117323E-2</c:v>
                </c:pt>
                <c:pt idx="192">
                  <c:v>0</c:v>
                </c:pt>
                <c:pt idx="193">
                  <c:v>-1.6702045115094528E-4</c:v>
                </c:pt>
                <c:pt idx="194">
                  <c:v>-3.00942659721931E-3</c:v>
                </c:pt>
                <c:pt idx="195">
                  <c:v>-2.3470295734083963E-3</c:v>
                </c:pt>
                <c:pt idx="196">
                  <c:v>-1.2599289272207213E-2</c:v>
                </c:pt>
                <c:pt idx="197">
                  <c:v>1.002427228726949E-2</c:v>
                </c:pt>
                <c:pt idx="198">
                  <c:v>1.364002353353686E-2</c:v>
                </c:pt>
                <c:pt idx="199">
                  <c:v>4.1758958561174182E-2</c:v>
                </c:pt>
                <c:pt idx="200">
                  <c:v>-4.1701716109237936E-3</c:v>
                </c:pt>
                <c:pt idx="201">
                  <c:v>-5.3125897252471917E-3</c:v>
                </c:pt>
                <c:pt idx="202">
                  <c:v>-3.2361297171081796E-4</c:v>
                </c:pt>
                <c:pt idx="203">
                  <c:v>1.2620638341970291E-2</c:v>
                </c:pt>
                <c:pt idx="204">
                  <c:v>-6.2398792467925511E-3</c:v>
                </c:pt>
                <c:pt idx="205">
                  <c:v>-3.2214403857381727E-4</c:v>
                </c:pt>
                <c:pt idx="206">
                  <c:v>1.6577289198150647E-2</c:v>
                </c:pt>
                <c:pt idx="207">
                  <c:v>-8.4057503255193025E-3</c:v>
                </c:pt>
                <c:pt idx="208">
                  <c:v>5.5931147847706735E-3</c:v>
                </c:pt>
                <c:pt idx="209">
                  <c:v>-3.164120534822213E-2</c:v>
                </c:pt>
                <c:pt idx="210">
                  <c:v>-4.9086860389187959E-3</c:v>
                </c:pt>
                <c:pt idx="211">
                  <c:v>1.1503122083584198E-3</c:v>
                </c:pt>
                <c:pt idx="212">
                  <c:v>5.089653791471787E-3</c:v>
                </c:pt>
                <c:pt idx="213">
                  <c:v>-1.3565059353205485E-2</c:v>
                </c:pt>
                <c:pt idx="214">
                  <c:v>2.167217145325143E-2</c:v>
                </c:pt>
                <c:pt idx="215">
                  <c:v>-1.0874063145047052E-2</c:v>
                </c:pt>
                <c:pt idx="216">
                  <c:v>7.375201983495434E-3</c:v>
                </c:pt>
                <c:pt idx="217">
                  <c:v>3.2561556907828391E-3</c:v>
                </c:pt>
                <c:pt idx="218">
                  <c:v>-5.3572534146772649E-3</c:v>
                </c:pt>
                <c:pt idx="219">
                  <c:v>1.8432668140360403E-2</c:v>
                </c:pt>
                <c:pt idx="220">
                  <c:v>-4.4935004189242444E-3</c:v>
                </c:pt>
                <c:pt idx="221">
                  <c:v>-1.9332558931351861E-3</c:v>
                </c:pt>
                <c:pt idx="222">
                  <c:v>-6.1334654732840815E-3</c:v>
                </c:pt>
                <c:pt idx="223">
                  <c:v>1.0549244911398907E-2</c:v>
                </c:pt>
                <c:pt idx="224">
                  <c:v>2.42777495460345E-2</c:v>
                </c:pt>
                <c:pt idx="225">
                  <c:v>-5.1931560937100146E-3</c:v>
                </c:pt>
                <c:pt idx="226">
                  <c:v>4.3636357225374546E-2</c:v>
                </c:pt>
                <c:pt idx="227">
                  <c:v>2.0695792132025867E-2</c:v>
                </c:pt>
                <c:pt idx="228">
                  <c:v>8.2176463341819359E-3</c:v>
                </c:pt>
                <c:pt idx="229">
                  <c:v>8.0094781683640627E-3</c:v>
                </c:pt>
                <c:pt idx="230">
                  <c:v>-1.5905328028617501E-2</c:v>
                </c:pt>
                <c:pt idx="231">
                  <c:v>-7.7685240512724322E-3</c:v>
                </c:pt>
                <c:pt idx="232">
                  <c:v>-2.9335030160517781E-2</c:v>
                </c:pt>
                <c:pt idx="233">
                  <c:v>2.1782028764683742E-2</c:v>
                </c:pt>
                <c:pt idx="234">
                  <c:v>6.0621281533803544E-4</c:v>
                </c:pt>
                <c:pt idx="235">
                  <c:v>-1.438825841559665E-2</c:v>
                </c:pt>
                <c:pt idx="236">
                  <c:v>5.6768613396779698E-3</c:v>
                </c:pt>
                <c:pt idx="237">
                  <c:v>9.616961345477926E-3</c:v>
                </c:pt>
                <c:pt idx="238">
                  <c:v>1.6345830741952797E-2</c:v>
                </c:pt>
                <c:pt idx="239">
                  <c:v>5.5194627858162974E-2</c:v>
                </c:pt>
                <c:pt idx="240">
                  <c:v>-2.1609606085460201E-2</c:v>
                </c:pt>
                <c:pt idx="241">
                  <c:v>1.2321844338804375E-2</c:v>
                </c:pt>
                <c:pt idx="242">
                  <c:v>-8.6003323978689288E-4</c:v>
                </c:pt>
                <c:pt idx="243">
                  <c:v>2.7121162828398503E-2</c:v>
                </c:pt>
                <c:pt idx="244">
                  <c:v>7.0025098797730991E-4</c:v>
                </c:pt>
                <c:pt idx="245">
                  <c:v>4.2012851681155528E-4</c:v>
                </c:pt>
                <c:pt idx="246">
                  <c:v>-5.5981563448907388E-4</c:v>
                </c:pt>
                <c:pt idx="247">
                  <c:v>-2.0585152559701277E-2</c:v>
                </c:pt>
                <c:pt idx="248">
                  <c:v>6.8475488343580724E-3</c:v>
                </c:pt>
                <c:pt idx="249">
                  <c:v>1.8574689344905877E-2</c:v>
                </c:pt>
                <c:pt idx="250">
                  <c:v>-5.0212068378270736E-3</c:v>
                </c:pt>
                <c:pt idx="251">
                  <c:v>-1.3029939670707345E-2</c:v>
                </c:pt>
                <c:pt idx="252">
                  <c:v>-1.3466798603911301E-2</c:v>
                </c:pt>
                <c:pt idx="253">
                  <c:v>-8.0347686334320007E-3</c:v>
                </c:pt>
                <c:pt idx="254">
                  <c:v>-1.4307090762715946E-2</c:v>
                </c:pt>
                <c:pt idx="255">
                  <c:v>-1.7859173115543994E-2</c:v>
                </c:pt>
                <c:pt idx="256">
                  <c:v>0</c:v>
                </c:pt>
                <c:pt idx="257">
                  <c:v>4.7602664603372688E-2</c:v>
                </c:pt>
                <c:pt idx="258">
                  <c:v>-1.1986181308565949E-2</c:v>
                </c:pt>
                <c:pt idx="259">
                  <c:v>-1.9039232373460866E-2</c:v>
                </c:pt>
                <c:pt idx="260">
                  <c:v>-2.4942341217069819E-3</c:v>
                </c:pt>
                <c:pt idx="261">
                  <c:v>1.7205661814567313E-2</c:v>
                </c:pt>
                <c:pt idx="262">
                  <c:v>4.982284115319436E-2</c:v>
                </c:pt>
                <c:pt idx="263">
                  <c:v>1.358909985428528E-2</c:v>
                </c:pt>
                <c:pt idx="264">
                  <c:v>-2.9181477522449747E-2</c:v>
                </c:pt>
                <c:pt idx="265">
                  <c:v>2.602352204853756E-2</c:v>
                </c:pt>
                <c:pt idx="266">
                  <c:v>-2.1996227892045247E-3</c:v>
                </c:pt>
                <c:pt idx="267">
                  <c:v>1.7908582203656138E-3</c:v>
                </c:pt>
                <c:pt idx="268">
                  <c:v>2.8878935921751035E-3</c:v>
                </c:pt>
                <c:pt idx="269">
                  <c:v>4.5269213432457536E-3</c:v>
                </c:pt>
                <c:pt idx="270">
                  <c:v>2.7300234211481955E-4</c:v>
                </c:pt>
                <c:pt idx="271">
                  <c:v>-5.5999818753573252E-3</c:v>
                </c:pt>
                <c:pt idx="272">
                  <c:v>-8.2377924764224001E-4</c:v>
                </c:pt>
                <c:pt idx="273">
                  <c:v>3.9838155196723797E-3</c:v>
                </c:pt>
                <c:pt idx="274">
                  <c:v>-1.327815669817262E-2</c:v>
                </c:pt>
                <c:pt idx="275">
                  <c:v>3.6018793354212924E-3</c:v>
                </c:pt>
                <c:pt idx="276">
                  <c:v>-4.0043368241049013E-3</c:v>
                </c:pt>
                <c:pt idx="277">
                  <c:v>-9.7008816902666552E-4</c:v>
                </c:pt>
                <c:pt idx="278">
                  <c:v>1.456372055975598E-2</c:v>
                </c:pt>
                <c:pt idx="279">
                  <c:v>-4.5185126304309285E-3</c:v>
                </c:pt>
                <c:pt idx="280">
                  <c:v>-6.7360094508690186E-3</c:v>
                </c:pt>
                <c:pt idx="281">
                  <c:v>8.159822439217668E-3</c:v>
                </c:pt>
                <c:pt idx="282">
                  <c:v>-1.4417100337168811E-2</c:v>
                </c:pt>
                <c:pt idx="283">
                  <c:v>-3.6163145889224532E-3</c:v>
                </c:pt>
                <c:pt idx="284">
                  <c:v>-3.1119005287137503E-2</c:v>
                </c:pt>
                <c:pt idx="285">
                  <c:v>2.7128004420777039E-2</c:v>
                </c:pt>
                <c:pt idx="286">
                  <c:v>0</c:v>
                </c:pt>
                <c:pt idx="287">
                  <c:v>-6.0258762849968893E-3</c:v>
                </c:pt>
                <c:pt idx="288">
                  <c:v>2.5359665921607728E-3</c:v>
                </c:pt>
                <c:pt idx="289">
                  <c:v>-2.3617305616712395E-2</c:v>
                </c:pt>
                <c:pt idx="290">
                  <c:v>1.3499104021572256E-2</c:v>
                </c:pt>
                <c:pt idx="291">
                  <c:v>7.8044292102194069E-3</c:v>
                </c:pt>
                <c:pt idx="292">
                  <c:v>2.5365058775136365E-3</c:v>
                </c:pt>
                <c:pt idx="293">
                  <c:v>-1.2654969164900584E-3</c:v>
                </c:pt>
                <c:pt idx="294">
                  <c:v>-5.4895104586393829E-3</c:v>
                </c:pt>
                <c:pt idx="295">
                  <c:v>-8.4869814571745285E-3</c:v>
                </c:pt>
                <c:pt idx="296">
                  <c:v>-5.8435966756787902E-3</c:v>
                </c:pt>
                <c:pt idx="297">
                  <c:v>1.088900632011547E-2</c:v>
                </c:pt>
                <c:pt idx="298">
                  <c:v>2.9799515117837115E-3</c:v>
                </c:pt>
                <c:pt idx="299">
                  <c:v>-2.5049279296757675E-2</c:v>
                </c:pt>
                <c:pt idx="300">
                  <c:v>-1.114645813046301E-2</c:v>
                </c:pt>
                <c:pt idx="301">
                  <c:v>-1.169734070473997E-3</c:v>
                </c:pt>
                <c:pt idx="302">
                  <c:v>-2.2686906749878749E-2</c:v>
                </c:pt>
                <c:pt idx="303">
                  <c:v>0</c:v>
                </c:pt>
                <c:pt idx="304">
                  <c:v>4.6760059093630714E-2</c:v>
                </c:pt>
                <c:pt idx="305">
                  <c:v>5.4495510626080667E-3</c:v>
                </c:pt>
                <c:pt idx="306">
                  <c:v>-9.9899036083559781E-3</c:v>
                </c:pt>
                <c:pt idx="307">
                  <c:v>-3.8879062471240816E-2</c:v>
                </c:pt>
                <c:pt idx="308">
                  <c:v>-2.297275565550197E-2</c:v>
                </c:pt>
                <c:pt idx="309">
                  <c:v>-7.828118244970457E-2</c:v>
                </c:pt>
                <c:pt idx="310">
                  <c:v>6.6643357353612792E-2</c:v>
                </c:pt>
                <c:pt idx="311">
                  <c:v>3.4463954889108472E-2</c:v>
                </c:pt>
                <c:pt idx="312">
                  <c:v>-7.3775371140343313E-2</c:v>
                </c:pt>
                <c:pt idx="313">
                  <c:v>-5.2202186329685148E-3</c:v>
                </c:pt>
                <c:pt idx="314">
                  <c:v>-8.3915497678017287E-2</c:v>
                </c:pt>
                <c:pt idx="315">
                  <c:v>-6.3461688361546253E-2</c:v>
                </c:pt>
                <c:pt idx="316">
                  <c:v>-5.7967791298452392E-2</c:v>
                </c:pt>
                <c:pt idx="317">
                  <c:v>6.7060921340972746E-2</c:v>
                </c:pt>
                <c:pt idx="318">
                  <c:v>1.8518858717491461E-2</c:v>
                </c:pt>
                <c:pt idx="319">
                  <c:v>0</c:v>
                </c:pt>
                <c:pt idx="320">
                  <c:v>-8.387691320934873E-2</c:v>
                </c:pt>
                <c:pt idx="321">
                  <c:v>-5.3128064251513916E-2</c:v>
                </c:pt>
                <c:pt idx="322">
                  <c:v>2.0242301565901108E-2</c:v>
                </c:pt>
                <c:pt idx="323">
                  <c:v>2.2421281434998191E-2</c:v>
                </c:pt>
                <c:pt idx="324">
                  <c:v>-1.5345272445794507E-2</c:v>
                </c:pt>
                <c:pt idx="325">
                  <c:v>1.2614645455943744E-2</c:v>
                </c:pt>
                <c:pt idx="326">
                  <c:v>-1.0187214562996027E-2</c:v>
                </c:pt>
                <c:pt idx="327">
                  <c:v>4.7838045003929505E-2</c:v>
                </c:pt>
                <c:pt idx="328">
                  <c:v>4.3665222656431045E-2</c:v>
                </c:pt>
                <c:pt idx="329">
                  <c:v>1.2394742228638742E-2</c:v>
                </c:pt>
                <c:pt idx="330">
                  <c:v>-1.0535283388973844E-2</c:v>
                </c:pt>
                <c:pt idx="331">
                  <c:v>-3.364634935001555E-2</c:v>
                </c:pt>
                <c:pt idx="332">
                  <c:v>1.4752549835782131E-2</c:v>
                </c:pt>
                <c:pt idx="333">
                  <c:v>2.7546586249987252E-3</c:v>
                </c:pt>
                <c:pt idx="334">
                  <c:v>-3.317202403060384E-2</c:v>
                </c:pt>
                <c:pt idx="335">
                  <c:v>1.3350251372083967E-2</c:v>
                </c:pt>
                <c:pt idx="336">
                  <c:v>1.2593199625355229E-2</c:v>
                </c:pt>
                <c:pt idx="337">
                  <c:v>-2.7672255982864494E-3</c:v>
                </c:pt>
                <c:pt idx="338">
                  <c:v>-3.0120495345035317E-2</c:v>
                </c:pt>
                <c:pt idx="339">
                  <c:v>2.9119996363848065E-2</c:v>
                </c:pt>
                <c:pt idx="340">
                  <c:v>1.3695017566452704E-2</c:v>
                </c:pt>
                <c:pt idx="341">
                  <c:v>1.9803803894026882E-2</c:v>
                </c:pt>
                <c:pt idx="342">
                  <c:v>7.3213154718399726E-3</c:v>
                </c:pt>
                <c:pt idx="343">
                  <c:v>-2.8710685417959181E-3</c:v>
                </c:pt>
                <c:pt idx="344">
                  <c:v>2.302886352678662E-3</c:v>
                </c:pt>
                <c:pt idx="345">
                  <c:v>1.4363915862813798E-2</c:v>
                </c:pt>
                <c:pt idx="346">
                  <c:v>-4.1033366666798424E-2</c:v>
                </c:pt>
                <c:pt idx="347">
                  <c:v>9.2255052887137857E-3</c:v>
                </c:pt>
                <c:pt idx="348">
                  <c:v>0</c:v>
                </c:pt>
                <c:pt idx="349">
                  <c:v>-9.1501350925629957E-3</c:v>
                </c:pt>
                <c:pt idx="350">
                  <c:v>-1.1776401859699534E-3</c:v>
                </c:pt>
                <c:pt idx="351">
                  <c:v>0</c:v>
                </c:pt>
                <c:pt idx="352">
                  <c:v>-3.3206866852286021E-2</c:v>
                </c:pt>
                <c:pt idx="353">
                  <c:v>-4.6574191345399515E-3</c:v>
                </c:pt>
                <c:pt idx="354">
                  <c:v>-2.0332890843154867E-4</c:v>
                </c:pt>
                <c:pt idx="355">
                  <c:v>-1.1185877120850089E-2</c:v>
                </c:pt>
                <c:pt idx="356">
                  <c:v>1.2326573127940162E-3</c:v>
                </c:pt>
                <c:pt idx="357">
                  <c:v>-1.251729712491619E-2</c:v>
                </c:pt>
                <c:pt idx="358">
                  <c:v>-2.9053358322814839E-2</c:v>
                </c:pt>
                <c:pt idx="359">
                  <c:v>-3.3874791628735218E-2</c:v>
                </c:pt>
                <c:pt idx="360">
                  <c:v>5.2726800543308767E-3</c:v>
                </c:pt>
                <c:pt idx="361">
                  <c:v>-1.530645498312197E-3</c:v>
                </c:pt>
                <c:pt idx="362">
                  <c:v>-2.8466106323606567E-3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-1.0317583795155889E-2</c:v>
                </c:pt>
                <c:pt idx="368">
                  <c:v>2.1270129069038215E-2</c:v>
                </c:pt>
                <c:pt idx="369">
                  <c:v>3.3919621038483082E-2</c:v>
                </c:pt>
                <c:pt idx="370">
                  <c:v>3.2500410941089679E-2</c:v>
                </c:pt>
                <c:pt idx="371">
                  <c:v>8.8189258726691505E-3</c:v>
                </c:pt>
                <c:pt idx="372">
                  <c:v>-4.0680199473070605E-4</c:v>
                </c:pt>
                <c:pt idx="373">
                  <c:v>-2.8501631516541321E-3</c:v>
                </c:pt>
                <c:pt idx="374">
                  <c:v>-1.7959066032409935E-2</c:v>
                </c:pt>
                <c:pt idx="375">
                  <c:v>1.0370315360955841E-2</c:v>
                </c:pt>
                <c:pt idx="376">
                  <c:v>2.4249526976660451E-2</c:v>
                </c:pt>
                <c:pt idx="377">
                  <c:v>1.6494504612018665E-2</c:v>
                </c:pt>
                <c:pt idx="378">
                  <c:v>-1.8435590977501484E-2</c:v>
                </c:pt>
                <c:pt idx="379">
                  <c:v>-1.0278862608315099E-2</c:v>
                </c:pt>
                <c:pt idx="380">
                  <c:v>1.8307006469423259E-3</c:v>
                </c:pt>
                <c:pt idx="381">
                  <c:v>-4.2646388362036717E-3</c:v>
                </c:pt>
                <c:pt idx="382">
                  <c:v>-5.7284429707895046E-2</c:v>
                </c:pt>
                <c:pt idx="383">
                  <c:v>1.1816413893382366E-2</c:v>
                </c:pt>
                <c:pt idx="384">
                  <c:v>7.2287689865674076E-3</c:v>
                </c:pt>
                <c:pt idx="385">
                  <c:v>-6.7597182660196877E-3</c:v>
                </c:pt>
                <c:pt idx="386">
                  <c:v>-3.8252864683674444E-3</c:v>
                </c:pt>
                <c:pt idx="387">
                  <c:v>2.345717453262394E-3</c:v>
                </c:pt>
                <c:pt idx="388">
                  <c:v>4.8944239005490626E-3</c:v>
                </c:pt>
                <c:pt idx="389">
                  <c:v>-2.2671246580562368E-2</c:v>
                </c:pt>
                <c:pt idx="390">
                  <c:v>1.1029167609424175E-2</c:v>
                </c:pt>
                <c:pt idx="391">
                  <c:v>-1.9059375721510809E-2</c:v>
                </c:pt>
                <c:pt idx="392">
                  <c:v>2.396437748479445E-2</c:v>
                </c:pt>
                <c:pt idx="393">
                  <c:v>-6.3984139985709279E-4</c:v>
                </c:pt>
                <c:pt idx="394">
                  <c:v>-6.6157119714329287E-3</c:v>
                </c:pt>
                <c:pt idx="395">
                  <c:v>1.0733520710736358E-3</c:v>
                </c:pt>
                <c:pt idx="396">
                  <c:v>1.1152891927027541E-2</c:v>
                </c:pt>
                <c:pt idx="397">
                  <c:v>3.2491335461801205E-2</c:v>
                </c:pt>
                <c:pt idx="398">
                  <c:v>1.1763343659652717E-2</c:v>
                </c:pt>
                <c:pt idx="399">
                  <c:v>1.3479274429685382E-2</c:v>
                </c:pt>
                <c:pt idx="400">
                  <c:v>-2.4214825175275173E-3</c:v>
                </c:pt>
                <c:pt idx="401">
                  <c:v>-1.1932396592166782E-2</c:v>
                </c:pt>
                <c:pt idx="402">
                  <c:v>4.4972174838306374E-3</c:v>
                </c:pt>
                <c:pt idx="403">
                  <c:v>4.8864070390117536E-3</c:v>
                </c:pt>
                <c:pt idx="404">
                  <c:v>1.8244805498905073E-3</c:v>
                </c:pt>
                <c:pt idx="405">
                  <c:v>-4.452370577897307E-3</c:v>
                </c:pt>
                <c:pt idx="406">
                  <c:v>1.1784971804210608E-2</c:v>
                </c:pt>
                <c:pt idx="407">
                  <c:v>7.6411689346798563E-3</c:v>
                </c:pt>
                <c:pt idx="408">
                  <c:v>2.6162531755032605E-2</c:v>
                </c:pt>
                <c:pt idx="409">
                  <c:v>6.0693572272250758E-2</c:v>
                </c:pt>
                <c:pt idx="410">
                  <c:v>3.4803164295638504E-2</c:v>
                </c:pt>
                <c:pt idx="411">
                  <c:v>1.2209142434723584E-2</c:v>
                </c:pt>
                <c:pt idx="412">
                  <c:v>1.0656433866448073E-2</c:v>
                </c:pt>
                <c:pt idx="413">
                  <c:v>0</c:v>
                </c:pt>
                <c:pt idx="414">
                  <c:v>1.6537824632922232E-2</c:v>
                </c:pt>
                <c:pt idx="415">
                  <c:v>-4.3343747099119697E-3</c:v>
                </c:pt>
                <c:pt idx="416">
                  <c:v>-1.4619855671135324E-2</c:v>
                </c:pt>
                <c:pt idx="417">
                  <c:v>-1.2346426732618846E-3</c:v>
                </c:pt>
                <c:pt idx="418">
                  <c:v>1.0593392030457326E-3</c:v>
                </c:pt>
                <c:pt idx="419">
                  <c:v>1.1817300515881462E-2</c:v>
                </c:pt>
                <c:pt idx="420">
                  <c:v>-1.6231861474332348E-2</c:v>
                </c:pt>
                <c:pt idx="421">
                  <c:v>3.1878045314193194E-3</c:v>
                </c:pt>
                <c:pt idx="422">
                  <c:v>2.1545331803088486E-2</c:v>
                </c:pt>
                <c:pt idx="423">
                  <c:v>0</c:v>
                </c:pt>
                <c:pt idx="424">
                  <c:v>0</c:v>
                </c:pt>
                <c:pt idx="425">
                  <c:v>1.4900907734301664E-2</c:v>
                </c:pt>
                <c:pt idx="426">
                  <c:v>-3.419778377396696E-3</c:v>
                </c:pt>
                <c:pt idx="427">
                  <c:v>7.3750231290942506E-3</c:v>
                </c:pt>
                <c:pt idx="428">
                  <c:v>-3.5783233638386606E-3</c:v>
                </c:pt>
                <c:pt idx="429">
                  <c:v>-3.9313989202388417E-3</c:v>
                </c:pt>
                <c:pt idx="430">
                  <c:v>7.0332152771130424E-3</c:v>
                </c:pt>
                <c:pt idx="431">
                  <c:v>1.8749557645476519E-3</c:v>
                </c:pt>
                <c:pt idx="432">
                  <c:v>-3.744024274847795E-3</c:v>
                </c:pt>
                <c:pt idx="433">
                  <c:v>-6.6595514122880133E-3</c:v>
                </c:pt>
                <c:pt idx="434">
                  <c:v>5.1543570735709538E-4</c:v>
                </c:pt>
                <c:pt idx="435">
                  <c:v>6.8676114909582827E-4</c:v>
                </c:pt>
                <c:pt idx="436">
                  <c:v>3.9467120554894765E-3</c:v>
                </c:pt>
                <c:pt idx="437">
                  <c:v>-1.3337275612937034E-2</c:v>
                </c:pt>
                <c:pt idx="438">
                  <c:v>9.1719336355019637E-3</c:v>
                </c:pt>
                <c:pt idx="439">
                  <c:v>0</c:v>
                </c:pt>
                <c:pt idx="440">
                  <c:v>-4.2913237640826475E-3</c:v>
                </c:pt>
                <c:pt idx="441">
                  <c:v>4.9968923489081699E-3</c:v>
                </c:pt>
                <c:pt idx="442">
                  <c:v>-4.1170351935188544E-3</c:v>
                </c:pt>
                <c:pt idx="443">
                  <c:v>-2.5826085623790926E-3</c:v>
                </c:pt>
                <c:pt idx="444">
                  <c:v>1.7257611748881748E-3</c:v>
                </c:pt>
                <c:pt idx="445">
                  <c:v>1.7242598925867962E-4</c:v>
                </c:pt>
                <c:pt idx="446">
                  <c:v>-3.4479889611155427E-4</c:v>
                </c:pt>
                <c:pt idx="447">
                  <c:v>3.1019659978614245E-3</c:v>
                </c:pt>
                <c:pt idx="448">
                  <c:v>1.1343015178069262E-2</c:v>
                </c:pt>
                <c:pt idx="449">
                  <c:v>-9.6977801466604542E-3</c:v>
                </c:pt>
                <c:pt idx="450">
                  <c:v>-3.94757126216903E-3</c:v>
                </c:pt>
                <c:pt idx="451">
                  <c:v>-4.8222413896281159E-3</c:v>
                </c:pt>
                <c:pt idx="452">
                  <c:v>4.3243332682199815E-3</c:v>
                </c:pt>
                <c:pt idx="453">
                  <c:v>-3.448519785140162E-4</c:v>
                </c:pt>
                <c:pt idx="454">
                  <c:v>-4.6020244081278146E-2</c:v>
                </c:pt>
                <c:pt idx="455">
                  <c:v>4.7633015814790826E-2</c:v>
                </c:pt>
                <c:pt idx="456">
                  <c:v>-6.7241361538021745E-3</c:v>
                </c:pt>
                <c:pt idx="457">
                  <c:v>-1.0060466380532469E-2</c:v>
                </c:pt>
                <c:pt idx="458">
                  <c:v>1.7152736679939988E-2</c:v>
                </c:pt>
                <c:pt idx="459">
                  <c:v>-6.3784748186917683E-3</c:v>
                </c:pt>
                <c:pt idx="460">
                  <c:v>-2.0631427551999572E-2</c:v>
                </c:pt>
                <c:pt idx="461">
                  <c:v>-2.4729167453796065E-3</c:v>
                </c:pt>
                <c:pt idx="462">
                  <c:v>-2.1950494686250557E-2</c:v>
                </c:pt>
                <c:pt idx="463">
                  <c:v>1.0472491155571296E-2</c:v>
                </c:pt>
                <c:pt idx="464">
                  <c:v>4.6508803582833947E-3</c:v>
                </c:pt>
                <c:pt idx="465">
                  <c:v>-3.9189738671645121E-3</c:v>
                </c:pt>
                <c:pt idx="466">
                  <c:v>6.0779959347504985E-3</c:v>
                </c:pt>
                <c:pt idx="467">
                  <c:v>1.780603923254288E-4</c:v>
                </c:pt>
                <c:pt idx="468">
                  <c:v>-7.2888664873892971E-3</c:v>
                </c:pt>
                <c:pt idx="469">
                  <c:v>-1.6105213858305558E-3</c:v>
                </c:pt>
                <c:pt idx="470">
                  <c:v>2.8670351454791352E-3</c:v>
                </c:pt>
                <c:pt idx="471">
                  <c:v>8.3830174518200101E-2</c:v>
                </c:pt>
                <c:pt idx="472">
                  <c:v>7.5165697692720801E-2</c:v>
                </c:pt>
                <c:pt idx="473">
                  <c:v>-2.1973019756035751E-2</c:v>
                </c:pt>
                <c:pt idx="474">
                  <c:v>4.9274537166887743E-3</c:v>
                </c:pt>
                <c:pt idx="475">
                  <c:v>-4.4787128051384538E-2</c:v>
                </c:pt>
                <c:pt idx="476">
                  <c:v>0</c:v>
                </c:pt>
                <c:pt idx="477">
                  <c:v>-1.4342100522567838E-2</c:v>
                </c:pt>
                <c:pt idx="478">
                  <c:v>0</c:v>
                </c:pt>
                <c:pt idx="479">
                  <c:v>-1.7867742180961738E-2</c:v>
                </c:pt>
                <c:pt idx="480">
                  <c:v>5.0569435315043383E-2</c:v>
                </c:pt>
                <c:pt idx="481">
                  <c:v>-1.6723936422415257E-2</c:v>
                </c:pt>
                <c:pt idx="482">
                  <c:v>2.9504322894047884E-2</c:v>
                </c:pt>
                <c:pt idx="483">
                  <c:v>-1.7986731663435784E-2</c:v>
                </c:pt>
                <c:pt idx="484">
                  <c:v>-1.9587429678954256E-3</c:v>
                </c:pt>
                <c:pt idx="485">
                  <c:v>1.5532685820935354E-2</c:v>
                </c:pt>
                <c:pt idx="486">
                  <c:v>9.6766722223441074E-4</c:v>
                </c:pt>
                <c:pt idx="487">
                  <c:v>-7.8952942726612501E-3</c:v>
                </c:pt>
                <c:pt idx="488">
                  <c:v>-3.2428357176949798E-4</c:v>
                </c:pt>
                <c:pt idx="489">
                  <c:v>1.6230951184331724E-4</c:v>
                </c:pt>
                <c:pt idx="490">
                  <c:v>3.2457198697166717E-3</c:v>
                </c:pt>
                <c:pt idx="491">
                  <c:v>2.4274966011293315E-3</c:v>
                </c:pt>
                <c:pt idx="492">
                  <c:v>-2.1799378472706122E-2</c:v>
                </c:pt>
                <c:pt idx="493">
                  <c:v>-5.4344284497163395E-3</c:v>
                </c:pt>
                <c:pt idx="494">
                  <c:v>-1.2080423766208541E-2</c:v>
                </c:pt>
                <c:pt idx="495">
                  <c:v>-8.3627268076250647E-4</c:v>
                </c:pt>
                <c:pt idx="496">
                  <c:v>7.5334482444567386E-3</c:v>
                </c:pt>
                <c:pt idx="497">
                  <c:v>1.1640634225840087E-2</c:v>
                </c:pt>
                <c:pt idx="498">
                  <c:v>-8.2263227107829317E-4</c:v>
                </c:pt>
                <c:pt idx="499">
                  <c:v>-1.6141472950062553E-2</c:v>
                </c:pt>
                <c:pt idx="500">
                  <c:v>7.5203341383942093E-3</c:v>
                </c:pt>
                <c:pt idx="501">
                  <c:v>4.2329839072417406E-2</c:v>
                </c:pt>
                <c:pt idx="502">
                  <c:v>-4.1588111562053005E-3</c:v>
                </c:pt>
                <c:pt idx="503">
                  <c:v>2.0871556550891321E-3</c:v>
                </c:pt>
                <c:pt idx="504">
                  <c:v>1.1858550707357344E-2</c:v>
                </c:pt>
                <c:pt idx="505">
                  <c:v>-2.3785743419311679E-3</c:v>
                </c:pt>
                <c:pt idx="506">
                  <c:v>-8.4222375991674613E-3</c:v>
                </c:pt>
                <c:pt idx="507">
                  <c:v>1.4890735505543295E-2</c:v>
                </c:pt>
                <c:pt idx="508">
                  <c:v>-4.5824823584871303E-3</c:v>
                </c:pt>
                <c:pt idx="509">
                  <c:v>1.5707651056509352E-2</c:v>
                </c:pt>
                <c:pt idx="510">
                  <c:v>1.4395071398697319E-2</c:v>
                </c:pt>
                <c:pt idx="511">
                  <c:v>2.1782083724875972E-2</c:v>
                </c:pt>
                <c:pt idx="512">
                  <c:v>-4.0914533151242462E-3</c:v>
                </c:pt>
                <c:pt idx="513">
                  <c:v>-4.2585370624395151E-3</c:v>
                </c:pt>
                <c:pt idx="514">
                  <c:v>-2.6870390409879697E-2</c:v>
                </c:pt>
                <c:pt idx="515">
                  <c:v>6.2573232798445013E-3</c:v>
                </c:pt>
                <c:pt idx="516">
                  <c:v>7.7775615800873598E-3</c:v>
                </c:pt>
                <c:pt idx="517">
                  <c:v>1.9155912545655809E-2</c:v>
                </c:pt>
                <c:pt idx="518">
                  <c:v>0</c:v>
                </c:pt>
                <c:pt idx="519">
                  <c:v>-6.0755032803696115E-3</c:v>
                </c:pt>
                <c:pt idx="520">
                  <c:v>-6.4137083575588477E-3</c:v>
                </c:pt>
                <c:pt idx="521">
                  <c:v>-2.4728760662674862E-2</c:v>
                </c:pt>
                <c:pt idx="522">
                  <c:v>-2.685748083934051E-2</c:v>
                </c:pt>
                <c:pt idx="523">
                  <c:v>1.9954198791525588E-2</c:v>
                </c:pt>
                <c:pt idx="524">
                  <c:v>1.8656115323708557E-2</c:v>
                </c:pt>
                <c:pt idx="525">
                  <c:v>-2.6437899087836357E-3</c:v>
                </c:pt>
                <c:pt idx="526">
                  <c:v>9.8207087711732078E-3</c:v>
                </c:pt>
                <c:pt idx="527">
                  <c:v>2.2715190673824649E-2</c:v>
                </c:pt>
                <c:pt idx="528">
                  <c:v>2.2869432124570419E-2</c:v>
                </c:pt>
                <c:pt idx="529">
                  <c:v>8.6083716230645861E-3</c:v>
                </c:pt>
                <c:pt idx="530">
                  <c:v>4.5660852879856276E-3</c:v>
                </c:pt>
                <c:pt idx="531">
                  <c:v>1.3789212034891311E-2</c:v>
                </c:pt>
                <c:pt idx="532">
                  <c:v>-5.0718399379614072E-3</c:v>
                </c:pt>
                <c:pt idx="533">
                  <c:v>0</c:v>
                </c:pt>
                <c:pt idx="534">
                  <c:v>1.3100366500282514E-3</c:v>
                </c:pt>
                <c:pt idx="535">
                  <c:v>2.6026355529692277E-2</c:v>
                </c:pt>
                <c:pt idx="536">
                  <c:v>-9.5204085023084407E-3</c:v>
                </c:pt>
                <c:pt idx="537">
                  <c:v>1.9633976243060184E-2</c:v>
                </c:pt>
                <c:pt idx="538">
                  <c:v>-7.3238379764562532E-3</c:v>
                </c:pt>
                <c:pt idx="539">
                  <c:v>6.6632247808246451E-3</c:v>
                </c:pt>
                <c:pt idx="540">
                  <c:v>-5.2144568197681276E-3</c:v>
                </c:pt>
                <c:pt idx="541">
                  <c:v>-2.9309946310314756E-2</c:v>
                </c:pt>
                <c:pt idx="542">
                  <c:v>-1.6575168120692756E-2</c:v>
                </c:pt>
                <c:pt idx="543">
                  <c:v>-8.5599245975718913E-3</c:v>
                </c:pt>
                <c:pt idx="544">
                  <c:v>-1.1153921995952873E-2</c:v>
                </c:pt>
                <c:pt idx="545">
                  <c:v>-4.2059911960757278E-3</c:v>
                </c:pt>
                <c:pt idx="546">
                  <c:v>5.5790197804374449E-3</c:v>
                </c:pt>
                <c:pt idx="547">
                  <c:v>2.9993812749459108E-4</c:v>
                </c:pt>
                <c:pt idx="548">
                  <c:v>0</c:v>
                </c:pt>
                <c:pt idx="549">
                  <c:v>2.6999479784397865E-3</c:v>
                </c:pt>
                <c:pt idx="550">
                  <c:v>4.63878982352135E-3</c:v>
                </c:pt>
                <c:pt idx="551">
                  <c:v>-1.4156538971904491E-2</c:v>
                </c:pt>
                <c:pt idx="552">
                  <c:v>-1.5092449197681242E-2</c:v>
                </c:pt>
                <c:pt idx="553">
                  <c:v>-9.0261410887891007E-3</c:v>
                </c:pt>
                <c:pt idx="554">
                  <c:v>-1.5410390682434226E-4</c:v>
                </c:pt>
                <c:pt idx="555">
                  <c:v>-5.2443852783569059E-3</c:v>
                </c:pt>
                <c:pt idx="556">
                  <c:v>1.3172759229644787E-2</c:v>
                </c:pt>
                <c:pt idx="557">
                  <c:v>-1.5470597356991932E-2</c:v>
                </c:pt>
                <c:pt idx="558">
                  <c:v>-1.8637124374712344E-3</c:v>
                </c:pt>
                <c:pt idx="559">
                  <c:v>-2.0380481171425106E-2</c:v>
                </c:pt>
                <c:pt idx="560">
                  <c:v>-1.0458510360804689E-2</c:v>
                </c:pt>
                <c:pt idx="561">
                  <c:v>-3.1977123495356528E-4</c:v>
                </c:pt>
                <c:pt idx="562">
                  <c:v>1.9199848308041775E-2</c:v>
                </c:pt>
                <c:pt idx="563">
                  <c:v>-1.0067423357302594E-2</c:v>
                </c:pt>
                <c:pt idx="564">
                  <c:v>-1.7460260688532674E-2</c:v>
                </c:pt>
                <c:pt idx="565">
                  <c:v>1.4189246740559252E-2</c:v>
                </c:pt>
                <c:pt idx="566">
                  <c:v>4.2992279546197124E-3</c:v>
                </c:pt>
                <c:pt idx="567">
                  <c:v>-1.6971835497456209E-2</c:v>
                </c:pt>
                <c:pt idx="568">
                  <c:v>8.3747935370646499E-3</c:v>
                </c:pt>
                <c:pt idx="569">
                  <c:v>-8.312635850460711E-3</c:v>
                </c:pt>
                <c:pt idx="570">
                  <c:v>7.5695479716177986E-3</c:v>
                </c:pt>
                <c:pt idx="571">
                  <c:v>9.7586410204441379E-3</c:v>
                </c:pt>
                <c:pt idx="572">
                  <c:v>-1.8633051664304675E-2</c:v>
                </c:pt>
                <c:pt idx="573">
                  <c:v>3.083384972723285E-2</c:v>
                </c:pt>
                <c:pt idx="574">
                  <c:v>7.040838392454671E-3</c:v>
                </c:pt>
                <c:pt idx="575">
                  <c:v>-3.1654281184566794E-3</c:v>
                </c:pt>
                <c:pt idx="576">
                  <c:v>1.6539534423628287E-2</c:v>
                </c:pt>
                <c:pt idx="577">
                  <c:v>-3.193883144108433E-2</c:v>
                </c:pt>
                <c:pt idx="578">
                  <c:v>-1.406556750171686E-2</c:v>
                </c:pt>
                <c:pt idx="579">
                  <c:v>2.2653887274006176E-2</c:v>
                </c:pt>
                <c:pt idx="580">
                  <c:v>0</c:v>
                </c:pt>
                <c:pt idx="581">
                  <c:v>1.0765837043000593E-2</c:v>
                </c:pt>
                <c:pt idx="582">
                  <c:v>7.8312401254271996E-3</c:v>
                </c:pt>
                <c:pt idx="583">
                  <c:v>-2.4322737233922174E-2</c:v>
                </c:pt>
                <c:pt idx="584">
                  <c:v>-1.6236665057896352E-2</c:v>
                </c:pt>
                <c:pt idx="585">
                  <c:v>3.4321789297135888E-3</c:v>
                </c:pt>
                <c:pt idx="586">
                  <c:v>-7.1859254825259091E-3</c:v>
                </c:pt>
                <c:pt idx="587">
                  <c:v>-1.429276072518423E-2</c:v>
                </c:pt>
                <c:pt idx="588">
                  <c:v>5.2332462760001854E-4</c:v>
                </c:pt>
                <c:pt idx="589">
                  <c:v>-1.7086032091339892E-2</c:v>
                </c:pt>
                <c:pt idx="590">
                  <c:v>2.0891783823116829E-2</c:v>
                </c:pt>
                <c:pt idx="591">
                  <c:v>-4.8144122267061107E-2</c:v>
                </c:pt>
                <c:pt idx="592">
                  <c:v>3.2145316665937673E-2</c:v>
                </c:pt>
                <c:pt idx="593">
                  <c:v>-7.0617784168357633E-3</c:v>
                </c:pt>
                <c:pt idx="594">
                  <c:v>-2.1321492381594616E-3</c:v>
                </c:pt>
                <c:pt idx="595">
                  <c:v>1.8512466378338012E-2</c:v>
                </c:pt>
                <c:pt idx="596">
                  <c:v>1.6810503133753603E-2</c:v>
                </c:pt>
                <c:pt idx="597">
                  <c:v>-1.4664207907498778E-2</c:v>
                </c:pt>
                <c:pt idx="598">
                  <c:v>5.4190578743273689E-3</c:v>
                </c:pt>
                <c:pt idx="599">
                  <c:v>-1.4439285676415926E-2</c:v>
                </c:pt>
                <c:pt idx="600">
                  <c:v>1.5861562095971816E-2</c:v>
                </c:pt>
                <c:pt idx="601">
                  <c:v>-5.7345293815972325E-3</c:v>
                </c:pt>
                <c:pt idx="602">
                  <c:v>8.7335480554992205E-3</c:v>
                </c:pt>
                <c:pt idx="603">
                  <c:v>-1.0052610132655206E-2</c:v>
                </c:pt>
                <c:pt idx="604">
                  <c:v>4.2848176678653795E-2</c:v>
                </c:pt>
                <c:pt idx="605">
                  <c:v>-2.6950437234681875E-3</c:v>
                </c:pt>
                <c:pt idx="606">
                  <c:v>5.0655134099695095E-3</c:v>
                </c:pt>
                <c:pt idx="607">
                  <c:v>-2.6390545782860691E-2</c:v>
                </c:pt>
                <c:pt idx="608">
                  <c:v>1.9108477099488812E-2</c:v>
                </c:pt>
                <c:pt idx="609">
                  <c:v>5.0770550739042818E-4</c:v>
                </c:pt>
                <c:pt idx="610">
                  <c:v>6.2597676020985015E-3</c:v>
                </c:pt>
                <c:pt idx="611">
                  <c:v>1.2954840756594411E-2</c:v>
                </c:pt>
                <c:pt idx="612">
                  <c:v>1.1974963507325737E-2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-2.6327606084026638E-3</c:v>
                </c:pt>
                <c:pt idx="620">
                  <c:v>-2.5402053326831896E-2</c:v>
                </c:pt>
                <c:pt idx="621">
                  <c:v>-2.7005584314454432E-3</c:v>
                </c:pt>
                <c:pt idx="622">
                  <c:v>0</c:v>
                </c:pt>
                <c:pt idx="623">
                  <c:v>1.285800931797389E-2</c:v>
                </c:pt>
                <c:pt idx="624">
                  <c:v>1.5053914409820639E-2</c:v>
                </c:pt>
                <c:pt idx="625">
                  <c:v>1.353359627964869E-2</c:v>
                </c:pt>
                <c:pt idx="626">
                  <c:v>2.2178432644752499E-2</c:v>
                </c:pt>
                <c:pt idx="627">
                  <c:v>3.9977363617279757E-3</c:v>
                </c:pt>
                <c:pt idx="628">
                  <c:v>4.3977860757927666E-2</c:v>
                </c:pt>
                <c:pt idx="629">
                  <c:v>5.8259328567434885E-3</c:v>
                </c:pt>
                <c:pt idx="630">
                  <c:v>8.6940490326536737E-3</c:v>
                </c:pt>
                <c:pt idx="631">
                  <c:v>3.0268110364887889E-3</c:v>
                </c:pt>
                <c:pt idx="632">
                  <c:v>-1.5245202288403382E-2</c:v>
                </c:pt>
                <c:pt idx="633">
                  <c:v>-2.2801005100786888E-2</c:v>
                </c:pt>
                <c:pt idx="634">
                  <c:v>5.6234442566236555E-3</c:v>
                </c:pt>
                <c:pt idx="635">
                  <c:v>7.6161943214924036E-3</c:v>
                </c:pt>
                <c:pt idx="636">
                  <c:v>-1.1115116043942299E-2</c:v>
                </c:pt>
                <c:pt idx="637">
                  <c:v>1.7307495441530495E-2</c:v>
                </c:pt>
                <c:pt idx="638">
                  <c:v>-6.1418098887144076E-4</c:v>
                </c:pt>
                <c:pt idx="639">
                  <c:v>-2.7655449338745918E-3</c:v>
                </c:pt>
                <c:pt idx="640">
                  <c:v>-4.6204007016918706E-3</c:v>
                </c:pt>
                <c:pt idx="641">
                  <c:v>1.2371820626828184E-3</c:v>
                </c:pt>
                <c:pt idx="642">
                  <c:v>-4.634528772053067E-3</c:v>
                </c:pt>
                <c:pt idx="643">
                  <c:v>1.8615360153623262E-3</c:v>
                </c:pt>
                <c:pt idx="644">
                  <c:v>-1.1460190147963824E-2</c:v>
                </c:pt>
                <c:pt idx="645">
                  <c:v>-5.9459049149434926E-3</c:v>
                </c:pt>
                <c:pt idx="646">
                  <c:v>-9.5953207531224664E-3</c:v>
                </c:pt>
                <c:pt idx="647">
                  <c:v>-2.0627054743333189E-3</c:v>
                </c:pt>
                <c:pt idx="648">
                  <c:v>-7.9469282055059855E-4</c:v>
                </c:pt>
                <c:pt idx="649">
                  <c:v>-6.6809573865535526E-3</c:v>
                </c:pt>
                <c:pt idx="650">
                  <c:v>1.7602429914646788E-3</c:v>
                </c:pt>
                <c:pt idx="651">
                  <c:v>3.1953185570457693E-4</c:v>
                </c:pt>
                <c:pt idx="652">
                  <c:v>2.2363075723619854E-3</c:v>
                </c:pt>
                <c:pt idx="653">
                  <c:v>3.6663033977528325E-3</c:v>
                </c:pt>
                <c:pt idx="654">
                  <c:v>-1.2711001423133712E-2</c:v>
                </c:pt>
                <c:pt idx="655">
                  <c:v>4.8212875080025424E-3</c:v>
                </c:pt>
                <c:pt idx="656">
                  <c:v>-1.1521671559625529E-2</c:v>
                </c:pt>
                <c:pt idx="657">
                  <c:v>1.1479918033570152E-2</c:v>
                </c:pt>
                <c:pt idx="658">
                  <c:v>-2.0807969582335053E-3</c:v>
                </c:pt>
                <c:pt idx="659">
                  <c:v>-1.4751519671282704E-2</c:v>
                </c:pt>
                <c:pt idx="660">
                  <c:v>1.5110939446482728E-2</c:v>
                </c:pt>
                <c:pt idx="661">
                  <c:v>-1.923889163268486E-3</c:v>
                </c:pt>
                <c:pt idx="662">
                  <c:v>4.1756924158159649E-3</c:v>
                </c:pt>
                <c:pt idx="663">
                  <c:v>-2.0799795559064034E-3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-5.1295616460922278E-3</c:v>
                </c:pt>
                <c:pt idx="670">
                  <c:v>8.3736374063672781E-3</c:v>
                </c:pt>
                <c:pt idx="671">
                  <c:v>-9.5889467204071524E-4</c:v>
                </c:pt>
                <c:pt idx="672">
                  <c:v>3.6792840972066595E-3</c:v>
                </c:pt>
                <c:pt idx="673">
                  <c:v>-5.1024310546949709E-3</c:v>
                </c:pt>
                <c:pt idx="674">
                  <c:v>9.9312111464915573E-3</c:v>
                </c:pt>
                <c:pt idx="675">
                  <c:v>4.1283360251455738E-3</c:v>
                </c:pt>
                <c:pt idx="676">
                  <c:v>-7.9095361920445504E-3</c:v>
                </c:pt>
                <c:pt idx="677">
                  <c:v>-9.559127120729944E-3</c:v>
                </c:pt>
                <c:pt idx="678">
                  <c:v>-5.3027004337467629E-3</c:v>
                </c:pt>
                <c:pt idx="679">
                  <c:v>-1.9373662125567125E-3</c:v>
                </c:pt>
                <c:pt idx="680">
                  <c:v>8.0880368478554508E-4</c:v>
                </c:pt>
                <c:pt idx="681">
                  <c:v>-1.4222488485560391E-2</c:v>
                </c:pt>
                <c:pt idx="682">
                  <c:v>1.3095678915875679E-2</c:v>
                </c:pt>
                <c:pt idx="683">
                  <c:v>-3.5597602228642825E-3</c:v>
                </c:pt>
                <c:pt idx="684">
                  <c:v>7.9537290651462231E-3</c:v>
                </c:pt>
                <c:pt idx="685">
                  <c:v>-5.802398519436462E-3</c:v>
                </c:pt>
                <c:pt idx="686">
                  <c:v>0</c:v>
                </c:pt>
                <c:pt idx="687">
                  <c:v>0</c:v>
                </c:pt>
                <c:pt idx="688">
                  <c:v>2.4303975837115638E-3</c:v>
                </c:pt>
                <c:pt idx="689">
                  <c:v>6.9514156541827677E-3</c:v>
                </c:pt>
                <c:pt idx="690">
                  <c:v>-9.6395847964621337E-4</c:v>
                </c:pt>
                <c:pt idx="691">
                  <c:v>-1.0452383293179482E-2</c:v>
                </c:pt>
                <c:pt idx="692">
                  <c:v>7.7915857462743654E-3</c:v>
                </c:pt>
                <c:pt idx="693">
                  <c:v>-7.4153728311603983E-3</c:v>
                </c:pt>
                <c:pt idx="694">
                  <c:v>-3.5699626833640297E-3</c:v>
                </c:pt>
                <c:pt idx="695">
                  <c:v>-1.2697665188427482E-2</c:v>
                </c:pt>
                <c:pt idx="696">
                  <c:v>3.2941760089846232E-4</c:v>
                </c:pt>
                <c:pt idx="697">
                  <c:v>-1.8106907407929281E-3</c:v>
                </c:pt>
                <c:pt idx="698">
                  <c:v>-1.9785498089148856E-3</c:v>
                </c:pt>
                <c:pt idx="699">
                  <c:v>1.1561754550653718E-2</c:v>
                </c:pt>
                <c:pt idx="700">
                  <c:v>-1.6364462728385695E-4</c:v>
                </c:pt>
                <c:pt idx="701">
                  <c:v>-8.1743153757700036E-4</c:v>
                </c:pt>
                <c:pt idx="702">
                  <c:v>1.1452628013884298E-3</c:v>
                </c:pt>
                <c:pt idx="703">
                  <c:v>6.8653544527057398E-3</c:v>
                </c:pt>
                <c:pt idx="704">
                  <c:v>-1.3484205188013102E-2</c:v>
                </c:pt>
                <c:pt idx="705">
                  <c:v>0</c:v>
                </c:pt>
                <c:pt idx="706">
                  <c:v>1.4635014831937963E-2</c:v>
                </c:pt>
                <c:pt idx="707">
                  <c:v>0</c:v>
                </c:pt>
                <c:pt idx="708">
                  <c:v>8.2781287735457128E-3</c:v>
                </c:pt>
                <c:pt idx="709">
                  <c:v>7.8955973744813772E-3</c:v>
                </c:pt>
                <c:pt idx="710">
                  <c:v>-1.7600135657071636E-2</c:v>
                </c:pt>
                <c:pt idx="711">
                  <c:v>6.664884567274763E-3</c:v>
                </c:pt>
                <c:pt idx="712">
                  <c:v>-8.7263692842517691E-3</c:v>
                </c:pt>
                <c:pt idx="713">
                  <c:v>4.8861277604025444E-3</c:v>
                </c:pt>
                <c:pt idx="714">
                  <c:v>-7.1348688161732019E-3</c:v>
                </c:pt>
                <c:pt idx="715">
                  <c:v>-5.2223565182843044E-3</c:v>
                </c:pt>
                <c:pt idx="716">
                  <c:v>-8.5256423526324024E-3</c:v>
                </c:pt>
                <c:pt idx="717">
                  <c:v>2.2469375570948913E-2</c:v>
                </c:pt>
                <c:pt idx="718">
                  <c:v>2.2676771925017468E-3</c:v>
                </c:pt>
                <c:pt idx="719">
                  <c:v>-4.8494572805476742E-3</c:v>
                </c:pt>
                <c:pt idx="720">
                  <c:v>-1.590953843823777E-2</c:v>
                </c:pt>
                <c:pt idx="721">
                  <c:v>-3.6228646965935636E-3</c:v>
                </c:pt>
                <c:pt idx="722">
                  <c:v>4.1304244621389302E-3</c:v>
                </c:pt>
                <c:pt idx="723">
                  <c:v>1.5473373480767071E-2</c:v>
                </c:pt>
                <c:pt idx="724">
                  <c:v>-8.7678897791095296E-3</c:v>
                </c:pt>
                <c:pt idx="725">
                  <c:v>1.7346403090672455E-2</c:v>
                </c:pt>
                <c:pt idx="726">
                  <c:v>3.3843301773032806E-3</c:v>
                </c:pt>
                <c:pt idx="727">
                  <c:v>1.5745102843581747E-2</c:v>
                </c:pt>
                <c:pt idx="728">
                  <c:v>-2.8517846861020632E-3</c:v>
                </c:pt>
                <c:pt idx="729">
                  <c:v>-3.87578679480889E-2</c:v>
                </c:pt>
                <c:pt idx="730">
                  <c:v>0</c:v>
                </c:pt>
                <c:pt idx="731">
                  <c:v>2.4680841396412873E-2</c:v>
                </c:pt>
                <c:pt idx="732">
                  <c:v>3.1070904290007591E-2</c:v>
                </c:pt>
                <c:pt idx="733">
                  <c:v>-7.8323173912903683E-3</c:v>
                </c:pt>
                <c:pt idx="734">
                  <c:v>0</c:v>
                </c:pt>
                <c:pt idx="735">
                  <c:v>-3.9434630944444968E-3</c:v>
                </c:pt>
                <c:pt idx="736">
                  <c:v>-7.915455418606103E-3</c:v>
                </c:pt>
                <c:pt idx="737">
                  <c:v>-3.5074565519915149E-3</c:v>
                </c:pt>
                <c:pt idx="738">
                  <c:v>2.0790888608006723E-3</c:v>
                </c:pt>
                <c:pt idx="739">
                  <c:v>1.2610992932269988E-2</c:v>
                </c:pt>
                <c:pt idx="740">
                  <c:v>4.7358874732666718E-3</c:v>
                </c:pt>
                <c:pt idx="741">
                  <c:v>2.9869411466823927E-3</c:v>
                </c:pt>
                <c:pt idx="742">
                  <c:v>1.0971111553994969E-3</c:v>
                </c:pt>
                <c:pt idx="743">
                  <c:v>3.915775684191998E-3</c:v>
                </c:pt>
                <c:pt idx="744">
                  <c:v>-8.1160799007911812E-3</c:v>
                </c:pt>
                <c:pt idx="745">
                  <c:v>-1.6821998899958231E-2</c:v>
                </c:pt>
                <c:pt idx="746">
                  <c:v>1.2928741815842811E-2</c:v>
                </c:pt>
                <c:pt idx="747">
                  <c:v>-1.435916318990417E-2</c:v>
                </c:pt>
                <c:pt idx="748">
                  <c:v>9.591173600733366E-4</c:v>
                </c:pt>
                <c:pt idx="749">
                  <c:v>1.3574906017157985E-2</c:v>
                </c:pt>
                <c:pt idx="750">
                  <c:v>-7.4162868004417183E-3</c:v>
                </c:pt>
                <c:pt idx="751">
                  <c:v>2.3349746297203326E-2</c:v>
                </c:pt>
                <c:pt idx="752">
                  <c:v>-7.4684695452135411E-3</c:v>
                </c:pt>
                <c:pt idx="753">
                  <c:v>2.8822085615820822E-2</c:v>
                </c:pt>
                <c:pt idx="754">
                  <c:v>1.1911849351370926E-2</c:v>
                </c:pt>
                <c:pt idx="755">
                  <c:v>1.2390791062106315E-2</c:v>
                </c:pt>
                <c:pt idx="756">
                  <c:v>-2.7947865180904339E-2</c:v>
                </c:pt>
                <c:pt idx="757">
                  <c:v>-8.7367760447267396E-3</c:v>
                </c:pt>
                <c:pt idx="758">
                  <c:v>3.3986042138778598E-3</c:v>
                </c:pt>
                <c:pt idx="759">
                  <c:v>8.6248695678674339E-3</c:v>
                </c:pt>
                <c:pt idx="760">
                  <c:v>-8.8647311033154732E-3</c:v>
                </c:pt>
                <c:pt idx="761">
                  <c:v>7.5488242426915743E-3</c:v>
                </c:pt>
                <c:pt idx="762">
                  <c:v>-3.2747516919267992E-2</c:v>
                </c:pt>
                <c:pt idx="763">
                  <c:v>7.5664457429686673E-3</c:v>
                </c:pt>
                <c:pt idx="764">
                  <c:v>3.1314389844032956E-4</c:v>
                </c:pt>
                <c:pt idx="765">
                  <c:v>-5.165593668695582E-3</c:v>
                </c:pt>
                <c:pt idx="766">
                  <c:v>7.391296012793553E-3</c:v>
                </c:pt>
                <c:pt idx="767">
                  <c:v>-7.4990059734865808E-3</c:v>
                </c:pt>
                <c:pt idx="768">
                  <c:v>-1.9188382098471485E-2</c:v>
                </c:pt>
                <c:pt idx="769">
                  <c:v>1.8562754996774573E-2</c:v>
                </c:pt>
                <c:pt idx="770">
                  <c:v>-2.8335661520399154E-3</c:v>
                </c:pt>
                <c:pt idx="771">
                  <c:v>-2.7301725589080016E-2</c:v>
                </c:pt>
                <c:pt idx="772">
                  <c:v>-1.6984290572694107E-2</c:v>
                </c:pt>
                <c:pt idx="773">
                  <c:v>8.0479785948215331E-3</c:v>
                </c:pt>
                <c:pt idx="774">
                  <c:v>1.4187758187056053E-2</c:v>
                </c:pt>
                <c:pt idx="775">
                  <c:v>-6.924429512509077E-3</c:v>
                </c:pt>
                <c:pt idx="776">
                  <c:v>-1.9447117371171694E-3</c:v>
                </c:pt>
                <c:pt idx="777">
                  <c:v>-8.1150808894360764E-4</c:v>
                </c:pt>
                <c:pt idx="778">
                  <c:v>8.1209650222982392E-4</c:v>
                </c:pt>
                <c:pt idx="779">
                  <c:v>-1.9476420275953078E-3</c:v>
                </c:pt>
                <c:pt idx="780">
                  <c:v>1.3006521181155141E-3</c:v>
                </c:pt>
                <c:pt idx="781">
                  <c:v>6.9839000061507331E-3</c:v>
                </c:pt>
                <c:pt idx="782">
                  <c:v>-9.038660520075837E-3</c:v>
                </c:pt>
                <c:pt idx="783">
                  <c:v>2.928847943035902E-3</c:v>
                </c:pt>
                <c:pt idx="784">
                  <c:v>1.6211979955459811E-4</c:v>
                </c:pt>
                <c:pt idx="785">
                  <c:v>4.8682028650673158E-3</c:v>
                </c:pt>
                <c:pt idx="786">
                  <c:v>-5.1702615420442478E-3</c:v>
                </c:pt>
                <c:pt idx="787">
                  <c:v>-8.1159854546706978E-3</c:v>
                </c:pt>
                <c:pt idx="788">
                  <c:v>8.1752265437040356E-3</c:v>
                </c:pt>
                <c:pt idx="789">
                  <c:v>1.7692730697704346E-2</c:v>
                </c:pt>
                <c:pt idx="790">
                  <c:v>-2.7164640551881974E-3</c:v>
                </c:pt>
                <c:pt idx="791">
                  <c:v>5.1257827987413272E-3</c:v>
                </c:pt>
                <c:pt idx="792">
                  <c:v>-1.7538669559096396E-3</c:v>
                </c:pt>
                <c:pt idx="793">
                  <c:v>-1.4372225796415213E-3</c:v>
                </c:pt>
                <c:pt idx="794">
                  <c:v>4.7971945207221254E-3</c:v>
                </c:pt>
                <c:pt idx="795">
                  <c:v>-1.7196511355682235E-2</c:v>
                </c:pt>
                <c:pt idx="796">
                  <c:v>-1.6164727342008137E-4</c:v>
                </c:pt>
                <c:pt idx="797">
                  <c:v>1.2130027347803819E-2</c:v>
                </c:pt>
                <c:pt idx="798">
                  <c:v>2.1279833708630142E-2</c:v>
                </c:pt>
                <c:pt idx="799">
                  <c:v>7.8509852980457318E-3</c:v>
                </c:pt>
                <c:pt idx="800">
                  <c:v>-1.1226639114453464E-2</c:v>
                </c:pt>
                <c:pt idx="801">
                  <c:v>1.40178109528089E-2</c:v>
                </c:pt>
                <c:pt idx="802">
                  <c:v>0</c:v>
                </c:pt>
                <c:pt idx="803">
                  <c:v>0</c:v>
                </c:pt>
                <c:pt idx="804">
                  <c:v>4.6355594023128437E-2</c:v>
                </c:pt>
                <c:pt idx="805">
                  <c:v>2.9863134423081919E-4</c:v>
                </c:pt>
                <c:pt idx="806">
                  <c:v>6.7200147715502818E-3</c:v>
                </c:pt>
                <c:pt idx="807">
                  <c:v>-8.3127966014596259E-3</c:v>
                </c:pt>
                <c:pt idx="808">
                  <c:v>4.4869374073677878E-4</c:v>
                </c:pt>
                <c:pt idx="809">
                  <c:v>-6.2787802579210685E-3</c:v>
                </c:pt>
                <c:pt idx="810">
                  <c:v>-1.3530231564398939E-2</c:v>
                </c:pt>
                <c:pt idx="811">
                  <c:v>4.9000122566823921E-2</c:v>
                </c:pt>
                <c:pt idx="812">
                  <c:v>-1.3413292849402047E-2</c:v>
                </c:pt>
                <c:pt idx="813">
                  <c:v>3.5415785214228251E-3</c:v>
                </c:pt>
                <c:pt idx="814">
                  <c:v>-1.3237775079465283E-3</c:v>
                </c:pt>
                <c:pt idx="815">
                  <c:v>-2.9463487429337126E-4</c:v>
                </c:pt>
                <c:pt idx="816">
                  <c:v>-8.8372674711408624E-4</c:v>
                </c:pt>
                <c:pt idx="817">
                  <c:v>1.4736986691583586E-4</c:v>
                </c:pt>
                <c:pt idx="818">
                  <c:v>-1.7689245248693119E-3</c:v>
                </c:pt>
                <c:pt idx="819">
                  <c:v>1.107308738458765E-2</c:v>
                </c:pt>
                <c:pt idx="820">
                  <c:v>-2.3393401279220541E-3</c:v>
                </c:pt>
                <c:pt idx="821">
                  <c:v>3.076561689478171E-3</c:v>
                </c:pt>
                <c:pt idx="822">
                  <c:v>-1.9431106600815411E-2</c:v>
                </c:pt>
                <c:pt idx="823">
                  <c:v>1.0258744738426442E-2</c:v>
                </c:pt>
                <c:pt idx="824">
                  <c:v>2.0627451361298985E-3</c:v>
                </c:pt>
                <c:pt idx="825">
                  <c:v>-1.9118484230748575E-3</c:v>
                </c:pt>
                <c:pt idx="826">
                  <c:v>-2.3568783009404689E-3</c:v>
                </c:pt>
                <c:pt idx="827">
                  <c:v>3.3952085917732921E-3</c:v>
                </c:pt>
                <c:pt idx="828">
                  <c:v>1.1773551579304343E-3</c:v>
                </c:pt>
                <c:pt idx="829">
                  <c:v>-6.6159243411561246E-3</c:v>
                </c:pt>
                <c:pt idx="830">
                  <c:v>-1.035260284793991E-2</c:v>
                </c:pt>
                <c:pt idx="831">
                  <c:v>-9.7026919354997604E-3</c:v>
                </c:pt>
                <c:pt idx="832">
                  <c:v>1.6262366614940755E-2</c:v>
                </c:pt>
                <c:pt idx="833">
                  <c:v>-1.3358203760879424E-2</c:v>
                </c:pt>
                <c:pt idx="834">
                  <c:v>-6.7594633033748438E-3</c:v>
                </c:pt>
                <c:pt idx="835">
                  <c:v>1.4659228664976334E-2</c:v>
                </c:pt>
                <c:pt idx="836">
                  <c:v>1.1784904742724931E-2</c:v>
                </c:pt>
                <c:pt idx="837">
                  <c:v>-1.3010321683711104E-3</c:v>
                </c:pt>
                <c:pt idx="838">
                  <c:v>9.2803775386925084E-3</c:v>
                </c:pt>
                <c:pt idx="839">
                  <c:v>-9.5271741488861441E-3</c:v>
                </c:pt>
                <c:pt idx="840">
                  <c:v>-1.5634575399644191E-2</c:v>
                </c:pt>
                <c:pt idx="841">
                  <c:v>0</c:v>
                </c:pt>
                <c:pt idx="842">
                  <c:v>2.1471736686894606E-3</c:v>
                </c:pt>
                <c:pt idx="843">
                  <c:v>8.2411951609201797E-4</c:v>
                </c:pt>
                <c:pt idx="844">
                  <c:v>-2.9650029616730736E-3</c:v>
                </c:pt>
                <c:pt idx="845">
                  <c:v>-1.2717923009741457E-2</c:v>
                </c:pt>
                <c:pt idx="846">
                  <c:v>8.8543574597141888E-3</c:v>
                </c:pt>
                <c:pt idx="847">
                  <c:v>6.1329900038814252E-3</c:v>
                </c:pt>
                <c:pt idx="848">
                  <c:v>4.9451340555767753E-4</c:v>
                </c:pt>
                <c:pt idx="849">
                  <c:v>-9.062876742976957E-3</c:v>
                </c:pt>
                <c:pt idx="850">
                  <c:v>-5.4821283064423656E-3</c:v>
                </c:pt>
                <c:pt idx="851">
                  <c:v>-1.6667994026350937E-4</c:v>
                </c:pt>
                <c:pt idx="852">
                  <c:v>-1.3359606713732662E-3</c:v>
                </c:pt>
                <c:pt idx="853">
                  <c:v>2.8250931831303731E-2</c:v>
                </c:pt>
                <c:pt idx="854">
                  <c:v>6.179652144407459E-2</c:v>
                </c:pt>
                <c:pt idx="855">
                  <c:v>5.8718078148425274E-3</c:v>
                </c:pt>
                <c:pt idx="856">
                  <c:v>-1.2451324100415537E-2</c:v>
                </c:pt>
                <c:pt idx="857">
                  <c:v>5.7517450834137368E-3</c:v>
                </c:pt>
                <c:pt idx="858">
                  <c:v>-1.4382954550514955E-2</c:v>
                </c:pt>
                <c:pt idx="859">
                  <c:v>-1.0809908720941598E-2</c:v>
                </c:pt>
                <c:pt idx="860">
                  <c:v>-1.8508357508483536E-2</c:v>
                </c:pt>
                <c:pt idx="861">
                  <c:v>-9.1686245791768855E-3</c:v>
                </c:pt>
                <c:pt idx="862">
                  <c:v>-3.0813481891774137E-2</c:v>
                </c:pt>
                <c:pt idx="863">
                  <c:v>-7.0044368252357748E-3</c:v>
                </c:pt>
                <c:pt idx="864">
                  <c:v>2.0473533835785436E-2</c:v>
                </c:pt>
                <c:pt idx="865">
                  <c:v>-1.1041682425967187E-2</c:v>
                </c:pt>
                <c:pt idx="866">
                  <c:v>8.9879610955649145E-3</c:v>
                </c:pt>
                <c:pt idx="867">
                  <c:v>6.7698666876748704E-3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-4.2672873788279636E-3</c:v>
                </c:pt>
                <c:pt idx="874">
                  <c:v>-3.1633047887564734E-2</c:v>
                </c:pt>
                <c:pt idx="875">
                  <c:v>3.2213358981172295E-3</c:v>
                </c:pt>
                <c:pt idx="876">
                  <c:v>5.4099380826481682E-3</c:v>
                </c:pt>
                <c:pt idx="877">
                  <c:v>-9.5899694143125758E-3</c:v>
                </c:pt>
                <c:pt idx="878">
                  <c:v>3.3260632463840922E-2</c:v>
                </c:pt>
                <c:pt idx="879">
                  <c:v>-1.8128213094190479E-2</c:v>
                </c:pt>
                <c:pt idx="880">
                  <c:v>-5.6956156064358965E-3</c:v>
                </c:pt>
                <c:pt idx="881">
                  <c:v>4.0410909161416935E-3</c:v>
                </c:pt>
                <c:pt idx="882">
                  <c:v>-6.8783707741976357E-3</c:v>
                </c:pt>
                <c:pt idx="883">
                  <c:v>1.0803139499834493E-2</c:v>
                </c:pt>
                <c:pt idx="884">
                  <c:v>-6.0187379515692987E-3</c:v>
                </c:pt>
                <c:pt idx="885">
                  <c:v>-1.0589911693604848E-2</c:v>
                </c:pt>
                <c:pt idx="886">
                  <c:v>-2.3755985060255223E-3</c:v>
                </c:pt>
                <c:pt idx="887">
                  <c:v>-6.6324580911352043E-3</c:v>
                </c:pt>
                <c:pt idx="888">
                  <c:v>9.5800764895120783E-3</c:v>
                </c:pt>
                <c:pt idx="889">
                  <c:v>-5.7671027956130456E-3</c:v>
                </c:pt>
                <c:pt idx="890">
                  <c:v>-6.4788517370565554E-3</c:v>
                </c:pt>
                <c:pt idx="891">
                  <c:v>-5.3163623576470134E-3</c:v>
                </c:pt>
                <c:pt idx="892">
                  <c:v>-4.1352636589958571E-3</c:v>
                </c:pt>
                <c:pt idx="893">
                  <c:v>-3.0438596482662058E-2</c:v>
                </c:pt>
                <c:pt idx="894">
                  <c:v>1.7600130560241411E-2</c:v>
                </c:pt>
                <c:pt idx="895">
                  <c:v>1.7497608397169277E-4</c:v>
                </c:pt>
                <c:pt idx="896">
                  <c:v>-3.5011881797626133E-4</c:v>
                </c:pt>
                <c:pt idx="897">
                  <c:v>-9.2778399320041227E-3</c:v>
                </c:pt>
                <c:pt idx="898">
                  <c:v>-1.6416068631226292E-2</c:v>
                </c:pt>
                <c:pt idx="899">
                  <c:v>-7.4523394489518904E-2</c:v>
                </c:pt>
                <c:pt idx="900">
                  <c:v>1.1514762902708885E-2</c:v>
                </c:pt>
                <c:pt idx="901">
                  <c:v>-9.3080428720376477E-3</c:v>
                </c:pt>
                <c:pt idx="902">
                  <c:v>1.0152391948188174E-2</c:v>
                </c:pt>
                <c:pt idx="903">
                  <c:v>1.8983012192205141E-2</c:v>
                </c:pt>
                <c:pt idx="904">
                  <c:v>-1.5866623092392441E-2</c:v>
                </c:pt>
                <c:pt idx="905">
                  <c:v>6.4377800500413189E-3</c:v>
                </c:pt>
                <c:pt idx="906">
                  <c:v>2.7487018665997943E-2</c:v>
                </c:pt>
                <c:pt idx="907">
                  <c:v>2.9401136090832385E-2</c:v>
                </c:pt>
                <c:pt idx="908">
                  <c:v>-5.9983995231728322E-2</c:v>
                </c:pt>
                <c:pt idx="909">
                  <c:v>3.0648524897082651E-2</c:v>
                </c:pt>
                <c:pt idx="910">
                  <c:v>-2.1177099281401841E-2</c:v>
                </c:pt>
                <c:pt idx="911">
                  <c:v>-4.3733996736744177E-2</c:v>
                </c:pt>
                <c:pt idx="912">
                  <c:v>1.4063439246261014E-2</c:v>
                </c:pt>
                <c:pt idx="913">
                  <c:v>3.4143995615758073E-2</c:v>
                </c:pt>
                <c:pt idx="914">
                  <c:v>-1.6660395546639922E-2</c:v>
                </c:pt>
                <c:pt idx="915">
                  <c:v>-1.6532150989191651E-2</c:v>
                </c:pt>
                <c:pt idx="916">
                  <c:v>-1.9293615675920593E-4</c:v>
                </c:pt>
                <c:pt idx="917">
                  <c:v>-1.1573284786022496E-3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9.6551534665749745E-3</c:v>
                </c:pt>
                <c:pt idx="922">
                  <c:v>2.7760666067200099E-2</c:v>
                </c:pt>
                <c:pt idx="923">
                  <c:v>-1.4945664802319004E-2</c:v>
                </c:pt>
                <c:pt idx="924">
                  <c:v>-2.556230547162016E-2</c:v>
                </c:pt>
                <c:pt idx="925">
                  <c:v>-1.3951516138095171E-2</c:v>
                </c:pt>
                <c:pt idx="926">
                  <c:v>2.7273956515521516E-2</c:v>
                </c:pt>
                <c:pt idx="927">
                  <c:v>-4.5969736170759258E-3</c:v>
                </c:pt>
                <c:pt idx="928">
                  <c:v>-7.3091167300723117E-3</c:v>
                </c:pt>
                <c:pt idx="929">
                  <c:v>-3.7365799358251468E-2</c:v>
                </c:pt>
                <c:pt idx="930">
                  <c:v>2.0035415681908246E-4</c:v>
                </c:pt>
                <c:pt idx="931">
                  <c:v>1.2816320679352993E-2</c:v>
                </c:pt>
                <c:pt idx="932">
                  <c:v>3.9398949603736876E-2</c:v>
                </c:pt>
                <c:pt idx="933">
                  <c:v>-1.9890930282303675E-2</c:v>
                </c:pt>
                <c:pt idx="934">
                  <c:v>-6.2307758689390024E-3</c:v>
                </c:pt>
                <c:pt idx="935">
                  <c:v>-2.9370695389275957E-3</c:v>
                </c:pt>
                <c:pt idx="936">
                  <c:v>5.6931981578427215E-3</c:v>
                </c:pt>
                <c:pt idx="937">
                  <c:v>-2.148575849719836E-3</c:v>
                </c:pt>
                <c:pt idx="938">
                  <c:v>2.0940122617965091E-2</c:v>
                </c:pt>
                <c:pt idx="939">
                  <c:v>0</c:v>
                </c:pt>
                <c:pt idx="940">
                  <c:v>0</c:v>
                </c:pt>
                <c:pt idx="941">
                  <c:v>-1.1526855409960629E-3</c:v>
                </c:pt>
                <c:pt idx="942">
                  <c:v>-1.2692239166398899E-2</c:v>
                </c:pt>
                <c:pt idx="943">
                  <c:v>8.3640255148629012E-3</c:v>
                </c:pt>
                <c:pt idx="944">
                  <c:v>3.7262492495150706E-2</c:v>
                </c:pt>
                <c:pt idx="945">
                  <c:v>1.307946059252374E-3</c:v>
                </c:pt>
                <c:pt idx="946">
                  <c:v>1.2131299550279607E-2</c:v>
                </c:pt>
                <c:pt idx="947">
                  <c:v>-1.0893584019022767E-2</c:v>
                </c:pt>
                <c:pt idx="948">
                  <c:v>-9.3220859954811983E-4</c:v>
                </c:pt>
                <c:pt idx="949">
                  <c:v>-1.4555134719020908E-2</c:v>
                </c:pt>
                <c:pt idx="950">
                  <c:v>-1.8900609024449452E-4</c:v>
                </c:pt>
                <c:pt idx="951">
                  <c:v>7.7529490212778903E-3</c:v>
                </c:pt>
                <c:pt idx="952">
                  <c:v>-1.6338110658498484E-2</c:v>
                </c:pt>
                <c:pt idx="953">
                  <c:v>-1.3149691653739127E-2</c:v>
                </c:pt>
                <c:pt idx="954">
                  <c:v>1.1184590932069121E-2</c:v>
                </c:pt>
                <c:pt idx="955">
                  <c:v>-2.692120676151185E-2</c:v>
                </c:pt>
                <c:pt idx="956">
                  <c:v>-2.5823689213327453E-2</c:v>
                </c:pt>
                <c:pt idx="957">
                  <c:v>3.204080169838956E-3</c:v>
                </c:pt>
                <c:pt idx="958">
                  <c:v>4.9921570846773611E-3</c:v>
                </c:pt>
                <c:pt idx="959">
                  <c:v>-6.7591204633367452E-3</c:v>
                </c:pt>
                <c:pt idx="960">
                  <c:v>9.999854339217757E-3</c:v>
                </c:pt>
                <c:pt idx="961">
                  <c:v>4.9559313573771932E-3</c:v>
                </c:pt>
                <c:pt idx="962">
                  <c:v>-1.0262545038591669E-2</c:v>
                </c:pt>
                <c:pt idx="963">
                  <c:v>2.5892366062570853E-3</c:v>
                </c:pt>
                <c:pt idx="964">
                  <c:v>-2.1858102517338662E-3</c:v>
                </c:pt>
                <c:pt idx="965">
                  <c:v>-1.393747337206775E-3</c:v>
                </c:pt>
                <c:pt idx="966">
                  <c:v>-2.7909678029308378E-3</c:v>
                </c:pt>
                <c:pt idx="967">
                  <c:v>-5.9977523323102215E-4</c:v>
                </c:pt>
                <c:pt idx="968">
                  <c:v>-1.8396640058776111E-2</c:v>
                </c:pt>
                <c:pt idx="969">
                  <c:v>7.7255919231245954E-3</c:v>
                </c:pt>
                <c:pt idx="970">
                  <c:v>1.332604986380043E-2</c:v>
                </c:pt>
                <c:pt idx="971">
                  <c:v>-1.0375777086034196E-2</c:v>
                </c:pt>
                <c:pt idx="972">
                  <c:v>4.6321770712372534E-3</c:v>
                </c:pt>
                <c:pt idx="973">
                  <c:v>-2.4068695227774769E-2</c:v>
                </c:pt>
                <c:pt idx="974">
                  <c:v>-3.8946085082769959E-3</c:v>
                </c:pt>
                <c:pt idx="975">
                  <c:v>3.7025655473340727E-3</c:v>
                </c:pt>
                <c:pt idx="976">
                  <c:v>8.2004237728584475E-3</c:v>
                </c:pt>
                <c:pt idx="977">
                  <c:v>-2.3608977855494595E-2</c:v>
                </c:pt>
                <c:pt idx="978">
                  <c:v>2.7028006039404849E-3</c:v>
                </c:pt>
                <c:pt idx="979">
                  <c:v>2.0948179721075755E-2</c:v>
                </c:pt>
                <c:pt idx="980">
                  <c:v>-1.7509438334603687E-2</c:v>
                </c:pt>
                <c:pt idx="981">
                  <c:v>-4.1367538015257561E-4</c:v>
                </c:pt>
                <c:pt idx="982">
                  <c:v>-1.4483333839548842E-3</c:v>
                </c:pt>
                <c:pt idx="983">
                  <c:v>-8.2872813147901803E-4</c:v>
                </c:pt>
                <c:pt idx="984">
                  <c:v>-3.5246370623025795E-3</c:v>
                </c:pt>
                <c:pt idx="985">
                  <c:v>1.3726944912737103E-2</c:v>
                </c:pt>
                <c:pt idx="986">
                  <c:v>-4.109433789331593E-4</c:v>
                </c:pt>
                <c:pt idx="987">
                  <c:v>2.0574206209662547E-4</c:v>
                </c:pt>
                <c:pt idx="988">
                  <c:v>-6.5762993859461785E-3</c:v>
                </c:pt>
                <c:pt idx="989">
                  <c:v>-7.855349800026069E-3</c:v>
                </c:pt>
                <c:pt idx="990">
                  <c:v>-1.3115219296613209E-2</c:v>
                </c:pt>
                <c:pt idx="991">
                  <c:v>9.2684678222034658E-3</c:v>
                </c:pt>
                <c:pt idx="992">
                  <c:v>2.0889469303938691E-3</c:v>
                </c:pt>
                <c:pt idx="993">
                  <c:v>-6.4641677449721454E-3</c:v>
                </c:pt>
                <c:pt idx="994">
                  <c:v>-8.3883825874587212E-4</c:v>
                </c:pt>
                <c:pt idx="995">
                  <c:v>2.9384662639488001E-3</c:v>
                </c:pt>
                <c:pt idx="996">
                  <c:v>-8.5831788567258226E-3</c:v>
                </c:pt>
                <c:pt idx="997">
                  <c:v>4.0081810502813472E-3</c:v>
                </c:pt>
                <c:pt idx="998">
                  <c:v>2.1021512490765285E-3</c:v>
                </c:pt>
                <c:pt idx="999">
                  <c:v>-6.7141491497721695E-3</c:v>
                </c:pt>
                <c:pt idx="1000">
                  <c:v>9.0765289480950629E-3</c:v>
                </c:pt>
                <c:pt idx="1001">
                  <c:v>-2.0932362056657439E-4</c:v>
                </c:pt>
                <c:pt idx="1002">
                  <c:v>6.2822067319900346E-4</c:v>
                </c:pt>
                <c:pt idx="1003">
                  <c:v>-2.0924538154708862E-4</c:v>
                </c:pt>
                <c:pt idx="1004">
                  <c:v>1.0257984206749639E-2</c:v>
                </c:pt>
                <c:pt idx="1005">
                  <c:v>8.7126647865126798E-3</c:v>
                </c:pt>
                <c:pt idx="1006">
                  <c:v>0</c:v>
                </c:pt>
                <c:pt idx="1007">
                  <c:v>2.7171327992325953E-2</c:v>
                </c:pt>
                <c:pt idx="1008">
                  <c:v>-4.4211665000485614E-3</c:v>
                </c:pt>
                <c:pt idx="1009">
                  <c:v>-1.0491792522401098E-2</c:v>
                </c:pt>
                <c:pt idx="1010">
                  <c:v>2.0361374378779953E-4</c:v>
                </c:pt>
                <c:pt idx="1011">
                  <c:v>-9.1636570830186635E-3</c:v>
                </c:pt>
                <c:pt idx="1012">
                  <c:v>1.7451832243887092E-2</c:v>
                </c:pt>
                <c:pt idx="1013">
                  <c:v>-8.6930246121998574E-3</c:v>
                </c:pt>
                <c:pt idx="1014">
                  <c:v>1.1206051370809284E-2</c:v>
                </c:pt>
                <c:pt idx="1015">
                  <c:v>2.6226033944447323E-3</c:v>
                </c:pt>
                <c:pt idx="1016">
                  <c:v>2.0124981209188823E-3</c:v>
                </c:pt>
                <c:pt idx="1017">
                  <c:v>-3.4152627237275615E-3</c:v>
                </c:pt>
                <c:pt idx="1018">
                  <c:v>1.1486095430005411E-2</c:v>
                </c:pt>
                <c:pt idx="1019">
                  <c:v>-2.094382209739528E-2</c:v>
                </c:pt>
                <c:pt idx="1020">
                  <c:v>1.7480836855115634E-2</c:v>
                </c:pt>
                <c:pt idx="1021">
                  <c:v>-5.203712100981763E-3</c:v>
                </c:pt>
                <c:pt idx="1022">
                  <c:v>1.1662496002551915E-2</c:v>
                </c:pt>
                <c:pt idx="1023">
                  <c:v>3.9814508755259216E-4</c:v>
                </c:pt>
                <c:pt idx="1024">
                  <c:v>-8.7531860572044751E-3</c:v>
                </c:pt>
                <c:pt idx="1025">
                  <c:v>-5.8143549738711893E-3</c:v>
                </c:pt>
                <c:pt idx="1026">
                  <c:v>4.8975862156857987E-2</c:v>
                </c:pt>
                <c:pt idx="1027">
                  <c:v>-6.5655483148202689E-3</c:v>
                </c:pt>
                <c:pt idx="1028">
                  <c:v>6.6042631440668392E-3</c:v>
                </c:pt>
                <c:pt idx="1029">
                  <c:v>-8.4963836412510381E-3</c:v>
                </c:pt>
                <c:pt idx="1030">
                  <c:v>7.7829940624454322E-3</c:v>
                </c:pt>
                <c:pt idx="1031">
                  <c:v>-1.2367194114002831E-2</c:v>
                </c:pt>
                <c:pt idx="1032">
                  <c:v>-3.4584669340555992E-2</c:v>
                </c:pt>
                <c:pt idx="1033">
                  <c:v>-1.1895547743273876E-2</c:v>
                </c:pt>
                <c:pt idx="1034">
                  <c:v>-5.9098254638163131E-3</c:v>
                </c:pt>
                <c:pt idx="1035">
                  <c:v>-1.4340405042461661E-2</c:v>
                </c:pt>
                <c:pt idx="1036">
                  <c:v>-1.8677343758601698E-2</c:v>
                </c:pt>
                <c:pt idx="1037">
                  <c:v>-1.2662817664229422E-3</c:v>
                </c:pt>
                <c:pt idx="1038">
                  <c:v>6.3385752805814218E-4</c:v>
                </c:pt>
                <c:pt idx="1039">
                  <c:v>2.153863229360178E-2</c:v>
                </c:pt>
                <c:pt idx="1040">
                  <c:v>9.115878442789006E-3</c:v>
                </c:pt>
                <c:pt idx="1041">
                  <c:v>-4.3157614449501952E-3</c:v>
                </c:pt>
                <c:pt idx="1042">
                  <c:v>-1.5884976093563506E-2</c:v>
                </c:pt>
                <c:pt idx="1043">
                  <c:v>3.6830889824906489E-2</c:v>
                </c:pt>
                <c:pt idx="1044">
                  <c:v>1.3979875152232308E-2</c:v>
                </c:pt>
                <c:pt idx="1045">
                  <c:v>-5.2027820529699934E-3</c:v>
                </c:pt>
                <c:pt idx="1046">
                  <c:v>-7.4386308528041276E-3</c:v>
                </c:pt>
                <c:pt idx="1047">
                  <c:v>1.9631509620404327E-2</c:v>
                </c:pt>
                <c:pt idx="1048">
                  <c:v>-1.6110750336402687E-2</c:v>
                </c:pt>
                <c:pt idx="1049">
                  <c:v>-3.1279304455300576E-2</c:v>
                </c:pt>
                <c:pt idx="1050">
                  <c:v>-2.1798008765594786E-2</c:v>
                </c:pt>
                <c:pt idx="1051">
                  <c:v>2.9639514507633293E-3</c:v>
                </c:pt>
                <c:pt idx="1052">
                  <c:v>-1.0346749813231488E-2</c:v>
                </c:pt>
                <c:pt idx="1053">
                  <c:v>3.4098281120624394E-3</c:v>
                </c:pt>
                <c:pt idx="1054">
                  <c:v>-9.3492206981348244E-3</c:v>
                </c:pt>
                <c:pt idx="1055">
                  <c:v>-1.6498793022012119E-2</c:v>
                </c:pt>
                <c:pt idx="1056">
                  <c:v>-2.0877675643851224E-2</c:v>
                </c:pt>
                <c:pt idx="1057">
                  <c:v>-1.5069253380688905E-2</c:v>
                </c:pt>
                <c:pt idx="1058">
                  <c:v>-2.7629296749912029E-2</c:v>
                </c:pt>
                <c:pt idx="1059">
                  <c:v>-2.9941791047609113E-3</c:v>
                </c:pt>
                <c:pt idx="1060">
                  <c:v>2.332367308855475E-2</c:v>
                </c:pt>
                <c:pt idx="1061">
                  <c:v>3.483743629964671E-2</c:v>
                </c:pt>
                <c:pt idx="1062">
                  <c:v>4.3439880144205384E-2</c:v>
                </c:pt>
                <c:pt idx="1063">
                  <c:v>-1.2672367814025648E-3</c:v>
                </c:pt>
                <c:pt idx="1064">
                  <c:v>6.3446981679546029E-4</c:v>
                </c:pt>
                <c:pt idx="1065">
                  <c:v>2.1977400796288665E-2</c:v>
                </c:pt>
                <c:pt idx="1066">
                  <c:v>8.4972785654691824E-3</c:v>
                </c:pt>
                <c:pt idx="1067">
                  <c:v>-1.3370180489828274E-2</c:v>
                </c:pt>
                <c:pt idx="1068">
                  <c:v>-7.0778375535983321E-3</c:v>
                </c:pt>
                <c:pt idx="1069">
                  <c:v>7.3324239165788226E-3</c:v>
                </c:pt>
                <c:pt idx="1070">
                  <c:v>1.4569464360910049E-3</c:v>
                </c:pt>
                <c:pt idx="1071">
                  <c:v>7.8989564862855261E-3</c:v>
                </c:pt>
                <c:pt idx="1072">
                  <c:v>1.5687667826825496E-2</c:v>
                </c:pt>
                <c:pt idx="1073">
                  <c:v>-1.547096835141802E-2</c:v>
                </c:pt>
                <c:pt idx="1074">
                  <c:v>2.1673736146456492E-2</c:v>
                </c:pt>
                <c:pt idx="1075">
                  <c:v>-6.6825546462715739E-3</c:v>
                </c:pt>
                <c:pt idx="1076">
                  <c:v>-4.4612468665484142E-2</c:v>
                </c:pt>
                <c:pt idx="1077">
                  <c:v>2.3336954124165282E-3</c:v>
                </c:pt>
                <c:pt idx="1078">
                  <c:v>1.9055264560836384E-3</c:v>
                </c:pt>
                <c:pt idx="1079">
                  <c:v>-4.6499085012968629E-3</c:v>
                </c:pt>
                <c:pt idx="1080">
                  <c:v>-1.9103548471711828E-3</c:v>
                </c:pt>
                <c:pt idx="1081">
                  <c:v>3.1892079205892974E-3</c:v>
                </c:pt>
                <c:pt idx="1082">
                  <c:v>-2.1199898981064608E-3</c:v>
                </c:pt>
                <c:pt idx="1083">
                  <c:v>2.9735741655657275E-3</c:v>
                </c:pt>
                <c:pt idx="1084">
                  <c:v>-4.0250607703192411E-3</c:v>
                </c:pt>
                <c:pt idx="1085">
                  <c:v>-4.2520531686674572E-3</c:v>
                </c:pt>
                <c:pt idx="1086">
                  <c:v>-6.8291580306223485E-3</c:v>
                </c:pt>
                <c:pt idx="1087">
                  <c:v>1.932506008064808E-2</c:v>
                </c:pt>
                <c:pt idx="1088">
                  <c:v>-3.1661673961764377E-3</c:v>
                </c:pt>
                <c:pt idx="1089">
                  <c:v>4.0218838995526255E-3</c:v>
                </c:pt>
                <c:pt idx="1090">
                  <c:v>-3.1637155943586891E-3</c:v>
                </c:pt>
                <c:pt idx="1091">
                  <c:v>1.5229280493268162E-2</c:v>
                </c:pt>
                <c:pt idx="1092">
                  <c:v>5.4258768440764212E-3</c:v>
                </c:pt>
                <c:pt idx="1093">
                  <c:v>-8.3528258444795066E-3</c:v>
                </c:pt>
                <c:pt idx="1094">
                  <c:v>-2.3083032415917193E-2</c:v>
                </c:pt>
                <c:pt idx="1095">
                  <c:v>-1.1047676346079848E-2</c:v>
                </c:pt>
                <c:pt idx="1096">
                  <c:v>-1.586921244876164E-2</c:v>
                </c:pt>
                <c:pt idx="1097">
                  <c:v>-5.0298983727803514E-3</c:v>
                </c:pt>
                <c:pt idx="1098">
                  <c:v>-9.0956758733712131E-3</c:v>
                </c:pt>
                <c:pt idx="1099">
                  <c:v>-1.1462316982303549E-2</c:v>
                </c:pt>
                <c:pt idx="1100">
                  <c:v>-5.9191058517508244E-3</c:v>
                </c:pt>
                <c:pt idx="1101">
                  <c:v>-2.483711055405248E-2</c:v>
                </c:pt>
                <c:pt idx="1102">
                  <c:v>0</c:v>
                </c:pt>
                <c:pt idx="1103">
                  <c:v>-5.2907316912190281E-4</c:v>
                </c:pt>
                <c:pt idx="1104">
                  <c:v>-8.2062577259168178E-3</c:v>
                </c:pt>
                <c:pt idx="1105">
                  <c:v>-7.9999937114133505E-3</c:v>
                </c:pt>
                <c:pt idx="1106">
                  <c:v>-1.0206256489286048E-2</c:v>
                </c:pt>
                <c:pt idx="1107">
                  <c:v>-1.030011867957006E-2</c:v>
                </c:pt>
                <c:pt idx="1108">
                  <c:v>4.2677191780127764E-2</c:v>
                </c:pt>
                <c:pt idx="1109">
                  <c:v>-2.240008990458689E-2</c:v>
                </c:pt>
                <c:pt idx="1110">
                  <c:v>-1.7478867343650867E-2</c:v>
                </c:pt>
                <c:pt idx="1111">
                  <c:v>-1.3931717710637144E-2</c:v>
                </c:pt>
                <c:pt idx="1112">
                  <c:v>5.2555152021363993E-3</c:v>
                </c:pt>
                <c:pt idx="1113">
                  <c:v>-4.6803608636880913E-3</c:v>
                </c:pt>
                <c:pt idx="1114">
                  <c:v>8.8471604059218775E-3</c:v>
                </c:pt>
                <c:pt idx="1115">
                  <c:v>-5.2119026781580714E-3</c:v>
                </c:pt>
                <c:pt idx="1116">
                  <c:v>5.513019996986428E-4</c:v>
                </c:pt>
                <c:pt idx="1117">
                  <c:v>1.3772661917623816E-2</c:v>
                </c:pt>
                <c:pt idx="1118">
                  <c:v>0</c:v>
                </c:pt>
                <c:pt idx="1119">
                  <c:v>-1.3604308483743085E-3</c:v>
                </c:pt>
                <c:pt idx="1120">
                  <c:v>2.4247022790720905E-2</c:v>
                </c:pt>
                <c:pt idx="1121">
                  <c:v>0</c:v>
                </c:pt>
                <c:pt idx="1122">
                  <c:v>8.4000044020105261E-2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3.96898898303054E-2</c:v>
                </c:pt>
                <c:pt idx="1127">
                  <c:v>-1.8207524895485626E-2</c:v>
                </c:pt>
                <c:pt idx="1128">
                  <c:v>6.5754111719785301E-3</c:v>
                </c:pt>
                <c:pt idx="1129">
                  <c:v>0</c:v>
                </c:pt>
                <c:pt idx="1130">
                  <c:v>3.3895479375211468E-3</c:v>
                </c:pt>
                <c:pt idx="1131">
                  <c:v>-8.2068366112999606E-3</c:v>
                </c:pt>
                <c:pt idx="1132">
                  <c:v>2.4316154826080658E-2</c:v>
                </c:pt>
                <c:pt idx="1133">
                  <c:v>5.7116685883354407E-3</c:v>
                </c:pt>
                <c:pt idx="1134">
                  <c:v>1.6101493798565077E-2</c:v>
                </c:pt>
                <c:pt idx="1135">
                  <c:v>-2.8478549373301368E-2</c:v>
                </c:pt>
                <c:pt idx="1136">
                  <c:v>-5.9880523915513467E-3</c:v>
                </c:pt>
                <c:pt idx="1137">
                  <c:v>-1.9263600205445121E-3</c:v>
                </c:pt>
                <c:pt idx="1138">
                  <c:v>-8.4428433734525191E-3</c:v>
                </c:pt>
                <c:pt idx="1139">
                  <c:v>-2.1875450594379562E-3</c:v>
                </c:pt>
                <c:pt idx="1140">
                  <c:v>0</c:v>
                </c:pt>
                <c:pt idx="1141">
                  <c:v>-1.2176416867242482E-2</c:v>
                </c:pt>
                <c:pt idx="1142">
                  <c:v>-2.5113230010526351E-2</c:v>
                </c:pt>
                <c:pt idx="1143">
                  <c:v>-1.0578019336750098E-2</c:v>
                </c:pt>
                <c:pt idx="1144">
                  <c:v>-8.6446591958223452E-3</c:v>
                </c:pt>
                <c:pt idx="1145">
                  <c:v>-7.9433474072692009E-3</c:v>
                </c:pt>
                <c:pt idx="1146">
                  <c:v>-9.2903013133136345E-3</c:v>
                </c:pt>
                <c:pt idx="1147">
                  <c:v>-5.2042421256638166E-3</c:v>
                </c:pt>
                <c:pt idx="1148">
                  <c:v>-8.6278669352847521E-3</c:v>
                </c:pt>
                <c:pt idx="1149">
                  <c:v>-3.4249221690653407E-3</c:v>
                </c:pt>
                <c:pt idx="1150">
                  <c:v>-3.1712757897871886E-3</c:v>
                </c:pt>
                <c:pt idx="1151">
                  <c:v>-5.3002248530471352E-4</c:v>
                </c:pt>
                <c:pt idx="1152">
                  <c:v>-6.3636458968714697E-3</c:v>
                </c:pt>
                <c:pt idx="1153">
                  <c:v>1.0666658281883056E-2</c:v>
                </c:pt>
                <c:pt idx="1154">
                  <c:v>-1.0301856968398086E-2</c:v>
                </c:pt>
                <c:pt idx="1155">
                  <c:v>3.1725805364682003E-2</c:v>
                </c:pt>
                <c:pt idx="1156">
                  <c:v>7.2593531095587333E-3</c:v>
                </c:pt>
                <c:pt idx="1157">
                  <c:v>-3.1683709310926074E-2</c:v>
                </c:pt>
                <c:pt idx="1158">
                  <c:v>-5.8319920550251245E-3</c:v>
                </c:pt>
                <c:pt idx="1159">
                  <c:v>-1.78539817780792E-2</c:v>
                </c:pt>
                <c:pt idx="1160">
                  <c:v>-1.8142980080856224E-2</c:v>
                </c:pt>
                <c:pt idx="1161">
                  <c:v>-8.2576263356870516E-3</c:v>
                </c:pt>
                <c:pt idx="1162">
                  <c:v>5.5459994588762359E-3</c:v>
                </c:pt>
                <c:pt idx="1163">
                  <c:v>-2.7592222165962067E-3</c:v>
                </c:pt>
                <c:pt idx="1164">
                  <c:v>-1.2724179316679445E-2</c:v>
                </c:pt>
                <c:pt idx="1165">
                  <c:v>1.7346944778852243E-2</c:v>
                </c:pt>
                <c:pt idx="1166">
                  <c:v>-2.4796043226053251E-3</c:v>
                </c:pt>
                <c:pt idx="1167">
                  <c:v>-3.8660414929622363E-3</c:v>
                </c:pt>
                <c:pt idx="1168">
                  <c:v>-4.987580546748996E-3</c:v>
                </c:pt>
                <c:pt idx="1169">
                  <c:v>4.620296233212276E-2</c:v>
                </c:pt>
                <c:pt idx="1170">
                  <c:v>3.5283947694090177E-2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5.3123686158932967E-2</c:v>
                </c:pt>
                <c:pt idx="1175">
                  <c:v>-2.8946436685892685E-2</c:v>
                </c:pt>
                <c:pt idx="1176">
                  <c:v>-2.0063453577789946E-2</c:v>
                </c:pt>
                <c:pt idx="1177">
                  <c:v>1.7584794719823896E-2</c:v>
                </c:pt>
                <c:pt idx="1178">
                  <c:v>2.5458909120304567E-3</c:v>
                </c:pt>
                <c:pt idx="1179">
                  <c:v>1.3971376946254223E-2</c:v>
                </c:pt>
                <c:pt idx="1180">
                  <c:v>6.8494776556528775E-2</c:v>
                </c:pt>
                <c:pt idx="1181">
                  <c:v>3.0973183932614435E-2</c:v>
                </c:pt>
                <c:pt idx="1182">
                  <c:v>-7.8225206731353872E-3</c:v>
                </c:pt>
                <c:pt idx="1183">
                  <c:v>-8.3409627485331993E-3</c:v>
                </c:pt>
                <c:pt idx="1184">
                  <c:v>-5.3687647167572784E-3</c:v>
                </c:pt>
                <c:pt idx="1185">
                  <c:v>-2.673938510604382E-2</c:v>
                </c:pt>
                <c:pt idx="1186">
                  <c:v>7.0645874148165463E-2</c:v>
                </c:pt>
                <c:pt idx="1187">
                  <c:v>1.0849413607610417E-2</c:v>
                </c:pt>
                <c:pt idx="1188">
                  <c:v>4.2310813830918406E-2</c:v>
                </c:pt>
                <c:pt idx="1189">
                  <c:v>4.0985327091652155E-3</c:v>
                </c:pt>
                <c:pt idx="1190">
                  <c:v>2.5361798429559396E-2</c:v>
                </c:pt>
                <c:pt idx="1191">
                  <c:v>-1.471257759431896E-3</c:v>
                </c:pt>
                <c:pt idx="1192">
                  <c:v>0</c:v>
                </c:pt>
                <c:pt idx="1193">
                  <c:v>0</c:v>
                </c:pt>
                <c:pt idx="1194">
                  <c:v>6.2923590128314319E-2</c:v>
                </c:pt>
                <c:pt idx="1195">
                  <c:v>1.1158303142601508E-2</c:v>
                </c:pt>
                <c:pt idx="1196">
                  <c:v>6.1158092425932465E-3</c:v>
                </c:pt>
                <c:pt idx="1197">
                  <c:v>-2.0798745565720214E-2</c:v>
                </c:pt>
                <c:pt idx="1198">
                  <c:v>6.1977979536590845E-3</c:v>
                </c:pt>
                <c:pt idx="1199">
                  <c:v>-1.2923858331150713E-2</c:v>
                </c:pt>
                <c:pt idx="1200">
                  <c:v>-4.4252948385379451E-2</c:v>
                </c:pt>
                <c:pt idx="1201">
                  <c:v>3.7697113804180346E-3</c:v>
                </c:pt>
                <c:pt idx="1202">
                  <c:v>-1.0436127986440781E-2</c:v>
                </c:pt>
                <c:pt idx="1203">
                  <c:v>4.0872817005207202E-2</c:v>
                </c:pt>
                <c:pt idx="1204">
                  <c:v>0</c:v>
                </c:pt>
                <c:pt idx="1205">
                  <c:v>5.0818056951719833E-3</c:v>
                </c:pt>
                <c:pt idx="1206">
                  <c:v>-8.4986709965693564E-3</c:v>
                </c:pt>
                <c:pt idx="1207">
                  <c:v>1.0193943289137392E-3</c:v>
                </c:pt>
                <c:pt idx="1208">
                  <c:v>-6.1113645411954446E-3</c:v>
                </c:pt>
                <c:pt idx="1209">
                  <c:v>-3.5844861726205074E-2</c:v>
                </c:pt>
                <c:pt idx="1210">
                  <c:v>-2.3064389383735548E-2</c:v>
                </c:pt>
                <c:pt idx="1211">
                  <c:v>8.253083328468365E-2</c:v>
                </c:pt>
                <c:pt idx="1212">
                  <c:v>-2.6160406462312855E-3</c:v>
                </c:pt>
                <c:pt idx="1213">
                  <c:v>-1.0891303203974042E-2</c:v>
                </c:pt>
                <c:pt idx="1214">
                  <c:v>7.943519937479035E-3</c:v>
                </c:pt>
                <c:pt idx="1215">
                  <c:v>-1.799935496011959E-2</c:v>
                </c:pt>
                <c:pt idx="1216">
                  <c:v>-1.8704349670985512E-2</c:v>
                </c:pt>
                <c:pt idx="1217">
                  <c:v>-5.3303510085373214E-2</c:v>
                </c:pt>
                <c:pt idx="1218">
                  <c:v>2.7434728155062416E-2</c:v>
                </c:pt>
                <c:pt idx="1219">
                  <c:v>1.4353417331213831E-2</c:v>
                </c:pt>
                <c:pt idx="1220">
                  <c:v>-3.8604712209189235E-2</c:v>
                </c:pt>
                <c:pt idx="1221">
                  <c:v>-1.9152080535671586E-3</c:v>
                </c:pt>
                <c:pt idx="1222">
                  <c:v>-2.1344877109648535E-2</c:v>
                </c:pt>
                <c:pt idx="1223">
                  <c:v>-3.4227056163889306E-3</c:v>
                </c:pt>
                <c:pt idx="1224">
                  <c:v>-3.6785404655502877E-3</c:v>
                </c:pt>
                <c:pt idx="1225">
                  <c:v>-3.4692496440634511E-2</c:v>
                </c:pt>
                <c:pt idx="1226">
                  <c:v>7.1096163871041031E-3</c:v>
                </c:pt>
                <c:pt idx="1227">
                  <c:v>1.3876868626583017E-2</c:v>
                </c:pt>
                <c:pt idx="1228">
                  <c:v>-1.0716602849355114E-2</c:v>
                </c:pt>
                <c:pt idx="1229">
                  <c:v>4.5292406372883778E-3</c:v>
                </c:pt>
                <c:pt idx="1230">
                  <c:v>4.0098043236174502E-3</c:v>
                </c:pt>
                <c:pt idx="1231">
                  <c:v>-3.2461391970371738E-3</c:v>
                </c:pt>
                <c:pt idx="1232">
                  <c:v>2.5044145244052249E-3</c:v>
                </c:pt>
                <c:pt idx="1233">
                  <c:v>3.998173424675908E-3</c:v>
                </c:pt>
                <c:pt idx="1234">
                  <c:v>2.4910666742955728E-4</c:v>
                </c:pt>
                <c:pt idx="1235">
                  <c:v>2.4892593392782689E-4</c:v>
                </c:pt>
                <c:pt idx="1236">
                  <c:v>1.2444784180540903E-3</c:v>
                </c:pt>
                <c:pt idx="1237">
                  <c:v>0</c:v>
                </c:pt>
                <c:pt idx="1238">
                  <c:v>0</c:v>
                </c:pt>
                <c:pt idx="1239">
                  <c:v>8.2042409869848183E-3</c:v>
                </c:pt>
                <c:pt idx="1240">
                  <c:v>2.1225265806660645E-2</c:v>
                </c:pt>
                <c:pt idx="1241">
                  <c:v>7.508586457291546E-3</c:v>
                </c:pt>
                <c:pt idx="1242">
                  <c:v>2.285703902294867E-2</c:v>
                </c:pt>
                <c:pt idx="1243">
                  <c:v>-9.4320743101285989E-4</c:v>
                </c:pt>
                <c:pt idx="1244">
                  <c:v>4.5781919357724146E-2</c:v>
                </c:pt>
                <c:pt idx="1245">
                  <c:v>2.4939265016036098E-2</c:v>
                </c:pt>
                <c:pt idx="1246">
                  <c:v>-5.7664712503071184E-3</c:v>
                </c:pt>
                <c:pt idx="1247">
                  <c:v>-3.1210146400264386E-3</c:v>
                </c:pt>
                <c:pt idx="1248">
                  <c:v>2.704994176224557E-2</c:v>
                </c:pt>
                <c:pt idx="1249">
                  <c:v>-6.3300151487884256E-3</c:v>
                </c:pt>
                <c:pt idx="1250">
                  <c:v>1.5364287922715351E-3</c:v>
                </c:pt>
                <c:pt idx="1251">
                  <c:v>-6.576147275048277E-4</c:v>
                </c:pt>
                <c:pt idx="1252">
                  <c:v>2.1057691056141359E-2</c:v>
                </c:pt>
                <c:pt idx="1253">
                  <c:v>3.2295283427656599E-2</c:v>
                </c:pt>
                <c:pt idx="1254">
                  <c:v>1.9671075413742984E-2</c:v>
                </c:pt>
                <c:pt idx="1255">
                  <c:v>-6.1702483694084679E-4</c:v>
                </c:pt>
                <c:pt idx="1256">
                  <c:v>8.3953656187716649E-2</c:v>
                </c:pt>
                <c:pt idx="1257">
                  <c:v>8.4033602106815652E-2</c:v>
                </c:pt>
                <c:pt idx="1258">
                  <c:v>8.4044442356142238E-2</c:v>
                </c:pt>
                <c:pt idx="1259">
                  <c:v>5.7971766414726331E-3</c:v>
                </c:pt>
                <c:pt idx="1260">
                  <c:v>4.4490268879620936E-3</c:v>
                </c:pt>
                <c:pt idx="1261">
                  <c:v>3.4465710930327246E-3</c:v>
                </c:pt>
                <c:pt idx="1262">
                  <c:v>8.7580535053468093E-4</c:v>
                </c:pt>
                <c:pt idx="1263">
                  <c:v>5.9497693556811206E-3</c:v>
                </c:pt>
                <c:pt idx="1264">
                  <c:v>3.1855872127045097E-2</c:v>
                </c:pt>
                <c:pt idx="1265">
                  <c:v>-4.4854083117805761E-2</c:v>
                </c:pt>
                <c:pt idx="1266">
                  <c:v>1.3576846853102835E-2</c:v>
                </c:pt>
                <c:pt idx="1267">
                  <c:v>0</c:v>
                </c:pt>
                <c:pt idx="1268">
                  <c:v>1.3414155048248229E-2</c:v>
                </c:pt>
                <c:pt idx="1269">
                  <c:v>6.3867195936010535E-2</c:v>
                </c:pt>
                <c:pt idx="1270">
                  <c:v>6.5144508283054136E-3</c:v>
                </c:pt>
                <c:pt idx="1271">
                  <c:v>-3.303167857767085E-2</c:v>
                </c:pt>
                <c:pt idx="1272">
                  <c:v>-2.2022975635204202E-2</c:v>
                </c:pt>
                <c:pt idx="1273">
                  <c:v>8.5093225193962393E-3</c:v>
                </c:pt>
                <c:pt idx="1274">
                  <c:v>1.1823461645412691E-2</c:v>
                </c:pt>
                <c:pt idx="1275">
                  <c:v>1.3203954373307738E-2</c:v>
                </c:pt>
                <c:pt idx="1276">
                  <c:v>5.3522006443616307E-2</c:v>
                </c:pt>
                <c:pt idx="1277">
                  <c:v>1.2927982337152168E-2</c:v>
                </c:pt>
                <c:pt idx="1278">
                  <c:v>1.6365293188170132E-2</c:v>
                </c:pt>
                <c:pt idx="1279">
                  <c:v>1.2289088612429713E-2</c:v>
                </c:pt>
                <c:pt idx="1280">
                  <c:v>1.8689499008076385E-2</c:v>
                </c:pt>
                <c:pt idx="1281">
                  <c:v>-8.5189102873920505E-3</c:v>
                </c:pt>
                <c:pt idx="1282">
                  <c:v>-1.1596162061310514E-2</c:v>
                </c:pt>
                <c:pt idx="1283">
                  <c:v>1.4913060712102333E-2</c:v>
                </c:pt>
                <c:pt idx="1284">
                  <c:v>1.4416807815576613E-2</c:v>
                </c:pt>
                <c:pt idx="1285">
                  <c:v>5.9306163803898608E-3</c:v>
                </c:pt>
                <c:pt idx="1286">
                  <c:v>1.4011057518185217E-2</c:v>
                </c:pt>
                <c:pt idx="1287">
                  <c:v>7.6618650698729487E-2</c:v>
                </c:pt>
                <c:pt idx="1288">
                  <c:v>6.5441080493380099E-2</c:v>
                </c:pt>
                <c:pt idx="1289">
                  <c:v>-1.1335268261674941E-2</c:v>
                </c:pt>
                <c:pt idx="1290">
                  <c:v>-6.2459886969212933E-3</c:v>
                </c:pt>
                <c:pt idx="1291">
                  <c:v>-2.5124558492843261E-2</c:v>
                </c:pt>
                <c:pt idx="1292">
                  <c:v>-1.1244169204222363E-2</c:v>
                </c:pt>
                <c:pt idx="1293">
                  <c:v>-1.4468067127055458E-2</c:v>
                </c:pt>
                <c:pt idx="1294">
                  <c:v>-1.9178029671477425E-2</c:v>
                </c:pt>
                <c:pt idx="1295">
                  <c:v>-1.2683094724939625E-2</c:v>
                </c:pt>
                <c:pt idx="1296">
                  <c:v>-1.6634171525463759E-2</c:v>
                </c:pt>
                <c:pt idx="1297">
                  <c:v>5.1512230019867822E-3</c:v>
                </c:pt>
                <c:pt idx="1298">
                  <c:v>-9.400940273016167E-3</c:v>
                </c:pt>
                <c:pt idx="1299">
                  <c:v>0</c:v>
                </c:pt>
                <c:pt idx="1300">
                  <c:v>-2.5137907104545391E-2</c:v>
                </c:pt>
                <c:pt idx="1301">
                  <c:v>2.5862089246171595E-2</c:v>
                </c:pt>
                <c:pt idx="1302">
                  <c:v>6.7217103533675396E-2</c:v>
                </c:pt>
                <c:pt idx="1303">
                  <c:v>-2.8724770007356376E-2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E-44A3-9D4E-D0925829A84A}"/>
            </c:ext>
          </c:extLst>
        </c:ser>
        <c:ser>
          <c:idx val="4"/>
          <c:order val="4"/>
          <c:tx>
            <c:strRef>
              <c:f>Scenarios!$P$4</c:f>
              <c:strCache>
                <c:ptCount val="1"/>
                <c:pt idx="0">
                  <c:v>Adjusted return Lucky Cement Limited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Scenarios!$P$5:$P$1308</c:f>
              <c:numCache>
                <c:formatCode>General</c:formatCode>
                <c:ptCount val="1304"/>
                <c:pt idx="1">
                  <c:v>-3.8641054460426989E-2</c:v>
                </c:pt>
                <c:pt idx="2">
                  <c:v>7.2396152439192151E-3</c:v>
                </c:pt>
                <c:pt idx="3">
                  <c:v>-1.2411580981254097E-3</c:v>
                </c:pt>
                <c:pt idx="4">
                  <c:v>4.9647059128875598E-2</c:v>
                </c:pt>
                <c:pt idx="5">
                  <c:v>2.2094620011738265E-2</c:v>
                </c:pt>
                <c:pt idx="6">
                  <c:v>-1.9667103691632614E-2</c:v>
                </c:pt>
                <c:pt idx="7">
                  <c:v>5.5738721847198541E-4</c:v>
                </c:pt>
                <c:pt idx="8">
                  <c:v>-8.9869659118780119E-3</c:v>
                </c:pt>
                <c:pt idx="9">
                  <c:v>2.2050870867048687E-2</c:v>
                </c:pt>
                <c:pt idx="10">
                  <c:v>3.3526054462688429E-3</c:v>
                </c:pt>
                <c:pt idx="11">
                  <c:v>-1.8934073630130922E-2</c:v>
                </c:pt>
                <c:pt idx="12">
                  <c:v>1.2678001664531428E-2</c:v>
                </c:pt>
                <c:pt idx="13">
                  <c:v>-7.0364553384644696E-3</c:v>
                </c:pt>
                <c:pt idx="14">
                  <c:v>-1.8004541242935039E-2</c:v>
                </c:pt>
                <c:pt idx="15">
                  <c:v>7.9335256199834555E-3</c:v>
                </c:pt>
                <c:pt idx="16">
                  <c:v>-9.0234840705368533E-4</c:v>
                </c:pt>
                <c:pt idx="17">
                  <c:v>2.3212737295705881E-2</c:v>
                </c:pt>
                <c:pt idx="18">
                  <c:v>-7.5804435064399179E-3</c:v>
                </c:pt>
                <c:pt idx="19">
                  <c:v>7.8729243019998937E-3</c:v>
                </c:pt>
                <c:pt idx="20">
                  <c:v>4.3034459580229209E-3</c:v>
                </c:pt>
                <c:pt idx="21">
                  <c:v>-5.8113020081808414E-3</c:v>
                </c:pt>
                <c:pt idx="22">
                  <c:v>3.4714520377048439E-3</c:v>
                </c:pt>
                <c:pt idx="23">
                  <c:v>2.7781037839790662E-2</c:v>
                </c:pt>
                <c:pt idx="24">
                  <c:v>5.2703385168812032E-2</c:v>
                </c:pt>
                <c:pt idx="25">
                  <c:v>0</c:v>
                </c:pt>
                <c:pt idx="26">
                  <c:v>6.0051397493940102E-4</c:v>
                </c:pt>
                <c:pt idx="27">
                  <c:v>-1.6183879519104345E-2</c:v>
                </c:pt>
                <c:pt idx="28">
                  <c:v>-1.206771093350381E-2</c:v>
                </c:pt>
                <c:pt idx="29">
                  <c:v>-2.9346473262420826E-2</c:v>
                </c:pt>
                <c:pt idx="30">
                  <c:v>4.2686993984200443E-2</c:v>
                </c:pt>
                <c:pt idx="31">
                  <c:v>-7.2405952113492487E-3</c:v>
                </c:pt>
                <c:pt idx="32">
                  <c:v>-1.3394647186489998E-2</c:v>
                </c:pt>
                <c:pt idx="33">
                  <c:v>-4.6415158538660045E-3</c:v>
                </c:pt>
                <c:pt idx="34">
                  <c:v>-1.8804682097839268E-2</c:v>
                </c:pt>
                <c:pt idx="35">
                  <c:v>1.0513347197963865E-2</c:v>
                </c:pt>
                <c:pt idx="36">
                  <c:v>1.6599844415757629E-2</c:v>
                </c:pt>
                <c:pt idx="37">
                  <c:v>1.2531517508967249E-2</c:v>
                </c:pt>
                <c:pt idx="38">
                  <c:v>-5.5054587333638241E-3</c:v>
                </c:pt>
                <c:pt idx="39">
                  <c:v>-2.0878164965663568E-2</c:v>
                </c:pt>
                <c:pt idx="40">
                  <c:v>-3.6030263314478998E-2</c:v>
                </c:pt>
                <c:pt idx="41">
                  <c:v>-4.6983909394133841E-3</c:v>
                </c:pt>
                <c:pt idx="42">
                  <c:v>3.5626897887390966E-3</c:v>
                </c:pt>
                <c:pt idx="43">
                  <c:v>6.8869084361305108E-3</c:v>
                </c:pt>
                <c:pt idx="44">
                  <c:v>6.0339799188859492E-3</c:v>
                </c:pt>
                <c:pt idx="45">
                  <c:v>-5.9778501864199036E-3</c:v>
                </c:pt>
                <c:pt idx="46">
                  <c:v>8.9195002043499245E-3</c:v>
                </c:pt>
                <c:pt idx="47">
                  <c:v>-1.445665733494253E-2</c:v>
                </c:pt>
                <c:pt idx="48">
                  <c:v>-1.7498048728490673E-2</c:v>
                </c:pt>
                <c:pt idx="49">
                  <c:v>1.9235778756732105E-3</c:v>
                </c:pt>
                <c:pt idx="50">
                  <c:v>7.3412810482254903E-3</c:v>
                </c:pt>
                <c:pt idx="51">
                  <c:v>-5.9168247625547409E-3</c:v>
                </c:pt>
                <c:pt idx="52">
                  <c:v>-1.7432109081083464E-2</c:v>
                </c:pt>
                <c:pt idx="53">
                  <c:v>-4.695755749818905E-2</c:v>
                </c:pt>
                <c:pt idx="54">
                  <c:v>2.6668630177474024E-2</c:v>
                </c:pt>
                <c:pt idx="55">
                  <c:v>-2.3760331588830008E-2</c:v>
                </c:pt>
                <c:pt idx="56">
                  <c:v>-2.7741542765713821E-3</c:v>
                </c:pt>
                <c:pt idx="57">
                  <c:v>-3.8372189572939627E-3</c:v>
                </c:pt>
                <c:pt idx="58">
                  <c:v>-9.3283445287545182E-3</c:v>
                </c:pt>
                <c:pt idx="59">
                  <c:v>-3.1138589246663885E-2</c:v>
                </c:pt>
                <c:pt idx="60">
                  <c:v>4.797647651278495E-3</c:v>
                </c:pt>
                <c:pt idx="61">
                  <c:v>4.3608621685431247E-2</c:v>
                </c:pt>
                <c:pt idx="62">
                  <c:v>-3.4164995882749606E-2</c:v>
                </c:pt>
                <c:pt idx="63">
                  <c:v>1.4678891894368962E-2</c:v>
                </c:pt>
                <c:pt idx="64">
                  <c:v>-2.6990436364349692E-2</c:v>
                </c:pt>
                <c:pt idx="65">
                  <c:v>2.2510204073857214E-3</c:v>
                </c:pt>
                <c:pt idx="66">
                  <c:v>1.8347481952402229E-2</c:v>
                </c:pt>
                <c:pt idx="67">
                  <c:v>-2.0735863296595793E-2</c:v>
                </c:pt>
                <c:pt idx="68">
                  <c:v>1.0993566671056035E-3</c:v>
                </c:pt>
                <c:pt idx="69">
                  <c:v>-5.4399678553783547E-2</c:v>
                </c:pt>
                <c:pt idx="70">
                  <c:v>-2.5533866233951721E-2</c:v>
                </c:pt>
                <c:pt idx="71">
                  <c:v>-5.5140041769085935E-2</c:v>
                </c:pt>
                <c:pt idx="72">
                  <c:v>2.4058732621112525E-2</c:v>
                </c:pt>
                <c:pt idx="73">
                  <c:v>5.4817816544739217E-2</c:v>
                </c:pt>
                <c:pt idx="74">
                  <c:v>2.4036903105214818E-3</c:v>
                </c:pt>
                <c:pt idx="75">
                  <c:v>1.7496394233090403E-3</c:v>
                </c:pt>
                <c:pt idx="76">
                  <c:v>-9.8892895990492415E-3</c:v>
                </c:pt>
                <c:pt idx="77">
                  <c:v>-1.9187324784454819E-2</c:v>
                </c:pt>
                <c:pt idx="78">
                  <c:v>2.7764554806904871E-3</c:v>
                </c:pt>
                <c:pt idx="79">
                  <c:v>-1.8463900898396775E-2</c:v>
                </c:pt>
                <c:pt idx="80">
                  <c:v>-2.4141154973938202E-2</c:v>
                </c:pt>
                <c:pt idx="81">
                  <c:v>1.4090466494476983E-3</c:v>
                </c:pt>
                <c:pt idx="82">
                  <c:v>9.7309825379412913E-3</c:v>
                </c:pt>
                <c:pt idx="83">
                  <c:v>5.4974421024210303E-2</c:v>
                </c:pt>
                <c:pt idx="84">
                  <c:v>-1.3015580017262125E-2</c:v>
                </c:pt>
                <c:pt idx="85">
                  <c:v>-8.101714232780834E-3</c:v>
                </c:pt>
                <c:pt idx="86">
                  <c:v>0</c:v>
                </c:pt>
                <c:pt idx="87">
                  <c:v>-3.7198487133938639E-3</c:v>
                </c:pt>
                <c:pt idx="88">
                  <c:v>0</c:v>
                </c:pt>
                <c:pt idx="89">
                  <c:v>-5.3582697190551296E-2</c:v>
                </c:pt>
                <c:pt idx="90">
                  <c:v>-2.3093451884783532E-2</c:v>
                </c:pt>
                <c:pt idx="91">
                  <c:v>-6.4533929442553211E-3</c:v>
                </c:pt>
                <c:pt idx="92">
                  <c:v>1.959719314658567E-2</c:v>
                </c:pt>
                <c:pt idx="93">
                  <c:v>-6.1334446264254747E-4</c:v>
                </c:pt>
                <c:pt idx="94">
                  <c:v>-2.3536016475561885E-2</c:v>
                </c:pt>
                <c:pt idx="95">
                  <c:v>-2.7583546737627541E-3</c:v>
                </c:pt>
                <c:pt idx="96">
                  <c:v>1.1406179586755626E-2</c:v>
                </c:pt>
                <c:pt idx="97">
                  <c:v>-2.8398892316606538E-2</c:v>
                </c:pt>
                <c:pt idx="98">
                  <c:v>-2.1286838110901967E-2</c:v>
                </c:pt>
                <c:pt idx="99">
                  <c:v>5.5954969769273352E-3</c:v>
                </c:pt>
                <c:pt idx="100">
                  <c:v>3.3924815063971943E-2</c:v>
                </c:pt>
                <c:pt idx="101">
                  <c:v>5.5989018916285278E-2</c:v>
                </c:pt>
                <c:pt idx="102">
                  <c:v>5.5986492390483922E-2</c:v>
                </c:pt>
                <c:pt idx="103">
                  <c:v>3.365689801280411E-2</c:v>
                </c:pt>
                <c:pt idx="104">
                  <c:v>4.9807123421634618E-4</c:v>
                </c:pt>
                <c:pt idx="105">
                  <c:v>-9.5687038138026013E-3</c:v>
                </c:pt>
                <c:pt idx="106">
                  <c:v>0</c:v>
                </c:pt>
                <c:pt idx="107">
                  <c:v>6.2146403317439793E-2</c:v>
                </c:pt>
                <c:pt idx="108">
                  <c:v>0</c:v>
                </c:pt>
                <c:pt idx="109">
                  <c:v>-2.9677529011582642E-2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-5.3179422755058152E-2</c:v>
                </c:pt>
                <c:pt idx="115">
                  <c:v>-1.969318155666672E-2</c:v>
                </c:pt>
                <c:pt idx="116">
                  <c:v>1.2561152416677985E-2</c:v>
                </c:pt>
                <c:pt idx="117">
                  <c:v>3.3335234976822101E-2</c:v>
                </c:pt>
                <c:pt idx="118">
                  <c:v>4.2038569570498903E-2</c:v>
                </c:pt>
                <c:pt idx="119">
                  <c:v>-2.2635124281661732E-2</c:v>
                </c:pt>
                <c:pt idx="120">
                  <c:v>-2.1896279109925108E-2</c:v>
                </c:pt>
                <c:pt idx="121">
                  <c:v>2.012452657204452E-3</c:v>
                </c:pt>
                <c:pt idx="122">
                  <c:v>1.3531991490886019E-2</c:v>
                </c:pt>
                <c:pt idx="123">
                  <c:v>-1.4336234296053632E-3</c:v>
                </c:pt>
                <c:pt idx="124">
                  <c:v>-5.5979281192758572E-2</c:v>
                </c:pt>
                <c:pt idx="125">
                  <c:v>-1.9961062241096325E-2</c:v>
                </c:pt>
                <c:pt idx="126">
                  <c:v>6.1827097223936507E-3</c:v>
                </c:pt>
                <c:pt idx="127">
                  <c:v>-2.2123905575753531E-2</c:v>
                </c:pt>
                <c:pt idx="128">
                  <c:v>2.1909485283795577E-2</c:v>
                </c:pt>
                <c:pt idx="129">
                  <c:v>-9.0078566641555932E-3</c:v>
                </c:pt>
                <c:pt idx="130">
                  <c:v>1.8547549067630096E-2</c:v>
                </c:pt>
                <c:pt idx="131">
                  <c:v>3.6695042144876712E-2</c:v>
                </c:pt>
                <c:pt idx="132">
                  <c:v>-3.3241298052694095E-2</c:v>
                </c:pt>
                <c:pt idx="133">
                  <c:v>-1.7333078771762135E-2</c:v>
                </c:pt>
                <c:pt idx="134">
                  <c:v>-7.9000770893778143E-3</c:v>
                </c:pt>
                <c:pt idx="135">
                  <c:v>8.9396071735485458E-3</c:v>
                </c:pt>
                <c:pt idx="136">
                  <c:v>7.0361010059538003E-3</c:v>
                </c:pt>
                <c:pt idx="137">
                  <c:v>-1.1751703218936004E-3</c:v>
                </c:pt>
                <c:pt idx="138">
                  <c:v>-6.911201863874103E-3</c:v>
                </c:pt>
                <c:pt idx="139">
                  <c:v>-2.4502239303024614E-2</c:v>
                </c:pt>
                <c:pt idx="140">
                  <c:v>2.571590857966341E-2</c:v>
                </c:pt>
                <c:pt idx="141">
                  <c:v>2.8094518795515585E-3</c:v>
                </c:pt>
                <c:pt idx="142">
                  <c:v>-9.3813031662372554E-3</c:v>
                </c:pt>
                <c:pt idx="143">
                  <c:v>2.609082570894819E-2</c:v>
                </c:pt>
                <c:pt idx="144">
                  <c:v>2.6165872944567876E-3</c:v>
                </c:pt>
                <c:pt idx="145">
                  <c:v>8.353526477495184E-3</c:v>
                </c:pt>
                <c:pt idx="146">
                  <c:v>-9.932727964967844E-3</c:v>
                </c:pt>
                <c:pt idx="147">
                  <c:v>-7.7847656832652993E-3</c:v>
                </c:pt>
                <c:pt idx="148">
                  <c:v>-6.61077246675865E-3</c:v>
                </c:pt>
                <c:pt idx="149">
                  <c:v>-1.5301014970805972E-2</c:v>
                </c:pt>
                <c:pt idx="150">
                  <c:v>-1.193230533917054E-3</c:v>
                </c:pt>
                <c:pt idx="151">
                  <c:v>8.6904858545042724E-3</c:v>
                </c:pt>
                <c:pt idx="152">
                  <c:v>-4.91930268568658E-3</c:v>
                </c:pt>
                <c:pt idx="153">
                  <c:v>9.911678062645625E-3</c:v>
                </c:pt>
                <c:pt idx="154">
                  <c:v>-1.0621387766936306E-2</c:v>
                </c:pt>
                <c:pt idx="155">
                  <c:v>-4.2594088360801332E-3</c:v>
                </c:pt>
                <c:pt idx="156">
                  <c:v>-3.1694075425073319E-2</c:v>
                </c:pt>
                <c:pt idx="157">
                  <c:v>-3.4679009097677037E-2</c:v>
                </c:pt>
                <c:pt idx="158">
                  <c:v>-1.9592198179746959E-2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-5.575115914160763E-2</c:v>
                </c:pt>
                <c:pt idx="164">
                  <c:v>3.2005960372111578E-2</c:v>
                </c:pt>
                <c:pt idx="165">
                  <c:v>2.2353590040268125E-2</c:v>
                </c:pt>
                <c:pt idx="166">
                  <c:v>4.8112030343486177E-2</c:v>
                </c:pt>
                <c:pt idx="167">
                  <c:v>4.6223847259820948E-2</c:v>
                </c:pt>
                <c:pt idx="168">
                  <c:v>-2.2957082878045515E-2</c:v>
                </c:pt>
                <c:pt idx="169">
                  <c:v>-5.269630675567364E-2</c:v>
                </c:pt>
                <c:pt idx="170">
                  <c:v>3.6140363863673738E-2</c:v>
                </c:pt>
                <c:pt idx="171">
                  <c:v>-2.9124222311714128E-3</c:v>
                </c:pt>
                <c:pt idx="172">
                  <c:v>-2.8982324806770002E-2</c:v>
                </c:pt>
                <c:pt idx="173">
                  <c:v>-3.7947598748201881E-3</c:v>
                </c:pt>
                <c:pt idx="174">
                  <c:v>5.2794510555211286E-3</c:v>
                </c:pt>
                <c:pt idx="175">
                  <c:v>-3.5031785108523929E-2</c:v>
                </c:pt>
                <c:pt idx="176">
                  <c:v>5.3521291909860234E-2</c:v>
                </c:pt>
                <c:pt idx="177">
                  <c:v>-1.3177896478084136E-2</c:v>
                </c:pt>
                <c:pt idx="178">
                  <c:v>-8.8265014157327699E-3</c:v>
                </c:pt>
                <c:pt idx="179">
                  <c:v>0</c:v>
                </c:pt>
                <c:pt idx="180">
                  <c:v>0</c:v>
                </c:pt>
                <c:pt idx="181">
                  <c:v>-1.2260385512388736E-2</c:v>
                </c:pt>
                <c:pt idx="182">
                  <c:v>5.5980257766271226E-2</c:v>
                </c:pt>
                <c:pt idx="183">
                  <c:v>5.2436147072830883E-2</c:v>
                </c:pt>
                <c:pt idx="184">
                  <c:v>-2.3995691752743156E-2</c:v>
                </c:pt>
                <c:pt idx="185">
                  <c:v>-3.8344793372878931E-2</c:v>
                </c:pt>
                <c:pt idx="186">
                  <c:v>-4.0688019215169381E-2</c:v>
                </c:pt>
                <c:pt idx="187">
                  <c:v>4.1760844769055311E-2</c:v>
                </c:pt>
                <c:pt idx="188">
                  <c:v>-1.9621879075906033E-2</c:v>
                </c:pt>
                <c:pt idx="189">
                  <c:v>-2.1102798167351711E-2</c:v>
                </c:pt>
                <c:pt idx="190">
                  <c:v>1.1824413224682542E-2</c:v>
                </c:pt>
                <c:pt idx="191">
                  <c:v>-6.3230495590823063E-3</c:v>
                </c:pt>
                <c:pt idx="192">
                  <c:v>-7.3095342020894384E-3</c:v>
                </c:pt>
                <c:pt idx="193">
                  <c:v>2.7318667722764318E-2</c:v>
                </c:pt>
                <c:pt idx="194">
                  <c:v>-1.8068698489167725E-2</c:v>
                </c:pt>
                <c:pt idx="195">
                  <c:v>2.3733747993251078E-2</c:v>
                </c:pt>
                <c:pt idx="196">
                  <c:v>1.0514627095957697E-2</c:v>
                </c:pt>
                <c:pt idx="197">
                  <c:v>3.0996399148826525E-2</c:v>
                </c:pt>
                <c:pt idx="198">
                  <c:v>3.4302167246972686E-3</c:v>
                </c:pt>
                <c:pt idx="199">
                  <c:v>3.9866896123693631E-2</c:v>
                </c:pt>
                <c:pt idx="200">
                  <c:v>-1.3982489461247931E-2</c:v>
                </c:pt>
                <c:pt idx="201">
                  <c:v>-2.4824015471832439E-2</c:v>
                </c:pt>
                <c:pt idx="202">
                  <c:v>4.4642307619892026E-2</c:v>
                </c:pt>
                <c:pt idx="203">
                  <c:v>3.0783577536098481E-2</c:v>
                </c:pt>
                <c:pt idx="204">
                  <c:v>-4.0427349526404185E-2</c:v>
                </c:pt>
                <c:pt idx="205">
                  <c:v>-7.7481892262219604E-3</c:v>
                </c:pt>
                <c:pt idx="206">
                  <c:v>-6.8982468575487553E-3</c:v>
                </c:pt>
                <c:pt idx="207">
                  <c:v>-1.9944260497508318E-2</c:v>
                </c:pt>
                <c:pt idx="208">
                  <c:v>7.0360720338402813E-3</c:v>
                </c:pt>
                <c:pt idx="209">
                  <c:v>-5.087710845559372E-2</c:v>
                </c:pt>
                <c:pt idx="210">
                  <c:v>2.5059904310894541E-3</c:v>
                </c:pt>
                <c:pt idx="211">
                  <c:v>-1.0449907302835629E-2</c:v>
                </c:pt>
                <c:pt idx="212">
                  <c:v>-3.5270304837666218E-3</c:v>
                </c:pt>
                <c:pt idx="213">
                  <c:v>-7.4644821711217419E-4</c:v>
                </c:pt>
                <c:pt idx="214">
                  <c:v>3.2578135593343244E-2</c:v>
                </c:pt>
                <c:pt idx="215">
                  <c:v>-1.3982204359566246E-2</c:v>
                </c:pt>
                <c:pt idx="216">
                  <c:v>-1.6492256099462938E-2</c:v>
                </c:pt>
                <c:pt idx="217">
                  <c:v>2.0631330819819976E-2</c:v>
                </c:pt>
                <c:pt idx="218">
                  <c:v>3.5260887481416418E-2</c:v>
                </c:pt>
                <c:pt idx="219">
                  <c:v>5.2928947995893968E-2</c:v>
                </c:pt>
                <c:pt idx="220">
                  <c:v>-1.5598556181728391E-2</c:v>
                </c:pt>
                <c:pt idx="221">
                  <c:v>2.0603344817177002E-2</c:v>
                </c:pt>
                <c:pt idx="222">
                  <c:v>-9.74859405489064E-3</c:v>
                </c:pt>
                <c:pt idx="223">
                  <c:v>1.7091406452579505E-2</c:v>
                </c:pt>
                <c:pt idx="224">
                  <c:v>3.5857016697636163E-2</c:v>
                </c:pt>
                <c:pt idx="225">
                  <c:v>-1.885659270039812E-2</c:v>
                </c:pt>
                <c:pt idx="226">
                  <c:v>1.0438034114307791E-2</c:v>
                </c:pt>
                <c:pt idx="227">
                  <c:v>-8.9456823493855621E-3</c:v>
                </c:pt>
                <c:pt idx="228">
                  <c:v>-3.3600542132446501E-3</c:v>
                </c:pt>
                <c:pt idx="229">
                  <c:v>5.1388284756070823E-2</c:v>
                </c:pt>
                <c:pt idx="230">
                  <c:v>7.1057108992616542E-3</c:v>
                </c:pt>
                <c:pt idx="231">
                  <c:v>-1.9568011622982308E-2</c:v>
                </c:pt>
                <c:pt idx="232">
                  <c:v>-5.1753478586249152E-2</c:v>
                </c:pt>
                <c:pt idx="233">
                  <c:v>4.7777531031191228E-2</c:v>
                </c:pt>
                <c:pt idx="234">
                  <c:v>4.624307491809046E-2</c:v>
                </c:pt>
                <c:pt idx="235">
                  <c:v>-2.9023472157045368E-2</c:v>
                </c:pt>
                <c:pt idx="236">
                  <c:v>1.8501147121004562E-3</c:v>
                </c:pt>
                <c:pt idx="237">
                  <c:v>2.8175107864566198E-2</c:v>
                </c:pt>
                <c:pt idx="238">
                  <c:v>1.0245879618553526E-2</c:v>
                </c:pt>
                <c:pt idx="239">
                  <c:v>2.0119353523929746E-2</c:v>
                </c:pt>
                <c:pt idx="240">
                  <c:v>-3.0994681785953302E-2</c:v>
                </c:pt>
                <c:pt idx="241">
                  <c:v>3.1419254940703398E-2</c:v>
                </c:pt>
                <c:pt idx="242">
                  <c:v>1.9850742603778313E-2</c:v>
                </c:pt>
                <c:pt idx="243">
                  <c:v>-1.227431919509097E-2</c:v>
                </c:pt>
                <c:pt idx="244">
                  <c:v>-3.1351034569480886E-2</c:v>
                </c:pt>
                <c:pt idx="245">
                  <c:v>2.7275326596006871E-2</c:v>
                </c:pt>
                <c:pt idx="246">
                  <c:v>-1.1575801326222716E-2</c:v>
                </c:pt>
                <c:pt idx="247">
                  <c:v>-9.4787914028766681E-3</c:v>
                </c:pt>
                <c:pt idx="248">
                  <c:v>1.0438384277175371E-2</c:v>
                </c:pt>
                <c:pt idx="249">
                  <c:v>2.210875615799409E-2</c:v>
                </c:pt>
                <c:pt idx="250">
                  <c:v>-1.8420822286662343E-2</c:v>
                </c:pt>
                <c:pt idx="251">
                  <c:v>-1.3441705740127959E-2</c:v>
                </c:pt>
                <c:pt idx="252">
                  <c:v>-1.653367802468558E-2</c:v>
                </c:pt>
                <c:pt idx="253">
                  <c:v>7.7556668671291511E-3</c:v>
                </c:pt>
                <c:pt idx="254">
                  <c:v>-9.9835301744093767E-3</c:v>
                </c:pt>
                <c:pt idx="255">
                  <c:v>2.0715282398703339E-2</c:v>
                </c:pt>
                <c:pt idx="256">
                  <c:v>0</c:v>
                </c:pt>
                <c:pt idx="257">
                  <c:v>7.6038006479743495E-3</c:v>
                </c:pt>
                <c:pt idx="258">
                  <c:v>-9.5595887357846406E-3</c:v>
                </c:pt>
                <c:pt idx="259">
                  <c:v>2.735408248838286E-2</c:v>
                </c:pt>
                <c:pt idx="260">
                  <c:v>-6.1619408935525994E-3</c:v>
                </c:pt>
                <c:pt idx="261">
                  <c:v>2.2431458149423749E-2</c:v>
                </c:pt>
                <c:pt idx="262">
                  <c:v>5.5976901686766077E-2</c:v>
                </c:pt>
                <c:pt idx="263">
                  <c:v>1.1326324451206508E-2</c:v>
                </c:pt>
                <c:pt idx="264">
                  <c:v>-4.4344700341496068E-2</c:v>
                </c:pt>
                <c:pt idx="265">
                  <c:v>5.2614489241598887E-2</c:v>
                </c:pt>
                <c:pt idx="266">
                  <c:v>2.6460643167755565E-2</c:v>
                </c:pt>
                <c:pt idx="267">
                  <c:v>5.0244213695715523E-2</c:v>
                </c:pt>
                <c:pt idx="268">
                  <c:v>-1.0628557626384186E-2</c:v>
                </c:pt>
                <c:pt idx="269">
                  <c:v>-8.5978658104062834E-3</c:v>
                </c:pt>
                <c:pt idx="270">
                  <c:v>-4.9381617827981049E-3</c:v>
                </c:pt>
                <c:pt idx="271">
                  <c:v>-3.8117593263744037E-3</c:v>
                </c:pt>
                <c:pt idx="272">
                  <c:v>1.7050294828302743E-3</c:v>
                </c:pt>
                <c:pt idx="273">
                  <c:v>5.3604104816502357E-3</c:v>
                </c:pt>
                <c:pt idx="274">
                  <c:v>-1.3325779482810194E-2</c:v>
                </c:pt>
                <c:pt idx="275">
                  <c:v>-5.0282441708071855E-3</c:v>
                </c:pt>
                <c:pt idx="276">
                  <c:v>3.4449342474774991E-2</c:v>
                </c:pt>
                <c:pt idx="277">
                  <c:v>-1.1336163828608329E-2</c:v>
                </c:pt>
                <c:pt idx="278">
                  <c:v>1.2478642707759453E-2</c:v>
                </c:pt>
                <c:pt idx="279">
                  <c:v>-1.0445949153428846E-2</c:v>
                </c:pt>
                <c:pt idx="280">
                  <c:v>-5.1242042667172718E-3</c:v>
                </c:pt>
                <c:pt idx="281">
                  <c:v>-3.0794653782906394E-2</c:v>
                </c:pt>
                <c:pt idx="282">
                  <c:v>2.6513245543951462E-2</c:v>
                </c:pt>
                <c:pt idx="283">
                  <c:v>-2.4084581126237858E-2</c:v>
                </c:pt>
                <c:pt idx="284">
                  <c:v>-3.9292772481119627E-2</c:v>
                </c:pt>
                <c:pt idx="285">
                  <c:v>2.4851452404475307E-2</c:v>
                </c:pt>
                <c:pt idx="286">
                  <c:v>0</c:v>
                </c:pt>
                <c:pt idx="287">
                  <c:v>2.7859839369615493E-3</c:v>
                </c:pt>
                <c:pt idx="288">
                  <c:v>-6.4369625091325886E-3</c:v>
                </c:pt>
                <c:pt idx="289">
                  <c:v>-1.887334317329618E-2</c:v>
                </c:pt>
                <c:pt idx="290">
                  <c:v>2.6851217623631296E-2</c:v>
                </c:pt>
                <c:pt idx="291">
                  <c:v>4.819727529190939E-2</c:v>
                </c:pt>
                <c:pt idx="292">
                  <c:v>-1.6608698821117346E-2</c:v>
                </c:pt>
                <c:pt idx="293">
                  <c:v>-4.8503858577843924E-4</c:v>
                </c:pt>
                <c:pt idx="294">
                  <c:v>-2.7955959344959924E-3</c:v>
                </c:pt>
                <c:pt idx="295">
                  <c:v>-5.0724623911263551E-3</c:v>
                </c:pt>
                <c:pt idx="296">
                  <c:v>0</c:v>
                </c:pt>
                <c:pt idx="297">
                  <c:v>5.3747835453568952E-3</c:v>
                </c:pt>
                <c:pt idx="298">
                  <c:v>1.4634777077941625E-2</c:v>
                </c:pt>
                <c:pt idx="299">
                  <c:v>-3.0126349876026821E-2</c:v>
                </c:pt>
                <c:pt idx="300">
                  <c:v>3.6173819292930976E-3</c:v>
                </c:pt>
                <c:pt idx="301">
                  <c:v>-1.6272645910548673E-2</c:v>
                </c:pt>
                <c:pt idx="302">
                  <c:v>1.3186330055655835E-2</c:v>
                </c:pt>
                <c:pt idx="303">
                  <c:v>2.85077482348534E-2</c:v>
                </c:pt>
                <c:pt idx="304">
                  <c:v>5.8875056002201179E-2</c:v>
                </c:pt>
                <c:pt idx="305">
                  <c:v>-2.4801881206495697E-2</c:v>
                </c:pt>
                <c:pt idx="306">
                  <c:v>4.3385496388416381E-3</c:v>
                </c:pt>
                <c:pt idx="307">
                  <c:v>6.9591343291983548E-2</c:v>
                </c:pt>
                <c:pt idx="308">
                  <c:v>-1.4606413114808521E-2</c:v>
                </c:pt>
                <c:pt idx="309">
                  <c:v>7.7633581039839236E-2</c:v>
                </c:pt>
                <c:pt idx="310">
                  <c:v>-1.3306185251669831E-2</c:v>
                </c:pt>
                <c:pt idx="311">
                  <c:v>-9.4844534676091982E-3</c:v>
                </c:pt>
                <c:pt idx="312">
                  <c:v>-7.6583819683047921E-2</c:v>
                </c:pt>
                <c:pt idx="313">
                  <c:v>-3.9033716346698992E-2</c:v>
                </c:pt>
                <c:pt idx="314">
                  <c:v>-8.398376148777148E-2</c:v>
                </c:pt>
                <c:pt idx="315">
                  <c:v>-6.813019746930335E-2</c:v>
                </c:pt>
                <c:pt idx="316">
                  <c:v>-8.3987807867213021E-2</c:v>
                </c:pt>
                <c:pt idx="317">
                  <c:v>-8.2417760419880873E-2</c:v>
                </c:pt>
                <c:pt idx="318">
                  <c:v>3.5875891720968949E-3</c:v>
                </c:pt>
                <c:pt idx="319">
                  <c:v>0</c:v>
                </c:pt>
                <c:pt idx="320">
                  <c:v>-8.3992566156826223E-2</c:v>
                </c:pt>
                <c:pt idx="321">
                  <c:v>-8.3979753834593676E-2</c:v>
                </c:pt>
                <c:pt idx="322">
                  <c:v>-3.0203841139747084E-2</c:v>
                </c:pt>
                <c:pt idx="323">
                  <c:v>7.6086559241157092E-2</c:v>
                </c:pt>
                <c:pt idx="324">
                  <c:v>7.6214555978650442E-2</c:v>
                </c:pt>
                <c:pt idx="325">
                  <c:v>5.3068073804812932E-2</c:v>
                </c:pt>
                <c:pt idx="326">
                  <c:v>-1.8943608885948499E-2</c:v>
                </c:pt>
                <c:pt idx="327">
                  <c:v>8.399303140550278E-2</c:v>
                </c:pt>
                <c:pt idx="328">
                  <c:v>5.423331989071755E-2</c:v>
                </c:pt>
                <c:pt idx="329">
                  <c:v>-5.2382931898391299E-2</c:v>
                </c:pt>
                <c:pt idx="330">
                  <c:v>5.1234172097165735E-2</c:v>
                </c:pt>
                <c:pt idx="331">
                  <c:v>-3.0254735542803085E-2</c:v>
                </c:pt>
                <c:pt idx="332">
                  <c:v>3.2528546611208013E-2</c:v>
                </c:pt>
                <c:pt idx="333">
                  <c:v>7.622670549726417E-3</c:v>
                </c:pt>
                <c:pt idx="334">
                  <c:v>-3.5874337209706869E-2</c:v>
                </c:pt>
                <c:pt idx="335">
                  <c:v>2.2399412958181479E-2</c:v>
                </c:pt>
                <c:pt idx="336">
                  <c:v>1.7095518669761424E-2</c:v>
                </c:pt>
                <c:pt idx="337">
                  <c:v>-1.2128074404949502E-2</c:v>
                </c:pt>
                <c:pt idx="338">
                  <c:v>8.3991771533588097E-2</c:v>
                </c:pt>
                <c:pt idx="339">
                  <c:v>8.1060118297693884E-2</c:v>
                </c:pt>
                <c:pt idx="340">
                  <c:v>-2.8583330898715037E-2</c:v>
                </c:pt>
                <c:pt idx="341">
                  <c:v>2.3387571164718988E-2</c:v>
                </c:pt>
                <c:pt idx="342">
                  <c:v>-2.6655821849504428E-2</c:v>
                </c:pt>
                <c:pt idx="343">
                  <c:v>-5.1336032234004019E-3</c:v>
                </c:pt>
                <c:pt idx="344">
                  <c:v>-3.298157154791112E-2</c:v>
                </c:pt>
                <c:pt idx="345">
                  <c:v>2.9452977051070948E-2</c:v>
                </c:pt>
                <c:pt idx="346">
                  <c:v>3.3358111962314349E-2</c:v>
                </c:pt>
                <c:pt idx="347">
                  <c:v>6.3206857573657182E-3</c:v>
                </c:pt>
                <c:pt idx="348">
                  <c:v>0</c:v>
                </c:pt>
                <c:pt idx="349">
                  <c:v>-2.1236319204359807E-2</c:v>
                </c:pt>
                <c:pt idx="350">
                  <c:v>-1.6016352349143162E-3</c:v>
                </c:pt>
                <c:pt idx="351">
                  <c:v>-2.0292507146661823E-2</c:v>
                </c:pt>
                <c:pt idx="352">
                  <c:v>-2.8512939578649501E-2</c:v>
                </c:pt>
                <c:pt idx="353">
                  <c:v>-1.4832096261285206E-2</c:v>
                </c:pt>
                <c:pt idx="354">
                  <c:v>-4.4269652252771959E-3</c:v>
                </c:pt>
                <c:pt idx="355">
                  <c:v>4.4781457221065038E-2</c:v>
                </c:pt>
                <c:pt idx="356">
                  <c:v>1.1404677070571025E-2</c:v>
                </c:pt>
                <c:pt idx="357">
                  <c:v>-8.3627588328485398E-3</c:v>
                </c:pt>
                <c:pt idx="358">
                  <c:v>1.6380512934209095E-2</c:v>
                </c:pt>
                <c:pt idx="359">
                  <c:v>-1.9173075428877466E-2</c:v>
                </c:pt>
                <c:pt idx="360">
                  <c:v>1.2921884169615606E-2</c:v>
                </c:pt>
                <c:pt idx="361">
                  <c:v>3.1935481460559556E-3</c:v>
                </c:pt>
                <c:pt idx="362">
                  <c:v>-1.1366209569341059E-2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-7.6965921972711824E-3</c:v>
                </c:pt>
                <c:pt idx="368">
                  <c:v>2.7086737608735249E-2</c:v>
                </c:pt>
                <c:pt idx="369">
                  <c:v>-1.520654356352307E-2</c:v>
                </c:pt>
                <c:pt idx="370">
                  <c:v>-2.9104760992301622E-3</c:v>
                </c:pt>
                <c:pt idx="371">
                  <c:v>-6.5780185524767099E-3</c:v>
                </c:pt>
                <c:pt idx="372">
                  <c:v>-1.0149268774938136E-2</c:v>
                </c:pt>
                <c:pt idx="373">
                  <c:v>1.3279619293369365E-2</c:v>
                </c:pt>
                <c:pt idx="374">
                  <c:v>1.5753619914530635E-2</c:v>
                </c:pt>
                <c:pt idx="375">
                  <c:v>2.3192708411913763E-2</c:v>
                </c:pt>
                <c:pt idx="376">
                  <c:v>3.1155420876583813E-4</c:v>
                </c:pt>
                <c:pt idx="377">
                  <c:v>2.0511401168752563E-2</c:v>
                </c:pt>
                <c:pt idx="378">
                  <c:v>-1.0259565338897401E-2</c:v>
                </c:pt>
                <c:pt idx="379">
                  <c:v>-3.7000051956148458E-2</c:v>
                </c:pt>
                <c:pt idx="380">
                  <c:v>-6.8521864280754073E-3</c:v>
                </c:pt>
                <c:pt idx="381">
                  <c:v>-1.225661691748686E-2</c:v>
                </c:pt>
                <c:pt idx="382">
                  <c:v>-7.5452049304838903E-3</c:v>
                </c:pt>
                <c:pt idx="383">
                  <c:v>-1.4337738094418608E-2</c:v>
                </c:pt>
                <c:pt idx="384">
                  <c:v>6.6248317711615915E-3</c:v>
                </c:pt>
                <c:pt idx="385">
                  <c:v>1.42609274404855E-2</c:v>
                </c:pt>
                <c:pt idx="386">
                  <c:v>-6.30303226577387E-3</c:v>
                </c:pt>
                <c:pt idx="387">
                  <c:v>-8.8287163084836851E-3</c:v>
                </c:pt>
                <c:pt idx="388">
                  <c:v>2.7431924343212004E-2</c:v>
                </c:pt>
                <c:pt idx="389">
                  <c:v>1.8931565967899841E-2</c:v>
                </c:pt>
                <c:pt idx="390">
                  <c:v>3.2852649010889274E-3</c:v>
                </c:pt>
                <c:pt idx="391">
                  <c:v>7.9660320103397422E-2</c:v>
                </c:pt>
                <c:pt idx="392">
                  <c:v>2.2200827629370061E-3</c:v>
                </c:pt>
                <c:pt idx="393">
                  <c:v>-1.2728651403439295E-2</c:v>
                </c:pt>
                <c:pt idx="394">
                  <c:v>3.7047738994894189E-3</c:v>
                </c:pt>
                <c:pt idx="395">
                  <c:v>7.0884890172272404E-3</c:v>
                </c:pt>
                <c:pt idx="396">
                  <c:v>-1.2185438533632542E-2</c:v>
                </c:pt>
                <c:pt idx="397">
                  <c:v>-4.1215677431109344E-4</c:v>
                </c:pt>
                <c:pt idx="398">
                  <c:v>1.7134607787611028E-2</c:v>
                </c:pt>
                <c:pt idx="399">
                  <c:v>4.4808106401556955E-2</c:v>
                </c:pt>
                <c:pt idx="400">
                  <c:v>-8.417327578524602E-3</c:v>
                </c:pt>
                <c:pt idx="401">
                  <c:v>-1.5302742446878504E-4</c:v>
                </c:pt>
                <c:pt idx="402">
                  <c:v>2.8900650168704398E-2</c:v>
                </c:pt>
                <c:pt idx="403">
                  <c:v>6.3942170396606821E-4</c:v>
                </c:pt>
                <c:pt idx="404">
                  <c:v>1.0053163206635206E-2</c:v>
                </c:pt>
                <c:pt idx="405">
                  <c:v>8.8028108696289881E-3</c:v>
                </c:pt>
                <c:pt idx="406">
                  <c:v>5.1210827741130727E-2</c:v>
                </c:pt>
                <c:pt idx="407">
                  <c:v>-3.7655052611458614E-2</c:v>
                </c:pt>
                <c:pt idx="408">
                  <c:v>-1.8342590313391461E-2</c:v>
                </c:pt>
                <c:pt idx="409">
                  <c:v>2.8551390933489608E-2</c:v>
                </c:pt>
                <c:pt idx="410">
                  <c:v>2.9218620953331061E-2</c:v>
                </c:pt>
                <c:pt idx="411">
                  <c:v>1.896367677426453E-2</c:v>
                </c:pt>
                <c:pt idx="412">
                  <c:v>2.498868031359314E-2</c:v>
                </c:pt>
                <c:pt idx="413">
                  <c:v>0</c:v>
                </c:pt>
                <c:pt idx="414">
                  <c:v>3.5730720677362271E-2</c:v>
                </c:pt>
                <c:pt idx="415">
                  <c:v>-3.1266171266292525E-2</c:v>
                </c:pt>
                <c:pt idx="416">
                  <c:v>3.2010432319012662E-2</c:v>
                </c:pt>
                <c:pt idx="417">
                  <c:v>6.1419945841130301E-3</c:v>
                </c:pt>
                <c:pt idx="418">
                  <c:v>-2.4323496736853613E-3</c:v>
                </c:pt>
                <c:pt idx="419">
                  <c:v>-8.5581551846790099E-4</c:v>
                </c:pt>
                <c:pt idx="420">
                  <c:v>2.8304947190330623E-2</c:v>
                </c:pt>
                <c:pt idx="421">
                  <c:v>-1.0352746838703034E-2</c:v>
                </c:pt>
                <c:pt idx="422">
                  <c:v>-1.9615493696116325E-3</c:v>
                </c:pt>
                <c:pt idx="423">
                  <c:v>0</c:v>
                </c:pt>
                <c:pt idx="424">
                  <c:v>-1.7225753750947613E-2</c:v>
                </c:pt>
                <c:pt idx="425">
                  <c:v>2.1038513520829017E-2</c:v>
                </c:pt>
                <c:pt idx="426">
                  <c:v>7.3238021731502907E-4</c:v>
                </c:pt>
                <c:pt idx="427">
                  <c:v>-1.8478343043351938E-2</c:v>
                </c:pt>
                <c:pt idx="428">
                  <c:v>-7.8501632824045913E-3</c:v>
                </c:pt>
                <c:pt idx="429">
                  <c:v>2.4803164762296076E-2</c:v>
                </c:pt>
                <c:pt idx="430">
                  <c:v>-6.5978402859870403E-3</c:v>
                </c:pt>
                <c:pt idx="431">
                  <c:v>1.2895425821865487E-4</c:v>
                </c:pt>
                <c:pt idx="432">
                  <c:v>3.2813294438609033E-3</c:v>
                </c:pt>
                <c:pt idx="433">
                  <c:v>-8.0872751205818636E-3</c:v>
                </c:pt>
                <c:pt idx="434">
                  <c:v>1.7162339326306657E-2</c:v>
                </c:pt>
                <c:pt idx="435">
                  <c:v>2.3887890265124542E-3</c:v>
                </c:pt>
                <c:pt idx="436">
                  <c:v>-2.9116731874321569E-4</c:v>
                </c:pt>
                <c:pt idx="437">
                  <c:v>1.1757458506349877E-2</c:v>
                </c:pt>
                <c:pt idx="438">
                  <c:v>-1.3310352605930092E-2</c:v>
                </c:pt>
                <c:pt idx="439">
                  <c:v>2.5555720699289707E-2</c:v>
                </c:pt>
                <c:pt idx="440">
                  <c:v>1.9389571274006992E-2</c:v>
                </c:pt>
                <c:pt idx="441">
                  <c:v>9.5122843065208375E-3</c:v>
                </c:pt>
                <c:pt idx="442">
                  <c:v>3.739873064973883E-2</c:v>
                </c:pt>
                <c:pt idx="443">
                  <c:v>-1.501062622391155E-2</c:v>
                </c:pt>
                <c:pt idx="444">
                  <c:v>-2.557020243009565E-4</c:v>
                </c:pt>
                <c:pt idx="445">
                  <c:v>-3.4252295582698432E-3</c:v>
                </c:pt>
                <c:pt idx="446">
                  <c:v>1.1674987550157922E-2</c:v>
                </c:pt>
                <c:pt idx="447">
                  <c:v>2.892918223836733E-3</c:v>
                </c:pt>
                <c:pt idx="448">
                  <c:v>-3.9990646674360805E-3</c:v>
                </c:pt>
                <c:pt idx="449">
                  <c:v>2.7603138070880899E-3</c:v>
                </c:pt>
                <c:pt idx="450">
                  <c:v>-8.4473752562614095E-4</c:v>
                </c:pt>
                <c:pt idx="451">
                  <c:v>-6.4747281425476108E-3</c:v>
                </c:pt>
                <c:pt idx="452">
                  <c:v>8.501843830643771E-3</c:v>
                </c:pt>
                <c:pt idx="453">
                  <c:v>-2.232644911078072E-2</c:v>
                </c:pt>
                <c:pt idx="454">
                  <c:v>-1.19325279511858E-2</c:v>
                </c:pt>
                <c:pt idx="455">
                  <c:v>2.2433955600383627E-2</c:v>
                </c:pt>
                <c:pt idx="456">
                  <c:v>-1.5936332193374175E-2</c:v>
                </c:pt>
                <c:pt idx="457">
                  <c:v>1.8347431315573726E-3</c:v>
                </c:pt>
                <c:pt idx="458">
                  <c:v>-1.4705679368304943E-2</c:v>
                </c:pt>
                <c:pt idx="459">
                  <c:v>-1.719526249844696E-2</c:v>
                </c:pt>
                <c:pt idx="460">
                  <c:v>-8.7138468867745849E-4</c:v>
                </c:pt>
                <c:pt idx="461">
                  <c:v>2.8137525997716437E-2</c:v>
                </c:pt>
                <c:pt idx="462">
                  <c:v>1.4982652238621268E-2</c:v>
                </c:pt>
                <c:pt idx="463">
                  <c:v>2.0558725111509192E-3</c:v>
                </c:pt>
                <c:pt idx="464">
                  <c:v>-1.3919856658313537E-2</c:v>
                </c:pt>
                <c:pt idx="465">
                  <c:v>4.7271363418096993E-3</c:v>
                </c:pt>
                <c:pt idx="466">
                  <c:v>-2.6208257232384884E-3</c:v>
                </c:pt>
                <c:pt idx="467">
                  <c:v>-7.1036086981471373E-3</c:v>
                </c:pt>
                <c:pt idx="468">
                  <c:v>-9.4794570229219961E-3</c:v>
                </c:pt>
                <c:pt idx="469">
                  <c:v>-1.9473171090851678E-3</c:v>
                </c:pt>
                <c:pt idx="470">
                  <c:v>2.8836965439052356E-2</c:v>
                </c:pt>
                <c:pt idx="471">
                  <c:v>1.9700650061097295E-3</c:v>
                </c:pt>
                <c:pt idx="472">
                  <c:v>-7.6784960953523787E-3</c:v>
                </c:pt>
                <c:pt idx="473">
                  <c:v>1.8114941910136489E-2</c:v>
                </c:pt>
                <c:pt idx="474">
                  <c:v>6.9815800065975236E-2</c:v>
                </c:pt>
                <c:pt idx="475">
                  <c:v>-1.1421104551678512E-2</c:v>
                </c:pt>
                <c:pt idx="476">
                  <c:v>-2.6671254897667154E-2</c:v>
                </c:pt>
                <c:pt idx="477">
                  <c:v>-8.9973275064148036E-3</c:v>
                </c:pt>
                <c:pt idx="478">
                  <c:v>0</c:v>
                </c:pt>
                <c:pt idx="479">
                  <c:v>-2.5346290254147169E-2</c:v>
                </c:pt>
                <c:pt idx="480">
                  <c:v>3.7001304323654324E-2</c:v>
                </c:pt>
                <c:pt idx="481">
                  <c:v>-5.7527295394466027E-3</c:v>
                </c:pt>
                <c:pt idx="482">
                  <c:v>1.8788600266049092E-2</c:v>
                </c:pt>
                <c:pt idx="483">
                  <c:v>-7.2839254788845745E-3</c:v>
                </c:pt>
                <c:pt idx="484">
                  <c:v>-1.1841992309877904E-2</c:v>
                </c:pt>
                <c:pt idx="485">
                  <c:v>-1.8731084451798303E-3</c:v>
                </c:pt>
                <c:pt idx="486">
                  <c:v>-1.4396248960459553E-2</c:v>
                </c:pt>
                <c:pt idx="487">
                  <c:v>-1.5962976005055498E-2</c:v>
                </c:pt>
                <c:pt idx="488">
                  <c:v>5.8188215229697093E-3</c:v>
                </c:pt>
                <c:pt idx="489">
                  <c:v>-1.0864524757384461E-2</c:v>
                </c:pt>
                <c:pt idx="490">
                  <c:v>7.3882215714882321E-3</c:v>
                </c:pt>
                <c:pt idx="491">
                  <c:v>-7.4421016564787138E-3</c:v>
                </c:pt>
                <c:pt idx="492">
                  <c:v>1.0132024073474964E-2</c:v>
                </c:pt>
                <c:pt idx="493">
                  <c:v>-1.4849325605449716E-2</c:v>
                </c:pt>
                <c:pt idx="494">
                  <c:v>-8.3853930179690964E-3</c:v>
                </c:pt>
                <c:pt idx="495">
                  <c:v>9.2640060075601452E-3</c:v>
                </c:pt>
                <c:pt idx="496">
                  <c:v>-9.9965699189187227E-3</c:v>
                </c:pt>
                <c:pt idx="497">
                  <c:v>2.2586435160065921E-2</c:v>
                </c:pt>
                <c:pt idx="498">
                  <c:v>-1.6183777009145695E-2</c:v>
                </c:pt>
                <c:pt idx="499">
                  <c:v>1.1862501256410184E-2</c:v>
                </c:pt>
                <c:pt idx="500">
                  <c:v>1.0422589606128674E-2</c:v>
                </c:pt>
                <c:pt idx="501">
                  <c:v>1.3424503700626769E-2</c:v>
                </c:pt>
                <c:pt idx="502">
                  <c:v>9.8863091476995204E-3</c:v>
                </c:pt>
                <c:pt idx="503">
                  <c:v>-3.1506186549687511E-3</c:v>
                </c:pt>
                <c:pt idx="504">
                  <c:v>-5.4540127549081432E-3</c:v>
                </c:pt>
                <c:pt idx="505">
                  <c:v>4.3110704626410359E-3</c:v>
                </c:pt>
                <c:pt idx="506">
                  <c:v>2.8301470489186064E-4</c:v>
                </c:pt>
                <c:pt idx="507">
                  <c:v>1.6141285847975169E-3</c:v>
                </c:pt>
                <c:pt idx="508">
                  <c:v>8.8906398999389399E-3</c:v>
                </c:pt>
                <c:pt idx="509">
                  <c:v>3.045103792966045E-2</c:v>
                </c:pt>
                <c:pt idx="510">
                  <c:v>-1.9453144042392043E-2</c:v>
                </c:pt>
                <c:pt idx="511">
                  <c:v>-7.3175861220540596E-3</c:v>
                </c:pt>
                <c:pt idx="512">
                  <c:v>4.1268327355246147E-3</c:v>
                </c:pt>
                <c:pt idx="513">
                  <c:v>4.421428260593382E-4</c:v>
                </c:pt>
                <c:pt idx="514">
                  <c:v>-1.5048316070392776E-2</c:v>
                </c:pt>
                <c:pt idx="515">
                  <c:v>-9.1951562999490113E-3</c:v>
                </c:pt>
                <c:pt idx="516">
                  <c:v>1.0342351012527517E-2</c:v>
                </c:pt>
                <c:pt idx="517">
                  <c:v>4.0261184540522736E-2</c:v>
                </c:pt>
                <c:pt idx="518">
                  <c:v>0</c:v>
                </c:pt>
                <c:pt idx="519">
                  <c:v>-5.6183238621640135E-3</c:v>
                </c:pt>
                <c:pt idx="520">
                  <c:v>-1.4414326539154941E-2</c:v>
                </c:pt>
                <c:pt idx="521">
                  <c:v>5.3617907756593726E-3</c:v>
                </c:pt>
                <c:pt idx="522">
                  <c:v>9.0181051876908613E-3</c:v>
                </c:pt>
                <c:pt idx="523">
                  <c:v>1.0474297013485545E-2</c:v>
                </c:pt>
                <c:pt idx="524">
                  <c:v>-1.670583054312548E-2</c:v>
                </c:pt>
                <c:pt idx="525">
                  <c:v>-2.5729798211735584E-3</c:v>
                </c:pt>
                <c:pt idx="526">
                  <c:v>2.0469020404431555E-2</c:v>
                </c:pt>
                <c:pt idx="527">
                  <c:v>-9.8756885719513739E-3</c:v>
                </c:pt>
                <c:pt idx="528">
                  <c:v>1.1088684235807797E-3</c:v>
                </c:pt>
                <c:pt idx="529">
                  <c:v>3.3707808791764472E-4</c:v>
                </c:pt>
                <c:pt idx="530">
                  <c:v>4.4617557078580235E-3</c:v>
                </c:pt>
                <c:pt idx="531">
                  <c:v>5.3871201719376486E-3</c:v>
                </c:pt>
                <c:pt idx="532">
                  <c:v>-3.2613703954583141E-3</c:v>
                </c:pt>
                <c:pt idx="533">
                  <c:v>-6.1428517872123695E-3</c:v>
                </c:pt>
                <c:pt idx="534">
                  <c:v>-1.1791964964857481E-2</c:v>
                </c:pt>
                <c:pt idx="535">
                  <c:v>1.2962880849213865E-4</c:v>
                </c:pt>
                <c:pt idx="536">
                  <c:v>-9.3220601074438855E-3</c:v>
                </c:pt>
                <c:pt idx="537">
                  <c:v>2.3525381250467433E-2</c:v>
                </c:pt>
                <c:pt idx="538">
                  <c:v>-1.0408170341515339E-3</c:v>
                </c:pt>
                <c:pt idx="539">
                  <c:v>7.3884698319722124E-3</c:v>
                </c:pt>
                <c:pt idx="540">
                  <c:v>1.1161300802489999E-2</c:v>
                </c:pt>
                <c:pt idx="541">
                  <c:v>1.1697611131102419E-2</c:v>
                </c:pt>
                <c:pt idx="542">
                  <c:v>1.5711041543891104E-2</c:v>
                </c:pt>
                <c:pt idx="543">
                  <c:v>-9.8463990396308433E-4</c:v>
                </c:pt>
                <c:pt idx="544">
                  <c:v>-2.4069725678043247E-2</c:v>
                </c:pt>
                <c:pt idx="545">
                  <c:v>4.8473682421495438E-3</c:v>
                </c:pt>
                <c:pt idx="546">
                  <c:v>2.6121855569087051E-2</c:v>
                </c:pt>
                <c:pt idx="547">
                  <c:v>1.4945415425615749E-2</c:v>
                </c:pt>
                <c:pt idx="548">
                  <c:v>0</c:v>
                </c:pt>
                <c:pt idx="549">
                  <c:v>-2.689757126631988E-3</c:v>
                </c:pt>
                <c:pt idx="550">
                  <c:v>4.1504896577188683E-3</c:v>
                </c:pt>
                <c:pt idx="551">
                  <c:v>3.7895134750511081E-2</c:v>
                </c:pt>
                <c:pt idx="552">
                  <c:v>4.5545247039007032E-3</c:v>
                </c:pt>
                <c:pt idx="553">
                  <c:v>2.8292283713279281E-2</c:v>
                </c:pt>
                <c:pt idx="554">
                  <c:v>3.3891923843776379E-3</c:v>
                </c:pt>
                <c:pt idx="555">
                  <c:v>5.4924745867238958E-2</c:v>
                </c:pt>
                <c:pt idx="556">
                  <c:v>2.5093731165822607E-2</c:v>
                </c:pt>
                <c:pt idx="557">
                  <c:v>-1.9258072826739914E-2</c:v>
                </c:pt>
                <c:pt idx="558">
                  <c:v>-5.2441748594233032E-3</c:v>
                </c:pt>
                <c:pt idx="559">
                  <c:v>-1.8998940355315623E-3</c:v>
                </c:pt>
                <c:pt idx="560">
                  <c:v>-1.6332968067604898E-3</c:v>
                </c:pt>
                <c:pt idx="561">
                  <c:v>1.0976425794470253E-2</c:v>
                </c:pt>
                <c:pt idx="562">
                  <c:v>3.8780906842785845E-2</c:v>
                </c:pt>
                <c:pt idx="563">
                  <c:v>2.4712546890921026E-2</c:v>
                </c:pt>
                <c:pt idx="564">
                  <c:v>3.4685844010472538E-3</c:v>
                </c:pt>
                <c:pt idx="565">
                  <c:v>-1.1787100470370035E-2</c:v>
                </c:pt>
                <c:pt idx="566">
                  <c:v>2.6018166704123626E-3</c:v>
                </c:pt>
                <c:pt idx="567">
                  <c:v>-2.8261740151052605E-2</c:v>
                </c:pt>
                <c:pt idx="568">
                  <c:v>1.5351709914380783E-2</c:v>
                </c:pt>
                <c:pt idx="569">
                  <c:v>-3.6482483498031085E-2</c:v>
                </c:pt>
                <c:pt idx="570">
                  <c:v>-1.910184642241371E-2</c:v>
                </c:pt>
                <c:pt idx="571">
                  <c:v>-1.9216412851094381E-2</c:v>
                </c:pt>
                <c:pt idx="572">
                  <c:v>-1.8504737047183743E-2</c:v>
                </c:pt>
                <c:pt idx="573">
                  <c:v>3.5333619930793703E-2</c:v>
                </c:pt>
                <c:pt idx="574">
                  <c:v>2.6076841236196312E-2</c:v>
                </c:pt>
                <c:pt idx="575">
                  <c:v>-2.627980366474499E-3</c:v>
                </c:pt>
                <c:pt idx="576">
                  <c:v>9.7783961942630015E-3</c:v>
                </c:pt>
                <c:pt idx="577">
                  <c:v>-1.1170918546857735E-2</c:v>
                </c:pt>
                <c:pt idx="578">
                  <c:v>-1.6251866518878593E-3</c:v>
                </c:pt>
                <c:pt idx="579">
                  <c:v>-6.9381575209846421E-4</c:v>
                </c:pt>
                <c:pt idx="580">
                  <c:v>0</c:v>
                </c:pt>
                <c:pt idx="581">
                  <c:v>-7.4748246113722698E-4</c:v>
                </c:pt>
                <c:pt idx="582">
                  <c:v>7.5206474849706046E-3</c:v>
                </c:pt>
                <c:pt idx="583">
                  <c:v>-9.7130643540918448E-3</c:v>
                </c:pt>
                <c:pt idx="584">
                  <c:v>-2.5779678820325391E-2</c:v>
                </c:pt>
                <c:pt idx="585">
                  <c:v>4.5208605637155465E-4</c:v>
                </c:pt>
                <c:pt idx="586">
                  <c:v>-3.1485160274746554E-4</c:v>
                </c:pt>
                <c:pt idx="587">
                  <c:v>-9.1509890159791833E-3</c:v>
                </c:pt>
                <c:pt idx="588">
                  <c:v>7.9280040391731723E-3</c:v>
                </c:pt>
                <c:pt idx="589">
                  <c:v>-1.8583311774097357E-2</c:v>
                </c:pt>
                <c:pt idx="590">
                  <c:v>3.0625377976940208E-2</c:v>
                </c:pt>
                <c:pt idx="591">
                  <c:v>1.7633607420622376E-2</c:v>
                </c:pt>
                <c:pt idx="592">
                  <c:v>2.2158096840511458E-2</c:v>
                </c:pt>
                <c:pt idx="593">
                  <c:v>4.5999644246393573E-3</c:v>
                </c:pt>
                <c:pt idx="594">
                  <c:v>2.4928160595104874E-3</c:v>
                </c:pt>
                <c:pt idx="595">
                  <c:v>-3.9072340082857182E-4</c:v>
                </c:pt>
                <c:pt idx="596">
                  <c:v>7.6729841604371539E-3</c:v>
                </c:pt>
                <c:pt idx="597">
                  <c:v>-7.2584549269258392E-3</c:v>
                </c:pt>
                <c:pt idx="598">
                  <c:v>1.1980834920314592E-3</c:v>
                </c:pt>
                <c:pt idx="599">
                  <c:v>-7.3240163061042063E-3</c:v>
                </c:pt>
                <c:pt idx="600">
                  <c:v>1.0580370131070271E-2</c:v>
                </c:pt>
                <c:pt idx="601">
                  <c:v>-1.3620556232107783E-2</c:v>
                </c:pt>
                <c:pt idx="602">
                  <c:v>-9.8750079518004959E-3</c:v>
                </c:pt>
                <c:pt idx="603">
                  <c:v>6.358402659246144E-4</c:v>
                </c:pt>
                <c:pt idx="604">
                  <c:v>2.9010988036504707E-2</c:v>
                </c:pt>
                <c:pt idx="605">
                  <c:v>-9.8090573536748996E-3</c:v>
                </c:pt>
                <c:pt idx="606">
                  <c:v>-7.8775130871542708E-3</c:v>
                </c:pt>
                <c:pt idx="607">
                  <c:v>-1.096236047049778E-2</c:v>
                </c:pt>
                <c:pt idx="608">
                  <c:v>-1.0117304025090345E-2</c:v>
                </c:pt>
                <c:pt idx="609">
                  <c:v>-7.3897867560265319E-3</c:v>
                </c:pt>
                <c:pt idx="610">
                  <c:v>1.954565496495541E-2</c:v>
                </c:pt>
                <c:pt idx="611">
                  <c:v>1.0682869450575347E-2</c:v>
                </c:pt>
                <c:pt idx="612">
                  <c:v>3.0396471031255045E-2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4.5238215600346875E-2</c:v>
                </c:pt>
                <c:pt idx="620">
                  <c:v>-6.7895144238953025E-3</c:v>
                </c:pt>
                <c:pt idx="621">
                  <c:v>-1.1060038892642919E-2</c:v>
                </c:pt>
                <c:pt idx="622">
                  <c:v>-4.9313084003354225E-3</c:v>
                </c:pt>
                <c:pt idx="623">
                  <c:v>7.9801387007170273E-3</c:v>
                </c:pt>
                <c:pt idx="624">
                  <c:v>8.1224198137787619E-3</c:v>
                </c:pt>
                <c:pt idx="625">
                  <c:v>-1.590636926133746E-3</c:v>
                </c:pt>
                <c:pt idx="626">
                  <c:v>-1.5310757356485306E-3</c:v>
                </c:pt>
                <c:pt idx="627">
                  <c:v>1.4169838542289242E-2</c:v>
                </c:pt>
                <c:pt idx="628">
                  <c:v>-2.3808920235786003E-3</c:v>
                </c:pt>
                <c:pt idx="629">
                  <c:v>2.1046123125893546E-2</c:v>
                </c:pt>
                <c:pt idx="630">
                  <c:v>9.8725512736887525E-3</c:v>
                </c:pt>
                <c:pt idx="631">
                  <c:v>-7.0480498536442584E-3</c:v>
                </c:pt>
                <c:pt idx="632">
                  <c:v>-2.1937007468606381E-2</c:v>
                </c:pt>
                <c:pt idx="633">
                  <c:v>-6.5997642122929575E-4</c:v>
                </c:pt>
                <c:pt idx="634">
                  <c:v>-1.198211892122039E-3</c:v>
                </c:pt>
                <c:pt idx="635">
                  <c:v>1.3953685691896636E-3</c:v>
                </c:pt>
                <c:pt idx="636">
                  <c:v>-2.2616626258455249E-3</c:v>
                </c:pt>
                <c:pt idx="637">
                  <c:v>7.4727077243628038E-4</c:v>
                </c:pt>
                <c:pt idx="638">
                  <c:v>-4.0276283313713341E-3</c:v>
                </c:pt>
                <c:pt idx="639">
                  <c:v>8.8214319582604842E-3</c:v>
                </c:pt>
                <c:pt idx="640">
                  <c:v>-9.4472631070988359E-3</c:v>
                </c:pt>
                <c:pt idx="641">
                  <c:v>-2.2139227411797362E-4</c:v>
                </c:pt>
                <c:pt idx="642">
                  <c:v>2.9265528906808444E-3</c:v>
                </c:pt>
                <c:pt idx="643">
                  <c:v>1.4496196680216414E-2</c:v>
                </c:pt>
                <c:pt idx="644">
                  <c:v>-1.4892123529728445E-2</c:v>
                </c:pt>
                <c:pt idx="645">
                  <c:v>-3.4112693651607647E-3</c:v>
                </c:pt>
                <c:pt idx="646">
                  <c:v>-9.6618246518649798E-3</c:v>
                </c:pt>
                <c:pt idx="647">
                  <c:v>4.0100636565770821E-3</c:v>
                </c:pt>
                <c:pt idx="648">
                  <c:v>-3.0568435651880124E-2</c:v>
                </c:pt>
                <c:pt idx="649">
                  <c:v>-2.4418611699632588E-2</c:v>
                </c:pt>
                <c:pt idx="650">
                  <c:v>4.966533348629387E-3</c:v>
                </c:pt>
                <c:pt idx="651">
                  <c:v>-2.355792254300776E-3</c:v>
                </c:pt>
                <c:pt idx="652">
                  <c:v>3.1857663255203041E-2</c:v>
                </c:pt>
                <c:pt idx="653">
                  <c:v>1.0001780907795571E-2</c:v>
                </c:pt>
                <c:pt idx="654">
                  <c:v>-1.8301433981283609E-2</c:v>
                </c:pt>
                <c:pt idx="655">
                  <c:v>-9.9123824703718495E-4</c:v>
                </c:pt>
                <c:pt idx="656">
                  <c:v>-2.1241688710958574E-3</c:v>
                </c:pt>
                <c:pt idx="657">
                  <c:v>3.795177093788011E-2</c:v>
                </c:pt>
                <c:pt idx="658">
                  <c:v>-2.5182769236102572E-2</c:v>
                </c:pt>
                <c:pt idx="659">
                  <c:v>-7.8307821129264942E-3</c:v>
                </c:pt>
                <c:pt idx="660">
                  <c:v>-7.1113605808137729E-4</c:v>
                </c:pt>
                <c:pt idx="661">
                  <c:v>5.832494797698682E-3</c:v>
                </c:pt>
                <c:pt idx="662">
                  <c:v>4.3990395927077713E-3</c:v>
                </c:pt>
                <c:pt idx="663">
                  <c:v>2.7751610040592897E-2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-1.3085700617829448E-2</c:v>
                </c:pt>
                <c:pt idx="670">
                  <c:v>-2.8346800887267447E-3</c:v>
                </c:pt>
                <c:pt idx="671">
                  <c:v>-7.4657494225026377E-3</c:v>
                </c:pt>
                <c:pt idx="672">
                  <c:v>5.1569451489076219E-3</c:v>
                </c:pt>
                <c:pt idx="673">
                  <c:v>-1.0953651746092684E-2</c:v>
                </c:pt>
                <c:pt idx="674">
                  <c:v>-3.4938507351908697E-3</c:v>
                </c:pt>
                <c:pt idx="675">
                  <c:v>1.6448298877967476E-3</c:v>
                </c:pt>
                <c:pt idx="676">
                  <c:v>-3.8913543517829267E-3</c:v>
                </c:pt>
                <c:pt idx="677">
                  <c:v>-4.3232778686112952E-3</c:v>
                </c:pt>
                <c:pt idx="678">
                  <c:v>-9.3801561489792774E-3</c:v>
                </c:pt>
                <c:pt idx="679">
                  <c:v>-2.0099396942218833E-2</c:v>
                </c:pt>
                <c:pt idx="680">
                  <c:v>1.0912959183524916E-2</c:v>
                </c:pt>
                <c:pt idx="681">
                  <c:v>3.3651999029412141E-3</c:v>
                </c:pt>
                <c:pt idx="682">
                  <c:v>-5.7940615363357663E-3</c:v>
                </c:pt>
                <c:pt idx="683">
                  <c:v>-8.911588910365727E-3</c:v>
                </c:pt>
                <c:pt idx="684">
                  <c:v>-1.3572555115266194E-2</c:v>
                </c:pt>
                <c:pt idx="685">
                  <c:v>2.8722613752887364E-3</c:v>
                </c:pt>
                <c:pt idx="686">
                  <c:v>0</c:v>
                </c:pt>
                <c:pt idx="687">
                  <c:v>0</c:v>
                </c:pt>
                <c:pt idx="688">
                  <c:v>1.5261882451918968E-2</c:v>
                </c:pt>
                <c:pt idx="689">
                  <c:v>2.7220258935733948E-3</c:v>
                </c:pt>
                <c:pt idx="690">
                  <c:v>-1.3421925204614658E-2</c:v>
                </c:pt>
                <c:pt idx="691">
                  <c:v>-1.0652144203944693E-2</c:v>
                </c:pt>
                <c:pt idx="692">
                  <c:v>-3.742803820534072E-2</c:v>
                </c:pt>
                <c:pt idx="693">
                  <c:v>6.1812368342888287E-3</c:v>
                </c:pt>
                <c:pt idx="694">
                  <c:v>5.833160329675467E-3</c:v>
                </c:pt>
                <c:pt idx="695">
                  <c:v>8.6431591996881368E-3</c:v>
                </c:pt>
                <c:pt idx="696">
                  <c:v>5.9607272184271634E-3</c:v>
                </c:pt>
                <c:pt idx="697">
                  <c:v>-1.8350992280263691E-2</c:v>
                </c:pt>
                <c:pt idx="698">
                  <c:v>3.9004156578401191E-3</c:v>
                </c:pt>
                <c:pt idx="699">
                  <c:v>-5.6399425847940467E-3</c:v>
                </c:pt>
                <c:pt idx="700">
                  <c:v>-1.9929099694806364E-2</c:v>
                </c:pt>
                <c:pt idx="701">
                  <c:v>-4.3709093381471935E-2</c:v>
                </c:pt>
                <c:pt idx="702">
                  <c:v>-2.2662520105852471E-2</c:v>
                </c:pt>
                <c:pt idx="703">
                  <c:v>4.0101704617397205E-2</c:v>
                </c:pt>
                <c:pt idx="704">
                  <c:v>-3.2654734786118139E-3</c:v>
                </c:pt>
                <c:pt idx="705">
                  <c:v>-2.3225704284766144E-2</c:v>
                </c:pt>
                <c:pt idx="706">
                  <c:v>-8.3391656455735763E-3</c:v>
                </c:pt>
                <c:pt idx="707">
                  <c:v>-3.9433802208526268E-3</c:v>
                </c:pt>
                <c:pt idx="708">
                  <c:v>-3.2145568480599788E-2</c:v>
                </c:pt>
                <c:pt idx="709">
                  <c:v>7.5556315011301705E-3</c:v>
                </c:pt>
                <c:pt idx="710">
                  <c:v>-1.7984688509234951E-2</c:v>
                </c:pt>
                <c:pt idx="711">
                  <c:v>-1.8109646505163818E-3</c:v>
                </c:pt>
                <c:pt idx="712">
                  <c:v>-1.3680619791134948E-3</c:v>
                </c:pt>
                <c:pt idx="713">
                  <c:v>-4.6633332405656563E-3</c:v>
                </c:pt>
                <c:pt idx="714">
                  <c:v>-4.3427814755076389E-3</c:v>
                </c:pt>
                <c:pt idx="715">
                  <c:v>0</c:v>
                </c:pt>
                <c:pt idx="716">
                  <c:v>-1.7469972242637549E-2</c:v>
                </c:pt>
                <c:pt idx="717">
                  <c:v>1.935450116154146E-2</c:v>
                </c:pt>
                <c:pt idx="718">
                  <c:v>-1.6407441543066729E-2</c:v>
                </c:pt>
                <c:pt idx="719">
                  <c:v>-1.250015400753943E-2</c:v>
                </c:pt>
                <c:pt idx="720">
                  <c:v>-3.9227564751647848E-2</c:v>
                </c:pt>
                <c:pt idx="721">
                  <c:v>-1.1419297143968365E-2</c:v>
                </c:pt>
                <c:pt idx="722">
                  <c:v>-6.2263349793086386E-3</c:v>
                </c:pt>
                <c:pt idx="723">
                  <c:v>-1.4296830802374632E-2</c:v>
                </c:pt>
                <c:pt idx="724">
                  <c:v>-1.6601199522749969E-2</c:v>
                </c:pt>
                <c:pt idx="725">
                  <c:v>1.92782361995552E-3</c:v>
                </c:pt>
                <c:pt idx="726">
                  <c:v>-1.7921861141135399E-2</c:v>
                </c:pt>
                <c:pt idx="727">
                  <c:v>5.6682933418394449E-2</c:v>
                </c:pt>
                <c:pt idx="728">
                  <c:v>1.404474762024637E-2</c:v>
                </c:pt>
                <c:pt idx="729">
                  <c:v>-3.742641283059752E-3</c:v>
                </c:pt>
                <c:pt idx="730">
                  <c:v>0</c:v>
                </c:pt>
                <c:pt idx="731">
                  <c:v>3.5213642373232844E-2</c:v>
                </c:pt>
                <c:pt idx="732">
                  <c:v>8.6227485995043728E-3</c:v>
                </c:pt>
                <c:pt idx="733">
                  <c:v>3.2168990532357761E-3</c:v>
                </c:pt>
                <c:pt idx="734">
                  <c:v>0</c:v>
                </c:pt>
                <c:pt idx="735">
                  <c:v>-1.7096529947757788E-2</c:v>
                </c:pt>
                <c:pt idx="736">
                  <c:v>2.722966384802664E-2</c:v>
                </c:pt>
                <c:pt idx="737">
                  <c:v>3.0311898802082998E-2</c:v>
                </c:pt>
                <c:pt idx="738">
                  <c:v>5.865991400503149E-2</c:v>
                </c:pt>
                <c:pt idx="739">
                  <c:v>2.5406434242579521E-2</c:v>
                </c:pt>
                <c:pt idx="740">
                  <c:v>-1.4469281661123852E-2</c:v>
                </c:pt>
                <c:pt idx="741">
                  <c:v>-1.5907613205457465E-2</c:v>
                </c:pt>
                <c:pt idx="742">
                  <c:v>-1.3034839644162495E-2</c:v>
                </c:pt>
                <c:pt idx="743">
                  <c:v>5.9826119451837781E-3</c:v>
                </c:pt>
                <c:pt idx="744">
                  <c:v>1.259044003532628E-2</c:v>
                </c:pt>
                <c:pt idx="745">
                  <c:v>-6.5948885559330133E-3</c:v>
                </c:pt>
                <c:pt idx="746">
                  <c:v>-6.7359334765221259E-3</c:v>
                </c:pt>
                <c:pt idx="747">
                  <c:v>-1.0018425276200409E-2</c:v>
                </c:pt>
                <c:pt idx="748">
                  <c:v>-2.4065992296889667E-2</c:v>
                </c:pt>
                <c:pt idx="749">
                  <c:v>-1.374929416453421E-2</c:v>
                </c:pt>
                <c:pt idx="750">
                  <c:v>4.6094289040892314E-2</c:v>
                </c:pt>
                <c:pt idx="751">
                  <c:v>-3.5417790284016384E-2</c:v>
                </c:pt>
                <c:pt idx="752">
                  <c:v>2.5441104803456425E-2</c:v>
                </c:pt>
                <c:pt idx="753">
                  <c:v>2.1059138925782778E-2</c:v>
                </c:pt>
                <c:pt idx="754">
                  <c:v>-5.1107834255847855E-2</c:v>
                </c:pt>
                <c:pt idx="755">
                  <c:v>-2.0727156637217962E-2</c:v>
                </c:pt>
                <c:pt idx="756">
                  <c:v>-4.3154137902162756E-2</c:v>
                </c:pt>
                <c:pt idx="757">
                  <c:v>-1.7577849007411508E-2</c:v>
                </c:pt>
                <c:pt idx="758">
                  <c:v>2.0078131474418406E-2</c:v>
                </c:pt>
                <c:pt idx="759">
                  <c:v>5.2437086313633662E-2</c:v>
                </c:pt>
                <c:pt idx="760">
                  <c:v>-1.962928563554112E-2</c:v>
                </c:pt>
                <c:pt idx="761">
                  <c:v>2.5445535024412019E-2</c:v>
                </c:pt>
                <c:pt idx="762">
                  <c:v>-8.3994290344371669E-2</c:v>
                </c:pt>
                <c:pt idx="763">
                  <c:v>-4.4198275680733021E-2</c:v>
                </c:pt>
                <c:pt idx="764">
                  <c:v>6.2401017813075426E-3</c:v>
                </c:pt>
                <c:pt idx="765">
                  <c:v>2.0696481520087236E-2</c:v>
                </c:pt>
                <c:pt idx="766">
                  <c:v>-2.2413877457901372E-2</c:v>
                </c:pt>
                <c:pt idx="767">
                  <c:v>-3.3377255658556225E-2</c:v>
                </c:pt>
                <c:pt idx="768">
                  <c:v>5.7160497692215675E-3</c:v>
                </c:pt>
                <c:pt idx="769">
                  <c:v>-4.5212260212827296E-3</c:v>
                </c:pt>
                <c:pt idx="770">
                  <c:v>1.5640247390487985E-2</c:v>
                </c:pt>
                <c:pt idx="771">
                  <c:v>7.9469227219381655E-2</c:v>
                </c:pt>
                <c:pt idx="772">
                  <c:v>-3.4766811040117543E-2</c:v>
                </c:pt>
                <c:pt idx="773">
                  <c:v>1.6887056287925129E-2</c:v>
                </c:pt>
                <c:pt idx="774">
                  <c:v>3.1811201357456464E-2</c:v>
                </c:pt>
                <c:pt idx="775">
                  <c:v>-4.278184801067216E-3</c:v>
                </c:pt>
                <c:pt idx="776">
                  <c:v>-1.071246473656552E-2</c:v>
                </c:pt>
                <c:pt idx="777">
                  <c:v>-1.3418125969267539E-3</c:v>
                </c:pt>
                <c:pt idx="778">
                  <c:v>-8.6990138155061958E-3</c:v>
                </c:pt>
                <c:pt idx="779">
                  <c:v>-3.0214110359009271E-3</c:v>
                </c:pt>
                <c:pt idx="780">
                  <c:v>3.0626986398752708E-3</c:v>
                </c:pt>
                <c:pt idx="781">
                  <c:v>4.0945125091971226E-3</c:v>
                </c:pt>
                <c:pt idx="782">
                  <c:v>-4.2275640228195003E-3</c:v>
                </c:pt>
                <c:pt idx="783">
                  <c:v>1.6512337188682707E-3</c:v>
                </c:pt>
                <c:pt idx="784">
                  <c:v>1.6174819982419705E-2</c:v>
                </c:pt>
                <c:pt idx="785">
                  <c:v>1.9796456373568187E-2</c:v>
                </c:pt>
                <c:pt idx="786">
                  <c:v>-1.1946309670022503E-2</c:v>
                </c:pt>
                <c:pt idx="787">
                  <c:v>-8.8949033016960249E-3</c:v>
                </c:pt>
                <c:pt idx="788">
                  <c:v>5.0450839901317881E-4</c:v>
                </c:pt>
                <c:pt idx="789">
                  <c:v>1.3109583948911398E-2</c:v>
                </c:pt>
                <c:pt idx="790">
                  <c:v>-1.0642846875618171E-2</c:v>
                </c:pt>
                <c:pt idx="791">
                  <c:v>-7.7423184038719946E-3</c:v>
                </c:pt>
                <c:pt idx="792">
                  <c:v>-8.6951500807131033E-3</c:v>
                </c:pt>
                <c:pt idx="793">
                  <c:v>-8.2689607564701301E-3</c:v>
                </c:pt>
                <c:pt idx="794">
                  <c:v>1.2844225835877477E-2</c:v>
                </c:pt>
                <c:pt idx="795">
                  <c:v>-1.3239973680562376E-2</c:v>
                </c:pt>
                <c:pt idx="796">
                  <c:v>-2.3957831384471009E-2</c:v>
                </c:pt>
                <c:pt idx="797">
                  <c:v>6.9560106006413209E-3</c:v>
                </c:pt>
                <c:pt idx="798">
                  <c:v>5.8001201109413123E-3</c:v>
                </c:pt>
                <c:pt idx="799">
                  <c:v>-4.1599438300863999E-3</c:v>
                </c:pt>
                <c:pt idx="800">
                  <c:v>3.3184822687038006E-2</c:v>
                </c:pt>
                <c:pt idx="801">
                  <c:v>7.2602845114332166E-3</c:v>
                </c:pt>
                <c:pt idx="802">
                  <c:v>9.4556456731578042E-3</c:v>
                </c:pt>
                <c:pt idx="803">
                  <c:v>-2.319946993529115E-2</c:v>
                </c:pt>
                <c:pt idx="804">
                  <c:v>3.8332579366868345E-3</c:v>
                </c:pt>
                <c:pt idx="805">
                  <c:v>2.0658668361315832E-3</c:v>
                </c:pt>
                <c:pt idx="806">
                  <c:v>1.4434033996475353E-2</c:v>
                </c:pt>
                <c:pt idx="807">
                  <c:v>-1.261863014069166E-2</c:v>
                </c:pt>
                <c:pt idx="808">
                  <c:v>5.457876419987801E-3</c:v>
                </c:pt>
                <c:pt idx="809">
                  <c:v>-8.8625690702378891E-3</c:v>
                </c:pt>
                <c:pt idx="810">
                  <c:v>1.9013450125227301E-3</c:v>
                </c:pt>
                <c:pt idx="811">
                  <c:v>6.0055223521555956E-3</c:v>
                </c:pt>
                <c:pt idx="812">
                  <c:v>-7.682529560394967E-3</c:v>
                </c:pt>
                <c:pt idx="813">
                  <c:v>1.402888386998382E-2</c:v>
                </c:pt>
                <c:pt idx="814">
                  <c:v>-1.5554786899560396E-2</c:v>
                </c:pt>
                <c:pt idx="815">
                  <c:v>-2.3801349329671279E-3</c:v>
                </c:pt>
                <c:pt idx="816">
                  <c:v>-6.5796172163326032E-3</c:v>
                </c:pt>
                <c:pt idx="817">
                  <c:v>-2.2668088910621125E-3</c:v>
                </c:pt>
                <c:pt idx="818">
                  <c:v>1.0213191844530111E-2</c:v>
                </c:pt>
                <c:pt idx="819">
                  <c:v>-1.394915312674453E-2</c:v>
                </c:pt>
                <c:pt idx="820">
                  <c:v>-1.8899713492589953E-2</c:v>
                </c:pt>
                <c:pt idx="821">
                  <c:v>5.9736334677248744E-3</c:v>
                </c:pt>
                <c:pt idx="822">
                  <c:v>-5.0801958581193574E-2</c:v>
                </c:pt>
                <c:pt idx="823">
                  <c:v>-2.9446013529338829E-3</c:v>
                </c:pt>
                <c:pt idx="824">
                  <c:v>2.7349697638971226E-2</c:v>
                </c:pt>
                <c:pt idx="825">
                  <c:v>-1.2684475793246474E-2</c:v>
                </c:pt>
                <c:pt idx="826">
                  <c:v>-2.9255517419860311E-2</c:v>
                </c:pt>
                <c:pt idx="827">
                  <c:v>-1.4679561614456001E-2</c:v>
                </c:pt>
                <c:pt idx="828">
                  <c:v>4.7040277909548038E-3</c:v>
                </c:pt>
                <c:pt idx="829">
                  <c:v>-7.9722299944322297E-2</c:v>
                </c:pt>
                <c:pt idx="830">
                  <c:v>-2.6072722597802446E-2</c:v>
                </c:pt>
                <c:pt idx="831">
                  <c:v>-1.8341201506150085E-2</c:v>
                </c:pt>
                <c:pt idx="832">
                  <c:v>7.6470617113075054E-2</c:v>
                </c:pt>
                <c:pt idx="833">
                  <c:v>-2.8932880804318963E-2</c:v>
                </c:pt>
                <c:pt idx="834">
                  <c:v>-8.9588897560254534E-3</c:v>
                </c:pt>
                <c:pt idx="835">
                  <c:v>2.5541977098023083E-2</c:v>
                </c:pt>
                <c:pt idx="836">
                  <c:v>6.1039979722921052E-3</c:v>
                </c:pt>
                <c:pt idx="837">
                  <c:v>-3.9899948388779534E-3</c:v>
                </c:pt>
                <c:pt idx="838">
                  <c:v>-3.2474553363300691E-2</c:v>
                </c:pt>
                <c:pt idx="839">
                  <c:v>1.9632598072845175E-2</c:v>
                </c:pt>
                <c:pt idx="840">
                  <c:v>-1.0839841625691434E-2</c:v>
                </c:pt>
                <c:pt idx="841">
                  <c:v>0</c:v>
                </c:pt>
                <c:pt idx="842">
                  <c:v>2.563133660193442E-2</c:v>
                </c:pt>
                <c:pt idx="843">
                  <c:v>2.4100391875317394E-2</c:v>
                </c:pt>
                <c:pt idx="844">
                  <c:v>3.7553927806347864E-2</c:v>
                </c:pt>
                <c:pt idx="845">
                  <c:v>2.2084282605355856E-2</c:v>
                </c:pt>
                <c:pt idx="846">
                  <c:v>3.2005109461743088E-3</c:v>
                </c:pt>
                <c:pt idx="847">
                  <c:v>8.2621966997712924E-3</c:v>
                </c:pt>
                <c:pt idx="848">
                  <c:v>1.2830726527030333E-2</c:v>
                </c:pt>
                <c:pt idx="849">
                  <c:v>-7.9574997016111274E-2</c:v>
                </c:pt>
                <c:pt idx="850">
                  <c:v>-2.2234733554039147E-2</c:v>
                </c:pt>
                <c:pt idx="851">
                  <c:v>-3.0769463783011618E-3</c:v>
                </c:pt>
                <c:pt idx="852">
                  <c:v>-1.4564508883688498E-2</c:v>
                </c:pt>
                <c:pt idx="853">
                  <c:v>2.914408716993425E-2</c:v>
                </c:pt>
                <c:pt idx="854">
                  <c:v>6.5060732345287628E-2</c:v>
                </c:pt>
                <c:pt idx="855">
                  <c:v>-3.2908173730872097E-3</c:v>
                </c:pt>
                <c:pt idx="856">
                  <c:v>-2.2673269100988967E-2</c:v>
                </c:pt>
                <c:pt idx="857">
                  <c:v>6.7726705023003872E-4</c:v>
                </c:pt>
                <c:pt idx="858">
                  <c:v>-4.5743369062881513E-3</c:v>
                </c:pt>
                <c:pt idx="859">
                  <c:v>-1.3595541678844244E-2</c:v>
                </c:pt>
                <c:pt idx="860">
                  <c:v>-1.0135977534119031E-2</c:v>
                </c:pt>
                <c:pt idx="861">
                  <c:v>-1.1711168018019967E-2</c:v>
                </c:pt>
                <c:pt idx="862">
                  <c:v>-7.0365525091216257E-3</c:v>
                </c:pt>
                <c:pt idx="863">
                  <c:v>-4.2370754541325968E-3</c:v>
                </c:pt>
                <c:pt idx="864">
                  <c:v>2.7396781598000028E-3</c:v>
                </c:pt>
                <c:pt idx="865">
                  <c:v>-1.5174878119387418E-2</c:v>
                </c:pt>
                <c:pt idx="866">
                  <c:v>-1.3484735407164741E-2</c:v>
                </c:pt>
                <c:pt idx="867">
                  <c:v>-8.5305611261381215E-3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-1.2548496800995129E-2</c:v>
                </c:pt>
                <c:pt idx="874">
                  <c:v>-8.3017611635218522E-2</c:v>
                </c:pt>
                <c:pt idx="875">
                  <c:v>-6.7128756776038689E-3</c:v>
                </c:pt>
                <c:pt idx="876">
                  <c:v>-1.3962915163519149E-2</c:v>
                </c:pt>
                <c:pt idx="877">
                  <c:v>1.1434449511679906E-2</c:v>
                </c:pt>
                <c:pt idx="878">
                  <c:v>1.9133334523864998E-2</c:v>
                </c:pt>
                <c:pt idx="879">
                  <c:v>-4.5285444132800383E-2</c:v>
                </c:pt>
                <c:pt idx="880">
                  <c:v>-1.4296383594955726E-2</c:v>
                </c:pt>
                <c:pt idx="881">
                  <c:v>2.2252638054392065E-2</c:v>
                </c:pt>
                <c:pt idx="882">
                  <c:v>-8.2845663607255364E-3</c:v>
                </c:pt>
                <c:pt idx="883">
                  <c:v>2.0530968998412418E-3</c:v>
                </c:pt>
                <c:pt idx="884">
                  <c:v>-5.243695999666996E-2</c:v>
                </c:pt>
                <c:pt idx="885">
                  <c:v>-2.6127516197722578E-2</c:v>
                </c:pt>
                <c:pt idx="886">
                  <c:v>3.9480934749061784E-3</c:v>
                </c:pt>
                <c:pt idx="887">
                  <c:v>2.8112125375336059E-2</c:v>
                </c:pt>
                <c:pt idx="888">
                  <c:v>1.0094852726885007E-2</c:v>
                </c:pt>
                <c:pt idx="889">
                  <c:v>6.4316918996340719E-3</c:v>
                </c:pt>
                <c:pt idx="890">
                  <c:v>-3.7590120644403903E-2</c:v>
                </c:pt>
                <c:pt idx="891">
                  <c:v>-1.9044543655954278E-2</c:v>
                </c:pt>
                <c:pt idx="892">
                  <c:v>-2.9434909517199563E-2</c:v>
                </c:pt>
                <c:pt idx="893">
                  <c:v>-3.9248676251390634E-2</c:v>
                </c:pt>
                <c:pt idx="894">
                  <c:v>2.2442518510343304E-2</c:v>
                </c:pt>
                <c:pt idx="895">
                  <c:v>8.4583664024107177E-3</c:v>
                </c:pt>
                <c:pt idx="896">
                  <c:v>4.1924701076024973E-2</c:v>
                </c:pt>
                <c:pt idx="897">
                  <c:v>-6.5018279199863694E-4</c:v>
                </c:pt>
                <c:pt idx="898">
                  <c:v>5.7833453790537845E-3</c:v>
                </c:pt>
                <c:pt idx="899">
                  <c:v>-3.8741394279573363E-2</c:v>
                </c:pt>
                <c:pt idx="900">
                  <c:v>-7.0027309548629062E-3</c:v>
                </c:pt>
                <c:pt idx="901">
                  <c:v>1.3693788177388382E-2</c:v>
                </c:pt>
                <c:pt idx="902">
                  <c:v>1.1528949620207949E-2</c:v>
                </c:pt>
                <c:pt idx="903">
                  <c:v>1.3292866152411957E-2</c:v>
                </c:pt>
                <c:pt idx="904">
                  <c:v>-2.5573568813918493E-2</c:v>
                </c:pt>
                <c:pt idx="905">
                  <c:v>2.8568312641897291E-2</c:v>
                </c:pt>
                <c:pt idx="906">
                  <c:v>-1.2193826209733877E-2</c:v>
                </c:pt>
                <c:pt idx="907">
                  <c:v>5.3599967801100648E-3</c:v>
                </c:pt>
                <c:pt idx="908">
                  <c:v>-6.2389194048541798E-2</c:v>
                </c:pt>
                <c:pt idx="909">
                  <c:v>2.8014706525141549E-2</c:v>
                </c:pt>
                <c:pt idx="910">
                  <c:v>3.3543895029259668E-2</c:v>
                </c:pt>
                <c:pt idx="911">
                  <c:v>-7.1996569926746131E-3</c:v>
                </c:pt>
                <c:pt idx="912">
                  <c:v>3.7455740012767289E-3</c:v>
                </c:pt>
                <c:pt idx="913">
                  <c:v>-1.5493217717235283E-2</c:v>
                </c:pt>
                <c:pt idx="914">
                  <c:v>-3.0604613938804547E-2</c:v>
                </c:pt>
                <c:pt idx="915">
                  <c:v>-1.2743449565543925E-2</c:v>
                </c:pt>
                <c:pt idx="916">
                  <c:v>4.6568452921351691E-3</c:v>
                </c:pt>
                <c:pt idx="917">
                  <c:v>-4.40701396135635E-3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2.4257188535095627E-2</c:v>
                </c:pt>
                <c:pt idx="922">
                  <c:v>2.9231927336264632E-2</c:v>
                </c:pt>
                <c:pt idx="923">
                  <c:v>-1.2661503290580215E-2</c:v>
                </c:pt>
                <c:pt idx="924">
                  <c:v>-3.7624469940062868E-2</c:v>
                </c:pt>
                <c:pt idx="925">
                  <c:v>-2.1623438542479886E-2</c:v>
                </c:pt>
                <c:pt idx="926">
                  <c:v>1.1783785150478185E-3</c:v>
                </c:pt>
                <c:pt idx="927">
                  <c:v>-1.294870371420859E-2</c:v>
                </c:pt>
                <c:pt idx="928">
                  <c:v>-1.1221239991578001E-2</c:v>
                </c:pt>
                <c:pt idx="929">
                  <c:v>-1.1147566175959136E-2</c:v>
                </c:pt>
                <c:pt idx="930">
                  <c:v>-1.0260198555786641E-3</c:v>
                </c:pt>
                <c:pt idx="931">
                  <c:v>3.432352832041428E-3</c:v>
                </c:pt>
                <c:pt idx="932">
                  <c:v>1.5087874078655885E-3</c:v>
                </c:pt>
                <c:pt idx="933">
                  <c:v>-1.1597164384997839E-2</c:v>
                </c:pt>
                <c:pt idx="934">
                  <c:v>5.0843948748584469E-3</c:v>
                </c:pt>
                <c:pt idx="935">
                  <c:v>8.9859137015382978E-3</c:v>
                </c:pt>
                <c:pt idx="936">
                  <c:v>6.5596470122096642E-2</c:v>
                </c:pt>
                <c:pt idx="937">
                  <c:v>2.6938004070967071E-2</c:v>
                </c:pt>
                <c:pt idx="938">
                  <c:v>3.4627563141401231E-2</c:v>
                </c:pt>
                <c:pt idx="939">
                  <c:v>0</c:v>
                </c:pt>
                <c:pt idx="940">
                  <c:v>0</c:v>
                </c:pt>
                <c:pt idx="941">
                  <c:v>-1.1196358016621742E-2</c:v>
                </c:pt>
                <c:pt idx="942">
                  <c:v>7.2806812530741023E-3</c:v>
                </c:pt>
                <c:pt idx="943">
                  <c:v>-2.8692874823828679E-3</c:v>
                </c:pt>
                <c:pt idx="944">
                  <c:v>2.5794035279304454E-2</c:v>
                </c:pt>
                <c:pt idx="945">
                  <c:v>1.3847234967994728E-2</c:v>
                </c:pt>
                <c:pt idx="946">
                  <c:v>4.3088760869048108E-2</c:v>
                </c:pt>
                <c:pt idx="947">
                  <c:v>5.3718652043525357E-3</c:v>
                </c:pt>
                <c:pt idx="948">
                  <c:v>-1.7425894861306437E-2</c:v>
                </c:pt>
                <c:pt idx="949">
                  <c:v>-5.29450511600021E-3</c:v>
                </c:pt>
                <c:pt idx="950">
                  <c:v>6.2808303760460121E-2</c:v>
                </c:pt>
                <c:pt idx="951">
                  <c:v>-1.835438974649475E-2</c:v>
                </c:pt>
                <c:pt idx="952">
                  <c:v>2.4682396071719955E-2</c:v>
                </c:pt>
                <c:pt idx="953">
                  <c:v>-4.3654439123148913E-3</c:v>
                </c:pt>
                <c:pt idx="954">
                  <c:v>-1.5565857575046525E-2</c:v>
                </c:pt>
                <c:pt idx="955">
                  <c:v>-3.6780662027183094E-3</c:v>
                </c:pt>
                <c:pt idx="956">
                  <c:v>1.5002389598380067E-2</c:v>
                </c:pt>
                <c:pt idx="957">
                  <c:v>1.4413955032570147E-2</c:v>
                </c:pt>
                <c:pt idx="958">
                  <c:v>-5.6280365145511659E-3</c:v>
                </c:pt>
                <c:pt idx="959">
                  <c:v>-7.8073780847395411E-3</c:v>
                </c:pt>
                <c:pt idx="960">
                  <c:v>-1.0461160723892405E-2</c:v>
                </c:pt>
                <c:pt idx="961">
                  <c:v>-8.8983369336986806E-3</c:v>
                </c:pt>
                <c:pt idx="962">
                  <c:v>1.4016338653993002E-2</c:v>
                </c:pt>
                <c:pt idx="963">
                  <c:v>-6.5373359493275533E-5</c:v>
                </c:pt>
                <c:pt idx="964">
                  <c:v>-4.9192752968770974E-3</c:v>
                </c:pt>
                <c:pt idx="965">
                  <c:v>2.4486227991475161E-3</c:v>
                </c:pt>
                <c:pt idx="966">
                  <c:v>-1.2871288153345132E-3</c:v>
                </c:pt>
                <c:pt idx="967">
                  <c:v>-4.0185947183320669E-3</c:v>
                </c:pt>
                <c:pt idx="968">
                  <c:v>-6.1373539797181971E-3</c:v>
                </c:pt>
                <c:pt idx="969">
                  <c:v>-1.3620674385513289E-2</c:v>
                </c:pt>
                <c:pt idx="970">
                  <c:v>-2.0548584930798395E-2</c:v>
                </c:pt>
                <c:pt idx="971">
                  <c:v>-2.125094017538642E-2</c:v>
                </c:pt>
                <c:pt idx="972">
                  <c:v>1.1120610820864294E-2</c:v>
                </c:pt>
                <c:pt idx="973">
                  <c:v>-1.9682529562128129E-2</c:v>
                </c:pt>
                <c:pt idx="974">
                  <c:v>1.4663946724866168E-2</c:v>
                </c:pt>
                <c:pt idx="975">
                  <c:v>1.7540062018939324E-2</c:v>
                </c:pt>
                <c:pt idx="976">
                  <c:v>5.5598131682710536E-3</c:v>
                </c:pt>
                <c:pt idx="977">
                  <c:v>1.5806683826397442E-2</c:v>
                </c:pt>
                <c:pt idx="978">
                  <c:v>-1.4317478478976953E-2</c:v>
                </c:pt>
                <c:pt idx="979">
                  <c:v>-5.2553740413334724E-3</c:v>
                </c:pt>
                <c:pt idx="980">
                  <c:v>2.6513930370061223E-2</c:v>
                </c:pt>
                <c:pt idx="981">
                  <c:v>2.3974926228175993E-2</c:v>
                </c:pt>
                <c:pt idx="982">
                  <c:v>-8.0626625789964063E-3</c:v>
                </c:pt>
                <c:pt idx="983">
                  <c:v>-2.5759959812952774E-3</c:v>
                </c:pt>
                <c:pt idx="984">
                  <c:v>5.9736340518157724E-3</c:v>
                </c:pt>
                <c:pt idx="985">
                  <c:v>-2.503001699562247E-3</c:v>
                </c:pt>
                <c:pt idx="986">
                  <c:v>1.3082994730451218E-4</c:v>
                </c:pt>
                <c:pt idx="987">
                  <c:v>-2.0284112647359336E-3</c:v>
                </c:pt>
                <c:pt idx="988">
                  <c:v>-3.4965414458818368E-4</c:v>
                </c:pt>
                <c:pt idx="989">
                  <c:v>-4.3494983801858874E-3</c:v>
                </c:pt>
                <c:pt idx="990">
                  <c:v>-1.6018794696068207E-3</c:v>
                </c:pt>
                <c:pt idx="991">
                  <c:v>8.8554406662036903E-3</c:v>
                </c:pt>
                <c:pt idx="992">
                  <c:v>-3.5753872361136466E-3</c:v>
                </c:pt>
                <c:pt idx="993">
                  <c:v>1.7935554811226999E-3</c:v>
                </c:pt>
                <c:pt idx="994">
                  <c:v>-4.0835436932066147E-3</c:v>
                </c:pt>
                <c:pt idx="995">
                  <c:v>-6.6187884580535643E-3</c:v>
                </c:pt>
                <c:pt idx="996">
                  <c:v>-2.2994780951556486E-2</c:v>
                </c:pt>
                <c:pt idx="997">
                  <c:v>-1.0129084444505141E-2</c:v>
                </c:pt>
                <c:pt idx="998">
                  <c:v>-2.8233910684066221E-2</c:v>
                </c:pt>
                <c:pt idx="999">
                  <c:v>1.0788750529701368E-2</c:v>
                </c:pt>
                <c:pt idx="1000">
                  <c:v>1.63632734775199E-2</c:v>
                </c:pt>
                <c:pt idx="1001">
                  <c:v>-6.2554521468552258E-3</c:v>
                </c:pt>
                <c:pt idx="1002">
                  <c:v>6.6345387053163977E-4</c:v>
                </c:pt>
                <c:pt idx="1003">
                  <c:v>-1.5294275783935997E-2</c:v>
                </c:pt>
                <c:pt idx="1004">
                  <c:v>9.5026473820888978E-4</c:v>
                </c:pt>
                <c:pt idx="1005">
                  <c:v>1.3269629185689682E-2</c:v>
                </c:pt>
                <c:pt idx="1006">
                  <c:v>0</c:v>
                </c:pt>
                <c:pt idx="1007">
                  <c:v>3.4559419087694882E-3</c:v>
                </c:pt>
                <c:pt idx="1008">
                  <c:v>-6.1598284261794379E-4</c:v>
                </c:pt>
                <c:pt idx="1009">
                  <c:v>-3.4701101224470809E-3</c:v>
                </c:pt>
                <c:pt idx="1010">
                  <c:v>-7.6256901647352828E-3</c:v>
                </c:pt>
                <c:pt idx="1011">
                  <c:v>2.8590060026091489E-3</c:v>
                </c:pt>
                <c:pt idx="1012">
                  <c:v>1.8399579970083237E-3</c:v>
                </c:pt>
                <c:pt idx="1013">
                  <c:v>3.2141789650989161E-4</c:v>
                </c:pt>
                <c:pt idx="1014">
                  <c:v>-5.3024118129953411E-3</c:v>
                </c:pt>
                <c:pt idx="1015">
                  <c:v>4.40506006179852E-3</c:v>
                </c:pt>
                <c:pt idx="1016">
                  <c:v>-8.7293660982083407E-4</c:v>
                </c:pt>
                <c:pt idx="1017">
                  <c:v>4.6059288247816526E-5</c:v>
                </c:pt>
                <c:pt idx="1018">
                  <c:v>-6.7590842615775724E-3</c:v>
                </c:pt>
                <c:pt idx="1019">
                  <c:v>-6.0298648995874685E-2</c:v>
                </c:pt>
                <c:pt idx="1020">
                  <c:v>2.2196614818357871E-2</c:v>
                </c:pt>
                <c:pt idx="1021">
                  <c:v>1.3303657179690736E-2</c:v>
                </c:pt>
                <c:pt idx="1022">
                  <c:v>-9.3098855560434061E-3</c:v>
                </c:pt>
                <c:pt idx="1023">
                  <c:v>-2.6324256537225754E-2</c:v>
                </c:pt>
                <c:pt idx="1024">
                  <c:v>-3.8528782352836459E-2</c:v>
                </c:pt>
                <c:pt idx="1025">
                  <c:v>3.2427850584555006E-3</c:v>
                </c:pt>
                <c:pt idx="1026">
                  <c:v>2.5816857088075074E-2</c:v>
                </c:pt>
                <c:pt idx="1027">
                  <c:v>-4.0988239574229479E-3</c:v>
                </c:pt>
                <c:pt idx="1028">
                  <c:v>2.9986790426276542E-3</c:v>
                </c:pt>
                <c:pt idx="1029">
                  <c:v>5.6847098239717084E-4</c:v>
                </c:pt>
                <c:pt idx="1030">
                  <c:v>-2.2228532237046438E-4</c:v>
                </c:pt>
                <c:pt idx="1031">
                  <c:v>1.2106490984526361E-3</c:v>
                </c:pt>
                <c:pt idx="1032">
                  <c:v>-7.4046251218860375E-3</c:v>
                </c:pt>
                <c:pt idx="1033">
                  <c:v>-6.2115874316157255E-4</c:v>
                </c:pt>
                <c:pt idx="1034">
                  <c:v>-2.2026038144548309E-2</c:v>
                </c:pt>
                <c:pt idx="1035">
                  <c:v>-4.9475193059864087E-2</c:v>
                </c:pt>
                <c:pt idx="1036">
                  <c:v>2.3426746994639997E-2</c:v>
                </c:pt>
                <c:pt idx="1037">
                  <c:v>2.0633945023984936E-2</c:v>
                </c:pt>
                <c:pt idx="1038">
                  <c:v>-2.29399960793789E-2</c:v>
                </c:pt>
                <c:pt idx="1039">
                  <c:v>1.3885063260146217E-2</c:v>
                </c:pt>
                <c:pt idx="1040">
                  <c:v>-1.7498149044788227E-3</c:v>
                </c:pt>
                <c:pt idx="1041">
                  <c:v>-7.9892670427218673E-3</c:v>
                </c:pt>
                <c:pt idx="1042">
                  <c:v>4.0181653190056107E-2</c:v>
                </c:pt>
                <c:pt idx="1043">
                  <c:v>-9.5225029169442824E-4</c:v>
                </c:pt>
                <c:pt idx="1044">
                  <c:v>-1.8383197957950511E-2</c:v>
                </c:pt>
                <c:pt idx="1045">
                  <c:v>-2.0015948192778594E-2</c:v>
                </c:pt>
                <c:pt idx="1046">
                  <c:v>3.1413840149382079E-3</c:v>
                </c:pt>
                <c:pt idx="1047">
                  <c:v>-4.8413461743382572E-3</c:v>
                </c:pt>
                <c:pt idx="1048">
                  <c:v>6.1624513766902868E-3</c:v>
                </c:pt>
                <c:pt idx="1049">
                  <c:v>-2.4618208906304239E-2</c:v>
                </c:pt>
                <c:pt idx="1050">
                  <c:v>3.4716597904301497E-2</c:v>
                </c:pt>
                <c:pt idx="1051">
                  <c:v>-7.4116513721467049E-3</c:v>
                </c:pt>
                <c:pt idx="1052">
                  <c:v>4.6211734478851926E-3</c:v>
                </c:pt>
                <c:pt idx="1053">
                  <c:v>-1.9128560534493487E-2</c:v>
                </c:pt>
                <c:pt idx="1054">
                  <c:v>-2.0690395466122058E-2</c:v>
                </c:pt>
                <c:pt idx="1055">
                  <c:v>-7.605771172870808E-2</c:v>
                </c:pt>
                <c:pt idx="1056">
                  <c:v>2.2815684238291212E-2</c:v>
                </c:pt>
                <c:pt idx="1057">
                  <c:v>-2.1715722112223831E-2</c:v>
                </c:pt>
                <c:pt idx="1058">
                  <c:v>-2.3030919376309918E-2</c:v>
                </c:pt>
                <c:pt idx="1059">
                  <c:v>1.5345650838940229E-2</c:v>
                </c:pt>
                <c:pt idx="1060">
                  <c:v>1.3411404307375597E-2</c:v>
                </c:pt>
                <c:pt idx="1061">
                  <c:v>8.5318971353663745E-3</c:v>
                </c:pt>
                <c:pt idx="1062">
                  <c:v>2.2607623135081634E-2</c:v>
                </c:pt>
                <c:pt idx="1063">
                  <c:v>-1.9089441612270292E-2</c:v>
                </c:pt>
                <c:pt idx="1064">
                  <c:v>-7.7963453394209927E-3</c:v>
                </c:pt>
                <c:pt idx="1065">
                  <c:v>3.8518062012952665E-2</c:v>
                </c:pt>
                <c:pt idx="1066">
                  <c:v>-1.0083391074947974E-2</c:v>
                </c:pt>
                <c:pt idx="1067">
                  <c:v>3.234991377350134E-2</c:v>
                </c:pt>
                <c:pt idx="1068">
                  <c:v>-8.5456887618770329E-3</c:v>
                </c:pt>
                <c:pt idx="1069">
                  <c:v>2.6511266062677154E-2</c:v>
                </c:pt>
                <c:pt idx="1070">
                  <c:v>-9.8936993226281539E-3</c:v>
                </c:pt>
                <c:pt idx="1071">
                  <c:v>3.4696538233369174E-3</c:v>
                </c:pt>
                <c:pt idx="1072">
                  <c:v>2.4611558454191929E-2</c:v>
                </c:pt>
                <c:pt idx="1073">
                  <c:v>-4.1603894343752494E-2</c:v>
                </c:pt>
                <c:pt idx="1074">
                  <c:v>4.6237232304614006E-3</c:v>
                </c:pt>
                <c:pt idx="1075">
                  <c:v>-1.206392346137143E-2</c:v>
                </c:pt>
                <c:pt idx="1076">
                  <c:v>1.3284191884399731E-2</c:v>
                </c:pt>
                <c:pt idx="1077">
                  <c:v>-1.7083112465972775E-2</c:v>
                </c:pt>
                <c:pt idx="1078">
                  <c:v>2.7865494514795861E-3</c:v>
                </c:pt>
                <c:pt idx="1079">
                  <c:v>-4.6326945245600114E-3</c:v>
                </c:pt>
                <c:pt idx="1080">
                  <c:v>1.1109980286592746E-2</c:v>
                </c:pt>
                <c:pt idx="1081">
                  <c:v>6.1236212304056825E-3</c:v>
                </c:pt>
                <c:pt idx="1082">
                  <c:v>-4.3656672560584741E-3</c:v>
                </c:pt>
                <c:pt idx="1083">
                  <c:v>4.788608094631587E-3</c:v>
                </c:pt>
                <c:pt idx="1084">
                  <c:v>-4.9298731059341057E-3</c:v>
                </c:pt>
                <c:pt idx="1085">
                  <c:v>-7.3047980473220093E-4</c:v>
                </c:pt>
                <c:pt idx="1086">
                  <c:v>-1.5541246372722573E-2</c:v>
                </c:pt>
                <c:pt idx="1087">
                  <c:v>-3.0558945716545667E-2</c:v>
                </c:pt>
                <c:pt idx="1088">
                  <c:v>2.2440040750786146E-2</c:v>
                </c:pt>
                <c:pt idx="1089">
                  <c:v>1.5191956432065737E-2</c:v>
                </c:pt>
                <c:pt idx="1090">
                  <c:v>8.3815698812062644E-3</c:v>
                </c:pt>
                <c:pt idx="1091">
                  <c:v>9.9453665880234222E-3</c:v>
                </c:pt>
                <c:pt idx="1092">
                  <c:v>8.9445466119164527E-3</c:v>
                </c:pt>
                <c:pt idx="1093">
                  <c:v>2.744713462261795E-3</c:v>
                </c:pt>
                <c:pt idx="1094">
                  <c:v>1.4088804832447497E-3</c:v>
                </c:pt>
                <c:pt idx="1095">
                  <c:v>-1.7920702310576686E-2</c:v>
                </c:pt>
                <c:pt idx="1096">
                  <c:v>2.5334994946494396E-2</c:v>
                </c:pt>
                <c:pt idx="1097">
                  <c:v>4.6700492515472708E-3</c:v>
                </c:pt>
                <c:pt idx="1098">
                  <c:v>-1.6421582044188289E-2</c:v>
                </c:pt>
                <c:pt idx="1099">
                  <c:v>-1.1572717647398376E-2</c:v>
                </c:pt>
                <c:pt idx="1100">
                  <c:v>-5.8199935323844897E-3</c:v>
                </c:pt>
                <c:pt idx="1101">
                  <c:v>-1.9419487479326158E-2</c:v>
                </c:pt>
                <c:pt idx="1102">
                  <c:v>0</c:v>
                </c:pt>
                <c:pt idx="1103">
                  <c:v>-9.5091030418763302E-3</c:v>
                </c:pt>
                <c:pt idx="1104">
                  <c:v>2.6686357617121004E-3</c:v>
                </c:pt>
                <c:pt idx="1105">
                  <c:v>-9.5398229225582935E-3</c:v>
                </c:pt>
                <c:pt idx="1106">
                  <c:v>-1.2083324097094159E-2</c:v>
                </c:pt>
                <c:pt idx="1107">
                  <c:v>5.4006188756195979E-3</c:v>
                </c:pt>
                <c:pt idx="1108">
                  <c:v>1.2465981051359477E-2</c:v>
                </c:pt>
                <c:pt idx="1109">
                  <c:v>-6.7627161857761083E-3</c:v>
                </c:pt>
                <c:pt idx="1110">
                  <c:v>5.3479168602074663E-3</c:v>
                </c:pt>
                <c:pt idx="1111">
                  <c:v>2.758664450568651E-3</c:v>
                </c:pt>
                <c:pt idx="1112">
                  <c:v>1.9319414675740658E-2</c:v>
                </c:pt>
                <c:pt idx="1113">
                  <c:v>-1.4974848429831556E-2</c:v>
                </c:pt>
                <c:pt idx="1114">
                  <c:v>-1.2269524688033343E-2</c:v>
                </c:pt>
                <c:pt idx="1115">
                  <c:v>-2.3803299790098147E-3</c:v>
                </c:pt>
                <c:pt idx="1116">
                  <c:v>-2.0486879128802722E-3</c:v>
                </c:pt>
                <c:pt idx="1117">
                  <c:v>1.0796014736561804E-2</c:v>
                </c:pt>
                <c:pt idx="1118">
                  <c:v>0</c:v>
                </c:pt>
                <c:pt idx="1119">
                  <c:v>-1.4647063778391034E-2</c:v>
                </c:pt>
                <c:pt idx="1120">
                  <c:v>-1.1229607525495395E-2</c:v>
                </c:pt>
                <c:pt idx="1121">
                  <c:v>5.0445727798053711E-3</c:v>
                </c:pt>
                <c:pt idx="1122">
                  <c:v>1.6797012029899468E-2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-1.0342993047092731E-2</c:v>
                </c:pt>
                <c:pt idx="1127">
                  <c:v>1.4304637888948044E-2</c:v>
                </c:pt>
                <c:pt idx="1128">
                  <c:v>-2.3957900903697304E-3</c:v>
                </c:pt>
                <c:pt idx="1129">
                  <c:v>0</c:v>
                </c:pt>
                <c:pt idx="1130">
                  <c:v>8.3978395506085449E-2</c:v>
                </c:pt>
                <c:pt idx="1131">
                  <c:v>7.0251539158226003E-2</c:v>
                </c:pt>
                <c:pt idx="1132">
                  <c:v>-4.6920940786008706E-3</c:v>
                </c:pt>
                <c:pt idx="1133">
                  <c:v>-2.4050815385945491E-3</c:v>
                </c:pt>
                <c:pt idx="1134">
                  <c:v>-2.0511130607992121E-2</c:v>
                </c:pt>
                <c:pt idx="1135">
                  <c:v>-9.6703151659662812E-3</c:v>
                </c:pt>
                <c:pt idx="1136">
                  <c:v>2.9061817445360043E-3</c:v>
                </c:pt>
                <c:pt idx="1137">
                  <c:v>3.311984853528669E-2</c:v>
                </c:pt>
                <c:pt idx="1138">
                  <c:v>1.8140678302470317E-2</c:v>
                </c:pt>
                <c:pt idx="1139">
                  <c:v>4.8664241337200726E-3</c:v>
                </c:pt>
                <c:pt idx="1140">
                  <c:v>1.1033879316751159E-3</c:v>
                </c:pt>
                <c:pt idx="1141">
                  <c:v>-3.8101242418150391E-3</c:v>
                </c:pt>
                <c:pt idx="1142">
                  <c:v>6.8048003976543528E-3</c:v>
                </c:pt>
                <c:pt idx="1143">
                  <c:v>7.4567414751282738E-3</c:v>
                </c:pt>
                <c:pt idx="1144">
                  <c:v>-1.1870934094304331E-3</c:v>
                </c:pt>
                <c:pt idx="1145">
                  <c:v>-3.4461344187249913E-3</c:v>
                </c:pt>
                <c:pt idx="1146">
                  <c:v>-1.5974328967125443E-3</c:v>
                </c:pt>
                <c:pt idx="1147">
                  <c:v>2.0866354367741813E-2</c:v>
                </c:pt>
                <c:pt idx="1148">
                  <c:v>6.9000875364887443E-2</c:v>
                </c:pt>
                <c:pt idx="1149">
                  <c:v>1.3467460296239311E-2</c:v>
                </c:pt>
                <c:pt idx="1150">
                  <c:v>5.1527902362749359E-2</c:v>
                </c:pt>
                <c:pt idx="1151">
                  <c:v>-4.4151928909106304E-2</c:v>
                </c:pt>
                <c:pt idx="1152">
                  <c:v>1.6718755452847904E-3</c:v>
                </c:pt>
                <c:pt idx="1153">
                  <c:v>-2.2113674765385713E-3</c:v>
                </c:pt>
                <c:pt idx="1154">
                  <c:v>-7.8416245518241872E-3</c:v>
                </c:pt>
                <c:pt idx="1155">
                  <c:v>6.4970553330749884E-3</c:v>
                </c:pt>
                <c:pt idx="1156">
                  <c:v>-7.3956655583121763E-4</c:v>
                </c:pt>
                <c:pt idx="1157">
                  <c:v>-1.4494607549540463E-2</c:v>
                </c:pt>
                <c:pt idx="1158">
                  <c:v>5.292411650393683E-4</c:v>
                </c:pt>
                <c:pt idx="1159">
                  <c:v>3.9691421801600756E-2</c:v>
                </c:pt>
                <c:pt idx="1160">
                  <c:v>-3.1819950688473875E-2</c:v>
                </c:pt>
                <c:pt idx="1161">
                  <c:v>1.9496607592028065E-3</c:v>
                </c:pt>
                <c:pt idx="1162">
                  <c:v>-1.4214297779778543E-3</c:v>
                </c:pt>
                <c:pt idx="1163">
                  <c:v>-5.255099132197307E-4</c:v>
                </c:pt>
                <c:pt idx="1164">
                  <c:v>8.5432880156270999E-4</c:v>
                </c:pt>
                <c:pt idx="1165">
                  <c:v>2.2765648775235807E-3</c:v>
                </c:pt>
                <c:pt idx="1166">
                  <c:v>1.5293787886232451E-4</c:v>
                </c:pt>
                <c:pt idx="1167">
                  <c:v>8.7360661638941604E-4</c:v>
                </c:pt>
                <c:pt idx="1168">
                  <c:v>-9.166504609283482E-4</c:v>
                </c:pt>
                <c:pt idx="1169">
                  <c:v>2.7479097591103657E-2</c:v>
                </c:pt>
                <c:pt idx="1170">
                  <c:v>-6.8865234235103842E-3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8.400693261485058E-2</c:v>
                </c:pt>
                <c:pt idx="1175">
                  <c:v>-2.863589091118967E-2</c:v>
                </c:pt>
                <c:pt idx="1176">
                  <c:v>-8.3349875578845253E-3</c:v>
                </c:pt>
                <c:pt idx="1177">
                  <c:v>3.2289909357265216E-2</c:v>
                </c:pt>
                <c:pt idx="1178">
                  <c:v>-4.7529887273839201E-3</c:v>
                </c:pt>
                <c:pt idx="1179">
                  <c:v>2.3765513694143448E-3</c:v>
                </c:pt>
                <c:pt idx="1180">
                  <c:v>2.051933176408725E-2</c:v>
                </c:pt>
                <c:pt idx="1181">
                  <c:v>2.2005301538493817E-2</c:v>
                </c:pt>
                <c:pt idx="1182">
                  <c:v>6.2323635567008264E-3</c:v>
                </c:pt>
                <c:pt idx="1183">
                  <c:v>-4.1384136348914195E-3</c:v>
                </c:pt>
                <c:pt idx="1184">
                  <c:v>3.1106116222039859E-3</c:v>
                </c:pt>
                <c:pt idx="1185">
                  <c:v>2.1385686453520097E-3</c:v>
                </c:pt>
                <c:pt idx="1186">
                  <c:v>-1.5384263703606012E-3</c:v>
                </c:pt>
                <c:pt idx="1187">
                  <c:v>3.17713560089611E-3</c:v>
                </c:pt>
                <c:pt idx="1188">
                  <c:v>-5.1826280112937488E-4</c:v>
                </c:pt>
                <c:pt idx="1189">
                  <c:v>-1.3448889716102344E-4</c:v>
                </c:pt>
                <c:pt idx="1190">
                  <c:v>-7.6980121474424498E-5</c:v>
                </c:pt>
                <c:pt idx="1191">
                  <c:v>2.1712048262141218E-3</c:v>
                </c:pt>
                <c:pt idx="1192">
                  <c:v>0</c:v>
                </c:pt>
                <c:pt idx="1193">
                  <c:v>0</c:v>
                </c:pt>
                <c:pt idx="1194">
                  <c:v>8.6295375353151807E-3</c:v>
                </c:pt>
                <c:pt idx="1195">
                  <c:v>7.2694645579106402E-3</c:v>
                </c:pt>
                <c:pt idx="1196">
                  <c:v>3.2158423330556961E-4</c:v>
                </c:pt>
                <c:pt idx="1197">
                  <c:v>1.2853296734307885E-2</c:v>
                </c:pt>
                <c:pt idx="1198">
                  <c:v>7.7365473481638995E-3</c:v>
                </c:pt>
                <c:pt idx="1199">
                  <c:v>7.6465814999743921E-3</c:v>
                </c:pt>
                <c:pt idx="1200">
                  <c:v>-9.7144976433191504E-3</c:v>
                </c:pt>
                <c:pt idx="1201">
                  <c:v>1.0636130937092187E-2</c:v>
                </c:pt>
                <c:pt idx="1202">
                  <c:v>5.7285904719167301E-3</c:v>
                </c:pt>
                <c:pt idx="1203">
                  <c:v>8.2651830224787538E-3</c:v>
                </c:pt>
                <c:pt idx="1204">
                  <c:v>0</c:v>
                </c:pt>
                <c:pt idx="1205">
                  <c:v>1.3516521260969472E-2</c:v>
                </c:pt>
                <c:pt idx="1206">
                  <c:v>6.2552652413610148E-3</c:v>
                </c:pt>
                <c:pt idx="1207">
                  <c:v>-5.0944759198449365E-3</c:v>
                </c:pt>
                <c:pt idx="1208">
                  <c:v>-1.7525742407360292E-2</c:v>
                </c:pt>
                <c:pt idx="1209">
                  <c:v>-1.5013393208935475E-2</c:v>
                </c:pt>
                <c:pt idx="1210">
                  <c:v>-5.7504366657669835E-3</c:v>
                </c:pt>
                <c:pt idx="1211">
                  <c:v>-3.270990850894601E-3</c:v>
                </c:pt>
                <c:pt idx="1212">
                  <c:v>-3.5420295596348456E-4</c:v>
                </c:pt>
                <c:pt idx="1213">
                  <c:v>-9.1364320911538767E-4</c:v>
                </c:pt>
                <c:pt idx="1214">
                  <c:v>-1.8586513268654705E-2</c:v>
                </c:pt>
                <c:pt idx="1215">
                  <c:v>-9.7725353905613131E-3</c:v>
                </c:pt>
                <c:pt idx="1216">
                  <c:v>-8.7866538731637758E-3</c:v>
                </c:pt>
                <c:pt idx="1217">
                  <c:v>-3.8974531708729485E-2</c:v>
                </c:pt>
                <c:pt idx="1218">
                  <c:v>-1.0154931700345229E-2</c:v>
                </c:pt>
                <c:pt idx="1219">
                  <c:v>1.0187195616711298E-2</c:v>
                </c:pt>
                <c:pt idx="1220">
                  <c:v>-9.7354870439077049E-3</c:v>
                </c:pt>
                <c:pt idx="1221">
                  <c:v>-3.7712008098157368E-3</c:v>
                </c:pt>
                <c:pt idx="1222">
                  <c:v>-3.0432672295237249E-2</c:v>
                </c:pt>
                <c:pt idx="1223">
                  <c:v>1.0898949811316592E-2</c:v>
                </c:pt>
                <c:pt idx="1224">
                  <c:v>-3.9551538976489546E-3</c:v>
                </c:pt>
                <c:pt idx="1225">
                  <c:v>-2.0403425922208365E-2</c:v>
                </c:pt>
                <c:pt idx="1226">
                  <c:v>2.7435818852542735E-2</c:v>
                </c:pt>
                <c:pt idx="1227">
                  <c:v>-3.4426490393168037E-2</c:v>
                </c:pt>
                <c:pt idx="1228">
                  <c:v>4.0214083976339264E-2</c:v>
                </c:pt>
                <c:pt idx="1229">
                  <c:v>-8.0978364430047862E-3</c:v>
                </c:pt>
                <c:pt idx="1230">
                  <c:v>-5.1473362470946362E-3</c:v>
                </c:pt>
                <c:pt idx="1231">
                  <c:v>-2.5647701547186663E-3</c:v>
                </c:pt>
                <c:pt idx="1232">
                  <c:v>2.9614008905615056E-2</c:v>
                </c:pt>
                <c:pt idx="1233">
                  <c:v>1.1199102352364675E-3</c:v>
                </c:pt>
                <c:pt idx="1234">
                  <c:v>1.108548364106098E-2</c:v>
                </c:pt>
                <c:pt idx="1235">
                  <c:v>6.2234888536308987E-3</c:v>
                </c:pt>
                <c:pt idx="1236">
                  <c:v>2.8041357457582248E-3</c:v>
                </c:pt>
                <c:pt idx="1237">
                  <c:v>0</c:v>
                </c:pt>
                <c:pt idx="1238">
                  <c:v>0</c:v>
                </c:pt>
                <c:pt idx="1239">
                  <c:v>7.6722024403942058E-3</c:v>
                </c:pt>
                <c:pt idx="1240">
                  <c:v>6.8460636828089018E-3</c:v>
                </c:pt>
                <c:pt idx="1241">
                  <c:v>3.8066336681074793E-3</c:v>
                </c:pt>
                <c:pt idx="1242">
                  <c:v>2.3509053055929017E-2</c:v>
                </c:pt>
                <c:pt idx="1243">
                  <c:v>-3.0226144676705102E-3</c:v>
                </c:pt>
                <c:pt idx="1244">
                  <c:v>1.9311061981091716E-4</c:v>
                </c:pt>
                <c:pt idx="1245">
                  <c:v>4.7479525019839351E-3</c:v>
                </c:pt>
                <c:pt idx="1246">
                  <c:v>-3.2288367850586458E-3</c:v>
                </c:pt>
                <c:pt idx="1247">
                  <c:v>7.7486327994549945E-3</c:v>
                </c:pt>
                <c:pt idx="1248">
                  <c:v>1.4088963864167869E-2</c:v>
                </c:pt>
                <c:pt idx="1249">
                  <c:v>-8.9420225129861215E-3</c:v>
                </c:pt>
                <c:pt idx="1250">
                  <c:v>9.013989744438438E-3</c:v>
                </c:pt>
                <c:pt idx="1251">
                  <c:v>6.5977555769674845E-3</c:v>
                </c:pt>
                <c:pt idx="1252">
                  <c:v>6.0136518366048816E-4</c:v>
                </c:pt>
                <c:pt idx="1253">
                  <c:v>1.6905704392199735E-2</c:v>
                </c:pt>
                <c:pt idx="1254">
                  <c:v>3.6824725895360584E-3</c:v>
                </c:pt>
                <c:pt idx="1255">
                  <c:v>3.8733488232927733E-3</c:v>
                </c:pt>
                <c:pt idx="1256">
                  <c:v>-5.3304973841997024E-3</c:v>
                </c:pt>
                <c:pt idx="1257">
                  <c:v>5.3928006295896908E-3</c:v>
                </c:pt>
                <c:pt idx="1258">
                  <c:v>5.8999453704992088E-3</c:v>
                </c:pt>
                <c:pt idx="1259">
                  <c:v>3.6933042772917E-2</c:v>
                </c:pt>
                <c:pt idx="1260">
                  <c:v>3.0266337362761155E-3</c:v>
                </c:pt>
                <c:pt idx="1261">
                  <c:v>6.3017744703864412E-3</c:v>
                </c:pt>
                <c:pt idx="1262">
                  <c:v>3.3246364574701461E-2</c:v>
                </c:pt>
                <c:pt idx="1263">
                  <c:v>1.3058370395462114E-2</c:v>
                </c:pt>
                <c:pt idx="1264">
                  <c:v>4.7806220449725517E-2</c:v>
                </c:pt>
                <c:pt idx="1265">
                  <c:v>4.2277547037032639E-2</c:v>
                </c:pt>
                <c:pt idx="1266">
                  <c:v>-1.1836333471910859E-3</c:v>
                </c:pt>
                <c:pt idx="1267">
                  <c:v>0</c:v>
                </c:pt>
                <c:pt idx="1268">
                  <c:v>3.1804109432167454E-3</c:v>
                </c:pt>
                <c:pt idx="1269">
                  <c:v>3.1106684126003356E-2</c:v>
                </c:pt>
                <c:pt idx="1270">
                  <c:v>-1.5064946434862673E-2</c:v>
                </c:pt>
                <c:pt idx="1271">
                  <c:v>-1.6052431958442151E-2</c:v>
                </c:pt>
                <c:pt idx="1272">
                  <c:v>-4.7130386879265197E-3</c:v>
                </c:pt>
                <c:pt idx="1273">
                  <c:v>-2.9397650544929637E-2</c:v>
                </c:pt>
                <c:pt idx="1274">
                  <c:v>-2.6404227061828968E-2</c:v>
                </c:pt>
                <c:pt idx="1275">
                  <c:v>1.5935854877398414E-2</c:v>
                </c:pt>
                <c:pt idx="1276">
                  <c:v>4.0252869605544729E-2</c:v>
                </c:pt>
                <c:pt idx="1277">
                  <c:v>1.6762140296422166E-2</c:v>
                </c:pt>
                <c:pt idx="1278">
                  <c:v>-1.4342779290668762E-2</c:v>
                </c:pt>
                <c:pt idx="1279">
                  <c:v>1.9304208204746015E-2</c:v>
                </c:pt>
                <c:pt idx="1280">
                  <c:v>4.791053229511396E-2</c:v>
                </c:pt>
                <c:pt idx="1281">
                  <c:v>-7.0616856065283421E-3</c:v>
                </c:pt>
                <c:pt idx="1282">
                  <c:v>4.5141088844783413E-2</c:v>
                </c:pt>
                <c:pt idx="1283">
                  <c:v>4.4829629024124386E-2</c:v>
                </c:pt>
                <c:pt idx="1284">
                  <c:v>-5.6103952225044114E-3</c:v>
                </c:pt>
                <c:pt idx="1285">
                  <c:v>-1.5045541384955214E-2</c:v>
                </c:pt>
                <c:pt idx="1286">
                  <c:v>7.6112677702200853E-3</c:v>
                </c:pt>
                <c:pt idx="1287">
                  <c:v>-1.5313575374924938E-2</c:v>
                </c:pt>
                <c:pt idx="1288">
                  <c:v>-5.2503086295323294E-3</c:v>
                </c:pt>
                <c:pt idx="1289">
                  <c:v>-9.6470502496548444E-3</c:v>
                </c:pt>
                <c:pt idx="1290">
                  <c:v>2.9477317755706004E-2</c:v>
                </c:pt>
                <c:pt idx="1291">
                  <c:v>-7.6235884702091758E-4</c:v>
                </c:pt>
                <c:pt idx="1292">
                  <c:v>7.4627171911352446E-3</c:v>
                </c:pt>
                <c:pt idx="1293">
                  <c:v>-3.7893141387738086E-3</c:v>
                </c:pt>
                <c:pt idx="1294">
                  <c:v>-1.7586844477722765E-2</c:v>
                </c:pt>
                <c:pt idx="1295">
                  <c:v>-2.0128919913540447E-2</c:v>
                </c:pt>
                <c:pt idx="1296">
                  <c:v>-2.2185130757088542E-2</c:v>
                </c:pt>
                <c:pt idx="1297">
                  <c:v>8.3469931141500892E-3</c:v>
                </c:pt>
                <c:pt idx="1298">
                  <c:v>-1.2963842828033791E-2</c:v>
                </c:pt>
                <c:pt idx="1299">
                  <c:v>0</c:v>
                </c:pt>
                <c:pt idx="1300">
                  <c:v>-3.0320254615796585E-2</c:v>
                </c:pt>
                <c:pt idx="1301">
                  <c:v>2.6479426320628011E-2</c:v>
                </c:pt>
                <c:pt idx="1302">
                  <c:v>3.2665955132909368E-2</c:v>
                </c:pt>
                <c:pt idx="1303">
                  <c:v>5.1756590777495837E-3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6E-44A3-9D4E-D0925829A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685919"/>
        <c:axId val="2099697567"/>
      </c:lineChart>
      <c:catAx>
        <c:axId val="20996859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697567"/>
        <c:crosses val="autoZero"/>
        <c:auto val="1"/>
        <c:lblAlgn val="ctr"/>
        <c:lblOffset val="100"/>
        <c:noMultiLvlLbl val="0"/>
      </c:catAx>
      <c:valAx>
        <c:axId val="209969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68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Inflation</a:t>
            </a:r>
            <a:r>
              <a:rPr lang="en-US" baseline="0"/>
              <a:t> Returns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Scenarios!$R$4</c:f>
              <c:strCache>
                <c:ptCount val="1"/>
                <c:pt idx="0">
                  <c:v>Adjusted returns of askari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Scenarios!$R$5:$R$1308</c:f>
              <c:numCache>
                <c:formatCode>General</c:formatCode>
                <c:ptCount val="1304"/>
                <c:pt idx="1">
                  <c:v>-5.6922183909116023E-3</c:v>
                </c:pt>
                <c:pt idx="2">
                  <c:v>-4.4025848315249905E-3</c:v>
                </c:pt>
                <c:pt idx="3">
                  <c:v>-1.1494609383104868E-2</c:v>
                </c:pt>
                <c:pt idx="4">
                  <c:v>1.922089463185879E-2</c:v>
                </c:pt>
                <c:pt idx="5">
                  <c:v>3.5117607772316047E-3</c:v>
                </c:pt>
                <c:pt idx="6">
                  <c:v>-5.2500057270226819E-3</c:v>
                </c:pt>
                <c:pt idx="7">
                  <c:v>-1.3191544816588594E-3</c:v>
                </c:pt>
                <c:pt idx="8">
                  <c:v>-7.4842021119718768E-3</c:v>
                </c:pt>
                <c:pt idx="9">
                  <c:v>9.7550652144271135E-3</c:v>
                </c:pt>
                <c:pt idx="10">
                  <c:v>-1.9330615992902762E-2</c:v>
                </c:pt>
                <c:pt idx="11">
                  <c:v>-2.2376914970912904E-3</c:v>
                </c:pt>
                <c:pt idx="12">
                  <c:v>8.9703517250350299E-3</c:v>
                </c:pt>
                <c:pt idx="13">
                  <c:v>5.3367279417679747E-3</c:v>
                </c:pt>
                <c:pt idx="14">
                  <c:v>-7.9646496110240064E-3</c:v>
                </c:pt>
                <c:pt idx="15">
                  <c:v>1.4267507166803299E-2</c:v>
                </c:pt>
                <c:pt idx="16">
                  <c:v>2.1994865349409349E-3</c:v>
                </c:pt>
                <c:pt idx="17">
                  <c:v>-1.5363685245163365E-2</c:v>
                </c:pt>
                <c:pt idx="18">
                  <c:v>-6.682211190282247E-3</c:v>
                </c:pt>
                <c:pt idx="19">
                  <c:v>8.9665224579158452E-3</c:v>
                </c:pt>
                <c:pt idx="20">
                  <c:v>5.7790534376796019E-3</c:v>
                </c:pt>
                <c:pt idx="21">
                  <c:v>2.6527505580142456E-3</c:v>
                </c:pt>
                <c:pt idx="22">
                  <c:v>-5.2918230435093699E-3</c:v>
                </c:pt>
                <c:pt idx="23">
                  <c:v>1.5069497664991931E-2</c:v>
                </c:pt>
                <c:pt idx="24">
                  <c:v>1.1797823932589763E-2</c:v>
                </c:pt>
                <c:pt idx="25">
                  <c:v>0</c:v>
                </c:pt>
                <c:pt idx="26">
                  <c:v>-2.1604899476516393E-3</c:v>
                </c:pt>
                <c:pt idx="27">
                  <c:v>-3.4639717514696358E-3</c:v>
                </c:pt>
                <c:pt idx="28">
                  <c:v>-1.7376958985507254E-2</c:v>
                </c:pt>
                <c:pt idx="29">
                  <c:v>-1.3251898642816907E-2</c:v>
                </c:pt>
                <c:pt idx="30">
                  <c:v>-6.7108385961219914E-3</c:v>
                </c:pt>
                <c:pt idx="31">
                  <c:v>-5.4030156314046427E-3</c:v>
                </c:pt>
                <c:pt idx="32">
                  <c:v>-7.6938890093057009E-3</c:v>
                </c:pt>
                <c:pt idx="33">
                  <c:v>1.3677627725771572E-3</c:v>
                </c:pt>
                <c:pt idx="34">
                  <c:v>-1.5026055818864126E-2</c:v>
                </c:pt>
                <c:pt idx="35">
                  <c:v>1.2472497588675703E-2</c:v>
                </c:pt>
                <c:pt idx="36">
                  <c:v>-1.0043476667256466E-2</c:v>
                </c:pt>
                <c:pt idx="37">
                  <c:v>8.2967209527427185E-3</c:v>
                </c:pt>
                <c:pt idx="38">
                  <c:v>-2.240845019565289E-2</c:v>
                </c:pt>
                <c:pt idx="39">
                  <c:v>-2.6168307637455441E-2</c:v>
                </c:pt>
                <c:pt idx="40">
                  <c:v>-1.6773217722386938E-2</c:v>
                </c:pt>
                <c:pt idx="41">
                  <c:v>-1.3636238892736045E-2</c:v>
                </c:pt>
                <c:pt idx="42">
                  <c:v>6.9078307128741315E-3</c:v>
                </c:pt>
                <c:pt idx="43">
                  <c:v>2.9411799456276165E-2</c:v>
                </c:pt>
                <c:pt idx="44">
                  <c:v>2.8611635504639113E-3</c:v>
                </c:pt>
                <c:pt idx="45">
                  <c:v>-3.8044900695524777E-3</c:v>
                </c:pt>
                <c:pt idx="46">
                  <c:v>-1.0977320209556489E-2</c:v>
                </c:pt>
                <c:pt idx="47">
                  <c:v>-9.1640052353336512E-3</c:v>
                </c:pt>
                <c:pt idx="48">
                  <c:v>-2.3354902020096054E-2</c:v>
                </c:pt>
                <c:pt idx="49">
                  <c:v>-4.9759472514681734E-4</c:v>
                </c:pt>
                <c:pt idx="50">
                  <c:v>-9.9566129392003231E-4</c:v>
                </c:pt>
                <c:pt idx="51">
                  <c:v>-3.4885570319337883E-3</c:v>
                </c:pt>
                <c:pt idx="52">
                  <c:v>1.4000133812502849E-2</c:v>
                </c:pt>
                <c:pt idx="53">
                  <c:v>-3.6760379702238513E-2</c:v>
                </c:pt>
                <c:pt idx="54">
                  <c:v>4.2922838255895608E-2</c:v>
                </c:pt>
                <c:pt idx="55">
                  <c:v>-4.4329932684925098E-2</c:v>
                </c:pt>
                <c:pt idx="56">
                  <c:v>1.8298357288508791E-2</c:v>
                </c:pt>
                <c:pt idx="57">
                  <c:v>2.062980279665742E-2</c:v>
                </c:pt>
                <c:pt idx="58">
                  <c:v>6.2252006017702597E-3</c:v>
                </c:pt>
                <c:pt idx="59">
                  <c:v>-2.8880258458142068E-2</c:v>
                </c:pt>
                <c:pt idx="60">
                  <c:v>1.2727343828691182E-2</c:v>
                </c:pt>
                <c:pt idx="61">
                  <c:v>4.2440212392236325E-2</c:v>
                </c:pt>
                <c:pt idx="62">
                  <c:v>-2.8705055858201003E-2</c:v>
                </c:pt>
                <c:pt idx="63">
                  <c:v>8.8017980370241715E-3</c:v>
                </c:pt>
                <c:pt idx="64">
                  <c:v>-5.1344524021829097E-3</c:v>
                </c:pt>
                <c:pt idx="65">
                  <c:v>-2.5282609855976822E-2</c:v>
                </c:pt>
                <c:pt idx="66">
                  <c:v>8.4592314168511224E-3</c:v>
                </c:pt>
                <c:pt idx="67">
                  <c:v>-2.3076947043737198E-2</c:v>
                </c:pt>
                <c:pt idx="68">
                  <c:v>3.7538769979615816E-3</c:v>
                </c:pt>
                <c:pt idx="69">
                  <c:v>-3.206119829339954E-2</c:v>
                </c:pt>
                <c:pt idx="70">
                  <c:v>1.5433171884022042E-2</c:v>
                </c:pt>
                <c:pt idx="71">
                  <c:v>-7.6047633209144049E-3</c:v>
                </c:pt>
                <c:pt idx="72">
                  <c:v>7.1130768834019673E-3</c:v>
                </c:pt>
                <c:pt idx="73">
                  <c:v>4.7826047090677282E-2</c:v>
                </c:pt>
                <c:pt idx="74">
                  <c:v>7.7971266514914404E-3</c:v>
                </c:pt>
                <c:pt idx="75">
                  <c:v>1.0318679440464566E-3</c:v>
                </c:pt>
                <c:pt idx="76">
                  <c:v>-5.2061901676028872E-2</c:v>
                </c:pt>
                <c:pt idx="77">
                  <c:v>-1.1931696188884218E-2</c:v>
                </c:pt>
                <c:pt idx="78">
                  <c:v>3.6755391973424707E-2</c:v>
                </c:pt>
                <c:pt idx="79">
                  <c:v>1.0602601727811062E-3</c:v>
                </c:pt>
                <c:pt idx="80">
                  <c:v>2.647360055022324E-3</c:v>
                </c:pt>
                <c:pt idx="81">
                  <c:v>3.8556288356441495E-2</c:v>
                </c:pt>
                <c:pt idx="82">
                  <c:v>8.1513146521478338E-3</c:v>
                </c:pt>
                <c:pt idx="83">
                  <c:v>5.5610587143131102E-3</c:v>
                </c:pt>
                <c:pt idx="84">
                  <c:v>-1.9109347711737102E-2</c:v>
                </c:pt>
                <c:pt idx="85">
                  <c:v>-2.5609650121389643E-2</c:v>
                </c:pt>
                <c:pt idx="86">
                  <c:v>0</c:v>
                </c:pt>
                <c:pt idx="87">
                  <c:v>1.5225014015895506E-2</c:v>
                </c:pt>
                <c:pt idx="88">
                  <c:v>0</c:v>
                </c:pt>
                <c:pt idx="89">
                  <c:v>-1.9664844730745562E-2</c:v>
                </c:pt>
                <c:pt idx="90">
                  <c:v>7.910520057907643E-3</c:v>
                </c:pt>
                <c:pt idx="91">
                  <c:v>-8.8981545651756963E-3</c:v>
                </c:pt>
                <c:pt idx="92">
                  <c:v>1.6364857484130909E-2</c:v>
                </c:pt>
                <c:pt idx="93">
                  <c:v>-1.0395995945027122E-2</c:v>
                </c:pt>
                <c:pt idx="94">
                  <c:v>-1.3124987992613244E-2</c:v>
                </c:pt>
                <c:pt idx="95">
                  <c:v>-5.3174058346770758E-4</c:v>
                </c:pt>
                <c:pt idx="96">
                  <c:v>1.6489390387567669E-2</c:v>
                </c:pt>
                <c:pt idx="97">
                  <c:v>-9.4264641099856931E-3</c:v>
                </c:pt>
                <c:pt idx="98">
                  <c:v>-1.7966744505036103E-2</c:v>
                </c:pt>
                <c:pt idx="99">
                  <c:v>1.0215091357088601E-2</c:v>
                </c:pt>
                <c:pt idx="100">
                  <c:v>-2.1298172825367428E-2</c:v>
                </c:pt>
                <c:pt idx="101">
                  <c:v>5.1087047483269706E-2</c:v>
                </c:pt>
                <c:pt idx="102">
                  <c:v>5.1307765857297793E-2</c:v>
                </c:pt>
                <c:pt idx="103">
                  <c:v>3.5576587394150691E-2</c:v>
                </c:pt>
                <c:pt idx="104">
                  <c:v>2.294041958783186E-2</c:v>
                </c:pt>
                <c:pt idx="105">
                  <c:v>-8.4186568152265686E-3</c:v>
                </c:pt>
                <c:pt idx="106">
                  <c:v>0</c:v>
                </c:pt>
                <c:pt idx="107">
                  <c:v>1.037251282979821E-2</c:v>
                </c:pt>
                <c:pt idx="108">
                  <c:v>0</c:v>
                </c:pt>
                <c:pt idx="109">
                  <c:v>-4.9021623616139751E-2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-1.9099886117215557E-2</c:v>
                </c:pt>
                <c:pt idx="115">
                  <c:v>-9.4773863160162643E-3</c:v>
                </c:pt>
                <c:pt idx="116">
                  <c:v>-3.5236172079551342E-3</c:v>
                </c:pt>
                <c:pt idx="117">
                  <c:v>-1.868684989717204E-2</c:v>
                </c:pt>
                <c:pt idx="118">
                  <c:v>5.142937017640853E-4</c:v>
                </c:pt>
                <c:pt idx="119">
                  <c:v>-1.0792999621245107E-2</c:v>
                </c:pt>
                <c:pt idx="120">
                  <c:v>-5.2448118078528803E-2</c:v>
                </c:pt>
                <c:pt idx="121">
                  <c:v>3.826179929734907E-3</c:v>
                </c:pt>
                <c:pt idx="122">
                  <c:v>1.6338377250192312E-3</c:v>
                </c:pt>
                <c:pt idx="123">
                  <c:v>8.7000823841567564E-3</c:v>
                </c:pt>
                <c:pt idx="124">
                  <c:v>-2.6964000157826589E-3</c:v>
                </c:pt>
                <c:pt idx="125">
                  <c:v>-2.4871305821185324E-2</c:v>
                </c:pt>
                <c:pt idx="126">
                  <c:v>5.5380436737118412E-4</c:v>
                </c:pt>
                <c:pt idx="127">
                  <c:v>-6.6420570537106599E-3</c:v>
                </c:pt>
                <c:pt idx="128">
                  <c:v>3.3421239959951993E-3</c:v>
                </c:pt>
                <c:pt idx="129">
                  <c:v>1.776841373789315E-2</c:v>
                </c:pt>
                <c:pt idx="130">
                  <c:v>-9.2822144442992385E-3</c:v>
                </c:pt>
                <c:pt idx="131">
                  <c:v>2.4789983288728855E-2</c:v>
                </c:pt>
                <c:pt idx="132">
                  <c:v>-1.0225473614468945E-2</c:v>
                </c:pt>
                <c:pt idx="133">
                  <c:v>4.3476991900211117E-3</c:v>
                </c:pt>
                <c:pt idx="134">
                  <c:v>-3.7885271660250321E-3</c:v>
                </c:pt>
                <c:pt idx="135">
                  <c:v>-4.3456306709605394E-3</c:v>
                </c:pt>
                <c:pt idx="136">
                  <c:v>2.1818453297557231E-3</c:v>
                </c:pt>
                <c:pt idx="137">
                  <c:v>-1.8506956624321853E-2</c:v>
                </c:pt>
                <c:pt idx="138">
                  <c:v>2.7703906720537583E-3</c:v>
                </c:pt>
                <c:pt idx="139">
                  <c:v>1.6580072694094893E-3</c:v>
                </c:pt>
                <c:pt idx="140">
                  <c:v>9.3797667012328282E-3</c:v>
                </c:pt>
                <c:pt idx="141">
                  <c:v>-1.0936726797108217E-3</c:v>
                </c:pt>
                <c:pt idx="142">
                  <c:v>-1.8613096337109794E-2</c:v>
                </c:pt>
                <c:pt idx="143">
                  <c:v>-1.114663459079495E-3</c:v>
                </c:pt>
                <c:pt idx="144">
                  <c:v>2.789527262678474E-3</c:v>
                </c:pt>
                <c:pt idx="145">
                  <c:v>-5.0079188131915142E-3</c:v>
                </c:pt>
                <c:pt idx="146">
                  <c:v>3.3546741850323082E-3</c:v>
                </c:pt>
                <c:pt idx="147">
                  <c:v>2.2291415117224548E-3</c:v>
                </c:pt>
                <c:pt idx="148">
                  <c:v>8.3423578879304079E-3</c:v>
                </c:pt>
                <c:pt idx="149">
                  <c:v>-8.276599454837736E-3</c:v>
                </c:pt>
                <c:pt idx="150">
                  <c:v>1.1123020508078921E-3</c:v>
                </c:pt>
                <c:pt idx="151">
                  <c:v>-5.555347757693405E-3</c:v>
                </c:pt>
                <c:pt idx="152">
                  <c:v>-2.904272456316578E-2</c:v>
                </c:pt>
                <c:pt idx="153">
                  <c:v>-5.1694576033670288E-3</c:v>
                </c:pt>
                <c:pt idx="154">
                  <c:v>-7.5042157822050462E-3</c:v>
                </c:pt>
                <c:pt idx="155">
                  <c:v>-7.5580400969376474E-3</c:v>
                </c:pt>
                <c:pt idx="156">
                  <c:v>0</c:v>
                </c:pt>
                <c:pt idx="157">
                  <c:v>-5.9732347389461142E-2</c:v>
                </c:pt>
                <c:pt idx="158">
                  <c:v>-2.2974546156338205E-2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-4.6342245989305204E-2</c:v>
                </c:pt>
                <c:pt idx="164">
                  <c:v>5.6451540444493312E-2</c:v>
                </c:pt>
                <c:pt idx="165">
                  <c:v>-3.7813501317467391E-3</c:v>
                </c:pt>
                <c:pt idx="166">
                  <c:v>4.427660201906697E-3</c:v>
                </c:pt>
                <c:pt idx="167">
                  <c:v>2.7714380934515472E-2</c:v>
                </c:pt>
                <c:pt idx="168">
                  <c:v>-4.9093687162199712E-3</c:v>
                </c:pt>
                <c:pt idx="169">
                  <c:v>-4.9324307363649541E-3</c:v>
                </c:pt>
                <c:pt idx="170">
                  <c:v>3.9026516028026259E-2</c:v>
                </c:pt>
                <c:pt idx="171">
                  <c:v>4.0017064111762674E-2</c:v>
                </c:pt>
                <c:pt idx="172">
                  <c:v>-1.4958898131607924E-2</c:v>
                </c:pt>
                <c:pt idx="173">
                  <c:v>-1.2840528932022234E-2</c:v>
                </c:pt>
                <c:pt idx="174">
                  <c:v>-1.35902933870645E-2</c:v>
                </c:pt>
                <c:pt idx="175">
                  <c:v>1.1374044006232667E-2</c:v>
                </c:pt>
                <c:pt idx="176">
                  <c:v>2.2504213283912385E-2</c:v>
                </c:pt>
                <c:pt idx="177">
                  <c:v>-6.3777709626756211E-3</c:v>
                </c:pt>
                <c:pt idx="178">
                  <c:v>7.0000873264374113E-3</c:v>
                </c:pt>
                <c:pt idx="179">
                  <c:v>0</c:v>
                </c:pt>
                <c:pt idx="180">
                  <c:v>0</c:v>
                </c:pt>
                <c:pt idx="181">
                  <c:v>1.9702038139973659E-2</c:v>
                </c:pt>
                <c:pt idx="182">
                  <c:v>1.7064132639932551E-3</c:v>
                </c:pt>
                <c:pt idx="183">
                  <c:v>1.3628967697252374E-2</c:v>
                </c:pt>
                <c:pt idx="184">
                  <c:v>0</c:v>
                </c:pt>
                <c:pt idx="185">
                  <c:v>-4.484932378134846E-3</c:v>
                </c:pt>
                <c:pt idx="186">
                  <c:v>-1.2385932694982657E-2</c:v>
                </c:pt>
                <c:pt idx="187">
                  <c:v>-6.8367638602912836E-3</c:v>
                </c:pt>
                <c:pt idx="188">
                  <c:v>-5.7346426431775684E-3</c:v>
                </c:pt>
                <c:pt idx="189">
                  <c:v>0</c:v>
                </c:pt>
                <c:pt idx="190">
                  <c:v>-5.7651756553586501E-4</c:v>
                </c:pt>
                <c:pt idx="191">
                  <c:v>-1.3269299736121386E-2</c:v>
                </c:pt>
                <c:pt idx="192">
                  <c:v>-1.5191982101242332E-2</c:v>
                </c:pt>
                <c:pt idx="193">
                  <c:v>1.126496285050832E-2</c:v>
                </c:pt>
                <c:pt idx="194">
                  <c:v>-1.818428956895279E-2</c:v>
                </c:pt>
                <c:pt idx="195">
                  <c:v>1.0744575544273815E-2</c:v>
                </c:pt>
                <c:pt idx="196">
                  <c:v>2.3635634708729755E-3</c:v>
                </c:pt>
                <c:pt idx="197">
                  <c:v>-2.9477206962448019E-3</c:v>
                </c:pt>
                <c:pt idx="198">
                  <c:v>-1.1824470506290223E-3</c:v>
                </c:pt>
                <c:pt idx="199">
                  <c:v>3.3737242099414769E-2</c:v>
                </c:pt>
                <c:pt idx="200">
                  <c:v>1.3189487306091239E-2</c:v>
                </c:pt>
                <c:pt idx="201">
                  <c:v>6.2297569492574699E-3</c:v>
                </c:pt>
                <c:pt idx="202">
                  <c:v>1.0697184505509248E-2</c:v>
                </c:pt>
                <c:pt idx="203">
                  <c:v>-1.7277098209262744E-2</c:v>
                </c:pt>
                <c:pt idx="204">
                  <c:v>-4.646529590672923E-2</c:v>
                </c:pt>
                <c:pt idx="205">
                  <c:v>-1.6007809248680321E-2</c:v>
                </c:pt>
                <c:pt idx="206">
                  <c:v>1.6255635063260155E-2</c:v>
                </c:pt>
                <c:pt idx="207">
                  <c:v>-5.9287305796045155E-3</c:v>
                </c:pt>
                <c:pt idx="208">
                  <c:v>-1.192509096768947E-2</c:v>
                </c:pt>
                <c:pt idx="209">
                  <c:v>-1.0855764179981754E-2</c:v>
                </c:pt>
                <c:pt idx="210">
                  <c:v>2.1329036656490618E-2</c:v>
                </c:pt>
                <c:pt idx="211">
                  <c:v>4.778116873311187E-3</c:v>
                </c:pt>
                <c:pt idx="212">
                  <c:v>1.1891229775479404E-2</c:v>
                </c:pt>
                <c:pt idx="213">
                  <c:v>-1.1757287541104661E-3</c:v>
                </c:pt>
                <c:pt idx="214">
                  <c:v>8.8284869152539577E-3</c:v>
                </c:pt>
                <c:pt idx="215">
                  <c:v>-2.9182270110842787E-3</c:v>
                </c:pt>
                <c:pt idx="216">
                  <c:v>3.5115542824374342E-3</c:v>
                </c:pt>
                <c:pt idx="217">
                  <c:v>-2.9167030526854928E-3</c:v>
                </c:pt>
                <c:pt idx="218">
                  <c:v>2.9248276753610211E-3</c:v>
                </c:pt>
                <c:pt idx="219">
                  <c:v>5.833406105361226E-3</c:v>
                </c:pt>
                <c:pt idx="220">
                  <c:v>4.0608238597552686E-3</c:v>
                </c:pt>
                <c:pt idx="221">
                  <c:v>-6.9345931298345487E-3</c:v>
                </c:pt>
                <c:pt idx="222">
                  <c:v>-2.9086234423200304E-3</c:v>
                </c:pt>
                <c:pt idx="223">
                  <c:v>-3.4998496044693758E-3</c:v>
                </c:pt>
                <c:pt idx="224">
                  <c:v>1.7556797873451299E-3</c:v>
                </c:pt>
                <c:pt idx="225">
                  <c:v>-2.2203464288984651E-2</c:v>
                </c:pt>
                <c:pt idx="226">
                  <c:v>8.9538625990539088E-3</c:v>
                </c:pt>
                <c:pt idx="227">
                  <c:v>1.7755717778545083E-3</c:v>
                </c:pt>
                <c:pt idx="228">
                  <c:v>1.7726726031572488E-3</c:v>
                </c:pt>
                <c:pt idx="229">
                  <c:v>5.7809020404861161E-2</c:v>
                </c:pt>
                <c:pt idx="230">
                  <c:v>-1.6213979562812321E-2</c:v>
                </c:pt>
                <c:pt idx="231">
                  <c:v>-1.2493299104147254E-2</c:v>
                </c:pt>
                <c:pt idx="232">
                  <c:v>-2.6436822160084805E-2</c:v>
                </c:pt>
                <c:pt idx="233">
                  <c:v>1.1201515161853259E-2</c:v>
                </c:pt>
                <c:pt idx="234">
                  <c:v>1.341673701295705E-2</c:v>
                </c:pt>
                <c:pt idx="235">
                  <c:v>-2.3614926084006952E-2</c:v>
                </c:pt>
                <c:pt idx="236">
                  <c:v>1.0605996256413053E-2</c:v>
                </c:pt>
                <c:pt idx="237">
                  <c:v>2.9167030526755528E-3</c:v>
                </c:pt>
                <c:pt idx="238">
                  <c:v>1.4542923690456474E-2</c:v>
                </c:pt>
                <c:pt idx="239">
                  <c:v>5.5655762685872703E-2</c:v>
                </c:pt>
                <c:pt idx="240">
                  <c:v>-2.2885326517612058E-2</c:v>
                </c:pt>
                <c:pt idx="241">
                  <c:v>5.5703610833916367E-3</c:v>
                </c:pt>
                <c:pt idx="242">
                  <c:v>1.3852137690441722E-2</c:v>
                </c:pt>
                <c:pt idx="243">
                  <c:v>2.1875272895180323E-3</c:v>
                </c:pt>
                <c:pt idx="244">
                  <c:v>-7.640336980972582E-3</c:v>
                </c:pt>
                <c:pt idx="245">
                  <c:v>-5.4965362472687992E-4</c:v>
                </c:pt>
                <c:pt idx="246">
                  <c:v>-1.1550692939106233E-2</c:v>
                </c:pt>
                <c:pt idx="247">
                  <c:v>-1.0566684469098728E-2</c:v>
                </c:pt>
                <c:pt idx="248">
                  <c:v>1.7415760436193452E-2</c:v>
                </c:pt>
                <c:pt idx="249">
                  <c:v>3.3159226162574871E-3</c:v>
                </c:pt>
                <c:pt idx="250">
                  <c:v>1.6526044637939141E-3</c:v>
                </c:pt>
                <c:pt idx="251">
                  <c:v>9.9004109694329906E-3</c:v>
                </c:pt>
                <c:pt idx="252">
                  <c:v>-2.3430131083522439E-2</c:v>
                </c:pt>
                <c:pt idx="253">
                  <c:v>4.4585611330853802E-3</c:v>
                </c:pt>
                <c:pt idx="254">
                  <c:v>-1.8868971054093193E-2</c:v>
                </c:pt>
                <c:pt idx="255">
                  <c:v>4.5209525703215209E-3</c:v>
                </c:pt>
                <c:pt idx="256">
                  <c:v>0</c:v>
                </c:pt>
                <c:pt idx="257">
                  <c:v>6.7524958433796932E-3</c:v>
                </c:pt>
                <c:pt idx="258">
                  <c:v>-8.9457048273660147E-3</c:v>
                </c:pt>
                <c:pt idx="259">
                  <c:v>3.383500659492499E-3</c:v>
                </c:pt>
                <c:pt idx="260">
                  <c:v>-7.8694764162905596E-3</c:v>
                </c:pt>
                <c:pt idx="261">
                  <c:v>1.1893257997027798E-2</c:v>
                </c:pt>
                <c:pt idx="262">
                  <c:v>1.3999987580237858E-2</c:v>
                </c:pt>
                <c:pt idx="263">
                  <c:v>-3.8683772200808694E-3</c:v>
                </c:pt>
                <c:pt idx="264">
                  <c:v>-1.6640182943306367E-2</c:v>
                </c:pt>
                <c:pt idx="265">
                  <c:v>3.3814966815752809E-3</c:v>
                </c:pt>
                <c:pt idx="266">
                  <c:v>-1.12358147103349E-2</c:v>
                </c:pt>
                <c:pt idx="267">
                  <c:v>2.3850551783186614E-2</c:v>
                </c:pt>
                <c:pt idx="268">
                  <c:v>5.5526316020948617E-2</c:v>
                </c:pt>
                <c:pt idx="269">
                  <c:v>5.2737268232302452E-2</c:v>
                </c:pt>
                <c:pt idx="270">
                  <c:v>-1.7575373862369688E-2</c:v>
                </c:pt>
                <c:pt idx="271">
                  <c:v>2.0938721985594166E-2</c:v>
                </c:pt>
                <c:pt idx="272">
                  <c:v>1.0515152406909636E-2</c:v>
                </c:pt>
                <c:pt idx="273">
                  <c:v>-2.9746233858884571E-3</c:v>
                </c:pt>
                <c:pt idx="274">
                  <c:v>-1.740061931833033E-2</c:v>
                </c:pt>
                <c:pt idx="275">
                  <c:v>2.527883916798505E-3</c:v>
                </c:pt>
                <c:pt idx="276">
                  <c:v>-1.3112553258284801E-2</c:v>
                </c:pt>
                <c:pt idx="277">
                  <c:v>-2.5534488117770439E-3</c:v>
                </c:pt>
                <c:pt idx="278">
                  <c:v>5.1194322936372952E-3</c:v>
                </c:pt>
                <c:pt idx="279">
                  <c:v>5.6041453433426265E-3</c:v>
                </c:pt>
                <c:pt idx="280">
                  <c:v>-1.1148786477332208E-2</c:v>
                </c:pt>
                <c:pt idx="281">
                  <c:v>-3.5852402615087434E-3</c:v>
                </c:pt>
                <c:pt idx="282">
                  <c:v>8.2231319638451303E-3</c:v>
                </c:pt>
                <c:pt idx="283">
                  <c:v>-9.1791577594528915E-3</c:v>
                </c:pt>
                <c:pt idx="284">
                  <c:v>-2.0063686091828518E-2</c:v>
                </c:pt>
                <c:pt idx="285">
                  <c:v>1.1538517141458739E-2</c:v>
                </c:pt>
                <c:pt idx="286">
                  <c:v>0</c:v>
                </c:pt>
                <c:pt idx="287">
                  <c:v>-5.1878109863340207E-4</c:v>
                </c:pt>
                <c:pt idx="288">
                  <c:v>2.5951013827631222E-3</c:v>
                </c:pt>
                <c:pt idx="289">
                  <c:v>-2.7440823773584345E-2</c:v>
                </c:pt>
                <c:pt idx="290">
                  <c:v>5.848085236148895E-3</c:v>
                </c:pt>
                <c:pt idx="291">
                  <c:v>-1.5859464957298567E-3</c:v>
                </c:pt>
                <c:pt idx="292">
                  <c:v>3.8123904828604456E-2</c:v>
                </c:pt>
                <c:pt idx="293">
                  <c:v>-2.3503770729171789E-2</c:v>
                </c:pt>
                <c:pt idx="294">
                  <c:v>-3.658408454342912E-3</c:v>
                </c:pt>
                <c:pt idx="295">
                  <c:v>-1.1014035124159549E-2</c:v>
                </c:pt>
                <c:pt idx="296">
                  <c:v>0</c:v>
                </c:pt>
                <c:pt idx="297">
                  <c:v>-3.7102934567931258E-3</c:v>
                </c:pt>
                <c:pt idx="298">
                  <c:v>-3.1914406861078062E-3</c:v>
                </c:pt>
                <c:pt idx="299">
                  <c:v>-2.454263287170709E-2</c:v>
                </c:pt>
                <c:pt idx="300">
                  <c:v>-9.2873157678895289E-3</c:v>
                </c:pt>
                <c:pt idx="301">
                  <c:v>3.8583158913353625E-3</c:v>
                </c:pt>
                <c:pt idx="302">
                  <c:v>-6.5899487951121358E-3</c:v>
                </c:pt>
                <c:pt idx="303">
                  <c:v>-9.9473082359653481E-3</c:v>
                </c:pt>
                <c:pt idx="304">
                  <c:v>1.1158294654155285E-2</c:v>
                </c:pt>
                <c:pt idx="305">
                  <c:v>-1.2144985754740958E-2</c:v>
                </c:pt>
                <c:pt idx="306">
                  <c:v>-1.1171279144447171E-3</c:v>
                </c:pt>
                <c:pt idx="307">
                  <c:v>-1.1181317289537726E-3</c:v>
                </c:pt>
                <c:pt idx="308">
                  <c:v>-5.5971770041595139E-3</c:v>
                </c:pt>
                <c:pt idx="309">
                  <c:v>-4.3327859812747289E-2</c:v>
                </c:pt>
                <c:pt idx="310">
                  <c:v>1.2912205895955153E-2</c:v>
                </c:pt>
                <c:pt idx="311">
                  <c:v>-1.2175551685097477E-2</c:v>
                </c:pt>
                <c:pt idx="312">
                  <c:v>-1.2905089855382945E-2</c:v>
                </c:pt>
                <c:pt idx="313">
                  <c:v>5.9388889955116321E-3</c:v>
                </c:pt>
                <c:pt idx="314">
                  <c:v>-2.8346318242806139E-2</c:v>
                </c:pt>
                <c:pt idx="315">
                  <c:v>-9.1041582857662728E-3</c:v>
                </c:pt>
                <c:pt idx="316">
                  <c:v>-7.6485531381165289E-2</c:v>
                </c:pt>
                <c:pt idx="317">
                  <c:v>-2.9669292144154188E-2</c:v>
                </c:pt>
                <c:pt idx="318">
                  <c:v>4.393619899219349E-2</c:v>
                </c:pt>
                <c:pt idx="319">
                  <c:v>0</c:v>
                </c:pt>
                <c:pt idx="320">
                  <c:v>-7.8624988246526431E-2</c:v>
                </c:pt>
                <c:pt idx="321">
                  <c:v>-4.0949246271734463E-2</c:v>
                </c:pt>
                <c:pt idx="322">
                  <c:v>3.376732498299384E-2</c:v>
                </c:pt>
                <c:pt idx="323">
                  <c:v>2.7262588471519546E-2</c:v>
                </c:pt>
                <c:pt idx="324">
                  <c:v>-2.3535723179587058E-2</c:v>
                </c:pt>
                <c:pt idx="325">
                  <c:v>3.8054582276742445E-2</c:v>
                </c:pt>
                <c:pt idx="326">
                  <c:v>-2.3982786556223025E-2</c:v>
                </c:pt>
                <c:pt idx="327">
                  <c:v>4.2951023790979106E-2</c:v>
                </c:pt>
                <c:pt idx="328">
                  <c:v>1.3263195332904792E-2</c:v>
                </c:pt>
                <c:pt idx="329">
                  <c:v>-3.2016684447112163E-2</c:v>
                </c:pt>
                <c:pt idx="330">
                  <c:v>2.4767704562712156E-2</c:v>
                </c:pt>
                <c:pt idx="331">
                  <c:v>5.8660125661582465E-3</c:v>
                </c:pt>
                <c:pt idx="332">
                  <c:v>1.9687387937979115E-2</c:v>
                </c:pt>
                <c:pt idx="333">
                  <c:v>3.3640086983576394E-2</c:v>
                </c:pt>
                <c:pt idx="334">
                  <c:v>-7.5594438433534805E-2</c:v>
                </c:pt>
                <c:pt idx="335">
                  <c:v>-3.7365708376562818E-3</c:v>
                </c:pt>
                <c:pt idx="336">
                  <c:v>1.4999661730243261E-3</c:v>
                </c:pt>
                <c:pt idx="337">
                  <c:v>8.9871861718568372E-3</c:v>
                </c:pt>
                <c:pt idx="338">
                  <c:v>1.856438879896908E-2</c:v>
                </c:pt>
                <c:pt idx="339">
                  <c:v>-1.2404499793573756E-2</c:v>
                </c:pt>
                <c:pt idx="340">
                  <c:v>-1.5506428188450992E-2</c:v>
                </c:pt>
                <c:pt idx="341">
                  <c:v>1.124205917771289E-2</c:v>
                </c:pt>
                <c:pt idx="342">
                  <c:v>-2.2245261939932894E-3</c:v>
                </c:pt>
                <c:pt idx="343">
                  <c:v>6.6878600124128783E-3</c:v>
                </c:pt>
                <c:pt idx="344">
                  <c:v>-9.5991640787857282E-3</c:v>
                </c:pt>
                <c:pt idx="345">
                  <c:v>-5.9617669469252807E-3</c:v>
                </c:pt>
                <c:pt idx="346">
                  <c:v>-3.7472392996973193E-3</c:v>
                </c:pt>
                <c:pt idx="347">
                  <c:v>1.3538719731479481E-2</c:v>
                </c:pt>
                <c:pt idx="348">
                  <c:v>0</c:v>
                </c:pt>
                <c:pt idx="349">
                  <c:v>-8.9109156405961232E-3</c:v>
                </c:pt>
                <c:pt idx="350">
                  <c:v>4.4935930859285244E-3</c:v>
                </c:pt>
                <c:pt idx="351">
                  <c:v>-2.2372786963679673E-3</c:v>
                </c:pt>
                <c:pt idx="352">
                  <c:v>-3.7365708376562818E-3</c:v>
                </c:pt>
                <c:pt idx="353">
                  <c:v>3.7499154325600728E-3</c:v>
                </c:pt>
                <c:pt idx="354">
                  <c:v>6.726054379113452E-3</c:v>
                </c:pt>
                <c:pt idx="355">
                  <c:v>-7.4258006050472881E-3</c:v>
                </c:pt>
                <c:pt idx="356">
                  <c:v>7.4786913390189535E-3</c:v>
                </c:pt>
                <c:pt idx="357">
                  <c:v>-4.4554578202979575E-3</c:v>
                </c:pt>
                <c:pt idx="358">
                  <c:v>-4.4744441987714075E-3</c:v>
                </c:pt>
                <c:pt idx="359">
                  <c:v>-1.4978264691797259E-3</c:v>
                </c:pt>
                <c:pt idx="360">
                  <c:v>-1.0500104733521278E-2</c:v>
                </c:pt>
                <c:pt idx="361">
                  <c:v>-1.3636402464393339E-2</c:v>
                </c:pt>
                <c:pt idx="362">
                  <c:v>1.1513249360393801E-2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1.2147462593327538E-2</c:v>
                </c:pt>
                <c:pt idx="368">
                  <c:v>2.2516716450653954E-3</c:v>
                </c:pt>
                <c:pt idx="369">
                  <c:v>2.9956529383581816E-3</c:v>
                </c:pt>
                <c:pt idx="370">
                  <c:v>8.9616186487746323E-3</c:v>
                </c:pt>
                <c:pt idx="371">
                  <c:v>-1.332855705109637E-2</c:v>
                </c:pt>
                <c:pt idx="372">
                  <c:v>-1.7249952512130004E-2</c:v>
                </c:pt>
                <c:pt idx="373">
                  <c:v>-2.2875300061814987E-3</c:v>
                </c:pt>
                <c:pt idx="374">
                  <c:v>0</c:v>
                </c:pt>
                <c:pt idx="375">
                  <c:v>7.6405883839149617E-4</c:v>
                </c:pt>
                <c:pt idx="376">
                  <c:v>3.130908129904697E-2</c:v>
                </c:pt>
                <c:pt idx="377">
                  <c:v>-2.2245261939932894E-3</c:v>
                </c:pt>
                <c:pt idx="378">
                  <c:v>-3.3439638442316677E-2</c:v>
                </c:pt>
                <c:pt idx="379">
                  <c:v>-9.9779630396867255E-3</c:v>
                </c:pt>
                <c:pt idx="380">
                  <c:v>-2.3246709035050035E-3</c:v>
                </c:pt>
                <c:pt idx="381">
                  <c:v>1.3979210248095224E-2</c:v>
                </c:pt>
                <c:pt idx="382">
                  <c:v>-2.375917138528812E-2</c:v>
                </c:pt>
                <c:pt idx="383">
                  <c:v>-3.1367177802496681E-3</c:v>
                </c:pt>
                <c:pt idx="384">
                  <c:v>1.1011347469186585E-2</c:v>
                </c:pt>
                <c:pt idx="385">
                  <c:v>1.6345427667807014E-2</c:v>
                </c:pt>
                <c:pt idx="386">
                  <c:v>-6.1313652928843831E-3</c:v>
                </c:pt>
                <c:pt idx="387">
                  <c:v>-8.4802193410538611E-3</c:v>
                </c:pt>
                <c:pt idx="388">
                  <c:v>-1.0880938427888138E-2</c:v>
                </c:pt>
                <c:pt idx="389">
                  <c:v>2.5131043226810052E-2</c:v>
                </c:pt>
                <c:pt idx="390">
                  <c:v>1.53393187292651E-3</c:v>
                </c:pt>
                <c:pt idx="391">
                  <c:v>9.9563613061529783E-3</c:v>
                </c:pt>
                <c:pt idx="392">
                  <c:v>-4.5521505927057946E-3</c:v>
                </c:pt>
                <c:pt idx="393">
                  <c:v>-7.6197988471184714E-3</c:v>
                </c:pt>
                <c:pt idx="394">
                  <c:v>1.8420989269893689E-2</c:v>
                </c:pt>
                <c:pt idx="395">
                  <c:v>1.3577740676531263E-2</c:v>
                </c:pt>
                <c:pt idx="396">
                  <c:v>4.4680976122067079E-3</c:v>
                </c:pt>
                <c:pt idx="397">
                  <c:v>7.8601613837894574E-2</c:v>
                </c:pt>
                <c:pt idx="398">
                  <c:v>1.1038174215014599E-2</c:v>
                </c:pt>
                <c:pt idx="399">
                  <c:v>1.8433029639463316E-2</c:v>
                </c:pt>
                <c:pt idx="400">
                  <c:v>-1.0063874988216035E-2</c:v>
                </c:pt>
                <c:pt idx="401">
                  <c:v>-1.4225794510768421E-2</c:v>
                </c:pt>
                <c:pt idx="402">
                  <c:v>6.8670787337528035E-4</c:v>
                </c:pt>
                <c:pt idx="403">
                  <c:v>1.9215670206759863E-2</c:v>
                </c:pt>
                <c:pt idx="404">
                  <c:v>7.4133882029376449E-3</c:v>
                </c:pt>
                <c:pt idx="405">
                  <c:v>-1.6061128172584059E-2</c:v>
                </c:pt>
                <c:pt idx="406">
                  <c:v>2.2427090323018001E-2</c:v>
                </c:pt>
                <c:pt idx="407">
                  <c:v>-1.8631163346094087E-2</c:v>
                </c:pt>
                <c:pt idx="408">
                  <c:v>1.6935513723079075E-2</c:v>
                </c:pt>
                <c:pt idx="409">
                  <c:v>1.6666695578611303E-2</c:v>
                </c:pt>
                <c:pt idx="410">
                  <c:v>3.018731646731956E-2</c:v>
                </c:pt>
                <c:pt idx="411">
                  <c:v>-5.7410621139240533E-3</c:v>
                </c:pt>
                <c:pt idx="412">
                  <c:v>1.9242570028424867E-2</c:v>
                </c:pt>
                <c:pt idx="413">
                  <c:v>0</c:v>
                </c:pt>
                <c:pt idx="414">
                  <c:v>5.1019791223152693E-2</c:v>
                </c:pt>
                <c:pt idx="415">
                  <c:v>3.2436976840394108E-2</c:v>
                </c:pt>
                <c:pt idx="416">
                  <c:v>8.7403573312066704E-3</c:v>
                </c:pt>
                <c:pt idx="417">
                  <c:v>-1.8492041294938043E-2</c:v>
                </c:pt>
                <c:pt idx="418">
                  <c:v>8.2352871147522762E-3</c:v>
                </c:pt>
                <c:pt idx="419">
                  <c:v>-1.7510219093235201E-3</c:v>
                </c:pt>
                <c:pt idx="420">
                  <c:v>-3.5078049821847682E-3</c:v>
                </c:pt>
                <c:pt idx="421">
                  <c:v>2.346369411466662E-2</c:v>
                </c:pt>
                <c:pt idx="422">
                  <c:v>7.8606619387969687E-2</c:v>
                </c:pt>
                <c:pt idx="423">
                  <c:v>0</c:v>
                </c:pt>
                <c:pt idx="424">
                  <c:v>5.4982182884824406E-2</c:v>
                </c:pt>
                <c:pt idx="425">
                  <c:v>-2.4347816936975096E-2</c:v>
                </c:pt>
                <c:pt idx="426">
                  <c:v>-2.9599449330372819E-2</c:v>
                </c:pt>
                <c:pt idx="427">
                  <c:v>-6.946489845168346E-3</c:v>
                </c:pt>
                <c:pt idx="428">
                  <c:v>-2.5281845365335048E-2</c:v>
                </c:pt>
                <c:pt idx="429">
                  <c:v>1.9291323431192997E-2</c:v>
                </c:pt>
                <c:pt idx="430">
                  <c:v>1.6237159560274574E-2</c:v>
                </c:pt>
                <c:pt idx="431">
                  <c:v>-1.065990135184771E-2</c:v>
                </c:pt>
                <c:pt idx="432">
                  <c:v>7.5384554190500242E-3</c:v>
                </c:pt>
                <c:pt idx="433">
                  <c:v>9.6230826463248494E-3</c:v>
                </c:pt>
                <c:pt idx="434">
                  <c:v>-1.5891073686115911E-3</c:v>
                </c:pt>
                <c:pt idx="435">
                  <c:v>5.3039796298767327E-4</c:v>
                </c:pt>
                <c:pt idx="436">
                  <c:v>-1.5907929851342324E-3</c:v>
                </c:pt>
                <c:pt idx="437">
                  <c:v>1.4339908830633456E-2</c:v>
                </c:pt>
                <c:pt idx="438">
                  <c:v>-7.8591841682695077E-3</c:v>
                </c:pt>
                <c:pt idx="439">
                  <c:v>-1.0030259859945738E-2</c:v>
                </c:pt>
                <c:pt idx="440">
                  <c:v>-1.1725786314326931E-2</c:v>
                </c:pt>
                <c:pt idx="441">
                  <c:v>-9.7023667505772536E-3</c:v>
                </c:pt>
                <c:pt idx="442">
                  <c:v>1.251291965176045E-2</c:v>
                </c:pt>
                <c:pt idx="443">
                  <c:v>-7.5268758705146219E-3</c:v>
                </c:pt>
                <c:pt idx="444">
                  <c:v>-1.4079270454489621E-2</c:v>
                </c:pt>
                <c:pt idx="445">
                  <c:v>-2.1955381080405365E-3</c:v>
                </c:pt>
                <c:pt idx="446">
                  <c:v>-1.1001945172592787E-3</c:v>
                </c:pt>
                <c:pt idx="447">
                  <c:v>5.5061575513645055E-3</c:v>
                </c:pt>
                <c:pt idx="448">
                  <c:v>7.6682248462929346E-3</c:v>
                </c:pt>
                <c:pt idx="449">
                  <c:v>-9.7876190434971755E-3</c:v>
                </c:pt>
                <c:pt idx="450">
                  <c:v>-6.5866976367553939E-3</c:v>
                </c:pt>
                <c:pt idx="451">
                  <c:v>2.2093977604284091E-3</c:v>
                </c:pt>
                <c:pt idx="452">
                  <c:v>-2.7558435883738366E-3</c:v>
                </c:pt>
                <c:pt idx="453">
                  <c:v>-5.5270301167599219E-4</c:v>
                </c:pt>
                <c:pt idx="454">
                  <c:v>-2.1564000267607807E-2</c:v>
                </c:pt>
                <c:pt idx="455">
                  <c:v>1.693553224245533E-2</c:v>
                </c:pt>
                <c:pt idx="456">
                  <c:v>-2.1111058016641312E-2</c:v>
                </c:pt>
                <c:pt idx="457">
                  <c:v>0</c:v>
                </c:pt>
                <c:pt idx="458">
                  <c:v>-1.133909547472387E-2</c:v>
                </c:pt>
                <c:pt idx="459">
                  <c:v>-1.5474890069897888E-2</c:v>
                </c:pt>
                <c:pt idx="460">
                  <c:v>1.8614980413079497E-2</c:v>
                </c:pt>
                <c:pt idx="461">
                  <c:v>-9.1454864143374944E-3</c:v>
                </c:pt>
                <c:pt idx="462">
                  <c:v>-1.3261909189593482E-2</c:v>
                </c:pt>
                <c:pt idx="463">
                  <c:v>1.1679381773082994E-3</c:v>
                </c:pt>
                <c:pt idx="464">
                  <c:v>-2.9166897861831248E-3</c:v>
                </c:pt>
                <c:pt idx="465">
                  <c:v>-7.0194300983634156E-3</c:v>
                </c:pt>
                <c:pt idx="466">
                  <c:v>1.0011170827329536E-2</c:v>
                </c:pt>
                <c:pt idx="467">
                  <c:v>3.0333449816368353E-2</c:v>
                </c:pt>
                <c:pt idx="468">
                  <c:v>1.7008255956656641E-3</c:v>
                </c:pt>
                <c:pt idx="469">
                  <c:v>2.4905615450106805E-2</c:v>
                </c:pt>
                <c:pt idx="470">
                  <c:v>5.5299409882252385E-4</c:v>
                </c:pt>
                <c:pt idx="471">
                  <c:v>1.5473671142493263E-2</c:v>
                </c:pt>
                <c:pt idx="472">
                  <c:v>3.3765461208706569E-2</c:v>
                </c:pt>
                <c:pt idx="473">
                  <c:v>-1.3190899234756118E-2</c:v>
                </c:pt>
                <c:pt idx="474">
                  <c:v>8.0151681124281081E-3</c:v>
                </c:pt>
                <c:pt idx="475">
                  <c:v>-2.1742340008821796E-2</c:v>
                </c:pt>
                <c:pt idx="476">
                  <c:v>-7.0396352272447341E-3</c:v>
                </c:pt>
                <c:pt idx="477">
                  <c:v>-2.8894008987788388E-2</c:v>
                </c:pt>
                <c:pt idx="478">
                  <c:v>0</c:v>
                </c:pt>
                <c:pt idx="479">
                  <c:v>-1.7939240022551799E-2</c:v>
                </c:pt>
                <c:pt idx="480">
                  <c:v>1.0266101762415608E-2</c:v>
                </c:pt>
                <c:pt idx="481">
                  <c:v>-4.5184569058824816E-3</c:v>
                </c:pt>
                <c:pt idx="482">
                  <c:v>2.6093931419016766E-2</c:v>
                </c:pt>
                <c:pt idx="483">
                  <c:v>-7.7489872750360492E-3</c:v>
                </c:pt>
                <c:pt idx="484">
                  <c:v>-4.4611197757446607E-3</c:v>
                </c:pt>
                <c:pt idx="485">
                  <c:v>-5.0399719836208617E-3</c:v>
                </c:pt>
                <c:pt idx="486">
                  <c:v>9.0033549480344338E-3</c:v>
                </c:pt>
                <c:pt idx="487">
                  <c:v>-1.8969261456829298E-2</c:v>
                </c:pt>
                <c:pt idx="488">
                  <c:v>2.8409313983629725E-3</c:v>
                </c:pt>
                <c:pt idx="489">
                  <c:v>7.3663528819462639E-3</c:v>
                </c:pt>
                <c:pt idx="490">
                  <c:v>2.2507533259049158E-3</c:v>
                </c:pt>
                <c:pt idx="491">
                  <c:v>-1.1229865397557126E-2</c:v>
                </c:pt>
                <c:pt idx="492">
                  <c:v>1.0783713653195803E-2</c:v>
                </c:pt>
                <c:pt idx="493">
                  <c:v>-3.3706256870658195E-3</c:v>
                </c:pt>
                <c:pt idx="494">
                  <c:v>-1.1272229505619506E-2</c:v>
                </c:pt>
                <c:pt idx="495">
                  <c:v>3.9880597501697713E-3</c:v>
                </c:pt>
                <c:pt idx="496">
                  <c:v>7.945939612770998E-3</c:v>
                </c:pt>
                <c:pt idx="497">
                  <c:v>1.1829475286772854E-2</c:v>
                </c:pt>
                <c:pt idx="498">
                  <c:v>1.6710498556247516E-3</c:v>
                </c:pt>
                <c:pt idx="499">
                  <c:v>2.5026510593302347E-2</c:v>
                </c:pt>
                <c:pt idx="500">
                  <c:v>5.9751159236424668E-3</c:v>
                </c:pt>
                <c:pt idx="501">
                  <c:v>-3.2407498500842289E-3</c:v>
                </c:pt>
                <c:pt idx="502">
                  <c:v>9.2105659919854716E-3</c:v>
                </c:pt>
                <c:pt idx="503">
                  <c:v>1.9335092155724931E-2</c:v>
                </c:pt>
                <c:pt idx="504">
                  <c:v>-1.0547545765789982E-2</c:v>
                </c:pt>
                <c:pt idx="505">
                  <c:v>-5.8599995071360236E-3</c:v>
                </c:pt>
                <c:pt idx="506">
                  <c:v>-6.9642919373588269E-3</c:v>
                </c:pt>
                <c:pt idx="507">
                  <c:v>1.2943026043874822E-2</c:v>
                </c:pt>
                <c:pt idx="508">
                  <c:v>4.794412733221216E-3</c:v>
                </c:pt>
                <c:pt idx="509">
                  <c:v>1.0606225658385739E-2</c:v>
                </c:pt>
                <c:pt idx="510">
                  <c:v>3.937498904282373E-2</c:v>
                </c:pt>
                <c:pt idx="511">
                  <c:v>5.2120459755120127E-2</c:v>
                </c:pt>
                <c:pt idx="512">
                  <c:v>1.735534710568613E-2</c:v>
                </c:pt>
                <c:pt idx="513">
                  <c:v>1.0907901736988626E-2</c:v>
                </c:pt>
                <c:pt idx="514">
                  <c:v>-6.1019984952904813E-3</c:v>
                </c:pt>
                <c:pt idx="515">
                  <c:v>-4.7211886726179477E-3</c:v>
                </c:pt>
                <c:pt idx="516">
                  <c:v>-6.6395610633630973E-3</c:v>
                </c:pt>
                <c:pt idx="517">
                  <c:v>5.2499543601886032E-3</c:v>
                </c:pt>
                <c:pt idx="518">
                  <c:v>0</c:v>
                </c:pt>
                <c:pt idx="519">
                  <c:v>9.4980398375885747E-3</c:v>
                </c:pt>
                <c:pt idx="520">
                  <c:v>4.1887031566332583E-2</c:v>
                </c:pt>
                <c:pt idx="521">
                  <c:v>9.5043712246047959E-3</c:v>
                </c:pt>
                <c:pt idx="522">
                  <c:v>-8.971003814089737E-4</c:v>
                </c:pt>
                <c:pt idx="523">
                  <c:v>8.9786750262712742E-4</c:v>
                </c:pt>
                <c:pt idx="524">
                  <c:v>-1.8838086797928588E-2</c:v>
                </c:pt>
                <c:pt idx="525">
                  <c:v>-1.735546528841423E-2</c:v>
                </c:pt>
                <c:pt idx="526">
                  <c:v>5.108455717360471E-3</c:v>
                </c:pt>
                <c:pt idx="527">
                  <c:v>1.1553646733079232E-2</c:v>
                </c:pt>
                <c:pt idx="528">
                  <c:v>3.1998300796995449E-2</c:v>
                </c:pt>
                <c:pt idx="529">
                  <c:v>-6.6540441965782515E-3</c:v>
                </c:pt>
                <c:pt idx="530">
                  <c:v>-1.026796469258217E-2</c:v>
                </c:pt>
                <c:pt idx="531">
                  <c:v>9.4676441214461525E-3</c:v>
                </c:pt>
                <c:pt idx="532">
                  <c:v>-4.9148509625447706E-3</c:v>
                </c:pt>
                <c:pt idx="533">
                  <c:v>4.9379646389818297E-3</c:v>
                </c:pt>
                <c:pt idx="534">
                  <c:v>1.2063829902669382E-2</c:v>
                </c:pt>
                <c:pt idx="535">
                  <c:v>-9.2763914598349932E-3</c:v>
                </c:pt>
                <c:pt idx="536">
                  <c:v>-9.8046010105758176E-3</c:v>
                </c:pt>
                <c:pt idx="537">
                  <c:v>-8.9992742284648636E-4</c:v>
                </c:pt>
                <c:pt idx="538">
                  <c:v>2.7017564482629619E-3</c:v>
                </c:pt>
                <c:pt idx="539">
                  <c:v>1.4820227989272204E-2</c:v>
                </c:pt>
                <c:pt idx="540">
                  <c:v>-7.5285682276495782E-3</c:v>
                </c:pt>
                <c:pt idx="541">
                  <c:v>-8.9207853757625778E-3</c:v>
                </c:pt>
                <c:pt idx="542">
                  <c:v>5.1735071933326507E-2</c:v>
                </c:pt>
                <c:pt idx="543">
                  <c:v>1.2863404997104403E-3</c:v>
                </c:pt>
                <c:pt idx="544">
                  <c:v>-1.1133841780880029E-2</c:v>
                </c:pt>
                <c:pt idx="545">
                  <c:v>-8.656686217635084E-4</c:v>
                </c:pt>
                <c:pt idx="546">
                  <c:v>-1.7326343166342599E-3</c:v>
                </c:pt>
                <c:pt idx="547">
                  <c:v>-8.6774905526479048E-4</c:v>
                </c:pt>
                <c:pt idx="548">
                  <c:v>0</c:v>
                </c:pt>
                <c:pt idx="549">
                  <c:v>-9.55333232099638E-3</c:v>
                </c:pt>
                <c:pt idx="550">
                  <c:v>-1.4461609111927677E-2</c:v>
                </c:pt>
                <c:pt idx="551">
                  <c:v>4.4427293653566364E-4</c:v>
                </c:pt>
                <c:pt idx="552">
                  <c:v>-1.1104013629564567E-2</c:v>
                </c:pt>
                <c:pt idx="553">
                  <c:v>-1.6160729240367648E-2</c:v>
                </c:pt>
                <c:pt idx="554">
                  <c:v>7.8419415355642424E-2</c:v>
                </c:pt>
                <c:pt idx="555">
                  <c:v>9.7575493231900449E-3</c:v>
                </c:pt>
                <c:pt idx="556">
                  <c:v>1.2609804563311889E-3</c:v>
                </c:pt>
                <c:pt idx="557">
                  <c:v>-2.1831223336249077E-2</c:v>
                </c:pt>
                <c:pt idx="558">
                  <c:v>9.0036676350944145E-3</c:v>
                </c:pt>
                <c:pt idx="559">
                  <c:v>4.2509165336020573E-4</c:v>
                </c:pt>
                <c:pt idx="560">
                  <c:v>-2.8470195365726092E-2</c:v>
                </c:pt>
                <c:pt idx="561">
                  <c:v>-1.0482558019496749E-2</c:v>
                </c:pt>
                <c:pt idx="562">
                  <c:v>2.2058795674149714E-2</c:v>
                </c:pt>
                <c:pt idx="563">
                  <c:v>-3.0246233415723695E-3</c:v>
                </c:pt>
                <c:pt idx="564">
                  <c:v>1.7334150468632022E-3</c:v>
                </c:pt>
                <c:pt idx="565">
                  <c:v>-1.1681086707427728E-2</c:v>
                </c:pt>
                <c:pt idx="566">
                  <c:v>0</c:v>
                </c:pt>
                <c:pt idx="567">
                  <c:v>-1.3126031800673131E-3</c:v>
                </c:pt>
                <c:pt idx="568">
                  <c:v>5.2566520162237044E-3</c:v>
                </c:pt>
                <c:pt idx="569">
                  <c:v>-8.2814562547023993E-3</c:v>
                </c:pt>
                <c:pt idx="570">
                  <c:v>4.3925395386575647E-4</c:v>
                </c:pt>
                <c:pt idx="571">
                  <c:v>-1.3174107947195634E-3</c:v>
                </c:pt>
                <c:pt idx="572">
                  <c:v>-1.4949812801504064E-2</c:v>
                </c:pt>
                <c:pt idx="573">
                  <c:v>1.9180162491540972E-2</c:v>
                </c:pt>
                <c:pt idx="574">
                  <c:v>1.7522173387389231E-3</c:v>
                </c:pt>
                <c:pt idx="575">
                  <c:v>2.6239140318848183E-3</c:v>
                </c:pt>
                <c:pt idx="576">
                  <c:v>-1.7448713944321476E-3</c:v>
                </c:pt>
                <c:pt idx="577">
                  <c:v>-2.6217963744122807E-3</c:v>
                </c:pt>
                <c:pt idx="578">
                  <c:v>-2.6037113206477249E-2</c:v>
                </c:pt>
                <c:pt idx="579">
                  <c:v>-2.7212718304008239E-2</c:v>
                </c:pt>
                <c:pt idx="580">
                  <c:v>0</c:v>
                </c:pt>
                <c:pt idx="581">
                  <c:v>1.1596350474389509E-2</c:v>
                </c:pt>
                <c:pt idx="582">
                  <c:v>3.1281065082710315E-3</c:v>
                </c:pt>
                <c:pt idx="583">
                  <c:v>-1.2994947847184895E-2</c:v>
                </c:pt>
                <c:pt idx="584">
                  <c:v>-2.2631693223206788E-2</c:v>
                </c:pt>
                <c:pt idx="585">
                  <c:v>-2.689599605332116E-3</c:v>
                </c:pt>
                <c:pt idx="586">
                  <c:v>3.7751381239606767E-3</c:v>
                </c:pt>
                <c:pt idx="587">
                  <c:v>-1.4508714563492627E-2</c:v>
                </c:pt>
                <c:pt idx="588">
                  <c:v>1.4712002414627138E-2</c:v>
                </c:pt>
                <c:pt idx="589">
                  <c:v>-5.9108626435231491E-3</c:v>
                </c:pt>
                <c:pt idx="590">
                  <c:v>-1.4590923964830558E-2</c:v>
                </c:pt>
                <c:pt idx="591">
                  <c:v>-8.7683729622244806E-3</c:v>
                </c:pt>
                <c:pt idx="592">
                  <c:v>-2.2104798133540091E-3</c:v>
                </c:pt>
                <c:pt idx="593">
                  <c:v>9.968438441758154E-3</c:v>
                </c:pt>
                <c:pt idx="594">
                  <c:v>-7.68037965594634E-3</c:v>
                </c:pt>
                <c:pt idx="595">
                  <c:v>7.7369728836935089E-3</c:v>
                </c:pt>
                <c:pt idx="596">
                  <c:v>7.1316198040137658E-3</c:v>
                </c:pt>
                <c:pt idx="597">
                  <c:v>-8.7181754157722186E-3</c:v>
                </c:pt>
                <c:pt idx="598">
                  <c:v>1.2637277648884032E-2</c:v>
                </c:pt>
                <c:pt idx="599">
                  <c:v>-1.3030003376751342E-2</c:v>
                </c:pt>
                <c:pt idx="600">
                  <c:v>1.0994751785329873E-2</c:v>
                </c:pt>
                <c:pt idx="601">
                  <c:v>-1.1424738294326034E-2</c:v>
                </c:pt>
                <c:pt idx="602">
                  <c:v>2.9151318489972509E-2</c:v>
                </c:pt>
                <c:pt idx="603">
                  <c:v>2.408252219113817E-2</c:v>
                </c:pt>
                <c:pt idx="604">
                  <c:v>-6.8011566999432631E-3</c:v>
                </c:pt>
                <c:pt idx="605">
                  <c:v>5.2667350996746167E-4</c:v>
                </c:pt>
                <c:pt idx="606">
                  <c:v>-5.789665451828332E-3</c:v>
                </c:pt>
                <c:pt idx="607">
                  <c:v>-1.0055337636618943E-2</c:v>
                </c:pt>
                <c:pt idx="608">
                  <c:v>9.6184013172265406E-3</c:v>
                </c:pt>
                <c:pt idx="609">
                  <c:v>-1.2708100380772061E-2</c:v>
                </c:pt>
                <c:pt idx="610">
                  <c:v>1.5007624777827511E-2</c:v>
                </c:pt>
                <c:pt idx="611">
                  <c:v>6.8696833257191319E-3</c:v>
                </c:pt>
                <c:pt idx="612">
                  <c:v>5.2495405780270653E-4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-5.2469173489287071E-4</c:v>
                </c:pt>
                <c:pt idx="620">
                  <c:v>0</c:v>
                </c:pt>
                <c:pt idx="621">
                  <c:v>-2.6249097190616448E-3</c:v>
                </c:pt>
                <c:pt idx="622">
                  <c:v>1.4736809244828264E-2</c:v>
                </c:pt>
                <c:pt idx="623">
                  <c:v>1.0379024641689548E-3</c:v>
                </c:pt>
                <c:pt idx="624">
                  <c:v>1.4518626509326591E-2</c:v>
                </c:pt>
                <c:pt idx="625">
                  <c:v>1.5854885270755098E-2</c:v>
                </c:pt>
                <c:pt idx="626">
                  <c:v>2.4688079325625344E-2</c:v>
                </c:pt>
                <c:pt idx="627">
                  <c:v>1.526010315947849E-2</c:v>
                </c:pt>
                <c:pt idx="628">
                  <c:v>-5.8224282806994621E-3</c:v>
                </c:pt>
                <c:pt idx="629">
                  <c:v>1.9516704297840484E-2</c:v>
                </c:pt>
                <c:pt idx="630">
                  <c:v>2.3949905511004626E-3</c:v>
                </c:pt>
                <c:pt idx="631">
                  <c:v>1.0992189294834656E-2</c:v>
                </c:pt>
                <c:pt idx="632">
                  <c:v>4.731200586007988E-4</c:v>
                </c:pt>
                <c:pt idx="633">
                  <c:v>-9.4550005219580513E-4</c:v>
                </c:pt>
                <c:pt idx="634">
                  <c:v>1.7034528461775871E-2</c:v>
                </c:pt>
                <c:pt idx="635">
                  <c:v>-2.1418990068913419E-2</c:v>
                </c:pt>
                <c:pt idx="636">
                  <c:v>-3.802608621164169E-3</c:v>
                </c:pt>
                <c:pt idx="637">
                  <c:v>6.6787682398413532E-3</c:v>
                </c:pt>
                <c:pt idx="638">
                  <c:v>2.8443097528353337E-3</c:v>
                </c:pt>
                <c:pt idx="639">
                  <c:v>5.2002816760929717E-3</c:v>
                </c:pt>
                <c:pt idx="640">
                  <c:v>3.2930975706851446E-3</c:v>
                </c:pt>
                <c:pt idx="641">
                  <c:v>-7.5033156109325849E-3</c:v>
                </c:pt>
                <c:pt idx="642">
                  <c:v>-2.3617802074199119E-3</c:v>
                </c:pt>
                <c:pt idx="643">
                  <c:v>1.0414820067363717E-2</c:v>
                </c:pt>
                <c:pt idx="644">
                  <c:v>-2.343669414242632E-3</c:v>
                </c:pt>
                <c:pt idx="645">
                  <c:v>-4.6988228405064875E-4</c:v>
                </c:pt>
                <c:pt idx="646">
                  <c:v>-2.8200566208252151E-3</c:v>
                </c:pt>
                <c:pt idx="647">
                  <c:v>5.6553020721755781E-3</c:v>
                </c:pt>
                <c:pt idx="648">
                  <c:v>-4.6870898462671168E-4</c:v>
                </c:pt>
                <c:pt idx="649">
                  <c:v>-6.0964984230639308E-3</c:v>
                </c:pt>
                <c:pt idx="650">
                  <c:v>1.1320703560594187E-2</c:v>
                </c:pt>
                <c:pt idx="651">
                  <c:v>1.0733386048217181E-2</c:v>
                </c:pt>
                <c:pt idx="652">
                  <c:v>5.5433404131566347E-3</c:v>
                </c:pt>
                <c:pt idx="653">
                  <c:v>-3.2165927572786268E-3</c:v>
                </c:pt>
                <c:pt idx="654">
                  <c:v>-3.3648051086686441E-2</c:v>
                </c:pt>
                <c:pt idx="655">
                  <c:v>-3.1428479030115412E-2</c:v>
                </c:pt>
                <c:pt idx="656">
                  <c:v>-4.9084062159841313E-4</c:v>
                </c:pt>
                <c:pt idx="657">
                  <c:v>9.8221209834403796E-3</c:v>
                </c:pt>
                <c:pt idx="658">
                  <c:v>9.7310278324150995E-4</c:v>
                </c:pt>
                <c:pt idx="659">
                  <c:v>-1.1666485924017473E-2</c:v>
                </c:pt>
                <c:pt idx="660">
                  <c:v>6.3903466036981703E-3</c:v>
                </c:pt>
                <c:pt idx="661">
                  <c:v>-1.1726461322740625E-2</c:v>
                </c:pt>
                <c:pt idx="662">
                  <c:v>2.4706347055374021E-3</c:v>
                </c:pt>
                <c:pt idx="663">
                  <c:v>-9.8589471782458793E-4</c:v>
                </c:pt>
                <c:pt idx="664">
                  <c:v>1.5789402743498281E-2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1.8958354312387068E-2</c:v>
                </c:pt>
                <c:pt idx="670">
                  <c:v>4.7757482857290232E-4</c:v>
                </c:pt>
                <c:pt idx="671">
                  <c:v>0</c:v>
                </c:pt>
                <c:pt idx="672">
                  <c:v>-7.6363290669361882E-3</c:v>
                </c:pt>
                <c:pt idx="673">
                  <c:v>7.2114177939254865E-3</c:v>
                </c:pt>
                <c:pt idx="674">
                  <c:v>2.2919533780306933E-2</c:v>
                </c:pt>
                <c:pt idx="675">
                  <c:v>-1.2149462898734965E-2</c:v>
                </c:pt>
                <c:pt idx="676">
                  <c:v>-3.3093443497461926E-3</c:v>
                </c:pt>
                <c:pt idx="677">
                  <c:v>4.7421324176025675E-4</c:v>
                </c:pt>
                <c:pt idx="678">
                  <c:v>5.2144944407498221E-3</c:v>
                </c:pt>
                <c:pt idx="679">
                  <c:v>-7.5471983440913515E-3</c:v>
                </c:pt>
                <c:pt idx="680">
                  <c:v>-4.2760225529921434E-3</c:v>
                </c:pt>
                <c:pt idx="681">
                  <c:v>-9.5409798382888392E-3</c:v>
                </c:pt>
                <c:pt idx="682">
                  <c:v>-3.9958813638444383E-2</c:v>
                </c:pt>
                <c:pt idx="683">
                  <c:v>-1.4013315633834617E-2</c:v>
                </c:pt>
                <c:pt idx="684">
                  <c:v>-2.5869724825376861E-2</c:v>
                </c:pt>
                <c:pt idx="685">
                  <c:v>1.1441412449119243E-2</c:v>
                </c:pt>
                <c:pt idx="686">
                  <c:v>0</c:v>
                </c:pt>
                <c:pt idx="687">
                  <c:v>0</c:v>
                </c:pt>
                <c:pt idx="688">
                  <c:v>-1.0288856755745082E-3</c:v>
                </c:pt>
                <c:pt idx="689">
                  <c:v>1.9568344255500088E-2</c:v>
                </c:pt>
                <c:pt idx="690">
                  <c:v>7.077500812279338E-3</c:v>
                </c:pt>
                <c:pt idx="691">
                  <c:v>-1.0042963541290081E-2</c:v>
                </c:pt>
                <c:pt idx="692">
                  <c:v>-1.3182028463076948E-2</c:v>
                </c:pt>
                <c:pt idx="693">
                  <c:v>1.5402756509989572E-3</c:v>
                </c:pt>
                <c:pt idx="694">
                  <c:v>-2.0508061155472073E-3</c:v>
                </c:pt>
                <c:pt idx="695">
                  <c:v>3.5959852568769692E-3</c:v>
                </c:pt>
                <c:pt idx="696">
                  <c:v>8.7030576517920441E-3</c:v>
                </c:pt>
                <c:pt idx="697">
                  <c:v>-1.2693391418687203E-2</c:v>
                </c:pt>
                <c:pt idx="698">
                  <c:v>0</c:v>
                </c:pt>
                <c:pt idx="699">
                  <c:v>-1.5419199712057921E-3</c:v>
                </c:pt>
                <c:pt idx="700">
                  <c:v>2.3161788828728866E-2</c:v>
                </c:pt>
                <c:pt idx="701">
                  <c:v>-7.5538976592163069E-3</c:v>
                </c:pt>
                <c:pt idx="702">
                  <c:v>1.4710001914876519E-2</c:v>
                </c:pt>
                <c:pt idx="703">
                  <c:v>4.0519272907721372E-2</c:v>
                </c:pt>
                <c:pt idx="704">
                  <c:v>2.4083022092896123E-3</c:v>
                </c:pt>
                <c:pt idx="705">
                  <c:v>7.2083095378973694E-3</c:v>
                </c:pt>
                <c:pt idx="706">
                  <c:v>9.0682120664344334E-3</c:v>
                </c:pt>
                <c:pt idx="707">
                  <c:v>1.2302830196978611E-2</c:v>
                </c:pt>
                <c:pt idx="708">
                  <c:v>3.6013315722570653E-2</c:v>
                </c:pt>
                <c:pt idx="709">
                  <c:v>-3.5723510953498565E-2</c:v>
                </c:pt>
                <c:pt idx="710">
                  <c:v>0</c:v>
                </c:pt>
                <c:pt idx="711">
                  <c:v>2.1065558843773272E-2</c:v>
                </c:pt>
                <c:pt idx="712">
                  <c:v>0</c:v>
                </c:pt>
                <c:pt idx="713">
                  <c:v>-1.6062119721776839E-2</c:v>
                </c:pt>
                <c:pt idx="714">
                  <c:v>-2.796268415768665E-2</c:v>
                </c:pt>
                <c:pt idx="715">
                  <c:v>0</c:v>
                </c:pt>
                <c:pt idx="716">
                  <c:v>1.580028986235291E-2</c:v>
                </c:pt>
                <c:pt idx="717">
                  <c:v>2.0283060316420281E-2</c:v>
                </c:pt>
                <c:pt idx="718">
                  <c:v>1.1568943433586356E-2</c:v>
                </c:pt>
                <c:pt idx="719">
                  <c:v>-4.1194461559375707E-3</c:v>
                </c:pt>
                <c:pt idx="720">
                  <c:v>-1.5164129060515869E-2</c:v>
                </c:pt>
                <c:pt idx="721">
                  <c:v>-2.0514974193116889E-2</c:v>
                </c:pt>
                <c:pt idx="722">
                  <c:v>1.1412864331118416E-2</c:v>
                </c:pt>
                <c:pt idx="723">
                  <c:v>-1.3642466904996667E-2</c:v>
                </c:pt>
                <c:pt idx="724">
                  <c:v>4.7663173345970835E-3</c:v>
                </c:pt>
                <c:pt idx="725">
                  <c:v>6.6425521601741287E-3</c:v>
                </c:pt>
                <c:pt idx="726">
                  <c:v>-2.8289206380288342E-3</c:v>
                </c:pt>
                <c:pt idx="727">
                  <c:v>4.5384881397929816E-2</c:v>
                </c:pt>
                <c:pt idx="728">
                  <c:v>-8.6102409967207198E-3</c:v>
                </c:pt>
                <c:pt idx="729">
                  <c:v>5.0718068419358137E-2</c:v>
                </c:pt>
                <c:pt idx="730">
                  <c:v>0</c:v>
                </c:pt>
                <c:pt idx="731">
                  <c:v>2.0049794508211635E-2</c:v>
                </c:pt>
                <c:pt idx="732">
                  <c:v>2.5661940370519643E-3</c:v>
                </c:pt>
                <c:pt idx="733">
                  <c:v>-1.7492944459141443E-2</c:v>
                </c:pt>
                <c:pt idx="734">
                  <c:v>0</c:v>
                </c:pt>
                <c:pt idx="735">
                  <c:v>-9.1549587872032906E-2</c:v>
                </c:pt>
                <c:pt idx="736">
                  <c:v>2.0914442095012659E-2</c:v>
                </c:pt>
                <c:pt idx="737">
                  <c:v>9.3200901961196768E-4</c:v>
                </c:pt>
                <c:pt idx="738">
                  <c:v>2.6541173835216356E-2</c:v>
                </c:pt>
                <c:pt idx="739">
                  <c:v>-7.7206361262261948E-3</c:v>
                </c:pt>
                <c:pt idx="740">
                  <c:v>3.6601750335093857E-3</c:v>
                </c:pt>
                <c:pt idx="741">
                  <c:v>-5.9271383191542761E-3</c:v>
                </c:pt>
                <c:pt idx="742">
                  <c:v>8.7117592318954294E-3</c:v>
                </c:pt>
                <c:pt idx="743">
                  <c:v>8.1853707293816861E-3</c:v>
                </c:pt>
                <c:pt idx="744">
                  <c:v>-4.9633978667445689E-3</c:v>
                </c:pt>
                <c:pt idx="745">
                  <c:v>-8.6139583920765237E-3</c:v>
                </c:pt>
                <c:pt idx="746">
                  <c:v>1.8285546866766476E-3</c:v>
                </c:pt>
                <c:pt idx="747">
                  <c:v>-1.0951891407500986E-2</c:v>
                </c:pt>
                <c:pt idx="748">
                  <c:v>-7.3780960395543899E-3</c:v>
                </c:pt>
                <c:pt idx="749">
                  <c:v>7.894785990568599E-3</c:v>
                </c:pt>
                <c:pt idx="750">
                  <c:v>-1.2445139395626354E-2</c:v>
                </c:pt>
                <c:pt idx="751">
                  <c:v>2.4255868826820487E-2</c:v>
                </c:pt>
                <c:pt idx="752">
                  <c:v>1.5501494887768166E-2</c:v>
                </c:pt>
                <c:pt idx="753">
                  <c:v>2.6508410917568875E-2</c:v>
                </c:pt>
                <c:pt idx="754">
                  <c:v>2.1910764343406833E-3</c:v>
                </c:pt>
                <c:pt idx="755">
                  <c:v>-2.0553995794060368E-2</c:v>
                </c:pt>
                <c:pt idx="756">
                  <c:v>-2.3194429793365015E-2</c:v>
                </c:pt>
                <c:pt idx="757">
                  <c:v>-9.1229147363810364E-4</c:v>
                </c:pt>
                <c:pt idx="758">
                  <c:v>-9.1308480647968445E-4</c:v>
                </c:pt>
                <c:pt idx="759">
                  <c:v>2.3302896300787884E-2</c:v>
                </c:pt>
                <c:pt idx="760">
                  <c:v>9.8339423380502354E-3</c:v>
                </c:pt>
                <c:pt idx="761">
                  <c:v>-1.1514062688315785E-2</c:v>
                </c:pt>
                <c:pt idx="762">
                  <c:v>-4.9701541321121798E-2</c:v>
                </c:pt>
                <c:pt idx="763">
                  <c:v>1.6920339724951293E-2</c:v>
                </c:pt>
                <c:pt idx="764">
                  <c:v>8.7885142181813852E-3</c:v>
                </c:pt>
                <c:pt idx="765">
                  <c:v>1.0091713048584718E-2</c:v>
                </c:pt>
                <c:pt idx="766">
                  <c:v>-1.4084786654890253E-2</c:v>
                </c:pt>
                <c:pt idx="767">
                  <c:v>-5.9868076125278412E-3</c:v>
                </c:pt>
                <c:pt idx="768">
                  <c:v>-1.9452979861064864E-2</c:v>
                </c:pt>
                <c:pt idx="769">
                  <c:v>-8.4944529679023724E-3</c:v>
                </c:pt>
                <c:pt idx="770">
                  <c:v>1.5700061684105322E-2</c:v>
                </c:pt>
                <c:pt idx="771">
                  <c:v>1.7812559800187554E-2</c:v>
                </c:pt>
                <c:pt idx="772">
                  <c:v>-3.5030783145656316E-2</c:v>
                </c:pt>
                <c:pt idx="773">
                  <c:v>2.0027205168144921E-2</c:v>
                </c:pt>
                <c:pt idx="774">
                  <c:v>5.6151035120936364E-3</c:v>
                </c:pt>
                <c:pt idx="775">
                  <c:v>-2.6063895536260949E-2</c:v>
                </c:pt>
                <c:pt idx="776">
                  <c:v>9.5452528904604482E-4</c:v>
                </c:pt>
                <c:pt idx="777">
                  <c:v>3.8146967006387603E-3</c:v>
                </c:pt>
                <c:pt idx="778">
                  <c:v>-9.0271797531574424E-3</c:v>
                </c:pt>
                <c:pt idx="779">
                  <c:v>2.6357876910647882E-2</c:v>
                </c:pt>
                <c:pt idx="780">
                  <c:v>-2.1504878247781054E-2</c:v>
                </c:pt>
                <c:pt idx="781">
                  <c:v>1.3840965266232606E-2</c:v>
                </c:pt>
                <c:pt idx="782">
                  <c:v>-1.3189867173759449E-2</c:v>
                </c:pt>
                <c:pt idx="783">
                  <c:v>4.7707749873238787E-4</c:v>
                </c:pt>
                <c:pt idx="784">
                  <c:v>8.5829884267851434E-3</c:v>
                </c:pt>
                <c:pt idx="785">
                  <c:v>9.4605169821839364E-4</c:v>
                </c:pt>
                <c:pt idx="786">
                  <c:v>1.4177059824595326E-3</c:v>
                </c:pt>
                <c:pt idx="787">
                  <c:v>3.3032695646492763E-3</c:v>
                </c:pt>
                <c:pt idx="788">
                  <c:v>1.4113043276496434E-2</c:v>
                </c:pt>
                <c:pt idx="789">
                  <c:v>2.0424340180361909E-2</c:v>
                </c:pt>
                <c:pt idx="790">
                  <c:v>2.2765912114092002E-3</c:v>
                </c:pt>
                <c:pt idx="791">
                  <c:v>4.0891432868826044E-3</c:v>
                </c:pt>
                <c:pt idx="792">
                  <c:v>-4.525826838428045E-3</c:v>
                </c:pt>
                <c:pt idx="793">
                  <c:v>1.8181796755566467E-2</c:v>
                </c:pt>
                <c:pt idx="794">
                  <c:v>2.2340844642588422E-3</c:v>
                </c:pt>
                <c:pt idx="795">
                  <c:v>-1.0700647803385673E-2</c:v>
                </c:pt>
                <c:pt idx="796">
                  <c:v>-8.1081164222375508E-3</c:v>
                </c:pt>
                <c:pt idx="797">
                  <c:v>2.2698220400510284E-3</c:v>
                </c:pt>
                <c:pt idx="798">
                  <c:v>9.5125202307905152E-3</c:v>
                </c:pt>
                <c:pt idx="799">
                  <c:v>-1.3018436476184262E-2</c:v>
                </c:pt>
                <c:pt idx="800">
                  <c:v>1.8181434599647975E-3</c:v>
                </c:pt>
                <c:pt idx="801">
                  <c:v>-6.3525625928801E-3</c:v>
                </c:pt>
                <c:pt idx="802">
                  <c:v>0</c:v>
                </c:pt>
                <c:pt idx="803">
                  <c:v>0</c:v>
                </c:pt>
                <c:pt idx="804">
                  <c:v>2.6021765171433415E-2</c:v>
                </c:pt>
                <c:pt idx="805">
                  <c:v>-1.1582570900660304E-2</c:v>
                </c:pt>
                <c:pt idx="806">
                  <c:v>9.4594691592740227E-3</c:v>
                </c:pt>
                <c:pt idx="807">
                  <c:v>-8.9289757120909199E-4</c:v>
                </c:pt>
                <c:pt idx="808">
                  <c:v>-6.7021347289138123E-3</c:v>
                </c:pt>
                <c:pt idx="809">
                  <c:v>-1.3490258920447071E-2</c:v>
                </c:pt>
                <c:pt idx="810">
                  <c:v>-1.8220872361551757E-3</c:v>
                </c:pt>
                <c:pt idx="811">
                  <c:v>4.5628336209346641E-4</c:v>
                </c:pt>
                <c:pt idx="812">
                  <c:v>-4.5614573681905177E-3</c:v>
                </c:pt>
                <c:pt idx="813">
                  <c:v>-4.5795349179932569E-4</c:v>
                </c:pt>
                <c:pt idx="814">
                  <c:v>1.2374521380368845E-2</c:v>
                </c:pt>
                <c:pt idx="815">
                  <c:v>-7.7459033156834972E-2</c:v>
                </c:pt>
                <c:pt idx="816">
                  <c:v>-4.3036795710131442E-2</c:v>
                </c:pt>
                <c:pt idx="817">
                  <c:v>-1.8358377252336681E-2</c:v>
                </c:pt>
                <c:pt idx="818">
                  <c:v>1.0379024641689548E-3</c:v>
                </c:pt>
                <c:pt idx="819">
                  <c:v>-1.5036893139962312E-2</c:v>
                </c:pt>
                <c:pt idx="820">
                  <c:v>-6.8386374577289926E-3</c:v>
                </c:pt>
                <c:pt idx="821">
                  <c:v>-1.7473681968980994E-2</c:v>
                </c:pt>
                <c:pt idx="822">
                  <c:v>-2.6923082423276155E-2</c:v>
                </c:pt>
                <c:pt idx="823">
                  <c:v>1.1052692603736005E-2</c:v>
                </c:pt>
                <c:pt idx="824">
                  <c:v>2.1875264759712485E-3</c:v>
                </c:pt>
                <c:pt idx="825">
                  <c:v>1.255189113276705E-2</c:v>
                </c:pt>
                <c:pt idx="826">
                  <c:v>2.1572627066932764E-3</c:v>
                </c:pt>
                <c:pt idx="827">
                  <c:v>-2.1527395680845142E-2</c:v>
                </c:pt>
                <c:pt idx="828">
                  <c:v>4.9449867939171024E-3</c:v>
                </c:pt>
                <c:pt idx="829">
                  <c:v>-1.0937559760057048E-2</c:v>
                </c:pt>
                <c:pt idx="830">
                  <c:v>-1.0499889189809087E-2</c:v>
                </c:pt>
                <c:pt idx="831">
                  <c:v>2.791046630577726E-3</c:v>
                </c:pt>
                <c:pt idx="832">
                  <c:v>0</c:v>
                </c:pt>
                <c:pt idx="833">
                  <c:v>2.7836473072959515E-3</c:v>
                </c:pt>
                <c:pt idx="834">
                  <c:v>-2.221044436997836E-2</c:v>
                </c:pt>
                <c:pt idx="835">
                  <c:v>-1.701784529292844E-3</c:v>
                </c:pt>
                <c:pt idx="836">
                  <c:v>5.6816981490757073E-3</c:v>
                </c:pt>
                <c:pt idx="837">
                  <c:v>-5.0859697098957907E-3</c:v>
                </c:pt>
                <c:pt idx="838">
                  <c:v>-3.9751507251113531E-3</c:v>
                </c:pt>
                <c:pt idx="839">
                  <c:v>-1.14004106557139E-3</c:v>
                </c:pt>
                <c:pt idx="840">
                  <c:v>5.7064768493845838E-3</c:v>
                </c:pt>
                <c:pt idx="841">
                  <c:v>0</c:v>
                </c:pt>
                <c:pt idx="842">
                  <c:v>0</c:v>
                </c:pt>
                <c:pt idx="843">
                  <c:v>-2.8378156349593703E-3</c:v>
                </c:pt>
                <c:pt idx="844">
                  <c:v>1.6504132051772563E-2</c:v>
                </c:pt>
                <c:pt idx="845">
                  <c:v>7.8440917725464167E-3</c:v>
                </c:pt>
                <c:pt idx="846">
                  <c:v>-5.0052279228100403E-3</c:v>
                </c:pt>
                <c:pt idx="847">
                  <c:v>3.35285049747674E-3</c:v>
                </c:pt>
                <c:pt idx="848">
                  <c:v>1.0026534852080916E-2</c:v>
                </c:pt>
                <c:pt idx="849">
                  <c:v>-2.1518821814067363E-2</c:v>
                </c:pt>
                <c:pt idx="850">
                  <c:v>-7.8861751608011437E-3</c:v>
                </c:pt>
                <c:pt idx="851">
                  <c:v>1.4189078174773268E-2</c:v>
                </c:pt>
                <c:pt idx="852">
                  <c:v>-8.9599605778598358E-3</c:v>
                </c:pt>
                <c:pt idx="853">
                  <c:v>2.2592841569844889E-2</c:v>
                </c:pt>
                <c:pt idx="854">
                  <c:v>2.3775647395677259E-2</c:v>
                </c:pt>
                <c:pt idx="855">
                  <c:v>2.7033775218528767E-3</c:v>
                </c:pt>
                <c:pt idx="856">
                  <c:v>-1.5100122819290018E-2</c:v>
                </c:pt>
                <c:pt idx="857">
                  <c:v>1.969778014956958E-2</c:v>
                </c:pt>
                <c:pt idx="858">
                  <c:v>8.0562743752124986E-3</c:v>
                </c:pt>
                <c:pt idx="859">
                  <c:v>4.264081759044849E-3</c:v>
                </c:pt>
                <c:pt idx="860">
                  <c:v>-2.4418721042289603E-2</c:v>
                </c:pt>
                <c:pt idx="861">
                  <c:v>1.3586994585895951E-2</c:v>
                </c:pt>
                <c:pt idx="862">
                  <c:v>3.5947938931301049E-2</c:v>
                </c:pt>
                <c:pt idx="863">
                  <c:v>-1.1413146062003164E-2</c:v>
                </c:pt>
                <c:pt idx="864">
                  <c:v>-1.0489289238414868E-3</c:v>
                </c:pt>
                <c:pt idx="865">
                  <c:v>1.102501122411363E-2</c:v>
                </c:pt>
                <c:pt idx="866">
                  <c:v>-9.8713837585092615E-3</c:v>
                </c:pt>
                <c:pt idx="867">
                  <c:v>-1.0489289238414868E-3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-8.9249161328429395E-3</c:v>
                </c:pt>
                <c:pt idx="874">
                  <c:v>-4.8714162136186477E-2</c:v>
                </c:pt>
                <c:pt idx="875">
                  <c:v>2.221000196904356E-3</c:v>
                </c:pt>
                <c:pt idx="876">
                  <c:v>-3.6015771728694808E-2</c:v>
                </c:pt>
                <c:pt idx="877">
                  <c:v>-1.7213208431890871E-2</c:v>
                </c:pt>
                <c:pt idx="878">
                  <c:v>1.4583375291442992E-2</c:v>
                </c:pt>
                <c:pt idx="879">
                  <c:v>-1.9561537377947802E-2</c:v>
                </c:pt>
                <c:pt idx="880">
                  <c:v>5.2762312945080518E-3</c:v>
                </c:pt>
                <c:pt idx="881">
                  <c:v>3.8500042603623497E-2</c:v>
                </c:pt>
                <c:pt idx="882">
                  <c:v>6.7524935047565881E-3</c:v>
                </c:pt>
                <c:pt idx="883">
                  <c:v>5.5910103518617017E-3</c:v>
                </c:pt>
                <c:pt idx="884">
                  <c:v>-7.2299788069751436E-3</c:v>
                </c:pt>
                <c:pt idx="885">
                  <c:v>-1.3439866504100503E-2</c:v>
                </c:pt>
                <c:pt idx="886">
                  <c:v>-3.4035690585935453E-3</c:v>
                </c:pt>
                <c:pt idx="887">
                  <c:v>1.1381873383936633E-3</c:v>
                </c:pt>
                <c:pt idx="888">
                  <c:v>1.591759497199426E-2</c:v>
                </c:pt>
                <c:pt idx="889">
                  <c:v>1.2880064170047422E-2</c:v>
                </c:pt>
                <c:pt idx="890">
                  <c:v>-3.1533153200934902E-2</c:v>
                </c:pt>
                <c:pt idx="891">
                  <c:v>5.7036804032221586E-4</c:v>
                </c:pt>
                <c:pt idx="892">
                  <c:v>-1.0260520979963574E-2</c:v>
                </c:pt>
                <c:pt idx="893">
                  <c:v>-5.5263286638981578E-2</c:v>
                </c:pt>
                <c:pt idx="894">
                  <c:v>9.7222595780914901E-3</c:v>
                </c:pt>
                <c:pt idx="895">
                  <c:v>-1.8663956948470201E-2</c:v>
                </c:pt>
                <c:pt idx="896">
                  <c:v>2.2679478224029697E-2</c:v>
                </c:pt>
                <c:pt idx="897">
                  <c:v>1.8000018666508054E-3</c:v>
                </c:pt>
                <c:pt idx="898">
                  <c:v>1.0182528238818602E-2</c:v>
                </c:pt>
                <c:pt idx="899">
                  <c:v>-4.0338920387666073E-2</c:v>
                </c:pt>
                <c:pt idx="900">
                  <c:v>2.2209105714502565E-2</c:v>
                </c:pt>
                <c:pt idx="901">
                  <c:v>6.6456300424334721E-3</c:v>
                </c:pt>
                <c:pt idx="902">
                  <c:v>2.5814723619244119E-2</c:v>
                </c:pt>
                <c:pt idx="903">
                  <c:v>4.1015925893960791E-3</c:v>
                </c:pt>
                <c:pt idx="904">
                  <c:v>-1.0505924419691554E-2</c:v>
                </c:pt>
                <c:pt idx="905">
                  <c:v>-1.002244390756254E-2</c:v>
                </c:pt>
                <c:pt idx="906">
                  <c:v>1.9642798802353242E-2</c:v>
                </c:pt>
                <c:pt idx="907">
                  <c:v>5.8433368978501733E-4</c:v>
                </c:pt>
                <c:pt idx="908">
                  <c:v>-3.0950986859505786E-2</c:v>
                </c:pt>
                <c:pt idx="909">
                  <c:v>3.0085724069753204E-3</c:v>
                </c:pt>
                <c:pt idx="910">
                  <c:v>-1.0199984019615839E-2</c:v>
                </c:pt>
                <c:pt idx="911">
                  <c:v>-2.0600082815913624E-2</c:v>
                </c:pt>
                <c:pt idx="912">
                  <c:v>2.7192383655906649E-2</c:v>
                </c:pt>
                <c:pt idx="913">
                  <c:v>-1.0843305065132852E-2</c:v>
                </c:pt>
                <c:pt idx="914">
                  <c:v>-5.4782663518758495E-3</c:v>
                </c:pt>
                <c:pt idx="915">
                  <c:v>-1.7132911452646216E-2</c:v>
                </c:pt>
                <c:pt idx="916">
                  <c:v>7.464462805756425E-3</c:v>
                </c:pt>
                <c:pt idx="917">
                  <c:v>1.2352926702765294E-2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1.6482575530580523E-2</c:v>
                </c:pt>
                <c:pt idx="922">
                  <c:v>1.0818557317422008E-2</c:v>
                </c:pt>
                <c:pt idx="923">
                  <c:v>2.9744809753385593E-3</c:v>
                </c:pt>
                <c:pt idx="924">
                  <c:v>-5.9321571045256013E-3</c:v>
                </c:pt>
                <c:pt idx="925">
                  <c:v>-1.1931882999495096E-2</c:v>
                </c:pt>
                <c:pt idx="926">
                  <c:v>-6.0339549913956579E-4</c:v>
                </c:pt>
                <c:pt idx="927">
                  <c:v>-1.8717699607259147E-2</c:v>
                </c:pt>
                <c:pt idx="928">
                  <c:v>-4.9180108012799933E-3</c:v>
                </c:pt>
                <c:pt idx="929">
                  <c:v>0</c:v>
                </c:pt>
                <c:pt idx="930">
                  <c:v>-1.8529431062980165E-2</c:v>
                </c:pt>
                <c:pt idx="931">
                  <c:v>0</c:v>
                </c:pt>
                <c:pt idx="932">
                  <c:v>-9.4310642324449464E-3</c:v>
                </c:pt>
                <c:pt idx="933">
                  <c:v>3.1721804946290288E-3</c:v>
                </c:pt>
                <c:pt idx="934">
                  <c:v>1.2018112464591675E-2</c:v>
                </c:pt>
                <c:pt idx="935">
                  <c:v>-1.5634349065957662E-2</c:v>
                </c:pt>
                <c:pt idx="936">
                  <c:v>4.2533239775167909E-2</c:v>
                </c:pt>
                <c:pt idx="937">
                  <c:v>-1.8913387875428896E-2</c:v>
                </c:pt>
                <c:pt idx="938">
                  <c:v>2.1745556271974349E-2</c:v>
                </c:pt>
                <c:pt idx="939">
                  <c:v>0</c:v>
                </c:pt>
                <c:pt idx="940">
                  <c:v>0</c:v>
                </c:pt>
                <c:pt idx="941">
                  <c:v>1.5217352647004979E-2</c:v>
                </c:pt>
                <c:pt idx="942">
                  <c:v>-5.9994750602117199E-4</c:v>
                </c:pt>
                <c:pt idx="943">
                  <c:v>1.4408167777342913E-2</c:v>
                </c:pt>
                <c:pt idx="944">
                  <c:v>4.678518525287266E-2</c:v>
                </c:pt>
                <c:pt idx="945">
                  <c:v>-1.870952157347679E-2</c:v>
                </c:pt>
                <c:pt idx="946">
                  <c:v>4.9065341759611192E-2</c:v>
                </c:pt>
                <c:pt idx="947">
                  <c:v>-2.7573314798498409E-3</c:v>
                </c:pt>
                <c:pt idx="948">
                  <c:v>1.1058218673034646E-3</c:v>
                </c:pt>
                <c:pt idx="949">
                  <c:v>-1.1046584811088816E-3</c:v>
                </c:pt>
                <c:pt idx="950">
                  <c:v>1.4375977966426022E-2</c:v>
                </c:pt>
                <c:pt idx="951">
                  <c:v>0</c:v>
                </c:pt>
                <c:pt idx="952">
                  <c:v>-3.872721711516991E-2</c:v>
                </c:pt>
                <c:pt idx="953">
                  <c:v>-9.6278163010340822E-3</c:v>
                </c:pt>
                <c:pt idx="954">
                  <c:v>2.4578090174801968E-2</c:v>
                </c:pt>
                <c:pt idx="955">
                  <c:v>-3.4627669910216291E-2</c:v>
                </c:pt>
                <c:pt idx="956">
                  <c:v>-5.7750721692785545E-4</c:v>
                </c:pt>
                <c:pt idx="957">
                  <c:v>2.6004274728564588E-2</c:v>
                </c:pt>
                <c:pt idx="958">
                  <c:v>4.5112581679998326E-3</c:v>
                </c:pt>
                <c:pt idx="959">
                  <c:v>-1.1229859602072586E-2</c:v>
                </c:pt>
                <c:pt idx="960">
                  <c:v>1.645952663845222E-2</c:v>
                </c:pt>
                <c:pt idx="961">
                  <c:v>-3.9118320572662617E-3</c:v>
                </c:pt>
                <c:pt idx="962">
                  <c:v>3.3655373986957626E-3</c:v>
                </c:pt>
                <c:pt idx="963">
                  <c:v>-4.4729716180515354E-3</c:v>
                </c:pt>
                <c:pt idx="964">
                  <c:v>-3.3689877052314817E-3</c:v>
                </c:pt>
                <c:pt idx="965">
                  <c:v>-1.2955923308345298E-2</c:v>
                </c:pt>
                <c:pt idx="966">
                  <c:v>-1.083646261384349E-2</c:v>
                </c:pt>
                <c:pt idx="967">
                  <c:v>-9.2207478816363139E-3</c:v>
                </c:pt>
                <c:pt idx="968">
                  <c:v>1.1046549545820326E-2</c:v>
                </c:pt>
                <c:pt idx="969">
                  <c:v>-1.3808233913866774E-2</c:v>
                </c:pt>
                <c:pt idx="970">
                  <c:v>-1.049410383584082E-2</c:v>
                </c:pt>
                <c:pt idx="971">
                  <c:v>-5.8884358685969748E-4</c:v>
                </c:pt>
                <c:pt idx="972">
                  <c:v>2.5336594475183282E-2</c:v>
                </c:pt>
                <c:pt idx="973">
                  <c:v>-1.4383602460279959E-2</c:v>
                </c:pt>
                <c:pt idx="974">
                  <c:v>-3.4999264119241042E-3</c:v>
                </c:pt>
                <c:pt idx="975">
                  <c:v>7.6087294435587182E-3</c:v>
                </c:pt>
                <c:pt idx="976">
                  <c:v>1.7432225587220812E-3</c:v>
                </c:pt>
                <c:pt idx="977">
                  <c:v>-5.8012134997594278E-3</c:v>
                </c:pt>
                <c:pt idx="978">
                  <c:v>4.0834411334053806E-3</c:v>
                </c:pt>
                <c:pt idx="979">
                  <c:v>-2.3242993169923329E-2</c:v>
                </c:pt>
                <c:pt idx="980">
                  <c:v>-5.942228689153564E-3</c:v>
                </c:pt>
                <c:pt idx="981">
                  <c:v>2.39038775129025E-3</c:v>
                </c:pt>
                <c:pt idx="982">
                  <c:v>7.1550331071395558E-3</c:v>
                </c:pt>
                <c:pt idx="983">
                  <c:v>4.1455466347866329E-3</c:v>
                </c:pt>
                <c:pt idx="984">
                  <c:v>-1.2977567431651408E-2</c:v>
                </c:pt>
                <c:pt idx="985">
                  <c:v>1.6723514298547449E-2</c:v>
                </c:pt>
                <c:pt idx="986">
                  <c:v>8.2306660433100441E-3</c:v>
                </c:pt>
                <c:pt idx="987">
                  <c:v>-2.7416593724104751E-2</c:v>
                </c:pt>
                <c:pt idx="988">
                  <c:v>5.9900032156443321E-4</c:v>
                </c:pt>
                <c:pt idx="989">
                  <c:v>5.9862700374365965E-3</c:v>
                </c:pt>
                <c:pt idx="990">
                  <c:v>3.6309509381224528E-2</c:v>
                </c:pt>
                <c:pt idx="991">
                  <c:v>1.7835660938754619E-2</c:v>
                </c:pt>
                <c:pt idx="992">
                  <c:v>1.3577600130729927E-2</c:v>
                </c:pt>
                <c:pt idx="993">
                  <c:v>3.3510672224372918E-3</c:v>
                </c:pt>
                <c:pt idx="994">
                  <c:v>-8.907848812879364E-3</c:v>
                </c:pt>
                <c:pt idx="995">
                  <c:v>2.9759441103894262E-2</c:v>
                </c:pt>
                <c:pt idx="996">
                  <c:v>-2.6209148015975361E-2</c:v>
                </c:pt>
                <c:pt idx="997">
                  <c:v>2.8001271106274195E-3</c:v>
                </c:pt>
                <c:pt idx="998">
                  <c:v>1.1728661113619468E-2</c:v>
                </c:pt>
                <c:pt idx="999">
                  <c:v>-5.5236591337091425E-4</c:v>
                </c:pt>
                <c:pt idx="1000">
                  <c:v>0</c:v>
                </c:pt>
                <c:pt idx="1001">
                  <c:v>1.6578965521362517E-2</c:v>
                </c:pt>
                <c:pt idx="1002">
                  <c:v>-8.1606305581478026E-3</c:v>
                </c:pt>
                <c:pt idx="1003">
                  <c:v>2.7415658782083564E-3</c:v>
                </c:pt>
                <c:pt idx="1004">
                  <c:v>1.312494099639961E-2</c:v>
                </c:pt>
                <c:pt idx="1005">
                  <c:v>3.1327218639853237E-2</c:v>
                </c:pt>
                <c:pt idx="1006">
                  <c:v>0</c:v>
                </c:pt>
                <c:pt idx="1007">
                  <c:v>4.2482491982993684E-2</c:v>
                </c:pt>
                <c:pt idx="1008">
                  <c:v>-6.5529438884538316E-3</c:v>
                </c:pt>
                <c:pt idx="1009">
                  <c:v>-1.0145049560689888E-2</c:v>
                </c:pt>
                <c:pt idx="1010">
                  <c:v>0</c:v>
                </c:pt>
                <c:pt idx="1011">
                  <c:v>1.3317200905571733E-2</c:v>
                </c:pt>
                <c:pt idx="1012">
                  <c:v>5.05668894061428E-4</c:v>
                </c:pt>
                <c:pt idx="1013">
                  <c:v>1.5166792424411769E-3</c:v>
                </c:pt>
                <c:pt idx="1014">
                  <c:v>-2.5240856751502319E-3</c:v>
                </c:pt>
                <c:pt idx="1015">
                  <c:v>2.5301679233512369E-3</c:v>
                </c:pt>
                <c:pt idx="1016">
                  <c:v>1.2620093207445683E-2</c:v>
                </c:pt>
                <c:pt idx="1017">
                  <c:v>1.6959726813639331E-2</c:v>
                </c:pt>
                <c:pt idx="1018">
                  <c:v>-1.8653508053102744E-2</c:v>
                </c:pt>
                <c:pt idx="1019">
                  <c:v>5.9970834126548047E-3</c:v>
                </c:pt>
                <c:pt idx="1020">
                  <c:v>-7.453864414053892E-3</c:v>
                </c:pt>
                <c:pt idx="1021">
                  <c:v>1.0007992114624859E-3</c:v>
                </c:pt>
                <c:pt idx="1022">
                  <c:v>0</c:v>
                </c:pt>
                <c:pt idx="1023">
                  <c:v>5.002218866343365E-4</c:v>
                </c:pt>
                <c:pt idx="1024">
                  <c:v>2.9985085245059846E-3</c:v>
                </c:pt>
                <c:pt idx="1025">
                  <c:v>-1.9933133334588586E-3</c:v>
                </c:pt>
                <c:pt idx="1026">
                  <c:v>8.9871034099511318E-3</c:v>
                </c:pt>
                <c:pt idx="1027">
                  <c:v>4.9500617560081697E-4</c:v>
                </c:pt>
                <c:pt idx="1028">
                  <c:v>-3.4636075788945621E-3</c:v>
                </c:pt>
                <c:pt idx="1029">
                  <c:v>-1.0922018076458704E-2</c:v>
                </c:pt>
                <c:pt idx="1030">
                  <c:v>2.0065798865240379E-3</c:v>
                </c:pt>
                <c:pt idx="1031">
                  <c:v>-2.0027525693589333E-3</c:v>
                </c:pt>
                <c:pt idx="1032">
                  <c:v>-2.3076967732479751E-2</c:v>
                </c:pt>
                <c:pt idx="1033">
                  <c:v>-1.0771735979264466E-2</c:v>
                </c:pt>
                <c:pt idx="1034">
                  <c:v>8.2920252889151468E-3</c:v>
                </c:pt>
                <c:pt idx="1035">
                  <c:v>-3.4451509191448092E-2</c:v>
                </c:pt>
                <c:pt idx="1036">
                  <c:v>-5.3159906464093811E-4</c:v>
                </c:pt>
                <c:pt idx="1037">
                  <c:v>1.8085077542852438E-2</c:v>
                </c:pt>
                <c:pt idx="1038">
                  <c:v>0</c:v>
                </c:pt>
                <c:pt idx="1039">
                  <c:v>-4.1832481205743436E-3</c:v>
                </c:pt>
                <c:pt idx="1040">
                  <c:v>5.2495405780270653E-4</c:v>
                </c:pt>
                <c:pt idx="1041">
                  <c:v>-5.7721665252740591E-3</c:v>
                </c:pt>
                <c:pt idx="1042">
                  <c:v>5.8040732656686597E-3</c:v>
                </c:pt>
                <c:pt idx="1043">
                  <c:v>4.7227133753049398E-3</c:v>
                </c:pt>
                <c:pt idx="1044">
                  <c:v>9.9254060928336985E-3</c:v>
                </c:pt>
                <c:pt idx="1045">
                  <c:v>-8.2800404300904587E-3</c:v>
                </c:pt>
                <c:pt idx="1046">
                  <c:v>-1.0432040153002827E-2</c:v>
                </c:pt>
                <c:pt idx="1047">
                  <c:v>1.580463340868413E-3</c:v>
                </c:pt>
                <c:pt idx="1048">
                  <c:v>3.6822518979843268E-3</c:v>
                </c:pt>
                <c:pt idx="1049">
                  <c:v>3.197716188821019E-2</c:v>
                </c:pt>
                <c:pt idx="1050">
                  <c:v>1.068308229131046E-2</c:v>
                </c:pt>
                <c:pt idx="1051">
                  <c:v>-2.6690652389239362E-2</c:v>
                </c:pt>
                <c:pt idx="1052">
                  <c:v>1.4468473005266227E-2</c:v>
                </c:pt>
                <c:pt idx="1053">
                  <c:v>-7.6455714333299859E-3</c:v>
                </c:pt>
                <c:pt idx="1054">
                  <c:v>-1.8997596654279959E-2</c:v>
                </c:pt>
                <c:pt idx="1055">
                  <c:v>-3.0328739826696188E-2</c:v>
                </c:pt>
                <c:pt idx="1056">
                  <c:v>-1.0230732709446551E-2</c:v>
                </c:pt>
                <c:pt idx="1057">
                  <c:v>1.6312808500720728E-3</c:v>
                </c:pt>
                <c:pt idx="1058">
                  <c:v>7.0578704329888288E-3</c:v>
                </c:pt>
                <c:pt idx="1059">
                  <c:v>-3.7749948984406234E-3</c:v>
                </c:pt>
                <c:pt idx="1060">
                  <c:v>1.5154679037813213E-2</c:v>
                </c:pt>
                <c:pt idx="1061">
                  <c:v>2.7210251696704275E-2</c:v>
                </c:pt>
                <c:pt idx="1062">
                  <c:v>1.2481578522108268E-2</c:v>
                </c:pt>
                <c:pt idx="1063">
                  <c:v>-1.5932490558903663E-2</c:v>
                </c:pt>
                <c:pt idx="1064">
                  <c:v>-9.3936476772287589E-3</c:v>
                </c:pt>
                <c:pt idx="1065">
                  <c:v>1.369106389167116E-2</c:v>
                </c:pt>
                <c:pt idx="1066">
                  <c:v>-7.2772122092781433E-3</c:v>
                </c:pt>
                <c:pt idx="1067">
                  <c:v>2.617058535455036E-3</c:v>
                </c:pt>
                <c:pt idx="1068">
                  <c:v>-2.0884692535490385E-3</c:v>
                </c:pt>
                <c:pt idx="1069">
                  <c:v>-4.1853325439568882E-3</c:v>
                </c:pt>
                <c:pt idx="1070">
                  <c:v>3.2041007355820612E-2</c:v>
                </c:pt>
                <c:pt idx="1071">
                  <c:v>-2.1407654160911695E-2</c:v>
                </c:pt>
                <c:pt idx="1072">
                  <c:v>1.9251637392985299E-2</c:v>
                </c:pt>
                <c:pt idx="1073">
                  <c:v>-2.5547923996558043E-3</c:v>
                </c:pt>
                <c:pt idx="1074">
                  <c:v>1.0244026856076491E-2</c:v>
                </c:pt>
                <c:pt idx="1075">
                  <c:v>-7.6087703311414432E-3</c:v>
                </c:pt>
                <c:pt idx="1076">
                  <c:v>-6.8467133606764777E-2</c:v>
                </c:pt>
                <c:pt idx="1077">
                  <c:v>-1.6397726151005418E-2</c:v>
                </c:pt>
                <c:pt idx="1078">
                  <c:v>6.6632217911803309E-3</c:v>
                </c:pt>
                <c:pt idx="1079">
                  <c:v>-2.4277601913911522E-2</c:v>
                </c:pt>
                <c:pt idx="1080">
                  <c:v>-1.0731462865727473E-2</c:v>
                </c:pt>
                <c:pt idx="1081">
                  <c:v>4.5651966349448264E-3</c:v>
                </c:pt>
                <c:pt idx="1082">
                  <c:v>1.7045471692948972E-3</c:v>
                </c:pt>
                <c:pt idx="1083">
                  <c:v>-1.0210782502644161E-2</c:v>
                </c:pt>
                <c:pt idx="1084">
                  <c:v>-3.4369162116509523E-3</c:v>
                </c:pt>
                <c:pt idx="1085">
                  <c:v>0</c:v>
                </c:pt>
                <c:pt idx="1086">
                  <c:v>-1.1494773345426903E-3</c:v>
                </c:pt>
                <c:pt idx="1087">
                  <c:v>1.1507370928343387E-3</c:v>
                </c:pt>
                <c:pt idx="1088">
                  <c:v>1.6666658187073184E-2</c:v>
                </c:pt>
                <c:pt idx="1089">
                  <c:v>2.2628832724968934E-3</c:v>
                </c:pt>
                <c:pt idx="1090">
                  <c:v>9.5968344455680671E-3</c:v>
                </c:pt>
                <c:pt idx="1091">
                  <c:v>-1.6782116111817687E-2</c:v>
                </c:pt>
                <c:pt idx="1092">
                  <c:v>7.3903200395011573E-3</c:v>
                </c:pt>
                <c:pt idx="1093">
                  <c:v>0.16399206112646489</c:v>
                </c:pt>
                <c:pt idx="1094">
                  <c:v>-7.2995068813648065E-3</c:v>
                </c:pt>
                <c:pt idx="1095">
                  <c:v>-6.2197851163565687E-3</c:v>
                </c:pt>
                <c:pt idx="1096">
                  <c:v>4.5505067138061905E-3</c:v>
                </c:pt>
                <c:pt idx="1097">
                  <c:v>5.0969353179305728E-3</c:v>
                </c:pt>
                <c:pt idx="1098">
                  <c:v>2.818212081662086E-3</c:v>
                </c:pt>
                <c:pt idx="1099">
                  <c:v>-0.11298186546225283</c:v>
                </c:pt>
                <c:pt idx="1100">
                  <c:v>-2.9604070196342844E-2</c:v>
                </c:pt>
                <c:pt idx="1101">
                  <c:v>-1.2963325159695239E-3</c:v>
                </c:pt>
                <c:pt idx="1102">
                  <c:v>0</c:v>
                </c:pt>
                <c:pt idx="1103">
                  <c:v>3.2447999068307121E-3</c:v>
                </c:pt>
                <c:pt idx="1104">
                  <c:v>-1.3585920457745997E-2</c:v>
                </c:pt>
                <c:pt idx="1105">
                  <c:v>-3.2771314485416491E-3</c:v>
                </c:pt>
                <c:pt idx="1106">
                  <c:v>-1.117725309106307E-2</c:v>
                </c:pt>
                <c:pt idx="1107">
                  <c:v>0</c:v>
                </c:pt>
                <c:pt idx="1108">
                  <c:v>-1.462027764249297E-2</c:v>
                </c:pt>
                <c:pt idx="1109">
                  <c:v>-4.7175239140690977E-3</c:v>
                </c:pt>
                <c:pt idx="1110">
                  <c:v>6.7696238126925654E-4</c:v>
                </c:pt>
                <c:pt idx="1111">
                  <c:v>-1.3531305351788684E-3</c:v>
                </c:pt>
                <c:pt idx="1112">
                  <c:v>6.7741481293848091E-3</c:v>
                </c:pt>
                <c:pt idx="1113">
                  <c:v>-6.7307243921935871E-3</c:v>
                </c:pt>
                <c:pt idx="1114">
                  <c:v>3.3870740646924045E-3</c:v>
                </c:pt>
                <c:pt idx="1115">
                  <c:v>0</c:v>
                </c:pt>
                <c:pt idx="1116">
                  <c:v>5.4020023166711471E-3</c:v>
                </c:pt>
                <c:pt idx="1117">
                  <c:v>4.7024324201359324E-3</c:v>
                </c:pt>
                <c:pt idx="1118">
                  <c:v>0</c:v>
                </c:pt>
                <c:pt idx="1119">
                  <c:v>-4.6814664396032006E-3</c:v>
                </c:pt>
                <c:pt idx="1120">
                  <c:v>-1.3436075278989593E-3</c:v>
                </c:pt>
                <c:pt idx="1121">
                  <c:v>6.0537865319936343E-3</c:v>
                </c:pt>
                <c:pt idx="1122">
                  <c:v>3.8121041980700328E-2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-2.5169017703033324E-2</c:v>
                </c:pt>
                <c:pt idx="1127">
                  <c:v>-6.6121226047040705E-3</c:v>
                </c:pt>
                <c:pt idx="1128">
                  <c:v>3.3269739461472231E-3</c:v>
                </c:pt>
                <c:pt idx="1129">
                  <c:v>0</c:v>
                </c:pt>
                <c:pt idx="1130">
                  <c:v>-2.4541967766439968E-2</c:v>
                </c:pt>
                <c:pt idx="1131">
                  <c:v>-9.5084391316578136E-3</c:v>
                </c:pt>
                <c:pt idx="1132">
                  <c:v>7.5391774571191344E-3</c:v>
                </c:pt>
                <c:pt idx="1133">
                  <c:v>-2.0414954136074633E-3</c:v>
                </c:pt>
                <c:pt idx="1134">
                  <c:v>-6.8171915640101346E-4</c:v>
                </c:pt>
                <c:pt idx="1135">
                  <c:v>-1.228080771672635E-2</c:v>
                </c:pt>
                <c:pt idx="1136">
                  <c:v>-1.1735669800426483E-2</c:v>
                </c:pt>
                <c:pt idx="1137">
                  <c:v>6.9819811519835837E-4</c:v>
                </c:pt>
                <c:pt idx="1138">
                  <c:v>6.9765359599372964E-4</c:v>
                </c:pt>
                <c:pt idx="1139">
                  <c:v>-4.1833031764445363E-3</c:v>
                </c:pt>
                <c:pt idx="1140">
                  <c:v>6.9997914611977707E-4</c:v>
                </c:pt>
                <c:pt idx="1141">
                  <c:v>-6.9951281813393214E-4</c:v>
                </c:pt>
                <c:pt idx="1142">
                  <c:v>-6.2999739730586306E-3</c:v>
                </c:pt>
                <c:pt idx="1143">
                  <c:v>-7.0428567169175357E-4</c:v>
                </c:pt>
                <c:pt idx="1144">
                  <c:v>-4.2281434655148968E-3</c:v>
                </c:pt>
                <c:pt idx="1145">
                  <c:v>-2.4056622161696177E-2</c:v>
                </c:pt>
                <c:pt idx="1146">
                  <c:v>-1.0137963558299188E-2</c:v>
                </c:pt>
                <c:pt idx="1147">
                  <c:v>-1.4623520339566111E-3</c:v>
                </c:pt>
                <c:pt idx="1148">
                  <c:v>-1.2447750629890328E-2</c:v>
                </c:pt>
                <c:pt idx="1149">
                  <c:v>7.4106564066547733E-4</c:v>
                </c:pt>
                <c:pt idx="1150">
                  <c:v>6.6642883212568206E-3</c:v>
                </c:pt>
                <c:pt idx="1151">
                  <c:v>1.4715749590511952E-3</c:v>
                </c:pt>
                <c:pt idx="1152">
                  <c:v>-6.6129042945128674E-3</c:v>
                </c:pt>
                <c:pt idx="1153">
                  <c:v>0</c:v>
                </c:pt>
                <c:pt idx="1154">
                  <c:v>0</c:v>
                </c:pt>
                <c:pt idx="1155">
                  <c:v>8.133730842857732E-3</c:v>
                </c:pt>
                <c:pt idx="1156">
                  <c:v>-5.1362848628043849E-3</c:v>
                </c:pt>
                <c:pt idx="1157">
                  <c:v>-1.4009840250008515E-2</c:v>
                </c:pt>
                <c:pt idx="1158">
                  <c:v>-3.7366299293974635E-3</c:v>
                </c:pt>
                <c:pt idx="1159">
                  <c:v>-3.7500615496332233E-3</c:v>
                </c:pt>
                <c:pt idx="1160">
                  <c:v>-1.4300997950598231E-2</c:v>
                </c:pt>
                <c:pt idx="1161">
                  <c:v>-1.907699524566904E-2</c:v>
                </c:pt>
                <c:pt idx="1162">
                  <c:v>-1.3989668725896822E-2</c:v>
                </c:pt>
                <c:pt idx="1163">
                  <c:v>-3.1507847628775175E-3</c:v>
                </c:pt>
                <c:pt idx="1164">
                  <c:v>-2.3702055079279083E-2</c:v>
                </c:pt>
                <c:pt idx="1165">
                  <c:v>-3.7990750843916329E-2</c:v>
                </c:pt>
                <c:pt idx="1166">
                  <c:v>-1.9289143800086766E-2</c:v>
                </c:pt>
                <c:pt idx="1167">
                  <c:v>5.9804911129928574E-3</c:v>
                </c:pt>
                <c:pt idx="1168">
                  <c:v>-2.0388330467294689E-2</c:v>
                </c:pt>
                <c:pt idx="1169">
                  <c:v>5.8910934999251034E-2</c:v>
                </c:pt>
                <c:pt idx="1170">
                  <c:v>1.3124892254318007E-2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7.1296326325366241E-2</c:v>
                </c:pt>
                <c:pt idx="1175">
                  <c:v>-8.3453899644712875E-3</c:v>
                </c:pt>
                <c:pt idx="1176">
                  <c:v>1.5295402208109214E-3</c:v>
                </c:pt>
                <c:pt idx="1177">
                  <c:v>-2.2909289708300438E-3</c:v>
                </c:pt>
                <c:pt idx="1178">
                  <c:v>-1.0714319980168528E-2</c:v>
                </c:pt>
                <c:pt idx="1179">
                  <c:v>1.9329857329076206E-2</c:v>
                </c:pt>
                <c:pt idx="1180">
                  <c:v>2.1258203964618774E-2</c:v>
                </c:pt>
                <c:pt idx="1181">
                  <c:v>1.5627264799642653E-2</c:v>
                </c:pt>
                <c:pt idx="1182">
                  <c:v>-1.3198353584933176E-2</c:v>
                </c:pt>
                <c:pt idx="1183">
                  <c:v>-1.4109004822547924E-2</c:v>
                </c:pt>
                <c:pt idx="1184">
                  <c:v>2.7849590834713292E-2</c:v>
                </c:pt>
                <c:pt idx="1185">
                  <c:v>-1.6864529987938096E-2</c:v>
                </c:pt>
                <c:pt idx="1186">
                  <c:v>-3.7261077907889172E-3</c:v>
                </c:pt>
                <c:pt idx="1187">
                  <c:v>1.2713728478701511E-2</c:v>
                </c:pt>
                <c:pt idx="1188">
                  <c:v>7.6847217266515375E-2</c:v>
                </c:pt>
                <c:pt idx="1189">
                  <c:v>4.8196877191343523E-3</c:v>
                </c:pt>
                <c:pt idx="1190">
                  <c:v>2.5358965111398492E-2</c:v>
                </c:pt>
                <c:pt idx="1191">
                  <c:v>-2.4760953533511557E-2</c:v>
                </c:pt>
                <c:pt idx="1192">
                  <c:v>0</c:v>
                </c:pt>
                <c:pt idx="1193">
                  <c:v>0</c:v>
                </c:pt>
                <c:pt idx="1194">
                  <c:v>6.236949421199027E-2</c:v>
                </c:pt>
                <c:pt idx="1195">
                  <c:v>-1.9408671234895608E-3</c:v>
                </c:pt>
                <c:pt idx="1196">
                  <c:v>-1.9444613531134833E-3</c:v>
                </c:pt>
                <c:pt idx="1197">
                  <c:v>-7.792275678096758E-3</c:v>
                </c:pt>
                <c:pt idx="1198">
                  <c:v>1.1775804291786004E-2</c:v>
                </c:pt>
                <c:pt idx="1199">
                  <c:v>-3.2348034402577938E-3</c:v>
                </c:pt>
                <c:pt idx="1200">
                  <c:v>-2.5957949649489187E-3</c:v>
                </c:pt>
                <c:pt idx="1201">
                  <c:v>-7.8066093485146528E-3</c:v>
                </c:pt>
                <c:pt idx="1202">
                  <c:v>6.5541115318442115E-4</c:v>
                </c:pt>
                <c:pt idx="1203">
                  <c:v>9.1702591066110672E-3</c:v>
                </c:pt>
                <c:pt idx="1204">
                  <c:v>0</c:v>
                </c:pt>
                <c:pt idx="1205">
                  <c:v>1.6883139001671398E-2</c:v>
                </c:pt>
                <c:pt idx="1206">
                  <c:v>1.9171674583445576E-3</c:v>
                </c:pt>
                <c:pt idx="1207">
                  <c:v>-5.7410936566965019E-3</c:v>
                </c:pt>
                <c:pt idx="1208">
                  <c:v>-1.6035396597108665E-2</c:v>
                </c:pt>
                <c:pt idx="1209">
                  <c:v>-3.1265552543612692E-2</c:v>
                </c:pt>
                <c:pt idx="1210">
                  <c:v>1.3426709480181922E-3</c:v>
                </c:pt>
                <c:pt idx="1211">
                  <c:v>-4.693501619678634E-3</c:v>
                </c:pt>
                <c:pt idx="1212">
                  <c:v>1.3470160966217358E-2</c:v>
                </c:pt>
                <c:pt idx="1213">
                  <c:v>-3.9898250377153853E-3</c:v>
                </c:pt>
                <c:pt idx="1214">
                  <c:v>-9.3452300466252136E-3</c:v>
                </c:pt>
                <c:pt idx="1215">
                  <c:v>0</c:v>
                </c:pt>
                <c:pt idx="1216">
                  <c:v>-6.0615529922846845E-3</c:v>
                </c:pt>
                <c:pt idx="1217">
                  <c:v>-3.2516098752928255E-2</c:v>
                </c:pt>
                <c:pt idx="1218">
                  <c:v>-6.991277786990509E-4</c:v>
                </c:pt>
                <c:pt idx="1219">
                  <c:v>6.2958576886483252E-3</c:v>
                </c:pt>
                <c:pt idx="1220">
                  <c:v>4.1721412955135293E-3</c:v>
                </c:pt>
                <c:pt idx="1221">
                  <c:v>9.0040095358653992E-3</c:v>
                </c:pt>
                <c:pt idx="1222">
                  <c:v>4.1202964762027811E-3</c:v>
                </c:pt>
                <c:pt idx="1223">
                  <c:v>4.104270238618952E-3</c:v>
                </c:pt>
                <c:pt idx="1224">
                  <c:v>0</c:v>
                </c:pt>
                <c:pt idx="1225">
                  <c:v>-5.451079311030723E-3</c:v>
                </c:pt>
                <c:pt idx="1226">
                  <c:v>4.1097040375025319E-3</c:v>
                </c:pt>
                <c:pt idx="1227">
                  <c:v>7.5048067479500519E-3</c:v>
                </c:pt>
                <c:pt idx="1228">
                  <c:v>2.7096748960745141E-3</c:v>
                </c:pt>
                <c:pt idx="1229">
                  <c:v>-1.3513110860672009E-3</c:v>
                </c:pt>
                <c:pt idx="1230">
                  <c:v>-2.164954171728941E-2</c:v>
                </c:pt>
                <c:pt idx="1231">
                  <c:v>-8.9802350300768156E-3</c:v>
                </c:pt>
                <c:pt idx="1232">
                  <c:v>-2.0902636723294935E-3</c:v>
                </c:pt>
                <c:pt idx="1233">
                  <c:v>8.3776518561046731E-3</c:v>
                </c:pt>
                <c:pt idx="1234">
                  <c:v>3.4630375267599069E-3</c:v>
                </c:pt>
                <c:pt idx="1235">
                  <c:v>8.9744107537503576E-3</c:v>
                </c:pt>
                <c:pt idx="1236">
                  <c:v>2.7379374498865693E-2</c:v>
                </c:pt>
                <c:pt idx="1237">
                  <c:v>0</c:v>
                </c:pt>
                <c:pt idx="1238">
                  <c:v>0</c:v>
                </c:pt>
                <c:pt idx="1239">
                  <c:v>-1.6010150502743358E-2</c:v>
                </c:pt>
                <c:pt idx="1240">
                  <c:v>-1.0161300415697211E-2</c:v>
                </c:pt>
                <c:pt idx="1241">
                  <c:v>1.3680769152077292E-2</c:v>
                </c:pt>
                <c:pt idx="1242">
                  <c:v>-3.376183224086734E-3</c:v>
                </c:pt>
                <c:pt idx="1243">
                  <c:v>4.7418724019197347E-3</c:v>
                </c:pt>
                <c:pt idx="1244">
                  <c:v>2.023139091822447E-3</c:v>
                </c:pt>
                <c:pt idx="1245">
                  <c:v>4.7115381626140991E-2</c:v>
                </c:pt>
                <c:pt idx="1246">
                  <c:v>-1.2239197178844313E-2</c:v>
                </c:pt>
                <c:pt idx="1247">
                  <c:v>2.6070738741353464E-2</c:v>
                </c:pt>
                <c:pt idx="1248">
                  <c:v>4.5154428361946615E-2</c:v>
                </c:pt>
                <c:pt idx="1249">
                  <c:v>3.3536713425985978E-2</c:v>
                </c:pt>
                <c:pt idx="1250">
                  <c:v>-1.0045060587629051E-2</c:v>
                </c:pt>
                <c:pt idx="1251">
                  <c:v>-5.9660065522699176E-3</c:v>
                </c:pt>
                <c:pt idx="1252">
                  <c:v>5.2200109386385848E-2</c:v>
                </c:pt>
                <c:pt idx="1253">
                  <c:v>-6.859134465340211E-3</c:v>
                </c:pt>
                <c:pt idx="1254">
                  <c:v>-1.3808074295614283E-2</c:v>
                </c:pt>
                <c:pt idx="1255">
                  <c:v>1.2826093730339E-2</c:v>
                </c:pt>
                <c:pt idx="1256">
                  <c:v>3.4558721532335821E-3</c:v>
                </c:pt>
                <c:pt idx="1257">
                  <c:v>6.314870591527624E-3</c:v>
                </c:pt>
                <c:pt idx="1258">
                  <c:v>-6.8476882841961304E-3</c:v>
                </c:pt>
                <c:pt idx="1259">
                  <c:v>5.1695624388475381E-3</c:v>
                </c:pt>
                <c:pt idx="1260">
                  <c:v>-5.1442353475813956E-3</c:v>
                </c:pt>
                <c:pt idx="1261">
                  <c:v>2.8719054374055472E-3</c:v>
                </c:pt>
                <c:pt idx="1262">
                  <c:v>4.009766632793961E-3</c:v>
                </c:pt>
                <c:pt idx="1263">
                  <c:v>-7.9890904691153064E-3</c:v>
                </c:pt>
                <c:pt idx="1264">
                  <c:v>1.3225567866103821E-2</c:v>
                </c:pt>
                <c:pt idx="1265">
                  <c:v>2.4418731221286676E-2</c:v>
                </c:pt>
                <c:pt idx="1266">
                  <c:v>3.7737806701154265E-2</c:v>
                </c:pt>
                <c:pt idx="1267">
                  <c:v>0</c:v>
                </c:pt>
                <c:pt idx="1268">
                  <c:v>-7.500023859868532E-3</c:v>
                </c:pt>
                <c:pt idx="1269">
                  <c:v>-4.8560327616809446E-3</c:v>
                </c:pt>
                <c:pt idx="1270">
                  <c:v>-1.8972697397502077E-2</c:v>
                </c:pt>
                <c:pt idx="1271">
                  <c:v>5.5209776265681388E-4</c:v>
                </c:pt>
                <c:pt idx="1272">
                  <c:v>-1.6554228543884031E-3</c:v>
                </c:pt>
                <c:pt idx="1273">
                  <c:v>1.3815825578048951E-2</c:v>
                </c:pt>
                <c:pt idx="1274">
                  <c:v>-1.0909081257049754E-2</c:v>
                </c:pt>
                <c:pt idx="1275">
                  <c:v>5.1259908068905992E-2</c:v>
                </c:pt>
                <c:pt idx="1276">
                  <c:v>1.9969981268198312E-2</c:v>
                </c:pt>
                <c:pt idx="1277">
                  <c:v>4.6414463785354174E-2</c:v>
                </c:pt>
                <c:pt idx="1278">
                  <c:v>1.1853234909006331E-2</c:v>
                </c:pt>
                <c:pt idx="1279">
                  <c:v>5.4209381169920995E-2</c:v>
                </c:pt>
                <c:pt idx="1280">
                  <c:v>-5.1084212713186795E-3</c:v>
                </c:pt>
                <c:pt idx="1281">
                  <c:v>-1.2133403265391278E-2</c:v>
                </c:pt>
                <c:pt idx="1282">
                  <c:v>-1.3219358962830918E-2</c:v>
                </c:pt>
                <c:pt idx="1283">
                  <c:v>2.8688775001075128E-3</c:v>
                </c:pt>
                <c:pt idx="1284">
                  <c:v>-1.4305191514497969E-2</c:v>
                </c:pt>
                <c:pt idx="1285">
                  <c:v>-5.801043908374188E-3</c:v>
                </c:pt>
                <c:pt idx="1286">
                  <c:v>1.9444313471534191E-2</c:v>
                </c:pt>
                <c:pt idx="1287">
                  <c:v>3.9613671985177616E-2</c:v>
                </c:pt>
                <c:pt idx="1288">
                  <c:v>7.8646621720863466E-2</c:v>
                </c:pt>
                <c:pt idx="1289">
                  <c:v>2.7383836666139524E-2</c:v>
                </c:pt>
                <c:pt idx="1290">
                  <c:v>-7.506022278647541E-3</c:v>
                </c:pt>
                <c:pt idx="1291">
                  <c:v>-2.3519882364701518E-2</c:v>
                </c:pt>
                <c:pt idx="1292">
                  <c:v>5.1553288740353214E-3</c:v>
                </c:pt>
                <c:pt idx="1293">
                  <c:v>5.1304369167058141E-3</c:v>
                </c:pt>
                <c:pt idx="1294">
                  <c:v>-1.7868775743891254E-2</c:v>
                </c:pt>
                <c:pt idx="1295">
                  <c:v>-7.5309105956623476E-2</c:v>
                </c:pt>
                <c:pt idx="1296">
                  <c:v>-1.5852640801865093E-2</c:v>
                </c:pt>
                <c:pt idx="1297">
                  <c:v>2.5563574826328761E-2</c:v>
                </c:pt>
                <c:pt idx="1298">
                  <c:v>4.6213412349087145E-4</c:v>
                </c:pt>
                <c:pt idx="1299">
                  <c:v>0</c:v>
                </c:pt>
                <c:pt idx="1300">
                  <c:v>-4.8966159922853685E-2</c:v>
                </c:pt>
                <c:pt idx="1301">
                  <c:v>1.4536240584287678E-2</c:v>
                </c:pt>
                <c:pt idx="1302">
                  <c:v>6.0696474921986591E-2</c:v>
                </c:pt>
                <c:pt idx="1303">
                  <c:v>6.6867458924678991E-2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96-4DFD-9CB5-66AD4C3DD3ED}"/>
            </c:ext>
          </c:extLst>
        </c:ser>
        <c:ser>
          <c:idx val="1"/>
          <c:order val="1"/>
          <c:tx>
            <c:strRef>
              <c:f>Scenarios!$S$4</c:f>
              <c:strCache>
                <c:ptCount val="1"/>
                <c:pt idx="0">
                  <c:v>Adjusted return Prema (At-Tahur)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Scenarios!$S$5:$S$1308</c:f>
              <c:numCache>
                <c:formatCode>General</c:formatCode>
                <c:ptCount val="1304"/>
                <c:pt idx="1">
                  <c:v>-3.999496080255651E-2</c:v>
                </c:pt>
                <c:pt idx="2">
                  <c:v>-1.1641981513365535E-2</c:v>
                </c:pt>
                <c:pt idx="3">
                  <c:v>3.9242243529174926E-3</c:v>
                </c:pt>
                <c:pt idx="4">
                  <c:v>2.7366965081012259E-2</c:v>
                </c:pt>
                <c:pt idx="5">
                  <c:v>2.721622768322823E-2</c:v>
                </c:pt>
                <c:pt idx="6">
                  <c:v>-3.0242556969097976E-2</c:v>
                </c:pt>
                <c:pt idx="7">
                  <c:v>2.1852564634267505E-3</c:v>
                </c:pt>
                <c:pt idx="8">
                  <c:v>1.2538950336082695E-2</c:v>
                </c:pt>
                <c:pt idx="9">
                  <c:v>1.6700867791355004E-2</c:v>
                </c:pt>
                <c:pt idx="10">
                  <c:v>-3.9772763987569376E-2</c:v>
                </c:pt>
                <c:pt idx="11">
                  <c:v>5.5117736693476062E-3</c:v>
                </c:pt>
                <c:pt idx="12">
                  <c:v>9.3212291516320111E-3</c:v>
                </c:pt>
                <c:pt idx="13">
                  <c:v>2.6086952114667213E-2</c:v>
                </c:pt>
                <c:pt idx="14">
                  <c:v>6.3635776198878663E-3</c:v>
                </c:pt>
                <c:pt idx="15">
                  <c:v>5.2713545677893605E-4</c:v>
                </c:pt>
                <c:pt idx="16">
                  <c:v>-2.2654304471684896E-2</c:v>
                </c:pt>
                <c:pt idx="17">
                  <c:v>-2.6922894666824688E-3</c:v>
                </c:pt>
                <c:pt idx="18">
                  <c:v>-2.1594153642303898E-3</c:v>
                </c:pt>
                <c:pt idx="19">
                  <c:v>-2.1637870679259859E-3</c:v>
                </c:pt>
                <c:pt idx="20">
                  <c:v>1.5720204772047313E-2</c:v>
                </c:pt>
                <c:pt idx="21">
                  <c:v>2.7772076255215831E-2</c:v>
                </c:pt>
                <c:pt idx="22">
                  <c:v>8.325123627204464E-3</c:v>
                </c:pt>
                <c:pt idx="23">
                  <c:v>7.7433100375027689E-3</c:v>
                </c:pt>
                <c:pt idx="24">
                  <c:v>1.5373323142481117E-2</c:v>
                </c:pt>
                <c:pt idx="25">
                  <c:v>0</c:v>
                </c:pt>
                <c:pt idx="26">
                  <c:v>5.0507640617669235E-4</c:v>
                </c:pt>
                <c:pt idx="27">
                  <c:v>-2.5745193891955447E-2</c:v>
                </c:pt>
                <c:pt idx="28">
                  <c:v>-1.1902424565180696E-2</c:v>
                </c:pt>
                <c:pt idx="29">
                  <c:v>-2.6171308778771113E-3</c:v>
                </c:pt>
                <c:pt idx="30">
                  <c:v>1.5217410058311591E-2</c:v>
                </c:pt>
                <c:pt idx="31">
                  <c:v>5.2241354804942158E-2</c:v>
                </c:pt>
                <c:pt idx="32">
                  <c:v>5.2229033037378303E-2</c:v>
                </c:pt>
                <c:pt idx="33">
                  <c:v>1.8305751189543265E-2</c:v>
                </c:pt>
                <c:pt idx="34">
                  <c:v>3.4138849479346499E-2</c:v>
                </c:pt>
                <c:pt idx="35">
                  <c:v>2.1446740662229652E-2</c:v>
                </c:pt>
                <c:pt idx="36">
                  <c:v>3.2402012369029266E-2</c:v>
                </c:pt>
                <c:pt idx="37">
                  <c:v>-2.8883497737878343E-2</c:v>
                </c:pt>
                <c:pt idx="38">
                  <c:v>5.1539210609301507E-2</c:v>
                </c:pt>
                <c:pt idx="39">
                  <c:v>1.2906359439310622E-2</c:v>
                </c:pt>
                <c:pt idx="40">
                  <c:v>-5.223260005409619E-2</c:v>
                </c:pt>
                <c:pt idx="41">
                  <c:v>4.3281076260041851E-2</c:v>
                </c:pt>
                <c:pt idx="42">
                  <c:v>4.7802766520774129E-2</c:v>
                </c:pt>
                <c:pt idx="43">
                  <c:v>4.3335889250422616E-2</c:v>
                </c:pt>
                <c:pt idx="44">
                  <c:v>2.6727535362205518E-3</c:v>
                </c:pt>
                <c:pt idx="45">
                  <c:v>2.5516958416451116E-2</c:v>
                </c:pt>
                <c:pt idx="46">
                  <c:v>-4.8337088278698455E-3</c:v>
                </c:pt>
                <c:pt idx="47">
                  <c:v>5.2296155854753435E-3</c:v>
                </c:pt>
                <c:pt idx="48">
                  <c:v>-3.7170042507756986E-4</c:v>
                </c:pt>
                <c:pt idx="49">
                  <c:v>-1.1154961613252107E-3</c:v>
                </c:pt>
                <c:pt idx="50">
                  <c:v>5.583196525444519E-3</c:v>
                </c:pt>
                <c:pt idx="51">
                  <c:v>-1.8511861455003497E-3</c:v>
                </c:pt>
                <c:pt idx="52">
                  <c:v>-1.9657401681788894E-2</c:v>
                </c:pt>
                <c:pt idx="53">
                  <c:v>-9.4492889813257899E-3</c:v>
                </c:pt>
                <c:pt idx="54">
                  <c:v>1.0297831038856096E-2</c:v>
                </c:pt>
                <c:pt idx="55">
                  <c:v>3.3993451795721959E-3</c:v>
                </c:pt>
                <c:pt idx="56">
                  <c:v>1.8823822391549217E-3</c:v>
                </c:pt>
                <c:pt idx="57">
                  <c:v>3.7571550580744366E-4</c:v>
                </c:pt>
                <c:pt idx="58">
                  <c:v>-1.4275461027039632E-2</c:v>
                </c:pt>
                <c:pt idx="59">
                  <c:v>-2.4755111391352728E-2</c:v>
                </c:pt>
                <c:pt idx="60">
                  <c:v>2.028222465954458E-2</c:v>
                </c:pt>
                <c:pt idx="61">
                  <c:v>-6.8877752500111581E-3</c:v>
                </c:pt>
                <c:pt idx="62">
                  <c:v>-3.85087760377312E-4</c:v>
                </c:pt>
                <c:pt idx="63">
                  <c:v>1.3871599262143725E-2</c:v>
                </c:pt>
                <c:pt idx="64">
                  <c:v>-3.3085986919811183E-2</c:v>
                </c:pt>
                <c:pt idx="65">
                  <c:v>1.5707612345048239E-3</c:v>
                </c:pt>
                <c:pt idx="66">
                  <c:v>-1.137043958063811E-2</c:v>
                </c:pt>
                <c:pt idx="67">
                  <c:v>-4.9150612197291922E-2</c:v>
                </c:pt>
                <c:pt idx="68">
                  <c:v>-4.740595703043235E-2</c:v>
                </c:pt>
                <c:pt idx="69">
                  <c:v>-5.2260435284392497E-2</c:v>
                </c:pt>
                <c:pt idx="70">
                  <c:v>-8.707968451270396E-3</c:v>
                </c:pt>
                <c:pt idx="71">
                  <c:v>-1.9410199582876091E-2</c:v>
                </c:pt>
                <c:pt idx="72">
                  <c:v>2.2600892756726082E-2</c:v>
                </c:pt>
                <c:pt idx="73">
                  <c:v>3.3186966814503407E-2</c:v>
                </c:pt>
                <c:pt idx="74">
                  <c:v>-1.7872607957865642E-3</c:v>
                </c:pt>
                <c:pt idx="75">
                  <c:v>1.3427798246333884E-3</c:v>
                </c:pt>
                <c:pt idx="76">
                  <c:v>-1.519795652206119E-2</c:v>
                </c:pt>
                <c:pt idx="77">
                  <c:v>1.4513992380254168E-2</c:v>
                </c:pt>
                <c:pt idx="78">
                  <c:v>8.9475968468291055E-3</c:v>
                </c:pt>
                <c:pt idx="79">
                  <c:v>-4.6134394361014797E-2</c:v>
                </c:pt>
                <c:pt idx="80">
                  <c:v>-1.113569322479506E-2</c:v>
                </c:pt>
                <c:pt idx="81">
                  <c:v>-2.766852518523847E-2</c:v>
                </c:pt>
                <c:pt idx="82">
                  <c:v>2.9380772084385276E-2</c:v>
                </c:pt>
                <c:pt idx="83">
                  <c:v>9.8393174865705531E-3</c:v>
                </c:pt>
                <c:pt idx="84">
                  <c:v>2.1816949306015691E-2</c:v>
                </c:pt>
                <c:pt idx="85">
                  <c:v>1.1368612897937422E-2</c:v>
                </c:pt>
                <c:pt idx="86">
                  <c:v>0</c:v>
                </c:pt>
                <c:pt idx="87">
                  <c:v>-1.0796946035035285E-2</c:v>
                </c:pt>
                <c:pt idx="88">
                  <c:v>0</c:v>
                </c:pt>
                <c:pt idx="89">
                  <c:v>-2.9545451976483898E-2</c:v>
                </c:pt>
                <c:pt idx="90">
                  <c:v>-9.354124649294502E-3</c:v>
                </c:pt>
                <c:pt idx="91">
                  <c:v>-1.7932544826811246E-2</c:v>
                </c:pt>
                <c:pt idx="92">
                  <c:v>2.4965591932187423E-2</c:v>
                </c:pt>
                <c:pt idx="93">
                  <c:v>3.6578870031590452E-2</c:v>
                </c:pt>
                <c:pt idx="94">
                  <c:v>-2.9002996322633642E-2</c:v>
                </c:pt>
                <c:pt idx="95">
                  <c:v>-5.2197041526109343E-2</c:v>
                </c:pt>
                <c:pt idx="96">
                  <c:v>5.3946671447391249E-3</c:v>
                </c:pt>
                <c:pt idx="97">
                  <c:v>-3.6593900639075812E-2</c:v>
                </c:pt>
                <c:pt idx="98">
                  <c:v>-5.207024966434292E-2</c:v>
                </c:pt>
                <c:pt idx="99">
                  <c:v>-5.3186497795267506E-4</c:v>
                </c:pt>
                <c:pt idx="100">
                  <c:v>-1.5965579715740984E-2</c:v>
                </c:pt>
                <c:pt idx="101">
                  <c:v>5.4040089721374175E-2</c:v>
                </c:pt>
                <c:pt idx="102">
                  <c:v>2.0044111214937238E-2</c:v>
                </c:pt>
                <c:pt idx="103">
                  <c:v>-2.7737782626157739E-2</c:v>
                </c:pt>
                <c:pt idx="104">
                  <c:v>1.5540252058596333E-3</c:v>
                </c:pt>
                <c:pt idx="105">
                  <c:v>-5.0689626194691799E-2</c:v>
                </c:pt>
                <c:pt idx="106">
                  <c:v>0</c:v>
                </c:pt>
                <c:pt idx="107">
                  <c:v>1.7934754942096207E-2</c:v>
                </c:pt>
                <c:pt idx="108">
                  <c:v>0</c:v>
                </c:pt>
                <c:pt idx="109">
                  <c:v>2.0305298620646634E-2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-5.2421318290432908E-2</c:v>
                </c:pt>
                <c:pt idx="115">
                  <c:v>-1.3794075744306415E-2</c:v>
                </c:pt>
                <c:pt idx="116">
                  <c:v>-4.4728295443917689E-3</c:v>
                </c:pt>
                <c:pt idx="117">
                  <c:v>4.7727276429609812E-2</c:v>
                </c:pt>
                <c:pt idx="118">
                  <c:v>-1.3427097221877538E-2</c:v>
                </c:pt>
                <c:pt idx="119">
                  <c:v>-7.0725068017140329E-3</c:v>
                </c:pt>
                <c:pt idx="120">
                  <c:v>0</c:v>
                </c:pt>
                <c:pt idx="121">
                  <c:v>3.56024208934589E-2</c:v>
                </c:pt>
                <c:pt idx="122">
                  <c:v>1.5893852738953847E-3</c:v>
                </c:pt>
                <c:pt idx="123">
                  <c:v>2.115823944495286E-3</c:v>
                </c:pt>
                <c:pt idx="124">
                  <c:v>-6.334860109385239E-3</c:v>
                </c:pt>
                <c:pt idx="125">
                  <c:v>2.0182204677925194E-2</c:v>
                </c:pt>
                <c:pt idx="126">
                  <c:v>-3.9081920931406826E-2</c:v>
                </c:pt>
                <c:pt idx="127">
                  <c:v>2.5979377396261532E-2</c:v>
                </c:pt>
                <c:pt idx="128">
                  <c:v>-8.978950087452725E-3</c:v>
                </c:pt>
                <c:pt idx="129">
                  <c:v>-3.4627091748464095E-2</c:v>
                </c:pt>
                <c:pt idx="130">
                  <c:v>2.7545209824877989E-3</c:v>
                </c:pt>
                <c:pt idx="131">
                  <c:v>2.142855353585419E-2</c:v>
                </c:pt>
                <c:pt idx="132">
                  <c:v>-4.5230744235625044E-2</c:v>
                </c:pt>
                <c:pt idx="133">
                  <c:v>1.9131751783824858E-2</c:v>
                </c:pt>
                <c:pt idx="134">
                  <c:v>-8.8419977572059359E-3</c:v>
                </c:pt>
                <c:pt idx="135">
                  <c:v>2.2292518165950123E-3</c:v>
                </c:pt>
                <c:pt idx="136">
                  <c:v>0</c:v>
                </c:pt>
                <c:pt idx="137">
                  <c:v>-4.4491385268241052E-3</c:v>
                </c:pt>
                <c:pt idx="138">
                  <c:v>-2.9601041075745318E-2</c:v>
                </c:pt>
                <c:pt idx="139">
                  <c:v>-3.8505801610246332E-2</c:v>
                </c:pt>
                <c:pt idx="140">
                  <c:v>4.4744448486736595E-2</c:v>
                </c:pt>
                <c:pt idx="141">
                  <c:v>-2.3460528324346853E-2</c:v>
                </c:pt>
                <c:pt idx="142">
                  <c:v>-5.8528452229659966E-2</c:v>
                </c:pt>
                <c:pt idx="143">
                  <c:v>-3.0991524287295198E-3</c:v>
                </c:pt>
                <c:pt idx="144">
                  <c:v>3.7300102977066742E-2</c:v>
                </c:pt>
                <c:pt idx="145">
                  <c:v>-3.7821547968703989E-2</c:v>
                </c:pt>
                <c:pt idx="146">
                  <c:v>-2.8024900261888485E-2</c:v>
                </c:pt>
                <c:pt idx="147">
                  <c:v>3.7111467649649649E-2</c:v>
                </c:pt>
                <c:pt idx="148">
                  <c:v>6.1795260472290842E-4</c:v>
                </c:pt>
                <c:pt idx="149">
                  <c:v>0</c:v>
                </c:pt>
                <c:pt idx="150">
                  <c:v>-6.1758913727907015E-4</c:v>
                </c:pt>
                <c:pt idx="151">
                  <c:v>-2.4720793667786767E-3</c:v>
                </c:pt>
                <c:pt idx="152">
                  <c:v>3.0973241917173649E-3</c:v>
                </c:pt>
                <c:pt idx="153">
                  <c:v>0</c:v>
                </c:pt>
                <c:pt idx="154">
                  <c:v>0</c:v>
                </c:pt>
                <c:pt idx="155">
                  <c:v>-4.1382235253450042E-2</c:v>
                </c:pt>
                <c:pt idx="156">
                  <c:v>0</c:v>
                </c:pt>
                <c:pt idx="157">
                  <c:v>-0.1273118678449924</c:v>
                </c:pt>
                <c:pt idx="158">
                  <c:v>1.0975748813582603E-2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1.4482450007939427E-3</c:v>
                </c:pt>
                <c:pt idx="164">
                  <c:v>3.615709458193838E-2</c:v>
                </c:pt>
                <c:pt idx="165">
                  <c:v>2.0272891596867109E-2</c:v>
                </c:pt>
                <c:pt idx="166">
                  <c:v>3.0176409842821699E-2</c:v>
                </c:pt>
                <c:pt idx="167">
                  <c:v>4.6666638728971768E-2</c:v>
                </c:pt>
                <c:pt idx="168">
                  <c:v>-3.8297982663042978E-3</c:v>
                </c:pt>
                <c:pt idx="169">
                  <c:v>-5.317260315291529E-2</c:v>
                </c:pt>
                <c:pt idx="170">
                  <c:v>1.1471624288031057E-2</c:v>
                </c:pt>
                <c:pt idx="171">
                  <c:v>-2.8703037503963913E-2</c:v>
                </c:pt>
                <c:pt idx="172">
                  <c:v>-5.3529464468563173E-2</c:v>
                </c:pt>
                <c:pt idx="173">
                  <c:v>-1.6632244625771217E-2</c:v>
                </c:pt>
                <c:pt idx="174">
                  <c:v>2.9391197115507327E-2</c:v>
                </c:pt>
                <c:pt idx="175">
                  <c:v>4.2886441447705743E-3</c:v>
                </c:pt>
                <c:pt idx="176">
                  <c:v>2.3491593192808236E-2</c:v>
                </c:pt>
                <c:pt idx="177">
                  <c:v>-6.96423108963198E-4</c:v>
                </c:pt>
                <c:pt idx="178">
                  <c:v>-4.877186565242231E-3</c:v>
                </c:pt>
                <c:pt idx="179">
                  <c:v>0</c:v>
                </c:pt>
                <c:pt idx="180">
                  <c:v>0</c:v>
                </c:pt>
                <c:pt idx="181">
                  <c:v>-1.749998307620446E-2</c:v>
                </c:pt>
                <c:pt idx="182">
                  <c:v>1.4237294786484507E-2</c:v>
                </c:pt>
                <c:pt idx="183">
                  <c:v>3.511681833556604E-3</c:v>
                </c:pt>
                <c:pt idx="184">
                  <c:v>0</c:v>
                </c:pt>
                <c:pt idx="185">
                  <c:v>1.7499881533432016E-2</c:v>
                </c:pt>
                <c:pt idx="186">
                  <c:v>6.8852599828208391E-2</c:v>
                </c:pt>
                <c:pt idx="187">
                  <c:v>4.6523117472888363E-2</c:v>
                </c:pt>
                <c:pt idx="188">
                  <c:v>-4.9499137454919365E-2</c:v>
                </c:pt>
                <c:pt idx="189">
                  <c:v>-3.3766267902638585E-2</c:v>
                </c:pt>
                <c:pt idx="190">
                  <c:v>4.6965317048424382E-3</c:v>
                </c:pt>
                <c:pt idx="191">
                  <c:v>5.3434944388079785E-3</c:v>
                </c:pt>
                <c:pt idx="192">
                  <c:v>-3.1898729540183017E-2</c:v>
                </c:pt>
                <c:pt idx="193">
                  <c:v>6.1683256057390281E-3</c:v>
                </c:pt>
                <c:pt idx="194">
                  <c:v>6.1324984992613841E-3</c:v>
                </c:pt>
                <c:pt idx="195">
                  <c:v>2.0322540070313762E-2</c:v>
                </c:pt>
                <c:pt idx="196">
                  <c:v>4.6518478489015894E-3</c:v>
                </c:pt>
                <c:pt idx="197">
                  <c:v>3.9035999011725102E-2</c:v>
                </c:pt>
                <c:pt idx="198">
                  <c:v>-1.2758854962070616E-3</c:v>
                </c:pt>
                <c:pt idx="199">
                  <c:v>6.0675142976515543E-2</c:v>
                </c:pt>
                <c:pt idx="200">
                  <c:v>-1.388721569503203E-2</c:v>
                </c:pt>
                <c:pt idx="201">
                  <c:v>5.5681830285612979E-2</c:v>
                </c:pt>
                <c:pt idx="202">
                  <c:v>-1.5689032192808722E-2</c:v>
                </c:pt>
                <c:pt idx="203">
                  <c:v>3.9522529741810912E-2</c:v>
                </c:pt>
                <c:pt idx="204">
                  <c:v>1.8191604111845214E-2</c:v>
                </c:pt>
                <c:pt idx="205">
                  <c:v>-7.8233060004976179E-3</c:v>
                </c:pt>
                <c:pt idx="206">
                  <c:v>-3.3779442251348022E-3</c:v>
                </c:pt>
                <c:pt idx="207">
                  <c:v>-2.8241616069548431E-3</c:v>
                </c:pt>
                <c:pt idx="208">
                  <c:v>-1.2713303002987357E-2</c:v>
                </c:pt>
                <c:pt idx="209">
                  <c:v>-5.498605583747844E-2</c:v>
                </c:pt>
                <c:pt idx="210">
                  <c:v>-1.9753020382826059E-2</c:v>
                </c:pt>
                <c:pt idx="211">
                  <c:v>3.9005348990176214E-2</c:v>
                </c:pt>
                <c:pt idx="212">
                  <c:v>-7.2790911879637753E-3</c:v>
                </c:pt>
                <c:pt idx="213">
                  <c:v>3.6649961799635139E-3</c:v>
                </c:pt>
                <c:pt idx="214">
                  <c:v>-5.4173989596406562E-2</c:v>
                </c:pt>
                <c:pt idx="215">
                  <c:v>-2.0537829491347099E-2</c:v>
                </c:pt>
                <c:pt idx="216">
                  <c:v>0</c:v>
                </c:pt>
                <c:pt idx="217">
                  <c:v>8.5099464005269337E-3</c:v>
                </c:pt>
                <c:pt idx="218">
                  <c:v>6.493512493741059E-2</c:v>
                </c:pt>
                <c:pt idx="219">
                  <c:v>6.1153140418486712E-2</c:v>
                </c:pt>
                <c:pt idx="220">
                  <c:v>5.7787531802535569E-2</c:v>
                </c:pt>
                <c:pt idx="221">
                  <c:v>5.4773055889094514E-2</c:v>
                </c:pt>
                <c:pt idx="222">
                  <c:v>5.2057560726336889E-2</c:v>
                </c:pt>
                <c:pt idx="223">
                  <c:v>-2.975906364557163E-2</c:v>
                </c:pt>
                <c:pt idx="224">
                  <c:v>2.0928538397333683E-2</c:v>
                </c:pt>
                <c:pt idx="225">
                  <c:v>5.5052244361486636E-3</c:v>
                </c:pt>
                <c:pt idx="226">
                  <c:v>1.6827880418121874E-2</c:v>
                </c:pt>
                <c:pt idx="227">
                  <c:v>5.3901395030129313E-2</c:v>
                </c:pt>
                <c:pt idx="228">
                  <c:v>-7.6904040628400323E-3</c:v>
                </c:pt>
                <c:pt idx="229">
                  <c:v>1.3428425866774858E-2</c:v>
                </c:pt>
                <c:pt idx="230">
                  <c:v>-5.2015578079962467E-2</c:v>
                </c:pt>
                <c:pt idx="231">
                  <c:v>-4.2922768126203513E-2</c:v>
                </c:pt>
                <c:pt idx="232">
                  <c:v>-3.9717687947703119E-2</c:v>
                </c:pt>
                <c:pt idx="233">
                  <c:v>1.9767405995980102E-2</c:v>
                </c:pt>
                <c:pt idx="234">
                  <c:v>3.7663110897393985E-2</c:v>
                </c:pt>
                <c:pt idx="235">
                  <c:v>2.8095436159026269E-2</c:v>
                </c:pt>
                <c:pt idx="236">
                  <c:v>-1.0730813381629662E-3</c:v>
                </c:pt>
                <c:pt idx="237">
                  <c:v>5.370847061021277E-2</c:v>
                </c:pt>
                <c:pt idx="238">
                  <c:v>-2.5547426135552359E-2</c:v>
                </c:pt>
                <c:pt idx="239">
                  <c:v>3.7182096232200541E-2</c:v>
                </c:pt>
                <c:pt idx="240">
                  <c:v>8.09243189444862E-3</c:v>
                </c:pt>
                <c:pt idx="241">
                  <c:v>2.9110917948348577E-2</c:v>
                </c:pt>
                <c:pt idx="242">
                  <c:v>5.2255776904596526E-2</c:v>
                </c:pt>
                <c:pt idx="243">
                  <c:v>5.2104582334336007E-2</c:v>
                </c:pt>
                <c:pt idx="244">
                  <c:v>-3.4128335890709793E-2</c:v>
                </c:pt>
                <c:pt idx="245">
                  <c:v>-1.3743291203752593E-3</c:v>
                </c:pt>
                <c:pt idx="246">
                  <c:v>-5.5045212661451069E-3</c:v>
                </c:pt>
                <c:pt idx="247">
                  <c:v>-3.227932378710386E-2</c:v>
                </c:pt>
                <c:pt idx="248">
                  <c:v>-5.2333674933344558E-3</c:v>
                </c:pt>
                <c:pt idx="249">
                  <c:v>1.1953449594581216E-2</c:v>
                </c:pt>
                <c:pt idx="250">
                  <c:v>-1.2764490665074594E-2</c:v>
                </c:pt>
                <c:pt idx="251">
                  <c:v>-2.8236029380927046E-2</c:v>
                </c:pt>
                <c:pt idx="252">
                  <c:v>-5.0655807518493821E-2</c:v>
                </c:pt>
                <c:pt idx="253">
                  <c:v>-2.7903544161601557E-2</c:v>
                </c:pt>
                <c:pt idx="254">
                  <c:v>-2.9726939459093736E-2</c:v>
                </c:pt>
                <c:pt idx="255">
                  <c:v>3.3870938133117888E-2</c:v>
                </c:pt>
                <c:pt idx="256">
                  <c:v>0</c:v>
                </c:pt>
                <c:pt idx="257">
                  <c:v>5.2923415090806947E-2</c:v>
                </c:pt>
                <c:pt idx="258">
                  <c:v>1.2595926794984757E-2</c:v>
                </c:pt>
                <c:pt idx="259">
                  <c:v>9.4595180078025729E-3</c:v>
                </c:pt>
                <c:pt idx="260">
                  <c:v>-1.628295434206431E-2</c:v>
                </c:pt>
                <c:pt idx="261">
                  <c:v>1.5035814209170077E-2</c:v>
                </c:pt>
                <c:pt idx="262">
                  <c:v>3.4588247314964191E-3</c:v>
                </c:pt>
                <c:pt idx="263">
                  <c:v>-4.4324556843173657E-2</c:v>
                </c:pt>
                <c:pt idx="264">
                  <c:v>-5.2448549426880181E-2</c:v>
                </c:pt>
                <c:pt idx="265">
                  <c:v>-1.08247754404637E-2</c:v>
                </c:pt>
                <c:pt idx="266">
                  <c:v>-3.0078165125162835E-2</c:v>
                </c:pt>
                <c:pt idx="267">
                  <c:v>5.3485222308976663E-2</c:v>
                </c:pt>
                <c:pt idx="268">
                  <c:v>2.0892954427574651E-2</c:v>
                </c:pt>
                <c:pt idx="269">
                  <c:v>5.2526220953292957E-2</c:v>
                </c:pt>
                <c:pt idx="270">
                  <c:v>1.1505491982345593E-2</c:v>
                </c:pt>
                <c:pt idx="271">
                  <c:v>-2.0287434820215389E-2</c:v>
                </c:pt>
                <c:pt idx="272">
                  <c:v>2.6741912472709083E-2</c:v>
                </c:pt>
                <c:pt idx="273">
                  <c:v>5.2155566727456602E-2</c:v>
                </c:pt>
                <c:pt idx="274">
                  <c:v>-2.2499973170755291E-2</c:v>
                </c:pt>
                <c:pt idx="275">
                  <c:v>-6.2271563977272801E-3</c:v>
                </c:pt>
                <c:pt idx="276">
                  <c:v>-3.5658649316735437E-2</c:v>
                </c:pt>
                <c:pt idx="277">
                  <c:v>-9.9756982150877443E-4</c:v>
                </c:pt>
                <c:pt idx="278">
                  <c:v>-1.6975717570886457E-2</c:v>
                </c:pt>
                <c:pt idx="279">
                  <c:v>2.2837041777506197E-2</c:v>
                </c:pt>
                <c:pt idx="280">
                  <c:v>1.9867547786203695E-2</c:v>
                </c:pt>
                <c:pt idx="281">
                  <c:v>-3.3635073889615556E-2</c:v>
                </c:pt>
                <c:pt idx="282">
                  <c:v>-2.5179771831237005E-3</c:v>
                </c:pt>
                <c:pt idx="283">
                  <c:v>-2.8269240304650604E-2</c:v>
                </c:pt>
                <c:pt idx="284">
                  <c:v>-3.2682817653278261E-2</c:v>
                </c:pt>
                <c:pt idx="285">
                  <c:v>1.8205033621365069E-2</c:v>
                </c:pt>
                <c:pt idx="286">
                  <c:v>0</c:v>
                </c:pt>
                <c:pt idx="287">
                  <c:v>2.6315700823352282E-3</c:v>
                </c:pt>
                <c:pt idx="288">
                  <c:v>-3.6224973266303147E-2</c:v>
                </c:pt>
                <c:pt idx="289">
                  <c:v>-2.2294255326130139E-2</c:v>
                </c:pt>
                <c:pt idx="290">
                  <c:v>3.3333439325418122E-2</c:v>
                </c:pt>
                <c:pt idx="291">
                  <c:v>4.5769215244903939E-2</c:v>
                </c:pt>
                <c:pt idx="292">
                  <c:v>-2.2186710854074695E-2</c:v>
                </c:pt>
                <c:pt idx="293">
                  <c:v>-2.1084334066289231E-2</c:v>
                </c:pt>
                <c:pt idx="294">
                  <c:v>2.6894705423717428E-3</c:v>
                </c:pt>
                <c:pt idx="295">
                  <c:v>-1.4486424707949232E-2</c:v>
                </c:pt>
                <c:pt idx="296">
                  <c:v>2.6113958451859817E-2</c:v>
                </c:pt>
                <c:pt idx="297">
                  <c:v>-1.1147628024667228E-2</c:v>
                </c:pt>
                <c:pt idx="298">
                  <c:v>6.8140075558657781E-2</c:v>
                </c:pt>
                <c:pt idx="299">
                  <c:v>-1.713055160511523E-2</c:v>
                </c:pt>
                <c:pt idx="300">
                  <c:v>-6.7097575086891389E-2</c:v>
                </c:pt>
                <c:pt idx="301">
                  <c:v>-6.730065153029631E-2</c:v>
                </c:pt>
                <c:pt idx="302">
                  <c:v>-5.6709405741062716E-2</c:v>
                </c:pt>
                <c:pt idx="303">
                  <c:v>5.5621009493007599E-2</c:v>
                </c:pt>
                <c:pt idx="304">
                  <c:v>7.336499002511071E-2</c:v>
                </c:pt>
                <c:pt idx="305">
                  <c:v>-1.0423191083682918E-2</c:v>
                </c:pt>
                <c:pt idx="306">
                  <c:v>-6.3166259298777186E-2</c:v>
                </c:pt>
                <c:pt idx="307">
                  <c:v>1.4149414147900025E-2</c:v>
                </c:pt>
                <c:pt idx="308">
                  <c:v>-2.385045554027428E-2</c:v>
                </c:pt>
                <c:pt idx="309">
                  <c:v>-8.3332594563616212E-3</c:v>
                </c:pt>
                <c:pt idx="310">
                  <c:v>-7.2000685942440901E-3</c:v>
                </c:pt>
                <c:pt idx="311">
                  <c:v>-1.8124064241410471E-3</c:v>
                </c:pt>
                <c:pt idx="312">
                  <c:v>-3.3890501454283455E-2</c:v>
                </c:pt>
                <c:pt idx="313">
                  <c:v>1.2507564772157845E-3</c:v>
                </c:pt>
                <c:pt idx="314">
                  <c:v>-5.2468786455009742E-2</c:v>
                </c:pt>
                <c:pt idx="315">
                  <c:v>-2.6956755093138652E-2</c:v>
                </c:pt>
                <c:pt idx="316">
                  <c:v>-7.8277684957807445E-2</c:v>
                </c:pt>
                <c:pt idx="317">
                  <c:v>-6.3437496662372764E-2</c:v>
                </c:pt>
                <c:pt idx="318">
                  <c:v>3.4146368372805942E-2</c:v>
                </c:pt>
                <c:pt idx="319">
                  <c:v>0</c:v>
                </c:pt>
                <c:pt idx="320">
                  <c:v>-4.2090207734462495E-2</c:v>
                </c:pt>
                <c:pt idx="321">
                  <c:v>4.5413900959613777E-2</c:v>
                </c:pt>
                <c:pt idx="322">
                  <c:v>3.8277270443341949E-2</c:v>
                </c:pt>
                <c:pt idx="323">
                  <c:v>5.4310352895607442E-2</c:v>
                </c:pt>
                <c:pt idx="324">
                  <c:v>-8.2622855706482069E-3</c:v>
                </c:pt>
                <c:pt idx="325">
                  <c:v>3.8863200425390515E-2</c:v>
                </c:pt>
                <c:pt idx="326">
                  <c:v>2.0076501515115634E-2</c:v>
                </c:pt>
                <c:pt idx="327">
                  <c:v>6.8292658087395583E-2</c:v>
                </c:pt>
                <c:pt idx="328">
                  <c:v>5.1174451135309745E-2</c:v>
                </c:pt>
                <c:pt idx="329">
                  <c:v>7.0548626268833476E-3</c:v>
                </c:pt>
                <c:pt idx="330">
                  <c:v>2.3943235039488371E-2</c:v>
                </c:pt>
                <c:pt idx="331">
                  <c:v>2.2267565836443834E-2</c:v>
                </c:pt>
                <c:pt idx="332">
                  <c:v>4.0255614833118562E-2</c:v>
                </c:pt>
                <c:pt idx="333">
                  <c:v>-3.2846154167349026E-2</c:v>
                </c:pt>
                <c:pt idx="334">
                  <c:v>-7.7818976165705128E-2</c:v>
                </c:pt>
                <c:pt idx="335">
                  <c:v>-6.0031000332385254E-4</c:v>
                </c:pt>
                <c:pt idx="336">
                  <c:v>-1.2013766928720811E-2</c:v>
                </c:pt>
                <c:pt idx="337">
                  <c:v>1.3368105001907875E-2</c:v>
                </c:pt>
                <c:pt idx="338">
                  <c:v>7.6799956220216209E-2</c:v>
                </c:pt>
                <c:pt idx="339">
                  <c:v>0</c:v>
                </c:pt>
                <c:pt idx="340">
                  <c:v>-5.4233275933766777E-2</c:v>
                </c:pt>
                <c:pt idx="341">
                  <c:v>-3.5372963904015025E-3</c:v>
                </c:pt>
                <c:pt idx="342">
                  <c:v>-7.6901762503429607E-3</c:v>
                </c:pt>
                <c:pt idx="343">
                  <c:v>-3.2179342793662184E-2</c:v>
                </c:pt>
                <c:pt idx="344">
                  <c:v>6.5164004481700621E-2</c:v>
                </c:pt>
                <c:pt idx="345">
                  <c:v>-3.0099291157101013E-2</c:v>
                </c:pt>
                <c:pt idx="346">
                  <c:v>5.9588095188315056E-4</c:v>
                </c:pt>
                <c:pt idx="347">
                  <c:v>-9.5291494860299478E-3</c:v>
                </c:pt>
                <c:pt idx="348">
                  <c:v>0</c:v>
                </c:pt>
                <c:pt idx="349">
                  <c:v>-3.4859705164119424E-2</c:v>
                </c:pt>
                <c:pt idx="350">
                  <c:v>6.8383105254546765E-3</c:v>
                </c:pt>
                <c:pt idx="351">
                  <c:v>0</c:v>
                </c:pt>
                <c:pt idx="352">
                  <c:v>-1.2970592743102949E-2</c:v>
                </c:pt>
                <c:pt idx="353">
                  <c:v>-1.2507403123580998E-2</c:v>
                </c:pt>
                <c:pt idx="354">
                  <c:v>5.0632903799279587E-2</c:v>
                </c:pt>
                <c:pt idx="355">
                  <c:v>5.4341704406220973E-3</c:v>
                </c:pt>
                <c:pt idx="356">
                  <c:v>1.201368929482332E-2</c:v>
                </c:pt>
                <c:pt idx="357">
                  <c:v>2.4943447509971229E-2</c:v>
                </c:pt>
                <c:pt idx="358">
                  <c:v>5.8015353514522493E-4</c:v>
                </c:pt>
                <c:pt idx="359">
                  <c:v>4.2904431828228951E-2</c:v>
                </c:pt>
                <c:pt idx="360">
                  <c:v>-6.1273435644451776E-3</c:v>
                </c:pt>
                <c:pt idx="361">
                  <c:v>-1.1766279520131354E-2</c:v>
                </c:pt>
                <c:pt idx="362">
                  <c:v>-2.2666164485336871E-3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-1.8171939328274371E-2</c:v>
                </c:pt>
                <c:pt idx="368">
                  <c:v>2.3115245905053388E-3</c:v>
                </c:pt>
                <c:pt idx="369">
                  <c:v>1.6721554866468771E-2</c:v>
                </c:pt>
                <c:pt idx="370">
                  <c:v>-2.213509025070504E-2</c:v>
                </c:pt>
                <c:pt idx="371">
                  <c:v>-9.8564893478141208E-3</c:v>
                </c:pt>
                <c:pt idx="372">
                  <c:v>-2.8678864157774268E-2</c:v>
                </c:pt>
                <c:pt idx="373">
                  <c:v>3.1891071040922821E-2</c:v>
                </c:pt>
                <c:pt idx="374">
                  <c:v>-2.5111210610317534E-2</c:v>
                </c:pt>
                <c:pt idx="375">
                  <c:v>3.3504283726048217E-2</c:v>
                </c:pt>
                <c:pt idx="376">
                  <c:v>3.362777564198851E-2</c:v>
                </c:pt>
                <c:pt idx="377">
                  <c:v>1.9662928146795287E-2</c:v>
                </c:pt>
                <c:pt idx="378">
                  <c:v>2.4264724299573201E-2</c:v>
                </c:pt>
                <c:pt idx="379">
                  <c:v>-2.6411782486602937E-2</c:v>
                </c:pt>
                <c:pt idx="380">
                  <c:v>-2.1563938595163985E-2</c:v>
                </c:pt>
                <c:pt idx="381">
                  <c:v>-2.088704170179535E-2</c:v>
                </c:pt>
                <c:pt idx="382">
                  <c:v>-1.8431184301417176E-2</c:v>
                </c:pt>
                <c:pt idx="383">
                  <c:v>-5.2763868974211155E-2</c:v>
                </c:pt>
                <c:pt idx="384">
                  <c:v>2.6543265548295041E-2</c:v>
                </c:pt>
                <c:pt idx="385">
                  <c:v>2.1674285691840985E-2</c:v>
                </c:pt>
                <c:pt idx="386">
                  <c:v>-1.3567355168054296E-2</c:v>
                </c:pt>
                <c:pt idx="387">
                  <c:v>-2.9880376542095852E-3</c:v>
                </c:pt>
                <c:pt idx="388">
                  <c:v>-3.5959246298132162E-3</c:v>
                </c:pt>
                <c:pt idx="389">
                  <c:v>-3.6082818771291788E-3</c:v>
                </c:pt>
                <c:pt idx="390">
                  <c:v>-1.0258601998748033E-2</c:v>
                </c:pt>
                <c:pt idx="391">
                  <c:v>1.6453898767480307E-2</c:v>
                </c:pt>
                <c:pt idx="392">
                  <c:v>0</c:v>
                </c:pt>
                <c:pt idx="393">
                  <c:v>2.9999898083489782E-3</c:v>
                </c:pt>
                <c:pt idx="394">
                  <c:v>-4.1880354657569448E-3</c:v>
                </c:pt>
                <c:pt idx="395">
                  <c:v>-4.8055378250472626E-3</c:v>
                </c:pt>
                <c:pt idx="396">
                  <c:v>7.844832561484176E-2</c:v>
                </c:pt>
                <c:pt idx="397">
                  <c:v>1.8529334500060696E-2</c:v>
                </c:pt>
                <c:pt idx="398">
                  <c:v>-4.965855471367373E-3</c:v>
                </c:pt>
                <c:pt idx="399">
                  <c:v>-4.6568056329291792E-2</c:v>
                </c:pt>
                <c:pt idx="400">
                  <c:v>2.0883952798554994E-2</c:v>
                </c:pt>
                <c:pt idx="401">
                  <c:v>-1.8201470837804209E-2</c:v>
                </c:pt>
                <c:pt idx="402">
                  <c:v>-1.1576736763450862E-3</c:v>
                </c:pt>
                <c:pt idx="403">
                  <c:v>4.4619219846537585E-2</c:v>
                </c:pt>
                <c:pt idx="404">
                  <c:v>1.8343034119189951E-2</c:v>
                </c:pt>
                <c:pt idx="405">
                  <c:v>1.6389193221618758E-2</c:v>
                </c:pt>
                <c:pt idx="406">
                  <c:v>-2.5281829536233515E-2</c:v>
                </c:pt>
                <c:pt idx="407">
                  <c:v>-8.8188398265513866E-3</c:v>
                </c:pt>
                <c:pt idx="408">
                  <c:v>-6.1143686527545945E-3</c:v>
                </c:pt>
                <c:pt idx="409">
                  <c:v>-5.5910355363115241E-3</c:v>
                </c:pt>
                <c:pt idx="410">
                  <c:v>2.192179658480756E-2</c:v>
                </c:pt>
                <c:pt idx="411">
                  <c:v>-2.0372258835507525E-2</c:v>
                </c:pt>
                <c:pt idx="412">
                  <c:v>-1.2352986425377199E-2</c:v>
                </c:pt>
                <c:pt idx="413">
                  <c:v>0</c:v>
                </c:pt>
                <c:pt idx="414">
                  <c:v>1.818184552047887E-2</c:v>
                </c:pt>
                <c:pt idx="415">
                  <c:v>-2.2340494643299371E-2</c:v>
                </c:pt>
                <c:pt idx="416">
                  <c:v>-1.9972760150879742E-2</c:v>
                </c:pt>
                <c:pt idx="417">
                  <c:v>2.7340718430561756E-2</c:v>
                </c:pt>
                <c:pt idx="418">
                  <c:v>7.823975609281042E-2</c:v>
                </c:pt>
                <c:pt idx="419">
                  <c:v>-3.1130643602804091E-2</c:v>
                </c:pt>
                <c:pt idx="420">
                  <c:v>-8.1564383035340401E-3</c:v>
                </c:pt>
                <c:pt idx="421">
                  <c:v>-7.1242499447584087E-3</c:v>
                </c:pt>
                <c:pt idx="422">
                  <c:v>1.1035313614810274E-3</c:v>
                </c:pt>
                <c:pt idx="423">
                  <c:v>0</c:v>
                </c:pt>
                <c:pt idx="424">
                  <c:v>1.6535449337285627E-2</c:v>
                </c:pt>
                <c:pt idx="425">
                  <c:v>-6.5116201870980212E-3</c:v>
                </c:pt>
                <c:pt idx="426">
                  <c:v>-2.4024908814862366E-2</c:v>
                </c:pt>
                <c:pt idx="427">
                  <c:v>-1.1176191777162321E-2</c:v>
                </c:pt>
                <c:pt idx="428">
                  <c:v>-2.2593007795130293E-3</c:v>
                </c:pt>
                <c:pt idx="429">
                  <c:v>1.6415141861325297E-2</c:v>
                </c:pt>
                <c:pt idx="430">
                  <c:v>9.474432561670942E-3</c:v>
                </c:pt>
                <c:pt idx="431">
                  <c:v>1.1046923735564063E-3</c:v>
                </c:pt>
                <c:pt idx="432">
                  <c:v>-3.3105227738557562E-3</c:v>
                </c:pt>
                <c:pt idx="433">
                  <c:v>-3.8746116013749455E-3</c:v>
                </c:pt>
                <c:pt idx="434">
                  <c:v>-3.3332218706912196E-3</c:v>
                </c:pt>
                <c:pt idx="435">
                  <c:v>8.9171384214854921E-3</c:v>
                </c:pt>
                <c:pt idx="436">
                  <c:v>7.8473722628680964E-2</c:v>
                </c:pt>
                <c:pt idx="437">
                  <c:v>4.2678722243988075E-2</c:v>
                </c:pt>
                <c:pt idx="438">
                  <c:v>2.4705927431107316E-2</c:v>
                </c:pt>
                <c:pt idx="439">
                  <c:v>-2.3172447614233645E-2</c:v>
                </c:pt>
                <c:pt idx="440">
                  <c:v>0</c:v>
                </c:pt>
                <c:pt idx="441">
                  <c:v>3.4555723969097417E-3</c:v>
                </c:pt>
                <c:pt idx="442">
                  <c:v>7.8725324947510583E-2</c:v>
                </c:pt>
                <c:pt idx="443">
                  <c:v>-3.2040117514405509E-3</c:v>
                </c:pt>
                <c:pt idx="444">
                  <c:v>-2.5251397361541986E-2</c:v>
                </c:pt>
                <c:pt idx="445">
                  <c:v>-1.9287607005335924E-2</c:v>
                </c:pt>
                <c:pt idx="446">
                  <c:v>-2.8753959546265646E-2</c:v>
                </c:pt>
                <c:pt idx="447">
                  <c:v>1.1332656698280531E-2</c:v>
                </c:pt>
                <c:pt idx="448">
                  <c:v>7.8481986077989174E-2</c:v>
                </c:pt>
                <c:pt idx="449">
                  <c:v>-1.5874734579483962E-2</c:v>
                </c:pt>
                <c:pt idx="450">
                  <c:v>-4.6973714909962154E-2</c:v>
                </c:pt>
                <c:pt idx="451">
                  <c:v>-2.79614504150669E-2</c:v>
                </c:pt>
                <c:pt idx="452">
                  <c:v>-8.4197958916049451E-3</c:v>
                </c:pt>
                <c:pt idx="453">
                  <c:v>-8.9871825544593723E-3</c:v>
                </c:pt>
                <c:pt idx="454">
                  <c:v>-3.8273357320887096E-2</c:v>
                </c:pt>
                <c:pt idx="455">
                  <c:v>7.8397150913097888E-2</c:v>
                </c:pt>
                <c:pt idx="456">
                  <c:v>-2.1398749914850093E-2</c:v>
                </c:pt>
                <c:pt idx="457">
                  <c:v>-1.6382974991959037E-2</c:v>
                </c:pt>
                <c:pt idx="458">
                  <c:v>-3.9841520943059171E-2</c:v>
                </c:pt>
                <c:pt idx="459">
                  <c:v>1.3629550761953626E-2</c:v>
                </c:pt>
                <c:pt idx="460">
                  <c:v>5.7959606571960989E-2</c:v>
                </c:pt>
                <c:pt idx="461">
                  <c:v>1.9616998944032099E-2</c:v>
                </c:pt>
                <c:pt idx="462">
                  <c:v>-1.0591510943252839E-2</c:v>
                </c:pt>
                <c:pt idx="463">
                  <c:v>-9.2403207116016073E-3</c:v>
                </c:pt>
                <c:pt idx="464">
                  <c:v>-4.7102809309192056E-2</c:v>
                </c:pt>
                <c:pt idx="465">
                  <c:v>-1.232881844345613E-2</c:v>
                </c:pt>
                <c:pt idx="466">
                  <c:v>3.6386151916879485E-3</c:v>
                </c:pt>
                <c:pt idx="467">
                  <c:v>1.5540222428779239E-2</c:v>
                </c:pt>
                <c:pt idx="468">
                  <c:v>1.0209074141962144E-2</c:v>
                </c:pt>
                <c:pt idx="469">
                  <c:v>-1.7693794781208794E-2</c:v>
                </c:pt>
                <c:pt idx="470">
                  <c:v>0.11461555521124776</c:v>
                </c:pt>
                <c:pt idx="471">
                  <c:v>4.3346325052657397E-2</c:v>
                </c:pt>
                <c:pt idx="472">
                  <c:v>-2.7425404481143119E-2</c:v>
                </c:pt>
                <c:pt idx="473">
                  <c:v>-2.2629275709399925E-2</c:v>
                </c:pt>
                <c:pt idx="474">
                  <c:v>3.5976395186667976E-3</c:v>
                </c:pt>
                <c:pt idx="475">
                  <c:v>-2.5609729677434426E-2</c:v>
                </c:pt>
                <c:pt idx="476">
                  <c:v>-2.1000816691529537E-3</c:v>
                </c:pt>
                <c:pt idx="477">
                  <c:v>-4.8922805188422208E-2</c:v>
                </c:pt>
                <c:pt idx="478">
                  <c:v>0</c:v>
                </c:pt>
                <c:pt idx="479">
                  <c:v>-2.7036241335765508E-2</c:v>
                </c:pt>
                <c:pt idx="480">
                  <c:v>4.8705467091371177E-2</c:v>
                </c:pt>
                <c:pt idx="481">
                  <c:v>-5.0335008573024385E-2</c:v>
                </c:pt>
                <c:pt idx="482">
                  <c:v>4.4342164749408948E-2</c:v>
                </c:pt>
                <c:pt idx="483">
                  <c:v>-3.8182342529318367E-3</c:v>
                </c:pt>
                <c:pt idx="484">
                  <c:v>-7.664210571388495E-3</c:v>
                </c:pt>
                <c:pt idx="485">
                  <c:v>1.3235291122979581E-2</c:v>
                </c:pt>
                <c:pt idx="486">
                  <c:v>8.7136483408779102E-3</c:v>
                </c:pt>
                <c:pt idx="487">
                  <c:v>-8.2098729392776737E-2</c:v>
                </c:pt>
                <c:pt idx="488">
                  <c:v>-2.9296845649367353E-2</c:v>
                </c:pt>
                <c:pt idx="489">
                  <c:v>-2.0493703957301462E-2</c:v>
                </c:pt>
                <c:pt idx="490">
                  <c:v>3.0737095960724986E-3</c:v>
                </c:pt>
                <c:pt idx="491">
                  <c:v>-6.1295481346580463E-3</c:v>
                </c:pt>
                <c:pt idx="492">
                  <c:v>-4.9325193245445967E-3</c:v>
                </c:pt>
                <c:pt idx="493">
                  <c:v>-2.6637151395039107E-2</c:v>
                </c:pt>
                <c:pt idx="494">
                  <c:v>-4.4491467200557189E-2</c:v>
                </c:pt>
                <c:pt idx="495">
                  <c:v>9.9557107568014249E-3</c:v>
                </c:pt>
                <c:pt idx="496">
                  <c:v>-2.4326844922025442E-2</c:v>
                </c:pt>
                <c:pt idx="497">
                  <c:v>4.0384606259815957E-2</c:v>
                </c:pt>
                <c:pt idx="498">
                  <c:v>9.7221820305359811E-3</c:v>
                </c:pt>
                <c:pt idx="499">
                  <c:v>-4.4953994607512242E-3</c:v>
                </c:pt>
                <c:pt idx="500">
                  <c:v>2.8378423435834618E-2</c:v>
                </c:pt>
                <c:pt idx="501">
                  <c:v>2.5119857288518643E-3</c:v>
                </c:pt>
                <c:pt idx="502">
                  <c:v>4.9492741497400489E-2</c:v>
                </c:pt>
                <c:pt idx="503">
                  <c:v>-2.8717873616697389E-2</c:v>
                </c:pt>
                <c:pt idx="504">
                  <c:v>3.0755102103976256E-3</c:v>
                </c:pt>
                <c:pt idx="505">
                  <c:v>5.4585354454568698E-2</c:v>
                </c:pt>
                <c:pt idx="506">
                  <c:v>3.1482501843769398E-2</c:v>
                </c:pt>
                <c:pt idx="507">
                  <c:v>2.8867950771901213E-2</c:v>
                </c:pt>
                <c:pt idx="508">
                  <c:v>2.8646329050502857E-2</c:v>
                </c:pt>
                <c:pt idx="509">
                  <c:v>-3.2175682399632815E-3</c:v>
                </c:pt>
                <c:pt idx="510">
                  <c:v>1.1296135664555234E-2</c:v>
                </c:pt>
                <c:pt idx="511">
                  <c:v>-2.1287582768883353E-3</c:v>
                </c:pt>
                <c:pt idx="512">
                  <c:v>1.226511682943034E-2</c:v>
                </c:pt>
                <c:pt idx="513">
                  <c:v>-2.5828358768847003E-2</c:v>
                </c:pt>
                <c:pt idx="514">
                  <c:v>-1.8914057397861707E-2</c:v>
                </c:pt>
                <c:pt idx="515">
                  <c:v>-3.4669772586999867E-2</c:v>
                </c:pt>
                <c:pt idx="516">
                  <c:v>6.8292667705330918E-3</c:v>
                </c:pt>
                <c:pt idx="517">
                  <c:v>1.017770372357845E-2</c:v>
                </c:pt>
                <c:pt idx="518">
                  <c:v>0</c:v>
                </c:pt>
                <c:pt idx="519">
                  <c:v>2.9120015545378467E-2</c:v>
                </c:pt>
                <c:pt idx="520">
                  <c:v>-4.3591490822948659E-3</c:v>
                </c:pt>
                <c:pt idx="521">
                  <c:v>-9.3017285567573663E-3</c:v>
                </c:pt>
                <c:pt idx="522">
                  <c:v>6.293380714224138E-2</c:v>
                </c:pt>
                <c:pt idx="523">
                  <c:v>1.0416460258005533E-3</c:v>
                </c:pt>
                <c:pt idx="524">
                  <c:v>-3.9023808162519928E-2</c:v>
                </c:pt>
                <c:pt idx="525">
                  <c:v>7.5656610550811692E-3</c:v>
                </c:pt>
                <c:pt idx="526">
                  <c:v>1.0194224943665391E-2</c:v>
                </c:pt>
                <c:pt idx="527">
                  <c:v>-1.9660977745962892E-2</c:v>
                </c:pt>
                <c:pt idx="528">
                  <c:v>-1.1913375841565953E-2</c:v>
                </c:pt>
                <c:pt idx="529">
                  <c:v>0</c:v>
                </c:pt>
                <c:pt idx="530">
                  <c:v>4.2722931175765394E-2</c:v>
                </c:pt>
                <c:pt idx="531">
                  <c:v>-1.3684126060524739E-2</c:v>
                </c:pt>
                <c:pt idx="532">
                  <c:v>-2.6663379178959242E-3</c:v>
                </c:pt>
                <c:pt idx="533">
                  <c:v>-1.4969467756363895E-2</c:v>
                </c:pt>
                <c:pt idx="534">
                  <c:v>2.1694422896667525E-3</c:v>
                </c:pt>
                <c:pt idx="535">
                  <c:v>2.7061955646281938E-3</c:v>
                </c:pt>
                <c:pt idx="536">
                  <c:v>-1.0257119890193355E-2</c:v>
                </c:pt>
                <c:pt idx="537">
                  <c:v>2.725930928210509E-3</c:v>
                </c:pt>
                <c:pt idx="538">
                  <c:v>-1.08752340346382E-2</c:v>
                </c:pt>
                <c:pt idx="539">
                  <c:v>4.9450861591446528E-3</c:v>
                </c:pt>
                <c:pt idx="540">
                  <c:v>-6.015698490291225E-3</c:v>
                </c:pt>
                <c:pt idx="541">
                  <c:v>7.1503930988905352E-3</c:v>
                </c:pt>
                <c:pt idx="542">
                  <c:v>-5.463079484349884E-3</c:v>
                </c:pt>
                <c:pt idx="543">
                  <c:v>8.7866305864184972E-3</c:v>
                </c:pt>
                <c:pt idx="544">
                  <c:v>-3.8122291475360553E-3</c:v>
                </c:pt>
                <c:pt idx="545">
                  <c:v>1.093158971999447E-3</c:v>
                </c:pt>
                <c:pt idx="546">
                  <c:v>-1.2012499314931297E-2</c:v>
                </c:pt>
                <c:pt idx="547">
                  <c:v>-1.1046793670424847E-2</c:v>
                </c:pt>
                <c:pt idx="548">
                  <c:v>0</c:v>
                </c:pt>
                <c:pt idx="549">
                  <c:v>-1.6746079892022933E-3</c:v>
                </c:pt>
                <c:pt idx="550">
                  <c:v>1.5654970055945058E-2</c:v>
                </c:pt>
                <c:pt idx="551">
                  <c:v>1.9832103831468932E-2</c:v>
                </c:pt>
                <c:pt idx="552">
                  <c:v>-2.0545866006320537E-2</c:v>
                </c:pt>
                <c:pt idx="553">
                  <c:v>-2.0404461142717385E-2</c:v>
                </c:pt>
                <c:pt idx="554">
                  <c:v>-2.0808703344569388E-2</c:v>
                </c:pt>
                <c:pt idx="555">
                  <c:v>5.1638993931464932E-3</c:v>
                </c:pt>
                <c:pt idx="556">
                  <c:v>6.85154822320342E-3</c:v>
                </c:pt>
                <c:pt idx="557">
                  <c:v>-2.8363151782081868E-3</c:v>
                </c:pt>
                <c:pt idx="558">
                  <c:v>-2.2752113929422591E-3</c:v>
                </c:pt>
                <c:pt idx="559">
                  <c:v>1.1401095781864716E-3</c:v>
                </c:pt>
                <c:pt idx="560">
                  <c:v>-6.8330371060828067E-3</c:v>
                </c:pt>
                <c:pt idx="561">
                  <c:v>-2.2352582594407179E-2</c:v>
                </c:pt>
                <c:pt idx="562">
                  <c:v>-1.1712188800842589E-2</c:v>
                </c:pt>
                <c:pt idx="563">
                  <c:v>-1.3620989825125173E-2</c:v>
                </c:pt>
                <c:pt idx="564">
                  <c:v>6.0000221557646397E-3</c:v>
                </c:pt>
                <c:pt idx="565">
                  <c:v>2.744312837069934E-2</c:v>
                </c:pt>
                <c:pt idx="566">
                  <c:v>3.0232575008929348E-2</c:v>
                </c:pt>
                <c:pt idx="567">
                  <c:v>-4.4079646252180915E-2</c:v>
                </c:pt>
                <c:pt idx="568">
                  <c:v>2.949442173799207E-2</c:v>
                </c:pt>
                <c:pt idx="569">
                  <c:v>-8.6065888736710262E-3</c:v>
                </c:pt>
                <c:pt idx="570">
                  <c:v>-7.6942119999057992E-2</c:v>
                </c:pt>
                <c:pt idx="571">
                  <c:v>-4.9941023147452657E-3</c:v>
                </c:pt>
                <c:pt idx="572">
                  <c:v>-4.6415809966748184E-2</c:v>
                </c:pt>
                <c:pt idx="573">
                  <c:v>4.6593754867227596E-2</c:v>
                </c:pt>
                <c:pt idx="574">
                  <c:v>2.9533294586292082E-2</c:v>
                </c:pt>
                <c:pt idx="575">
                  <c:v>5.5005447885075973E-3</c:v>
                </c:pt>
                <c:pt idx="576">
                  <c:v>1.5807803337250612E-2</c:v>
                </c:pt>
                <c:pt idx="577">
                  <c:v>1.3776321157554642E-2</c:v>
                </c:pt>
                <c:pt idx="578">
                  <c:v>6.2668999099283473E-2</c:v>
                </c:pt>
                <c:pt idx="579">
                  <c:v>-1.2274260489122692E-2</c:v>
                </c:pt>
                <c:pt idx="580">
                  <c:v>0</c:v>
                </c:pt>
                <c:pt idx="581">
                  <c:v>-7.3386309057644553E-3</c:v>
                </c:pt>
                <c:pt idx="582">
                  <c:v>-2.8424575905201643E-2</c:v>
                </c:pt>
                <c:pt idx="583">
                  <c:v>-1.9282099417120564E-2</c:v>
                </c:pt>
                <c:pt idx="584">
                  <c:v>-6.3690475120026291E-2</c:v>
                </c:pt>
                <c:pt idx="585">
                  <c:v>3.1683883563559251E-3</c:v>
                </c:pt>
                <c:pt idx="586">
                  <c:v>6.3177129335713475E-3</c:v>
                </c:pt>
                <c:pt idx="587">
                  <c:v>3.7678679168673263E-3</c:v>
                </c:pt>
                <c:pt idx="588">
                  <c:v>-2.0649542702780733E-2</c:v>
                </c:pt>
                <c:pt idx="589">
                  <c:v>-2.999993143284262E-2</c:v>
                </c:pt>
                <c:pt idx="590">
                  <c:v>1.7740882774370359E-2</c:v>
                </c:pt>
                <c:pt idx="591">
                  <c:v>-1.2923048658090906E-2</c:v>
                </c:pt>
                <c:pt idx="592">
                  <c:v>2.2242933712314228E-2</c:v>
                </c:pt>
                <c:pt idx="593">
                  <c:v>2.3703535640816138E-2</c:v>
                </c:pt>
                <c:pt idx="594">
                  <c:v>-1.1903399569244699E-2</c:v>
                </c:pt>
                <c:pt idx="595">
                  <c:v>-1.330721620624159E-2</c:v>
                </c:pt>
                <c:pt idx="596">
                  <c:v>-4.4926517158458551E-3</c:v>
                </c:pt>
                <c:pt idx="597">
                  <c:v>3.8674026175682737E-3</c:v>
                </c:pt>
                <c:pt idx="598">
                  <c:v>-1.2843028336178039E-3</c:v>
                </c:pt>
                <c:pt idx="599">
                  <c:v>-6.4299070584772598E-3</c:v>
                </c:pt>
                <c:pt idx="600">
                  <c:v>2.1996246894459583E-2</c:v>
                </c:pt>
                <c:pt idx="601">
                  <c:v>-1.3940878987075151E-2</c:v>
                </c:pt>
                <c:pt idx="602">
                  <c:v>-1.9265976130654779E-2</c:v>
                </c:pt>
                <c:pt idx="603">
                  <c:v>-5.2336947617883838E-3</c:v>
                </c:pt>
                <c:pt idx="604">
                  <c:v>-4.6023656272220336E-3</c:v>
                </c:pt>
                <c:pt idx="605">
                  <c:v>-1.981170431037078E-3</c:v>
                </c:pt>
                <c:pt idx="606">
                  <c:v>5.160687347747716E-2</c:v>
                </c:pt>
                <c:pt idx="607">
                  <c:v>-1.5765749522831184E-2</c:v>
                </c:pt>
                <c:pt idx="608">
                  <c:v>-6.4024624172043087E-3</c:v>
                </c:pt>
                <c:pt idx="609">
                  <c:v>-1.3527641954402814E-2</c:v>
                </c:pt>
                <c:pt idx="610">
                  <c:v>0</c:v>
                </c:pt>
                <c:pt idx="611">
                  <c:v>-3.9154746404921432E-3</c:v>
                </c:pt>
                <c:pt idx="612">
                  <c:v>1.5720520752779271E-2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7.0989663171435987E-3</c:v>
                </c:pt>
                <c:pt idx="620">
                  <c:v>1.2820560272243682E-2</c:v>
                </c:pt>
                <c:pt idx="621">
                  <c:v>7.8528277397230214E-2</c:v>
                </c:pt>
                <c:pt idx="622">
                  <c:v>1.5909122377134863E-2</c:v>
                </c:pt>
                <c:pt idx="623">
                  <c:v>-1.7412931365051332E-2</c:v>
                </c:pt>
                <c:pt idx="624">
                  <c:v>-1.475553498497886E-2</c:v>
                </c:pt>
                <c:pt idx="625">
                  <c:v>3.5917895522471058E-2</c:v>
                </c:pt>
                <c:pt idx="626">
                  <c:v>-2.0837855625066636E-2</c:v>
                </c:pt>
                <c:pt idx="627">
                  <c:v>-2.1259837368459635E-2</c:v>
                </c:pt>
                <c:pt idx="628">
                  <c:v>8.4385506556730727E-3</c:v>
                </c:pt>
                <c:pt idx="629">
                  <c:v>7.8331429318513501E-2</c:v>
                </c:pt>
                <c:pt idx="630">
                  <c:v>3.5055668928416585E-2</c:v>
                </c:pt>
                <c:pt idx="631">
                  <c:v>4.5769209194146517E-2</c:v>
                </c:pt>
                <c:pt idx="632">
                  <c:v>7.8427541485017419E-2</c:v>
                </c:pt>
                <c:pt idx="633">
                  <c:v>3.6008249952217242E-2</c:v>
                </c:pt>
                <c:pt idx="634">
                  <c:v>-2.1352797780044078E-2</c:v>
                </c:pt>
                <c:pt idx="635">
                  <c:v>-1.3267107617671397E-2</c:v>
                </c:pt>
                <c:pt idx="636">
                  <c:v>-1.8715857719598401E-2</c:v>
                </c:pt>
                <c:pt idx="637">
                  <c:v>8.7948443180903436E-3</c:v>
                </c:pt>
                <c:pt idx="638">
                  <c:v>4.8454149823063758E-2</c:v>
                </c:pt>
                <c:pt idx="639">
                  <c:v>-9.2631597495750832E-4</c:v>
                </c:pt>
                <c:pt idx="640">
                  <c:v>-3.1523206125513854E-2</c:v>
                </c:pt>
                <c:pt idx="641">
                  <c:v>-5.2571656360076248E-2</c:v>
                </c:pt>
                <c:pt idx="642">
                  <c:v>-9.5592814425184119E-3</c:v>
                </c:pt>
                <c:pt idx="643">
                  <c:v>-1.4724378527339814E-2</c:v>
                </c:pt>
                <c:pt idx="644">
                  <c:v>3.9651792941818656E-2</c:v>
                </c:pt>
                <c:pt idx="645">
                  <c:v>-1.7863890833526897E-2</c:v>
                </c:pt>
                <c:pt idx="646">
                  <c:v>7.8749985172199458E-2</c:v>
                </c:pt>
                <c:pt idx="647">
                  <c:v>3.4749638641682824E-2</c:v>
                </c:pt>
                <c:pt idx="648">
                  <c:v>-2.0000030517577528E-2</c:v>
                </c:pt>
                <c:pt idx="649">
                  <c:v>-5.7921443544298491E-2</c:v>
                </c:pt>
                <c:pt idx="650">
                  <c:v>1.3241501728744881E-2</c:v>
                </c:pt>
                <c:pt idx="651">
                  <c:v>7.8459332847540045E-2</c:v>
                </c:pt>
                <c:pt idx="652">
                  <c:v>3.9656715624639856E-2</c:v>
                </c:pt>
                <c:pt idx="653">
                  <c:v>-4.5595598951718393E-2</c:v>
                </c:pt>
                <c:pt idx="654">
                  <c:v>-2.9053136968328275E-2</c:v>
                </c:pt>
                <c:pt idx="655">
                  <c:v>-1.3539357017784314E-2</c:v>
                </c:pt>
                <c:pt idx="656">
                  <c:v>3.2162192400722656E-2</c:v>
                </c:pt>
                <c:pt idx="657">
                  <c:v>-8.2605414502165998E-3</c:v>
                </c:pt>
                <c:pt idx="658">
                  <c:v>8.7885355297880677E-3</c:v>
                </c:pt>
                <c:pt idx="659">
                  <c:v>-1.6513758501152061E-2</c:v>
                </c:pt>
                <c:pt idx="660">
                  <c:v>7.829570108192152E-2</c:v>
                </c:pt>
                <c:pt idx="661">
                  <c:v>4.0768283675171227E-2</c:v>
                </c:pt>
                <c:pt idx="662">
                  <c:v>4.1743768800488212E-4</c:v>
                </c:pt>
                <c:pt idx="663">
                  <c:v>2.1701075459628145E-2</c:v>
                </c:pt>
                <c:pt idx="664">
                  <c:v>2.9030424565853672E-2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-1.9496055691975198E-2</c:v>
                </c:pt>
                <c:pt idx="670">
                  <c:v>-1.7026976047732494E-2</c:v>
                </c:pt>
                <c:pt idx="671">
                  <c:v>-4.1208845630764081E-2</c:v>
                </c:pt>
                <c:pt idx="672">
                  <c:v>7.1200983521265346E-2</c:v>
                </c:pt>
                <c:pt idx="673">
                  <c:v>1.3657243369959065E-2</c:v>
                </c:pt>
                <c:pt idx="674">
                  <c:v>2.0222828774735604E-2</c:v>
                </c:pt>
                <c:pt idx="675">
                  <c:v>7.6639486490390055E-2</c:v>
                </c:pt>
                <c:pt idx="676">
                  <c:v>7.8677504663193745E-2</c:v>
                </c:pt>
                <c:pt idx="677">
                  <c:v>-1.9900379947089739E-2</c:v>
                </c:pt>
                <c:pt idx="678">
                  <c:v>-1.7534396615104631E-2</c:v>
                </c:pt>
                <c:pt idx="679">
                  <c:v>-5.6992985652042506E-2</c:v>
                </c:pt>
                <c:pt idx="680">
                  <c:v>7.8749956560806078E-2</c:v>
                </c:pt>
                <c:pt idx="681">
                  <c:v>-7.2223822742973126E-3</c:v>
                </c:pt>
                <c:pt idx="682">
                  <c:v>-4.4327192455173796E-2</c:v>
                </c:pt>
                <c:pt idx="683">
                  <c:v>-1.6993762126041478E-2</c:v>
                </c:pt>
                <c:pt idx="684">
                  <c:v>4.0059441340228805E-2</c:v>
                </c:pt>
                <c:pt idx="685">
                  <c:v>3.1860877259165207E-3</c:v>
                </c:pt>
                <c:pt idx="686">
                  <c:v>0</c:v>
                </c:pt>
                <c:pt idx="687">
                  <c:v>0</c:v>
                </c:pt>
                <c:pt idx="688">
                  <c:v>1.411819708484094E-3</c:v>
                </c:pt>
                <c:pt idx="689">
                  <c:v>-2.9607243165110785E-2</c:v>
                </c:pt>
                <c:pt idx="690">
                  <c:v>-1.7409321832284348E-2</c:v>
                </c:pt>
                <c:pt idx="691">
                  <c:v>-1.6965236447503491E-2</c:v>
                </c:pt>
                <c:pt idx="692">
                  <c:v>-1.7618754431670918E-2</c:v>
                </c:pt>
                <c:pt idx="693">
                  <c:v>1.3725487268255445E-2</c:v>
                </c:pt>
                <c:pt idx="694">
                  <c:v>-1.0161221856499654E-2</c:v>
                </c:pt>
                <c:pt idx="695">
                  <c:v>3.9902246776286614E-2</c:v>
                </c:pt>
                <c:pt idx="696">
                  <c:v>-3.1119275058713546E-2</c:v>
                </c:pt>
                <c:pt idx="697">
                  <c:v>-1.018686866682629E-2</c:v>
                </c:pt>
                <c:pt idx="698">
                  <c:v>2.6669900983858673E-3</c:v>
                </c:pt>
                <c:pt idx="699">
                  <c:v>-1.3300808458452227E-2</c:v>
                </c:pt>
                <c:pt idx="700">
                  <c:v>-7.3130406364457631E-3</c:v>
                </c:pt>
                <c:pt idx="701">
                  <c:v>-3.1008048139988167E-3</c:v>
                </c:pt>
                <c:pt idx="702">
                  <c:v>3.071092511414103E-2</c:v>
                </c:pt>
                <c:pt idx="703">
                  <c:v>7.8561099359498371E-2</c:v>
                </c:pt>
                <c:pt idx="704">
                  <c:v>1.3353396741627511E-2</c:v>
                </c:pt>
                <c:pt idx="705">
                  <c:v>-1.2491735519861717E-2</c:v>
                </c:pt>
                <c:pt idx="706">
                  <c:v>5.6187003392053503E-3</c:v>
                </c:pt>
                <c:pt idx="707">
                  <c:v>1.3273518900374492E-2</c:v>
                </c:pt>
                <c:pt idx="708">
                  <c:v>-2.8630131899807953E-2</c:v>
                </c:pt>
                <c:pt idx="709">
                  <c:v>-3.5460290767626878E-3</c:v>
                </c:pt>
                <c:pt idx="710">
                  <c:v>-2.8109184176432534E-2</c:v>
                </c:pt>
                <c:pt idx="711">
                  <c:v>-2.1935928361539375E-2</c:v>
                </c:pt>
                <c:pt idx="712">
                  <c:v>-3.9206939455253213E-2</c:v>
                </c:pt>
                <c:pt idx="713">
                  <c:v>3.2194264916426435E-2</c:v>
                </c:pt>
                <c:pt idx="714">
                  <c:v>-3.010746158536862E-2</c:v>
                </c:pt>
                <c:pt idx="715">
                  <c:v>4.9206620967946292E-2</c:v>
                </c:pt>
                <c:pt idx="716">
                  <c:v>-3.9971790990100078E-2</c:v>
                </c:pt>
                <c:pt idx="717">
                  <c:v>2.6932859975791496E-3</c:v>
                </c:pt>
                <c:pt idx="718">
                  <c:v>-2.3026760760418465E-3</c:v>
                </c:pt>
                <c:pt idx="719">
                  <c:v>6.1538508548774233E-2</c:v>
                </c:pt>
                <c:pt idx="720">
                  <c:v>3.5605512935213836E-2</c:v>
                </c:pt>
                <c:pt idx="721">
                  <c:v>-4.7439768487523806E-2</c:v>
                </c:pt>
                <c:pt idx="722">
                  <c:v>1.7297628023370495E-2</c:v>
                </c:pt>
                <c:pt idx="723">
                  <c:v>-2.8965537778152313E-2</c:v>
                </c:pt>
                <c:pt idx="724">
                  <c:v>-5.2127500719120314E-3</c:v>
                </c:pt>
                <c:pt idx="725">
                  <c:v>1.122528194474063E-3</c:v>
                </c:pt>
                <c:pt idx="726">
                  <c:v>-4.2986812042490399E-2</c:v>
                </c:pt>
                <c:pt idx="727">
                  <c:v>6.7427609855215301E-2</c:v>
                </c:pt>
                <c:pt idx="728">
                  <c:v>-5.4935676138183828E-3</c:v>
                </c:pt>
                <c:pt idx="729">
                  <c:v>6.8331305637046365E-3</c:v>
                </c:pt>
                <c:pt idx="730">
                  <c:v>0</c:v>
                </c:pt>
                <c:pt idx="731">
                  <c:v>1.2290316480716443E-2</c:v>
                </c:pt>
                <c:pt idx="732">
                  <c:v>-8.9086340869526433E-3</c:v>
                </c:pt>
                <c:pt idx="733">
                  <c:v>-2.9813339111020496E-2</c:v>
                </c:pt>
                <c:pt idx="734">
                  <c:v>0</c:v>
                </c:pt>
                <c:pt idx="735">
                  <c:v>1.9755809268576088E-2</c:v>
                </c:pt>
                <c:pt idx="736">
                  <c:v>2.1453898589764153E-2</c:v>
                </c:pt>
                <c:pt idx="737">
                  <c:v>7.1158962100630316E-2</c:v>
                </c:pt>
                <c:pt idx="738">
                  <c:v>-9.0875432015701408E-3</c:v>
                </c:pt>
                <c:pt idx="739">
                  <c:v>8.7850242176360938E-3</c:v>
                </c:pt>
                <c:pt idx="740">
                  <c:v>1.1363585445963213E-2</c:v>
                </c:pt>
                <c:pt idx="741">
                  <c:v>4.3468910063573639E-2</c:v>
                </c:pt>
                <c:pt idx="742">
                  <c:v>4.6418870385456452E-2</c:v>
                </c:pt>
                <c:pt idx="743">
                  <c:v>-1.3094870692093539E-2</c:v>
                </c:pt>
                <c:pt idx="744">
                  <c:v>-2.4775740744097434E-2</c:v>
                </c:pt>
                <c:pt idx="745">
                  <c:v>-3.0020395258103474E-2</c:v>
                </c:pt>
                <c:pt idx="746">
                  <c:v>8.4618195104154571E-3</c:v>
                </c:pt>
                <c:pt idx="747">
                  <c:v>-1.0948856642919112E-2</c:v>
                </c:pt>
                <c:pt idx="748">
                  <c:v>-4.204433212742037E-2</c:v>
                </c:pt>
                <c:pt idx="749">
                  <c:v>-1.2678343823621457E-2</c:v>
                </c:pt>
                <c:pt idx="750">
                  <c:v>1.3999986945256575E-2</c:v>
                </c:pt>
                <c:pt idx="751">
                  <c:v>-1.1513348596590533E-3</c:v>
                </c:pt>
                <c:pt idx="752">
                  <c:v>3.4577960848532806E-3</c:v>
                </c:pt>
                <c:pt idx="753">
                  <c:v>2.7188177888706422E-2</c:v>
                </c:pt>
                <c:pt idx="754">
                  <c:v>-3.2847540856686175E-2</c:v>
                </c:pt>
                <c:pt idx="755">
                  <c:v>-4.5853189737671808E-2</c:v>
                </c:pt>
                <c:pt idx="756">
                  <c:v>-4.9961580757011889E-2</c:v>
                </c:pt>
                <c:pt idx="757">
                  <c:v>-3.3420706984810845E-2</c:v>
                </c:pt>
                <c:pt idx="758">
                  <c:v>-2.4032460837300384E-2</c:v>
                </c:pt>
                <c:pt idx="759">
                  <c:v>2.3701071336181927E-2</c:v>
                </c:pt>
                <c:pt idx="760">
                  <c:v>-1.4431542138579945E-2</c:v>
                </c:pt>
                <c:pt idx="761">
                  <c:v>3.3699387497797682E-2</c:v>
                </c:pt>
                <c:pt idx="762">
                  <c:v>-7.8621151360244099E-2</c:v>
                </c:pt>
                <c:pt idx="763">
                  <c:v>-7.1981383382228634E-2</c:v>
                </c:pt>
                <c:pt idx="764">
                  <c:v>-1.4957512314542577E-3</c:v>
                </c:pt>
                <c:pt idx="765">
                  <c:v>6.9400922817561203E-2</c:v>
                </c:pt>
                <c:pt idx="766">
                  <c:v>8.8982226463289633E-3</c:v>
                </c:pt>
                <c:pt idx="767">
                  <c:v>-4.4117631502098777E-2</c:v>
                </c:pt>
                <c:pt idx="768">
                  <c:v>3.3448697255744703E-2</c:v>
                </c:pt>
                <c:pt idx="769">
                  <c:v>-2.3489666069537985E-3</c:v>
                </c:pt>
                <c:pt idx="770">
                  <c:v>9.4170319417679685E-3</c:v>
                </c:pt>
                <c:pt idx="771">
                  <c:v>7.8400028459339743E-2</c:v>
                </c:pt>
                <c:pt idx="772">
                  <c:v>-3.9516115806923595E-2</c:v>
                </c:pt>
                <c:pt idx="773">
                  <c:v>4.1963934241172646E-2</c:v>
                </c:pt>
                <c:pt idx="774">
                  <c:v>2.3429775238036434E-2</c:v>
                </c:pt>
                <c:pt idx="775">
                  <c:v>-1.273244924359631E-2</c:v>
                </c:pt>
                <c:pt idx="776">
                  <c:v>2.5776939040400878E-3</c:v>
                </c:pt>
                <c:pt idx="777">
                  <c:v>-2.0571410074041018E-2</c:v>
                </c:pt>
                <c:pt idx="778">
                  <c:v>-4.808511441148835E-3</c:v>
                </c:pt>
                <c:pt idx="779">
                  <c:v>-2.898370883267631E-2</c:v>
                </c:pt>
                <c:pt idx="780">
                  <c:v>-6.322527706210862E-3</c:v>
                </c:pt>
                <c:pt idx="781">
                  <c:v>6.3608291524497543E-3</c:v>
                </c:pt>
                <c:pt idx="782">
                  <c:v>1.1741972528909838E-2</c:v>
                </c:pt>
                <c:pt idx="783">
                  <c:v>-2.2330949436813248E-2</c:v>
                </c:pt>
                <c:pt idx="784">
                  <c:v>2.2816194470198486E-2</c:v>
                </c:pt>
                <c:pt idx="785">
                  <c:v>2.63504884759806E-2</c:v>
                </c:pt>
                <c:pt idx="786">
                  <c:v>2.091284395403056E-2</c:v>
                </c:pt>
                <c:pt idx="787">
                  <c:v>1.0252318028165321E-2</c:v>
                </c:pt>
                <c:pt idx="788">
                  <c:v>-1.0153181225384143E-2</c:v>
                </c:pt>
                <c:pt idx="789">
                  <c:v>4.2718066471673383E-3</c:v>
                </c:pt>
                <c:pt idx="790">
                  <c:v>-2.6377653676115182E-2</c:v>
                </c:pt>
                <c:pt idx="791">
                  <c:v>2.4438971928582669E-2</c:v>
                </c:pt>
                <c:pt idx="792">
                  <c:v>-6.3972541183837167E-3</c:v>
                </c:pt>
                <c:pt idx="793">
                  <c:v>1.2872217970917004E-3</c:v>
                </c:pt>
                <c:pt idx="794">
                  <c:v>-1.757139029210783E-2</c:v>
                </c:pt>
                <c:pt idx="795">
                  <c:v>-1.7870537533533657E-2</c:v>
                </c:pt>
                <c:pt idx="796">
                  <c:v>-2.6604706157536261E-2</c:v>
                </c:pt>
                <c:pt idx="797">
                  <c:v>-3.6395114228721594E-3</c:v>
                </c:pt>
                <c:pt idx="798">
                  <c:v>0</c:v>
                </c:pt>
                <c:pt idx="799">
                  <c:v>0</c:v>
                </c:pt>
                <c:pt idx="800">
                  <c:v>5.0217584950705751E-3</c:v>
                </c:pt>
                <c:pt idx="801">
                  <c:v>1.8173933758663548E-2</c:v>
                </c:pt>
                <c:pt idx="802">
                  <c:v>1.0272238615016605E-2</c:v>
                </c:pt>
                <c:pt idx="803">
                  <c:v>3.5383286457869048E-2</c:v>
                </c:pt>
                <c:pt idx="804">
                  <c:v>3.2946248021186196E-2</c:v>
                </c:pt>
                <c:pt idx="805">
                  <c:v>7.8822743855599051E-3</c:v>
                </c:pt>
                <c:pt idx="806">
                  <c:v>4.117427183504761E-4</c:v>
                </c:pt>
                <c:pt idx="807">
                  <c:v>-1.6875784159756074E-2</c:v>
                </c:pt>
                <c:pt idx="808">
                  <c:v>5.5219162809454873E-2</c:v>
                </c:pt>
                <c:pt idx="809">
                  <c:v>6.7563016361240034E-3</c:v>
                </c:pt>
                <c:pt idx="810">
                  <c:v>-2.7247121171460584E-2</c:v>
                </c:pt>
                <c:pt idx="811">
                  <c:v>1.6216201109457542E-3</c:v>
                </c:pt>
                <c:pt idx="812">
                  <c:v>1.619119542557584E-3</c:v>
                </c:pt>
                <c:pt idx="813">
                  <c:v>8.0827093930728846E-4</c:v>
                </c:pt>
                <c:pt idx="814">
                  <c:v>-1.615298451189272E-3</c:v>
                </c:pt>
                <c:pt idx="815">
                  <c:v>2.2650209157747035E-2</c:v>
                </c:pt>
                <c:pt idx="816">
                  <c:v>2.7714947349733839E-2</c:v>
                </c:pt>
                <c:pt idx="817">
                  <c:v>-8.4864393434563954E-3</c:v>
                </c:pt>
                <c:pt idx="818">
                  <c:v>-1.1666859768065252E-3</c:v>
                </c:pt>
                <c:pt idx="819">
                  <c:v>-1.5962145188940131E-2</c:v>
                </c:pt>
                <c:pt idx="820">
                  <c:v>-3.2417179417421282E-2</c:v>
                </c:pt>
                <c:pt idx="821">
                  <c:v>7.3426932529342143E-3</c:v>
                </c:pt>
                <c:pt idx="822">
                  <c:v>-5.7118063818648729E-2</c:v>
                </c:pt>
                <c:pt idx="823">
                  <c:v>1.1566628916568764E-2</c:v>
                </c:pt>
                <c:pt idx="824">
                  <c:v>3.0508536355526923E-2</c:v>
                </c:pt>
                <c:pt idx="825">
                  <c:v>3.2941145301808037E-3</c:v>
                </c:pt>
                <c:pt idx="826">
                  <c:v>-2.4628678997241225E-2</c:v>
                </c:pt>
                <c:pt idx="827">
                  <c:v>1.5972808231205497E-2</c:v>
                </c:pt>
                <c:pt idx="828">
                  <c:v>-1.3663215059936016E-2</c:v>
                </c:pt>
                <c:pt idx="829">
                  <c:v>-4.0691198233686603E-2</c:v>
                </c:pt>
                <c:pt idx="830">
                  <c:v>-2.9675783301975765E-2</c:v>
                </c:pt>
                <c:pt idx="831">
                  <c:v>2.2904193591546957E-2</c:v>
                </c:pt>
                <c:pt idx="832">
                  <c:v>-9.2298637115174435E-3</c:v>
                </c:pt>
                <c:pt idx="833">
                  <c:v>-2.8378353234706902E-2</c:v>
                </c:pt>
                <c:pt idx="834">
                  <c:v>-2.9622344954445413E-2</c:v>
                </c:pt>
                <c:pt idx="835">
                  <c:v>2.8606468694048783E-2</c:v>
                </c:pt>
                <c:pt idx="836">
                  <c:v>1.1413009121646051E-2</c:v>
                </c:pt>
                <c:pt idx="837">
                  <c:v>-1.2645055412421547E-2</c:v>
                </c:pt>
                <c:pt idx="838">
                  <c:v>-2.8341430790603504E-2</c:v>
                </c:pt>
                <c:pt idx="839">
                  <c:v>2.4429607556032872E-2</c:v>
                </c:pt>
                <c:pt idx="840">
                  <c:v>-1.9282933397819904E-2</c:v>
                </c:pt>
                <c:pt idx="841">
                  <c:v>0</c:v>
                </c:pt>
                <c:pt idx="842">
                  <c:v>5.6124670463024154E-3</c:v>
                </c:pt>
                <c:pt idx="843">
                  <c:v>1.4887004672857413E-2</c:v>
                </c:pt>
                <c:pt idx="844">
                  <c:v>6.422022233636919E-2</c:v>
                </c:pt>
                <c:pt idx="845">
                  <c:v>9.5101229724018285E-3</c:v>
                </c:pt>
                <c:pt idx="846">
                  <c:v>-1.4137140699995599E-2</c:v>
                </c:pt>
                <c:pt idx="847">
                  <c:v>-7.8164156038075285E-3</c:v>
                </c:pt>
                <c:pt idx="848">
                  <c:v>3.0626120617086522E-3</c:v>
                </c:pt>
                <c:pt idx="849">
                  <c:v>-4.667642924851869E-2</c:v>
                </c:pt>
                <c:pt idx="850">
                  <c:v>0</c:v>
                </c:pt>
                <c:pt idx="851">
                  <c:v>2.7391758271544764E-3</c:v>
                </c:pt>
                <c:pt idx="852">
                  <c:v>-1.8213339061665213E-2</c:v>
                </c:pt>
                <c:pt idx="853">
                  <c:v>1.5754569789657169E-2</c:v>
                </c:pt>
                <c:pt idx="854">
                  <c:v>2.6021787229694768E-2</c:v>
                </c:pt>
                <c:pt idx="855">
                  <c:v>9.3550801126057737E-3</c:v>
                </c:pt>
                <c:pt idx="856">
                  <c:v>-4.8570228406127916E-2</c:v>
                </c:pt>
                <c:pt idx="857">
                  <c:v>7.268519079563189E-2</c:v>
                </c:pt>
                <c:pt idx="858">
                  <c:v>-7.7937617617073011E-3</c:v>
                </c:pt>
                <c:pt idx="859">
                  <c:v>-3.2280953159219437E-2</c:v>
                </c:pt>
                <c:pt idx="860">
                  <c:v>7.6511571250624253E-3</c:v>
                </c:pt>
                <c:pt idx="861">
                  <c:v>-3.5297862686770799E-2</c:v>
                </c:pt>
                <c:pt idx="862">
                  <c:v>-1.8494037969121482E-2</c:v>
                </c:pt>
                <c:pt idx="863">
                  <c:v>6.5889178309269788E-3</c:v>
                </c:pt>
                <c:pt idx="864">
                  <c:v>-1.4030431651049164E-3</c:v>
                </c:pt>
                <c:pt idx="865">
                  <c:v>-1.92016605366499E-2</c:v>
                </c:pt>
                <c:pt idx="866">
                  <c:v>-1.8605187194616183E-2</c:v>
                </c:pt>
                <c:pt idx="867">
                  <c:v>-5.1480114495975518E-2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-1.2256798081599378E-2</c:v>
                </c:pt>
                <c:pt idx="874">
                  <c:v>-8.2677088524990318E-3</c:v>
                </c:pt>
                <c:pt idx="875">
                  <c:v>-1.822917691121255E-2</c:v>
                </c:pt>
                <c:pt idx="876">
                  <c:v>-8.4805575119556564E-3</c:v>
                </c:pt>
                <c:pt idx="877">
                  <c:v>-1.0687012916290277E-2</c:v>
                </c:pt>
                <c:pt idx="878">
                  <c:v>2.8611769870981268E-2</c:v>
                </c:pt>
                <c:pt idx="879">
                  <c:v>-2.5225202709744377E-2</c:v>
                </c:pt>
                <c:pt idx="880">
                  <c:v>2.6922769866296599E-3</c:v>
                </c:pt>
                <c:pt idx="881">
                  <c:v>5.5319672286845208E-2</c:v>
                </c:pt>
                <c:pt idx="882">
                  <c:v>-1.3265241104783365E-2</c:v>
                </c:pt>
                <c:pt idx="883">
                  <c:v>4.1338544262524441E-3</c:v>
                </c:pt>
                <c:pt idx="884">
                  <c:v>-1.1323572925221643E-2</c:v>
                </c:pt>
                <c:pt idx="885">
                  <c:v>-4.2145624263578971E-2</c:v>
                </c:pt>
                <c:pt idx="886">
                  <c:v>-6.5048983263526301E-3</c:v>
                </c:pt>
                <c:pt idx="887">
                  <c:v>5.1818161010741978E-2</c:v>
                </c:pt>
                <c:pt idx="888">
                  <c:v>2.079205977169923E-2</c:v>
                </c:pt>
                <c:pt idx="889">
                  <c:v>4.0776661651635453E-2</c:v>
                </c:pt>
                <c:pt idx="890">
                  <c:v>-4.1214916904123856E-2</c:v>
                </c:pt>
                <c:pt idx="891">
                  <c:v>-3.1152775485971309E-2</c:v>
                </c:pt>
                <c:pt idx="892">
                  <c:v>-4.7894722893630337E-2</c:v>
                </c:pt>
                <c:pt idx="893">
                  <c:v>-3.308820612525485E-2</c:v>
                </c:pt>
                <c:pt idx="894">
                  <c:v>3.2456676109938853E-2</c:v>
                </c:pt>
                <c:pt idx="895">
                  <c:v>1.3256168155704958E-2</c:v>
                </c:pt>
                <c:pt idx="896">
                  <c:v>2.7272415161160527E-3</c:v>
                </c:pt>
                <c:pt idx="897">
                  <c:v>1.0880818961367151E-2</c:v>
                </c:pt>
                <c:pt idx="898">
                  <c:v>1.5076909288334781E-2</c:v>
                </c:pt>
                <c:pt idx="899">
                  <c:v>-6.635492764846726E-2</c:v>
                </c:pt>
                <c:pt idx="900">
                  <c:v>1.1899700957975674E-2</c:v>
                </c:pt>
                <c:pt idx="901">
                  <c:v>-9.5250415894132835E-3</c:v>
                </c:pt>
                <c:pt idx="902">
                  <c:v>1.8659079520980483E-2</c:v>
                </c:pt>
                <c:pt idx="903">
                  <c:v>2.3888895487793927E-2</c:v>
                </c:pt>
                <c:pt idx="904">
                  <c:v>-1.7925572848428648E-2</c:v>
                </c:pt>
                <c:pt idx="905">
                  <c:v>4.2000078843770619E-2</c:v>
                </c:pt>
                <c:pt idx="906">
                  <c:v>-9.0334757927779518E-3</c:v>
                </c:pt>
                <c:pt idx="907">
                  <c:v>5.2526921658262463E-2</c:v>
                </c:pt>
                <c:pt idx="908">
                  <c:v>-3.4710816379859108E-2</c:v>
                </c:pt>
                <c:pt idx="909">
                  <c:v>5.2790851975965773E-3</c:v>
                </c:pt>
                <c:pt idx="910">
                  <c:v>-3.8344217513004826E-2</c:v>
                </c:pt>
                <c:pt idx="911">
                  <c:v>1.2538957794966511E-2</c:v>
                </c:pt>
                <c:pt idx="912">
                  <c:v>-2.2627023401866238E-2</c:v>
                </c:pt>
                <c:pt idx="913">
                  <c:v>5.1206123015475065E-2</c:v>
                </c:pt>
                <c:pt idx="914">
                  <c:v>-4.8300064547542119E-2</c:v>
                </c:pt>
                <c:pt idx="915">
                  <c:v>1.1006856928836638E-3</c:v>
                </c:pt>
                <c:pt idx="916">
                  <c:v>2.1989508264142137E-2</c:v>
                </c:pt>
                <c:pt idx="917">
                  <c:v>1.5076909288334781E-2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1.0617331931358088E-3</c:v>
                </c:pt>
                <c:pt idx="922">
                  <c:v>9.5453898112008179E-3</c:v>
                </c:pt>
                <c:pt idx="923">
                  <c:v>-1.4714701580682712E-2</c:v>
                </c:pt>
                <c:pt idx="924">
                  <c:v>-3.2512632966051468E-2</c:v>
                </c:pt>
                <c:pt idx="925">
                  <c:v>-2.4201244562457636E-2</c:v>
                </c:pt>
                <c:pt idx="926">
                  <c:v>-1.2948961780452496E-2</c:v>
                </c:pt>
                <c:pt idx="927">
                  <c:v>-9.690634062009415E-3</c:v>
                </c:pt>
                <c:pt idx="928">
                  <c:v>-6.9041034377064795E-3</c:v>
                </c:pt>
                <c:pt idx="929">
                  <c:v>-5.7335886291044552E-2</c:v>
                </c:pt>
                <c:pt idx="930">
                  <c:v>6.7386490496177702E-3</c:v>
                </c:pt>
                <c:pt idx="931">
                  <c:v>-1.217390156808098E-3</c:v>
                </c:pt>
                <c:pt idx="932">
                  <c:v>4.6923957501811914E-2</c:v>
                </c:pt>
                <c:pt idx="933">
                  <c:v>-1.1083353595382915E-2</c:v>
                </c:pt>
                <c:pt idx="934">
                  <c:v>-4.126922158503769E-3</c:v>
                </c:pt>
                <c:pt idx="935">
                  <c:v>3.5513554460013244E-3</c:v>
                </c:pt>
                <c:pt idx="936">
                  <c:v>2.4775319418481434E-2</c:v>
                </c:pt>
                <c:pt idx="937">
                  <c:v>2.1322671184953051E-2</c:v>
                </c:pt>
                <c:pt idx="938">
                  <c:v>5.8176414403436724E-2</c:v>
                </c:pt>
                <c:pt idx="939">
                  <c:v>0</c:v>
                </c:pt>
                <c:pt idx="940">
                  <c:v>0</c:v>
                </c:pt>
                <c:pt idx="941">
                  <c:v>1.7125366696785719E-2</c:v>
                </c:pt>
                <c:pt idx="942">
                  <c:v>-1.6850536584362093E-2</c:v>
                </c:pt>
                <c:pt idx="943">
                  <c:v>1.444955622110082E-2</c:v>
                </c:pt>
                <c:pt idx="944">
                  <c:v>5.0678686255812878E-2</c:v>
                </c:pt>
                <c:pt idx="945">
                  <c:v>3.57554962747689E-2</c:v>
                </c:pt>
                <c:pt idx="946">
                  <c:v>-1.948060270269162E-2</c:v>
                </c:pt>
                <c:pt idx="947">
                  <c:v>1.9352560742791819E-2</c:v>
                </c:pt>
                <c:pt idx="948">
                  <c:v>5.8469647107182348E-3</c:v>
                </c:pt>
                <c:pt idx="949">
                  <c:v>-2.7618876709177374E-2</c:v>
                </c:pt>
                <c:pt idx="950">
                  <c:v>1.9905194466985614E-2</c:v>
                </c:pt>
                <c:pt idx="951">
                  <c:v>0</c:v>
                </c:pt>
                <c:pt idx="952">
                  <c:v>-2.4418633245922687E-2</c:v>
                </c:pt>
                <c:pt idx="953">
                  <c:v>5.0007822854526479E-4</c:v>
                </c:pt>
                <c:pt idx="954">
                  <c:v>4.9975628878290487E-3</c:v>
                </c:pt>
                <c:pt idx="955">
                  <c:v>2.8351440029746683E-2</c:v>
                </c:pt>
                <c:pt idx="956">
                  <c:v>1.5498243096864593E-2</c:v>
                </c:pt>
                <c:pt idx="957">
                  <c:v>2.7681741714474743E-2</c:v>
                </c:pt>
                <c:pt idx="958">
                  <c:v>2.4180767095807163E-2</c:v>
                </c:pt>
                <c:pt idx="959">
                  <c:v>6.8181037902849797E-3</c:v>
                </c:pt>
                <c:pt idx="960">
                  <c:v>-2.0322539076471684E-2</c:v>
                </c:pt>
                <c:pt idx="961">
                  <c:v>-1.4736828544244683E-2</c:v>
                </c:pt>
                <c:pt idx="962">
                  <c:v>1.8683256584058382E-3</c:v>
                </c:pt>
                <c:pt idx="963">
                  <c:v>2.7974618033716077E-3</c:v>
                </c:pt>
                <c:pt idx="964">
                  <c:v>-1.906550350940743E-2</c:v>
                </c:pt>
                <c:pt idx="965">
                  <c:v>-4.7360758512565698E-3</c:v>
                </c:pt>
                <c:pt idx="966">
                  <c:v>3.3302345328364027E-3</c:v>
                </c:pt>
                <c:pt idx="967">
                  <c:v>-6.6395106670125888E-3</c:v>
                </c:pt>
                <c:pt idx="968">
                  <c:v>-1.1931881904599999E-2</c:v>
                </c:pt>
                <c:pt idx="969">
                  <c:v>1.9793161752214093E-2</c:v>
                </c:pt>
                <c:pt idx="970">
                  <c:v>-3.1272583274788733E-2</c:v>
                </c:pt>
                <c:pt idx="971">
                  <c:v>2.4418325852252421E-3</c:v>
                </c:pt>
                <c:pt idx="972">
                  <c:v>-2.4361671449228345E-3</c:v>
                </c:pt>
                <c:pt idx="973">
                  <c:v>0</c:v>
                </c:pt>
                <c:pt idx="974">
                  <c:v>3.662789863660381E-2</c:v>
                </c:pt>
                <c:pt idx="975">
                  <c:v>-1.6044978574089565E-2</c:v>
                </c:pt>
                <c:pt idx="976">
                  <c:v>-7.6677248375235018E-3</c:v>
                </c:pt>
                <c:pt idx="977">
                  <c:v>1.931032759715101E-3</c:v>
                </c:pt>
                <c:pt idx="978">
                  <c:v>2.2166162061026218E-2</c:v>
                </c:pt>
                <c:pt idx="979">
                  <c:v>-1.1797717209640899E-2</c:v>
                </c:pt>
                <c:pt idx="980">
                  <c:v>-1.1931881904599999E-2</c:v>
                </c:pt>
                <c:pt idx="981">
                  <c:v>6.7586653024131471E-3</c:v>
                </c:pt>
                <c:pt idx="982">
                  <c:v>1.199174070102807E-2</c:v>
                </c:pt>
                <c:pt idx="983">
                  <c:v>1.6598925921441309E-2</c:v>
                </c:pt>
                <c:pt idx="984">
                  <c:v>3.5015555111499563E-2</c:v>
                </c:pt>
                <c:pt idx="985">
                  <c:v>-3.343375215259127E-2</c:v>
                </c:pt>
                <c:pt idx="986">
                  <c:v>-8.8665853791340191E-3</c:v>
                </c:pt>
                <c:pt idx="987">
                  <c:v>9.8834261185888634E-3</c:v>
                </c:pt>
                <c:pt idx="988">
                  <c:v>-9.3255248353186159E-4</c:v>
                </c:pt>
                <c:pt idx="989">
                  <c:v>2.3333361618611985E-2</c:v>
                </c:pt>
                <c:pt idx="990">
                  <c:v>7.8521763284172832E-2</c:v>
                </c:pt>
                <c:pt idx="991">
                  <c:v>1.1468458174254511E-2</c:v>
                </c:pt>
                <c:pt idx="992">
                  <c:v>-1.5126036133379222E-2</c:v>
                </c:pt>
                <c:pt idx="993">
                  <c:v>-6.3946569147952303E-3</c:v>
                </c:pt>
                <c:pt idx="994">
                  <c:v>-2.058830587555191E-2</c:v>
                </c:pt>
                <c:pt idx="995">
                  <c:v>-5.5999951044712185E-2</c:v>
                </c:pt>
                <c:pt idx="996">
                  <c:v>1.4788718737674409E-2</c:v>
                </c:pt>
                <c:pt idx="997">
                  <c:v>-3.6458300133385469E-3</c:v>
                </c:pt>
                <c:pt idx="998">
                  <c:v>2.2865592891342565E-3</c:v>
                </c:pt>
                <c:pt idx="999">
                  <c:v>2.235989547331135E-2</c:v>
                </c:pt>
                <c:pt idx="1000">
                  <c:v>6.6127597583650596E-2</c:v>
                </c:pt>
                <c:pt idx="1001">
                  <c:v>-1.8074465675293243E-2</c:v>
                </c:pt>
                <c:pt idx="1002">
                  <c:v>-1.7107030639867192E-3</c:v>
                </c:pt>
                <c:pt idx="1003">
                  <c:v>0</c:v>
                </c:pt>
                <c:pt idx="1004">
                  <c:v>-5.5692174944709637E-3</c:v>
                </c:pt>
                <c:pt idx="1005">
                  <c:v>-1.3351027630679198E-2</c:v>
                </c:pt>
                <c:pt idx="1006">
                  <c:v>0</c:v>
                </c:pt>
                <c:pt idx="1007">
                  <c:v>1.1341862517569723E-2</c:v>
                </c:pt>
                <c:pt idx="1008">
                  <c:v>1.1004978572037636E-2</c:v>
                </c:pt>
                <c:pt idx="1009">
                  <c:v>-1.6442970660881059E-2</c:v>
                </c:pt>
                <c:pt idx="1010">
                  <c:v>1.4318509535352611E-3</c:v>
                </c:pt>
                <c:pt idx="1011">
                  <c:v>-1.4299010438466014E-3</c:v>
                </c:pt>
                <c:pt idx="1012">
                  <c:v>-4.7727454792357632E-3</c:v>
                </c:pt>
                <c:pt idx="1013">
                  <c:v>-1.869860119926359E-2</c:v>
                </c:pt>
                <c:pt idx="1014">
                  <c:v>4.3933128410854026E-3</c:v>
                </c:pt>
                <c:pt idx="1015">
                  <c:v>2.9166406540234646E-3</c:v>
                </c:pt>
                <c:pt idx="1016">
                  <c:v>4.8477564172951654E-4</c:v>
                </c:pt>
                <c:pt idx="1017">
                  <c:v>1.114441709727587E-2</c:v>
                </c:pt>
                <c:pt idx="1018">
                  <c:v>0</c:v>
                </c:pt>
                <c:pt idx="1019">
                  <c:v>-4.7945206314595597E-2</c:v>
                </c:pt>
                <c:pt idx="1020">
                  <c:v>-2.3110002273306198E-2</c:v>
                </c:pt>
                <c:pt idx="1021">
                  <c:v>4.6232953888547127E-3</c:v>
                </c:pt>
                <c:pt idx="1022">
                  <c:v>1.4320443664329111E-2</c:v>
                </c:pt>
                <c:pt idx="1023">
                  <c:v>-3.6833231091743475E-2</c:v>
                </c:pt>
                <c:pt idx="1024">
                  <c:v>-3.8172286965165926E-2</c:v>
                </c:pt>
                <c:pt idx="1025">
                  <c:v>-5.3720916753545379E-2</c:v>
                </c:pt>
                <c:pt idx="1026">
                  <c:v>5.5473815096061682E-2</c:v>
                </c:pt>
                <c:pt idx="1027">
                  <c:v>-4.2369411495618382E-2</c:v>
                </c:pt>
                <c:pt idx="1028">
                  <c:v>3.6226489999216488E-2</c:v>
                </c:pt>
                <c:pt idx="1029">
                  <c:v>-1.039606853613236E-2</c:v>
                </c:pt>
                <c:pt idx="1030">
                  <c:v>-1.6579326830408285E-3</c:v>
                </c:pt>
                <c:pt idx="1031">
                  <c:v>1.6605546714806609E-3</c:v>
                </c:pt>
                <c:pt idx="1032">
                  <c:v>-4.6421061064068229E-2</c:v>
                </c:pt>
                <c:pt idx="1033">
                  <c:v>1.9658599296088149E-2</c:v>
                </c:pt>
                <c:pt idx="1034">
                  <c:v>1.021623353700481E-2</c:v>
                </c:pt>
                <c:pt idx="1035">
                  <c:v>-2.3608140947755103E-2</c:v>
                </c:pt>
                <c:pt idx="1036">
                  <c:v>-2.0701020598630358E-2</c:v>
                </c:pt>
                <c:pt idx="1037">
                  <c:v>-5.8659442894336911E-3</c:v>
                </c:pt>
                <c:pt idx="1038">
                  <c:v>-1.7696584967137757E-2</c:v>
                </c:pt>
                <c:pt idx="1039">
                  <c:v>-2.9399986267091976E-2</c:v>
                </c:pt>
                <c:pt idx="1040">
                  <c:v>-5.5555648998076813E-3</c:v>
                </c:pt>
                <c:pt idx="1041">
                  <c:v>-1.3652439596963736E-2</c:v>
                </c:pt>
                <c:pt idx="1042">
                  <c:v>1.9490983495154574E-2</c:v>
                </c:pt>
                <c:pt idx="1043">
                  <c:v>4.9382668289903887E-3</c:v>
                </c:pt>
                <c:pt idx="1044">
                  <c:v>1.9046192880824944E-2</c:v>
                </c:pt>
                <c:pt idx="1045">
                  <c:v>1.2069011821283674E-2</c:v>
                </c:pt>
                <c:pt idx="1046">
                  <c:v>5.9659317197364127E-3</c:v>
                </c:pt>
                <c:pt idx="1047">
                  <c:v>-1.1864451527373577E-2</c:v>
                </c:pt>
                <c:pt idx="1048">
                  <c:v>-2.7000045776363991E-2</c:v>
                </c:pt>
                <c:pt idx="1049">
                  <c:v>-1.601162755576924E-2</c:v>
                </c:pt>
                <c:pt idx="1050">
                  <c:v>1.6884959051650592E-2</c:v>
                </c:pt>
                <c:pt idx="1051">
                  <c:v>2.1541641972313053E-2</c:v>
                </c:pt>
                <c:pt idx="1052">
                  <c:v>-2.110858149133241E-2</c:v>
                </c:pt>
                <c:pt idx="1053">
                  <c:v>-1.6002359253931536E-2</c:v>
                </c:pt>
                <c:pt idx="1054">
                  <c:v>-1.8749953167780251E-2</c:v>
                </c:pt>
                <c:pt idx="1055">
                  <c:v>-6.3637820156911703E-4</c:v>
                </c:pt>
                <c:pt idx="1056">
                  <c:v>-3.8204633180081945E-3</c:v>
                </c:pt>
                <c:pt idx="1057">
                  <c:v>1.2781789568905404E-3</c:v>
                </c:pt>
                <c:pt idx="1058">
                  <c:v>-2.8723451621405285E-2</c:v>
                </c:pt>
                <c:pt idx="1059">
                  <c:v>-1.378125250339683E-2</c:v>
                </c:pt>
                <c:pt idx="1060">
                  <c:v>-9.9746421682845674E-3</c:v>
                </c:pt>
                <c:pt idx="1061">
                  <c:v>-4.0281610751074781E-3</c:v>
                </c:pt>
                <c:pt idx="1062">
                  <c:v>2.5609763935617525E-2</c:v>
                </c:pt>
                <c:pt idx="1063">
                  <c:v>-3.5526313194888887E-2</c:v>
                </c:pt>
                <c:pt idx="1064">
                  <c:v>-2.3832710682555019E-2</c:v>
                </c:pt>
                <c:pt idx="1065">
                  <c:v>5.5739828528500734E-3</c:v>
                </c:pt>
                <c:pt idx="1066">
                  <c:v>-2.0791894661985537E-3</c:v>
                </c:pt>
                <c:pt idx="1067">
                  <c:v>-1.5277796437079662E-2</c:v>
                </c:pt>
                <c:pt idx="1068">
                  <c:v>5.6375786605278554E-3</c:v>
                </c:pt>
                <c:pt idx="1069">
                  <c:v>7.3598213305757776E-2</c:v>
                </c:pt>
                <c:pt idx="1070">
                  <c:v>5.3711768102586842E-2</c:v>
                </c:pt>
                <c:pt idx="1071">
                  <c:v>-7.4777969342741321E-3</c:v>
                </c:pt>
                <c:pt idx="1072">
                  <c:v>2.1966551739317469E-2</c:v>
                </c:pt>
                <c:pt idx="1073">
                  <c:v>-4.9180281186546526E-3</c:v>
                </c:pt>
                <c:pt idx="1074">
                  <c:v>4.3235105626712378E-3</c:v>
                </c:pt>
                <c:pt idx="1075">
                  <c:v>-2.3989418069819093E-2</c:v>
                </c:pt>
                <c:pt idx="1076">
                  <c:v>-5.0359663282102604E-3</c:v>
                </c:pt>
                <c:pt idx="1077">
                  <c:v>-3.7951830485886344E-2</c:v>
                </c:pt>
                <c:pt idx="1078">
                  <c:v>-1.312530040742832E-3</c:v>
                </c:pt>
                <c:pt idx="1079">
                  <c:v>-2.8911112180032644E-2</c:v>
                </c:pt>
                <c:pt idx="1080">
                  <c:v>4.3918957689202391E-2</c:v>
                </c:pt>
                <c:pt idx="1081">
                  <c:v>-8.431199321693188E-3</c:v>
                </c:pt>
                <c:pt idx="1082">
                  <c:v>-3.661266866704823E-2</c:v>
                </c:pt>
                <c:pt idx="1083">
                  <c:v>1.2870939316288119E-2</c:v>
                </c:pt>
                <c:pt idx="1084">
                  <c:v>1.4053540213604171E-2</c:v>
                </c:pt>
                <c:pt idx="1085">
                  <c:v>-1.8490548847380151E-2</c:v>
                </c:pt>
                <c:pt idx="1086">
                  <c:v>-8.0665736722279613E-3</c:v>
                </c:pt>
                <c:pt idx="1087">
                  <c:v>-3.3193532882200616E-2</c:v>
                </c:pt>
                <c:pt idx="1088">
                  <c:v>4.2671527631207753E-2</c:v>
                </c:pt>
                <c:pt idx="1089">
                  <c:v>1.8822005235196386E-2</c:v>
                </c:pt>
                <c:pt idx="1090">
                  <c:v>-9.9056354236172883E-3</c:v>
                </c:pt>
                <c:pt idx="1091">
                  <c:v>0</c:v>
                </c:pt>
                <c:pt idx="1092">
                  <c:v>1.8000030517580021E-2</c:v>
                </c:pt>
                <c:pt idx="1093">
                  <c:v>2.5561757018075771E-2</c:v>
                </c:pt>
                <c:pt idx="1094">
                  <c:v>1.2797367975111312E-3</c:v>
                </c:pt>
                <c:pt idx="1095">
                  <c:v>1.0864277345896732E-2</c:v>
                </c:pt>
                <c:pt idx="1096">
                  <c:v>6.3254458341555954E-4</c:v>
                </c:pt>
                <c:pt idx="1097">
                  <c:v>1.959659405650812E-2</c:v>
                </c:pt>
                <c:pt idx="1098">
                  <c:v>-2.4202089674015756E-2</c:v>
                </c:pt>
                <c:pt idx="1099">
                  <c:v>1.3974547454728621E-2</c:v>
                </c:pt>
                <c:pt idx="1100">
                  <c:v>-1.3164121713213961E-2</c:v>
                </c:pt>
                <c:pt idx="1101">
                  <c:v>-2.6027921322216565E-2</c:v>
                </c:pt>
                <c:pt idx="1102">
                  <c:v>0</c:v>
                </c:pt>
                <c:pt idx="1103">
                  <c:v>-1.3670120903202311E-2</c:v>
                </c:pt>
                <c:pt idx="1104">
                  <c:v>-2.5062821498172537E-2</c:v>
                </c:pt>
                <c:pt idx="1105">
                  <c:v>4.0540824164855375E-3</c:v>
                </c:pt>
                <c:pt idx="1106">
                  <c:v>-2.6923050588857646E-3</c:v>
                </c:pt>
                <c:pt idx="1107">
                  <c:v>-2.0919050888145958E-2</c:v>
                </c:pt>
                <c:pt idx="1108">
                  <c:v>-3.4426360833865982E-3</c:v>
                </c:pt>
                <c:pt idx="1109">
                  <c:v>2.0723697646340661E-2</c:v>
                </c:pt>
                <c:pt idx="1110">
                  <c:v>1.0161264481084845E-2</c:v>
                </c:pt>
                <c:pt idx="1111">
                  <c:v>-7.3801688387524064E-3</c:v>
                </c:pt>
                <c:pt idx="1112">
                  <c:v>2.7702692460712885E-2</c:v>
                </c:pt>
                <c:pt idx="1113">
                  <c:v>-1.1191227726843373E-2</c:v>
                </c:pt>
                <c:pt idx="1114">
                  <c:v>-1.0646377859670155E-2</c:v>
                </c:pt>
                <c:pt idx="1115">
                  <c:v>-6.7223049954709001E-4</c:v>
                </c:pt>
                <c:pt idx="1116">
                  <c:v>-7.3990802082852559E-3</c:v>
                </c:pt>
                <c:pt idx="1117">
                  <c:v>-6.7742193898828974E-3</c:v>
                </c:pt>
                <c:pt idx="1118">
                  <c:v>0</c:v>
                </c:pt>
                <c:pt idx="1119">
                  <c:v>2.3863662964055149E-2</c:v>
                </c:pt>
                <c:pt idx="1120">
                  <c:v>1.0666656494140033E-2</c:v>
                </c:pt>
                <c:pt idx="1121">
                  <c:v>-3.9597385194047006E-3</c:v>
                </c:pt>
                <c:pt idx="1122">
                  <c:v>1.0599358721726897E-2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3.4759569832725976E-2</c:v>
                </c:pt>
                <c:pt idx="1127">
                  <c:v>7.8718239879408208E-2</c:v>
                </c:pt>
                <c:pt idx="1128">
                  <c:v>2.5393605190222351E-2</c:v>
                </c:pt>
                <c:pt idx="1129">
                  <c:v>0</c:v>
                </c:pt>
                <c:pt idx="1130">
                  <c:v>-5.2471163526715339E-2</c:v>
                </c:pt>
                <c:pt idx="1131">
                  <c:v>1.3959626168467883E-2</c:v>
                </c:pt>
                <c:pt idx="1132">
                  <c:v>-9.5835615061151177E-3</c:v>
                </c:pt>
                <c:pt idx="1133">
                  <c:v>1.511226179143841E-2</c:v>
                </c:pt>
                <c:pt idx="1134">
                  <c:v>-8.9387965193591101E-3</c:v>
                </c:pt>
                <c:pt idx="1135">
                  <c:v>-2.3440147408465374E-2</c:v>
                </c:pt>
                <c:pt idx="1136">
                  <c:v>-1.7827807959478498E-2</c:v>
                </c:pt>
                <c:pt idx="1137">
                  <c:v>-3.1269326245839438E-3</c:v>
                </c:pt>
                <c:pt idx="1138">
                  <c:v>2.5090180333294347E-3</c:v>
                </c:pt>
                <c:pt idx="1139">
                  <c:v>1.5017863489997688E-2</c:v>
                </c:pt>
                <c:pt idx="1140">
                  <c:v>-2.4677414908418419E-3</c:v>
                </c:pt>
                <c:pt idx="1141">
                  <c:v>-8.0388175786105295E-3</c:v>
                </c:pt>
                <c:pt idx="1142">
                  <c:v>-1.0593476324481162E-2</c:v>
                </c:pt>
                <c:pt idx="1143">
                  <c:v>0</c:v>
                </c:pt>
                <c:pt idx="1144">
                  <c:v>-2.958640723676257E-2</c:v>
                </c:pt>
                <c:pt idx="1145">
                  <c:v>2.5262269276690327E-2</c:v>
                </c:pt>
                <c:pt idx="1146">
                  <c:v>6.3254458341555954E-4</c:v>
                </c:pt>
                <c:pt idx="1147">
                  <c:v>-3.7929825189944931E-3</c:v>
                </c:pt>
                <c:pt idx="1148">
                  <c:v>-6.3443143605793201E-3</c:v>
                </c:pt>
                <c:pt idx="1149">
                  <c:v>6.3828810308516068E-3</c:v>
                </c:pt>
                <c:pt idx="1150">
                  <c:v>2.0302217387963728E-2</c:v>
                </c:pt>
                <c:pt idx="1151">
                  <c:v>-2.2406675878171144E-2</c:v>
                </c:pt>
                <c:pt idx="1152">
                  <c:v>3.179842409801461E-3</c:v>
                </c:pt>
                <c:pt idx="1153">
                  <c:v>-1.3949232274874261E-2</c:v>
                </c:pt>
                <c:pt idx="1154">
                  <c:v>1.2852191221405399E-3</c:v>
                </c:pt>
                <c:pt idx="1155">
                  <c:v>1.2836111890941167E-2</c:v>
                </c:pt>
                <c:pt idx="1156">
                  <c:v>-6.9745556689592529E-3</c:v>
                </c:pt>
                <c:pt idx="1157">
                  <c:v>2.5531280632132372E-3</c:v>
                </c:pt>
                <c:pt idx="1158">
                  <c:v>-3.1836991899527579E-3</c:v>
                </c:pt>
                <c:pt idx="1159">
                  <c:v>-1.4051172398669083E-2</c:v>
                </c:pt>
                <c:pt idx="1160">
                  <c:v>-6.4733910155413514E-3</c:v>
                </c:pt>
                <c:pt idx="1161">
                  <c:v>5.2109128733330862E-3</c:v>
                </c:pt>
                <c:pt idx="1162">
                  <c:v>-6.4815059011226438E-3</c:v>
                </c:pt>
                <c:pt idx="1163">
                  <c:v>-3.9130085557035031E-3</c:v>
                </c:pt>
                <c:pt idx="1164">
                  <c:v>-2.0947672178632214E-2</c:v>
                </c:pt>
                <c:pt idx="1165">
                  <c:v>-1.3359084157226013E-3</c:v>
                </c:pt>
                <c:pt idx="1166">
                  <c:v>-6.6878599019603675E-3</c:v>
                </c:pt>
                <c:pt idx="1167">
                  <c:v>-6.730794742025043E-3</c:v>
                </c:pt>
                <c:pt idx="1168">
                  <c:v>-1.3548374176022865E-2</c:v>
                </c:pt>
                <c:pt idx="1169">
                  <c:v>6.382348411131393E-2</c:v>
                </c:pt>
                <c:pt idx="1170">
                  <c:v>1.487982293035502E-2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7.591133841187013E-2</c:v>
                </c:pt>
                <c:pt idx="1175">
                  <c:v>-1.1303148162735862E-2</c:v>
                </c:pt>
                <c:pt idx="1176">
                  <c:v>3.006941831757958E-3</c:v>
                </c:pt>
                <c:pt idx="1177">
                  <c:v>1.3792091158849829E-2</c:v>
                </c:pt>
                <c:pt idx="1178">
                  <c:v>-5.3269538577530523E-3</c:v>
                </c:pt>
                <c:pt idx="1179">
                  <c:v>4.1048191298533959E-2</c:v>
                </c:pt>
                <c:pt idx="1180">
                  <c:v>3.4351166592236131E-2</c:v>
                </c:pt>
                <c:pt idx="1181">
                  <c:v>1.2750766237511674E-2</c:v>
                </c:pt>
                <c:pt idx="1182">
                  <c:v>-7.065732686035156E-2</c:v>
                </c:pt>
                <c:pt idx="1183">
                  <c:v>-2.5838846741010928E-2</c:v>
                </c:pt>
                <c:pt idx="1184">
                  <c:v>2.4081970929770262E-3</c:v>
                </c:pt>
                <c:pt idx="1185">
                  <c:v>-1.7419849345641305E-2</c:v>
                </c:pt>
                <c:pt idx="1186">
                  <c:v>-2.5043619919020835E-2</c:v>
                </c:pt>
                <c:pt idx="1187">
                  <c:v>3.4415922245655067E-2</c:v>
                </c:pt>
                <c:pt idx="1188">
                  <c:v>-1.0300062371294529E-2</c:v>
                </c:pt>
                <c:pt idx="1189">
                  <c:v>8.566396295923949E-3</c:v>
                </c:pt>
                <c:pt idx="1190">
                  <c:v>2.4277550329193025E-2</c:v>
                </c:pt>
                <c:pt idx="1191">
                  <c:v>-3.559324143433315E-2</c:v>
                </c:pt>
                <c:pt idx="1192">
                  <c:v>0</c:v>
                </c:pt>
                <c:pt idx="1193">
                  <c:v>0</c:v>
                </c:pt>
                <c:pt idx="1194">
                  <c:v>1.1052650071247826E-2</c:v>
                </c:pt>
                <c:pt idx="1195">
                  <c:v>-4.8611062820340953E-3</c:v>
                </c:pt>
                <c:pt idx="1196">
                  <c:v>1.5871989854685908E-2</c:v>
                </c:pt>
                <c:pt idx="1197">
                  <c:v>-1.0824646485041093E-2</c:v>
                </c:pt>
                <c:pt idx="1198">
                  <c:v>3.645800737045598E-3</c:v>
                </c:pt>
                <c:pt idx="1199">
                  <c:v>-7.8720369273232362E-3</c:v>
                </c:pt>
                <c:pt idx="1200">
                  <c:v>-1.8303266453850688E-2</c:v>
                </c:pt>
                <c:pt idx="1201">
                  <c:v>-1.6144307675299615E-2</c:v>
                </c:pt>
                <c:pt idx="1202">
                  <c:v>6.306330507439087E-3</c:v>
                </c:pt>
                <c:pt idx="1203">
                  <c:v>-3.1342805321570252E-3</c:v>
                </c:pt>
                <c:pt idx="1204">
                  <c:v>0</c:v>
                </c:pt>
                <c:pt idx="1205">
                  <c:v>-8.8024763551552802E-3</c:v>
                </c:pt>
                <c:pt idx="1206">
                  <c:v>-1.2680240708364929E-3</c:v>
                </c:pt>
                <c:pt idx="1207">
                  <c:v>1.6505333887477644E-2</c:v>
                </c:pt>
                <c:pt idx="1208">
                  <c:v>1.2500286669926777E-3</c:v>
                </c:pt>
                <c:pt idx="1209">
                  <c:v>-2.9964300148186324E-2</c:v>
                </c:pt>
                <c:pt idx="1210">
                  <c:v>2.5703156790352643E-3</c:v>
                </c:pt>
                <c:pt idx="1211">
                  <c:v>7.6923618834404987E-3</c:v>
                </c:pt>
                <c:pt idx="1212">
                  <c:v>0</c:v>
                </c:pt>
                <c:pt idx="1213">
                  <c:v>-9.5454302701098916E-3</c:v>
                </c:pt>
                <c:pt idx="1214">
                  <c:v>-6.4220426968423288E-3</c:v>
                </c:pt>
                <c:pt idx="1215">
                  <c:v>-3.5538473862870498E-2</c:v>
                </c:pt>
                <c:pt idx="1216">
                  <c:v>1.8057355674907849E-2</c:v>
                </c:pt>
                <c:pt idx="1217">
                  <c:v>-4.9968705509255293E-2</c:v>
                </c:pt>
                <c:pt idx="1218">
                  <c:v>2.1400423391267201E-2</c:v>
                </c:pt>
                <c:pt idx="1219">
                  <c:v>0</c:v>
                </c:pt>
                <c:pt idx="1220">
                  <c:v>-8.1186132396046263E-3</c:v>
                </c:pt>
                <c:pt idx="1221">
                  <c:v>6.8182079963717323E-3</c:v>
                </c:pt>
                <c:pt idx="1222">
                  <c:v>-3.3871096949448782E-3</c:v>
                </c:pt>
                <c:pt idx="1223">
                  <c:v>-1.3591896150814532E-3</c:v>
                </c:pt>
                <c:pt idx="1224">
                  <c:v>-3.4024756470053394E-3</c:v>
                </c:pt>
                <c:pt idx="1225">
                  <c:v>0</c:v>
                </c:pt>
                <c:pt idx="1226">
                  <c:v>-2.0480961889060034E-3</c:v>
                </c:pt>
                <c:pt idx="1227">
                  <c:v>4.8566711411700769E-2</c:v>
                </c:pt>
                <c:pt idx="1228">
                  <c:v>1.307601544643308E-2</c:v>
                </c:pt>
                <c:pt idx="1229">
                  <c:v>-3.4225136109733392E-2</c:v>
                </c:pt>
                <c:pt idx="1230">
                  <c:v>3.1373254678944203E-2</c:v>
                </c:pt>
                <c:pt idx="1231">
                  <c:v>-1.2314848849691111E-2</c:v>
                </c:pt>
                <c:pt idx="1232">
                  <c:v>-1.1149286543205945E-2</c:v>
                </c:pt>
                <c:pt idx="1233">
                  <c:v>-6.6289395358871744E-4</c:v>
                </c:pt>
                <c:pt idx="1234">
                  <c:v>1.3266254423941171E-3</c:v>
                </c:pt>
                <c:pt idx="1235">
                  <c:v>-9.2744704700887196E-3</c:v>
                </c:pt>
                <c:pt idx="1236">
                  <c:v>-6.6837939532133749E-4</c:v>
                </c:pt>
                <c:pt idx="1237">
                  <c:v>0</c:v>
                </c:pt>
                <c:pt idx="1238">
                  <c:v>0</c:v>
                </c:pt>
                <c:pt idx="1239">
                  <c:v>-5.2165587870665747E-2</c:v>
                </c:pt>
                <c:pt idx="1240">
                  <c:v>-1.9001372600683283E-2</c:v>
                </c:pt>
                <c:pt idx="1241">
                  <c:v>2.1502199179535492E-3</c:v>
                </c:pt>
                <c:pt idx="1242">
                  <c:v>8.5830979031131481E-3</c:v>
                </c:pt>
                <c:pt idx="1243">
                  <c:v>7.0945539075669218E-3</c:v>
                </c:pt>
                <c:pt idx="1244">
                  <c:v>2.6073885311507883E-2</c:v>
                </c:pt>
                <c:pt idx="1245">
                  <c:v>1.8565780667650619E-2</c:v>
                </c:pt>
                <c:pt idx="1246">
                  <c:v>7.4324092531974561E-3</c:v>
                </c:pt>
                <c:pt idx="1247">
                  <c:v>4.0255873567523184E-3</c:v>
                </c:pt>
                <c:pt idx="1248">
                  <c:v>3.2081509833374718E-2</c:v>
                </c:pt>
                <c:pt idx="1249">
                  <c:v>-1.4268083555297175E-2</c:v>
                </c:pt>
                <c:pt idx="1250">
                  <c:v>-5.2598571375558094E-3</c:v>
                </c:pt>
                <c:pt idx="1251">
                  <c:v>-1.1894293036564432E-2</c:v>
                </c:pt>
                <c:pt idx="1252">
                  <c:v>2.0050935678335973E-2</c:v>
                </c:pt>
                <c:pt idx="1253">
                  <c:v>-1.2460996746307677E-2</c:v>
                </c:pt>
                <c:pt idx="1254">
                  <c:v>-1.3938055898097766E-2</c:v>
                </c:pt>
                <c:pt idx="1255">
                  <c:v>7.3991443567889021E-3</c:v>
                </c:pt>
                <c:pt idx="1256">
                  <c:v>-1.6698472998793051E-2</c:v>
                </c:pt>
                <c:pt idx="1257">
                  <c:v>7.4660399170919343E-3</c:v>
                </c:pt>
                <c:pt idx="1258">
                  <c:v>-3.9088570145925733E-2</c:v>
                </c:pt>
                <c:pt idx="1259">
                  <c:v>-2.0999813079840206E-3</c:v>
                </c:pt>
                <c:pt idx="1260">
                  <c:v>-1.5430880177672029E-2</c:v>
                </c:pt>
                <c:pt idx="1261">
                  <c:v>6.406790523206406E-3</c:v>
                </c:pt>
                <c:pt idx="1262">
                  <c:v>2.5471673559595065E-2</c:v>
                </c:pt>
                <c:pt idx="1263">
                  <c:v>2.0723500009888012E-3</c:v>
                </c:pt>
                <c:pt idx="1264">
                  <c:v>-1.3099117885670692E-2</c:v>
                </c:pt>
                <c:pt idx="1265">
                  <c:v>-1.6057148933553762E-2</c:v>
                </c:pt>
                <c:pt idx="1266">
                  <c:v>-4.2539121412911284E-3</c:v>
                </c:pt>
                <c:pt idx="1267">
                  <c:v>0</c:v>
                </c:pt>
                <c:pt idx="1268">
                  <c:v>2.7050855604267472E-2</c:v>
                </c:pt>
                <c:pt idx="1269">
                  <c:v>3.6781210536053238E-2</c:v>
                </c:pt>
                <c:pt idx="1270">
                  <c:v>3.1513364229296563E-2</c:v>
                </c:pt>
                <c:pt idx="1271">
                  <c:v>1.1717317437579238E-2</c:v>
                </c:pt>
                <c:pt idx="1272">
                  <c:v>-1.1588002858568361E-2</c:v>
                </c:pt>
                <c:pt idx="1273">
                  <c:v>6.5097587552432723E-4</c:v>
                </c:pt>
                <c:pt idx="1274">
                  <c:v>9.1078914130095119E-3</c:v>
                </c:pt>
                <c:pt idx="1275">
                  <c:v>2.3863566467642931E-2</c:v>
                </c:pt>
                <c:pt idx="1276">
                  <c:v>4.1621612952558062E-2</c:v>
                </c:pt>
                <c:pt idx="1277">
                  <c:v>-1.4558045490984656E-2</c:v>
                </c:pt>
                <c:pt idx="1278">
                  <c:v>-2.2144150417512363E-2</c:v>
                </c:pt>
                <c:pt idx="1279">
                  <c:v>4.6499210350767956E-2</c:v>
                </c:pt>
                <c:pt idx="1280">
                  <c:v>-1.8051988309752682E-3</c:v>
                </c:pt>
                <c:pt idx="1281">
                  <c:v>-1.5671655518383395E-2</c:v>
                </c:pt>
                <c:pt idx="1282">
                  <c:v>-3.3041897647402632E-2</c:v>
                </c:pt>
                <c:pt idx="1283">
                  <c:v>2.1480032459356486E-2</c:v>
                </c:pt>
                <c:pt idx="1284">
                  <c:v>-1.3001123266463273E-2</c:v>
                </c:pt>
                <c:pt idx="1285">
                  <c:v>2.3820842913727262E-2</c:v>
                </c:pt>
                <c:pt idx="1286">
                  <c:v>3.6778426761305406E-3</c:v>
                </c:pt>
                <c:pt idx="1287">
                  <c:v>3.054054524874296E-3</c:v>
                </c:pt>
                <c:pt idx="1288">
                  <c:v>9.7447704183935176E-3</c:v>
                </c:pt>
                <c:pt idx="1289">
                  <c:v>-4.9482741289745627E-2</c:v>
                </c:pt>
                <c:pt idx="1290">
                  <c:v>9.4993727491829282E-3</c:v>
                </c:pt>
                <c:pt idx="1291">
                  <c:v>-3.2008383441611866E-2</c:v>
                </c:pt>
                <c:pt idx="1292">
                  <c:v>-1.4888996890972714E-2</c:v>
                </c:pt>
                <c:pt idx="1293">
                  <c:v>9.8498812827496774E-3</c:v>
                </c:pt>
                <c:pt idx="1294">
                  <c:v>-1.4962796064478277E-2</c:v>
                </c:pt>
                <c:pt idx="1295">
                  <c:v>-7.2595814598517563E-2</c:v>
                </c:pt>
                <c:pt idx="1296">
                  <c:v>-3.4031094289413852E-2</c:v>
                </c:pt>
                <c:pt idx="1297">
                  <c:v>6.5945680893598584E-3</c:v>
                </c:pt>
                <c:pt idx="1298">
                  <c:v>-2.1844673967061586E-2</c:v>
                </c:pt>
                <c:pt idx="1299">
                  <c:v>0</c:v>
                </c:pt>
                <c:pt idx="1300">
                  <c:v>-4.015580485419417E-2</c:v>
                </c:pt>
                <c:pt idx="1301">
                  <c:v>1.0051555296754272E-2</c:v>
                </c:pt>
                <c:pt idx="1302">
                  <c:v>1.6849035721189017E-2</c:v>
                </c:pt>
                <c:pt idx="1303">
                  <c:v>-6.0301448708651563E-3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96-4DFD-9CB5-66AD4C3DD3ED}"/>
            </c:ext>
          </c:extLst>
        </c:ser>
        <c:ser>
          <c:idx val="2"/>
          <c:order val="2"/>
          <c:tx>
            <c:strRef>
              <c:f>Scenarios!$T$4</c:f>
              <c:strCache>
                <c:ptCount val="1"/>
                <c:pt idx="0">
                  <c:v>Adjusted return Hub Power Company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Scenarios!$T$5:$T$1308</c:f>
              <c:numCache>
                <c:formatCode>General</c:formatCode>
                <c:ptCount val="1304"/>
                <c:pt idx="1">
                  <c:v>4.3130118537826013E-3</c:v>
                </c:pt>
                <c:pt idx="2">
                  <c:v>-2.0999735867344681E-2</c:v>
                </c:pt>
                <c:pt idx="3">
                  <c:v>-7.7922512643933328E-3</c:v>
                </c:pt>
                <c:pt idx="4">
                  <c:v>4.6857460974686231E-2</c:v>
                </c:pt>
                <c:pt idx="5">
                  <c:v>1.9374641902029064E-2</c:v>
                </c:pt>
                <c:pt idx="6">
                  <c:v>-4.1506847650184661E-3</c:v>
                </c:pt>
                <c:pt idx="7">
                  <c:v>-8.2186603676580282E-3</c:v>
                </c:pt>
                <c:pt idx="8">
                  <c:v>-1.4116404525755116E-2</c:v>
                </c:pt>
                <c:pt idx="9">
                  <c:v>1.2653530521139506E-2</c:v>
                </c:pt>
                <c:pt idx="10">
                  <c:v>8.179418558862026E-4</c:v>
                </c:pt>
                <c:pt idx="11">
                  <c:v>-1.4594718751550372E-2</c:v>
                </c:pt>
                <c:pt idx="12">
                  <c:v>1.7760718005207466E-3</c:v>
                </c:pt>
                <c:pt idx="13">
                  <c:v>6.0283055816517696E-3</c:v>
                </c:pt>
                <c:pt idx="14">
                  <c:v>3.5240271381288053E-4</c:v>
                </c:pt>
                <c:pt idx="15">
                  <c:v>1.8446023046470163E-2</c:v>
                </c:pt>
                <c:pt idx="16">
                  <c:v>1.2123420399955663E-2</c:v>
                </c:pt>
                <c:pt idx="17">
                  <c:v>2.2843280903663698E-4</c:v>
                </c:pt>
                <c:pt idx="18">
                  <c:v>6.0479993081368286E-3</c:v>
                </c:pt>
                <c:pt idx="19">
                  <c:v>1.8153568049344968E-3</c:v>
                </c:pt>
                <c:pt idx="20">
                  <c:v>8.1554016521567605E-3</c:v>
                </c:pt>
                <c:pt idx="21">
                  <c:v>-4.8330454585934959E-3</c:v>
                </c:pt>
                <c:pt idx="22">
                  <c:v>3.3890816988189535E-4</c:v>
                </c:pt>
                <c:pt idx="23">
                  <c:v>1.1285039628349698E-3</c:v>
                </c:pt>
                <c:pt idx="24">
                  <c:v>1.4884059884538623E-2</c:v>
                </c:pt>
                <c:pt idx="25">
                  <c:v>0</c:v>
                </c:pt>
                <c:pt idx="26">
                  <c:v>4.6696486983134203E-3</c:v>
                </c:pt>
                <c:pt idx="27">
                  <c:v>-5.4236919151650787E-3</c:v>
                </c:pt>
                <c:pt idx="28">
                  <c:v>-1.9026067291923937E-2</c:v>
                </c:pt>
                <c:pt idx="29">
                  <c:v>6.4591363604953513E-3</c:v>
                </c:pt>
                <c:pt idx="30">
                  <c:v>8.4467365198865347E-3</c:v>
                </c:pt>
                <c:pt idx="31">
                  <c:v>-2.234621400646467E-3</c:v>
                </c:pt>
                <c:pt idx="32">
                  <c:v>-4.3664591121944547E-3</c:v>
                </c:pt>
                <c:pt idx="33">
                  <c:v>-1.0118763780411787E-2</c:v>
                </c:pt>
                <c:pt idx="34">
                  <c:v>-6.2441498442004821E-3</c:v>
                </c:pt>
                <c:pt idx="35">
                  <c:v>-3.4258508595498894E-3</c:v>
                </c:pt>
                <c:pt idx="36">
                  <c:v>4.9266921809341269E-3</c:v>
                </c:pt>
                <c:pt idx="37">
                  <c:v>-4.3906851882315925E-2</c:v>
                </c:pt>
                <c:pt idx="38">
                  <c:v>9.1647400627581366E-3</c:v>
                </c:pt>
                <c:pt idx="39">
                  <c:v>-1.8996699496156993E-2</c:v>
                </c:pt>
                <c:pt idx="40">
                  <c:v>-1.3217662029633066E-3</c:v>
                </c:pt>
                <c:pt idx="41">
                  <c:v>1.6844336597432398E-3</c:v>
                </c:pt>
                <c:pt idx="42">
                  <c:v>-6.6066822474202778E-3</c:v>
                </c:pt>
                <c:pt idx="43">
                  <c:v>7.7367521442101407E-3</c:v>
                </c:pt>
                <c:pt idx="44">
                  <c:v>-2.5203673037793193E-3</c:v>
                </c:pt>
                <c:pt idx="45">
                  <c:v>-3.7288945691440127E-3</c:v>
                </c:pt>
                <c:pt idx="46">
                  <c:v>-3.0177740684803182E-3</c:v>
                </c:pt>
                <c:pt idx="47">
                  <c:v>-2.0581340001724385E-2</c:v>
                </c:pt>
                <c:pt idx="48">
                  <c:v>-2.173335688133211E-2</c:v>
                </c:pt>
                <c:pt idx="49">
                  <c:v>-3.1524787797824506E-3</c:v>
                </c:pt>
                <c:pt idx="50">
                  <c:v>-3.7948206094735718E-4</c:v>
                </c:pt>
                <c:pt idx="51">
                  <c:v>1.29054147335462E-2</c:v>
                </c:pt>
                <c:pt idx="52">
                  <c:v>-8.8741787215012215E-3</c:v>
                </c:pt>
                <c:pt idx="53">
                  <c:v>-1.3739240710436064E-2</c:v>
                </c:pt>
                <c:pt idx="54">
                  <c:v>2.2478920846306219E-2</c:v>
                </c:pt>
                <c:pt idx="55">
                  <c:v>-2.4884027501845547E-2</c:v>
                </c:pt>
                <c:pt idx="56">
                  <c:v>-3.0226894031218445E-2</c:v>
                </c:pt>
                <c:pt idx="57">
                  <c:v>-2.2023159360825061E-2</c:v>
                </c:pt>
                <c:pt idx="58">
                  <c:v>-2.5458580705771807E-2</c:v>
                </c:pt>
                <c:pt idx="59">
                  <c:v>-5.7981427049078804E-3</c:v>
                </c:pt>
                <c:pt idx="60">
                  <c:v>-5.5520437777628682E-4</c:v>
                </c:pt>
                <c:pt idx="61">
                  <c:v>2.3610400689892154E-3</c:v>
                </c:pt>
                <c:pt idx="62">
                  <c:v>-8.7303987486157149E-3</c:v>
                </c:pt>
                <c:pt idx="63">
                  <c:v>-2.529250772549279E-2</c:v>
                </c:pt>
                <c:pt idx="64">
                  <c:v>5.2406639173422601E-2</c:v>
                </c:pt>
                <c:pt idx="65">
                  <c:v>-1.5683900468466839E-2</c:v>
                </c:pt>
                <c:pt idx="66">
                  <c:v>-3.8763889936155099E-3</c:v>
                </c:pt>
                <c:pt idx="67">
                  <c:v>-3.7659109531653981E-2</c:v>
                </c:pt>
                <c:pt idx="68">
                  <c:v>8.6491702639738698E-4</c:v>
                </c:pt>
                <c:pt idx="69">
                  <c:v>1.2097005315582318E-2</c:v>
                </c:pt>
                <c:pt idx="70">
                  <c:v>4.4135723493823088E-2</c:v>
                </c:pt>
                <c:pt idx="71">
                  <c:v>-1.3662249430062203E-3</c:v>
                </c:pt>
                <c:pt idx="72">
                  <c:v>1.5322460257387814E-2</c:v>
                </c:pt>
                <c:pt idx="73">
                  <c:v>-1.011293827432143E-2</c:v>
                </c:pt>
                <c:pt idx="74">
                  <c:v>5.9907230507107541E-3</c:v>
                </c:pt>
                <c:pt idx="75">
                  <c:v>5.1440744013956929E-3</c:v>
                </c:pt>
                <c:pt idx="76">
                  <c:v>-2.6000941629224967E-2</c:v>
                </c:pt>
                <c:pt idx="77">
                  <c:v>2.0859531440879091E-2</c:v>
                </c:pt>
                <c:pt idx="78">
                  <c:v>2.04252454489369E-2</c:v>
                </c:pt>
                <c:pt idx="79">
                  <c:v>-9.6709021899215094E-3</c:v>
                </c:pt>
                <c:pt idx="80">
                  <c:v>-1.0876411129477201E-2</c:v>
                </c:pt>
                <c:pt idx="81">
                  <c:v>2.6771367704217276E-2</c:v>
                </c:pt>
                <c:pt idx="82">
                  <c:v>-2.2121198260941954E-2</c:v>
                </c:pt>
                <c:pt idx="83">
                  <c:v>1.0667089333620572E-2</c:v>
                </c:pt>
                <c:pt idx="84">
                  <c:v>-6.9491373687146014E-4</c:v>
                </c:pt>
                <c:pt idx="85">
                  <c:v>-2.2245633338178496E-2</c:v>
                </c:pt>
                <c:pt idx="86">
                  <c:v>0</c:v>
                </c:pt>
                <c:pt idx="87">
                  <c:v>-2.3437494831158236E-2</c:v>
                </c:pt>
                <c:pt idx="88">
                  <c:v>0</c:v>
                </c:pt>
                <c:pt idx="89">
                  <c:v>-2.9057788729685893E-2</c:v>
                </c:pt>
                <c:pt idx="90">
                  <c:v>-1.1356125603787093E-2</c:v>
                </c:pt>
                <c:pt idx="91">
                  <c:v>-1.0120958382464596E-2</c:v>
                </c:pt>
                <c:pt idx="92">
                  <c:v>1.6015403070625829E-2</c:v>
                </c:pt>
                <c:pt idx="93">
                  <c:v>1.9529942502208629E-3</c:v>
                </c:pt>
                <c:pt idx="94">
                  <c:v>8.8477254663404011E-3</c:v>
                </c:pt>
                <c:pt idx="95">
                  <c:v>2.0521145001066759E-2</c:v>
                </c:pt>
                <c:pt idx="96">
                  <c:v>3.1212640371365341E-2</c:v>
                </c:pt>
                <c:pt idx="97">
                  <c:v>1.9688250027116796E-2</c:v>
                </c:pt>
                <c:pt idx="98">
                  <c:v>-1.7240354170859406E-2</c:v>
                </c:pt>
                <c:pt idx="99">
                  <c:v>7.0698216334699824E-4</c:v>
                </c:pt>
                <c:pt idx="100">
                  <c:v>5.3677829106002191E-3</c:v>
                </c:pt>
                <c:pt idx="101">
                  <c:v>5.2422784688433595E-2</c:v>
                </c:pt>
                <c:pt idx="102">
                  <c:v>9.3700705530946702E-3</c:v>
                </c:pt>
                <c:pt idx="103">
                  <c:v>-3.9797438261132169E-4</c:v>
                </c:pt>
                <c:pt idx="104">
                  <c:v>-7.4327113545029962E-3</c:v>
                </c:pt>
                <c:pt idx="105">
                  <c:v>-1.670914585008584E-2</c:v>
                </c:pt>
                <c:pt idx="106">
                  <c:v>0</c:v>
                </c:pt>
                <c:pt idx="107">
                  <c:v>3.0562666858373815E-2</c:v>
                </c:pt>
                <c:pt idx="108">
                  <c:v>0</c:v>
                </c:pt>
                <c:pt idx="109">
                  <c:v>-8.4472277717207323E-3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-2.2088471606979874E-2</c:v>
                </c:pt>
                <c:pt idx="115">
                  <c:v>-1.3594716686877732E-4</c:v>
                </c:pt>
                <c:pt idx="116">
                  <c:v>-2.2294311615887234E-2</c:v>
                </c:pt>
                <c:pt idx="117">
                  <c:v>2.9861045750706982E-2</c:v>
                </c:pt>
                <c:pt idx="118">
                  <c:v>-5.401881622872585E-3</c:v>
                </c:pt>
                <c:pt idx="119">
                  <c:v>-1.3572587695237549E-3</c:v>
                </c:pt>
                <c:pt idx="120">
                  <c:v>-1.3592761550429338E-3</c:v>
                </c:pt>
                <c:pt idx="121">
                  <c:v>-5.8522614734901829E-3</c:v>
                </c:pt>
                <c:pt idx="122">
                  <c:v>1.2865018501811421E-2</c:v>
                </c:pt>
                <c:pt idx="123">
                  <c:v>5.2188712962393351E-2</c:v>
                </c:pt>
                <c:pt idx="124">
                  <c:v>-7.7279737159695033E-3</c:v>
                </c:pt>
                <c:pt idx="125">
                  <c:v>-1.9333836824531533E-2</c:v>
                </c:pt>
                <c:pt idx="126">
                  <c:v>1.3748058531684593E-2</c:v>
                </c:pt>
                <c:pt idx="127">
                  <c:v>-1.9050804815545139E-2</c:v>
                </c:pt>
                <c:pt idx="128">
                  <c:v>-3.4553173376780902E-3</c:v>
                </c:pt>
                <c:pt idx="129">
                  <c:v>2.2667617293846512E-3</c:v>
                </c:pt>
                <c:pt idx="130">
                  <c:v>6.2532268202653051E-3</c:v>
                </c:pt>
                <c:pt idx="131">
                  <c:v>6.4806449580921167E-3</c:v>
                </c:pt>
                <c:pt idx="132">
                  <c:v>1.4722001699647458E-2</c:v>
                </c:pt>
                <c:pt idx="133">
                  <c:v>-1.0759114002952125E-2</c:v>
                </c:pt>
                <c:pt idx="134">
                  <c:v>-1.3883086929827305E-2</c:v>
                </c:pt>
                <c:pt idx="135">
                  <c:v>-1.4599411891218512E-3</c:v>
                </c:pt>
                <c:pt idx="136">
                  <c:v>-1.262666004223717E-2</c:v>
                </c:pt>
                <c:pt idx="137">
                  <c:v>2.5558762356110796E-3</c:v>
                </c:pt>
                <c:pt idx="138">
                  <c:v>-1.0065160437228753E-2</c:v>
                </c:pt>
                <c:pt idx="139">
                  <c:v>-3.3875106921060529E-2</c:v>
                </c:pt>
                <c:pt idx="140">
                  <c:v>2.3803496854710553E-3</c:v>
                </c:pt>
                <c:pt idx="141">
                  <c:v>1.4249592884085123E-2</c:v>
                </c:pt>
                <c:pt idx="142">
                  <c:v>-1.571288180116177E-2</c:v>
                </c:pt>
                <c:pt idx="143">
                  <c:v>-1.3852595721968784E-2</c:v>
                </c:pt>
                <c:pt idx="144">
                  <c:v>-5.6728804689714632E-4</c:v>
                </c:pt>
                <c:pt idx="145">
                  <c:v>-4.965433293371368E-3</c:v>
                </c:pt>
                <c:pt idx="146">
                  <c:v>-2.3662658964096063E-2</c:v>
                </c:pt>
                <c:pt idx="147">
                  <c:v>1.8083001741555776E-2</c:v>
                </c:pt>
                <c:pt idx="148">
                  <c:v>-2.1074488833702387E-2</c:v>
                </c:pt>
                <c:pt idx="149">
                  <c:v>-2.7650767950230196E-2</c:v>
                </c:pt>
                <c:pt idx="150">
                  <c:v>3.7563342656131392E-3</c:v>
                </c:pt>
                <c:pt idx="151">
                  <c:v>3.4437324842027236E-3</c:v>
                </c:pt>
                <c:pt idx="152">
                  <c:v>-5.5213967005941396E-3</c:v>
                </c:pt>
                <c:pt idx="153">
                  <c:v>8.2508160614111793E-3</c:v>
                </c:pt>
                <c:pt idx="154">
                  <c:v>-2.6495459371773958E-2</c:v>
                </c:pt>
                <c:pt idx="155">
                  <c:v>-1.8782643512909689E-2</c:v>
                </c:pt>
                <c:pt idx="156">
                  <c:v>-3.793884600903201E-2</c:v>
                </c:pt>
                <c:pt idx="157">
                  <c:v>-3.3230803909160139E-2</c:v>
                </c:pt>
                <c:pt idx="158">
                  <c:v>-4.4979618359052799E-3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-3.4464515822453121E-2</c:v>
                </c:pt>
                <c:pt idx="164">
                  <c:v>3.1136957772709587E-2</c:v>
                </c:pt>
                <c:pt idx="165">
                  <c:v>5.2415666477613823E-2</c:v>
                </c:pt>
                <c:pt idx="166">
                  <c:v>5.2484318084371581E-2</c:v>
                </c:pt>
                <c:pt idx="167">
                  <c:v>3.6422282247320775E-2</c:v>
                </c:pt>
                <c:pt idx="168">
                  <c:v>-4.3596705275900725E-2</c:v>
                </c:pt>
                <c:pt idx="169">
                  <c:v>-3.3652899663689832E-2</c:v>
                </c:pt>
                <c:pt idx="170">
                  <c:v>4.6991224116720451E-2</c:v>
                </c:pt>
                <c:pt idx="171">
                  <c:v>2.8869924721880015E-3</c:v>
                </c:pt>
                <c:pt idx="172">
                  <c:v>-1.3335010005017158E-2</c:v>
                </c:pt>
                <c:pt idx="173">
                  <c:v>-4.1134423178256628E-2</c:v>
                </c:pt>
                <c:pt idx="174">
                  <c:v>1.1661406409081858E-2</c:v>
                </c:pt>
                <c:pt idx="175">
                  <c:v>-2.6068380816364031E-2</c:v>
                </c:pt>
                <c:pt idx="176">
                  <c:v>1.0854849494269183E-2</c:v>
                </c:pt>
                <c:pt idx="177">
                  <c:v>3.4315791354396018E-2</c:v>
                </c:pt>
                <c:pt idx="178">
                  <c:v>3.462733301316543E-2</c:v>
                </c:pt>
                <c:pt idx="179">
                  <c:v>0</c:v>
                </c:pt>
                <c:pt idx="180">
                  <c:v>0</c:v>
                </c:pt>
                <c:pt idx="181">
                  <c:v>4.5998547094098848E-2</c:v>
                </c:pt>
                <c:pt idx="182">
                  <c:v>1.8001761776166803E-2</c:v>
                </c:pt>
                <c:pt idx="183">
                  <c:v>-2.3220235613374336E-2</c:v>
                </c:pt>
                <c:pt idx="184">
                  <c:v>-1.6940060119383184E-2</c:v>
                </c:pt>
                <c:pt idx="185">
                  <c:v>-1.2067293157017631E-2</c:v>
                </c:pt>
                <c:pt idx="186">
                  <c:v>-1.0421218599648004E-2</c:v>
                </c:pt>
                <c:pt idx="187">
                  <c:v>4.9470254238001818E-2</c:v>
                </c:pt>
                <c:pt idx="188">
                  <c:v>3.8772087396759026E-3</c:v>
                </c:pt>
                <c:pt idx="189">
                  <c:v>-2.5752048740545837E-3</c:v>
                </c:pt>
                <c:pt idx="190">
                  <c:v>-6.5975650369712625E-3</c:v>
                </c:pt>
                <c:pt idx="191">
                  <c:v>-3.08865030523253E-2</c:v>
                </c:pt>
                <c:pt idx="192">
                  <c:v>-2.5428280777702029E-2</c:v>
                </c:pt>
                <c:pt idx="193">
                  <c:v>2.8040499891615233E-2</c:v>
                </c:pt>
                <c:pt idx="194">
                  <c:v>1.4838683833599993E-4</c:v>
                </c:pt>
                <c:pt idx="195">
                  <c:v>1.3505279161644373E-2</c:v>
                </c:pt>
                <c:pt idx="196">
                  <c:v>-3.5166872157115208E-3</c:v>
                </c:pt>
                <c:pt idx="197">
                  <c:v>1.0585373945812453E-2</c:v>
                </c:pt>
                <c:pt idx="198">
                  <c:v>1.528278633037689E-2</c:v>
                </c:pt>
                <c:pt idx="199">
                  <c:v>4.0168512293402622E-3</c:v>
                </c:pt>
                <c:pt idx="200">
                  <c:v>-1.3576986914933505E-2</c:v>
                </c:pt>
                <c:pt idx="201">
                  <c:v>1.8388132024634161E-2</c:v>
                </c:pt>
                <c:pt idx="202">
                  <c:v>2.0348253841185611E-2</c:v>
                </c:pt>
                <c:pt idx="203">
                  <c:v>2.149705861598827E-2</c:v>
                </c:pt>
                <c:pt idx="204">
                  <c:v>5.1979860342893794E-3</c:v>
                </c:pt>
                <c:pt idx="205">
                  <c:v>-2.6134379648321805E-2</c:v>
                </c:pt>
                <c:pt idx="206">
                  <c:v>-8.2357413677944993E-3</c:v>
                </c:pt>
                <c:pt idx="207">
                  <c:v>-8.7232114055059429E-3</c:v>
                </c:pt>
                <c:pt idx="208">
                  <c:v>7.0949337968027448E-4</c:v>
                </c:pt>
                <c:pt idx="209">
                  <c:v>-3.0623707278191629E-2</c:v>
                </c:pt>
                <c:pt idx="210">
                  <c:v>1.1974842620503459E-2</c:v>
                </c:pt>
                <c:pt idx="211">
                  <c:v>4.0426742440072263E-3</c:v>
                </c:pt>
                <c:pt idx="212">
                  <c:v>6.3290980441210619E-3</c:v>
                </c:pt>
                <c:pt idx="213">
                  <c:v>-1.9301570140209442E-2</c:v>
                </c:pt>
                <c:pt idx="214">
                  <c:v>5.8260684492589801E-3</c:v>
                </c:pt>
                <c:pt idx="215">
                  <c:v>-1.5932672560030603E-3</c:v>
                </c:pt>
                <c:pt idx="216">
                  <c:v>-5.3675120525980956E-3</c:v>
                </c:pt>
                <c:pt idx="217">
                  <c:v>5.3950913074721192E-3</c:v>
                </c:pt>
                <c:pt idx="218">
                  <c:v>2.6547232726862286E-2</c:v>
                </c:pt>
                <c:pt idx="219">
                  <c:v>4.8389872313617882E-2</c:v>
                </c:pt>
                <c:pt idx="220">
                  <c:v>-2.7321911356417091E-2</c:v>
                </c:pt>
                <c:pt idx="221">
                  <c:v>2.2219348858946129E-3</c:v>
                </c:pt>
                <c:pt idx="222">
                  <c:v>1.2471841897739673E-2</c:v>
                </c:pt>
                <c:pt idx="223">
                  <c:v>-1.7118602379747657E-2</c:v>
                </c:pt>
                <c:pt idx="224">
                  <c:v>5.2485918552110364E-2</c:v>
                </c:pt>
                <c:pt idx="225">
                  <c:v>3.5534864190909746E-2</c:v>
                </c:pt>
                <c:pt idx="226">
                  <c:v>1.3466349149121181E-2</c:v>
                </c:pt>
                <c:pt idx="227">
                  <c:v>-3.2923247725362903E-3</c:v>
                </c:pt>
                <c:pt idx="228">
                  <c:v>3.8139241672405282E-4</c:v>
                </c:pt>
                <c:pt idx="229">
                  <c:v>5.2442324840110188E-2</c:v>
                </c:pt>
                <c:pt idx="230">
                  <c:v>5.2488118352904213E-2</c:v>
                </c:pt>
                <c:pt idx="231">
                  <c:v>-5.6439605522680325E-3</c:v>
                </c:pt>
                <c:pt idx="232">
                  <c:v>-3.6941637744164584E-2</c:v>
                </c:pt>
                <c:pt idx="233">
                  <c:v>1.6083739581797381E-2</c:v>
                </c:pt>
                <c:pt idx="234">
                  <c:v>-1.0048322040698021E-2</c:v>
                </c:pt>
                <c:pt idx="235">
                  <c:v>-4.1059742663590623E-2</c:v>
                </c:pt>
                <c:pt idx="236">
                  <c:v>1.7266240916198362E-2</c:v>
                </c:pt>
                <c:pt idx="237">
                  <c:v>3.837277163442334E-2</c:v>
                </c:pt>
                <c:pt idx="238">
                  <c:v>2.039647542940257E-2</c:v>
                </c:pt>
                <c:pt idx="239">
                  <c:v>2.7409316086985092E-2</c:v>
                </c:pt>
                <c:pt idx="240">
                  <c:v>-8.7912055108429771E-3</c:v>
                </c:pt>
                <c:pt idx="241">
                  <c:v>8.4110320338258091E-3</c:v>
                </c:pt>
                <c:pt idx="242">
                  <c:v>-1.0151131099266049E-3</c:v>
                </c:pt>
                <c:pt idx="243">
                  <c:v>1.3657002486481867E-2</c:v>
                </c:pt>
                <c:pt idx="244">
                  <c:v>-1.5264232223362066E-2</c:v>
                </c:pt>
                <c:pt idx="245">
                  <c:v>-4.9747381659681561E-3</c:v>
                </c:pt>
                <c:pt idx="246">
                  <c:v>-1.4768128145268329E-2</c:v>
                </c:pt>
                <c:pt idx="247">
                  <c:v>-7.2585326985811502E-3</c:v>
                </c:pt>
                <c:pt idx="248">
                  <c:v>4.4086443071072855E-3</c:v>
                </c:pt>
                <c:pt idx="249">
                  <c:v>2.8882880221172066E-3</c:v>
                </c:pt>
                <c:pt idx="250">
                  <c:v>-1.9471991248347191E-2</c:v>
                </c:pt>
                <c:pt idx="251">
                  <c:v>2.3009882398049221E-2</c:v>
                </c:pt>
                <c:pt idx="252">
                  <c:v>-2.8490075359262717E-2</c:v>
                </c:pt>
                <c:pt idx="253">
                  <c:v>6.1402277080976064E-3</c:v>
                </c:pt>
                <c:pt idx="254">
                  <c:v>-2.9349136464196082E-2</c:v>
                </c:pt>
                <c:pt idx="255">
                  <c:v>1.5579662228379195E-2</c:v>
                </c:pt>
                <c:pt idx="256">
                  <c:v>0</c:v>
                </c:pt>
                <c:pt idx="257">
                  <c:v>1.9397829971109615E-2</c:v>
                </c:pt>
                <c:pt idx="258">
                  <c:v>2.5005661274173866E-2</c:v>
                </c:pt>
                <c:pt idx="259">
                  <c:v>1.1641465089488641E-2</c:v>
                </c:pt>
                <c:pt idx="260">
                  <c:v>3.7250371435195132E-3</c:v>
                </c:pt>
                <c:pt idx="261">
                  <c:v>-4.7241573250141229E-3</c:v>
                </c:pt>
                <c:pt idx="262">
                  <c:v>5.2426392504996318E-2</c:v>
                </c:pt>
                <c:pt idx="263">
                  <c:v>8.7168659405703706E-3</c:v>
                </c:pt>
                <c:pt idx="264">
                  <c:v>-3.212537345904716E-2</c:v>
                </c:pt>
                <c:pt idx="265">
                  <c:v>1.7836103426832794E-2</c:v>
                </c:pt>
                <c:pt idx="266">
                  <c:v>-2.1218923672734109E-2</c:v>
                </c:pt>
                <c:pt idx="267">
                  <c:v>4.0329221013870806E-2</c:v>
                </c:pt>
                <c:pt idx="268">
                  <c:v>4.8201403613313008E-2</c:v>
                </c:pt>
                <c:pt idx="269">
                  <c:v>-1.3530700786546742E-2</c:v>
                </c:pt>
                <c:pt idx="270">
                  <c:v>1.1027620962484226E-2</c:v>
                </c:pt>
                <c:pt idx="271">
                  <c:v>-1.6420564580617927E-2</c:v>
                </c:pt>
                <c:pt idx="272">
                  <c:v>-1.0363055647604536E-4</c:v>
                </c:pt>
                <c:pt idx="273">
                  <c:v>-2.5904234267617897E-3</c:v>
                </c:pt>
                <c:pt idx="274">
                  <c:v>-2.3891353880398898E-3</c:v>
                </c:pt>
                <c:pt idx="275">
                  <c:v>1.3118494117896711E-2</c:v>
                </c:pt>
                <c:pt idx="276">
                  <c:v>-3.9074759344985641E-3</c:v>
                </c:pt>
                <c:pt idx="277">
                  <c:v>-6.3995704953976112E-3</c:v>
                </c:pt>
                <c:pt idx="278">
                  <c:v>7.1655792707088798E-3</c:v>
                </c:pt>
                <c:pt idx="279">
                  <c:v>-1.4749436194111232E-2</c:v>
                </c:pt>
                <c:pt idx="280">
                  <c:v>-3.3475234453556615E-3</c:v>
                </c:pt>
                <c:pt idx="281">
                  <c:v>-1.2069157541486391E-2</c:v>
                </c:pt>
                <c:pt idx="282">
                  <c:v>-1.4863569513167012E-2</c:v>
                </c:pt>
                <c:pt idx="283">
                  <c:v>-1.507658307590224E-3</c:v>
                </c:pt>
                <c:pt idx="284">
                  <c:v>-1.3265248934995744E-2</c:v>
                </c:pt>
                <c:pt idx="285">
                  <c:v>3.4515790024961586E-2</c:v>
                </c:pt>
                <c:pt idx="286">
                  <c:v>0</c:v>
                </c:pt>
                <c:pt idx="287">
                  <c:v>-3.0244793995161379E-2</c:v>
                </c:pt>
                <c:pt idx="288">
                  <c:v>-1.5135281507436697E-2</c:v>
                </c:pt>
                <c:pt idx="289">
                  <c:v>-1.5025246550271832E-2</c:v>
                </c:pt>
                <c:pt idx="290">
                  <c:v>4.5282032405035783E-2</c:v>
                </c:pt>
                <c:pt idx="291">
                  <c:v>2.2457001900033923E-2</c:v>
                </c:pt>
                <c:pt idx="292">
                  <c:v>-6.9433511643258406E-3</c:v>
                </c:pt>
                <c:pt idx="293">
                  <c:v>-2.3298232189057381E-3</c:v>
                </c:pt>
                <c:pt idx="294">
                  <c:v>-2.3774256260255026E-2</c:v>
                </c:pt>
                <c:pt idx="295">
                  <c:v>-3.8008766107942133E-3</c:v>
                </c:pt>
                <c:pt idx="296">
                  <c:v>0</c:v>
                </c:pt>
                <c:pt idx="297">
                  <c:v>9.2639819637343503E-3</c:v>
                </c:pt>
                <c:pt idx="298">
                  <c:v>1.1991992551007549E-2</c:v>
                </c:pt>
                <c:pt idx="299">
                  <c:v>-3.3860473533080276E-2</c:v>
                </c:pt>
                <c:pt idx="300">
                  <c:v>-1.3576205670704588E-2</c:v>
                </c:pt>
                <c:pt idx="301">
                  <c:v>-3.3210714278419276E-2</c:v>
                </c:pt>
                <c:pt idx="302">
                  <c:v>4.2724118610030712E-3</c:v>
                </c:pt>
                <c:pt idx="303">
                  <c:v>-1.1155584847992535E-2</c:v>
                </c:pt>
                <c:pt idx="304">
                  <c:v>3.9986668360988908E-2</c:v>
                </c:pt>
                <c:pt idx="305">
                  <c:v>-1.9260084166945142E-2</c:v>
                </c:pt>
                <c:pt idx="306">
                  <c:v>-2.4182232256539753E-2</c:v>
                </c:pt>
                <c:pt idx="307">
                  <c:v>3.0123224765233259E-2</c:v>
                </c:pt>
                <c:pt idx="308">
                  <c:v>-5.2210219561921269E-2</c:v>
                </c:pt>
                <c:pt idx="309">
                  <c:v>-3.6907389374386423E-2</c:v>
                </c:pt>
                <c:pt idx="310">
                  <c:v>1.4359954677773498E-2</c:v>
                </c:pt>
                <c:pt idx="311">
                  <c:v>5.9838725417742126E-3</c:v>
                </c:pt>
                <c:pt idx="312">
                  <c:v>-4.6629031807312322E-2</c:v>
                </c:pt>
                <c:pt idx="313">
                  <c:v>-3.8116538845358607E-4</c:v>
                </c:pt>
                <c:pt idx="314">
                  <c:v>-7.4745603001951655E-2</c:v>
                </c:pt>
                <c:pt idx="315">
                  <c:v>-2.4771963919203336E-2</c:v>
                </c:pt>
                <c:pt idx="316">
                  <c:v>-7.8634358568885732E-2</c:v>
                </c:pt>
                <c:pt idx="317">
                  <c:v>-6.6666652829031309E-2</c:v>
                </c:pt>
                <c:pt idx="318">
                  <c:v>3.4784205282860171E-2</c:v>
                </c:pt>
                <c:pt idx="319">
                  <c:v>0</c:v>
                </c:pt>
                <c:pt idx="320">
                  <c:v>-7.8612939063817583E-2</c:v>
                </c:pt>
                <c:pt idx="321">
                  <c:v>-7.8373335367793881E-2</c:v>
                </c:pt>
                <c:pt idx="322">
                  <c:v>2.0670739912814932E-2</c:v>
                </c:pt>
                <c:pt idx="323">
                  <c:v>7.8575092122423112E-2</c:v>
                </c:pt>
                <c:pt idx="324">
                  <c:v>2.4868845825736362E-2</c:v>
                </c:pt>
                <c:pt idx="325">
                  <c:v>6.3097793942903227E-2</c:v>
                </c:pt>
                <c:pt idx="326">
                  <c:v>-6.9209871420638641E-3</c:v>
                </c:pt>
                <c:pt idx="327">
                  <c:v>5.0162160067975199E-2</c:v>
                </c:pt>
                <c:pt idx="328">
                  <c:v>7.8609546863964153E-2</c:v>
                </c:pt>
                <c:pt idx="329">
                  <c:v>-3.9866367473502466E-2</c:v>
                </c:pt>
                <c:pt idx="330">
                  <c:v>4.7441384821241897E-2</c:v>
                </c:pt>
                <c:pt idx="331">
                  <c:v>0</c:v>
                </c:pt>
                <c:pt idx="332">
                  <c:v>1.7910023692760881E-2</c:v>
                </c:pt>
                <c:pt idx="333">
                  <c:v>8.7379879789556761E-3</c:v>
                </c:pt>
                <c:pt idx="334">
                  <c:v>-7.8656734972026965E-2</c:v>
                </c:pt>
                <c:pt idx="335">
                  <c:v>-1.4555484936712541E-2</c:v>
                </c:pt>
                <c:pt idx="336">
                  <c:v>-7.3067549192622171E-3</c:v>
                </c:pt>
                <c:pt idx="337">
                  <c:v>6.1806589646597656E-3</c:v>
                </c:pt>
                <c:pt idx="338">
                  <c:v>7.8710000205098135E-2</c:v>
                </c:pt>
                <c:pt idx="339">
                  <c:v>2.9397039218487742E-2</c:v>
                </c:pt>
                <c:pt idx="340">
                  <c:v>-7.0300003524567195E-2</c:v>
                </c:pt>
                <c:pt idx="341">
                  <c:v>-2.2702773310424602E-2</c:v>
                </c:pt>
                <c:pt idx="342">
                  <c:v>2.4799811283230479E-2</c:v>
                </c:pt>
                <c:pt idx="343">
                  <c:v>1.2609630926602793E-2</c:v>
                </c:pt>
                <c:pt idx="344">
                  <c:v>-3.2620126313927869E-2</c:v>
                </c:pt>
                <c:pt idx="345">
                  <c:v>3.3666021429664107E-2</c:v>
                </c:pt>
                <c:pt idx="346">
                  <c:v>7.5460108109256352E-2</c:v>
                </c:pt>
                <c:pt idx="347">
                  <c:v>4.9894305770344982E-2</c:v>
                </c:pt>
                <c:pt idx="348">
                  <c:v>0</c:v>
                </c:pt>
                <c:pt idx="349">
                  <c:v>-4.3890285006043174E-2</c:v>
                </c:pt>
                <c:pt idx="350">
                  <c:v>1.9517723662518592E-3</c:v>
                </c:pt>
                <c:pt idx="351">
                  <c:v>-2.1820948699120917E-2</c:v>
                </c:pt>
                <c:pt idx="352">
                  <c:v>-2.6395712716510991E-2</c:v>
                </c:pt>
                <c:pt idx="353">
                  <c:v>1.7280058304836102E-2</c:v>
                </c:pt>
                <c:pt idx="354">
                  <c:v>-1.954364209772156E-2</c:v>
                </c:pt>
                <c:pt idx="355">
                  <c:v>9.2751969733229078E-3</c:v>
                </c:pt>
                <c:pt idx="356">
                  <c:v>-1.2439034690308921E-2</c:v>
                </c:pt>
                <c:pt idx="357">
                  <c:v>-1.9702889140641545E-2</c:v>
                </c:pt>
                <c:pt idx="358">
                  <c:v>3.4442180296647466E-2</c:v>
                </c:pt>
                <c:pt idx="359">
                  <c:v>-6.0755540709579075E-3</c:v>
                </c:pt>
                <c:pt idx="360">
                  <c:v>6.3826266423648876E-3</c:v>
                </c:pt>
                <c:pt idx="361">
                  <c:v>2.4296742109696044E-3</c:v>
                </c:pt>
                <c:pt idx="362">
                  <c:v>-5.9254706603010443E-3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-1.1647027174114208E-2</c:v>
                </c:pt>
                <c:pt idx="368">
                  <c:v>2.0405623035466048E-2</c:v>
                </c:pt>
                <c:pt idx="369">
                  <c:v>-1.2896855107864468E-2</c:v>
                </c:pt>
                <c:pt idx="370">
                  <c:v>-3.4000990747612659E-3</c:v>
                </c:pt>
                <c:pt idx="371">
                  <c:v>1.4054535052203167E-2</c:v>
                </c:pt>
                <c:pt idx="372">
                  <c:v>-1.9524129635827437E-2</c:v>
                </c:pt>
                <c:pt idx="373">
                  <c:v>4.1160620425503601E-3</c:v>
                </c:pt>
                <c:pt idx="374">
                  <c:v>-1.0933328082812775E-2</c:v>
                </c:pt>
                <c:pt idx="375">
                  <c:v>-1.2152870818782831E-2</c:v>
                </c:pt>
                <c:pt idx="376">
                  <c:v>-2.6547737552723889E-3</c:v>
                </c:pt>
                <c:pt idx="377">
                  <c:v>2.1010345662655799E-3</c:v>
                </c:pt>
                <c:pt idx="378">
                  <c:v>-1.9431501822429864E-2</c:v>
                </c:pt>
                <c:pt idx="379">
                  <c:v>-2.8058949553761061E-2</c:v>
                </c:pt>
                <c:pt idx="380">
                  <c:v>1.3024457789974292E-2</c:v>
                </c:pt>
                <c:pt idx="381">
                  <c:v>6.6493363369978147E-3</c:v>
                </c:pt>
                <c:pt idx="382">
                  <c:v>-2.9302379076618347E-2</c:v>
                </c:pt>
                <c:pt idx="383">
                  <c:v>-5.3195000190967403E-3</c:v>
                </c:pt>
                <c:pt idx="384">
                  <c:v>1.9158501987376998E-2</c:v>
                </c:pt>
                <c:pt idx="385">
                  <c:v>1.9690268035904041E-2</c:v>
                </c:pt>
                <c:pt idx="386">
                  <c:v>-1.1596664811703825E-2</c:v>
                </c:pt>
                <c:pt idx="387">
                  <c:v>-2.475535620331459E-2</c:v>
                </c:pt>
                <c:pt idx="388">
                  <c:v>2.9356292887014569E-2</c:v>
                </c:pt>
                <c:pt idx="389">
                  <c:v>-9.5193793762688196E-3</c:v>
                </c:pt>
                <c:pt idx="390">
                  <c:v>5.2399320920138125E-3</c:v>
                </c:pt>
                <c:pt idx="391">
                  <c:v>4.5765547010044108E-2</c:v>
                </c:pt>
                <c:pt idx="392">
                  <c:v>-1.9845459949951127E-2</c:v>
                </c:pt>
                <c:pt idx="393">
                  <c:v>-7.7799390603567704E-3</c:v>
                </c:pt>
                <c:pt idx="394">
                  <c:v>-2.6221646899642171E-2</c:v>
                </c:pt>
                <c:pt idx="395">
                  <c:v>-1.5931068120699027E-2</c:v>
                </c:pt>
                <c:pt idx="396">
                  <c:v>-6.5301619327849713E-3</c:v>
                </c:pt>
                <c:pt idx="397">
                  <c:v>2.956909115347758E-2</c:v>
                </c:pt>
                <c:pt idx="398">
                  <c:v>-1.0167151999609931E-3</c:v>
                </c:pt>
                <c:pt idx="399">
                  <c:v>-3.3438635717666309E-3</c:v>
                </c:pt>
                <c:pt idx="400">
                  <c:v>-6.4173326231689153E-3</c:v>
                </c:pt>
                <c:pt idx="401">
                  <c:v>8.9514464800198382E-3</c:v>
                </c:pt>
                <c:pt idx="402">
                  <c:v>5.2383406768295154E-3</c:v>
                </c:pt>
                <c:pt idx="403">
                  <c:v>2.765457039234585E-2</c:v>
                </c:pt>
                <c:pt idx="404">
                  <c:v>3.5973413445369098E-2</c:v>
                </c:pt>
                <c:pt idx="405">
                  <c:v>6.3425453219115108E-2</c:v>
                </c:pt>
                <c:pt idx="406">
                  <c:v>-2.0580609441322971E-2</c:v>
                </c:pt>
                <c:pt idx="407">
                  <c:v>-2.1385740491130244E-2</c:v>
                </c:pt>
                <c:pt idx="408">
                  <c:v>-1.7544511887469298E-2</c:v>
                </c:pt>
                <c:pt idx="409">
                  <c:v>7.8996682181829789E-3</c:v>
                </c:pt>
                <c:pt idx="410">
                  <c:v>3.9205015075303301E-3</c:v>
                </c:pt>
                <c:pt idx="411">
                  <c:v>1.9394491202456562E-2</c:v>
                </c:pt>
                <c:pt idx="412">
                  <c:v>1.8116954957999955E-2</c:v>
                </c:pt>
                <c:pt idx="413">
                  <c:v>0</c:v>
                </c:pt>
                <c:pt idx="414">
                  <c:v>8.9701854580122205E-3</c:v>
                </c:pt>
                <c:pt idx="415">
                  <c:v>1.5466833829240842E-3</c:v>
                </c:pt>
                <c:pt idx="416">
                  <c:v>3.8619467328741299E-4</c:v>
                </c:pt>
                <c:pt idx="417">
                  <c:v>-8.2344333681471753E-3</c:v>
                </c:pt>
                <c:pt idx="418">
                  <c:v>-1.5431604857913846E-2</c:v>
                </c:pt>
                <c:pt idx="419">
                  <c:v>1.1976857592469871E-2</c:v>
                </c:pt>
                <c:pt idx="420">
                  <c:v>7.8727017602739771E-2</c:v>
                </c:pt>
                <c:pt idx="421">
                  <c:v>2.4452449314436919E-2</c:v>
                </c:pt>
                <c:pt idx="422">
                  <c:v>1.1947979548343039E-2</c:v>
                </c:pt>
                <c:pt idx="423">
                  <c:v>0</c:v>
                </c:pt>
                <c:pt idx="424">
                  <c:v>-6.4915878661709586E-2</c:v>
                </c:pt>
                <c:pt idx="425">
                  <c:v>5.3611028244658536E-3</c:v>
                </c:pt>
                <c:pt idx="426">
                  <c:v>-1.1411758322003295E-2</c:v>
                </c:pt>
                <c:pt idx="427">
                  <c:v>-1.805821786845388E-2</c:v>
                </c:pt>
                <c:pt idx="428">
                  <c:v>-2.1691631676731771E-2</c:v>
                </c:pt>
                <c:pt idx="429">
                  <c:v>-1.9543196042738774E-3</c:v>
                </c:pt>
                <c:pt idx="430">
                  <c:v>3.0414156192923147E-2</c:v>
                </c:pt>
                <c:pt idx="431">
                  <c:v>1.0021632811526767E-2</c:v>
                </c:pt>
                <c:pt idx="432">
                  <c:v>1.6964069511575003E-2</c:v>
                </c:pt>
                <c:pt idx="433">
                  <c:v>-3.9574984231170816E-3</c:v>
                </c:pt>
                <c:pt idx="434">
                  <c:v>1.1171793112034692E-2</c:v>
                </c:pt>
                <c:pt idx="435">
                  <c:v>8.9660691216567751E-3</c:v>
                </c:pt>
                <c:pt idx="436">
                  <c:v>-7.3070567648912954E-3</c:v>
                </c:pt>
                <c:pt idx="437">
                  <c:v>-1.4102887898830165E-2</c:v>
                </c:pt>
                <c:pt idx="438">
                  <c:v>-2.9833165524053681E-2</c:v>
                </c:pt>
                <c:pt idx="439">
                  <c:v>1.3433656963222528E-2</c:v>
                </c:pt>
                <c:pt idx="440">
                  <c:v>-7.8320285663156224E-3</c:v>
                </c:pt>
                <c:pt idx="441">
                  <c:v>-9.5454911598354866E-3</c:v>
                </c:pt>
                <c:pt idx="442">
                  <c:v>3.1210927996662745E-2</c:v>
                </c:pt>
                <c:pt idx="443">
                  <c:v>1.3097058587656365E-2</c:v>
                </c:pt>
                <c:pt idx="444">
                  <c:v>9.2397397169893623E-3</c:v>
                </c:pt>
                <c:pt idx="445">
                  <c:v>-6.594474170693196E-3</c:v>
                </c:pt>
                <c:pt idx="446">
                  <c:v>-8.9713150651361522E-3</c:v>
                </c:pt>
                <c:pt idx="447">
                  <c:v>-1.2397496931792384E-4</c:v>
                </c:pt>
                <c:pt idx="448">
                  <c:v>-1.6115082826729983E-3</c:v>
                </c:pt>
                <c:pt idx="449">
                  <c:v>-7.325202893419403E-3</c:v>
                </c:pt>
                <c:pt idx="450">
                  <c:v>-2.4380943039315223E-2</c:v>
                </c:pt>
                <c:pt idx="451">
                  <c:v>-3.7121215220912314E-3</c:v>
                </c:pt>
                <c:pt idx="452">
                  <c:v>-6.1657877481967752E-3</c:v>
                </c:pt>
                <c:pt idx="453">
                  <c:v>1.421375525155807E-3</c:v>
                </c:pt>
                <c:pt idx="454">
                  <c:v>-2.0775493380346396E-2</c:v>
                </c:pt>
                <c:pt idx="455">
                  <c:v>8.2936321509705663E-3</c:v>
                </c:pt>
                <c:pt idx="456">
                  <c:v>-2.520845847283255E-2</c:v>
                </c:pt>
                <c:pt idx="457">
                  <c:v>-5.7546146323425879E-3</c:v>
                </c:pt>
                <c:pt idx="458">
                  <c:v>9.8233940105972306E-3</c:v>
                </c:pt>
                <c:pt idx="459">
                  <c:v>-4.5061061707378613E-2</c:v>
                </c:pt>
                <c:pt idx="460">
                  <c:v>2.5072873631485572E-3</c:v>
                </c:pt>
                <c:pt idx="461">
                  <c:v>1.4312947817411225E-2</c:v>
                </c:pt>
                <c:pt idx="462">
                  <c:v>7.1291212144920305E-3</c:v>
                </c:pt>
                <c:pt idx="463">
                  <c:v>2.9140293315481586E-2</c:v>
                </c:pt>
                <c:pt idx="464">
                  <c:v>-2.2788868701571419E-2</c:v>
                </c:pt>
                <c:pt idx="465">
                  <c:v>-1.9502059394673636E-2</c:v>
                </c:pt>
                <c:pt idx="466">
                  <c:v>8.6937202447532613E-3</c:v>
                </c:pt>
                <c:pt idx="467">
                  <c:v>-2.8742848746876244E-3</c:v>
                </c:pt>
                <c:pt idx="468">
                  <c:v>-5.4893643981913905E-3</c:v>
                </c:pt>
                <c:pt idx="469">
                  <c:v>-1.3795037471863295E-3</c:v>
                </c:pt>
                <c:pt idx="470">
                  <c:v>5.2769216367494959E-2</c:v>
                </c:pt>
                <c:pt idx="471">
                  <c:v>2.0124163548051799E-2</c:v>
                </c:pt>
                <c:pt idx="472">
                  <c:v>-4.1685236266482392E-2</c:v>
                </c:pt>
                <c:pt idx="473">
                  <c:v>-1.4648700390800221E-2</c:v>
                </c:pt>
                <c:pt idx="474">
                  <c:v>2.2624502694986389E-2</c:v>
                </c:pt>
                <c:pt idx="475">
                  <c:v>1.7211071892792511E-2</c:v>
                </c:pt>
                <c:pt idx="476">
                  <c:v>5.7363592649750293E-2</c:v>
                </c:pt>
                <c:pt idx="477">
                  <c:v>-3.2361375401551859E-2</c:v>
                </c:pt>
                <c:pt idx="478">
                  <c:v>0</c:v>
                </c:pt>
                <c:pt idx="479">
                  <c:v>-8.8613206952956117E-3</c:v>
                </c:pt>
                <c:pt idx="480">
                  <c:v>1.2563154604506343E-2</c:v>
                </c:pt>
                <c:pt idx="481">
                  <c:v>-2.1373579856105236E-2</c:v>
                </c:pt>
                <c:pt idx="482">
                  <c:v>2.4430462785192997E-2</c:v>
                </c:pt>
                <c:pt idx="483">
                  <c:v>-7.4047972134529752E-3</c:v>
                </c:pt>
                <c:pt idx="484">
                  <c:v>-1.1574487803677428E-3</c:v>
                </c:pt>
                <c:pt idx="485">
                  <c:v>1.1587260814055556E-3</c:v>
                </c:pt>
                <c:pt idx="486">
                  <c:v>-1.028843360325326E-3</c:v>
                </c:pt>
                <c:pt idx="487">
                  <c:v>-2.2395156336288195E-2</c:v>
                </c:pt>
                <c:pt idx="488">
                  <c:v>7.7591740699192481E-3</c:v>
                </c:pt>
                <c:pt idx="489">
                  <c:v>5.8748095114349308E-3</c:v>
                </c:pt>
                <c:pt idx="490">
                  <c:v>-7.529743040333943E-3</c:v>
                </c:pt>
                <c:pt idx="491">
                  <c:v>-1.307522183736135E-3</c:v>
                </c:pt>
                <c:pt idx="492">
                  <c:v>-1.3063275864663127E-4</c:v>
                </c:pt>
                <c:pt idx="493">
                  <c:v>-7.7258078991622302E-3</c:v>
                </c:pt>
                <c:pt idx="494">
                  <c:v>-1.7146950915292384E-3</c:v>
                </c:pt>
                <c:pt idx="495">
                  <c:v>-1.8498393789165072E-3</c:v>
                </c:pt>
                <c:pt idx="496">
                  <c:v>-1.4030028747895475E-2</c:v>
                </c:pt>
                <c:pt idx="497">
                  <c:v>1.9183630913145084E-2</c:v>
                </c:pt>
                <c:pt idx="498">
                  <c:v>-1.0407598069589942E-2</c:v>
                </c:pt>
                <c:pt idx="499">
                  <c:v>-2.7947056010950494E-3</c:v>
                </c:pt>
                <c:pt idx="500">
                  <c:v>6.6175630101838606E-2</c:v>
                </c:pt>
                <c:pt idx="501">
                  <c:v>1.3805757195863943E-2</c:v>
                </c:pt>
                <c:pt idx="502">
                  <c:v>2.1062126740220171E-3</c:v>
                </c:pt>
                <c:pt idx="503">
                  <c:v>-4.9461524712571541E-4</c:v>
                </c:pt>
                <c:pt idx="504">
                  <c:v>-3.7110068005213191E-3</c:v>
                </c:pt>
                <c:pt idx="505">
                  <c:v>-2.1098506516517984E-3</c:v>
                </c:pt>
                <c:pt idx="506">
                  <c:v>-9.9503975567604465E-3</c:v>
                </c:pt>
                <c:pt idx="507">
                  <c:v>-2.3737062887030044E-3</c:v>
                </c:pt>
                <c:pt idx="508">
                  <c:v>1.2424390173258066E-2</c:v>
                </c:pt>
                <c:pt idx="509">
                  <c:v>1.6720885550104155E-2</c:v>
                </c:pt>
                <c:pt idx="510">
                  <c:v>-2.2887887976307936E-2</c:v>
                </c:pt>
                <c:pt idx="511">
                  <c:v>-4.3376903738117263E-3</c:v>
                </c:pt>
                <c:pt idx="512">
                  <c:v>-8.1834944942824912E-3</c:v>
                </c:pt>
                <c:pt idx="513">
                  <c:v>-6.1193294667074424E-3</c:v>
                </c:pt>
                <c:pt idx="514">
                  <c:v>-2.8099700443000985E-3</c:v>
                </c:pt>
                <c:pt idx="515">
                  <c:v>-6.7085383603482599E-3</c:v>
                </c:pt>
                <c:pt idx="516">
                  <c:v>2.5656144525350475E-3</c:v>
                </c:pt>
                <c:pt idx="517">
                  <c:v>5.9270314310312031E-3</c:v>
                </c:pt>
                <c:pt idx="518">
                  <c:v>0</c:v>
                </c:pt>
                <c:pt idx="519">
                  <c:v>6.4294477641509669E-3</c:v>
                </c:pt>
                <c:pt idx="520">
                  <c:v>-2.2765188907911755E-2</c:v>
                </c:pt>
                <c:pt idx="521">
                  <c:v>7.075913948846678E-3</c:v>
                </c:pt>
                <c:pt idx="522">
                  <c:v>2.2303065893715505E-2</c:v>
                </c:pt>
                <c:pt idx="523">
                  <c:v>7.8620828844973567E-2</c:v>
                </c:pt>
                <c:pt idx="524">
                  <c:v>5.7628830300561554E-2</c:v>
                </c:pt>
                <c:pt idx="525">
                  <c:v>-3.8521554286373376E-2</c:v>
                </c:pt>
                <c:pt idx="526">
                  <c:v>-1.2602241647565265E-2</c:v>
                </c:pt>
                <c:pt idx="527">
                  <c:v>-4.9060867773389038E-3</c:v>
                </c:pt>
                <c:pt idx="528">
                  <c:v>-9.8584608302405819E-4</c:v>
                </c:pt>
                <c:pt idx="529">
                  <c:v>8.8806152245534571E-3</c:v>
                </c:pt>
                <c:pt idx="530">
                  <c:v>-7.2158827433327294E-3</c:v>
                </c:pt>
                <c:pt idx="531">
                  <c:v>1.1081731889064569E-3</c:v>
                </c:pt>
                <c:pt idx="532">
                  <c:v>-9.4726141265278879E-3</c:v>
                </c:pt>
                <c:pt idx="533">
                  <c:v>1.3531379197514544E-2</c:v>
                </c:pt>
                <c:pt idx="534">
                  <c:v>-1.8506952149338441E-2</c:v>
                </c:pt>
                <c:pt idx="535">
                  <c:v>4.1171514057644895E-2</c:v>
                </c:pt>
                <c:pt idx="536">
                  <c:v>-1.8008255271356868E-2</c:v>
                </c:pt>
                <c:pt idx="537">
                  <c:v>9.7724457627168114E-4</c:v>
                </c:pt>
                <c:pt idx="538">
                  <c:v>8.542103337879877E-4</c:v>
                </c:pt>
                <c:pt idx="539">
                  <c:v>1.0974349349547744E-2</c:v>
                </c:pt>
                <c:pt idx="540">
                  <c:v>-2.8962445705729913E-3</c:v>
                </c:pt>
                <c:pt idx="541">
                  <c:v>3.1461202196602792E-3</c:v>
                </c:pt>
                <c:pt idx="542">
                  <c:v>1.2095667507782112E-4</c:v>
                </c:pt>
                <c:pt idx="543">
                  <c:v>6.5141655852919431E-3</c:v>
                </c:pt>
                <c:pt idx="544">
                  <c:v>-6.1142857142851012E-3</c:v>
                </c:pt>
                <c:pt idx="545">
                  <c:v>4.7151636301400526E-2</c:v>
                </c:pt>
                <c:pt idx="546">
                  <c:v>3.9237542148751886E-3</c:v>
                </c:pt>
                <c:pt idx="547">
                  <c:v>-2.7594466468688736E-3</c:v>
                </c:pt>
                <c:pt idx="548">
                  <c:v>0</c:v>
                </c:pt>
                <c:pt idx="549">
                  <c:v>-1.7290406712989848E-3</c:v>
                </c:pt>
                <c:pt idx="550">
                  <c:v>2.6557232747485547E-3</c:v>
                </c:pt>
                <c:pt idx="551">
                  <c:v>-2.3042757835202418E-4</c:v>
                </c:pt>
                <c:pt idx="552">
                  <c:v>-1.3594424363130131E-2</c:v>
                </c:pt>
                <c:pt idx="553">
                  <c:v>-1.937538715158681E-2</c:v>
                </c:pt>
                <c:pt idx="554">
                  <c:v>-4.1618449232152807E-3</c:v>
                </c:pt>
                <c:pt idx="555">
                  <c:v>-5.3723773581154802E-3</c:v>
                </c:pt>
                <c:pt idx="556">
                  <c:v>-8.7600547971046251E-3</c:v>
                </c:pt>
                <c:pt idx="557">
                  <c:v>-1.8635298522431832E-2</c:v>
                </c:pt>
                <c:pt idx="558">
                  <c:v>-2.3406377649754896E-3</c:v>
                </c:pt>
                <c:pt idx="559">
                  <c:v>-6.1739100931309998E-3</c:v>
                </c:pt>
                <c:pt idx="560">
                  <c:v>5.340833290850837E-3</c:v>
                </c:pt>
                <c:pt idx="561">
                  <c:v>-1.1863002440495419E-2</c:v>
                </c:pt>
                <c:pt idx="562">
                  <c:v>9.9989359579280464E-3</c:v>
                </c:pt>
                <c:pt idx="563">
                  <c:v>7.5521611355085548E-3</c:v>
                </c:pt>
                <c:pt idx="564">
                  <c:v>-6.0230964893490148E-3</c:v>
                </c:pt>
                <c:pt idx="565">
                  <c:v>1.730816369446514E-2</c:v>
                </c:pt>
                <c:pt idx="566">
                  <c:v>6.3244207999075524E-3</c:v>
                </c:pt>
                <c:pt idx="567">
                  <c:v>-1.8013753234271075E-2</c:v>
                </c:pt>
                <c:pt idx="568">
                  <c:v>9.9638983956448993E-3</c:v>
                </c:pt>
                <c:pt idx="569">
                  <c:v>-2.6198464226317154E-2</c:v>
                </c:pt>
                <c:pt idx="570">
                  <c:v>-3.7488841927345862E-3</c:v>
                </c:pt>
                <c:pt idx="571">
                  <c:v>-1.9690611979230423E-2</c:v>
                </c:pt>
                <c:pt idx="572">
                  <c:v>-1.8533541742200416E-2</c:v>
                </c:pt>
                <c:pt idx="573">
                  <c:v>3.4740136934334608E-2</c:v>
                </c:pt>
                <c:pt idx="574">
                  <c:v>2.5944475937804364E-2</c:v>
                </c:pt>
                <c:pt idx="575">
                  <c:v>-2.015690099977727E-2</c:v>
                </c:pt>
                <c:pt idx="576">
                  <c:v>-2.1302827856164363E-3</c:v>
                </c:pt>
                <c:pt idx="577">
                  <c:v>-1.7579548312191502E-2</c:v>
                </c:pt>
                <c:pt idx="578">
                  <c:v>1.3026230790219773E-2</c:v>
                </c:pt>
                <c:pt idx="579">
                  <c:v>2.2831457691522613E-2</c:v>
                </c:pt>
                <c:pt idx="580">
                  <c:v>0</c:v>
                </c:pt>
                <c:pt idx="581">
                  <c:v>7.1603219224738611E-3</c:v>
                </c:pt>
                <c:pt idx="582">
                  <c:v>-8.8284246898530754E-3</c:v>
                </c:pt>
                <c:pt idx="583">
                  <c:v>-8.6580403132096629E-4</c:v>
                </c:pt>
                <c:pt idx="584">
                  <c:v>-2.215329007233735E-2</c:v>
                </c:pt>
                <c:pt idx="585">
                  <c:v>-1.782683786690608E-2</c:v>
                </c:pt>
                <c:pt idx="586">
                  <c:v>-6.4306797263582556E-3</c:v>
                </c:pt>
                <c:pt idx="587">
                  <c:v>9.0584295782763658E-3</c:v>
                </c:pt>
                <c:pt idx="588">
                  <c:v>-1.154599884749759E-3</c:v>
                </c:pt>
                <c:pt idx="589">
                  <c:v>-1.6697268220734324E-2</c:v>
                </c:pt>
                <c:pt idx="590">
                  <c:v>2.4014850741805517E-2</c:v>
                </c:pt>
                <c:pt idx="591">
                  <c:v>-1.5822136616606332E-2</c:v>
                </c:pt>
                <c:pt idx="592">
                  <c:v>1.7354260377640561E-2</c:v>
                </c:pt>
                <c:pt idx="593">
                  <c:v>1.1910937190905958E-2</c:v>
                </c:pt>
                <c:pt idx="594">
                  <c:v>-4.1875030751236889E-3</c:v>
                </c:pt>
                <c:pt idx="595">
                  <c:v>-1.0773254453414125E-2</c:v>
                </c:pt>
                <c:pt idx="596">
                  <c:v>-1.4601487927813441E-3</c:v>
                </c:pt>
                <c:pt idx="597">
                  <c:v>-3.5889499972787766E-3</c:v>
                </c:pt>
                <c:pt idx="598">
                  <c:v>4.268007106169952E-3</c:v>
                </c:pt>
                <c:pt idx="599">
                  <c:v>-1.7933634851516698E-2</c:v>
                </c:pt>
                <c:pt idx="600">
                  <c:v>-2.7059148150289662E-4</c:v>
                </c:pt>
                <c:pt idx="601">
                  <c:v>6.759993103418085E-4</c:v>
                </c:pt>
                <c:pt idx="602">
                  <c:v>-1.148352527317748E-2</c:v>
                </c:pt>
                <c:pt idx="603">
                  <c:v>-1.6391146854224797E-2</c:v>
                </c:pt>
                <c:pt idx="604">
                  <c:v>4.7594682026656343E-2</c:v>
                </c:pt>
                <c:pt idx="605">
                  <c:v>-1.9911597386438905E-2</c:v>
                </c:pt>
                <c:pt idx="606">
                  <c:v>-9.6068498151837371E-3</c:v>
                </c:pt>
                <c:pt idx="607">
                  <c:v>-8.1935613498472885E-3</c:v>
                </c:pt>
                <c:pt idx="608">
                  <c:v>-1.8305007329632875E-2</c:v>
                </c:pt>
                <c:pt idx="609">
                  <c:v>-1.7229402796101974E-2</c:v>
                </c:pt>
                <c:pt idx="610">
                  <c:v>6.2659856154959909E-3</c:v>
                </c:pt>
                <c:pt idx="611">
                  <c:v>6.1298679728896875E-2</c:v>
                </c:pt>
                <c:pt idx="612">
                  <c:v>-4.0128748922978815E-4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4.4156147135386466E-3</c:v>
                </c:pt>
                <c:pt idx="620">
                  <c:v>2.9315326847642051E-3</c:v>
                </c:pt>
                <c:pt idx="621">
                  <c:v>-1.2623503335910485E-2</c:v>
                </c:pt>
                <c:pt idx="622">
                  <c:v>-3.3622056617864898E-3</c:v>
                </c:pt>
                <c:pt idx="623">
                  <c:v>3.9126921319537888E-3</c:v>
                </c:pt>
                <c:pt idx="624">
                  <c:v>-7.2588864543899666E-3</c:v>
                </c:pt>
                <c:pt idx="625">
                  <c:v>-1.1505730846592014E-2</c:v>
                </c:pt>
                <c:pt idx="626">
                  <c:v>1.0538237830680941E-2</c:v>
                </c:pt>
                <c:pt idx="627">
                  <c:v>-2.709325061809622E-4</c:v>
                </c:pt>
                <c:pt idx="628">
                  <c:v>6.6412280540472423E-3</c:v>
                </c:pt>
                <c:pt idx="629">
                  <c:v>1.4815241312968162E-2</c:v>
                </c:pt>
                <c:pt idx="630">
                  <c:v>1.2617118193715767E-2</c:v>
                </c:pt>
                <c:pt idx="631">
                  <c:v>-6.2991957245989707E-3</c:v>
                </c:pt>
                <c:pt idx="632">
                  <c:v>-6.600732677696057E-4</c:v>
                </c:pt>
                <c:pt idx="633">
                  <c:v>1.7173165071008925E-3</c:v>
                </c:pt>
                <c:pt idx="634">
                  <c:v>7.1222309071470426E-3</c:v>
                </c:pt>
                <c:pt idx="635">
                  <c:v>-3.2750668455416082E-3</c:v>
                </c:pt>
                <c:pt idx="636">
                  <c:v>-1.0381694258328326E-2</c:v>
                </c:pt>
                <c:pt idx="637">
                  <c:v>-7.6981304834786079E-3</c:v>
                </c:pt>
                <c:pt idx="638">
                  <c:v>-9.3594057490170091E-4</c:v>
                </c:pt>
                <c:pt idx="639">
                  <c:v>5.3528352729281716E-4</c:v>
                </c:pt>
                <c:pt idx="640">
                  <c:v>3.0496555464502903E-2</c:v>
                </c:pt>
                <c:pt idx="641">
                  <c:v>1.5468160941498083E-2</c:v>
                </c:pt>
                <c:pt idx="642">
                  <c:v>-1.7549285833430336E-2</c:v>
                </c:pt>
                <c:pt idx="643">
                  <c:v>-1.5632142102078351E-3</c:v>
                </c:pt>
                <c:pt idx="644">
                  <c:v>3.5227342625304696E-3</c:v>
                </c:pt>
                <c:pt idx="645">
                  <c:v>-1.3005442822061476E-3</c:v>
                </c:pt>
                <c:pt idx="646">
                  <c:v>2.6066038106034432E-4</c:v>
                </c:pt>
                <c:pt idx="647">
                  <c:v>1.5488905894857045E-2</c:v>
                </c:pt>
                <c:pt idx="648">
                  <c:v>3.8479385479578982E-3</c:v>
                </c:pt>
                <c:pt idx="649">
                  <c:v>-1.853083557683724E-2</c:v>
                </c:pt>
                <c:pt idx="650">
                  <c:v>-1.9774297167316615E-2</c:v>
                </c:pt>
                <c:pt idx="651">
                  <c:v>6.3643054958130085E-3</c:v>
                </c:pt>
                <c:pt idx="652">
                  <c:v>9.2255982814792043E-3</c:v>
                </c:pt>
                <c:pt idx="653">
                  <c:v>-1.384865254815954E-2</c:v>
                </c:pt>
                <c:pt idx="654">
                  <c:v>1.5489912674032718E-2</c:v>
                </c:pt>
                <c:pt idx="655">
                  <c:v>-2.7137259726293016E-2</c:v>
                </c:pt>
                <c:pt idx="656">
                  <c:v>2.4107965679837254E-3</c:v>
                </c:pt>
                <c:pt idx="657">
                  <c:v>2.3116573033866557E-2</c:v>
                </c:pt>
                <c:pt idx="658">
                  <c:v>-1.791168511299962E-2</c:v>
                </c:pt>
                <c:pt idx="659">
                  <c:v>-4.9218210910129921E-3</c:v>
                </c:pt>
                <c:pt idx="660">
                  <c:v>-6.6802100602568655E-4</c:v>
                </c:pt>
                <c:pt idx="661">
                  <c:v>2.1397335755706562E-3</c:v>
                </c:pt>
                <c:pt idx="662">
                  <c:v>-2.6683474450460659E-4</c:v>
                </c:pt>
                <c:pt idx="663">
                  <c:v>0</c:v>
                </c:pt>
                <c:pt idx="664">
                  <c:v>-3.2036524639432492E-3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-2.8121133810842885E-3</c:v>
                </c:pt>
                <c:pt idx="670">
                  <c:v>-3.08763117243783E-3</c:v>
                </c:pt>
                <c:pt idx="671">
                  <c:v>-9.425537715885543E-3</c:v>
                </c:pt>
                <c:pt idx="672">
                  <c:v>-2.9891923017974862E-3</c:v>
                </c:pt>
                <c:pt idx="673">
                  <c:v>-5.4502046555970855E-3</c:v>
                </c:pt>
                <c:pt idx="674">
                  <c:v>1.5203530973959871E-2</c:v>
                </c:pt>
                <c:pt idx="675">
                  <c:v>-4.4553594050971163E-3</c:v>
                </c:pt>
                <c:pt idx="676">
                  <c:v>-1.4915675348291565E-3</c:v>
                </c:pt>
                <c:pt idx="677">
                  <c:v>-4.8880689506175384E-3</c:v>
                </c:pt>
                <c:pt idx="678">
                  <c:v>-7.0937533342833705E-3</c:v>
                </c:pt>
                <c:pt idx="679">
                  <c:v>-1.6069389132448628E-2</c:v>
                </c:pt>
                <c:pt idx="680">
                  <c:v>-1.004248177375275E-2</c:v>
                </c:pt>
                <c:pt idx="681">
                  <c:v>1.6758307429215014E-2</c:v>
                </c:pt>
                <c:pt idx="682">
                  <c:v>-1.1920628735414173E-2</c:v>
                </c:pt>
                <c:pt idx="683">
                  <c:v>2.3834942958375605E-3</c:v>
                </c:pt>
                <c:pt idx="684">
                  <c:v>-1.0631444725522967E-2</c:v>
                </c:pt>
                <c:pt idx="685">
                  <c:v>5.0168027577421594E-2</c:v>
                </c:pt>
                <c:pt idx="686">
                  <c:v>0</c:v>
                </c:pt>
                <c:pt idx="687">
                  <c:v>0</c:v>
                </c:pt>
                <c:pt idx="688">
                  <c:v>-1.0789556936840314E-3</c:v>
                </c:pt>
                <c:pt idx="689">
                  <c:v>-1.2151271586129948E-2</c:v>
                </c:pt>
                <c:pt idx="690">
                  <c:v>1.2976574810712543E-2</c:v>
                </c:pt>
                <c:pt idx="691">
                  <c:v>-2.7002083966813818E-4</c:v>
                </c:pt>
                <c:pt idx="692">
                  <c:v>-5.9380704581022117E-3</c:v>
                </c:pt>
                <c:pt idx="693">
                  <c:v>-6.9222968607036061E-3</c:v>
                </c:pt>
                <c:pt idx="694">
                  <c:v>4.4404589873582631E-2</c:v>
                </c:pt>
                <c:pt idx="695">
                  <c:v>-1.4420350548251361E-3</c:v>
                </c:pt>
                <c:pt idx="696">
                  <c:v>-4.4627099776318405E-3</c:v>
                </c:pt>
                <c:pt idx="697">
                  <c:v>1.9772361019200395E-3</c:v>
                </c:pt>
                <c:pt idx="698">
                  <c:v>8.0262025304748477E-3</c:v>
                </c:pt>
                <c:pt idx="699">
                  <c:v>2.6120871043454374E-4</c:v>
                </c:pt>
                <c:pt idx="700">
                  <c:v>-2.2193200784368082E-3</c:v>
                </c:pt>
                <c:pt idx="701">
                  <c:v>-1.5829612791600348E-2</c:v>
                </c:pt>
                <c:pt idx="702">
                  <c:v>1.2485451011955091E-2</c:v>
                </c:pt>
                <c:pt idx="703">
                  <c:v>-9.9763180374134123E-3</c:v>
                </c:pt>
                <c:pt idx="704">
                  <c:v>1.0204506067396143E-2</c:v>
                </c:pt>
                <c:pt idx="705">
                  <c:v>2.6252435055319459E-3</c:v>
                </c:pt>
                <c:pt idx="706">
                  <c:v>-2.6200775695680873E-4</c:v>
                </c:pt>
                <c:pt idx="707">
                  <c:v>-2.7499257580043974E-3</c:v>
                </c:pt>
                <c:pt idx="708">
                  <c:v>-8.9283432798809917E-3</c:v>
                </c:pt>
                <c:pt idx="709">
                  <c:v>2.9131832048603138E-3</c:v>
                </c:pt>
                <c:pt idx="710">
                  <c:v>0</c:v>
                </c:pt>
                <c:pt idx="711">
                  <c:v>-1.0828576512427112E-2</c:v>
                </c:pt>
                <c:pt idx="712">
                  <c:v>5.9843633738372315E-3</c:v>
                </c:pt>
                <c:pt idx="713">
                  <c:v>8.3591646529542936E-3</c:v>
                </c:pt>
                <c:pt idx="714">
                  <c:v>2.6708239124387766E-3</c:v>
                </c:pt>
                <c:pt idx="715">
                  <c:v>0</c:v>
                </c:pt>
                <c:pt idx="716">
                  <c:v>-1.2898741829126533E-2</c:v>
                </c:pt>
                <c:pt idx="717">
                  <c:v>-6.2459682486935625E-3</c:v>
                </c:pt>
                <c:pt idx="718">
                  <c:v>1.9991285496717554E-3</c:v>
                </c:pt>
                <c:pt idx="719">
                  <c:v>4.2760750794987885E-3</c:v>
                </c:pt>
                <c:pt idx="720">
                  <c:v>1.0929918463867734E-2</c:v>
                </c:pt>
                <c:pt idx="721">
                  <c:v>-2.2478621810068555E-3</c:v>
                </c:pt>
                <c:pt idx="722">
                  <c:v>-1.2673090764193473E-3</c:v>
                </c:pt>
                <c:pt idx="723">
                  <c:v>-1.1840306230224942E-2</c:v>
                </c:pt>
                <c:pt idx="724">
                  <c:v>4.8471666543337686E-3</c:v>
                </c:pt>
                <c:pt idx="725">
                  <c:v>-9.5079294509515522E-3</c:v>
                </c:pt>
                <c:pt idx="726">
                  <c:v>9.5948121144557221E-3</c:v>
                </c:pt>
                <c:pt idx="727">
                  <c:v>3.9736339704663365E-3</c:v>
                </c:pt>
                <c:pt idx="728">
                  <c:v>9.3307609217088919E-3</c:v>
                </c:pt>
                <c:pt idx="729">
                  <c:v>2.8015492367149385E-4</c:v>
                </c:pt>
                <c:pt idx="730">
                  <c:v>0</c:v>
                </c:pt>
                <c:pt idx="731">
                  <c:v>2.9279569669208954E-2</c:v>
                </c:pt>
                <c:pt idx="732">
                  <c:v>4.7702297595506897E-3</c:v>
                </c:pt>
                <c:pt idx="733">
                  <c:v>-6.24119960139262E-3</c:v>
                </c:pt>
                <c:pt idx="734">
                  <c:v>0</c:v>
                </c:pt>
                <c:pt idx="735">
                  <c:v>1.1328666523386386E-2</c:v>
                </c:pt>
                <c:pt idx="736">
                  <c:v>3.2408416314938749E-3</c:v>
                </c:pt>
                <c:pt idx="737">
                  <c:v>-1.8848955631534825E-3</c:v>
                </c:pt>
                <c:pt idx="738">
                  <c:v>-2.5083380033059148E-2</c:v>
                </c:pt>
                <c:pt idx="739">
                  <c:v>1.3401449547948223E-2</c:v>
                </c:pt>
                <c:pt idx="740">
                  <c:v>-2.4555784536050879E-3</c:v>
                </c:pt>
                <c:pt idx="741">
                  <c:v>-9.0245559254350551E-3</c:v>
                </c:pt>
                <c:pt idx="742">
                  <c:v>-2.8963947676871687E-3</c:v>
                </c:pt>
                <c:pt idx="743">
                  <c:v>-3.5956607000900624E-3</c:v>
                </c:pt>
                <c:pt idx="744">
                  <c:v>-7.6330098644826006E-3</c:v>
                </c:pt>
                <c:pt idx="745">
                  <c:v>-2.4324274547661645E-2</c:v>
                </c:pt>
                <c:pt idx="746">
                  <c:v>9.7314463481886111E-3</c:v>
                </c:pt>
                <c:pt idx="747">
                  <c:v>-1.1341704127829965E-3</c:v>
                </c:pt>
                <c:pt idx="748">
                  <c:v>-1.2633714997440098E-2</c:v>
                </c:pt>
                <c:pt idx="749">
                  <c:v>7.1835399181410689E-4</c:v>
                </c:pt>
                <c:pt idx="750">
                  <c:v>3.1156809056989653E-2</c:v>
                </c:pt>
                <c:pt idx="751">
                  <c:v>-8.087671817079433E-3</c:v>
                </c:pt>
                <c:pt idx="752">
                  <c:v>1.6863480927400683E-3</c:v>
                </c:pt>
                <c:pt idx="753">
                  <c:v>-1.1925523446656384E-2</c:v>
                </c:pt>
                <c:pt idx="754">
                  <c:v>-6.5277623985839604E-3</c:v>
                </c:pt>
                <c:pt idx="755">
                  <c:v>-8.2825911167836285E-3</c:v>
                </c:pt>
                <c:pt idx="756">
                  <c:v>-1.0938749365088761E-2</c:v>
                </c:pt>
                <c:pt idx="757">
                  <c:v>-3.2726378070633493E-2</c:v>
                </c:pt>
                <c:pt idx="758">
                  <c:v>3.1827411920510008E-2</c:v>
                </c:pt>
                <c:pt idx="759">
                  <c:v>2.5790912188590802E-2</c:v>
                </c:pt>
                <c:pt idx="760">
                  <c:v>2.5601321738457652E-3</c:v>
                </c:pt>
                <c:pt idx="761">
                  <c:v>1.0498440461337933E-2</c:v>
                </c:pt>
                <c:pt idx="762">
                  <c:v>-6.0541788241245467E-2</c:v>
                </c:pt>
                <c:pt idx="763">
                  <c:v>1.505540657261888E-2</c:v>
                </c:pt>
                <c:pt idx="764">
                  <c:v>7.9357456877293762E-3</c:v>
                </c:pt>
                <c:pt idx="765">
                  <c:v>7.0009495689898928E-3</c:v>
                </c:pt>
                <c:pt idx="766">
                  <c:v>4.7813777381461838E-3</c:v>
                </c:pt>
                <c:pt idx="767">
                  <c:v>-5.4809390851072717E-3</c:v>
                </c:pt>
                <c:pt idx="768">
                  <c:v>-5.7996835750653572E-3</c:v>
                </c:pt>
                <c:pt idx="769">
                  <c:v>-2.0408034934921806E-3</c:v>
                </c:pt>
                <c:pt idx="770">
                  <c:v>9.494865431285783E-3</c:v>
                </c:pt>
                <c:pt idx="771">
                  <c:v>-4.9220161811989842E-3</c:v>
                </c:pt>
                <c:pt idx="772">
                  <c:v>-5.6727670158886476E-3</c:v>
                </c:pt>
                <c:pt idx="773">
                  <c:v>-3.6556818665300795E-3</c:v>
                </c:pt>
                <c:pt idx="774">
                  <c:v>6.6036763082889484E-3</c:v>
                </c:pt>
                <c:pt idx="775">
                  <c:v>6.7081817649521855E-3</c:v>
                </c:pt>
                <c:pt idx="776">
                  <c:v>-1.0140861491710037E-3</c:v>
                </c:pt>
                <c:pt idx="777">
                  <c:v>3.7711171469963149E-3</c:v>
                </c:pt>
                <c:pt idx="778">
                  <c:v>4.9140049697001097E-3</c:v>
                </c:pt>
                <c:pt idx="779">
                  <c:v>-1.8269660753850045E-2</c:v>
                </c:pt>
                <c:pt idx="780">
                  <c:v>-4.3920964147126157E-3</c:v>
                </c:pt>
                <c:pt idx="781">
                  <c:v>2.6463999343323916E-3</c:v>
                </c:pt>
                <c:pt idx="782">
                  <c:v>-6.7461402671499335E-3</c:v>
                </c:pt>
                <c:pt idx="783">
                  <c:v>2.9522614374012609E-3</c:v>
                </c:pt>
                <c:pt idx="784">
                  <c:v>2.3547508337400311E-3</c:v>
                </c:pt>
                <c:pt idx="785">
                  <c:v>1.9237939407173246E-2</c:v>
                </c:pt>
                <c:pt idx="786">
                  <c:v>1.8891569126376941E-2</c:v>
                </c:pt>
                <c:pt idx="787">
                  <c:v>3.3573753715176E-2</c:v>
                </c:pt>
                <c:pt idx="788">
                  <c:v>2.4434652540202061E-2</c:v>
                </c:pt>
                <c:pt idx="789">
                  <c:v>3.8903792976661841E-2</c:v>
                </c:pt>
                <c:pt idx="790">
                  <c:v>-6.2091712451938525E-3</c:v>
                </c:pt>
                <c:pt idx="791">
                  <c:v>4.1642145845256582E-3</c:v>
                </c:pt>
                <c:pt idx="792">
                  <c:v>-2.9813660997723532E-3</c:v>
                </c:pt>
                <c:pt idx="793">
                  <c:v>-8.5785894676935238E-3</c:v>
                </c:pt>
                <c:pt idx="794">
                  <c:v>8.7804739682516408E-3</c:v>
                </c:pt>
                <c:pt idx="795">
                  <c:v>-1.4556282130204323E-2</c:v>
                </c:pt>
                <c:pt idx="796">
                  <c:v>-1.0148155880451242E-2</c:v>
                </c:pt>
                <c:pt idx="797">
                  <c:v>5.5894184430854777E-3</c:v>
                </c:pt>
                <c:pt idx="798">
                  <c:v>5.8245807119068679E-3</c:v>
                </c:pt>
                <c:pt idx="799">
                  <c:v>0.10090082114882751</c:v>
                </c:pt>
                <c:pt idx="800">
                  <c:v>6.5388951521965833E-4</c:v>
                </c:pt>
                <c:pt idx="801">
                  <c:v>8.4939884235710941E-3</c:v>
                </c:pt>
                <c:pt idx="802">
                  <c:v>1.2444279592473705E-2</c:v>
                </c:pt>
                <c:pt idx="803">
                  <c:v>-8.9663294108024798E-4</c:v>
                </c:pt>
                <c:pt idx="804">
                  <c:v>1.1141366035875447E-3</c:v>
                </c:pt>
                <c:pt idx="805">
                  <c:v>-7.930184495759076E-3</c:v>
                </c:pt>
                <c:pt idx="806">
                  <c:v>3.9250373329680682E-3</c:v>
                </c:pt>
                <c:pt idx="807">
                  <c:v>-7.6813898824347731E-3</c:v>
                </c:pt>
                <c:pt idx="808">
                  <c:v>3.2359702457535403E-3</c:v>
                </c:pt>
                <c:pt idx="809">
                  <c:v>7.29350119699525E-3</c:v>
                </c:pt>
                <c:pt idx="810">
                  <c:v>5.8504542458855243E-3</c:v>
                </c:pt>
                <c:pt idx="811">
                  <c:v>1.3298094604632703E-2</c:v>
                </c:pt>
                <c:pt idx="812">
                  <c:v>-1.3952685606077942E-2</c:v>
                </c:pt>
                <c:pt idx="813">
                  <c:v>-5.5444586301921011E-4</c:v>
                </c:pt>
                <c:pt idx="814">
                  <c:v>-3.3290121985141028E-3</c:v>
                </c:pt>
                <c:pt idx="815">
                  <c:v>-2.671593092761523E-2</c:v>
                </c:pt>
                <c:pt idx="816">
                  <c:v>4.5689549147453299E-3</c:v>
                </c:pt>
                <c:pt idx="817">
                  <c:v>-1.8054499475012996E-2</c:v>
                </c:pt>
                <c:pt idx="818">
                  <c:v>3.905416555319766E-3</c:v>
                </c:pt>
                <c:pt idx="819">
                  <c:v>-7.349818080764247E-3</c:v>
                </c:pt>
                <c:pt idx="820">
                  <c:v>-8.9975941705772357E-3</c:v>
                </c:pt>
                <c:pt idx="821">
                  <c:v>1.3173452570084468E-3</c:v>
                </c:pt>
                <c:pt idx="822">
                  <c:v>-2.090656481782387E-2</c:v>
                </c:pt>
                <c:pt idx="823">
                  <c:v>2.0885722102948062E-3</c:v>
                </c:pt>
                <c:pt idx="824">
                  <c:v>2.0544382550071797E-2</c:v>
                </c:pt>
                <c:pt idx="825">
                  <c:v>9.0527478209328095E-3</c:v>
                </c:pt>
                <c:pt idx="826">
                  <c:v>-1.389753805920136E-2</c:v>
                </c:pt>
                <c:pt idx="827">
                  <c:v>1.5844813711233238E-2</c:v>
                </c:pt>
                <c:pt idx="828">
                  <c:v>-1.4886428643924183E-2</c:v>
                </c:pt>
                <c:pt idx="829">
                  <c:v>-4.8820411404789529E-2</c:v>
                </c:pt>
                <c:pt idx="830">
                  <c:v>-1.9219417716865247E-2</c:v>
                </c:pt>
                <c:pt idx="831">
                  <c:v>-3.4457343460458922E-3</c:v>
                </c:pt>
                <c:pt idx="832">
                  <c:v>1.2571177475459373E-2</c:v>
                </c:pt>
                <c:pt idx="833">
                  <c:v>-1.9099550603171759E-2</c:v>
                </c:pt>
                <c:pt idx="834">
                  <c:v>-1.4708436094785489E-2</c:v>
                </c:pt>
                <c:pt idx="835">
                  <c:v>4.411090467747552E-2</c:v>
                </c:pt>
                <c:pt idx="836">
                  <c:v>9.851848940734086E-3</c:v>
                </c:pt>
                <c:pt idx="837">
                  <c:v>-1.2962938055206839E-2</c:v>
                </c:pt>
                <c:pt idx="838">
                  <c:v>-2.1308758041331772E-2</c:v>
                </c:pt>
                <c:pt idx="839">
                  <c:v>4.8857386166607066E-3</c:v>
                </c:pt>
                <c:pt idx="840">
                  <c:v>1.866902995792076E-2</c:v>
                </c:pt>
                <c:pt idx="841">
                  <c:v>0</c:v>
                </c:pt>
                <c:pt idx="842">
                  <c:v>1.3409977722682778E-2</c:v>
                </c:pt>
                <c:pt idx="843">
                  <c:v>-3.3482351012910365E-3</c:v>
                </c:pt>
                <c:pt idx="844">
                  <c:v>7.4815113080594397E-3</c:v>
                </c:pt>
                <c:pt idx="845">
                  <c:v>3.2746028715754313E-2</c:v>
                </c:pt>
                <c:pt idx="846">
                  <c:v>3.9694976643302182E-3</c:v>
                </c:pt>
                <c:pt idx="847">
                  <c:v>-1.6110666611515985E-3</c:v>
                </c:pt>
                <c:pt idx="848">
                  <c:v>4.3989917147538364E-4</c:v>
                </c:pt>
                <c:pt idx="849">
                  <c:v>-2.8885505124052899E-2</c:v>
                </c:pt>
                <c:pt idx="850">
                  <c:v>-1.809349678929293E-3</c:v>
                </c:pt>
                <c:pt idx="851">
                  <c:v>1.6614072143168408E-2</c:v>
                </c:pt>
                <c:pt idx="852">
                  <c:v>-1.9775001311306037E-2</c:v>
                </c:pt>
                <c:pt idx="853">
                  <c:v>-2.7274700473191578E-3</c:v>
                </c:pt>
                <c:pt idx="854">
                  <c:v>4.7250465459291631E-2</c:v>
                </c:pt>
                <c:pt idx="855">
                  <c:v>-3.0527152021630533E-3</c:v>
                </c:pt>
                <c:pt idx="856">
                  <c:v>9.769130968857221E-3</c:v>
                </c:pt>
                <c:pt idx="857">
                  <c:v>4.0451287251003169E-3</c:v>
                </c:pt>
                <c:pt idx="858">
                  <c:v>-1.3959522918140265E-2</c:v>
                </c:pt>
                <c:pt idx="859">
                  <c:v>1.4147612364848907E-2</c:v>
                </c:pt>
                <c:pt idx="860">
                  <c:v>-2.3026283706605304E-2</c:v>
                </c:pt>
                <c:pt idx="861">
                  <c:v>-7.2099714435624367E-3</c:v>
                </c:pt>
                <c:pt idx="862">
                  <c:v>-2.3704930769433319E-3</c:v>
                </c:pt>
                <c:pt idx="863">
                  <c:v>-1.0395084502712931E-3</c:v>
                </c:pt>
                <c:pt idx="864">
                  <c:v>2.4971891254565445E-2</c:v>
                </c:pt>
                <c:pt idx="865">
                  <c:v>-1.72776255800083E-2</c:v>
                </c:pt>
                <c:pt idx="866">
                  <c:v>-1.5942418762791323E-2</c:v>
                </c:pt>
                <c:pt idx="867">
                  <c:v>-2.4582419048249163E-2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-1.1665033951150908E-2</c:v>
                </c:pt>
                <c:pt idx="874">
                  <c:v>-1.8935570346290523E-2</c:v>
                </c:pt>
                <c:pt idx="875">
                  <c:v>6.1642319413248992E-3</c:v>
                </c:pt>
                <c:pt idx="876">
                  <c:v>-2.8127870101511868E-2</c:v>
                </c:pt>
                <c:pt idx="877">
                  <c:v>-2.0988301233975334E-3</c:v>
                </c:pt>
                <c:pt idx="878">
                  <c:v>1.6016806719082236E-2</c:v>
                </c:pt>
                <c:pt idx="879">
                  <c:v>-1.1951727203157708E-2</c:v>
                </c:pt>
                <c:pt idx="880">
                  <c:v>-1.1444554231294738E-2</c:v>
                </c:pt>
                <c:pt idx="881">
                  <c:v>1.7111646354238851E-2</c:v>
                </c:pt>
                <c:pt idx="882">
                  <c:v>5.6123432026135879E-3</c:v>
                </c:pt>
                <c:pt idx="883">
                  <c:v>-5.1040704943561103E-3</c:v>
                </c:pt>
                <c:pt idx="884">
                  <c:v>-2.4683248655862387E-2</c:v>
                </c:pt>
                <c:pt idx="885">
                  <c:v>-1.4608398508185218E-2</c:v>
                </c:pt>
                <c:pt idx="886">
                  <c:v>1.664420073109762E-3</c:v>
                </c:pt>
                <c:pt idx="887">
                  <c:v>3.6564843542597368E-3</c:v>
                </c:pt>
                <c:pt idx="888">
                  <c:v>8.777327407897462E-3</c:v>
                </c:pt>
                <c:pt idx="889">
                  <c:v>5.9128633755852963E-3</c:v>
                </c:pt>
                <c:pt idx="890">
                  <c:v>4.4913669078770341E-2</c:v>
                </c:pt>
                <c:pt idx="891">
                  <c:v>-3.8842456724039631E-2</c:v>
                </c:pt>
                <c:pt idx="892">
                  <c:v>-1.3011472355778644E-3</c:v>
                </c:pt>
                <c:pt idx="893">
                  <c:v>-2.3612072160325084E-2</c:v>
                </c:pt>
                <c:pt idx="894">
                  <c:v>1.549251253250389E-2</c:v>
                </c:pt>
                <c:pt idx="895">
                  <c:v>-7.5513821154658432E-3</c:v>
                </c:pt>
                <c:pt idx="896">
                  <c:v>1.8354350779711506E-2</c:v>
                </c:pt>
                <c:pt idx="897">
                  <c:v>1.3488644665275912E-2</c:v>
                </c:pt>
                <c:pt idx="898">
                  <c:v>1.0589834282571564E-2</c:v>
                </c:pt>
                <c:pt idx="899">
                  <c:v>-3.3040775049642701E-2</c:v>
                </c:pt>
                <c:pt idx="900">
                  <c:v>6.5594687865816838E-4</c:v>
                </c:pt>
                <c:pt idx="901">
                  <c:v>2.4750187247474822E-2</c:v>
                </c:pt>
                <c:pt idx="902">
                  <c:v>3.0906078934434308E-2</c:v>
                </c:pt>
                <c:pt idx="903">
                  <c:v>1.0733244278942898E-2</c:v>
                </c:pt>
                <c:pt idx="904">
                  <c:v>-2.8332653293780156E-2</c:v>
                </c:pt>
                <c:pt idx="905">
                  <c:v>7.5960481396067413E-3</c:v>
                </c:pt>
                <c:pt idx="906">
                  <c:v>2.1995011159372754E-3</c:v>
                </c:pt>
                <c:pt idx="907">
                  <c:v>3.1670972335314636E-2</c:v>
                </c:pt>
                <c:pt idx="908">
                  <c:v>-5.859538591528566E-2</c:v>
                </c:pt>
                <c:pt idx="909">
                  <c:v>2.8692137525064901E-2</c:v>
                </c:pt>
                <c:pt idx="910">
                  <c:v>-2.5105218949380251E-3</c:v>
                </c:pt>
                <c:pt idx="911">
                  <c:v>-3.1451260402334032E-4</c:v>
                </c:pt>
                <c:pt idx="912">
                  <c:v>2.2497565803126379E-2</c:v>
                </c:pt>
                <c:pt idx="913">
                  <c:v>5.3909873824813529E-3</c:v>
                </c:pt>
                <c:pt idx="914">
                  <c:v>-2.2984689880300047E-3</c:v>
                </c:pt>
                <c:pt idx="915">
                  <c:v>-6.1431961219610568E-3</c:v>
                </c:pt>
                <c:pt idx="916">
                  <c:v>5.8702206014153184E-3</c:v>
                </c:pt>
                <c:pt idx="917">
                  <c:v>-7.5273778116618853E-3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7.8913606108339026E-3</c:v>
                </c:pt>
                <c:pt idx="922">
                  <c:v>1.2286178381571783E-2</c:v>
                </c:pt>
                <c:pt idx="923">
                  <c:v>-1.9735264635695761E-3</c:v>
                </c:pt>
                <c:pt idx="924">
                  <c:v>-2.6767220748343215E-2</c:v>
                </c:pt>
                <c:pt idx="925">
                  <c:v>-3.5894514983206935E-2</c:v>
                </c:pt>
                <c:pt idx="926">
                  <c:v>9.0489346719069656E-3</c:v>
                </c:pt>
                <c:pt idx="927">
                  <c:v>-5.7676114783138761E-3</c:v>
                </c:pt>
                <c:pt idx="928">
                  <c:v>3.0608582382259152E-3</c:v>
                </c:pt>
                <c:pt idx="929">
                  <c:v>-9.155660690868506E-3</c:v>
                </c:pt>
                <c:pt idx="930">
                  <c:v>-9.0741845284970004E-3</c:v>
                </c:pt>
                <c:pt idx="931">
                  <c:v>-9.1531741742742045E-3</c:v>
                </c:pt>
                <c:pt idx="932">
                  <c:v>1.4675041499861452E-2</c:v>
                </c:pt>
                <c:pt idx="933">
                  <c:v>-2.4394148229639704E-3</c:v>
                </c:pt>
                <c:pt idx="934">
                  <c:v>-1.6296853047205451E-3</c:v>
                </c:pt>
                <c:pt idx="935">
                  <c:v>-2.9384482101821132E-3</c:v>
                </c:pt>
                <c:pt idx="936">
                  <c:v>1.6206478351165381E-2</c:v>
                </c:pt>
                <c:pt idx="937">
                  <c:v>1.3864866650474043E-2</c:v>
                </c:pt>
                <c:pt idx="938">
                  <c:v>1.4638497945836583E-2</c:v>
                </c:pt>
                <c:pt idx="939">
                  <c:v>0</c:v>
                </c:pt>
                <c:pt idx="940">
                  <c:v>0</c:v>
                </c:pt>
                <c:pt idx="941">
                  <c:v>2.4637606205055243E-2</c:v>
                </c:pt>
                <c:pt idx="942">
                  <c:v>-4.1399166544484429E-3</c:v>
                </c:pt>
                <c:pt idx="943">
                  <c:v>1.1853365821390887E-2</c:v>
                </c:pt>
                <c:pt idx="944">
                  <c:v>3.9572884293759244E-3</c:v>
                </c:pt>
                <c:pt idx="945">
                  <c:v>1.3193276905305324E-2</c:v>
                </c:pt>
                <c:pt idx="946">
                  <c:v>3.7442870904632864E-3</c:v>
                </c:pt>
                <c:pt idx="947">
                  <c:v>-1.0447831499131443E-3</c:v>
                </c:pt>
                <c:pt idx="948">
                  <c:v>-1.8075017592603427E-2</c:v>
                </c:pt>
                <c:pt idx="949">
                  <c:v>-3.4960591635986309E-3</c:v>
                </c:pt>
                <c:pt idx="950">
                  <c:v>2.1503347832906E-2</c:v>
                </c:pt>
                <c:pt idx="951">
                  <c:v>1.8680528605932483E-2</c:v>
                </c:pt>
                <c:pt idx="952">
                  <c:v>-7.8702076945620925E-2</c:v>
                </c:pt>
                <c:pt idx="953">
                  <c:v>-1.9841286214570323E-2</c:v>
                </c:pt>
                <c:pt idx="954">
                  <c:v>9.7057901516013384E-4</c:v>
                </c:pt>
                <c:pt idx="955">
                  <c:v>0</c:v>
                </c:pt>
                <c:pt idx="956">
                  <c:v>2.0366374944397688E-2</c:v>
                </c:pt>
                <c:pt idx="957">
                  <c:v>-3.3297538234405787E-3</c:v>
                </c:pt>
                <c:pt idx="958">
                  <c:v>-5.0899308292538569E-3</c:v>
                </c:pt>
                <c:pt idx="959">
                  <c:v>-1.7742776084699197E-2</c:v>
                </c:pt>
                <c:pt idx="960">
                  <c:v>-6.0156885018603726E-3</c:v>
                </c:pt>
                <c:pt idx="961">
                  <c:v>-8.1750747728209295E-4</c:v>
                </c:pt>
                <c:pt idx="962">
                  <c:v>-1.6366307771190046E-3</c:v>
                </c:pt>
                <c:pt idx="963">
                  <c:v>-6.8841693793241726E-3</c:v>
                </c:pt>
                <c:pt idx="964">
                  <c:v>2.1447866373008229E-3</c:v>
                </c:pt>
                <c:pt idx="965">
                  <c:v>1.1855167850601036E-2</c:v>
                </c:pt>
                <c:pt idx="966">
                  <c:v>3.1586447333815187E-2</c:v>
                </c:pt>
                <c:pt idx="967">
                  <c:v>-1.7228946285810301E-2</c:v>
                </c:pt>
                <c:pt idx="968">
                  <c:v>5.7851554070771352E-3</c:v>
                </c:pt>
                <c:pt idx="969">
                  <c:v>4.7946948307913025E-3</c:v>
                </c:pt>
                <c:pt idx="970">
                  <c:v>-6.8409941663790472E-3</c:v>
                </c:pt>
                <c:pt idx="971">
                  <c:v>5.764750656215155E-3</c:v>
                </c:pt>
                <c:pt idx="972">
                  <c:v>-1.0351673182339757E-2</c:v>
                </c:pt>
                <c:pt idx="973">
                  <c:v>-1.4476290076057387E-2</c:v>
                </c:pt>
                <c:pt idx="974">
                  <c:v>5.838772146714101E-2</c:v>
                </c:pt>
                <c:pt idx="975">
                  <c:v>9.2701726568906219E-3</c:v>
                </c:pt>
                <c:pt idx="976">
                  <c:v>8.7294487983635323E-3</c:v>
                </c:pt>
                <c:pt idx="977">
                  <c:v>-3.0351864068653173E-4</c:v>
                </c:pt>
                <c:pt idx="978">
                  <c:v>1.2154623159317885E-2</c:v>
                </c:pt>
                <c:pt idx="979">
                  <c:v>7.8701126568609961E-2</c:v>
                </c:pt>
                <c:pt idx="980">
                  <c:v>3.0738304113885364E-2</c:v>
                </c:pt>
                <c:pt idx="981">
                  <c:v>2.3078202690969283E-3</c:v>
                </c:pt>
                <c:pt idx="982">
                  <c:v>1.6253798433847815E-2</c:v>
                </c:pt>
                <c:pt idx="983">
                  <c:v>4.1349409214568563E-3</c:v>
                </c:pt>
                <c:pt idx="984">
                  <c:v>0</c:v>
                </c:pt>
                <c:pt idx="985">
                  <c:v>1.0743014081261061E-2</c:v>
                </c:pt>
                <c:pt idx="986">
                  <c:v>-7.852838717188752E-3</c:v>
                </c:pt>
                <c:pt idx="987">
                  <c:v>-5.7694386095574392E-3</c:v>
                </c:pt>
                <c:pt idx="988">
                  <c:v>3.8124067655710835E-3</c:v>
                </c:pt>
                <c:pt idx="989">
                  <c:v>1.4861692216416942E-3</c:v>
                </c:pt>
                <c:pt idx="990">
                  <c:v>1.4841609762529084E-3</c:v>
                </c:pt>
                <c:pt idx="991">
                  <c:v>1.3339147904718905E-2</c:v>
                </c:pt>
                <c:pt idx="992">
                  <c:v>2.0001511761267261E-2</c:v>
                </c:pt>
                <c:pt idx="993">
                  <c:v>1.484053587425125E-2</c:v>
                </c:pt>
                <c:pt idx="994">
                  <c:v>1.2273211551901975E-2</c:v>
                </c:pt>
                <c:pt idx="995">
                  <c:v>1.944159584409174E-2</c:v>
                </c:pt>
                <c:pt idx="996">
                  <c:v>-3.1609983779151876E-2</c:v>
                </c:pt>
                <c:pt idx="997">
                  <c:v>-1.3382834342259528E-2</c:v>
                </c:pt>
                <c:pt idx="998">
                  <c:v>-1.7383077081722806E-2</c:v>
                </c:pt>
                <c:pt idx="999">
                  <c:v>2.0270576557408319E-2</c:v>
                </c:pt>
                <c:pt idx="1000">
                  <c:v>1.5431614537072227E-2</c:v>
                </c:pt>
                <c:pt idx="1001">
                  <c:v>2.8535072539058182E-2</c:v>
                </c:pt>
                <c:pt idx="1002">
                  <c:v>-1.0379310580507718E-2</c:v>
                </c:pt>
                <c:pt idx="1003">
                  <c:v>-7.5538326804136637E-3</c:v>
                </c:pt>
                <c:pt idx="1004">
                  <c:v>6.2108449422042843E-3</c:v>
                </c:pt>
                <c:pt idx="1005">
                  <c:v>9.7254166702686624E-3</c:v>
                </c:pt>
                <c:pt idx="1006">
                  <c:v>0</c:v>
                </c:pt>
                <c:pt idx="1007">
                  <c:v>2.0801035877570716E-2</c:v>
                </c:pt>
                <c:pt idx="1008">
                  <c:v>-6.2991764959380034E-3</c:v>
                </c:pt>
                <c:pt idx="1009">
                  <c:v>-4.0737962612043023E-3</c:v>
                </c:pt>
                <c:pt idx="1010">
                  <c:v>-1.0300037352063777E-2</c:v>
                </c:pt>
                <c:pt idx="1011">
                  <c:v>1.1319847043650339E-2</c:v>
                </c:pt>
                <c:pt idx="1012">
                  <c:v>4.9943621019024565E-3</c:v>
                </c:pt>
                <c:pt idx="1013">
                  <c:v>-7.5311109517697654E-4</c:v>
                </c:pt>
                <c:pt idx="1014">
                  <c:v>-5.2755615557107515E-3</c:v>
                </c:pt>
                <c:pt idx="1015">
                  <c:v>-2.7271178971503707E-3</c:v>
                </c:pt>
                <c:pt idx="1016">
                  <c:v>-3.8123750547630744E-2</c:v>
                </c:pt>
                <c:pt idx="1017">
                  <c:v>5.3587406647529427E-3</c:v>
                </c:pt>
                <c:pt idx="1018">
                  <c:v>-3.0421191126299381E-2</c:v>
                </c:pt>
                <c:pt idx="1019">
                  <c:v>-2.5836453147686077E-3</c:v>
                </c:pt>
                <c:pt idx="1020">
                  <c:v>3.4967603628091246E-2</c:v>
                </c:pt>
                <c:pt idx="1021">
                  <c:v>-1.4100275799036961E-2</c:v>
                </c:pt>
                <c:pt idx="1022">
                  <c:v>8.4165217715190029E-3</c:v>
                </c:pt>
                <c:pt idx="1023">
                  <c:v>1.0555083457264056E-2</c:v>
                </c:pt>
                <c:pt idx="1024">
                  <c:v>-1.4661284682296641E-2</c:v>
                </c:pt>
                <c:pt idx="1025">
                  <c:v>-5.2199898613716185E-3</c:v>
                </c:pt>
                <c:pt idx="1026">
                  <c:v>7.9486075026674857E-3</c:v>
                </c:pt>
                <c:pt idx="1027">
                  <c:v>-1.0413310720427659E-2</c:v>
                </c:pt>
                <c:pt idx="1028">
                  <c:v>-7.9679090645829106E-3</c:v>
                </c:pt>
                <c:pt idx="1029">
                  <c:v>-6.4231045608843223E-3</c:v>
                </c:pt>
                <c:pt idx="1030">
                  <c:v>5.6547405020777528E-3</c:v>
                </c:pt>
                <c:pt idx="1031">
                  <c:v>-7.0704984100692014E-3</c:v>
                </c:pt>
                <c:pt idx="1032">
                  <c:v>-3.0254311880842599E-2</c:v>
                </c:pt>
                <c:pt idx="1033">
                  <c:v>-4.6645022192809129E-3</c:v>
                </c:pt>
                <c:pt idx="1034">
                  <c:v>-3.2629378861760337E-2</c:v>
                </c:pt>
                <c:pt idx="1035">
                  <c:v>-1.9687420858450919E-2</c:v>
                </c:pt>
                <c:pt idx="1036">
                  <c:v>-1.2321438170993977E-3</c:v>
                </c:pt>
                <c:pt idx="1037">
                  <c:v>2.0087282410376012E-2</c:v>
                </c:pt>
                <c:pt idx="1038">
                  <c:v>3.7345709506320005E-2</c:v>
                </c:pt>
                <c:pt idx="1039">
                  <c:v>-2.3875035032293986E-2</c:v>
                </c:pt>
                <c:pt idx="1040">
                  <c:v>-7.3461733421227174E-3</c:v>
                </c:pt>
                <c:pt idx="1041">
                  <c:v>1.9613224807978724E-2</c:v>
                </c:pt>
                <c:pt idx="1042">
                  <c:v>7.7689660536945544E-3</c:v>
                </c:pt>
                <c:pt idx="1043">
                  <c:v>7.544312544281815E-3</c:v>
                </c:pt>
                <c:pt idx="1044">
                  <c:v>-1.4481607197012735E-2</c:v>
                </c:pt>
                <c:pt idx="1045">
                  <c:v>-1.2996319245820525E-2</c:v>
                </c:pt>
                <c:pt idx="1046">
                  <c:v>-6.8359524460236869E-3</c:v>
                </c:pt>
                <c:pt idx="1047">
                  <c:v>7.9128855209764613E-3</c:v>
                </c:pt>
                <c:pt idx="1048">
                  <c:v>-2.0487371356378062E-3</c:v>
                </c:pt>
                <c:pt idx="1049">
                  <c:v>-1.8133052581819648E-2</c:v>
                </c:pt>
                <c:pt idx="1050">
                  <c:v>9.2259989841250827E-3</c:v>
                </c:pt>
                <c:pt idx="1051">
                  <c:v>-1.0698484702010546E-2</c:v>
                </c:pt>
                <c:pt idx="1052">
                  <c:v>5.9272666952893864E-3</c:v>
                </c:pt>
                <c:pt idx="1053">
                  <c:v>2.253680498154179E-3</c:v>
                </c:pt>
                <c:pt idx="1054">
                  <c:v>-1.2281798489081383E-2</c:v>
                </c:pt>
                <c:pt idx="1055">
                  <c:v>-3.9206616270793401E-2</c:v>
                </c:pt>
                <c:pt idx="1056">
                  <c:v>2.4000204696048192E-2</c:v>
                </c:pt>
                <c:pt idx="1057">
                  <c:v>1.4219449659367588E-3</c:v>
                </c:pt>
                <c:pt idx="1058">
                  <c:v>-7.1007057716941345E-3</c:v>
                </c:pt>
                <c:pt idx="1059">
                  <c:v>1.2689451877734632E-2</c:v>
                </c:pt>
                <c:pt idx="1060">
                  <c:v>8.6528322311915686E-3</c:v>
                </c:pt>
                <c:pt idx="1061">
                  <c:v>1.0684011848233487E-2</c:v>
                </c:pt>
                <c:pt idx="1062">
                  <c:v>2.6527404117958783E-2</c:v>
                </c:pt>
                <c:pt idx="1063">
                  <c:v>1.8940097350325383E-2</c:v>
                </c:pt>
                <c:pt idx="1064">
                  <c:v>-2.2591411386927964E-2</c:v>
                </c:pt>
                <c:pt idx="1065">
                  <c:v>3.7518260897423765E-2</c:v>
                </c:pt>
                <c:pt idx="1066">
                  <c:v>2.7863988896538096E-3</c:v>
                </c:pt>
                <c:pt idx="1067">
                  <c:v>2.14153768208309E-2</c:v>
                </c:pt>
                <c:pt idx="1068">
                  <c:v>2.3870867079391477E-2</c:v>
                </c:pt>
                <c:pt idx="1069">
                  <c:v>7.9889880543315885E-3</c:v>
                </c:pt>
                <c:pt idx="1070">
                  <c:v>7.7730789502474425E-3</c:v>
                </c:pt>
                <c:pt idx="1071">
                  <c:v>-5.5555244785164869E-3</c:v>
                </c:pt>
                <c:pt idx="1072">
                  <c:v>-1.3031899497280498E-2</c:v>
                </c:pt>
                <c:pt idx="1073">
                  <c:v>-4.3357143862018964E-2</c:v>
                </c:pt>
                <c:pt idx="1074">
                  <c:v>3.129666153360873E-2</c:v>
                </c:pt>
                <c:pt idx="1075">
                  <c:v>-1.5115925791817175E-2</c:v>
                </c:pt>
                <c:pt idx="1076">
                  <c:v>3.4063647357046492E-2</c:v>
                </c:pt>
                <c:pt idx="1077">
                  <c:v>-1.1571112532373608E-2</c:v>
                </c:pt>
                <c:pt idx="1078">
                  <c:v>4.7433824210598856E-4</c:v>
                </c:pt>
                <c:pt idx="1079">
                  <c:v>-1.1220641144113194E-2</c:v>
                </c:pt>
                <c:pt idx="1080">
                  <c:v>1.3897670371623972E-2</c:v>
                </c:pt>
                <c:pt idx="1081">
                  <c:v>2.7432603831481314E-2</c:v>
                </c:pt>
                <c:pt idx="1082">
                  <c:v>1.736161696739497E-2</c:v>
                </c:pt>
                <c:pt idx="1083">
                  <c:v>7.2549458948156379E-3</c:v>
                </c:pt>
                <c:pt idx="1084">
                  <c:v>9.9071608008520443E-3</c:v>
                </c:pt>
                <c:pt idx="1085">
                  <c:v>-3.1227832035828095E-3</c:v>
                </c:pt>
                <c:pt idx="1086">
                  <c:v>1.1932677649721694E-3</c:v>
                </c:pt>
                <c:pt idx="1087">
                  <c:v>2.3240640089807696E-2</c:v>
                </c:pt>
                <c:pt idx="1088">
                  <c:v>8.0162834989312738E-3</c:v>
                </c:pt>
                <c:pt idx="1089">
                  <c:v>-2.0251777226509048E-3</c:v>
                </c:pt>
                <c:pt idx="1090">
                  <c:v>-3.478268427163189E-3</c:v>
                </c:pt>
                <c:pt idx="1091">
                  <c:v>2.6755355377654649E-2</c:v>
                </c:pt>
                <c:pt idx="1092">
                  <c:v>2.6799586241195099E-2</c:v>
                </c:pt>
                <c:pt idx="1093">
                  <c:v>1.6454712007731573E-3</c:v>
                </c:pt>
                <c:pt idx="1094">
                  <c:v>-2.688502682160115E-3</c:v>
                </c:pt>
                <c:pt idx="1095">
                  <c:v>7.0378449397239988E-3</c:v>
                </c:pt>
                <c:pt idx="1096">
                  <c:v>2.9764923502580175E-4</c:v>
                </c:pt>
                <c:pt idx="1097">
                  <c:v>-8.0301745473656885E-3</c:v>
                </c:pt>
                <c:pt idx="1098">
                  <c:v>-1.1238710744400632E-2</c:v>
                </c:pt>
                <c:pt idx="1099">
                  <c:v>-1.0602863613919773E-2</c:v>
                </c:pt>
                <c:pt idx="1100">
                  <c:v>-1.9893924401341314E-3</c:v>
                </c:pt>
                <c:pt idx="1101">
                  <c:v>-5.8256427943100247E-3</c:v>
                </c:pt>
                <c:pt idx="1102">
                  <c:v>0</c:v>
                </c:pt>
                <c:pt idx="1103">
                  <c:v>-1.0945471211550543E-2</c:v>
                </c:pt>
                <c:pt idx="1104">
                  <c:v>-1.5577972567418447E-3</c:v>
                </c:pt>
                <c:pt idx="1105">
                  <c:v>-1.7162118356635527E-3</c:v>
                </c:pt>
                <c:pt idx="1106">
                  <c:v>-4.3756103848341969E-3</c:v>
                </c:pt>
                <c:pt idx="1107">
                  <c:v>2.0399100481430124E-3</c:v>
                </c:pt>
                <c:pt idx="1108">
                  <c:v>7.6745937404888694E-3</c:v>
                </c:pt>
                <c:pt idx="1109">
                  <c:v>2.643213518837863E-3</c:v>
                </c:pt>
                <c:pt idx="1110">
                  <c:v>-8.5303595236200392E-3</c:v>
                </c:pt>
                <c:pt idx="1111">
                  <c:v>6.4109989742657482E-3</c:v>
                </c:pt>
                <c:pt idx="1112">
                  <c:v>2.5022355842528796E-2</c:v>
                </c:pt>
                <c:pt idx="1113">
                  <c:v>-1.3662196406730703E-2</c:v>
                </c:pt>
                <c:pt idx="1114">
                  <c:v>-1.1227345925237163E-2</c:v>
                </c:pt>
                <c:pt idx="1115">
                  <c:v>-4.3529359318383821E-3</c:v>
                </c:pt>
                <c:pt idx="1116">
                  <c:v>5.7760653254713187E-3</c:v>
                </c:pt>
                <c:pt idx="1117">
                  <c:v>1.2420477759935713E-2</c:v>
                </c:pt>
                <c:pt idx="1118">
                  <c:v>0</c:v>
                </c:pt>
                <c:pt idx="1119">
                  <c:v>8.8997675732992495E-3</c:v>
                </c:pt>
                <c:pt idx="1120">
                  <c:v>9.5854188358189228E-3</c:v>
                </c:pt>
                <c:pt idx="1121">
                  <c:v>-2.5632058806858496E-3</c:v>
                </c:pt>
                <c:pt idx="1122">
                  <c:v>1.9951243727298781E-2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9.196144693690898E-3</c:v>
                </c:pt>
                <c:pt idx="1127">
                  <c:v>4.7052666490188765E-3</c:v>
                </c:pt>
                <c:pt idx="1128">
                  <c:v>1.9029111705062742E-3</c:v>
                </c:pt>
                <c:pt idx="1129">
                  <c:v>0</c:v>
                </c:pt>
                <c:pt idx="1130">
                  <c:v>2.3376739779449479E-3</c:v>
                </c:pt>
                <c:pt idx="1131">
                  <c:v>2.1869885323505095E-3</c:v>
                </c:pt>
                <c:pt idx="1132">
                  <c:v>-8.2928462414260957E-3</c:v>
                </c:pt>
                <c:pt idx="1133">
                  <c:v>3.0502847801092369E-2</c:v>
                </c:pt>
                <c:pt idx="1134">
                  <c:v>-1.7763917728228214E-3</c:v>
                </c:pt>
                <c:pt idx="1135">
                  <c:v>-4.0037471907331005E-3</c:v>
                </c:pt>
                <c:pt idx="1136">
                  <c:v>-1.0270929559456781E-2</c:v>
                </c:pt>
                <c:pt idx="1137">
                  <c:v>6.3135411769276017E-3</c:v>
                </c:pt>
                <c:pt idx="1138">
                  <c:v>-1.3446400334752905E-3</c:v>
                </c:pt>
                <c:pt idx="1139">
                  <c:v>1.1969221703284757E-2</c:v>
                </c:pt>
                <c:pt idx="1140">
                  <c:v>-5.1775607111074103E-3</c:v>
                </c:pt>
                <c:pt idx="1141">
                  <c:v>-1.9326047276633045E-3</c:v>
                </c:pt>
                <c:pt idx="1142">
                  <c:v>-1.2212777299255163E-2</c:v>
                </c:pt>
                <c:pt idx="1143">
                  <c:v>-5.8769352581881122E-3</c:v>
                </c:pt>
                <c:pt idx="1144">
                  <c:v>-1.0607611160597096E-2</c:v>
                </c:pt>
                <c:pt idx="1145">
                  <c:v>-9.6441669094247569E-3</c:v>
                </c:pt>
                <c:pt idx="1146">
                  <c:v>-6.3346145035349573E-3</c:v>
                </c:pt>
                <c:pt idx="1147">
                  <c:v>2.7980320466641159E-3</c:v>
                </c:pt>
                <c:pt idx="1148">
                  <c:v>2.1703088977770677E-3</c:v>
                </c:pt>
                <c:pt idx="1149">
                  <c:v>4.4865318191439066E-3</c:v>
                </c:pt>
                <c:pt idx="1150">
                  <c:v>-7.7019851721637047E-4</c:v>
                </c:pt>
                <c:pt idx="1151">
                  <c:v>-2.3125220002561818E-3</c:v>
                </c:pt>
                <c:pt idx="1152">
                  <c:v>-4.6344832255944312E-4</c:v>
                </c:pt>
                <c:pt idx="1153">
                  <c:v>9.27421409423064E-3</c:v>
                </c:pt>
                <c:pt idx="1154">
                  <c:v>1.3636262555132396E-2</c:v>
                </c:pt>
                <c:pt idx="1155">
                  <c:v>-6.957608335855312E-3</c:v>
                </c:pt>
                <c:pt idx="1156">
                  <c:v>-4.4155409431166298E-3</c:v>
                </c:pt>
                <c:pt idx="1157">
                  <c:v>-1.5283475896174371E-4</c:v>
                </c:pt>
                <c:pt idx="1158">
                  <c:v>-1.0706845159288237E-3</c:v>
                </c:pt>
                <c:pt idx="1159">
                  <c:v>-5.6639982294965398E-3</c:v>
                </c:pt>
                <c:pt idx="1160">
                  <c:v>-6.3103187428539985E-3</c:v>
                </c:pt>
                <c:pt idx="1161">
                  <c:v>-1.1148981902637543E-2</c:v>
                </c:pt>
                <c:pt idx="1162">
                  <c:v>-2.9735728928628872E-3</c:v>
                </c:pt>
                <c:pt idx="1163">
                  <c:v>-8.0045489405278988E-3</c:v>
                </c:pt>
                <c:pt idx="1164">
                  <c:v>-3.289649170672148E-2</c:v>
                </c:pt>
                <c:pt idx="1165">
                  <c:v>1.2245425430952542E-2</c:v>
                </c:pt>
                <c:pt idx="1166">
                  <c:v>-1.549348722706507E-2</c:v>
                </c:pt>
                <c:pt idx="1167">
                  <c:v>1.0647498313624231E-2</c:v>
                </c:pt>
                <c:pt idx="1168">
                  <c:v>-5.8378945389660191E-3</c:v>
                </c:pt>
                <c:pt idx="1169">
                  <c:v>7.8762254981579571E-2</c:v>
                </c:pt>
                <c:pt idx="1170">
                  <c:v>5.4609026814875861E-3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7.8772647933862669E-2</c:v>
                </c:pt>
                <c:pt idx="1175">
                  <c:v>3.270718254850994E-2</c:v>
                </c:pt>
                <c:pt idx="1176">
                  <c:v>2.0420155451695743E-3</c:v>
                </c:pt>
                <c:pt idx="1177">
                  <c:v>2.5407746375581762E-2</c:v>
                </c:pt>
                <c:pt idx="1178">
                  <c:v>-1.870515873675152E-2</c:v>
                </c:pt>
                <c:pt idx="1179">
                  <c:v>-5.4034989219334955E-4</c:v>
                </c:pt>
                <c:pt idx="1180">
                  <c:v>-3.1079554468066012E-3</c:v>
                </c:pt>
                <c:pt idx="1181">
                  <c:v>3.3071021340183672E-2</c:v>
                </c:pt>
                <c:pt idx="1182">
                  <c:v>-4.9932375966551647E-3</c:v>
                </c:pt>
                <c:pt idx="1183">
                  <c:v>5.4130564490198424E-3</c:v>
                </c:pt>
                <c:pt idx="1184">
                  <c:v>-6.1734141663940881E-3</c:v>
                </c:pt>
                <c:pt idx="1185">
                  <c:v>1.9818881768362022E-3</c:v>
                </c:pt>
                <c:pt idx="1186">
                  <c:v>7.9126175424315669E-3</c:v>
                </c:pt>
                <c:pt idx="1187">
                  <c:v>2.8796234069997447E-3</c:v>
                </c:pt>
                <c:pt idx="1188">
                  <c:v>3.915848127912078E-3</c:v>
                </c:pt>
                <c:pt idx="1189">
                  <c:v>5.9821942851409028E-3</c:v>
                </c:pt>
                <c:pt idx="1190">
                  <c:v>1.293022948292973E-3</c:v>
                </c:pt>
                <c:pt idx="1191">
                  <c:v>1.0848728614029801E-2</c:v>
                </c:pt>
                <c:pt idx="1192">
                  <c:v>0</c:v>
                </c:pt>
                <c:pt idx="1193">
                  <c:v>0</c:v>
                </c:pt>
                <c:pt idx="1194">
                  <c:v>4.6274665246272821E-2</c:v>
                </c:pt>
                <c:pt idx="1195">
                  <c:v>-1.3957468203766289E-2</c:v>
                </c:pt>
                <c:pt idx="1196">
                  <c:v>-1.0795475880200101E-2</c:v>
                </c:pt>
                <c:pt idx="1197">
                  <c:v>1.8680797342112965E-2</c:v>
                </c:pt>
                <c:pt idx="1198">
                  <c:v>-7.3910491007174242E-3</c:v>
                </c:pt>
                <c:pt idx="1199">
                  <c:v>-1.1909214174741419E-2</c:v>
                </c:pt>
                <c:pt idx="1200">
                  <c:v>-9.2853449488756023E-3</c:v>
                </c:pt>
                <c:pt idx="1201">
                  <c:v>6.0387012399023915E-2</c:v>
                </c:pt>
                <c:pt idx="1202">
                  <c:v>-2.7773427718576577E-2</c:v>
                </c:pt>
                <c:pt idx="1203">
                  <c:v>7.2550970594910504E-3</c:v>
                </c:pt>
                <c:pt idx="1204">
                  <c:v>0</c:v>
                </c:pt>
                <c:pt idx="1205">
                  <c:v>2.198145983524003E-3</c:v>
                </c:pt>
                <c:pt idx="1206">
                  <c:v>-1.3039573574581718E-2</c:v>
                </c:pt>
                <c:pt idx="1207">
                  <c:v>7.8971996968655485E-3</c:v>
                </c:pt>
                <c:pt idx="1208">
                  <c:v>6.001502968117362E-3</c:v>
                </c:pt>
                <c:pt idx="1209">
                  <c:v>-1.9850397936082797E-2</c:v>
                </c:pt>
                <c:pt idx="1210">
                  <c:v>-9.4335979034726684E-3</c:v>
                </c:pt>
                <c:pt idx="1211">
                  <c:v>1.0646444757016494E-2</c:v>
                </c:pt>
                <c:pt idx="1212">
                  <c:v>1.0167699928741513E-2</c:v>
                </c:pt>
                <c:pt idx="1213">
                  <c:v>4.9136876230363141E-4</c:v>
                </c:pt>
                <c:pt idx="1214">
                  <c:v>-7.6106359462196739E-3</c:v>
                </c:pt>
                <c:pt idx="1215">
                  <c:v>-1.8546822652444669E-2</c:v>
                </c:pt>
                <c:pt idx="1216">
                  <c:v>-3.486572625493204E-2</c:v>
                </c:pt>
                <c:pt idx="1217">
                  <c:v>-3.38498720043914E-2</c:v>
                </c:pt>
                <c:pt idx="1218">
                  <c:v>2.3946075691352837E-2</c:v>
                </c:pt>
                <c:pt idx="1219">
                  <c:v>1.5915009203478402E-2</c:v>
                </c:pt>
                <c:pt idx="1220">
                  <c:v>-1.2697392359973945E-2</c:v>
                </c:pt>
                <c:pt idx="1221">
                  <c:v>8.0002223266335114E-3</c:v>
                </c:pt>
                <c:pt idx="1222">
                  <c:v>-4.5554431955194246E-3</c:v>
                </c:pt>
                <c:pt idx="1223">
                  <c:v>1.542565549672237E-2</c:v>
                </c:pt>
                <c:pt idx="1224">
                  <c:v>-3.2209151858878472E-3</c:v>
                </c:pt>
                <c:pt idx="1225">
                  <c:v>9.9507557408374785E-3</c:v>
                </c:pt>
                <c:pt idx="1226">
                  <c:v>1.282773773918053E-4</c:v>
                </c:pt>
                <c:pt idx="1227">
                  <c:v>-3.8421138811650223E-4</c:v>
                </c:pt>
                <c:pt idx="1228">
                  <c:v>1.5365790820081344E-2</c:v>
                </c:pt>
                <c:pt idx="1229">
                  <c:v>7.572273420929942E-3</c:v>
                </c:pt>
                <c:pt idx="1230">
                  <c:v>-4.7613894156398927E-3</c:v>
                </c:pt>
                <c:pt idx="1231">
                  <c:v>1.6614589396726113E-2</c:v>
                </c:pt>
                <c:pt idx="1232">
                  <c:v>-1.3629203708647006E-3</c:v>
                </c:pt>
                <c:pt idx="1233">
                  <c:v>2.7667417090309305E-2</c:v>
                </c:pt>
                <c:pt idx="1234">
                  <c:v>2.1761172659520715E-3</c:v>
                </c:pt>
                <c:pt idx="1235">
                  <c:v>3.6190405893922238E-3</c:v>
                </c:pt>
                <c:pt idx="1236">
                  <c:v>2.7649197267210711E-3</c:v>
                </c:pt>
                <c:pt idx="1237">
                  <c:v>0</c:v>
                </c:pt>
                <c:pt idx="1238">
                  <c:v>0</c:v>
                </c:pt>
                <c:pt idx="1239">
                  <c:v>1.5587635563956188E-2</c:v>
                </c:pt>
                <c:pt idx="1240">
                  <c:v>-5.9077258281759772E-4</c:v>
                </c:pt>
                <c:pt idx="1241">
                  <c:v>8.6297821231903094E-3</c:v>
                </c:pt>
                <c:pt idx="1242">
                  <c:v>-1.0670065148883657E-2</c:v>
                </c:pt>
                <c:pt idx="1243">
                  <c:v>2.2870427793839253E-2</c:v>
                </c:pt>
                <c:pt idx="1244">
                  <c:v>3.1833172439595367E-2</c:v>
                </c:pt>
                <c:pt idx="1245">
                  <c:v>5.4309850146759672E-3</c:v>
                </c:pt>
                <c:pt idx="1246">
                  <c:v>2.1972631672840352E-2</c:v>
                </c:pt>
                <c:pt idx="1247">
                  <c:v>1.6582611784395407E-2</c:v>
                </c:pt>
                <c:pt idx="1248">
                  <c:v>2.3156789720576148E-3</c:v>
                </c:pt>
                <c:pt idx="1249">
                  <c:v>-4.736491713076516E-3</c:v>
                </c:pt>
                <c:pt idx="1250">
                  <c:v>-1.4621946310612385E-2</c:v>
                </c:pt>
                <c:pt idx="1251">
                  <c:v>-1.7888598670129489E-2</c:v>
                </c:pt>
                <c:pt idx="1252">
                  <c:v>3.7234931217255275E-2</c:v>
                </c:pt>
                <c:pt idx="1253">
                  <c:v>5.0412903765480889E-2</c:v>
                </c:pt>
                <c:pt idx="1254">
                  <c:v>4.0822093471761228E-3</c:v>
                </c:pt>
                <c:pt idx="1255">
                  <c:v>1.0770285368815259E-2</c:v>
                </c:pt>
                <c:pt idx="1256">
                  <c:v>2.5021079882653085E-3</c:v>
                </c:pt>
                <c:pt idx="1257">
                  <c:v>2.1708365951373385E-4</c:v>
                </c:pt>
                <c:pt idx="1258">
                  <c:v>1.5191707519583465E-3</c:v>
                </c:pt>
                <c:pt idx="1259">
                  <c:v>2.372809163077676E-2</c:v>
                </c:pt>
                <c:pt idx="1260">
                  <c:v>2.4581312592974174E-2</c:v>
                </c:pt>
                <c:pt idx="1261">
                  <c:v>2.7953003702069958E-2</c:v>
                </c:pt>
                <c:pt idx="1262">
                  <c:v>1.8152154892623108E-2</c:v>
                </c:pt>
                <c:pt idx="1263">
                  <c:v>2.8507869514749203E-2</c:v>
                </c:pt>
                <c:pt idx="1264">
                  <c:v>2.2182993820779741E-2</c:v>
                </c:pt>
                <c:pt idx="1265">
                  <c:v>-6.1502318102668214E-3</c:v>
                </c:pt>
                <c:pt idx="1266">
                  <c:v>1.7262217716924662E-2</c:v>
                </c:pt>
                <c:pt idx="1267">
                  <c:v>0</c:v>
                </c:pt>
                <c:pt idx="1268">
                  <c:v>6.1551024780611287E-2</c:v>
                </c:pt>
                <c:pt idx="1269">
                  <c:v>6.1110143026780951E-2</c:v>
                </c:pt>
                <c:pt idx="1270">
                  <c:v>2.6114215415151732E-2</c:v>
                </c:pt>
                <c:pt idx="1271">
                  <c:v>-2.693396725339349E-2</c:v>
                </c:pt>
                <c:pt idx="1272">
                  <c:v>-2.1940419959603163E-3</c:v>
                </c:pt>
                <c:pt idx="1273">
                  <c:v>-2.910810060363762E-2</c:v>
                </c:pt>
                <c:pt idx="1274">
                  <c:v>-4.250877363337356E-3</c:v>
                </c:pt>
                <c:pt idx="1275">
                  <c:v>2.6154613710225805E-2</c:v>
                </c:pt>
                <c:pt idx="1276">
                  <c:v>-1.7721422393828742E-3</c:v>
                </c:pt>
                <c:pt idx="1277">
                  <c:v>-9.5857778923988182E-3</c:v>
                </c:pt>
                <c:pt idx="1278">
                  <c:v>-2.4186428167208866E-3</c:v>
                </c:pt>
                <c:pt idx="1279">
                  <c:v>4.0403252896113783E-3</c:v>
                </c:pt>
                <c:pt idx="1280">
                  <c:v>2.9425054796576634E-2</c:v>
                </c:pt>
                <c:pt idx="1281">
                  <c:v>-8.5261133807855577E-3</c:v>
                </c:pt>
                <c:pt idx="1282">
                  <c:v>2.2541901714418996E-2</c:v>
                </c:pt>
                <c:pt idx="1283">
                  <c:v>-4.2926423638988494E-4</c:v>
                </c:pt>
                <c:pt idx="1284">
                  <c:v>1.2541998416301742E-2</c:v>
                </c:pt>
                <c:pt idx="1285">
                  <c:v>-9.2529357231174742E-3</c:v>
                </c:pt>
                <c:pt idx="1286">
                  <c:v>8.7357234903790073E-3</c:v>
                </c:pt>
                <c:pt idx="1287">
                  <c:v>-1.0872147939440475E-2</c:v>
                </c:pt>
                <c:pt idx="1288">
                  <c:v>8.925987317087266E-3</c:v>
                </c:pt>
                <c:pt idx="1289">
                  <c:v>-3.2594352906459102E-2</c:v>
                </c:pt>
                <c:pt idx="1290">
                  <c:v>1.2559560792705088E-2</c:v>
                </c:pt>
                <c:pt idx="1291">
                  <c:v>5.6413976386250966E-3</c:v>
                </c:pt>
                <c:pt idx="1292">
                  <c:v>-7.6831110775254481E-3</c:v>
                </c:pt>
                <c:pt idx="1293">
                  <c:v>-3.9134232329484844E-3</c:v>
                </c:pt>
                <c:pt idx="1294">
                  <c:v>-4.015182068386745E-3</c:v>
                </c:pt>
                <c:pt idx="1295">
                  <c:v>-2.3220345528298603E-2</c:v>
                </c:pt>
                <c:pt idx="1296">
                  <c:v>1.3709553867534197E-2</c:v>
                </c:pt>
                <c:pt idx="1297">
                  <c:v>-7.1644640472469526E-3</c:v>
                </c:pt>
                <c:pt idx="1298">
                  <c:v>-1.5229066040706117E-2</c:v>
                </c:pt>
                <c:pt idx="1299">
                  <c:v>0</c:v>
                </c:pt>
                <c:pt idx="1300">
                  <c:v>-5.7565170674536099E-2</c:v>
                </c:pt>
                <c:pt idx="1301">
                  <c:v>4.5797690188886436E-2</c:v>
                </c:pt>
                <c:pt idx="1302">
                  <c:v>3.6096307711096488E-2</c:v>
                </c:pt>
                <c:pt idx="1303">
                  <c:v>-1.2931323241825849E-2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96-4DFD-9CB5-66AD4C3DD3ED}"/>
            </c:ext>
          </c:extLst>
        </c:ser>
        <c:ser>
          <c:idx val="3"/>
          <c:order val="3"/>
          <c:tx>
            <c:strRef>
              <c:f>Scenarios!$U$4</c:f>
              <c:strCache>
                <c:ptCount val="1"/>
                <c:pt idx="0">
                  <c:v>Adjusted return Bank Al-Habib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Scenarios!$U$5:$U$1308</c:f>
              <c:numCache>
                <c:formatCode>General</c:formatCode>
                <c:ptCount val="1304"/>
                <c:pt idx="1">
                  <c:v>4.1726788135586522E-2</c:v>
                </c:pt>
                <c:pt idx="2">
                  <c:v>-1.258544217884409E-3</c:v>
                </c:pt>
                <c:pt idx="3">
                  <c:v>6.9999902426073806E-3</c:v>
                </c:pt>
                <c:pt idx="4">
                  <c:v>4.3668813704687441E-2</c:v>
                </c:pt>
                <c:pt idx="5">
                  <c:v>6.8096637074731049E-3</c:v>
                </c:pt>
                <c:pt idx="6">
                  <c:v>-1.0480032293210784E-2</c:v>
                </c:pt>
                <c:pt idx="7">
                  <c:v>5.4935965741656091E-3</c:v>
                </c:pt>
                <c:pt idx="8">
                  <c:v>-3.1990762284085901E-3</c:v>
                </c:pt>
                <c:pt idx="9">
                  <c:v>-7.0864002128364079E-3</c:v>
                </c:pt>
                <c:pt idx="10">
                  <c:v>1.076921522489968E-3</c:v>
                </c:pt>
                <c:pt idx="11">
                  <c:v>-1.1161667076240623E-2</c:v>
                </c:pt>
                <c:pt idx="12">
                  <c:v>-1.5902835618923337E-2</c:v>
                </c:pt>
                <c:pt idx="13">
                  <c:v>-1.1042102995572562E-3</c:v>
                </c:pt>
                <c:pt idx="14">
                  <c:v>7.7367203587748136E-3</c:v>
                </c:pt>
                <c:pt idx="15">
                  <c:v>2.9898302019021369E-2</c:v>
                </c:pt>
                <c:pt idx="16">
                  <c:v>3.4672092145169547E-3</c:v>
                </c:pt>
                <c:pt idx="17">
                  <c:v>1.7277920205943692E-3</c:v>
                </c:pt>
                <c:pt idx="18">
                  <c:v>2.919029088917985E-3</c:v>
                </c:pt>
                <c:pt idx="19">
                  <c:v>-9.2600878568809464E-4</c:v>
                </c:pt>
                <c:pt idx="20">
                  <c:v>4.5030203937068006E-3</c:v>
                </c:pt>
                <c:pt idx="21">
                  <c:v>-7.3852800420818087E-3</c:v>
                </c:pt>
                <c:pt idx="22">
                  <c:v>1.1820067573148702E-2</c:v>
                </c:pt>
                <c:pt idx="23">
                  <c:v>4.7017037667744913E-2</c:v>
                </c:pt>
                <c:pt idx="24">
                  <c:v>2.2626771811221934E-2</c:v>
                </c:pt>
                <c:pt idx="25">
                  <c:v>0</c:v>
                </c:pt>
                <c:pt idx="26">
                  <c:v>-1.685820261277305E-2</c:v>
                </c:pt>
                <c:pt idx="27">
                  <c:v>-1.1880590101509719E-2</c:v>
                </c:pt>
                <c:pt idx="28">
                  <c:v>-6.4509694487927165E-3</c:v>
                </c:pt>
                <c:pt idx="29">
                  <c:v>-1.1963720055120785E-2</c:v>
                </c:pt>
                <c:pt idx="30">
                  <c:v>-7.2094057178640021E-3</c:v>
                </c:pt>
                <c:pt idx="31">
                  <c:v>2.98142491857458E-3</c:v>
                </c:pt>
                <c:pt idx="32">
                  <c:v>-8.6607368701897454E-3</c:v>
                </c:pt>
                <c:pt idx="33">
                  <c:v>9.1251949434345569E-4</c:v>
                </c:pt>
                <c:pt idx="34">
                  <c:v>-2.6044858774672006E-3</c:v>
                </c:pt>
                <c:pt idx="35">
                  <c:v>-4.3081402411745719E-3</c:v>
                </c:pt>
                <c:pt idx="36">
                  <c:v>1.9138655295558075E-2</c:v>
                </c:pt>
                <c:pt idx="37">
                  <c:v>3.4888218804159848E-2</c:v>
                </c:pt>
                <c:pt idx="38">
                  <c:v>1.8689901162211271E-2</c:v>
                </c:pt>
                <c:pt idx="39">
                  <c:v>-1.0038265388642038E-2</c:v>
                </c:pt>
                <c:pt idx="40">
                  <c:v>-1.9900061040096235E-2</c:v>
                </c:pt>
                <c:pt idx="41">
                  <c:v>8.6932421323895077E-3</c:v>
                </c:pt>
                <c:pt idx="42">
                  <c:v>-2.4980993658577625E-4</c:v>
                </c:pt>
                <c:pt idx="43">
                  <c:v>3.7870589809680937E-2</c:v>
                </c:pt>
                <c:pt idx="44">
                  <c:v>2.4107400234846626E-4</c:v>
                </c:pt>
                <c:pt idx="45">
                  <c:v>-7.2344395513547401E-4</c:v>
                </c:pt>
                <c:pt idx="46">
                  <c:v>-2.8966444965467849E-3</c:v>
                </c:pt>
                <c:pt idx="47">
                  <c:v>-2.142108338035062E-2</c:v>
                </c:pt>
                <c:pt idx="48">
                  <c:v>7.6596140879485377E-3</c:v>
                </c:pt>
                <c:pt idx="49">
                  <c:v>-2.0849846387514218E-3</c:v>
                </c:pt>
                <c:pt idx="50">
                  <c:v>-3.9325787175057102E-3</c:v>
                </c:pt>
                <c:pt idx="51">
                  <c:v>7.4022972998653174E-4</c:v>
                </c:pt>
                <c:pt idx="52">
                  <c:v>4.3176082587208639E-3</c:v>
                </c:pt>
                <c:pt idx="53">
                  <c:v>1.0120204548746533E-3</c:v>
                </c:pt>
                <c:pt idx="54">
                  <c:v>5.8121089183634624E-3</c:v>
                </c:pt>
                <c:pt idx="55">
                  <c:v>-9.5498559349175526E-3</c:v>
                </c:pt>
                <c:pt idx="56">
                  <c:v>-1.2690051455864791E-4</c:v>
                </c:pt>
                <c:pt idx="57">
                  <c:v>9.8926056736409924E-3</c:v>
                </c:pt>
                <c:pt idx="58">
                  <c:v>2.1358624426467397E-3</c:v>
                </c:pt>
                <c:pt idx="59">
                  <c:v>-3.0091737047485104E-3</c:v>
                </c:pt>
                <c:pt idx="60">
                  <c:v>0</c:v>
                </c:pt>
                <c:pt idx="61">
                  <c:v>1.332906741950962E-2</c:v>
                </c:pt>
                <c:pt idx="62">
                  <c:v>9.5613733377878461E-3</c:v>
                </c:pt>
                <c:pt idx="63">
                  <c:v>4.0606715918180955E-3</c:v>
                </c:pt>
                <c:pt idx="64">
                  <c:v>-1.9734965166490821E-2</c:v>
                </c:pt>
                <c:pt idx="65">
                  <c:v>-1.2492548287417109E-3</c:v>
                </c:pt>
                <c:pt idx="66">
                  <c:v>-1.6260341382792125E-3</c:v>
                </c:pt>
                <c:pt idx="67">
                  <c:v>-1.0271979652442276E-2</c:v>
                </c:pt>
                <c:pt idx="68">
                  <c:v>1.8976374153901756E-3</c:v>
                </c:pt>
                <c:pt idx="69">
                  <c:v>-1.8942140520968262E-3</c:v>
                </c:pt>
                <c:pt idx="70">
                  <c:v>-2.9096053725591979E-3</c:v>
                </c:pt>
                <c:pt idx="71">
                  <c:v>-3.4251794518852605E-3</c:v>
                </c:pt>
                <c:pt idx="72">
                  <c:v>-1.7817762516504653E-3</c:v>
                </c:pt>
                <c:pt idx="73">
                  <c:v>2.2183229643244665E-2</c:v>
                </c:pt>
                <c:pt idx="74">
                  <c:v>6.242072398658198E-4</c:v>
                </c:pt>
                <c:pt idx="75">
                  <c:v>-8.7344885024036607E-3</c:v>
                </c:pt>
                <c:pt idx="76">
                  <c:v>-1.7363786764928314E-2</c:v>
                </c:pt>
                <c:pt idx="77">
                  <c:v>3.1986351531291569E-3</c:v>
                </c:pt>
                <c:pt idx="78">
                  <c:v>-1.2756080985557592E-3</c:v>
                </c:pt>
                <c:pt idx="79">
                  <c:v>-4.341964093212883E-3</c:v>
                </c:pt>
                <c:pt idx="80">
                  <c:v>-5.7705826499615956E-3</c:v>
                </c:pt>
                <c:pt idx="81">
                  <c:v>1.8051888557253173E-3</c:v>
                </c:pt>
                <c:pt idx="82">
                  <c:v>2.6259681150506409E-2</c:v>
                </c:pt>
                <c:pt idx="83">
                  <c:v>-1.1930424633221323E-2</c:v>
                </c:pt>
                <c:pt idx="84">
                  <c:v>-6.6054423657353556E-3</c:v>
                </c:pt>
                <c:pt idx="85">
                  <c:v>-1.1121073446199751E-2</c:v>
                </c:pt>
                <c:pt idx="86">
                  <c:v>0</c:v>
                </c:pt>
                <c:pt idx="87">
                  <c:v>-3.3592088528141108E-3</c:v>
                </c:pt>
                <c:pt idx="88">
                  <c:v>0</c:v>
                </c:pt>
                <c:pt idx="89">
                  <c:v>-2.2034590760144231E-3</c:v>
                </c:pt>
                <c:pt idx="90">
                  <c:v>-4.8059147045526798E-3</c:v>
                </c:pt>
                <c:pt idx="91">
                  <c:v>-5.2189227612718517E-4</c:v>
                </c:pt>
                <c:pt idx="92">
                  <c:v>-9.3994458408929275E-3</c:v>
                </c:pt>
                <c:pt idx="93">
                  <c:v>2.6346497401349353E-3</c:v>
                </c:pt>
                <c:pt idx="94">
                  <c:v>-1.9578361799869905E-2</c:v>
                </c:pt>
                <c:pt idx="95">
                  <c:v>7.6320032680383962E-3</c:v>
                </c:pt>
                <c:pt idx="96">
                  <c:v>-3.1903353768632041E-3</c:v>
                </c:pt>
                <c:pt idx="97">
                  <c:v>5.332910416889963E-4</c:v>
                </c:pt>
                <c:pt idx="98">
                  <c:v>-1.7724486092899734E-2</c:v>
                </c:pt>
                <c:pt idx="99">
                  <c:v>-2.7108622226768722E-3</c:v>
                </c:pt>
                <c:pt idx="100">
                  <c:v>-1.0464789567691252E-2</c:v>
                </c:pt>
                <c:pt idx="101">
                  <c:v>2.2512785554250483E-2</c:v>
                </c:pt>
                <c:pt idx="102">
                  <c:v>3.8704908441654036E-2</c:v>
                </c:pt>
                <c:pt idx="103">
                  <c:v>1.0757785185395554E-2</c:v>
                </c:pt>
                <c:pt idx="104">
                  <c:v>1.2188451848365424E-2</c:v>
                </c:pt>
                <c:pt idx="105">
                  <c:v>-1.8770379512437964E-2</c:v>
                </c:pt>
                <c:pt idx="106">
                  <c:v>0</c:v>
                </c:pt>
                <c:pt idx="107">
                  <c:v>4.3776859076495221E-2</c:v>
                </c:pt>
                <c:pt idx="108">
                  <c:v>0</c:v>
                </c:pt>
                <c:pt idx="109">
                  <c:v>-1.1032860777831941E-2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-2.4806191984028902E-2</c:v>
                </c:pt>
                <c:pt idx="115">
                  <c:v>-2.3994966258095021E-2</c:v>
                </c:pt>
                <c:pt idx="116">
                  <c:v>3.5457542244551016E-3</c:v>
                </c:pt>
                <c:pt idx="117">
                  <c:v>4.5804210432116603E-3</c:v>
                </c:pt>
                <c:pt idx="118">
                  <c:v>1.8763998315624048E-2</c:v>
                </c:pt>
                <c:pt idx="119">
                  <c:v>-1.6386245721667796E-2</c:v>
                </c:pt>
                <c:pt idx="120">
                  <c:v>-1.0663926489914845E-2</c:v>
                </c:pt>
                <c:pt idx="121">
                  <c:v>-1.5763489880047143E-3</c:v>
                </c:pt>
                <c:pt idx="122">
                  <c:v>0</c:v>
                </c:pt>
                <c:pt idx="123">
                  <c:v>-7.2372936713588926E-3</c:v>
                </c:pt>
                <c:pt idx="124">
                  <c:v>5.8297090200775687E-3</c:v>
                </c:pt>
                <c:pt idx="125">
                  <c:v>-1.3703043471915675E-2</c:v>
                </c:pt>
                <c:pt idx="126">
                  <c:v>-2.0025927307661976E-3</c:v>
                </c:pt>
                <c:pt idx="127">
                  <c:v>2.6770356637886812E-4</c:v>
                </c:pt>
                <c:pt idx="128">
                  <c:v>-1.8722991169309966E-3</c:v>
                </c:pt>
                <c:pt idx="129">
                  <c:v>-4.0164728117445333E-4</c:v>
                </c:pt>
                <c:pt idx="130">
                  <c:v>7.236601951574665E-3</c:v>
                </c:pt>
                <c:pt idx="131">
                  <c:v>8.2521735774905638E-3</c:v>
                </c:pt>
                <c:pt idx="132">
                  <c:v>1.9808286635419007E-3</c:v>
                </c:pt>
                <c:pt idx="133">
                  <c:v>-9.8857000745502122E-3</c:v>
                </c:pt>
                <c:pt idx="134">
                  <c:v>-1.610079616791486E-2</c:v>
                </c:pt>
                <c:pt idx="135">
                  <c:v>1.7567229938758346E-3</c:v>
                </c:pt>
                <c:pt idx="136">
                  <c:v>-2.9679826509641516E-3</c:v>
                </c:pt>
                <c:pt idx="137">
                  <c:v>-3.5174147602188986E-3</c:v>
                </c:pt>
                <c:pt idx="138">
                  <c:v>-4.4797060787831414E-3</c:v>
                </c:pt>
                <c:pt idx="139">
                  <c:v>-1.4041863597460636E-2</c:v>
                </c:pt>
                <c:pt idx="140">
                  <c:v>-9.6724211412090814E-3</c:v>
                </c:pt>
                <c:pt idx="141">
                  <c:v>4.3233763033267772E-3</c:v>
                </c:pt>
                <c:pt idx="142">
                  <c:v>-2.0832765452335139E-3</c:v>
                </c:pt>
                <c:pt idx="143">
                  <c:v>-6.8189789023537332E-3</c:v>
                </c:pt>
                <c:pt idx="144">
                  <c:v>-1.8210451811646081E-3</c:v>
                </c:pt>
                <c:pt idx="145">
                  <c:v>6.3142493118432284E-3</c:v>
                </c:pt>
                <c:pt idx="146">
                  <c:v>-7.5318278999242858E-3</c:v>
                </c:pt>
                <c:pt idx="147">
                  <c:v>-2.247942914400807E-3</c:v>
                </c:pt>
                <c:pt idx="148">
                  <c:v>1.2671052404361878E-3</c:v>
                </c:pt>
                <c:pt idx="149">
                  <c:v>-8.8588263519135454E-3</c:v>
                </c:pt>
                <c:pt idx="150">
                  <c:v>-1.0919902497311179E-2</c:v>
                </c:pt>
                <c:pt idx="151">
                  <c:v>0</c:v>
                </c:pt>
                <c:pt idx="152">
                  <c:v>-1.3757252202627733E-2</c:v>
                </c:pt>
                <c:pt idx="153">
                  <c:v>-7.1152006456222088E-3</c:v>
                </c:pt>
                <c:pt idx="154">
                  <c:v>5.1170095617036927E-3</c:v>
                </c:pt>
                <c:pt idx="155">
                  <c:v>1.6003744871545202E-3</c:v>
                </c:pt>
                <c:pt idx="156">
                  <c:v>-3.1087464819716325E-2</c:v>
                </c:pt>
                <c:pt idx="157">
                  <c:v>-1.7963814959581351E-3</c:v>
                </c:pt>
                <c:pt idx="158">
                  <c:v>-2.849182198893772E-2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-3.1290532167047677E-2</c:v>
                </c:pt>
                <c:pt idx="164">
                  <c:v>2.1448061841543228E-2</c:v>
                </c:pt>
                <c:pt idx="165">
                  <c:v>5.2468954827275247E-2</c:v>
                </c:pt>
                <c:pt idx="166">
                  <c:v>-4.1518578939845089E-3</c:v>
                </c:pt>
                <c:pt idx="167">
                  <c:v>2.9773360097071293E-3</c:v>
                </c:pt>
                <c:pt idx="168">
                  <c:v>-8.1650155298978906E-3</c:v>
                </c:pt>
                <c:pt idx="169">
                  <c:v>-1.092198443514805E-2</c:v>
                </c:pt>
                <c:pt idx="170">
                  <c:v>-3.5831294594542838E-2</c:v>
                </c:pt>
                <c:pt idx="171">
                  <c:v>-9.3934693488311122E-4</c:v>
                </c:pt>
                <c:pt idx="172">
                  <c:v>-1.3473378925690407E-2</c:v>
                </c:pt>
                <c:pt idx="173">
                  <c:v>-1.6505431542553281E-2</c:v>
                </c:pt>
                <c:pt idx="174">
                  <c:v>3.3215544388819608E-2</c:v>
                </c:pt>
                <c:pt idx="175">
                  <c:v>-1.2034730732482343E-2</c:v>
                </c:pt>
                <c:pt idx="176">
                  <c:v>-3.810413553590921E-2</c:v>
                </c:pt>
                <c:pt idx="177">
                  <c:v>5.2496465445017555E-3</c:v>
                </c:pt>
                <c:pt idx="178">
                  <c:v>3.2649854014753029E-3</c:v>
                </c:pt>
                <c:pt idx="179">
                  <c:v>0</c:v>
                </c:pt>
                <c:pt idx="180">
                  <c:v>0</c:v>
                </c:pt>
                <c:pt idx="181">
                  <c:v>2.180724193219943E-2</c:v>
                </c:pt>
                <c:pt idx="182">
                  <c:v>5.0060872301503724E-2</c:v>
                </c:pt>
                <c:pt idx="183">
                  <c:v>-1.6434902838386587E-2</c:v>
                </c:pt>
                <c:pt idx="184">
                  <c:v>1.2058071709762367E-2</c:v>
                </c:pt>
                <c:pt idx="185">
                  <c:v>-2.4759537543092184E-2</c:v>
                </c:pt>
                <c:pt idx="186">
                  <c:v>-1.3618209068811169E-2</c:v>
                </c:pt>
                <c:pt idx="187">
                  <c:v>1.2528316741476047E-2</c:v>
                </c:pt>
                <c:pt idx="188">
                  <c:v>-6.5819350885064371E-3</c:v>
                </c:pt>
                <c:pt idx="189">
                  <c:v>5.0466523830299094E-3</c:v>
                </c:pt>
                <c:pt idx="190">
                  <c:v>1.1928283424756199E-2</c:v>
                </c:pt>
                <c:pt idx="191">
                  <c:v>-1.0242664486984989E-2</c:v>
                </c:pt>
                <c:pt idx="192">
                  <c:v>0</c:v>
                </c:pt>
                <c:pt idx="193">
                  <c:v>-1.5658167295401121E-4</c:v>
                </c:pt>
                <c:pt idx="194">
                  <c:v>-2.821337434893103E-3</c:v>
                </c:pt>
                <c:pt idx="195">
                  <c:v>-2.200340225070371E-3</c:v>
                </c:pt>
                <c:pt idx="196">
                  <c:v>-1.181183369269426E-2</c:v>
                </c:pt>
                <c:pt idx="197">
                  <c:v>9.3977552693151473E-3</c:v>
                </c:pt>
                <c:pt idx="198">
                  <c:v>1.2787522062690806E-2</c:v>
                </c:pt>
                <c:pt idx="199">
                  <c:v>3.9149023651100789E-2</c:v>
                </c:pt>
                <c:pt idx="200">
                  <c:v>-3.9095358852410562E-3</c:v>
                </c:pt>
                <c:pt idx="201">
                  <c:v>-4.9805528674192415E-3</c:v>
                </c:pt>
                <c:pt idx="202">
                  <c:v>-3.033871609788918E-4</c:v>
                </c:pt>
                <c:pt idx="203">
                  <c:v>1.1831848445597147E-2</c:v>
                </c:pt>
                <c:pt idx="204">
                  <c:v>-5.8498867938680159E-3</c:v>
                </c:pt>
                <c:pt idx="205">
                  <c:v>-3.0201003616295367E-4</c:v>
                </c:pt>
                <c:pt idx="206">
                  <c:v>1.5541208623266231E-2</c:v>
                </c:pt>
                <c:pt idx="207">
                  <c:v>-7.8803909301743448E-3</c:v>
                </c:pt>
                <c:pt idx="208">
                  <c:v>5.2435451107225054E-3</c:v>
                </c:pt>
                <c:pt idx="209">
                  <c:v>-2.9663630013958248E-2</c:v>
                </c:pt>
                <c:pt idx="210">
                  <c:v>-4.6018931614863704E-3</c:v>
                </c:pt>
                <c:pt idx="211">
                  <c:v>1.0784176953360185E-3</c:v>
                </c:pt>
                <c:pt idx="212">
                  <c:v>4.7715504295048001E-3</c:v>
                </c:pt>
                <c:pt idx="213">
                  <c:v>-1.271724314363014E-2</c:v>
                </c:pt>
                <c:pt idx="214">
                  <c:v>2.0317660737423214E-2</c:v>
                </c:pt>
                <c:pt idx="215">
                  <c:v>-1.0194434198481612E-2</c:v>
                </c:pt>
                <c:pt idx="216">
                  <c:v>6.9142518595269684E-3</c:v>
                </c:pt>
                <c:pt idx="217">
                  <c:v>3.0526459601089117E-3</c:v>
                </c:pt>
                <c:pt idx="218">
                  <c:v>-5.0224250762599355E-3</c:v>
                </c:pt>
                <c:pt idx="219">
                  <c:v>1.7280626381587876E-2</c:v>
                </c:pt>
                <c:pt idx="220">
                  <c:v>-4.2126566427414794E-3</c:v>
                </c:pt>
                <c:pt idx="221">
                  <c:v>-1.812427399814237E-3</c:v>
                </c:pt>
                <c:pt idx="222">
                  <c:v>-5.7501238812038263E-3</c:v>
                </c:pt>
                <c:pt idx="223">
                  <c:v>9.8899171044364749E-3</c:v>
                </c:pt>
                <c:pt idx="224">
                  <c:v>2.2760390199407343E-2</c:v>
                </c:pt>
                <c:pt idx="225">
                  <c:v>-4.8685838378531385E-3</c:v>
                </c:pt>
                <c:pt idx="226">
                  <c:v>4.0909084898788632E-2</c:v>
                </c:pt>
                <c:pt idx="227">
                  <c:v>1.9402305123774249E-2</c:v>
                </c:pt>
                <c:pt idx="228">
                  <c:v>7.7040434382955637E-3</c:v>
                </c:pt>
                <c:pt idx="229">
                  <c:v>7.5088857828413081E-3</c:v>
                </c:pt>
                <c:pt idx="230">
                  <c:v>-1.4911245026828905E-2</c:v>
                </c:pt>
                <c:pt idx="231">
                  <c:v>-7.2829912980679054E-3</c:v>
                </c:pt>
                <c:pt idx="232">
                  <c:v>-2.7501590775485418E-2</c:v>
                </c:pt>
                <c:pt idx="233">
                  <c:v>2.0420651966891006E-2</c:v>
                </c:pt>
                <c:pt idx="234">
                  <c:v>5.6832451437940814E-4</c:v>
                </c:pt>
                <c:pt idx="235">
                  <c:v>-1.3488992264621859E-2</c:v>
                </c:pt>
                <c:pt idx="236">
                  <c:v>5.3220575059480966E-3</c:v>
                </c:pt>
                <c:pt idx="237">
                  <c:v>9.0159012613855553E-3</c:v>
                </c:pt>
                <c:pt idx="238">
                  <c:v>1.5324216320580748E-2</c:v>
                </c:pt>
                <c:pt idx="239">
                  <c:v>5.1744963617027788E-2</c:v>
                </c:pt>
                <c:pt idx="240">
                  <c:v>-2.0259005705118939E-2</c:v>
                </c:pt>
                <c:pt idx="241">
                  <c:v>1.1551729067629102E-2</c:v>
                </c:pt>
                <c:pt idx="242">
                  <c:v>-8.0628116230021206E-4</c:v>
                </c:pt>
                <c:pt idx="243">
                  <c:v>2.5426090151623594E-2</c:v>
                </c:pt>
                <c:pt idx="244">
                  <c:v>6.56485301228728E-4</c:v>
                </c:pt>
                <c:pt idx="245">
                  <c:v>3.9387048451083303E-4</c:v>
                </c:pt>
                <c:pt idx="246">
                  <c:v>-5.2482715733350675E-4</c:v>
                </c:pt>
                <c:pt idx="247">
                  <c:v>-1.9298580524719947E-2</c:v>
                </c:pt>
                <c:pt idx="248">
                  <c:v>6.4195770322106925E-3</c:v>
                </c:pt>
                <c:pt idx="249">
                  <c:v>1.741377126084926E-2</c:v>
                </c:pt>
                <c:pt idx="250">
                  <c:v>-4.7073814104628808E-3</c:v>
                </c:pt>
                <c:pt idx="251">
                  <c:v>-1.2215568441288134E-2</c:v>
                </c:pt>
                <c:pt idx="252">
                  <c:v>-1.2625123691166844E-2</c:v>
                </c:pt>
                <c:pt idx="253">
                  <c:v>-7.5325955938424999E-3</c:v>
                </c:pt>
                <c:pt idx="254">
                  <c:v>-1.3412897590046198E-2</c:v>
                </c:pt>
                <c:pt idx="255">
                  <c:v>-1.6742974795822492E-2</c:v>
                </c:pt>
                <c:pt idx="256">
                  <c:v>0</c:v>
                </c:pt>
                <c:pt idx="257">
                  <c:v>4.4627498065661894E-2</c:v>
                </c:pt>
                <c:pt idx="258">
                  <c:v>-1.1237044976780576E-2</c:v>
                </c:pt>
                <c:pt idx="259">
                  <c:v>-1.7849280350119564E-2</c:v>
                </c:pt>
                <c:pt idx="260">
                  <c:v>-2.3383444891002954E-3</c:v>
                </c:pt>
                <c:pt idx="261">
                  <c:v>1.6130307951156855E-2</c:v>
                </c:pt>
                <c:pt idx="262">
                  <c:v>4.6708913581119713E-2</c:v>
                </c:pt>
                <c:pt idx="263">
                  <c:v>1.273978111339245E-2</c:v>
                </c:pt>
                <c:pt idx="264">
                  <c:v>-2.7357635177296637E-2</c:v>
                </c:pt>
                <c:pt idx="265">
                  <c:v>2.4397051920503961E-2</c:v>
                </c:pt>
                <c:pt idx="266">
                  <c:v>-2.0621463648792418E-3</c:v>
                </c:pt>
                <c:pt idx="267">
                  <c:v>1.6789295815927629E-3</c:v>
                </c:pt>
                <c:pt idx="268">
                  <c:v>2.7074002426641596E-3</c:v>
                </c:pt>
                <c:pt idx="269">
                  <c:v>4.2439887592928939E-3</c:v>
                </c:pt>
                <c:pt idx="270">
                  <c:v>2.5593969573264332E-4</c:v>
                </c:pt>
                <c:pt idx="271">
                  <c:v>-5.249983008147492E-3</c:v>
                </c:pt>
                <c:pt idx="272">
                  <c:v>-7.7229304466459999E-4</c:v>
                </c:pt>
                <c:pt idx="273">
                  <c:v>3.7348270496928558E-3</c:v>
                </c:pt>
                <c:pt idx="274">
                  <c:v>-1.2448271904536829E-2</c:v>
                </c:pt>
                <c:pt idx="275">
                  <c:v>3.3767618769574613E-3</c:v>
                </c:pt>
                <c:pt idx="276">
                  <c:v>-3.7540657725983447E-3</c:v>
                </c:pt>
                <c:pt idx="277">
                  <c:v>-9.0945765846249884E-4</c:v>
                </c:pt>
                <c:pt idx="278">
                  <c:v>1.365348802477123E-2</c:v>
                </c:pt>
                <c:pt idx="279">
                  <c:v>-4.2361055910289953E-3</c:v>
                </c:pt>
                <c:pt idx="280">
                  <c:v>-6.3150088601897046E-3</c:v>
                </c:pt>
                <c:pt idx="281">
                  <c:v>7.6498335367665626E-3</c:v>
                </c:pt>
                <c:pt idx="282">
                  <c:v>-1.3516031566095758E-2</c:v>
                </c:pt>
                <c:pt idx="283">
                  <c:v>-3.3902949271147997E-3</c:v>
                </c:pt>
                <c:pt idx="284">
                  <c:v>-2.9174067456691408E-2</c:v>
                </c:pt>
                <c:pt idx="285">
                  <c:v>2.5432504144478472E-2</c:v>
                </c:pt>
                <c:pt idx="286">
                  <c:v>0</c:v>
                </c:pt>
                <c:pt idx="287">
                  <c:v>-5.6492590171845838E-3</c:v>
                </c:pt>
                <c:pt idx="288">
                  <c:v>2.3774686801507241E-3</c:v>
                </c:pt>
                <c:pt idx="289">
                  <c:v>-2.2141224015667867E-2</c:v>
                </c:pt>
                <c:pt idx="290">
                  <c:v>1.265541002022399E-2</c:v>
                </c:pt>
                <c:pt idx="291">
                  <c:v>7.3166523845806936E-3</c:v>
                </c:pt>
                <c:pt idx="292">
                  <c:v>2.377974260169034E-3</c:v>
                </c:pt>
                <c:pt idx="293">
                  <c:v>-1.1864033592094297E-3</c:v>
                </c:pt>
                <c:pt idx="294">
                  <c:v>-5.1464160549744217E-3</c:v>
                </c:pt>
                <c:pt idx="295">
                  <c:v>-7.9565451161011207E-3</c:v>
                </c:pt>
                <c:pt idx="296">
                  <c:v>-5.4783718834488654E-3</c:v>
                </c:pt>
                <c:pt idx="297">
                  <c:v>1.0208443425108253E-2</c:v>
                </c:pt>
                <c:pt idx="298">
                  <c:v>2.7937045422972294E-3</c:v>
                </c:pt>
                <c:pt idx="299">
                  <c:v>-2.3483699340710321E-2</c:v>
                </c:pt>
                <c:pt idx="300">
                  <c:v>-1.0449804497309071E-2</c:v>
                </c:pt>
                <c:pt idx="301">
                  <c:v>-1.0966256910693722E-3</c:v>
                </c:pt>
                <c:pt idx="302">
                  <c:v>-2.1268975078011329E-2</c:v>
                </c:pt>
                <c:pt idx="303">
                  <c:v>0</c:v>
                </c:pt>
                <c:pt idx="304">
                  <c:v>4.383755540027879E-2</c:v>
                </c:pt>
                <c:pt idx="305">
                  <c:v>5.1089541211950624E-3</c:v>
                </c:pt>
                <c:pt idx="306">
                  <c:v>-9.3655346328337281E-3</c:v>
                </c:pt>
                <c:pt idx="307">
                  <c:v>-3.6449121066788263E-2</c:v>
                </c:pt>
                <c:pt idx="308">
                  <c:v>-2.1536958427033095E-2</c:v>
                </c:pt>
                <c:pt idx="309">
                  <c:v>-7.3388608546598025E-2</c:v>
                </c:pt>
                <c:pt idx="310">
                  <c:v>6.2478147519011991E-2</c:v>
                </c:pt>
                <c:pt idx="311">
                  <c:v>3.2309957708539193E-2</c:v>
                </c:pt>
                <c:pt idx="312">
                  <c:v>-6.9164410444071844E-2</c:v>
                </c:pt>
                <c:pt idx="313">
                  <c:v>-4.8939549684079821E-3</c:v>
                </c:pt>
                <c:pt idx="314">
                  <c:v>-7.8670779073141198E-2</c:v>
                </c:pt>
                <c:pt idx="315">
                  <c:v>-5.9495332838949616E-2</c:v>
                </c:pt>
                <c:pt idx="316">
                  <c:v>-5.4344804342299116E-2</c:v>
                </c:pt>
                <c:pt idx="317">
                  <c:v>6.2869613757161949E-2</c:v>
                </c:pt>
                <c:pt idx="318">
                  <c:v>1.7361430047648244E-2</c:v>
                </c:pt>
                <c:pt idx="319">
                  <c:v>0</c:v>
                </c:pt>
                <c:pt idx="320">
                  <c:v>-7.8634606133764426E-2</c:v>
                </c:pt>
                <c:pt idx="321">
                  <c:v>-4.9807560235794295E-2</c:v>
                </c:pt>
                <c:pt idx="322">
                  <c:v>1.8977157718032288E-2</c:v>
                </c:pt>
                <c:pt idx="323">
                  <c:v>2.1019951345310803E-2</c:v>
                </c:pt>
                <c:pt idx="324">
                  <c:v>-1.4386192917932351E-2</c:v>
                </c:pt>
                <c:pt idx="325">
                  <c:v>1.1826230114947258E-2</c:v>
                </c:pt>
                <c:pt idx="326">
                  <c:v>-9.5505136528087741E-3</c:v>
                </c:pt>
                <c:pt idx="327">
                  <c:v>4.484816719118391E-2</c:v>
                </c:pt>
                <c:pt idx="328">
                  <c:v>4.0936146240404099E-2</c:v>
                </c:pt>
                <c:pt idx="329">
                  <c:v>1.1620070839348819E-2</c:v>
                </c:pt>
                <c:pt idx="330">
                  <c:v>-9.8768281771629777E-3</c:v>
                </c:pt>
                <c:pt idx="331">
                  <c:v>-3.1543452515639579E-2</c:v>
                </c:pt>
                <c:pt idx="332">
                  <c:v>1.3830515471045747E-2</c:v>
                </c:pt>
                <c:pt idx="333">
                  <c:v>2.5824924609363048E-3</c:v>
                </c:pt>
                <c:pt idx="334">
                  <c:v>-3.1098772528691098E-2</c:v>
                </c:pt>
                <c:pt idx="335">
                  <c:v>1.2515860661328719E-2</c:v>
                </c:pt>
                <c:pt idx="336">
                  <c:v>1.1806124648770526E-2</c:v>
                </c:pt>
                <c:pt idx="337">
                  <c:v>-2.594273998393546E-3</c:v>
                </c:pt>
                <c:pt idx="338">
                  <c:v>-2.8237964385970607E-2</c:v>
                </c:pt>
                <c:pt idx="339">
                  <c:v>2.7299996591107559E-2</c:v>
                </c:pt>
                <c:pt idx="340">
                  <c:v>1.2839078968549409E-2</c:v>
                </c:pt>
                <c:pt idx="341">
                  <c:v>1.85660661506502E-2</c:v>
                </c:pt>
                <c:pt idx="342">
                  <c:v>6.8637332548499739E-3</c:v>
                </c:pt>
                <c:pt idx="343">
                  <c:v>-2.6916267579336728E-3</c:v>
                </c:pt>
                <c:pt idx="344">
                  <c:v>2.1589559556362456E-3</c:v>
                </c:pt>
                <c:pt idx="345">
                  <c:v>1.3466171121387933E-2</c:v>
                </c:pt>
                <c:pt idx="346">
                  <c:v>-3.846878125012352E-2</c:v>
                </c:pt>
                <c:pt idx="347">
                  <c:v>8.6489112081691733E-3</c:v>
                </c:pt>
                <c:pt idx="348">
                  <c:v>0</c:v>
                </c:pt>
                <c:pt idx="349">
                  <c:v>-8.5782516492778071E-3</c:v>
                </c:pt>
                <c:pt idx="350">
                  <c:v>-1.1040376743468312E-3</c:v>
                </c:pt>
                <c:pt idx="351">
                  <c:v>0</c:v>
                </c:pt>
                <c:pt idx="352">
                  <c:v>-3.1131437674018141E-2</c:v>
                </c:pt>
                <c:pt idx="353">
                  <c:v>-4.3663304386312041E-3</c:v>
                </c:pt>
                <c:pt idx="354">
                  <c:v>-1.9062085165457687E-4</c:v>
                </c:pt>
                <c:pt idx="355">
                  <c:v>-1.0486759800796958E-2</c:v>
                </c:pt>
                <c:pt idx="356">
                  <c:v>1.1556162307443901E-3</c:v>
                </c:pt>
                <c:pt idx="357">
                  <c:v>-1.1734966054608928E-2</c:v>
                </c:pt>
                <c:pt idx="358">
                  <c:v>-2.723752342763891E-2</c:v>
                </c:pt>
                <c:pt idx="359">
                  <c:v>-3.1757617151939269E-2</c:v>
                </c:pt>
                <c:pt idx="360">
                  <c:v>4.943137550935197E-3</c:v>
                </c:pt>
                <c:pt idx="361">
                  <c:v>-1.4349801546676847E-3</c:v>
                </c:pt>
                <c:pt idx="362">
                  <c:v>-2.6686974678381157E-3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-9.6727348079586467E-3</c:v>
                </c:pt>
                <c:pt idx="368">
                  <c:v>1.9940746002223324E-2</c:v>
                </c:pt>
                <c:pt idx="369">
                  <c:v>3.1799644723577887E-2</c:v>
                </c:pt>
                <c:pt idx="370">
                  <c:v>3.0469135257271573E-2</c:v>
                </c:pt>
                <c:pt idx="371">
                  <c:v>8.2677430056273295E-3</c:v>
                </c:pt>
                <c:pt idx="372">
                  <c:v>-3.8137687006003688E-4</c:v>
                </c:pt>
                <c:pt idx="373">
                  <c:v>-2.6720279546757486E-3</c:v>
                </c:pt>
                <c:pt idx="374">
                  <c:v>-1.6836624405384314E-2</c:v>
                </c:pt>
                <c:pt idx="375">
                  <c:v>9.7221706508961014E-3</c:v>
                </c:pt>
                <c:pt idx="376">
                  <c:v>2.273393154061917E-2</c:v>
                </c:pt>
                <c:pt idx="377">
                  <c:v>1.5463598073767498E-2</c:v>
                </c:pt>
                <c:pt idx="378">
                  <c:v>-1.7283366541407639E-2</c:v>
                </c:pt>
                <c:pt idx="379">
                  <c:v>-9.6364336952954044E-3</c:v>
                </c:pt>
                <c:pt idx="380">
                  <c:v>1.7162818565084304E-3</c:v>
                </c:pt>
                <c:pt idx="381">
                  <c:v>-3.9980989089409419E-3</c:v>
                </c:pt>
                <c:pt idx="382">
                  <c:v>-5.3704152851151599E-2</c:v>
                </c:pt>
                <c:pt idx="383">
                  <c:v>1.1077888025045966E-2</c:v>
                </c:pt>
                <c:pt idx="384">
                  <c:v>6.7769709249069447E-3</c:v>
                </c:pt>
                <c:pt idx="385">
                  <c:v>-6.337235874393457E-3</c:v>
                </c:pt>
                <c:pt idx="386">
                  <c:v>-3.5862060640944791E-3</c:v>
                </c:pt>
                <c:pt idx="387">
                  <c:v>2.1991101124334946E-3</c:v>
                </c:pt>
                <c:pt idx="388">
                  <c:v>4.5885224067647463E-3</c:v>
                </c:pt>
                <c:pt idx="389">
                  <c:v>-2.1254293669277217E-2</c:v>
                </c:pt>
                <c:pt idx="390">
                  <c:v>1.0339844633835164E-2</c:v>
                </c:pt>
                <c:pt idx="391">
                  <c:v>-1.7868164738916382E-2</c:v>
                </c:pt>
                <c:pt idx="392">
                  <c:v>2.2466603891994796E-2</c:v>
                </c:pt>
                <c:pt idx="393">
                  <c:v>-5.9985131236602453E-4</c:v>
                </c:pt>
                <c:pt idx="394">
                  <c:v>-6.2022299732183706E-3</c:v>
                </c:pt>
                <c:pt idx="395">
                  <c:v>1.0062675666315335E-3</c:v>
                </c:pt>
                <c:pt idx="396">
                  <c:v>1.0455836181588319E-2</c:v>
                </c:pt>
                <c:pt idx="397">
                  <c:v>3.0460626995438625E-2</c:v>
                </c:pt>
                <c:pt idx="398">
                  <c:v>1.1028134680924421E-2</c:v>
                </c:pt>
                <c:pt idx="399">
                  <c:v>1.2636819777830044E-2</c:v>
                </c:pt>
                <c:pt idx="400">
                  <c:v>-2.2701398601820471E-3</c:v>
                </c:pt>
                <c:pt idx="401">
                  <c:v>-1.1186621805156357E-2</c:v>
                </c:pt>
                <c:pt idx="402">
                  <c:v>4.2161413910912224E-3</c:v>
                </c:pt>
                <c:pt idx="403">
                  <c:v>4.5810065990735185E-3</c:v>
                </c:pt>
                <c:pt idx="404">
                  <c:v>1.7104505155223506E-3</c:v>
                </c:pt>
                <c:pt idx="405">
                  <c:v>-4.1740974167787251E-3</c:v>
                </c:pt>
                <c:pt idx="406">
                  <c:v>1.1048411066447444E-2</c:v>
                </c:pt>
                <c:pt idx="407">
                  <c:v>7.1635958762623648E-3</c:v>
                </c:pt>
                <c:pt idx="408">
                  <c:v>2.4527373520343065E-2</c:v>
                </c:pt>
                <c:pt idx="409">
                  <c:v>5.6900224005235082E-2</c:v>
                </c:pt>
                <c:pt idx="410">
                  <c:v>3.2627966527161094E-2</c:v>
                </c:pt>
                <c:pt idx="411">
                  <c:v>1.144607103255336E-2</c:v>
                </c:pt>
                <c:pt idx="412">
                  <c:v>9.9904067497950666E-3</c:v>
                </c:pt>
                <c:pt idx="413">
                  <c:v>0</c:v>
                </c:pt>
                <c:pt idx="414">
                  <c:v>1.5504210593364591E-2</c:v>
                </c:pt>
                <c:pt idx="415">
                  <c:v>-4.0634762905424711E-3</c:v>
                </c:pt>
                <c:pt idx="416">
                  <c:v>-1.3706114691689366E-2</c:v>
                </c:pt>
                <c:pt idx="417">
                  <c:v>-1.1574775061830168E-3</c:v>
                </c:pt>
                <c:pt idx="418">
                  <c:v>9.9313050285537437E-4</c:v>
                </c:pt>
                <c:pt idx="419">
                  <c:v>1.1078719233638869E-2</c:v>
                </c:pt>
                <c:pt idx="420">
                  <c:v>-1.5217370132186575E-2</c:v>
                </c:pt>
                <c:pt idx="421">
                  <c:v>2.9885667482056118E-3</c:v>
                </c:pt>
                <c:pt idx="422">
                  <c:v>2.0198748565395455E-2</c:v>
                </c:pt>
                <c:pt idx="423">
                  <c:v>0</c:v>
                </c:pt>
                <c:pt idx="424">
                  <c:v>0</c:v>
                </c:pt>
                <c:pt idx="425">
                  <c:v>1.3969601000907808E-2</c:v>
                </c:pt>
                <c:pt idx="426">
                  <c:v>-3.2060422288094021E-3</c:v>
                </c:pt>
                <c:pt idx="427">
                  <c:v>6.9140841835258603E-3</c:v>
                </c:pt>
                <c:pt idx="428">
                  <c:v>-3.3546781535987438E-3</c:v>
                </c:pt>
                <c:pt idx="429">
                  <c:v>-3.6856864877239139E-3</c:v>
                </c:pt>
                <c:pt idx="430">
                  <c:v>6.5936393222934767E-3</c:v>
                </c:pt>
                <c:pt idx="431">
                  <c:v>1.7577710292634237E-3</c:v>
                </c:pt>
                <c:pt idx="432">
                  <c:v>-3.5100227576698073E-3</c:v>
                </c:pt>
                <c:pt idx="433">
                  <c:v>-6.2433294490200119E-3</c:v>
                </c:pt>
                <c:pt idx="434">
                  <c:v>4.8322097564727686E-4</c:v>
                </c:pt>
                <c:pt idx="435">
                  <c:v>6.4383857727733898E-4</c:v>
                </c:pt>
                <c:pt idx="436">
                  <c:v>3.7000425520213841E-3</c:v>
                </c:pt>
                <c:pt idx="437">
                  <c:v>-1.2503695887128468E-2</c:v>
                </c:pt>
                <c:pt idx="438">
                  <c:v>8.5986877832830901E-3</c:v>
                </c:pt>
                <c:pt idx="439">
                  <c:v>0</c:v>
                </c:pt>
                <c:pt idx="440">
                  <c:v>-4.0231160288274823E-3</c:v>
                </c:pt>
                <c:pt idx="441">
                  <c:v>4.6845865771014085E-3</c:v>
                </c:pt>
                <c:pt idx="442">
                  <c:v>-3.8597204939239253E-3</c:v>
                </c:pt>
                <c:pt idx="443">
                  <c:v>-2.4211955272303992E-3</c:v>
                </c:pt>
                <c:pt idx="444">
                  <c:v>1.6179011014576638E-3</c:v>
                </c:pt>
                <c:pt idx="445">
                  <c:v>1.6164936493001214E-4</c:v>
                </c:pt>
                <c:pt idx="446">
                  <c:v>-3.2324896510458213E-4</c:v>
                </c:pt>
                <c:pt idx="447">
                  <c:v>2.9080931229950855E-3</c:v>
                </c:pt>
                <c:pt idx="448">
                  <c:v>1.0634076729439933E-2</c:v>
                </c:pt>
                <c:pt idx="449">
                  <c:v>-9.091668887494176E-3</c:v>
                </c:pt>
                <c:pt idx="450">
                  <c:v>-3.7008480582834654E-3</c:v>
                </c:pt>
                <c:pt idx="451">
                  <c:v>-4.5208513027763589E-3</c:v>
                </c:pt>
                <c:pt idx="452">
                  <c:v>4.0540624389562322E-3</c:v>
                </c:pt>
                <c:pt idx="453">
                  <c:v>-3.2329872985689017E-4</c:v>
                </c:pt>
                <c:pt idx="454">
                  <c:v>-4.3143978826198262E-2</c:v>
                </c:pt>
                <c:pt idx="455">
                  <c:v>4.4655952326366398E-2</c:v>
                </c:pt>
                <c:pt idx="456">
                  <c:v>-6.3038776441895388E-3</c:v>
                </c:pt>
                <c:pt idx="457">
                  <c:v>-9.4316872317491886E-3</c:v>
                </c:pt>
                <c:pt idx="458">
                  <c:v>1.6080690637443738E-2</c:v>
                </c:pt>
                <c:pt idx="459">
                  <c:v>-5.9798201425235323E-3</c:v>
                </c:pt>
                <c:pt idx="460">
                  <c:v>-1.9341963329999597E-2</c:v>
                </c:pt>
                <c:pt idx="461">
                  <c:v>-2.3183594487933808E-3</c:v>
                </c:pt>
                <c:pt idx="462">
                  <c:v>-2.0578588768359898E-2</c:v>
                </c:pt>
                <c:pt idx="463">
                  <c:v>9.8179604583480892E-3</c:v>
                </c:pt>
                <c:pt idx="464">
                  <c:v>4.3602003358906823E-3</c:v>
                </c:pt>
                <c:pt idx="465">
                  <c:v>-3.6740380004667301E-3</c:v>
                </c:pt>
                <c:pt idx="466">
                  <c:v>5.6981211888285921E-3</c:v>
                </c:pt>
                <c:pt idx="467">
                  <c:v>1.6693161780508949E-4</c:v>
                </c:pt>
                <c:pt idx="468">
                  <c:v>-6.8333123319274658E-3</c:v>
                </c:pt>
                <c:pt idx="469">
                  <c:v>-1.5098637992161461E-3</c:v>
                </c:pt>
                <c:pt idx="470">
                  <c:v>2.687845448886689E-3</c:v>
                </c:pt>
                <c:pt idx="471">
                  <c:v>7.859078861081259E-2</c:v>
                </c:pt>
                <c:pt idx="472">
                  <c:v>7.0467841586925747E-2</c:v>
                </c:pt>
                <c:pt idx="473">
                  <c:v>-2.0599706021283515E-2</c:v>
                </c:pt>
                <c:pt idx="474">
                  <c:v>4.6194878593957258E-3</c:v>
                </c:pt>
                <c:pt idx="475">
                  <c:v>-4.1987932548173006E-2</c:v>
                </c:pt>
                <c:pt idx="476">
                  <c:v>0</c:v>
                </c:pt>
                <c:pt idx="477">
                  <c:v>-1.3445719239907346E-2</c:v>
                </c:pt>
                <c:pt idx="478">
                  <c:v>0</c:v>
                </c:pt>
                <c:pt idx="479">
                  <c:v>-1.6751008294651631E-2</c:v>
                </c:pt>
                <c:pt idx="480">
                  <c:v>4.7408845607853169E-2</c:v>
                </c:pt>
                <c:pt idx="481">
                  <c:v>-1.56786903960143E-2</c:v>
                </c:pt>
                <c:pt idx="482">
                  <c:v>2.7660302713169889E-2</c:v>
                </c:pt>
                <c:pt idx="483">
                  <c:v>-1.6862560934471048E-2</c:v>
                </c:pt>
                <c:pt idx="484">
                  <c:v>-1.8363215324019612E-3</c:v>
                </c:pt>
                <c:pt idx="485">
                  <c:v>1.4561892957126893E-2</c:v>
                </c:pt>
                <c:pt idx="486">
                  <c:v>9.0718802084476002E-4</c:v>
                </c:pt>
                <c:pt idx="487">
                  <c:v>-7.4018383806199219E-3</c:v>
                </c:pt>
                <c:pt idx="488">
                  <c:v>-3.0401584853390436E-4</c:v>
                </c:pt>
                <c:pt idx="489">
                  <c:v>1.5216516735310992E-4</c:v>
                </c:pt>
                <c:pt idx="490">
                  <c:v>3.0428623778593795E-3</c:v>
                </c:pt>
                <c:pt idx="491">
                  <c:v>2.2757780635587481E-3</c:v>
                </c:pt>
                <c:pt idx="492">
                  <c:v>-2.0436917318161989E-2</c:v>
                </c:pt>
                <c:pt idx="493">
                  <c:v>-5.0947766716090684E-3</c:v>
                </c:pt>
                <c:pt idx="494">
                  <c:v>-1.1325397280820507E-2</c:v>
                </c:pt>
                <c:pt idx="495">
                  <c:v>-7.8400563821484984E-4</c:v>
                </c:pt>
                <c:pt idx="496">
                  <c:v>7.062607729178192E-3</c:v>
                </c:pt>
                <c:pt idx="497">
                  <c:v>1.0913094586725082E-2</c:v>
                </c:pt>
                <c:pt idx="498">
                  <c:v>-7.7121775413589982E-4</c:v>
                </c:pt>
                <c:pt idx="499">
                  <c:v>-1.5132630890683643E-2</c:v>
                </c:pt>
                <c:pt idx="500">
                  <c:v>7.0503132547445708E-3</c:v>
                </c:pt>
                <c:pt idx="501">
                  <c:v>3.9684224130391313E-2</c:v>
                </c:pt>
                <c:pt idx="502">
                  <c:v>-3.898885458942469E-3</c:v>
                </c:pt>
                <c:pt idx="503">
                  <c:v>1.9567084266460611E-3</c:v>
                </c:pt>
                <c:pt idx="504">
                  <c:v>1.1117391288147508E-2</c:v>
                </c:pt>
                <c:pt idx="505">
                  <c:v>-2.2299134455604696E-3</c:v>
                </c:pt>
                <c:pt idx="506">
                  <c:v>-7.895847749219493E-3</c:v>
                </c:pt>
                <c:pt idx="507">
                  <c:v>1.3960064536446838E-2</c:v>
                </c:pt>
                <c:pt idx="508">
                  <c:v>-4.2960772110816848E-3</c:v>
                </c:pt>
                <c:pt idx="509">
                  <c:v>1.4725922865477515E-2</c:v>
                </c:pt>
                <c:pt idx="510">
                  <c:v>1.3495379436278735E-2</c:v>
                </c:pt>
                <c:pt idx="511">
                  <c:v>2.0420703492071222E-2</c:v>
                </c:pt>
                <c:pt idx="512">
                  <c:v>-3.8357374829289807E-3</c:v>
                </c:pt>
                <c:pt idx="513">
                  <c:v>-3.9923784960370452E-3</c:v>
                </c:pt>
                <c:pt idx="514">
                  <c:v>-2.5190991009262215E-2</c:v>
                </c:pt>
                <c:pt idx="515">
                  <c:v>5.8662405748542198E-3</c:v>
                </c:pt>
                <c:pt idx="516">
                  <c:v>7.2914639813318992E-3</c:v>
                </c:pt>
                <c:pt idx="517">
                  <c:v>1.7958668011552322E-2</c:v>
                </c:pt>
                <c:pt idx="518">
                  <c:v>0</c:v>
                </c:pt>
                <c:pt idx="519">
                  <c:v>-5.6957843253465108E-3</c:v>
                </c:pt>
                <c:pt idx="520">
                  <c:v>-6.0128515852114197E-3</c:v>
                </c:pt>
                <c:pt idx="521">
                  <c:v>-2.3183213121257682E-2</c:v>
                </c:pt>
                <c:pt idx="522">
                  <c:v>-2.5178888286881727E-2</c:v>
                </c:pt>
                <c:pt idx="523">
                  <c:v>1.8707061367055237E-2</c:v>
                </c:pt>
                <c:pt idx="524">
                  <c:v>1.7490108115976771E-2</c:v>
                </c:pt>
                <c:pt idx="525">
                  <c:v>-2.4785530394846583E-3</c:v>
                </c:pt>
                <c:pt idx="526">
                  <c:v>9.2069144729748816E-3</c:v>
                </c:pt>
                <c:pt idx="527">
                  <c:v>2.1295491256710607E-2</c:v>
                </c:pt>
                <c:pt idx="528">
                  <c:v>2.1440092616784766E-2</c:v>
                </c:pt>
                <c:pt idx="529">
                  <c:v>8.0703483966230484E-3</c:v>
                </c:pt>
                <c:pt idx="530">
                  <c:v>4.2807049574865265E-3</c:v>
                </c:pt>
                <c:pt idx="531">
                  <c:v>1.2927386282710604E-2</c:v>
                </c:pt>
                <c:pt idx="532">
                  <c:v>-4.754849941838819E-3</c:v>
                </c:pt>
                <c:pt idx="533">
                  <c:v>0</c:v>
                </c:pt>
                <c:pt idx="534">
                  <c:v>1.2281593594014855E-3</c:v>
                </c:pt>
                <c:pt idx="535">
                  <c:v>2.4399708309086509E-2</c:v>
                </c:pt>
                <c:pt idx="536">
                  <c:v>-8.9253829709141641E-3</c:v>
                </c:pt>
                <c:pt idx="537">
                  <c:v>1.8406852727868919E-2</c:v>
                </c:pt>
                <c:pt idx="538">
                  <c:v>-6.8660981029277368E-3</c:v>
                </c:pt>
                <c:pt idx="539">
                  <c:v>6.2467732320231045E-3</c:v>
                </c:pt>
                <c:pt idx="540">
                  <c:v>-4.8885532685326192E-3</c:v>
                </c:pt>
                <c:pt idx="541">
                  <c:v>-2.7478074665920085E-2</c:v>
                </c:pt>
                <c:pt idx="542">
                  <c:v>-1.5539220113149458E-2</c:v>
                </c:pt>
                <c:pt idx="543">
                  <c:v>-8.0249293102236472E-3</c:v>
                </c:pt>
                <c:pt idx="544">
                  <c:v>-1.0456801871205819E-2</c:v>
                </c:pt>
                <c:pt idx="545">
                  <c:v>-3.9431167463209946E-3</c:v>
                </c:pt>
                <c:pt idx="546">
                  <c:v>5.2303310441601048E-3</c:v>
                </c:pt>
                <c:pt idx="547">
                  <c:v>2.811919945261791E-4</c:v>
                </c:pt>
                <c:pt idx="548">
                  <c:v>0</c:v>
                </c:pt>
                <c:pt idx="549">
                  <c:v>2.5312012297872997E-3</c:v>
                </c:pt>
                <c:pt idx="550">
                  <c:v>4.3488654595512646E-3</c:v>
                </c:pt>
                <c:pt idx="551">
                  <c:v>-1.327175528616046E-2</c:v>
                </c:pt>
                <c:pt idx="552">
                  <c:v>-1.4149171122826163E-2</c:v>
                </c:pt>
                <c:pt idx="553">
                  <c:v>-8.4620072707397818E-3</c:v>
                </c:pt>
                <c:pt idx="554">
                  <c:v>-1.4447241264782087E-4</c:v>
                </c:pt>
                <c:pt idx="555">
                  <c:v>-4.916611198459599E-3</c:v>
                </c:pt>
                <c:pt idx="556">
                  <c:v>1.2349461777791988E-2</c:v>
                </c:pt>
                <c:pt idx="557">
                  <c:v>-1.4503685022179936E-2</c:v>
                </c:pt>
                <c:pt idx="558">
                  <c:v>-1.7472304101292821E-3</c:v>
                </c:pt>
                <c:pt idx="559">
                  <c:v>-1.9106701098211037E-2</c:v>
                </c:pt>
                <c:pt idx="560">
                  <c:v>-9.8048534632543954E-3</c:v>
                </c:pt>
                <c:pt idx="561">
                  <c:v>-2.9978553276896746E-4</c:v>
                </c:pt>
                <c:pt idx="562">
                  <c:v>1.7999857788789164E-2</c:v>
                </c:pt>
                <c:pt idx="563">
                  <c:v>-9.4382093974711822E-3</c:v>
                </c:pt>
                <c:pt idx="564">
                  <c:v>-1.6368994395499381E-2</c:v>
                </c:pt>
                <c:pt idx="565">
                  <c:v>1.3302418819274298E-2</c:v>
                </c:pt>
                <c:pt idx="566">
                  <c:v>4.0305262074559799E-3</c:v>
                </c:pt>
                <c:pt idx="567">
                  <c:v>-1.5911095778865198E-2</c:v>
                </c:pt>
                <c:pt idx="568">
                  <c:v>7.8513689409981085E-3</c:v>
                </c:pt>
                <c:pt idx="569">
                  <c:v>-7.7930961098069164E-3</c:v>
                </c:pt>
                <c:pt idx="570">
                  <c:v>7.0964512233916855E-3</c:v>
                </c:pt>
                <c:pt idx="571">
                  <c:v>9.1487259566663797E-3</c:v>
                </c:pt>
                <c:pt idx="572">
                  <c:v>-1.7468485935285633E-2</c:v>
                </c:pt>
                <c:pt idx="573">
                  <c:v>2.8906734119280797E-2</c:v>
                </c:pt>
                <c:pt idx="574">
                  <c:v>6.600785992926253E-3</c:v>
                </c:pt>
                <c:pt idx="575">
                  <c:v>-2.9675888610531369E-3</c:v>
                </c:pt>
                <c:pt idx="576">
                  <c:v>1.5505813522151518E-2</c:v>
                </c:pt>
                <c:pt idx="577">
                  <c:v>-2.9942654476016555E-2</c:v>
                </c:pt>
                <c:pt idx="578">
                  <c:v>-1.3186469532859556E-2</c:v>
                </c:pt>
                <c:pt idx="579">
                  <c:v>2.123801931938079E-2</c:v>
                </c:pt>
                <c:pt idx="580">
                  <c:v>0</c:v>
                </c:pt>
                <c:pt idx="581">
                  <c:v>1.0092972227813055E-2</c:v>
                </c:pt>
                <c:pt idx="582">
                  <c:v>7.3417876175879988E-3</c:v>
                </c:pt>
                <c:pt idx="583">
                  <c:v>-2.280256615680204E-2</c:v>
                </c:pt>
                <c:pt idx="584">
                  <c:v>-1.5221873491777827E-2</c:v>
                </c:pt>
                <c:pt idx="585">
                  <c:v>3.2176677466064893E-3</c:v>
                </c:pt>
                <c:pt idx="586">
                  <c:v>-6.7368051398680401E-3</c:v>
                </c:pt>
                <c:pt idx="587">
                  <c:v>-1.3399463179860216E-2</c:v>
                </c:pt>
                <c:pt idx="588">
                  <c:v>4.9061683837501734E-4</c:v>
                </c:pt>
                <c:pt idx="589">
                  <c:v>-1.6018155085631147E-2</c:v>
                </c:pt>
                <c:pt idx="590">
                  <c:v>1.9586047334172026E-2</c:v>
                </c:pt>
                <c:pt idx="591">
                  <c:v>-4.5135114625369788E-2</c:v>
                </c:pt>
                <c:pt idx="592">
                  <c:v>3.0136234374316565E-2</c:v>
                </c:pt>
                <c:pt idx="593">
                  <c:v>-6.6204172657835271E-3</c:v>
                </c:pt>
                <c:pt idx="594">
                  <c:v>-1.9988899107744951E-3</c:v>
                </c:pt>
                <c:pt idx="595">
                  <c:v>1.7355437229691885E-2</c:v>
                </c:pt>
                <c:pt idx="596">
                  <c:v>1.5759846687894003E-2</c:v>
                </c:pt>
                <c:pt idx="597">
                  <c:v>-1.3747694913280104E-2</c:v>
                </c:pt>
                <c:pt idx="598">
                  <c:v>5.0803667571819077E-3</c:v>
                </c:pt>
                <c:pt idx="599">
                  <c:v>-1.353683032163993E-2</c:v>
                </c:pt>
                <c:pt idx="600">
                  <c:v>1.4870214464973578E-2</c:v>
                </c:pt>
                <c:pt idx="601">
                  <c:v>-5.3761212952474048E-3</c:v>
                </c:pt>
                <c:pt idx="602">
                  <c:v>8.1877013020305173E-3</c:v>
                </c:pt>
                <c:pt idx="603">
                  <c:v>-9.4243219993642557E-3</c:v>
                </c:pt>
                <c:pt idx="604">
                  <c:v>4.0170165636237924E-2</c:v>
                </c:pt>
                <c:pt idx="605">
                  <c:v>-2.5266034907514257E-3</c:v>
                </c:pt>
                <c:pt idx="606">
                  <c:v>4.7489188218464151E-3</c:v>
                </c:pt>
                <c:pt idx="607">
                  <c:v>-2.4741136671431897E-2</c:v>
                </c:pt>
                <c:pt idx="608">
                  <c:v>1.7914197280770761E-2</c:v>
                </c:pt>
                <c:pt idx="609">
                  <c:v>4.7597391317852643E-4</c:v>
                </c:pt>
                <c:pt idx="610">
                  <c:v>5.8685321269673447E-3</c:v>
                </c:pt>
                <c:pt idx="611">
                  <c:v>1.214516320930726E-2</c:v>
                </c:pt>
                <c:pt idx="612">
                  <c:v>1.1226528288117878E-2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-2.4682130703774972E-3</c:v>
                </c:pt>
                <c:pt idx="620">
                  <c:v>-2.3814424993904904E-2</c:v>
                </c:pt>
                <c:pt idx="621">
                  <c:v>-2.5317735294801032E-3</c:v>
                </c:pt>
                <c:pt idx="622">
                  <c:v>0</c:v>
                </c:pt>
                <c:pt idx="623">
                  <c:v>1.2054383735600522E-2</c:v>
                </c:pt>
                <c:pt idx="624">
                  <c:v>1.4113044759206848E-2</c:v>
                </c:pt>
                <c:pt idx="625">
                  <c:v>1.2687746512170646E-2</c:v>
                </c:pt>
                <c:pt idx="626">
                  <c:v>2.0792280604455465E-2</c:v>
                </c:pt>
                <c:pt idx="627">
                  <c:v>3.7478778391199772E-3</c:v>
                </c:pt>
                <c:pt idx="628">
                  <c:v>4.1229244460557188E-2</c:v>
                </c:pt>
                <c:pt idx="629">
                  <c:v>5.4618120531970205E-3</c:v>
                </c:pt>
                <c:pt idx="630">
                  <c:v>8.1506709681128196E-3</c:v>
                </c:pt>
                <c:pt idx="631">
                  <c:v>2.8376353467082396E-3</c:v>
                </c:pt>
                <c:pt idx="632">
                  <c:v>-1.429237714537817E-2</c:v>
                </c:pt>
                <c:pt idx="633">
                  <c:v>-2.1375942281987706E-2</c:v>
                </c:pt>
                <c:pt idx="634">
                  <c:v>5.2719789905846769E-3</c:v>
                </c:pt>
                <c:pt idx="635">
                  <c:v>7.1401821763991281E-3</c:v>
                </c:pt>
                <c:pt idx="636">
                  <c:v>-1.0420421291195905E-2</c:v>
                </c:pt>
                <c:pt idx="637">
                  <c:v>1.622577697643484E-2</c:v>
                </c:pt>
                <c:pt idx="638">
                  <c:v>-5.7579467706697575E-4</c:v>
                </c:pt>
                <c:pt idx="639">
                  <c:v>-2.5926983755074299E-3</c:v>
                </c:pt>
                <c:pt idx="640">
                  <c:v>-4.331625657836128E-3</c:v>
                </c:pt>
                <c:pt idx="641">
                  <c:v>1.1598581837651421E-3</c:v>
                </c:pt>
                <c:pt idx="642">
                  <c:v>-4.34487072379975E-3</c:v>
                </c:pt>
                <c:pt idx="643">
                  <c:v>1.7451900144021808E-3</c:v>
                </c:pt>
                <c:pt idx="644">
                  <c:v>-1.0743928263716084E-2</c:v>
                </c:pt>
                <c:pt idx="645">
                  <c:v>-5.574285857759524E-3</c:v>
                </c:pt>
                <c:pt idx="646">
                  <c:v>-8.9956132060523119E-3</c:v>
                </c:pt>
                <c:pt idx="647">
                  <c:v>-1.9337863821874864E-3</c:v>
                </c:pt>
                <c:pt idx="648">
                  <c:v>-7.4502451926618609E-4</c:v>
                </c:pt>
                <c:pt idx="649">
                  <c:v>-6.2633975498939554E-3</c:v>
                </c:pt>
                <c:pt idx="650">
                  <c:v>1.6502278044981363E-3</c:v>
                </c:pt>
                <c:pt idx="651">
                  <c:v>2.9956111472304085E-4</c:v>
                </c:pt>
                <c:pt idx="652">
                  <c:v>2.0965383490893609E-3</c:v>
                </c:pt>
                <c:pt idx="653">
                  <c:v>3.4371594353932804E-3</c:v>
                </c:pt>
                <c:pt idx="654">
                  <c:v>-1.1916563834187854E-2</c:v>
                </c:pt>
                <c:pt idx="655">
                  <c:v>4.519957038752383E-3</c:v>
                </c:pt>
                <c:pt idx="656">
                  <c:v>-1.0801567087148932E-2</c:v>
                </c:pt>
                <c:pt idx="657">
                  <c:v>1.0762423156472018E-2</c:v>
                </c:pt>
                <c:pt idx="658">
                  <c:v>-1.9507471483439114E-3</c:v>
                </c:pt>
                <c:pt idx="659">
                  <c:v>-1.3829549691827535E-2</c:v>
                </c:pt>
                <c:pt idx="660">
                  <c:v>1.4166505731077557E-2</c:v>
                </c:pt>
                <c:pt idx="661">
                  <c:v>-1.8036460905642056E-3</c:v>
                </c:pt>
                <c:pt idx="662">
                  <c:v>3.9147116398274675E-3</c:v>
                </c:pt>
                <c:pt idx="663">
                  <c:v>-1.9499808336622532E-3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-4.8089640432114637E-3</c:v>
                </c:pt>
                <c:pt idx="670">
                  <c:v>7.8502850684693225E-3</c:v>
                </c:pt>
                <c:pt idx="671">
                  <c:v>-8.9896375503817046E-4</c:v>
                </c:pt>
                <c:pt idx="672">
                  <c:v>3.449328841131243E-3</c:v>
                </c:pt>
                <c:pt idx="673">
                  <c:v>-4.783529113776535E-3</c:v>
                </c:pt>
                <c:pt idx="674">
                  <c:v>9.3105104498358345E-3</c:v>
                </c:pt>
                <c:pt idx="675">
                  <c:v>3.8703150235739753E-3</c:v>
                </c:pt>
                <c:pt idx="676">
                  <c:v>-7.4151901800417657E-3</c:v>
                </c:pt>
                <c:pt idx="677">
                  <c:v>-8.9616816756843218E-3</c:v>
                </c:pt>
                <c:pt idx="678">
                  <c:v>-4.9712816566375899E-3</c:v>
                </c:pt>
                <c:pt idx="679">
                  <c:v>-1.8162808242719178E-3</c:v>
                </c:pt>
                <c:pt idx="680">
                  <c:v>7.5825345448644844E-4</c:v>
                </c:pt>
                <c:pt idx="681">
                  <c:v>-1.3333582955212865E-2</c:v>
                </c:pt>
                <c:pt idx="682">
                  <c:v>1.2277198983633449E-2</c:v>
                </c:pt>
                <c:pt idx="683">
                  <c:v>-3.3372752089352647E-3</c:v>
                </c:pt>
                <c:pt idx="684">
                  <c:v>7.4566209985745839E-3</c:v>
                </c:pt>
                <c:pt idx="685">
                  <c:v>-5.4397486119716829E-3</c:v>
                </c:pt>
                <c:pt idx="686">
                  <c:v>0</c:v>
                </c:pt>
                <c:pt idx="687">
                  <c:v>0</c:v>
                </c:pt>
                <c:pt idx="688">
                  <c:v>2.278497734729591E-3</c:v>
                </c:pt>
                <c:pt idx="689">
                  <c:v>6.516952175796344E-3</c:v>
                </c:pt>
                <c:pt idx="690">
                  <c:v>-9.0371107466832498E-4</c:v>
                </c:pt>
                <c:pt idx="691">
                  <c:v>-9.7991093373557634E-3</c:v>
                </c:pt>
                <c:pt idx="692">
                  <c:v>7.3046116371322167E-3</c:v>
                </c:pt>
                <c:pt idx="693">
                  <c:v>-6.9519120292128736E-3</c:v>
                </c:pt>
                <c:pt idx="694">
                  <c:v>-3.346840015653778E-3</c:v>
                </c:pt>
                <c:pt idx="695">
                  <c:v>-1.1904061114150764E-2</c:v>
                </c:pt>
                <c:pt idx="696">
                  <c:v>3.0882900084230842E-4</c:v>
                </c:pt>
                <c:pt idx="697">
                  <c:v>-1.6975225694933699E-3</c:v>
                </c:pt>
                <c:pt idx="698">
                  <c:v>-1.8548904458577052E-3</c:v>
                </c:pt>
                <c:pt idx="699">
                  <c:v>1.083914489123786E-2</c:v>
                </c:pt>
                <c:pt idx="700">
                  <c:v>-1.5341683807861586E-4</c:v>
                </c:pt>
                <c:pt idx="701">
                  <c:v>-7.6634206647843782E-4</c:v>
                </c:pt>
                <c:pt idx="702">
                  <c:v>1.073683876301653E-3</c:v>
                </c:pt>
                <c:pt idx="703">
                  <c:v>6.4362697994116303E-3</c:v>
                </c:pt>
                <c:pt idx="704">
                  <c:v>-1.2641442363762283E-2</c:v>
                </c:pt>
                <c:pt idx="705">
                  <c:v>0</c:v>
                </c:pt>
                <c:pt idx="706">
                  <c:v>1.372032640494184E-2</c:v>
                </c:pt>
                <c:pt idx="707">
                  <c:v>0</c:v>
                </c:pt>
                <c:pt idx="708">
                  <c:v>7.7607457251991059E-3</c:v>
                </c:pt>
                <c:pt idx="709">
                  <c:v>7.4021225385762909E-3</c:v>
                </c:pt>
                <c:pt idx="710">
                  <c:v>-1.6500127178504655E-2</c:v>
                </c:pt>
                <c:pt idx="711">
                  <c:v>6.2483292818200902E-3</c:v>
                </c:pt>
                <c:pt idx="712">
                  <c:v>-8.1809712039860316E-3</c:v>
                </c:pt>
                <c:pt idx="713">
                  <c:v>4.5807447753773859E-3</c:v>
                </c:pt>
                <c:pt idx="714">
                  <c:v>-6.6889395151623768E-3</c:v>
                </c:pt>
                <c:pt idx="715">
                  <c:v>-4.8959592358915355E-3</c:v>
                </c:pt>
                <c:pt idx="716">
                  <c:v>-7.9927897055928759E-3</c:v>
                </c:pt>
                <c:pt idx="717">
                  <c:v>2.1065039597764606E-2</c:v>
                </c:pt>
                <c:pt idx="718">
                  <c:v>2.1259473679703872E-3</c:v>
                </c:pt>
                <c:pt idx="719">
                  <c:v>-4.546366200513444E-3</c:v>
                </c:pt>
                <c:pt idx="720">
                  <c:v>-1.491519228584791E-2</c:v>
                </c:pt>
                <c:pt idx="721">
                  <c:v>-3.3964356530564658E-3</c:v>
                </c:pt>
                <c:pt idx="722">
                  <c:v>3.8722729332552473E-3</c:v>
                </c:pt>
                <c:pt idx="723">
                  <c:v>1.4506287638219128E-2</c:v>
                </c:pt>
                <c:pt idx="724">
                  <c:v>-8.2198966679151841E-3</c:v>
                </c:pt>
                <c:pt idx="725">
                  <c:v>1.6262252897505425E-2</c:v>
                </c:pt>
                <c:pt idx="726">
                  <c:v>3.1728095412218256E-3</c:v>
                </c:pt>
                <c:pt idx="727">
                  <c:v>1.4761033915857886E-2</c:v>
                </c:pt>
                <c:pt idx="728">
                  <c:v>-2.673548143220684E-3</c:v>
                </c:pt>
                <c:pt idx="729">
                  <c:v>-3.6335501201333345E-2</c:v>
                </c:pt>
                <c:pt idx="730">
                  <c:v>0</c:v>
                </c:pt>
                <c:pt idx="731">
                  <c:v>2.3138288809137066E-2</c:v>
                </c:pt>
                <c:pt idx="732">
                  <c:v>2.9128972771882113E-2</c:v>
                </c:pt>
                <c:pt idx="733">
                  <c:v>-7.3427975543347195E-3</c:v>
                </c:pt>
                <c:pt idx="734">
                  <c:v>0</c:v>
                </c:pt>
                <c:pt idx="735">
                  <c:v>-3.6969966510417159E-3</c:v>
                </c:pt>
                <c:pt idx="736">
                  <c:v>-7.420739454943222E-3</c:v>
                </c:pt>
                <c:pt idx="737">
                  <c:v>-3.2882405174920449E-3</c:v>
                </c:pt>
                <c:pt idx="738">
                  <c:v>1.9491458070006302E-3</c:v>
                </c:pt>
                <c:pt idx="739">
                  <c:v>1.1822805874003113E-2</c:v>
                </c:pt>
                <c:pt idx="740">
                  <c:v>4.439894506187504E-3</c:v>
                </c:pt>
                <c:pt idx="741">
                  <c:v>2.800257325014743E-3</c:v>
                </c:pt>
                <c:pt idx="742">
                  <c:v>1.0285417081870281E-3</c:v>
                </c:pt>
                <c:pt idx="743">
                  <c:v>3.6710397039299977E-3</c:v>
                </c:pt>
                <c:pt idx="744">
                  <c:v>-7.6088249069917319E-3</c:v>
                </c:pt>
                <c:pt idx="745">
                  <c:v>-1.5770623968710838E-2</c:v>
                </c:pt>
                <c:pt idx="746">
                  <c:v>1.2120695452352634E-2</c:v>
                </c:pt>
                <c:pt idx="747">
                  <c:v>-1.3461715490535158E-2</c:v>
                </c:pt>
                <c:pt idx="748">
                  <c:v>8.9917252506875307E-4</c:v>
                </c:pt>
                <c:pt idx="749">
                  <c:v>1.272647439108561E-2</c:v>
                </c:pt>
                <c:pt idx="750">
                  <c:v>-6.9527688754141108E-3</c:v>
                </c:pt>
                <c:pt idx="751">
                  <c:v>2.1890387153628118E-2</c:v>
                </c:pt>
                <c:pt idx="752">
                  <c:v>-7.0016901986376945E-3</c:v>
                </c:pt>
                <c:pt idx="753">
                  <c:v>2.702070526483202E-2</c:v>
                </c:pt>
                <c:pt idx="754">
                  <c:v>1.1167358766910242E-2</c:v>
                </c:pt>
                <c:pt idx="755">
                  <c:v>1.1616366620724669E-2</c:v>
                </c:pt>
                <c:pt idx="756">
                  <c:v>-2.6201123607097816E-2</c:v>
                </c:pt>
                <c:pt idx="757">
                  <c:v>-8.1907275419313176E-3</c:v>
                </c:pt>
                <c:pt idx="758">
                  <c:v>3.1861914505104936E-3</c:v>
                </c:pt>
                <c:pt idx="759">
                  <c:v>8.085815219875718E-3</c:v>
                </c:pt>
                <c:pt idx="760">
                  <c:v>-8.3106854093582556E-3</c:v>
                </c:pt>
                <c:pt idx="761">
                  <c:v>7.0770227275233502E-3</c:v>
                </c:pt>
                <c:pt idx="762">
                  <c:v>-3.0700797111813741E-2</c:v>
                </c:pt>
                <c:pt idx="763">
                  <c:v>7.0935428840331258E-3</c:v>
                </c:pt>
                <c:pt idx="764">
                  <c:v>2.9357240478780899E-4</c:v>
                </c:pt>
                <c:pt idx="765">
                  <c:v>-4.8427440644021082E-3</c:v>
                </c:pt>
                <c:pt idx="766">
                  <c:v>6.9293400119939553E-3</c:v>
                </c:pt>
                <c:pt idx="767">
                  <c:v>-7.0303181001436692E-3</c:v>
                </c:pt>
                <c:pt idx="768">
                  <c:v>-1.7989108217317015E-2</c:v>
                </c:pt>
                <c:pt idx="769">
                  <c:v>1.7402582809476159E-2</c:v>
                </c:pt>
                <c:pt idx="770">
                  <c:v>-2.6564682675374205E-3</c:v>
                </c:pt>
                <c:pt idx="771">
                  <c:v>-2.5595367739762516E-2</c:v>
                </c:pt>
                <c:pt idx="772">
                  <c:v>-1.5922772411900724E-2</c:v>
                </c:pt>
                <c:pt idx="773">
                  <c:v>7.5449799326451862E-3</c:v>
                </c:pt>
                <c:pt idx="774">
                  <c:v>1.3301023300365049E-2</c:v>
                </c:pt>
                <c:pt idx="775">
                  <c:v>-6.4916526679772591E-3</c:v>
                </c:pt>
                <c:pt idx="776">
                  <c:v>-1.8231672535473462E-3</c:v>
                </c:pt>
                <c:pt idx="777">
                  <c:v>-7.6078883338463212E-4</c:v>
                </c:pt>
                <c:pt idx="778">
                  <c:v>7.6134047084045994E-4</c:v>
                </c:pt>
                <c:pt idx="779">
                  <c:v>-1.8259144008706011E-3</c:v>
                </c:pt>
                <c:pt idx="780">
                  <c:v>1.2193613607332943E-3</c:v>
                </c:pt>
                <c:pt idx="781">
                  <c:v>6.5474062557663113E-3</c:v>
                </c:pt>
                <c:pt idx="782">
                  <c:v>-8.4737442375710965E-3</c:v>
                </c:pt>
                <c:pt idx="783">
                  <c:v>2.745794946596158E-3</c:v>
                </c:pt>
                <c:pt idx="784">
                  <c:v>1.5198731208243571E-4</c:v>
                </c:pt>
                <c:pt idx="785">
                  <c:v>4.563940186000608E-3</c:v>
                </c:pt>
                <c:pt idx="786">
                  <c:v>-4.847120195666482E-3</c:v>
                </c:pt>
                <c:pt idx="787">
                  <c:v>-7.6087363637537785E-3</c:v>
                </c:pt>
                <c:pt idx="788">
                  <c:v>7.6642748847225335E-3</c:v>
                </c:pt>
                <c:pt idx="789">
                  <c:v>1.6586935029097822E-2</c:v>
                </c:pt>
                <c:pt idx="790">
                  <c:v>-2.5466850517389351E-3</c:v>
                </c:pt>
                <c:pt idx="791">
                  <c:v>4.8054213738199939E-3</c:v>
                </c:pt>
                <c:pt idx="792">
                  <c:v>-1.6442502711652872E-3</c:v>
                </c:pt>
                <c:pt idx="793">
                  <c:v>-1.3473961684139263E-3</c:v>
                </c:pt>
                <c:pt idx="794">
                  <c:v>4.4973698631769927E-3</c:v>
                </c:pt>
                <c:pt idx="795">
                  <c:v>-1.6121729395952092E-2</c:v>
                </c:pt>
                <c:pt idx="796">
                  <c:v>-1.5154431883132629E-4</c:v>
                </c:pt>
                <c:pt idx="797">
                  <c:v>1.1371900638566079E-2</c:v>
                </c:pt>
                <c:pt idx="798">
                  <c:v>1.9949844101840759E-2</c:v>
                </c:pt>
                <c:pt idx="799">
                  <c:v>7.3602987169178735E-3</c:v>
                </c:pt>
                <c:pt idx="800">
                  <c:v>-1.0524974169800121E-2</c:v>
                </c:pt>
                <c:pt idx="801">
                  <c:v>1.3141697768258343E-2</c:v>
                </c:pt>
                <c:pt idx="802">
                  <c:v>0</c:v>
                </c:pt>
                <c:pt idx="803">
                  <c:v>0</c:v>
                </c:pt>
                <c:pt idx="804">
                  <c:v>4.3458369396682905E-2</c:v>
                </c:pt>
                <c:pt idx="805">
                  <c:v>2.7996688521639301E-4</c:v>
                </c:pt>
                <c:pt idx="806">
                  <c:v>6.3000138483283886E-3</c:v>
                </c:pt>
                <c:pt idx="807">
                  <c:v>-7.7932468138683991E-3</c:v>
                </c:pt>
                <c:pt idx="808">
                  <c:v>4.2065038194073008E-4</c:v>
                </c:pt>
                <c:pt idx="809">
                  <c:v>-5.8863564918010015E-3</c:v>
                </c:pt>
                <c:pt idx="810">
                  <c:v>-1.2684592091624003E-2</c:v>
                </c:pt>
                <c:pt idx="811">
                  <c:v>4.5937614906397424E-2</c:v>
                </c:pt>
                <c:pt idx="812">
                  <c:v>-1.2574962046314418E-2</c:v>
                </c:pt>
                <c:pt idx="813">
                  <c:v>3.3202298638338986E-3</c:v>
                </c:pt>
                <c:pt idx="814">
                  <c:v>-1.2410414136998702E-3</c:v>
                </c:pt>
                <c:pt idx="815">
                  <c:v>-2.7622019465003555E-4</c:v>
                </c:pt>
                <c:pt idx="816">
                  <c:v>-8.2849382541945579E-4</c:v>
                </c:pt>
                <c:pt idx="817">
                  <c:v>1.3815925023359611E-4</c:v>
                </c:pt>
                <c:pt idx="818">
                  <c:v>-1.6583667420649799E-3</c:v>
                </c:pt>
                <c:pt idx="819">
                  <c:v>1.0381019423050921E-2</c:v>
                </c:pt>
                <c:pt idx="820">
                  <c:v>-2.1931313699269255E-3</c:v>
                </c:pt>
                <c:pt idx="821">
                  <c:v>2.8842765838857851E-3</c:v>
                </c:pt>
                <c:pt idx="822">
                  <c:v>-1.8216662438264447E-2</c:v>
                </c:pt>
                <c:pt idx="823">
                  <c:v>9.6175731922747872E-3</c:v>
                </c:pt>
                <c:pt idx="824">
                  <c:v>1.9338235651217795E-3</c:v>
                </c:pt>
                <c:pt idx="825">
                  <c:v>-1.792357896632679E-3</c:v>
                </c:pt>
                <c:pt idx="826">
                  <c:v>-2.2095734071316897E-3</c:v>
                </c:pt>
                <c:pt idx="827">
                  <c:v>3.1830080547874612E-3</c:v>
                </c:pt>
                <c:pt idx="828">
                  <c:v>1.1037704605597822E-3</c:v>
                </c:pt>
                <c:pt idx="829">
                  <c:v>-6.2024290698338667E-3</c:v>
                </c:pt>
                <c:pt idx="830">
                  <c:v>-9.7055651699436644E-3</c:v>
                </c:pt>
                <c:pt idx="831">
                  <c:v>-9.0962736895310262E-3</c:v>
                </c:pt>
                <c:pt idx="832">
                  <c:v>1.5245968701506959E-2</c:v>
                </c:pt>
                <c:pt idx="833">
                  <c:v>-1.252331602582446E-2</c:v>
                </c:pt>
                <c:pt idx="834">
                  <c:v>-6.3369968469139159E-3</c:v>
                </c:pt>
                <c:pt idx="835">
                  <c:v>1.3743026873415312E-2</c:v>
                </c:pt>
                <c:pt idx="836">
                  <c:v>1.1048348196304621E-2</c:v>
                </c:pt>
                <c:pt idx="837">
                  <c:v>-1.2197176578479158E-3</c:v>
                </c:pt>
                <c:pt idx="838">
                  <c:v>8.7003539425242263E-3</c:v>
                </c:pt>
                <c:pt idx="839">
                  <c:v>-8.9317257645807595E-3</c:v>
                </c:pt>
                <c:pt idx="840">
                  <c:v>-1.4657414437166429E-2</c:v>
                </c:pt>
                <c:pt idx="841">
                  <c:v>0</c:v>
                </c:pt>
                <c:pt idx="842">
                  <c:v>2.0129753143963694E-3</c:v>
                </c:pt>
                <c:pt idx="843">
                  <c:v>7.7261204633626685E-4</c:v>
                </c:pt>
                <c:pt idx="844">
                  <c:v>-2.7796902765685064E-3</c:v>
                </c:pt>
                <c:pt idx="845">
                  <c:v>-1.1923052821632614E-2</c:v>
                </c:pt>
                <c:pt idx="846">
                  <c:v>8.3009601184820519E-3</c:v>
                </c:pt>
                <c:pt idx="847">
                  <c:v>5.7496781286388359E-3</c:v>
                </c:pt>
                <c:pt idx="848">
                  <c:v>4.6360631771032266E-4</c:v>
                </c:pt>
                <c:pt idx="849">
                  <c:v>-8.4964469465408955E-3</c:v>
                </c:pt>
                <c:pt idx="850">
                  <c:v>-5.1394952872897172E-3</c:v>
                </c:pt>
                <c:pt idx="851">
                  <c:v>-1.5626244399704004E-4</c:v>
                </c:pt>
                <c:pt idx="852">
                  <c:v>-1.252463129412437E-3</c:v>
                </c:pt>
                <c:pt idx="853">
                  <c:v>2.6485248591847244E-2</c:v>
                </c:pt>
                <c:pt idx="854">
                  <c:v>5.7934238853819923E-2</c:v>
                </c:pt>
                <c:pt idx="855">
                  <c:v>5.504819826414869E-3</c:v>
                </c:pt>
                <c:pt idx="856">
                  <c:v>-1.1673116344139565E-2</c:v>
                </c:pt>
                <c:pt idx="857">
                  <c:v>5.3922610157003783E-3</c:v>
                </c:pt>
                <c:pt idx="858">
                  <c:v>-1.3484019891107769E-2</c:v>
                </c:pt>
                <c:pt idx="859">
                  <c:v>-1.0134289425882747E-2</c:v>
                </c:pt>
                <c:pt idx="860">
                  <c:v>-1.7351585164203313E-2</c:v>
                </c:pt>
                <c:pt idx="861">
                  <c:v>-8.59558554297833E-3</c:v>
                </c:pt>
                <c:pt idx="862">
                  <c:v>-2.8887639273538254E-2</c:v>
                </c:pt>
                <c:pt idx="863">
                  <c:v>-6.5666595236585383E-3</c:v>
                </c:pt>
                <c:pt idx="864">
                  <c:v>1.9193937971048843E-2</c:v>
                </c:pt>
                <c:pt idx="865">
                  <c:v>-1.0351577274344237E-2</c:v>
                </c:pt>
                <c:pt idx="866">
                  <c:v>8.4262135270921079E-3</c:v>
                </c:pt>
                <c:pt idx="867">
                  <c:v>6.3467500196951899E-3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-4.0005819176512159E-3</c:v>
                </c:pt>
                <c:pt idx="874">
                  <c:v>-2.9655982394591933E-2</c:v>
                </c:pt>
                <c:pt idx="875">
                  <c:v>3.0200024044849025E-3</c:v>
                </c:pt>
                <c:pt idx="876">
                  <c:v>5.0718169524826577E-3</c:v>
                </c:pt>
                <c:pt idx="877">
                  <c:v>-8.9905963259180391E-3</c:v>
                </c:pt>
                <c:pt idx="878">
                  <c:v>3.1181842934850861E-2</c:v>
                </c:pt>
                <c:pt idx="879">
                  <c:v>-1.6995199775803573E-2</c:v>
                </c:pt>
                <c:pt idx="880">
                  <c:v>-5.3396396310336526E-3</c:v>
                </c:pt>
                <c:pt idx="881">
                  <c:v>3.7885227338828376E-3</c:v>
                </c:pt>
                <c:pt idx="882">
                  <c:v>-6.4484726008102837E-3</c:v>
                </c:pt>
                <c:pt idx="883">
                  <c:v>1.0127943281094835E-2</c:v>
                </c:pt>
                <c:pt idx="884">
                  <c:v>-5.6425668295962171E-3</c:v>
                </c:pt>
                <c:pt idx="885">
                  <c:v>-9.9280422127545447E-3</c:v>
                </c:pt>
                <c:pt idx="886">
                  <c:v>-2.2271235993989269E-3</c:v>
                </c:pt>
                <c:pt idx="887">
                  <c:v>-6.2179294604392532E-3</c:v>
                </c:pt>
                <c:pt idx="888">
                  <c:v>8.9813217089175727E-3</c:v>
                </c:pt>
                <c:pt idx="889">
                  <c:v>-5.4066588708872303E-3</c:v>
                </c:pt>
                <c:pt idx="890">
                  <c:v>-6.0739235034905203E-3</c:v>
                </c:pt>
                <c:pt idx="891">
                  <c:v>-4.984089710294075E-3</c:v>
                </c:pt>
                <c:pt idx="892">
                  <c:v>-3.876809680308616E-3</c:v>
                </c:pt>
                <c:pt idx="893">
                  <c:v>-2.8536184202495676E-2</c:v>
                </c:pt>
                <c:pt idx="894">
                  <c:v>1.6500122400226323E-2</c:v>
                </c:pt>
                <c:pt idx="895">
                  <c:v>1.6404007872346198E-4</c:v>
                </c:pt>
                <c:pt idx="896">
                  <c:v>-3.28236391852745E-4</c:v>
                </c:pt>
                <c:pt idx="897">
                  <c:v>-8.697974936253865E-3</c:v>
                </c:pt>
                <c:pt idx="898">
                  <c:v>-1.5390064341774649E-2</c:v>
                </c:pt>
                <c:pt idx="899">
                  <c:v>-6.986568233392397E-2</c:v>
                </c:pt>
                <c:pt idx="900">
                  <c:v>1.0795090221289579E-2</c:v>
                </c:pt>
                <c:pt idx="901">
                  <c:v>-8.7262901925352927E-3</c:v>
                </c:pt>
                <c:pt idx="902">
                  <c:v>9.5178674514264129E-3</c:v>
                </c:pt>
                <c:pt idx="903">
                  <c:v>1.7796573930192319E-2</c:v>
                </c:pt>
                <c:pt idx="904">
                  <c:v>-1.4874959149117913E-2</c:v>
                </c:pt>
                <c:pt idx="905">
                  <c:v>6.0354187969137362E-3</c:v>
                </c:pt>
                <c:pt idx="906">
                  <c:v>2.5769079999373071E-2</c:v>
                </c:pt>
                <c:pt idx="907">
                  <c:v>2.756356508515536E-2</c:v>
                </c:pt>
                <c:pt idx="908">
                  <c:v>-5.6234995529745299E-2</c:v>
                </c:pt>
                <c:pt idx="909">
                  <c:v>2.8732992091014983E-2</c:v>
                </c:pt>
                <c:pt idx="910">
                  <c:v>-1.9853530576314227E-2</c:v>
                </c:pt>
                <c:pt idx="911">
                  <c:v>-4.100062194069766E-2</c:v>
                </c:pt>
                <c:pt idx="912">
                  <c:v>1.31844742933697E-2</c:v>
                </c:pt>
                <c:pt idx="913">
                  <c:v>3.2009995889773192E-2</c:v>
                </c:pt>
                <c:pt idx="914">
                  <c:v>-1.5619120824974925E-2</c:v>
                </c:pt>
                <c:pt idx="915">
                  <c:v>-1.549889155236717E-2</c:v>
                </c:pt>
                <c:pt idx="916">
                  <c:v>-1.8087764696175554E-4</c:v>
                </c:pt>
                <c:pt idx="917">
                  <c:v>-1.084995448689609E-3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9.051706374914037E-3</c:v>
                </c:pt>
                <c:pt idx="922">
                  <c:v>2.6025624438000092E-2</c:v>
                </c:pt>
                <c:pt idx="923">
                  <c:v>-1.4011560752174065E-2</c:v>
                </c:pt>
                <c:pt idx="924">
                  <c:v>-2.3964661379643901E-2</c:v>
                </c:pt>
                <c:pt idx="925">
                  <c:v>-1.3079546379464221E-2</c:v>
                </c:pt>
                <c:pt idx="926">
                  <c:v>2.5569334233301419E-2</c:v>
                </c:pt>
                <c:pt idx="927">
                  <c:v>-4.3096627660086807E-3</c:v>
                </c:pt>
                <c:pt idx="928">
                  <c:v>-6.8522969344427921E-3</c:v>
                </c:pt>
                <c:pt idx="929">
                  <c:v>-3.5030436898360745E-2</c:v>
                </c:pt>
                <c:pt idx="930">
                  <c:v>1.8783202201788979E-4</c:v>
                </c:pt>
                <c:pt idx="931">
                  <c:v>1.201530063689343E-2</c:v>
                </c:pt>
                <c:pt idx="932">
                  <c:v>3.6936515253503319E-2</c:v>
                </c:pt>
                <c:pt idx="933">
                  <c:v>-1.8647747139659693E-2</c:v>
                </c:pt>
                <c:pt idx="934">
                  <c:v>-5.8413523771303141E-3</c:v>
                </c:pt>
                <c:pt idx="935">
                  <c:v>-2.7535026927446209E-3</c:v>
                </c:pt>
                <c:pt idx="936">
                  <c:v>5.3373732729775514E-3</c:v>
                </c:pt>
                <c:pt idx="937">
                  <c:v>-2.0142898591123462E-3</c:v>
                </c:pt>
                <c:pt idx="938">
                  <c:v>1.963136495434227E-2</c:v>
                </c:pt>
                <c:pt idx="939">
                  <c:v>0</c:v>
                </c:pt>
                <c:pt idx="940">
                  <c:v>0</c:v>
                </c:pt>
                <c:pt idx="941">
                  <c:v>-1.0806426946838089E-3</c:v>
                </c:pt>
                <c:pt idx="942">
                  <c:v>-1.1898974218498967E-2</c:v>
                </c:pt>
                <c:pt idx="943">
                  <c:v>7.8412739201839683E-3</c:v>
                </c:pt>
                <c:pt idx="944">
                  <c:v>3.4933586714203789E-2</c:v>
                </c:pt>
                <c:pt idx="945">
                  <c:v>1.2261994305491004E-3</c:v>
                </c:pt>
                <c:pt idx="946">
                  <c:v>1.1373093328387131E-2</c:v>
                </c:pt>
                <c:pt idx="947">
                  <c:v>-1.0212735017833843E-2</c:v>
                </c:pt>
                <c:pt idx="948">
                  <c:v>-8.7394556207636234E-4</c:v>
                </c:pt>
                <c:pt idx="949">
                  <c:v>-1.36454387990821E-2</c:v>
                </c:pt>
                <c:pt idx="950">
                  <c:v>-1.7719320960421359E-4</c:v>
                </c:pt>
                <c:pt idx="951">
                  <c:v>7.2683897074480213E-3</c:v>
                </c:pt>
                <c:pt idx="952">
                  <c:v>-1.5316978742342327E-2</c:v>
                </c:pt>
                <c:pt idx="953">
                  <c:v>-1.2327835925380431E-2</c:v>
                </c:pt>
                <c:pt idx="954">
                  <c:v>1.04855539988148E-2</c:v>
                </c:pt>
                <c:pt idx="955">
                  <c:v>-2.5238631338917357E-2</c:v>
                </c:pt>
                <c:pt idx="956">
                  <c:v>-2.4209708637494484E-2</c:v>
                </c:pt>
                <c:pt idx="957">
                  <c:v>3.003825159224021E-3</c:v>
                </c:pt>
                <c:pt idx="958">
                  <c:v>4.6801472668850262E-3</c:v>
                </c:pt>
                <c:pt idx="959">
                  <c:v>-6.3366754343781983E-3</c:v>
                </c:pt>
                <c:pt idx="960">
                  <c:v>9.3748634430166466E-3</c:v>
                </c:pt>
                <c:pt idx="961">
                  <c:v>4.6461856475411185E-3</c:v>
                </c:pt>
                <c:pt idx="962">
                  <c:v>-9.6211359736796884E-3</c:v>
                </c:pt>
                <c:pt idx="963">
                  <c:v>2.4274093183660173E-3</c:v>
                </c:pt>
                <c:pt idx="964">
                  <c:v>-2.0491971110004996E-3</c:v>
                </c:pt>
                <c:pt idx="965">
                  <c:v>-1.3066381286313514E-3</c:v>
                </c:pt>
                <c:pt idx="966">
                  <c:v>-2.61653231524766E-3</c:v>
                </c:pt>
                <c:pt idx="967">
                  <c:v>-5.622892811540833E-4</c:v>
                </c:pt>
                <c:pt idx="968">
                  <c:v>-1.7246850055102604E-2</c:v>
                </c:pt>
                <c:pt idx="969">
                  <c:v>7.2427424279293082E-3</c:v>
                </c:pt>
                <c:pt idx="970">
                  <c:v>1.2493171747312903E-2</c:v>
                </c:pt>
                <c:pt idx="971">
                  <c:v>-9.7272910181570582E-3</c:v>
                </c:pt>
                <c:pt idx="972">
                  <c:v>4.3426660042849251E-3</c:v>
                </c:pt>
                <c:pt idx="973">
                  <c:v>-2.2564401776038846E-2</c:v>
                </c:pt>
                <c:pt idx="974">
                  <c:v>-3.6511954765096836E-3</c:v>
                </c:pt>
                <c:pt idx="975">
                  <c:v>3.4711552006256932E-3</c:v>
                </c:pt>
                <c:pt idx="976">
                  <c:v>7.6878972870547931E-3</c:v>
                </c:pt>
                <c:pt idx="977">
                  <c:v>-2.2133416739526179E-2</c:v>
                </c:pt>
                <c:pt idx="978">
                  <c:v>2.5338755661942045E-3</c:v>
                </c:pt>
                <c:pt idx="979">
                  <c:v>1.9638918488508517E-2</c:v>
                </c:pt>
                <c:pt idx="980">
                  <c:v>-1.6415098438690958E-2</c:v>
                </c:pt>
                <c:pt idx="981">
                  <c:v>-3.8782066889303963E-4</c:v>
                </c:pt>
                <c:pt idx="982">
                  <c:v>-1.3578125474577039E-3</c:v>
                </c:pt>
                <c:pt idx="983">
                  <c:v>-7.7693262326157943E-4</c:v>
                </c:pt>
                <c:pt idx="984">
                  <c:v>-3.304347245908668E-3</c:v>
                </c:pt>
                <c:pt idx="985">
                  <c:v>1.2869010855691032E-2</c:v>
                </c:pt>
                <c:pt idx="986">
                  <c:v>-3.8525941774983683E-4</c:v>
                </c:pt>
                <c:pt idx="987">
                  <c:v>1.9288318321558637E-4</c:v>
                </c:pt>
                <c:pt idx="988">
                  <c:v>-6.1652806743245419E-3</c:v>
                </c:pt>
                <c:pt idx="989">
                  <c:v>-7.3643904375244396E-3</c:v>
                </c:pt>
                <c:pt idx="990">
                  <c:v>-1.2295518090574883E-2</c:v>
                </c:pt>
                <c:pt idx="991">
                  <c:v>8.6891885833157486E-3</c:v>
                </c:pt>
                <c:pt idx="992">
                  <c:v>1.958387747244252E-3</c:v>
                </c:pt>
                <c:pt idx="993">
                  <c:v>-6.0601572609113863E-3</c:v>
                </c:pt>
                <c:pt idx="994">
                  <c:v>-7.8641086757425514E-4</c:v>
                </c:pt>
                <c:pt idx="995">
                  <c:v>2.7548121224520001E-3</c:v>
                </c:pt>
                <c:pt idx="996">
                  <c:v>-8.0467301781804584E-3</c:v>
                </c:pt>
                <c:pt idx="997">
                  <c:v>3.7576697346387625E-3</c:v>
                </c:pt>
                <c:pt idx="998">
                  <c:v>1.9707667960092452E-3</c:v>
                </c:pt>
                <c:pt idx="999">
                  <c:v>-6.2945148279114089E-3</c:v>
                </c:pt>
                <c:pt idx="1000">
                  <c:v>8.5092458888391207E-3</c:v>
                </c:pt>
                <c:pt idx="1001">
                  <c:v>-1.9624089428116348E-4</c:v>
                </c:pt>
                <c:pt idx="1002">
                  <c:v>5.8895688112406571E-4</c:v>
                </c:pt>
                <c:pt idx="1003">
                  <c:v>-1.9616754520039557E-4</c:v>
                </c:pt>
                <c:pt idx="1004">
                  <c:v>9.6168601938277868E-3</c:v>
                </c:pt>
                <c:pt idx="1005">
                  <c:v>8.168123237355638E-3</c:v>
                </c:pt>
                <c:pt idx="1006">
                  <c:v>0</c:v>
                </c:pt>
                <c:pt idx="1007">
                  <c:v>2.547311999280558E-2</c:v>
                </c:pt>
                <c:pt idx="1008">
                  <c:v>-4.1448435937955263E-3</c:v>
                </c:pt>
                <c:pt idx="1009">
                  <c:v>-9.8360554897510277E-3</c:v>
                </c:pt>
                <c:pt idx="1010">
                  <c:v>1.9088788480106205E-4</c:v>
                </c:pt>
                <c:pt idx="1011">
                  <c:v>-8.5909285153299968E-3</c:v>
                </c:pt>
                <c:pt idx="1012">
                  <c:v>1.6361092728644146E-2</c:v>
                </c:pt>
                <c:pt idx="1013">
                  <c:v>-8.1497105739373656E-3</c:v>
                </c:pt>
                <c:pt idx="1014">
                  <c:v>1.0505673160133703E-2</c:v>
                </c:pt>
                <c:pt idx="1015">
                  <c:v>2.4586906822919364E-3</c:v>
                </c:pt>
                <c:pt idx="1016">
                  <c:v>1.886716988361452E-3</c:v>
                </c:pt>
                <c:pt idx="1017">
                  <c:v>-3.2018088034945886E-3</c:v>
                </c:pt>
                <c:pt idx="1018">
                  <c:v>1.0768214465630073E-2</c:v>
                </c:pt>
                <c:pt idx="1019">
                  <c:v>-1.9634833216308073E-2</c:v>
                </c:pt>
                <c:pt idx="1020">
                  <c:v>1.6388284551670906E-2</c:v>
                </c:pt>
                <c:pt idx="1021">
                  <c:v>-4.8784800946704027E-3</c:v>
                </c:pt>
                <c:pt idx="1022">
                  <c:v>1.093359000239242E-2</c:v>
                </c:pt>
                <c:pt idx="1023">
                  <c:v>3.7326101958055517E-4</c:v>
                </c:pt>
                <c:pt idx="1024">
                  <c:v>-8.2061119286291947E-3</c:v>
                </c:pt>
                <c:pt idx="1025">
                  <c:v>-5.4509577880042402E-3</c:v>
                </c:pt>
                <c:pt idx="1026">
                  <c:v>4.5914870772054361E-2</c:v>
                </c:pt>
                <c:pt idx="1027">
                  <c:v>-6.1552015451440019E-3</c:v>
                </c:pt>
                <c:pt idx="1028">
                  <c:v>6.1914966975626607E-3</c:v>
                </c:pt>
                <c:pt idx="1029">
                  <c:v>-7.9653596636728476E-3</c:v>
                </c:pt>
                <c:pt idx="1030">
                  <c:v>7.2965569335425922E-3</c:v>
                </c:pt>
                <c:pt idx="1031">
                  <c:v>-1.1594244481877654E-2</c:v>
                </c:pt>
                <c:pt idx="1032">
                  <c:v>-3.2423127506771239E-2</c:v>
                </c:pt>
                <c:pt idx="1033">
                  <c:v>-1.1152076009319258E-2</c:v>
                </c:pt>
                <c:pt idx="1034">
                  <c:v>-5.5404613723277936E-3</c:v>
                </c:pt>
                <c:pt idx="1035">
                  <c:v>-1.3444129727307807E-2</c:v>
                </c:pt>
                <c:pt idx="1036">
                  <c:v>-1.7510009773689092E-2</c:v>
                </c:pt>
                <c:pt idx="1037">
                  <c:v>-1.1871391560215082E-3</c:v>
                </c:pt>
                <c:pt idx="1038">
                  <c:v>5.9424143255450818E-4</c:v>
                </c:pt>
                <c:pt idx="1039">
                  <c:v>2.0192467775251671E-2</c:v>
                </c:pt>
                <c:pt idx="1040">
                  <c:v>8.5461360401146921E-3</c:v>
                </c:pt>
                <c:pt idx="1041">
                  <c:v>-4.0460263546408083E-3</c:v>
                </c:pt>
                <c:pt idx="1042">
                  <c:v>-1.4892165087715788E-2</c:v>
                </c:pt>
                <c:pt idx="1043">
                  <c:v>3.4528959210849829E-2</c:v>
                </c:pt>
                <c:pt idx="1044">
                  <c:v>1.3106132955217788E-2</c:v>
                </c:pt>
                <c:pt idx="1045">
                  <c:v>-4.8776081746593689E-3</c:v>
                </c:pt>
                <c:pt idx="1046">
                  <c:v>-6.9737164245038692E-3</c:v>
                </c:pt>
                <c:pt idx="1047">
                  <c:v>1.8404540269129056E-2</c:v>
                </c:pt>
                <c:pt idx="1048">
                  <c:v>-1.5103828440377517E-2</c:v>
                </c:pt>
                <c:pt idx="1049">
                  <c:v>-2.9324347926844286E-2</c:v>
                </c:pt>
                <c:pt idx="1050">
                  <c:v>-2.0435633217745112E-2</c:v>
                </c:pt>
                <c:pt idx="1051">
                  <c:v>2.7787044850906212E-3</c:v>
                </c:pt>
                <c:pt idx="1052">
                  <c:v>-9.700077949904521E-3</c:v>
                </c:pt>
                <c:pt idx="1053">
                  <c:v>3.1967138550585369E-3</c:v>
                </c:pt>
                <c:pt idx="1054">
                  <c:v>-8.7648944045013964E-3</c:v>
                </c:pt>
                <c:pt idx="1055">
                  <c:v>-1.5467618458136361E-2</c:v>
                </c:pt>
                <c:pt idx="1056">
                  <c:v>-1.9572820916110522E-2</c:v>
                </c:pt>
                <c:pt idx="1057">
                  <c:v>-1.4127425044395849E-2</c:v>
                </c:pt>
                <c:pt idx="1058">
                  <c:v>-2.5902465703042526E-2</c:v>
                </c:pt>
                <c:pt idx="1059">
                  <c:v>-2.8070429107133546E-3</c:v>
                </c:pt>
                <c:pt idx="1060">
                  <c:v>2.1865943520520077E-2</c:v>
                </c:pt>
                <c:pt idx="1061">
                  <c:v>3.2660096530918788E-2</c:v>
                </c:pt>
                <c:pt idx="1062">
                  <c:v>4.0724887635192546E-2</c:v>
                </c:pt>
                <c:pt idx="1063">
                  <c:v>-1.1880344825649044E-3</c:v>
                </c:pt>
                <c:pt idx="1064">
                  <c:v>5.9481545324574395E-4</c:v>
                </c:pt>
                <c:pt idx="1065">
                  <c:v>2.0603813246520622E-2</c:v>
                </c:pt>
                <c:pt idx="1066">
                  <c:v>7.9661986551273576E-3</c:v>
                </c:pt>
                <c:pt idx="1067">
                  <c:v>-1.2534544209214005E-2</c:v>
                </c:pt>
                <c:pt idx="1068">
                  <c:v>-6.635472706498436E-3</c:v>
                </c:pt>
                <c:pt idx="1069">
                  <c:v>6.8741474217926457E-3</c:v>
                </c:pt>
                <c:pt idx="1070">
                  <c:v>1.3658872838353169E-3</c:v>
                </c:pt>
                <c:pt idx="1071">
                  <c:v>7.40527170589268E-3</c:v>
                </c:pt>
                <c:pt idx="1072">
                  <c:v>1.4707188587648903E-2</c:v>
                </c:pt>
                <c:pt idx="1073">
                  <c:v>-1.4504032829454392E-2</c:v>
                </c:pt>
                <c:pt idx="1074">
                  <c:v>2.031912763730296E-2</c:v>
                </c:pt>
                <c:pt idx="1075">
                  <c:v>-6.2648949808795998E-3</c:v>
                </c:pt>
                <c:pt idx="1076">
                  <c:v>-4.1824189373891381E-2</c:v>
                </c:pt>
                <c:pt idx="1077">
                  <c:v>2.1878394491404948E-3</c:v>
                </c:pt>
                <c:pt idx="1078">
                  <c:v>1.7864310525784108E-3</c:v>
                </c:pt>
                <c:pt idx="1079">
                  <c:v>-4.3592892199658092E-3</c:v>
                </c:pt>
                <c:pt idx="1080">
                  <c:v>-1.7909576692229836E-3</c:v>
                </c:pt>
                <c:pt idx="1081">
                  <c:v>2.9898824255524662E-3</c:v>
                </c:pt>
                <c:pt idx="1082">
                  <c:v>-1.9874905294748066E-3</c:v>
                </c:pt>
                <c:pt idx="1083">
                  <c:v>2.7877257802178695E-3</c:v>
                </c:pt>
                <c:pt idx="1084">
                  <c:v>-3.7734944721742885E-3</c:v>
                </c:pt>
                <c:pt idx="1085">
                  <c:v>-3.9862998456257409E-3</c:v>
                </c:pt>
                <c:pt idx="1086">
                  <c:v>-6.4023356537084514E-3</c:v>
                </c:pt>
                <c:pt idx="1087">
                  <c:v>1.8117243825607574E-2</c:v>
                </c:pt>
                <c:pt idx="1088">
                  <c:v>-2.9682819339154104E-3</c:v>
                </c:pt>
                <c:pt idx="1089">
                  <c:v>3.7705161558305865E-3</c:v>
                </c:pt>
                <c:pt idx="1090">
                  <c:v>-2.9659833697112709E-3</c:v>
                </c:pt>
                <c:pt idx="1091">
                  <c:v>1.42774504624389E-2</c:v>
                </c:pt>
                <c:pt idx="1092">
                  <c:v>5.0867595413216444E-3</c:v>
                </c:pt>
                <c:pt idx="1093">
                  <c:v>-7.8307742291995382E-3</c:v>
                </c:pt>
                <c:pt idx="1094">
                  <c:v>-2.1640342889922365E-2</c:v>
                </c:pt>
                <c:pt idx="1095">
                  <c:v>-1.0357196574449857E-2</c:v>
                </c:pt>
                <c:pt idx="1096">
                  <c:v>-1.4877386670714038E-2</c:v>
                </c:pt>
                <c:pt idx="1097">
                  <c:v>-4.7155297244815793E-3</c:v>
                </c:pt>
                <c:pt idx="1098">
                  <c:v>-8.5271961312855128E-3</c:v>
                </c:pt>
                <c:pt idx="1099">
                  <c:v>-1.0745922170909578E-2</c:v>
                </c:pt>
                <c:pt idx="1100">
                  <c:v>-5.5491617360163975E-3</c:v>
                </c:pt>
                <c:pt idx="1101">
                  <c:v>-2.3284791144424197E-2</c:v>
                </c:pt>
                <c:pt idx="1102">
                  <c:v>0</c:v>
                </c:pt>
                <c:pt idx="1103">
                  <c:v>-4.9600609605178383E-4</c:v>
                </c:pt>
                <c:pt idx="1104">
                  <c:v>-7.6933666180470156E-3</c:v>
                </c:pt>
                <c:pt idx="1105">
                  <c:v>-7.4999941044500158E-3</c:v>
                </c:pt>
                <c:pt idx="1106">
                  <c:v>-9.5683654587056678E-3</c:v>
                </c:pt>
                <c:pt idx="1107">
                  <c:v>-9.6563612620969297E-3</c:v>
                </c:pt>
                <c:pt idx="1108">
                  <c:v>4.0009867293869773E-2</c:v>
                </c:pt>
                <c:pt idx="1109">
                  <c:v>-2.1000084285550207E-2</c:v>
                </c:pt>
                <c:pt idx="1110">
                  <c:v>-1.6386438134672686E-2</c:v>
                </c:pt>
                <c:pt idx="1111">
                  <c:v>-1.3060985353722323E-2</c:v>
                </c:pt>
                <c:pt idx="1112">
                  <c:v>4.9270455020028739E-3</c:v>
                </c:pt>
                <c:pt idx="1113">
                  <c:v>-4.3878383097075849E-3</c:v>
                </c:pt>
                <c:pt idx="1114">
                  <c:v>8.2942128805517604E-3</c:v>
                </c:pt>
                <c:pt idx="1115">
                  <c:v>-4.8861587607731917E-3</c:v>
                </c:pt>
                <c:pt idx="1116">
                  <c:v>5.1684562471747755E-4</c:v>
                </c:pt>
                <c:pt idx="1117">
                  <c:v>1.2911870547772326E-2</c:v>
                </c:pt>
                <c:pt idx="1118">
                  <c:v>0</c:v>
                </c:pt>
                <c:pt idx="1119">
                  <c:v>-1.2754039203509142E-3</c:v>
                </c:pt>
                <c:pt idx="1120">
                  <c:v>2.273158386630085E-2</c:v>
                </c:pt>
                <c:pt idx="1121">
                  <c:v>0</c:v>
                </c:pt>
                <c:pt idx="1122">
                  <c:v>7.8750041268848672E-2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3.7209271715911311E-2</c:v>
                </c:pt>
                <c:pt idx="1127">
                  <c:v>-1.7069554589517772E-2</c:v>
                </c:pt>
                <c:pt idx="1128">
                  <c:v>6.164447973729871E-3</c:v>
                </c:pt>
                <c:pt idx="1129">
                  <c:v>0</c:v>
                </c:pt>
                <c:pt idx="1130">
                  <c:v>3.1777011914260749E-3</c:v>
                </c:pt>
                <c:pt idx="1131">
                  <c:v>-7.6939093230937138E-3</c:v>
                </c:pt>
                <c:pt idx="1132">
                  <c:v>2.2796395149450616E-2</c:v>
                </c:pt>
                <c:pt idx="1133">
                  <c:v>5.3546893015644758E-3</c:v>
                </c:pt>
                <c:pt idx="1134">
                  <c:v>1.509515043615476E-2</c:v>
                </c:pt>
                <c:pt idx="1135">
                  <c:v>-2.669864003747003E-2</c:v>
                </c:pt>
                <c:pt idx="1136">
                  <c:v>-5.613799117079387E-3</c:v>
                </c:pt>
                <c:pt idx="1137">
                  <c:v>-1.80596251926048E-3</c:v>
                </c:pt>
                <c:pt idx="1138">
                  <c:v>-7.9151656626117364E-3</c:v>
                </c:pt>
                <c:pt idx="1139">
                  <c:v>-2.0508234932230837E-3</c:v>
                </c:pt>
                <c:pt idx="1140">
                  <c:v>0</c:v>
                </c:pt>
                <c:pt idx="1141">
                  <c:v>-1.1415390813039826E-2</c:v>
                </c:pt>
                <c:pt idx="1142">
                  <c:v>-2.3543653134868451E-2</c:v>
                </c:pt>
                <c:pt idx="1143">
                  <c:v>-9.9168931282032167E-3</c:v>
                </c:pt>
                <c:pt idx="1144">
                  <c:v>-8.1043679960834478E-3</c:v>
                </c:pt>
                <c:pt idx="1145">
                  <c:v>-7.4468881943148754E-3</c:v>
                </c:pt>
                <c:pt idx="1146">
                  <c:v>-8.7096574812315329E-3</c:v>
                </c:pt>
                <c:pt idx="1147">
                  <c:v>-4.8789769928098284E-3</c:v>
                </c:pt>
                <c:pt idx="1148">
                  <c:v>-8.0886252518294552E-3</c:v>
                </c:pt>
                <c:pt idx="1149">
                  <c:v>-3.2108645334987568E-3</c:v>
                </c:pt>
                <c:pt idx="1150">
                  <c:v>-2.9730710529254894E-3</c:v>
                </c:pt>
                <c:pt idx="1151">
                  <c:v>-4.9689607997316886E-4</c:v>
                </c:pt>
                <c:pt idx="1152">
                  <c:v>-5.965918028317003E-3</c:v>
                </c:pt>
                <c:pt idx="1153">
                  <c:v>9.9999921392653641E-3</c:v>
                </c:pt>
                <c:pt idx="1154">
                  <c:v>-9.6579909078732037E-3</c:v>
                </c:pt>
                <c:pt idx="1155">
                  <c:v>2.9742942529389377E-2</c:v>
                </c:pt>
                <c:pt idx="1156">
                  <c:v>6.8056435402113116E-3</c:v>
                </c:pt>
                <c:pt idx="1157">
                  <c:v>-2.9703477478993191E-2</c:v>
                </c:pt>
                <c:pt idx="1158">
                  <c:v>-5.4674925515860538E-3</c:v>
                </c:pt>
                <c:pt idx="1159">
                  <c:v>-1.6738107916949251E-2</c:v>
                </c:pt>
                <c:pt idx="1160">
                  <c:v>-1.7009043825802709E-2</c:v>
                </c:pt>
                <c:pt idx="1161">
                  <c:v>-7.7415246897066109E-3</c:v>
                </c:pt>
                <c:pt idx="1162">
                  <c:v>5.199374492696471E-3</c:v>
                </c:pt>
                <c:pt idx="1163">
                  <c:v>-2.5867708280589434E-3</c:v>
                </c:pt>
                <c:pt idx="1164">
                  <c:v>-1.1928918109386981E-2</c:v>
                </c:pt>
                <c:pt idx="1165">
                  <c:v>1.6262760730173978E-2</c:v>
                </c:pt>
                <c:pt idx="1166">
                  <c:v>-2.3246290524424921E-3</c:v>
                </c:pt>
                <c:pt idx="1167">
                  <c:v>-3.6244138996520962E-3</c:v>
                </c:pt>
                <c:pt idx="1168">
                  <c:v>-4.6758567625771836E-3</c:v>
                </c:pt>
                <c:pt idx="1169">
                  <c:v>4.3315277186365082E-2</c:v>
                </c:pt>
                <c:pt idx="1170">
                  <c:v>3.3078700963209536E-2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4.9803455773999653E-2</c:v>
                </c:pt>
                <c:pt idx="1175">
                  <c:v>-2.7137284393024388E-2</c:v>
                </c:pt>
                <c:pt idx="1176">
                  <c:v>-1.8809487729178075E-2</c:v>
                </c:pt>
                <c:pt idx="1177">
                  <c:v>1.64857450498349E-2</c:v>
                </c:pt>
                <c:pt idx="1178">
                  <c:v>2.3867727300285529E-3</c:v>
                </c:pt>
                <c:pt idx="1179">
                  <c:v>1.3098165887113333E-2</c:v>
                </c:pt>
                <c:pt idx="1180">
                  <c:v>6.4213853021745718E-2</c:v>
                </c:pt>
                <c:pt idx="1181">
                  <c:v>2.9037359936826032E-2</c:v>
                </c:pt>
                <c:pt idx="1182">
                  <c:v>-7.333613131064425E-3</c:v>
                </c:pt>
                <c:pt idx="1183">
                  <c:v>-7.8196525767498734E-3</c:v>
                </c:pt>
                <c:pt idx="1184">
                  <c:v>-5.0332169219599486E-3</c:v>
                </c:pt>
                <c:pt idx="1185">
                  <c:v>-2.506817353691608E-2</c:v>
                </c:pt>
                <c:pt idx="1186">
                  <c:v>6.6230507013905107E-2</c:v>
                </c:pt>
                <c:pt idx="1187">
                  <c:v>1.0171325257134765E-2</c:v>
                </c:pt>
                <c:pt idx="1188">
                  <c:v>3.9666387966486E-2</c:v>
                </c:pt>
                <c:pt idx="1189">
                  <c:v>3.8423744148423896E-3</c:v>
                </c:pt>
                <c:pt idx="1190">
                  <c:v>2.3776686027711932E-2</c:v>
                </c:pt>
                <c:pt idx="1191">
                  <c:v>-1.3793041494674025E-3</c:v>
                </c:pt>
                <c:pt idx="1192">
                  <c:v>0</c:v>
                </c:pt>
                <c:pt idx="1193">
                  <c:v>0</c:v>
                </c:pt>
                <c:pt idx="1194">
                  <c:v>5.8990865745294663E-2</c:v>
                </c:pt>
                <c:pt idx="1195">
                  <c:v>1.0460909196188913E-2</c:v>
                </c:pt>
                <c:pt idx="1196">
                  <c:v>5.7335711649311684E-3</c:v>
                </c:pt>
                <c:pt idx="1197">
                  <c:v>-1.9498823967862698E-2</c:v>
                </c:pt>
                <c:pt idx="1198">
                  <c:v>5.8104355815553916E-3</c:v>
                </c:pt>
                <c:pt idx="1199">
                  <c:v>-1.2116117185453792E-2</c:v>
                </c:pt>
                <c:pt idx="1200">
                  <c:v>-4.1487139111293238E-2</c:v>
                </c:pt>
                <c:pt idx="1201">
                  <c:v>3.5341044191419075E-3</c:v>
                </c:pt>
                <c:pt idx="1202">
                  <c:v>-9.7838699872882309E-3</c:v>
                </c:pt>
                <c:pt idx="1203">
                  <c:v>3.8318265942381746E-2</c:v>
                </c:pt>
                <c:pt idx="1204">
                  <c:v>0</c:v>
                </c:pt>
                <c:pt idx="1205">
                  <c:v>4.7641928392237343E-3</c:v>
                </c:pt>
                <c:pt idx="1206">
                  <c:v>-7.9675040592837709E-3</c:v>
                </c:pt>
                <c:pt idx="1207">
                  <c:v>9.5568218335663046E-4</c:v>
                </c:pt>
                <c:pt idx="1208">
                  <c:v>-5.7294042573707285E-3</c:v>
                </c:pt>
                <c:pt idx="1209">
                  <c:v>-3.3604557868317252E-2</c:v>
                </c:pt>
                <c:pt idx="1210">
                  <c:v>-2.1622865047252075E-2</c:v>
                </c:pt>
                <c:pt idx="1211">
                  <c:v>7.7372656204390919E-2</c:v>
                </c:pt>
                <c:pt idx="1212">
                  <c:v>-2.4525381058418299E-3</c:v>
                </c:pt>
                <c:pt idx="1213">
                  <c:v>-1.0210596753725664E-2</c:v>
                </c:pt>
                <c:pt idx="1214">
                  <c:v>7.4470499413865944E-3</c:v>
                </c:pt>
                <c:pt idx="1215">
                  <c:v>-1.6874395275112114E-2</c:v>
                </c:pt>
                <c:pt idx="1216">
                  <c:v>-1.7535327816548919E-2</c:v>
                </c:pt>
                <c:pt idx="1217">
                  <c:v>-4.9972040705037385E-2</c:v>
                </c:pt>
                <c:pt idx="1218">
                  <c:v>2.5720057645371015E-2</c:v>
                </c:pt>
                <c:pt idx="1219">
                  <c:v>1.3456328748012966E-2</c:v>
                </c:pt>
                <c:pt idx="1220">
                  <c:v>-3.6191917696114906E-2</c:v>
                </c:pt>
                <c:pt idx="1221">
                  <c:v>-1.7955075502192109E-3</c:v>
                </c:pt>
                <c:pt idx="1222">
                  <c:v>-2.00108222902955E-2</c:v>
                </c:pt>
                <c:pt idx="1223">
                  <c:v>-3.2087865153646224E-3</c:v>
                </c:pt>
                <c:pt idx="1224">
                  <c:v>-3.4486316864533943E-3</c:v>
                </c:pt>
                <c:pt idx="1225">
                  <c:v>-3.2524215413094852E-2</c:v>
                </c:pt>
                <c:pt idx="1226">
                  <c:v>6.665265362910097E-3</c:v>
                </c:pt>
                <c:pt idx="1227">
                  <c:v>1.3009564337421578E-2</c:v>
                </c:pt>
                <c:pt idx="1228">
                  <c:v>-1.004681517127042E-2</c:v>
                </c:pt>
                <c:pt idx="1229">
                  <c:v>4.2461630974578541E-3</c:v>
                </c:pt>
                <c:pt idx="1230">
                  <c:v>3.7591915533913595E-3</c:v>
                </c:pt>
                <c:pt idx="1231">
                  <c:v>-3.04325549722235E-3</c:v>
                </c:pt>
                <c:pt idx="1232">
                  <c:v>2.3478886166298984E-3</c:v>
                </c:pt>
                <c:pt idx="1233">
                  <c:v>3.7482875856336634E-3</c:v>
                </c:pt>
                <c:pt idx="1234">
                  <c:v>2.3353750071520993E-4</c:v>
                </c:pt>
                <c:pt idx="1235">
                  <c:v>2.3336806305733766E-4</c:v>
                </c:pt>
                <c:pt idx="1236">
                  <c:v>1.1666985169257096E-3</c:v>
                </c:pt>
                <c:pt idx="1237">
                  <c:v>0</c:v>
                </c:pt>
                <c:pt idx="1238">
                  <c:v>0</c:v>
                </c:pt>
                <c:pt idx="1239">
                  <c:v>7.6914759252982665E-3</c:v>
                </c:pt>
                <c:pt idx="1240">
                  <c:v>1.9898686693744356E-2</c:v>
                </c:pt>
                <c:pt idx="1241">
                  <c:v>7.0392998037108242E-3</c:v>
                </c:pt>
                <c:pt idx="1242">
                  <c:v>2.1428474084014375E-2</c:v>
                </c:pt>
                <c:pt idx="1243">
                  <c:v>-8.8425696657455611E-4</c:v>
                </c:pt>
                <c:pt idx="1244">
                  <c:v>4.2920549397866381E-2</c:v>
                </c:pt>
                <c:pt idx="1245">
                  <c:v>2.3380560952533842E-2</c:v>
                </c:pt>
                <c:pt idx="1246">
                  <c:v>-5.4060667971629235E-3</c:v>
                </c:pt>
                <c:pt idx="1247">
                  <c:v>-2.9259512250247861E-3</c:v>
                </c:pt>
                <c:pt idx="1248">
                  <c:v>2.5359320402105218E-2</c:v>
                </c:pt>
                <c:pt idx="1249">
                  <c:v>-5.9343892019891485E-3</c:v>
                </c:pt>
                <c:pt idx="1250">
                  <c:v>1.4404019927545641E-3</c:v>
                </c:pt>
                <c:pt idx="1251">
                  <c:v>-6.1651380703577595E-4</c:v>
                </c:pt>
                <c:pt idx="1252">
                  <c:v>1.9741585365132524E-2</c:v>
                </c:pt>
                <c:pt idx="1253">
                  <c:v>3.0276828213428059E-2</c:v>
                </c:pt>
                <c:pt idx="1254">
                  <c:v>1.8441633200384049E-2</c:v>
                </c:pt>
                <c:pt idx="1255">
                  <c:v>-5.7846078463204384E-4</c:v>
                </c:pt>
                <c:pt idx="1256">
                  <c:v>7.8706552675984351E-2</c:v>
                </c:pt>
                <c:pt idx="1257">
                  <c:v>7.8781501975139667E-2</c:v>
                </c:pt>
                <c:pt idx="1258">
                  <c:v>7.8791664708883352E-2</c:v>
                </c:pt>
                <c:pt idx="1259">
                  <c:v>5.4348531013805931E-3</c:v>
                </c:pt>
                <c:pt idx="1260">
                  <c:v>4.1709627074644623E-3</c:v>
                </c:pt>
                <c:pt idx="1261">
                  <c:v>3.2311603997181794E-3</c:v>
                </c:pt>
                <c:pt idx="1262">
                  <c:v>8.2106751612626323E-4</c:v>
                </c:pt>
                <c:pt idx="1263">
                  <c:v>5.5779087709510507E-3</c:v>
                </c:pt>
                <c:pt idx="1264">
                  <c:v>2.9864880119104778E-2</c:v>
                </c:pt>
                <c:pt idx="1265">
                  <c:v>-4.2050702922942898E-2</c:v>
                </c:pt>
                <c:pt idx="1266">
                  <c:v>1.2728293924783907E-2</c:v>
                </c:pt>
                <c:pt idx="1267">
                  <c:v>0</c:v>
                </c:pt>
                <c:pt idx="1268">
                  <c:v>1.2575770357732713E-2</c:v>
                </c:pt>
                <c:pt idx="1269">
                  <c:v>5.9875496190009876E-2</c:v>
                </c:pt>
                <c:pt idx="1270">
                  <c:v>6.1072976515363251E-3</c:v>
                </c:pt>
                <c:pt idx="1271">
                  <c:v>-3.0967198666566425E-2</c:v>
                </c:pt>
                <c:pt idx="1272">
                  <c:v>-2.0646539658003938E-2</c:v>
                </c:pt>
                <c:pt idx="1273">
                  <c:v>7.9774898619339729E-3</c:v>
                </c:pt>
                <c:pt idx="1274">
                  <c:v>1.1084495292574397E-2</c:v>
                </c:pt>
                <c:pt idx="1275">
                  <c:v>1.2378707224976002E-2</c:v>
                </c:pt>
                <c:pt idx="1276">
                  <c:v>5.0176881040890284E-2</c:v>
                </c:pt>
                <c:pt idx="1277">
                  <c:v>1.2119983441080158E-2</c:v>
                </c:pt>
                <c:pt idx="1278">
                  <c:v>1.5342462363909497E-2</c:v>
                </c:pt>
                <c:pt idx="1279">
                  <c:v>1.1521020574152855E-2</c:v>
                </c:pt>
                <c:pt idx="1280">
                  <c:v>1.7521405320071608E-2</c:v>
                </c:pt>
                <c:pt idx="1281">
                  <c:v>-7.9864783944300476E-3</c:v>
                </c:pt>
                <c:pt idx="1282">
                  <c:v>-1.0871401932478606E-2</c:v>
                </c:pt>
                <c:pt idx="1283">
                  <c:v>1.3980994417595935E-2</c:v>
                </c:pt>
                <c:pt idx="1284">
                  <c:v>1.3515757327103075E-2</c:v>
                </c:pt>
                <c:pt idx="1285">
                  <c:v>5.5599528566154946E-3</c:v>
                </c:pt>
                <c:pt idx="1286">
                  <c:v>1.313536642329864E-2</c:v>
                </c:pt>
                <c:pt idx="1287">
                  <c:v>7.1829985030058885E-2</c:v>
                </c:pt>
                <c:pt idx="1288">
                  <c:v>6.1351012962543847E-2</c:v>
                </c:pt>
                <c:pt idx="1289">
                  <c:v>-1.0626813995320257E-2</c:v>
                </c:pt>
                <c:pt idx="1290">
                  <c:v>-5.8556144033637125E-3</c:v>
                </c:pt>
                <c:pt idx="1291">
                  <c:v>-2.3554273587040556E-2</c:v>
                </c:pt>
                <c:pt idx="1292">
                  <c:v>-1.0541408628958464E-2</c:v>
                </c:pt>
                <c:pt idx="1293">
                  <c:v>-1.356381293161449E-2</c:v>
                </c:pt>
                <c:pt idx="1294">
                  <c:v>-1.7979402817010087E-2</c:v>
                </c:pt>
                <c:pt idx="1295">
                  <c:v>-1.1890401304630899E-2</c:v>
                </c:pt>
                <c:pt idx="1296">
                  <c:v>-1.5594535805122274E-2</c:v>
                </c:pt>
                <c:pt idx="1297">
                  <c:v>4.8292715643626083E-3</c:v>
                </c:pt>
                <c:pt idx="1298">
                  <c:v>-8.8133815059526568E-3</c:v>
                </c:pt>
                <c:pt idx="1299">
                  <c:v>0</c:v>
                </c:pt>
                <c:pt idx="1300">
                  <c:v>-2.3566787910511301E-2</c:v>
                </c:pt>
                <c:pt idx="1301">
                  <c:v>2.4245708668285869E-2</c:v>
                </c:pt>
                <c:pt idx="1302">
                  <c:v>6.3016034562820678E-2</c:v>
                </c:pt>
                <c:pt idx="1303">
                  <c:v>-2.6929471881896601E-2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96-4DFD-9CB5-66AD4C3DD3ED}"/>
            </c:ext>
          </c:extLst>
        </c:ser>
        <c:ser>
          <c:idx val="4"/>
          <c:order val="4"/>
          <c:tx>
            <c:strRef>
              <c:f>Scenarios!$V$4</c:f>
              <c:strCache>
                <c:ptCount val="1"/>
                <c:pt idx="0">
                  <c:v>Adjusted return Lucky Cement Limited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Scenarios!$V$5:$V$1308</c:f>
              <c:numCache>
                <c:formatCode>General</c:formatCode>
                <c:ptCount val="1304"/>
                <c:pt idx="1">
                  <c:v>-3.6225988556650303E-2</c:v>
                </c:pt>
                <c:pt idx="2">
                  <c:v>6.7871392911742637E-3</c:v>
                </c:pt>
                <c:pt idx="3">
                  <c:v>-1.1635857169925714E-3</c:v>
                </c:pt>
                <c:pt idx="4">
                  <c:v>4.6544117933320868E-2</c:v>
                </c:pt>
                <c:pt idx="5">
                  <c:v>2.0713706261004623E-2</c:v>
                </c:pt>
                <c:pt idx="6">
                  <c:v>-1.8437909710905573E-2</c:v>
                </c:pt>
                <c:pt idx="7">
                  <c:v>5.2255051731748626E-4</c:v>
                </c:pt>
                <c:pt idx="8">
                  <c:v>-8.4252805423856349E-3</c:v>
                </c:pt>
                <c:pt idx="9">
                  <c:v>2.0672691437858146E-2</c:v>
                </c:pt>
                <c:pt idx="10">
                  <c:v>3.1430676058770402E-3</c:v>
                </c:pt>
                <c:pt idx="11">
                  <c:v>-1.7750694028247738E-2</c:v>
                </c:pt>
                <c:pt idx="12">
                  <c:v>1.1885626560498212E-2</c:v>
                </c:pt>
                <c:pt idx="13">
                  <c:v>-6.5966768798104399E-3</c:v>
                </c:pt>
                <c:pt idx="14">
                  <c:v>-1.6879257415251599E-2</c:v>
                </c:pt>
                <c:pt idx="15">
                  <c:v>7.437680268734489E-3</c:v>
                </c:pt>
                <c:pt idx="16">
                  <c:v>-8.4595163161282991E-4</c:v>
                </c:pt>
                <c:pt idx="17">
                  <c:v>2.1761941214724263E-2</c:v>
                </c:pt>
                <c:pt idx="18">
                  <c:v>-7.1066657872874226E-3</c:v>
                </c:pt>
                <c:pt idx="19">
                  <c:v>7.3808665331248999E-3</c:v>
                </c:pt>
                <c:pt idx="20">
                  <c:v>4.0344805856464879E-3</c:v>
                </c:pt>
                <c:pt idx="21">
                  <c:v>-5.4480956326695383E-3</c:v>
                </c:pt>
                <c:pt idx="22">
                  <c:v>3.254486285348291E-3</c:v>
                </c:pt>
                <c:pt idx="23">
                  <c:v>2.6044722974803744E-2</c:v>
                </c:pt>
                <c:pt idx="24">
                  <c:v>4.9409423595761275E-2</c:v>
                </c:pt>
                <c:pt idx="25">
                  <c:v>0</c:v>
                </c:pt>
                <c:pt idx="26">
                  <c:v>5.6298185150568838E-4</c:v>
                </c:pt>
                <c:pt idx="27">
                  <c:v>-1.5172387049160322E-2</c:v>
                </c:pt>
                <c:pt idx="28">
                  <c:v>-1.1313479000159821E-2</c:v>
                </c:pt>
                <c:pt idx="29">
                  <c:v>-2.7512318683519523E-2</c:v>
                </c:pt>
                <c:pt idx="30">
                  <c:v>4.0019056860187911E-2</c:v>
                </c:pt>
                <c:pt idx="31">
                  <c:v>-6.7880580106399208E-3</c:v>
                </c:pt>
                <c:pt idx="32">
                  <c:v>-1.2557481737334373E-2</c:v>
                </c:pt>
                <c:pt idx="33">
                  <c:v>-4.3514211129993792E-3</c:v>
                </c:pt>
                <c:pt idx="34">
                  <c:v>-1.7629389466724311E-2</c:v>
                </c:pt>
                <c:pt idx="35">
                  <c:v>9.856262998091123E-3</c:v>
                </c:pt>
                <c:pt idx="36">
                  <c:v>1.5562354139772775E-2</c:v>
                </c:pt>
                <c:pt idx="37">
                  <c:v>1.1748297664656796E-2</c:v>
                </c:pt>
                <c:pt idx="38">
                  <c:v>-5.1613675625285845E-3</c:v>
                </c:pt>
                <c:pt idx="39">
                  <c:v>-1.9573279655309594E-2</c:v>
                </c:pt>
                <c:pt idx="40">
                  <c:v>-3.377837185732406E-2</c:v>
                </c:pt>
                <c:pt idx="41">
                  <c:v>-4.404741505700048E-3</c:v>
                </c:pt>
                <c:pt idx="42">
                  <c:v>3.3400216769429031E-3</c:v>
                </c:pt>
                <c:pt idx="43">
                  <c:v>6.4564766588723534E-3</c:v>
                </c:pt>
                <c:pt idx="44">
                  <c:v>5.6568561739555765E-3</c:v>
                </c:pt>
                <c:pt idx="45">
                  <c:v>-5.6042345497686599E-3</c:v>
                </c:pt>
                <c:pt idx="46">
                  <c:v>8.3620314415780543E-3</c:v>
                </c:pt>
                <c:pt idx="47">
                  <c:v>-1.355311625150862E-2</c:v>
                </c:pt>
                <c:pt idx="48">
                  <c:v>-1.6404420682960004E-2</c:v>
                </c:pt>
                <c:pt idx="49">
                  <c:v>1.8033542584436348E-3</c:v>
                </c:pt>
                <c:pt idx="50">
                  <c:v>6.8824509827113967E-3</c:v>
                </c:pt>
                <c:pt idx="51">
                  <c:v>-5.5470232148950695E-3</c:v>
                </c:pt>
                <c:pt idx="52">
                  <c:v>-1.6342602263515745E-2</c:v>
                </c:pt>
                <c:pt idx="53">
                  <c:v>-4.4022710154552232E-2</c:v>
                </c:pt>
                <c:pt idx="54">
                  <c:v>2.5001840791381895E-2</c:v>
                </c:pt>
                <c:pt idx="55">
                  <c:v>-2.2275310864528129E-2</c:v>
                </c:pt>
                <c:pt idx="56">
                  <c:v>-2.6007696342856706E-3</c:v>
                </c:pt>
                <c:pt idx="57">
                  <c:v>-3.5973927724630901E-3</c:v>
                </c:pt>
                <c:pt idx="58">
                  <c:v>-8.7453229957073601E-3</c:v>
                </c:pt>
                <c:pt idx="59">
                  <c:v>-2.9192427418747391E-2</c:v>
                </c:pt>
                <c:pt idx="60">
                  <c:v>4.4977946730735885E-3</c:v>
                </c:pt>
                <c:pt idx="61">
                  <c:v>4.0883082830091795E-2</c:v>
                </c:pt>
                <c:pt idx="62">
                  <c:v>-3.2029683640077751E-2</c:v>
                </c:pt>
                <c:pt idx="63">
                  <c:v>1.3761461150970902E-2</c:v>
                </c:pt>
                <c:pt idx="64">
                  <c:v>-2.5303534091577838E-2</c:v>
                </c:pt>
                <c:pt idx="65">
                  <c:v>2.1103316319241137E-3</c:v>
                </c:pt>
                <c:pt idx="66">
                  <c:v>1.7200764330377087E-2</c:v>
                </c:pt>
                <c:pt idx="67">
                  <c:v>-1.9439871840558554E-2</c:v>
                </c:pt>
                <c:pt idx="68">
                  <c:v>1.0306468754115031E-3</c:v>
                </c:pt>
                <c:pt idx="69">
                  <c:v>-5.0999698644172073E-2</c:v>
                </c:pt>
                <c:pt idx="70">
                  <c:v>-2.3937999594329736E-2</c:v>
                </c:pt>
                <c:pt idx="71">
                  <c:v>-5.1693789158518057E-2</c:v>
                </c:pt>
                <c:pt idx="72">
                  <c:v>2.2555061832292993E-2</c:v>
                </c:pt>
                <c:pt idx="73">
                  <c:v>5.1391703010693013E-2</c:v>
                </c:pt>
                <c:pt idx="74">
                  <c:v>2.2534596661138891E-3</c:v>
                </c:pt>
                <c:pt idx="75">
                  <c:v>1.6402869593522252E-3</c:v>
                </c:pt>
                <c:pt idx="76">
                  <c:v>-9.2712089991086634E-3</c:v>
                </c:pt>
                <c:pt idx="77">
                  <c:v>-1.7988116985426395E-2</c:v>
                </c:pt>
                <c:pt idx="78">
                  <c:v>2.6029270131473314E-3</c:v>
                </c:pt>
                <c:pt idx="79">
                  <c:v>-1.7309907092246977E-2</c:v>
                </c:pt>
                <c:pt idx="80">
                  <c:v>-2.2632332788067065E-2</c:v>
                </c:pt>
                <c:pt idx="81">
                  <c:v>1.3209812338572169E-3</c:v>
                </c:pt>
                <c:pt idx="82">
                  <c:v>9.12279612931996E-3</c:v>
                </c:pt>
                <c:pt idx="83">
                  <c:v>5.1538519710197156E-2</c:v>
                </c:pt>
                <c:pt idx="84">
                  <c:v>-1.2202106266183241E-2</c:v>
                </c:pt>
                <c:pt idx="85">
                  <c:v>-7.5953570932320311E-3</c:v>
                </c:pt>
                <c:pt idx="86">
                  <c:v>0</c:v>
                </c:pt>
                <c:pt idx="87">
                  <c:v>-3.4873581688067475E-3</c:v>
                </c:pt>
                <c:pt idx="88">
                  <c:v>0</c:v>
                </c:pt>
                <c:pt idx="89">
                  <c:v>-5.0233778616141839E-2</c:v>
                </c:pt>
                <c:pt idx="90">
                  <c:v>-2.1650111141984559E-2</c:v>
                </c:pt>
                <c:pt idx="91">
                  <c:v>-6.0500558852393631E-3</c:v>
                </c:pt>
                <c:pt idx="92">
                  <c:v>1.8372368574924063E-2</c:v>
                </c:pt>
                <c:pt idx="93">
                  <c:v>-5.7501043372738825E-4</c:v>
                </c:pt>
                <c:pt idx="94">
                  <c:v>-2.2065015445839265E-2</c:v>
                </c:pt>
                <c:pt idx="95">
                  <c:v>-2.5859575066525821E-3</c:v>
                </c:pt>
                <c:pt idx="96">
                  <c:v>1.0693293362583399E-2</c:v>
                </c:pt>
                <c:pt idx="97">
                  <c:v>-2.6623961546818627E-2</c:v>
                </c:pt>
                <c:pt idx="98">
                  <c:v>-1.9956410728970593E-2</c:v>
                </c:pt>
                <c:pt idx="99">
                  <c:v>5.2457784158693767E-3</c:v>
                </c:pt>
                <c:pt idx="100">
                  <c:v>3.180451412247369E-2</c:v>
                </c:pt>
                <c:pt idx="101">
                  <c:v>5.2489705234017442E-2</c:v>
                </c:pt>
                <c:pt idx="102">
                  <c:v>5.2487336616078677E-2</c:v>
                </c:pt>
                <c:pt idx="103">
                  <c:v>3.1553341887003851E-2</c:v>
                </c:pt>
                <c:pt idx="104">
                  <c:v>4.6694178207782455E-4</c:v>
                </c:pt>
                <c:pt idx="105">
                  <c:v>-8.9706598254399392E-3</c:v>
                </c:pt>
                <c:pt idx="106">
                  <c:v>0</c:v>
                </c:pt>
                <c:pt idx="107">
                  <c:v>5.8262253110099797E-2</c:v>
                </c:pt>
                <c:pt idx="108">
                  <c:v>0</c:v>
                </c:pt>
                <c:pt idx="109">
                  <c:v>-2.7822683448358726E-2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-4.9855708832867017E-2</c:v>
                </c:pt>
                <c:pt idx="115">
                  <c:v>-1.8462357709375047E-2</c:v>
                </c:pt>
                <c:pt idx="116">
                  <c:v>1.177608039063561E-2</c:v>
                </c:pt>
                <c:pt idx="117">
                  <c:v>3.1251782790770719E-2</c:v>
                </c:pt>
                <c:pt idx="118">
                  <c:v>3.9411158972342722E-2</c:v>
                </c:pt>
                <c:pt idx="119">
                  <c:v>-2.1220429014057872E-2</c:v>
                </c:pt>
                <c:pt idx="120">
                  <c:v>-2.0527761665554787E-2</c:v>
                </c:pt>
                <c:pt idx="121">
                  <c:v>1.8866743661291737E-3</c:v>
                </c:pt>
                <c:pt idx="122">
                  <c:v>1.2686242022705643E-2</c:v>
                </c:pt>
                <c:pt idx="123">
                  <c:v>-1.3440219652550277E-3</c:v>
                </c:pt>
                <c:pt idx="124">
                  <c:v>-5.2480576118211157E-2</c:v>
                </c:pt>
                <c:pt idx="125">
                  <c:v>-1.8713495851027804E-2</c:v>
                </c:pt>
                <c:pt idx="126">
                  <c:v>5.7962903647440474E-3</c:v>
                </c:pt>
                <c:pt idx="127">
                  <c:v>-2.0741161477268934E-2</c:v>
                </c:pt>
                <c:pt idx="128">
                  <c:v>2.0540142453558351E-2</c:v>
                </c:pt>
                <c:pt idx="129">
                  <c:v>-8.4448656226458682E-3</c:v>
                </c:pt>
                <c:pt idx="130">
                  <c:v>1.7388327250903213E-2</c:v>
                </c:pt>
                <c:pt idx="131">
                  <c:v>3.4401602010821916E-2</c:v>
                </c:pt>
                <c:pt idx="132">
                  <c:v>-3.1163716924400713E-2</c:v>
                </c:pt>
                <c:pt idx="133">
                  <c:v>-1.6249761348527E-2</c:v>
                </c:pt>
                <c:pt idx="134">
                  <c:v>-7.4063222712917017E-3</c:v>
                </c:pt>
                <c:pt idx="135">
                  <c:v>8.3808817252017612E-3</c:v>
                </c:pt>
                <c:pt idx="136">
                  <c:v>6.5963446930816872E-3</c:v>
                </c:pt>
                <c:pt idx="137">
                  <c:v>-1.1017221767752503E-3</c:v>
                </c:pt>
                <c:pt idx="138">
                  <c:v>-6.4792517473819715E-3</c:v>
                </c:pt>
                <c:pt idx="139">
                  <c:v>-2.2970849346585574E-2</c:v>
                </c:pt>
                <c:pt idx="140">
                  <c:v>2.4108664293434445E-2</c:v>
                </c:pt>
                <c:pt idx="141">
                  <c:v>2.6338611370795859E-3</c:v>
                </c:pt>
                <c:pt idx="142">
                  <c:v>-8.7949717183474271E-3</c:v>
                </c:pt>
                <c:pt idx="143">
                  <c:v>2.4460149102138926E-2</c:v>
                </c:pt>
                <c:pt idx="144">
                  <c:v>2.4530505885532383E-3</c:v>
                </c:pt>
                <c:pt idx="145">
                  <c:v>7.8314310726517351E-3</c:v>
                </c:pt>
                <c:pt idx="146">
                  <c:v>-9.3119324671573529E-3</c:v>
                </c:pt>
                <c:pt idx="147">
                  <c:v>-7.2982178280612178E-3</c:v>
                </c:pt>
                <c:pt idx="148">
                  <c:v>-6.1975991875862346E-3</c:v>
                </c:pt>
                <c:pt idx="149">
                  <c:v>-1.4344701535130597E-2</c:v>
                </c:pt>
                <c:pt idx="150">
                  <c:v>-1.118653625547238E-3</c:v>
                </c:pt>
                <c:pt idx="151">
                  <c:v>8.1473304885977538E-3</c:v>
                </c:pt>
                <c:pt idx="152">
                  <c:v>-4.611846267831168E-3</c:v>
                </c:pt>
                <c:pt idx="153">
                  <c:v>9.2921981837302738E-3</c:v>
                </c:pt>
                <c:pt idx="154">
                  <c:v>-9.9575510315027867E-3</c:v>
                </c:pt>
                <c:pt idx="155">
                  <c:v>-3.9931957838251243E-3</c:v>
                </c:pt>
                <c:pt idx="156">
                  <c:v>-2.9713195711006234E-2</c:v>
                </c:pt>
                <c:pt idx="157">
                  <c:v>-3.251157102907222E-2</c:v>
                </c:pt>
                <c:pt idx="158">
                  <c:v>-1.8367685793512771E-2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-5.2266711695257144E-2</c:v>
                </c:pt>
                <c:pt idx="164">
                  <c:v>3.0005587848854605E-2</c:v>
                </c:pt>
                <c:pt idx="165">
                  <c:v>2.0956490662751365E-2</c:v>
                </c:pt>
                <c:pt idx="166">
                  <c:v>4.5105028447018289E-2</c:v>
                </c:pt>
                <c:pt idx="167">
                  <c:v>4.3334856806082137E-2</c:v>
                </c:pt>
                <c:pt idx="168">
                  <c:v>-2.1522265198167669E-2</c:v>
                </c:pt>
                <c:pt idx="169">
                  <c:v>-4.940278758344404E-2</c:v>
                </c:pt>
                <c:pt idx="170">
                  <c:v>3.3881591122194132E-2</c:v>
                </c:pt>
                <c:pt idx="171">
                  <c:v>-2.730395841723199E-3</c:v>
                </c:pt>
                <c:pt idx="172">
                  <c:v>-2.7170929506346878E-2</c:v>
                </c:pt>
                <c:pt idx="173">
                  <c:v>-3.5575873826439262E-3</c:v>
                </c:pt>
                <c:pt idx="174">
                  <c:v>4.9494853645510577E-3</c:v>
                </c:pt>
                <c:pt idx="175">
                  <c:v>-3.2842298539241178E-2</c:v>
                </c:pt>
                <c:pt idx="176">
                  <c:v>5.0176211165493971E-2</c:v>
                </c:pt>
                <c:pt idx="177">
                  <c:v>-1.2354277948203877E-2</c:v>
                </c:pt>
                <c:pt idx="178">
                  <c:v>-8.2748450772494719E-3</c:v>
                </c:pt>
                <c:pt idx="179">
                  <c:v>0</c:v>
                </c:pt>
                <c:pt idx="180">
                  <c:v>0</c:v>
                </c:pt>
                <c:pt idx="181">
                  <c:v>-1.1494111417864439E-2</c:v>
                </c:pt>
                <c:pt idx="182">
                  <c:v>5.2481491655879273E-2</c:v>
                </c:pt>
                <c:pt idx="183">
                  <c:v>4.9158887880778955E-2</c:v>
                </c:pt>
                <c:pt idx="184">
                  <c:v>-2.2495961018196706E-2</c:v>
                </c:pt>
                <c:pt idx="185">
                  <c:v>-3.5948243787073994E-2</c:v>
                </c:pt>
                <c:pt idx="186">
                  <c:v>-3.8145018014221287E-2</c:v>
                </c:pt>
                <c:pt idx="187">
                  <c:v>3.9150791970989356E-2</c:v>
                </c:pt>
                <c:pt idx="188">
                  <c:v>-1.8395511633661904E-2</c:v>
                </c:pt>
                <c:pt idx="189">
                  <c:v>-1.9783873281892229E-2</c:v>
                </c:pt>
                <c:pt idx="190">
                  <c:v>1.1085387398139883E-2</c:v>
                </c:pt>
                <c:pt idx="191">
                  <c:v>-5.9278589616396623E-3</c:v>
                </c:pt>
                <c:pt idx="192">
                  <c:v>-6.8526883144588479E-3</c:v>
                </c:pt>
                <c:pt idx="193">
                  <c:v>2.5611250990091546E-2</c:v>
                </c:pt>
                <c:pt idx="194">
                  <c:v>-1.693940483359474E-2</c:v>
                </c:pt>
                <c:pt idx="195">
                  <c:v>2.2250388743672883E-2</c:v>
                </c:pt>
                <c:pt idx="196">
                  <c:v>9.8574629024603417E-3</c:v>
                </c:pt>
                <c:pt idx="197">
                  <c:v>2.9059124202024864E-2</c:v>
                </c:pt>
                <c:pt idx="198">
                  <c:v>3.215828179403689E-3</c:v>
                </c:pt>
                <c:pt idx="199">
                  <c:v>3.7375215115962777E-2</c:v>
                </c:pt>
                <c:pt idx="200">
                  <c:v>-1.3108583869919935E-2</c:v>
                </c:pt>
                <c:pt idx="201">
                  <c:v>-2.3272514504842912E-2</c:v>
                </c:pt>
                <c:pt idx="202">
                  <c:v>4.1852163393648771E-2</c:v>
                </c:pt>
                <c:pt idx="203">
                  <c:v>2.8859603940092324E-2</c:v>
                </c:pt>
                <c:pt idx="204">
                  <c:v>-3.790064018100392E-2</c:v>
                </c:pt>
                <c:pt idx="205">
                  <c:v>-7.263927399583087E-3</c:v>
                </c:pt>
                <c:pt idx="206">
                  <c:v>-6.4671064289519575E-3</c:v>
                </c:pt>
                <c:pt idx="207">
                  <c:v>-1.8697744216414049E-2</c:v>
                </c:pt>
                <c:pt idx="208">
                  <c:v>6.5963175317252636E-3</c:v>
                </c:pt>
                <c:pt idx="209">
                  <c:v>-4.7697289177119108E-2</c:v>
                </c:pt>
                <c:pt idx="210">
                  <c:v>2.3493660291463631E-3</c:v>
                </c:pt>
                <c:pt idx="211">
                  <c:v>-9.7967880964084011E-3</c:v>
                </c:pt>
                <c:pt idx="212">
                  <c:v>-3.3065910785312078E-3</c:v>
                </c:pt>
                <c:pt idx="213">
                  <c:v>-6.9979520354266332E-4</c:v>
                </c:pt>
                <c:pt idx="214">
                  <c:v>3.0542002118759289E-2</c:v>
                </c:pt>
                <c:pt idx="215">
                  <c:v>-1.3108316587093355E-2</c:v>
                </c:pt>
                <c:pt idx="216">
                  <c:v>-1.5461490093246506E-2</c:v>
                </c:pt>
                <c:pt idx="217">
                  <c:v>1.9341872643581226E-2</c:v>
                </c:pt>
                <c:pt idx="218">
                  <c:v>3.3057082013827892E-2</c:v>
                </c:pt>
                <c:pt idx="219">
                  <c:v>4.9620888746150595E-2</c:v>
                </c:pt>
                <c:pt idx="220">
                  <c:v>-1.4623646420370364E-2</c:v>
                </c:pt>
                <c:pt idx="221">
                  <c:v>1.9315635766103439E-2</c:v>
                </c:pt>
                <c:pt idx="222">
                  <c:v>-9.1393069264599745E-3</c:v>
                </c:pt>
                <c:pt idx="223">
                  <c:v>1.6023193549293286E-2</c:v>
                </c:pt>
                <c:pt idx="224">
                  <c:v>3.3615953154033901E-2</c:v>
                </c:pt>
                <c:pt idx="225">
                  <c:v>-1.7678055656623236E-2</c:v>
                </c:pt>
                <c:pt idx="226">
                  <c:v>9.7856569821635538E-3</c:v>
                </c:pt>
                <c:pt idx="227">
                  <c:v>-8.3865772025489629E-3</c:v>
                </c:pt>
                <c:pt idx="228">
                  <c:v>-3.1500508249168594E-3</c:v>
                </c:pt>
                <c:pt idx="229">
                  <c:v>4.8176516958816397E-2</c:v>
                </c:pt>
                <c:pt idx="230">
                  <c:v>6.6616039680578E-3</c:v>
                </c:pt>
                <c:pt idx="231">
                  <c:v>-1.8345010896545916E-2</c:v>
                </c:pt>
                <c:pt idx="232">
                  <c:v>-4.8518886174608575E-2</c:v>
                </c:pt>
                <c:pt idx="233">
                  <c:v>4.4791435341741778E-2</c:v>
                </c:pt>
                <c:pt idx="234">
                  <c:v>4.3352882735709808E-2</c:v>
                </c:pt>
                <c:pt idx="235">
                  <c:v>-2.7209505147230032E-2</c:v>
                </c:pt>
                <c:pt idx="236">
                  <c:v>1.7344825425941776E-3</c:v>
                </c:pt>
                <c:pt idx="237">
                  <c:v>2.6414163623030808E-2</c:v>
                </c:pt>
                <c:pt idx="238">
                  <c:v>9.6055121423939301E-3</c:v>
                </c:pt>
                <c:pt idx="239">
                  <c:v>1.8861893928684138E-2</c:v>
                </c:pt>
                <c:pt idx="240">
                  <c:v>-2.9057514174331219E-2</c:v>
                </c:pt>
                <c:pt idx="241">
                  <c:v>2.9455551506909435E-2</c:v>
                </c:pt>
                <c:pt idx="242">
                  <c:v>1.8610071191042167E-2</c:v>
                </c:pt>
                <c:pt idx="243">
                  <c:v>-1.1507174245397784E-2</c:v>
                </c:pt>
                <c:pt idx="244">
                  <c:v>-2.9391594908888326E-2</c:v>
                </c:pt>
                <c:pt idx="245">
                  <c:v>2.557061868375644E-2</c:v>
                </c:pt>
                <c:pt idx="246">
                  <c:v>-1.0852313743333796E-2</c:v>
                </c:pt>
                <c:pt idx="247">
                  <c:v>-8.8863669401968767E-3</c:v>
                </c:pt>
                <c:pt idx="248">
                  <c:v>9.7859852598519096E-3</c:v>
                </c:pt>
                <c:pt idx="249">
                  <c:v>2.0726958898119457E-2</c:v>
                </c:pt>
                <c:pt idx="250">
                  <c:v>-1.7269520893745949E-2</c:v>
                </c:pt>
                <c:pt idx="251">
                  <c:v>-1.260159913136996E-2</c:v>
                </c:pt>
                <c:pt idx="252">
                  <c:v>-1.5500323148142729E-2</c:v>
                </c:pt>
                <c:pt idx="253">
                  <c:v>7.2709376879335789E-3</c:v>
                </c:pt>
                <c:pt idx="254">
                  <c:v>-9.3595595385087896E-3</c:v>
                </c:pt>
                <c:pt idx="255">
                  <c:v>1.942057724878438E-2</c:v>
                </c:pt>
                <c:pt idx="256">
                  <c:v>0</c:v>
                </c:pt>
                <c:pt idx="257">
                  <c:v>7.1285631074759527E-3</c:v>
                </c:pt>
                <c:pt idx="258">
                  <c:v>-8.9621144397980992E-3</c:v>
                </c:pt>
                <c:pt idx="259">
                  <c:v>2.564445233285893E-2</c:v>
                </c:pt>
                <c:pt idx="260">
                  <c:v>-5.776819587705562E-3</c:v>
                </c:pt>
                <c:pt idx="261">
                  <c:v>2.1029492015084764E-2</c:v>
                </c:pt>
                <c:pt idx="262">
                  <c:v>5.2478345331343199E-2</c:v>
                </c:pt>
                <c:pt idx="263">
                  <c:v>1.0618429173006101E-2</c:v>
                </c:pt>
                <c:pt idx="264">
                  <c:v>-4.1573156570152564E-2</c:v>
                </c:pt>
                <c:pt idx="265">
                  <c:v>4.9326083663998953E-2</c:v>
                </c:pt>
                <c:pt idx="266">
                  <c:v>2.4806852969770841E-2</c:v>
                </c:pt>
                <c:pt idx="267">
                  <c:v>4.7103950339733303E-2</c:v>
                </c:pt>
                <c:pt idx="268">
                  <c:v>-9.964272774735175E-3</c:v>
                </c:pt>
                <c:pt idx="269">
                  <c:v>-8.0604991972558909E-3</c:v>
                </c:pt>
                <c:pt idx="270">
                  <c:v>-4.6295266713732228E-3</c:v>
                </c:pt>
                <c:pt idx="271">
                  <c:v>-3.5735243684760034E-3</c:v>
                </c:pt>
                <c:pt idx="272">
                  <c:v>1.5984651401533823E-3</c:v>
                </c:pt>
                <c:pt idx="273">
                  <c:v>5.0253848265470955E-3</c:v>
                </c:pt>
                <c:pt idx="274">
                  <c:v>-1.2492918265134557E-2</c:v>
                </c:pt>
                <c:pt idx="275">
                  <c:v>-4.7139789101317362E-3</c:v>
                </c:pt>
                <c:pt idx="276">
                  <c:v>3.2296258570101551E-2</c:v>
                </c:pt>
                <c:pt idx="277">
                  <c:v>-1.0627653589320309E-2</c:v>
                </c:pt>
                <c:pt idx="278">
                  <c:v>1.1698727538524486E-2</c:v>
                </c:pt>
                <c:pt idx="279">
                  <c:v>-9.7930773313395416E-3</c:v>
                </c:pt>
                <c:pt idx="280">
                  <c:v>-4.8039415000474426E-3</c:v>
                </c:pt>
                <c:pt idx="281">
                  <c:v>-2.8869987921474743E-2</c:v>
                </c:pt>
                <c:pt idx="282">
                  <c:v>2.4856167697454495E-2</c:v>
                </c:pt>
                <c:pt idx="283">
                  <c:v>-2.2579294805847989E-2</c:v>
                </c:pt>
                <c:pt idx="284">
                  <c:v>-3.6836974201049651E-2</c:v>
                </c:pt>
                <c:pt idx="285">
                  <c:v>2.3298236629195598E-2</c:v>
                </c:pt>
                <c:pt idx="286">
                  <c:v>0</c:v>
                </c:pt>
                <c:pt idx="287">
                  <c:v>2.6118599409014525E-3</c:v>
                </c:pt>
                <c:pt idx="288">
                  <c:v>-6.034652352311801E-3</c:v>
                </c:pt>
                <c:pt idx="289">
                  <c:v>-1.7693759224965168E-2</c:v>
                </c:pt>
                <c:pt idx="290">
                  <c:v>2.5173016522154337E-2</c:v>
                </c:pt>
                <c:pt idx="291">
                  <c:v>4.5184945586165051E-2</c:v>
                </c:pt>
                <c:pt idx="292">
                  <c:v>-1.557065514479751E-2</c:v>
                </c:pt>
                <c:pt idx="293">
                  <c:v>-4.5472367416728675E-4</c:v>
                </c:pt>
                <c:pt idx="294">
                  <c:v>-2.6208711885899929E-3</c:v>
                </c:pt>
                <c:pt idx="295">
                  <c:v>-4.7554334916809571E-3</c:v>
                </c:pt>
                <c:pt idx="296">
                  <c:v>0</c:v>
                </c:pt>
                <c:pt idx="297">
                  <c:v>5.0388595737720894E-3</c:v>
                </c:pt>
                <c:pt idx="298">
                  <c:v>1.3720103510570273E-2</c:v>
                </c:pt>
                <c:pt idx="299">
                  <c:v>-2.8243453008775146E-2</c:v>
                </c:pt>
                <c:pt idx="300">
                  <c:v>3.391295558712279E-3</c:v>
                </c:pt>
                <c:pt idx="301">
                  <c:v>-1.525560554113938E-2</c:v>
                </c:pt>
                <c:pt idx="302">
                  <c:v>1.2362184427177346E-2</c:v>
                </c:pt>
                <c:pt idx="303">
                  <c:v>2.6726013970175062E-2</c:v>
                </c:pt>
                <c:pt idx="304">
                  <c:v>5.5195365002063602E-2</c:v>
                </c:pt>
                <c:pt idx="305">
                  <c:v>-2.3251763631089713E-2</c:v>
                </c:pt>
                <c:pt idx="306">
                  <c:v>4.0673902864140354E-3</c:v>
                </c:pt>
                <c:pt idx="307">
                  <c:v>6.5241884336234568E-2</c:v>
                </c:pt>
                <c:pt idx="308">
                  <c:v>-1.3693512295132987E-2</c:v>
                </c:pt>
                <c:pt idx="309">
                  <c:v>7.2781482224849287E-2</c:v>
                </c:pt>
                <c:pt idx="310">
                  <c:v>-1.2474548673440465E-2</c:v>
                </c:pt>
                <c:pt idx="311">
                  <c:v>-8.8916751258836229E-3</c:v>
                </c:pt>
                <c:pt idx="312">
                  <c:v>-7.1797330952857424E-2</c:v>
                </c:pt>
                <c:pt idx="313">
                  <c:v>-3.6594109075030301E-2</c:v>
                </c:pt>
                <c:pt idx="314">
                  <c:v>-7.8734776394785752E-2</c:v>
                </c:pt>
                <c:pt idx="315">
                  <c:v>-6.3872060127471889E-2</c:v>
                </c:pt>
                <c:pt idx="316">
                  <c:v>-7.8738569875512213E-2</c:v>
                </c:pt>
                <c:pt idx="317">
                  <c:v>-7.7266650393638323E-2</c:v>
                </c:pt>
                <c:pt idx="318">
                  <c:v>3.3633648488408385E-3</c:v>
                </c:pt>
                <c:pt idx="319">
                  <c:v>0</c:v>
                </c:pt>
                <c:pt idx="320">
                  <c:v>-7.8743030772024575E-2</c:v>
                </c:pt>
                <c:pt idx="321">
                  <c:v>-7.8731019219931572E-2</c:v>
                </c:pt>
                <c:pt idx="322">
                  <c:v>-2.831610106851289E-2</c:v>
                </c:pt>
                <c:pt idx="323">
                  <c:v>7.1331149288584778E-2</c:v>
                </c:pt>
                <c:pt idx="324">
                  <c:v>7.1451146229984788E-2</c:v>
                </c:pt>
                <c:pt idx="325">
                  <c:v>4.9751319192012124E-2</c:v>
                </c:pt>
                <c:pt idx="326">
                  <c:v>-1.7759633330576716E-2</c:v>
                </c:pt>
                <c:pt idx="327">
                  <c:v>7.8743466942658852E-2</c:v>
                </c:pt>
                <c:pt idx="328">
                  <c:v>5.0843737397547696E-2</c:v>
                </c:pt>
                <c:pt idx="329">
                  <c:v>-4.9108998654741845E-2</c:v>
                </c:pt>
                <c:pt idx="330">
                  <c:v>4.8032036341092869E-2</c:v>
                </c:pt>
                <c:pt idx="331">
                  <c:v>-2.8363814571377891E-2</c:v>
                </c:pt>
                <c:pt idx="332">
                  <c:v>3.0495512448007512E-2</c:v>
                </c:pt>
                <c:pt idx="333">
                  <c:v>7.1462536403685151E-3</c:v>
                </c:pt>
                <c:pt idx="334">
                  <c:v>-3.3632191134100188E-2</c:v>
                </c:pt>
                <c:pt idx="335">
                  <c:v>2.0999449648295136E-2</c:v>
                </c:pt>
                <c:pt idx="336">
                  <c:v>1.6027048752901334E-2</c:v>
                </c:pt>
                <c:pt idx="337">
                  <c:v>-1.1370069754640158E-2</c:v>
                </c:pt>
                <c:pt idx="338">
                  <c:v>7.874228581273883E-2</c:v>
                </c:pt>
                <c:pt idx="339">
                  <c:v>7.5993860904088009E-2</c:v>
                </c:pt>
                <c:pt idx="340">
                  <c:v>-2.6796872717545345E-2</c:v>
                </c:pt>
                <c:pt idx="341">
                  <c:v>2.192584796692405E-2</c:v>
                </c:pt>
                <c:pt idx="342">
                  <c:v>-2.4989832983910401E-2</c:v>
                </c:pt>
                <c:pt idx="343">
                  <c:v>-4.8127530219378772E-3</c:v>
                </c:pt>
                <c:pt idx="344">
                  <c:v>-3.0920223326166677E-2</c:v>
                </c:pt>
                <c:pt idx="345">
                  <c:v>2.7612165985379012E-2</c:v>
                </c:pt>
                <c:pt idx="346">
                  <c:v>3.1273229964669698E-2</c:v>
                </c:pt>
                <c:pt idx="347">
                  <c:v>5.92564289753036E-3</c:v>
                </c:pt>
                <c:pt idx="348">
                  <c:v>0</c:v>
                </c:pt>
                <c:pt idx="349">
                  <c:v>-1.9909049254087319E-2</c:v>
                </c:pt>
                <c:pt idx="350">
                  <c:v>-1.5015330327321713E-3</c:v>
                </c:pt>
                <c:pt idx="351">
                  <c:v>-1.9024225449995456E-2</c:v>
                </c:pt>
                <c:pt idx="352">
                  <c:v>-2.6730880854983905E-2</c:v>
                </c:pt>
                <c:pt idx="353">
                  <c:v>-1.3905090244954879E-2</c:v>
                </c:pt>
                <c:pt idx="354">
                  <c:v>-4.1502798986973715E-3</c:v>
                </c:pt>
                <c:pt idx="355">
                  <c:v>4.1982616144748471E-2</c:v>
                </c:pt>
                <c:pt idx="356">
                  <c:v>1.0691884753660336E-2</c:v>
                </c:pt>
                <c:pt idx="357">
                  <c:v>-7.8400864057955062E-3</c:v>
                </c:pt>
                <c:pt idx="358">
                  <c:v>1.5356730875821024E-2</c:v>
                </c:pt>
                <c:pt idx="359">
                  <c:v>-1.7974758214572624E-2</c:v>
                </c:pt>
                <c:pt idx="360">
                  <c:v>1.211426640901463E-2</c:v>
                </c:pt>
                <c:pt idx="361">
                  <c:v>2.9939513869274583E-3</c:v>
                </c:pt>
                <c:pt idx="362">
                  <c:v>-1.0655821471257243E-2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-7.2155551849417332E-3</c:v>
                </c:pt>
                <c:pt idx="368">
                  <c:v>2.5393816508189296E-2</c:v>
                </c:pt>
                <c:pt idx="369">
                  <c:v>-1.4256134590802877E-2</c:v>
                </c:pt>
                <c:pt idx="370">
                  <c:v>-2.7285713430282767E-3</c:v>
                </c:pt>
                <c:pt idx="371">
                  <c:v>-6.1668923929469157E-3</c:v>
                </c:pt>
                <c:pt idx="372">
                  <c:v>-9.5149394765045026E-3</c:v>
                </c:pt>
                <c:pt idx="373">
                  <c:v>1.2449643087533779E-2</c:v>
                </c:pt>
                <c:pt idx="374">
                  <c:v>1.4769018669872468E-2</c:v>
                </c:pt>
                <c:pt idx="375">
                  <c:v>2.1743164136169151E-2</c:v>
                </c:pt>
                <c:pt idx="376">
                  <c:v>2.9208207071797318E-4</c:v>
                </c:pt>
                <c:pt idx="377">
                  <c:v>1.9229438595705528E-2</c:v>
                </c:pt>
                <c:pt idx="378">
                  <c:v>-9.6183425052163134E-3</c:v>
                </c:pt>
                <c:pt idx="379">
                  <c:v>-3.4687548708889182E-2</c:v>
                </c:pt>
                <c:pt idx="380">
                  <c:v>-6.4239247763206945E-3</c:v>
                </c:pt>
                <c:pt idx="381">
                  <c:v>-1.1490578360143932E-2</c:v>
                </c:pt>
                <c:pt idx="382">
                  <c:v>-7.0736296223286466E-3</c:v>
                </c:pt>
                <c:pt idx="383">
                  <c:v>-1.3441629463517443E-2</c:v>
                </c:pt>
                <c:pt idx="384">
                  <c:v>6.2107797854639921E-3</c:v>
                </c:pt>
                <c:pt idx="385">
                  <c:v>1.3369619475455155E-2</c:v>
                </c:pt>
                <c:pt idx="386">
                  <c:v>-5.9090927491630028E-3</c:v>
                </c:pt>
                <c:pt idx="387">
                  <c:v>-8.276921539203454E-3</c:v>
                </c:pt>
                <c:pt idx="388">
                  <c:v>2.5717429071761253E-2</c:v>
                </c:pt>
                <c:pt idx="389">
                  <c:v>1.77483430949061E-2</c:v>
                </c:pt>
                <c:pt idx="390">
                  <c:v>3.0799358447708694E-3</c:v>
                </c:pt>
                <c:pt idx="391">
                  <c:v>7.4681550096935084E-2</c:v>
                </c:pt>
                <c:pt idx="392">
                  <c:v>2.0813275902534429E-3</c:v>
                </c:pt>
                <c:pt idx="393">
                  <c:v>-1.1933110690724337E-2</c:v>
                </c:pt>
                <c:pt idx="394">
                  <c:v>3.47322553077133E-3</c:v>
                </c:pt>
                <c:pt idx="395">
                  <c:v>6.6454584536505372E-3</c:v>
                </c:pt>
                <c:pt idx="396">
                  <c:v>-1.1423848625280508E-2</c:v>
                </c:pt>
                <c:pt idx="397">
                  <c:v>-3.8639697591665012E-4</c:v>
                </c:pt>
                <c:pt idx="398">
                  <c:v>1.6063694800885337E-2</c:v>
                </c:pt>
                <c:pt idx="399">
                  <c:v>4.2007599751459637E-2</c:v>
                </c:pt>
                <c:pt idx="400">
                  <c:v>-7.8912446048668133E-3</c:v>
                </c:pt>
                <c:pt idx="401">
                  <c:v>-1.4346321043948596E-4</c:v>
                </c:pt>
                <c:pt idx="402">
                  <c:v>2.7094359533160372E-2</c:v>
                </c:pt>
                <c:pt idx="403">
                  <c:v>5.994578474681889E-4</c:v>
                </c:pt>
                <c:pt idx="404">
                  <c:v>9.4248405062205051E-3</c:v>
                </c:pt>
                <c:pt idx="405">
                  <c:v>8.2526351902771754E-3</c:v>
                </c:pt>
                <c:pt idx="406">
                  <c:v>4.8010151007310056E-2</c:v>
                </c:pt>
                <c:pt idx="407">
                  <c:v>-3.530161182324245E-2</c:v>
                </c:pt>
                <c:pt idx="408">
                  <c:v>-1.7196178418804494E-2</c:v>
                </c:pt>
                <c:pt idx="409">
                  <c:v>2.6766929000146506E-2</c:v>
                </c:pt>
                <c:pt idx="410">
                  <c:v>2.739245714374787E-2</c:v>
                </c:pt>
                <c:pt idx="411">
                  <c:v>1.7778446975872997E-2</c:v>
                </c:pt>
                <c:pt idx="412">
                  <c:v>2.3426887793993569E-2</c:v>
                </c:pt>
                <c:pt idx="413">
                  <c:v>0</c:v>
                </c:pt>
                <c:pt idx="414">
                  <c:v>3.3497550635027122E-2</c:v>
                </c:pt>
                <c:pt idx="415">
                  <c:v>-2.9312035562149244E-2</c:v>
                </c:pt>
                <c:pt idx="416">
                  <c:v>3.0009780299074366E-2</c:v>
                </c:pt>
                <c:pt idx="417">
                  <c:v>5.7581199226059655E-3</c:v>
                </c:pt>
                <c:pt idx="418">
                  <c:v>-2.280327819080026E-3</c:v>
                </c:pt>
                <c:pt idx="419">
                  <c:v>-8.0232704856365714E-4</c:v>
                </c:pt>
                <c:pt idx="420">
                  <c:v>2.6535887990934957E-2</c:v>
                </c:pt>
                <c:pt idx="421">
                  <c:v>-9.7057001612840931E-3</c:v>
                </c:pt>
                <c:pt idx="422">
                  <c:v>-1.8389525340109052E-3</c:v>
                </c:pt>
                <c:pt idx="423">
                  <c:v>0</c:v>
                </c:pt>
                <c:pt idx="424">
                  <c:v>-1.6149144141513385E-2</c:v>
                </c:pt>
                <c:pt idx="425">
                  <c:v>1.9723606425777203E-2</c:v>
                </c:pt>
                <c:pt idx="426">
                  <c:v>6.8660645373283969E-4</c:v>
                </c:pt>
                <c:pt idx="427">
                  <c:v>-1.7323446603142442E-2</c:v>
                </c:pt>
                <c:pt idx="428">
                  <c:v>-7.3595280772543051E-3</c:v>
                </c:pt>
                <c:pt idx="429">
                  <c:v>2.325296696465257E-2</c:v>
                </c:pt>
                <c:pt idx="430">
                  <c:v>-6.1854752681128498E-3</c:v>
                </c:pt>
                <c:pt idx="431">
                  <c:v>1.2089461707998895E-4</c:v>
                </c:pt>
                <c:pt idx="432">
                  <c:v>3.0762463536195966E-3</c:v>
                </c:pt>
                <c:pt idx="433">
                  <c:v>-7.5818204255454959E-3</c:v>
                </c:pt>
                <c:pt idx="434">
                  <c:v>1.608969311841249E-2</c:v>
                </c:pt>
                <c:pt idx="435">
                  <c:v>2.2394897123554258E-3</c:v>
                </c:pt>
                <c:pt idx="436">
                  <c:v>-2.7296936132176468E-4</c:v>
                </c:pt>
                <c:pt idx="437">
                  <c:v>1.102261734970301E-2</c:v>
                </c:pt>
                <c:pt idx="438">
                  <c:v>-1.247845556805946E-2</c:v>
                </c:pt>
                <c:pt idx="439">
                  <c:v>2.3958488155584098E-2</c:v>
                </c:pt>
                <c:pt idx="440">
                  <c:v>1.8177723069381552E-2</c:v>
                </c:pt>
                <c:pt idx="441">
                  <c:v>8.9177665373632847E-3</c:v>
                </c:pt>
                <c:pt idx="442">
                  <c:v>3.5061309984130151E-2</c:v>
                </c:pt>
                <c:pt idx="443">
                  <c:v>-1.4072462084917078E-2</c:v>
                </c:pt>
                <c:pt idx="444">
                  <c:v>-2.3972064778214668E-4</c:v>
                </c:pt>
                <c:pt idx="445">
                  <c:v>-3.2111527108779781E-3</c:v>
                </c:pt>
                <c:pt idx="446">
                  <c:v>1.0945300828273051E-2</c:v>
                </c:pt>
                <c:pt idx="447">
                  <c:v>2.712110834846937E-3</c:v>
                </c:pt>
                <c:pt idx="448">
                  <c:v>-3.7491231257213253E-3</c:v>
                </c:pt>
                <c:pt idx="449">
                  <c:v>2.5877941941450842E-3</c:v>
                </c:pt>
                <c:pt idx="450">
                  <c:v>-7.91941430274507E-4</c:v>
                </c:pt>
                <c:pt idx="451">
                  <c:v>-6.070057633638385E-3</c:v>
                </c:pt>
                <c:pt idx="452">
                  <c:v>7.9704785912285362E-3</c:v>
                </c:pt>
                <c:pt idx="453">
                  <c:v>-2.0931046041356923E-2</c:v>
                </c:pt>
                <c:pt idx="454">
                  <c:v>-1.1186744954236686E-2</c:v>
                </c:pt>
                <c:pt idx="455">
                  <c:v>2.1031833375359649E-2</c:v>
                </c:pt>
                <c:pt idx="456">
                  <c:v>-1.4940311431288288E-2</c:v>
                </c:pt>
                <c:pt idx="457">
                  <c:v>1.7200716858350366E-3</c:v>
                </c:pt>
                <c:pt idx="458">
                  <c:v>-1.3786574407785883E-2</c:v>
                </c:pt>
                <c:pt idx="459">
                  <c:v>-1.6120558592294023E-2</c:v>
                </c:pt>
                <c:pt idx="460">
                  <c:v>-8.1692314563511725E-4</c:v>
                </c:pt>
                <c:pt idx="461">
                  <c:v>2.6378930622859158E-2</c:v>
                </c:pt>
                <c:pt idx="462">
                  <c:v>1.4046236473707436E-2</c:v>
                </c:pt>
                <c:pt idx="463">
                  <c:v>1.9273804792039864E-3</c:v>
                </c:pt>
                <c:pt idx="464">
                  <c:v>-1.304986561716894E-2</c:v>
                </c:pt>
                <c:pt idx="465">
                  <c:v>4.4316903204465932E-3</c:v>
                </c:pt>
                <c:pt idx="466">
                  <c:v>-2.4570241155360828E-3</c:v>
                </c:pt>
                <c:pt idx="467">
                  <c:v>-6.6596331545129414E-3</c:v>
                </c:pt>
                <c:pt idx="468">
                  <c:v>-8.8869909589893697E-3</c:v>
                </c:pt>
                <c:pt idx="469">
                  <c:v>-1.8256097897673448E-3</c:v>
                </c:pt>
                <c:pt idx="470">
                  <c:v>2.7034655099111581E-2</c:v>
                </c:pt>
                <c:pt idx="471">
                  <c:v>1.8469359432278711E-3</c:v>
                </c:pt>
                <c:pt idx="472">
                  <c:v>-7.1985900893928546E-3</c:v>
                </c:pt>
                <c:pt idx="473">
                  <c:v>1.6982758040752961E-2</c:v>
                </c:pt>
                <c:pt idx="474">
                  <c:v>6.5452312561851786E-2</c:v>
                </c:pt>
                <c:pt idx="475">
                  <c:v>-1.0707285517198606E-2</c:v>
                </c:pt>
                <c:pt idx="476">
                  <c:v>-2.5004301466562958E-2</c:v>
                </c:pt>
                <c:pt idx="477">
                  <c:v>-8.4349945372638787E-3</c:v>
                </c:pt>
                <c:pt idx="478">
                  <c:v>0</c:v>
                </c:pt>
                <c:pt idx="479">
                  <c:v>-2.3762147113262969E-2</c:v>
                </c:pt>
                <c:pt idx="480">
                  <c:v>3.4688722803425928E-2</c:v>
                </c:pt>
                <c:pt idx="481">
                  <c:v>-5.3931839432311895E-3</c:v>
                </c:pt>
                <c:pt idx="482">
                  <c:v>1.7614312749421022E-2</c:v>
                </c:pt>
                <c:pt idx="483">
                  <c:v>-6.8286801364542881E-3</c:v>
                </c:pt>
                <c:pt idx="484">
                  <c:v>-1.1101867790510533E-2</c:v>
                </c:pt>
                <c:pt idx="485">
                  <c:v>-1.7560391673560908E-3</c:v>
                </c:pt>
                <c:pt idx="486">
                  <c:v>-1.3496483400430831E-2</c:v>
                </c:pt>
                <c:pt idx="487">
                  <c:v>-1.4965290004739529E-2</c:v>
                </c:pt>
                <c:pt idx="488">
                  <c:v>5.4551451777841015E-3</c:v>
                </c:pt>
                <c:pt idx="489">
                  <c:v>-1.0185491960047931E-2</c:v>
                </c:pt>
                <c:pt idx="490">
                  <c:v>6.9264577232702176E-3</c:v>
                </c:pt>
                <c:pt idx="491">
                  <c:v>-6.9769703029487935E-3</c:v>
                </c:pt>
                <c:pt idx="492">
                  <c:v>9.4987725688827785E-3</c:v>
                </c:pt>
                <c:pt idx="493">
                  <c:v>-1.3921242755109108E-2</c:v>
                </c:pt>
                <c:pt idx="494">
                  <c:v>-7.8613059543460265E-3</c:v>
                </c:pt>
                <c:pt idx="495">
                  <c:v>8.6850056320876366E-3</c:v>
                </c:pt>
                <c:pt idx="496">
                  <c:v>-9.3717842989863021E-3</c:v>
                </c:pt>
                <c:pt idx="497">
                  <c:v>2.1174782962561801E-2</c:v>
                </c:pt>
                <c:pt idx="498">
                  <c:v>-1.5172290946074089E-2</c:v>
                </c:pt>
                <c:pt idx="499">
                  <c:v>1.1121094927884547E-2</c:v>
                </c:pt>
                <c:pt idx="500">
                  <c:v>9.7711777557456317E-3</c:v>
                </c:pt>
                <c:pt idx="501">
                  <c:v>1.2585472219337595E-2</c:v>
                </c:pt>
                <c:pt idx="502">
                  <c:v>9.2684148259682998E-3</c:v>
                </c:pt>
                <c:pt idx="503">
                  <c:v>-2.953704989033204E-3</c:v>
                </c:pt>
                <c:pt idx="504">
                  <c:v>-5.1131369577263842E-3</c:v>
                </c:pt>
                <c:pt idx="505">
                  <c:v>4.0416285587259711E-3</c:v>
                </c:pt>
                <c:pt idx="506">
                  <c:v>2.6532628583611934E-4</c:v>
                </c:pt>
                <c:pt idx="507">
                  <c:v>1.5132455482476722E-3</c:v>
                </c:pt>
                <c:pt idx="508">
                  <c:v>8.3349749061927547E-3</c:v>
                </c:pt>
                <c:pt idx="509">
                  <c:v>2.854784805905667E-2</c:v>
                </c:pt>
                <c:pt idx="510">
                  <c:v>-1.8237322539742539E-2</c:v>
                </c:pt>
                <c:pt idx="511">
                  <c:v>-6.8602369894256807E-3</c:v>
                </c:pt>
                <c:pt idx="512">
                  <c:v>3.8689056895543266E-3</c:v>
                </c:pt>
                <c:pt idx="513">
                  <c:v>4.1450889943062954E-4</c:v>
                </c:pt>
                <c:pt idx="514">
                  <c:v>-1.4107796315993227E-2</c:v>
                </c:pt>
                <c:pt idx="515">
                  <c:v>-8.6204590312021975E-3</c:v>
                </c:pt>
                <c:pt idx="516">
                  <c:v>9.695954074244546E-3</c:v>
                </c:pt>
                <c:pt idx="517">
                  <c:v>3.7744860506740065E-2</c:v>
                </c:pt>
                <c:pt idx="518">
                  <c:v>0</c:v>
                </c:pt>
                <c:pt idx="519">
                  <c:v>-5.2671786207787626E-3</c:v>
                </c:pt>
                <c:pt idx="520">
                  <c:v>-1.3513431130457757E-2</c:v>
                </c:pt>
                <c:pt idx="521">
                  <c:v>5.0266788521806608E-3</c:v>
                </c:pt>
                <c:pt idx="522">
                  <c:v>8.4544736134601825E-3</c:v>
                </c:pt>
                <c:pt idx="523">
                  <c:v>9.8196534501426968E-3</c:v>
                </c:pt>
                <c:pt idx="524">
                  <c:v>-1.5661716134180135E-2</c:v>
                </c:pt>
                <c:pt idx="525">
                  <c:v>-2.4121685823502107E-3</c:v>
                </c:pt>
                <c:pt idx="526">
                  <c:v>1.918970662915458E-2</c:v>
                </c:pt>
                <c:pt idx="527">
                  <c:v>-9.2584580362044134E-3</c:v>
                </c:pt>
                <c:pt idx="528">
                  <c:v>1.0395641471069809E-3</c:v>
                </c:pt>
                <c:pt idx="529">
                  <c:v>3.1601070742279193E-4</c:v>
                </c:pt>
                <c:pt idx="530">
                  <c:v>4.1828959761168972E-3</c:v>
                </c:pt>
                <c:pt idx="531">
                  <c:v>5.0504251611915452E-3</c:v>
                </c:pt>
                <c:pt idx="532">
                  <c:v>-3.0575347457421692E-3</c:v>
                </c:pt>
                <c:pt idx="533">
                  <c:v>-5.7589235505115964E-3</c:v>
                </c:pt>
                <c:pt idx="534">
                  <c:v>-1.1054967154553888E-2</c:v>
                </c:pt>
                <c:pt idx="535">
                  <c:v>1.2152700796137999E-4</c:v>
                </c:pt>
                <c:pt idx="536">
                  <c:v>-8.7394313507286429E-3</c:v>
                </c:pt>
                <c:pt idx="537">
                  <c:v>2.2055044922313218E-2</c:v>
                </c:pt>
                <c:pt idx="538">
                  <c:v>-9.7576596951706306E-4</c:v>
                </c:pt>
                <c:pt idx="539">
                  <c:v>6.9266904674739494E-3</c:v>
                </c:pt>
                <c:pt idx="540">
                  <c:v>1.0463719502334374E-2</c:v>
                </c:pt>
                <c:pt idx="541">
                  <c:v>1.0966510435408517E-2</c:v>
                </c:pt>
                <c:pt idx="542">
                  <c:v>1.472910144739791E-2</c:v>
                </c:pt>
                <c:pt idx="543">
                  <c:v>-9.2309990996539159E-4</c:v>
                </c:pt>
                <c:pt idx="544">
                  <c:v>-2.2565367823165546E-2</c:v>
                </c:pt>
                <c:pt idx="545">
                  <c:v>4.5444077270151975E-3</c:v>
                </c:pt>
                <c:pt idx="546">
                  <c:v>2.4489239596019109E-2</c:v>
                </c:pt>
                <c:pt idx="547">
                  <c:v>1.4011326961514765E-2</c:v>
                </c:pt>
                <c:pt idx="548">
                  <c:v>0</c:v>
                </c:pt>
                <c:pt idx="549">
                  <c:v>-2.5216473062174886E-3</c:v>
                </c:pt>
                <c:pt idx="550">
                  <c:v>3.8910840541114388E-3</c:v>
                </c:pt>
                <c:pt idx="551">
                  <c:v>3.5526688828604137E-2</c:v>
                </c:pt>
                <c:pt idx="552">
                  <c:v>4.2698669099069091E-3</c:v>
                </c:pt>
                <c:pt idx="553">
                  <c:v>2.6524015981199321E-2</c:v>
                </c:pt>
                <c:pt idx="554">
                  <c:v>3.1773678603540354E-3</c:v>
                </c:pt>
                <c:pt idx="555">
                  <c:v>5.1491949250536524E-2</c:v>
                </c:pt>
                <c:pt idx="556">
                  <c:v>2.3525372967958692E-2</c:v>
                </c:pt>
                <c:pt idx="557">
                  <c:v>-1.8054443275068669E-2</c:v>
                </c:pt>
                <c:pt idx="558">
                  <c:v>-4.9164139307093461E-3</c:v>
                </c:pt>
                <c:pt idx="559">
                  <c:v>-1.7811506583108397E-3</c:v>
                </c:pt>
                <c:pt idx="560">
                  <c:v>-1.5312157563379591E-3</c:v>
                </c:pt>
                <c:pt idx="561">
                  <c:v>1.0290399182315861E-2</c:v>
                </c:pt>
                <c:pt idx="562">
                  <c:v>3.6357100165111726E-2</c:v>
                </c:pt>
                <c:pt idx="563">
                  <c:v>2.316801271023846E-2</c:v>
                </c:pt>
                <c:pt idx="564">
                  <c:v>3.2517978759818E-3</c:v>
                </c:pt>
                <c:pt idx="565">
                  <c:v>-1.1050406690971907E-2</c:v>
                </c:pt>
                <c:pt idx="566">
                  <c:v>2.4392031285115899E-3</c:v>
                </c:pt>
                <c:pt idx="567">
                  <c:v>-2.6495381391611814E-2</c:v>
                </c:pt>
                <c:pt idx="568">
                  <c:v>1.4392228044731984E-2</c:v>
                </c:pt>
                <c:pt idx="569">
                  <c:v>-3.4202328279404143E-2</c:v>
                </c:pt>
                <c:pt idx="570">
                  <c:v>-1.7907981021012855E-2</c:v>
                </c:pt>
                <c:pt idx="571">
                  <c:v>-1.8015387047900979E-2</c:v>
                </c:pt>
                <c:pt idx="572">
                  <c:v>-1.7348190981734759E-2</c:v>
                </c:pt>
                <c:pt idx="573">
                  <c:v>3.3125268685119093E-2</c:v>
                </c:pt>
                <c:pt idx="574">
                  <c:v>2.444703865893404E-2</c:v>
                </c:pt>
                <c:pt idx="575">
                  <c:v>-2.4637315935698428E-3</c:v>
                </c:pt>
                <c:pt idx="576">
                  <c:v>9.1672464321215646E-3</c:v>
                </c:pt>
                <c:pt idx="577">
                  <c:v>-1.0472736137679127E-2</c:v>
                </c:pt>
                <c:pt idx="578">
                  <c:v>-1.523612486144868E-3</c:v>
                </c:pt>
                <c:pt idx="579">
                  <c:v>-6.5045226759231011E-4</c:v>
                </c:pt>
                <c:pt idx="580">
                  <c:v>0</c:v>
                </c:pt>
                <c:pt idx="581">
                  <c:v>-7.0076480731615033E-4</c:v>
                </c:pt>
                <c:pt idx="582">
                  <c:v>7.0506070171599414E-3</c:v>
                </c:pt>
                <c:pt idx="583">
                  <c:v>-9.1059978319611053E-3</c:v>
                </c:pt>
                <c:pt idx="584">
                  <c:v>-2.4168448894055054E-2</c:v>
                </c:pt>
                <c:pt idx="585">
                  <c:v>4.2383067784833246E-4</c:v>
                </c:pt>
                <c:pt idx="586">
                  <c:v>-2.9517337757574896E-4</c:v>
                </c:pt>
                <c:pt idx="587">
                  <c:v>-8.579052202480484E-3</c:v>
                </c:pt>
                <c:pt idx="588">
                  <c:v>7.4325037867248485E-3</c:v>
                </c:pt>
                <c:pt idx="589">
                  <c:v>-1.7421854788216271E-2</c:v>
                </c:pt>
                <c:pt idx="590">
                  <c:v>2.8711291853381442E-2</c:v>
                </c:pt>
                <c:pt idx="591">
                  <c:v>1.6531506956833475E-2</c:v>
                </c:pt>
                <c:pt idx="592">
                  <c:v>2.0773215787979492E-2</c:v>
                </c:pt>
                <c:pt idx="593">
                  <c:v>4.3124666480993971E-3</c:v>
                </c:pt>
                <c:pt idx="594">
                  <c:v>2.3370150557910818E-3</c:v>
                </c:pt>
                <c:pt idx="595">
                  <c:v>-3.6630318827678609E-4</c:v>
                </c:pt>
                <c:pt idx="596">
                  <c:v>7.1934226504098316E-3</c:v>
                </c:pt>
                <c:pt idx="597">
                  <c:v>-6.8048014939929742E-3</c:v>
                </c:pt>
                <c:pt idx="598">
                  <c:v>1.1232032737794929E-3</c:v>
                </c:pt>
                <c:pt idx="599">
                  <c:v>-6.8662652869726929E-3</c:v>
                </c:pt>
                <c:pt idx="600">
                  <c:v>9.9190969978783794E-3</c:v>
                </c:pt>
                <c:pt idx="601">
                  <c:v>-1.2769271467601045E-2</c:v>
                </c:pt>
                <c:pt idx="602">
                  <c:v>-9.2578199548129653E-3</c:v>
                </c:pt>
                <c:pt idx="603">
                  <c:v>5.96100249304326E-4</c:v>
                </c:pt>
                <c:pt idx="604">
                  <c:v>2.7197801284223163E-2</c:v>
                </c:pt>
                <c:pt idx="605">
                  <c:v>-9.1959912690702181E-3</c:v>
                </c:pt>
                <c:pt idx="606">
                  <c:v>-7.3851685192071279E-3</c:v>
                </c:pt>
                <c:pt idx="607">
                  <c:v>-1.0277212941091669E-2</c:v>
                </c:pt>
                <c:pt idx="608">
                  <c:v>-9.4849725235221973E-3</c:v>
                </c:pt>
                <c:pt idx="609">
                  <c:v>-6.927925083774873E-3</c:v>
                </c:pt>
                <c:pt idx="610">
                  <c:v>1.8324051529645696E-2</c:v>
                </c:pt>
                <c:pt idx="611">
                  <c:v>1.0015190109914387E-2</c:v>
                </c:pt>
                <c:pt idx="612">
                  <c:v>2.8496691591801602E-2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4.2410827125325193E-2</c:v>
                </c:pt>
                <c:pt idx="620">
                  <c:v>-6.365169772401846E-3</c:v>
                </c:pt>
                <c:pt idx="621">
                  <c:v>-1.0368786461852736E-2</c:v>
                </c:pt>
                <c:pt idx="622">
                  <c:v>-4.6231016253144583E-3</c:v>
                </c:pt>
                <c:pt idx="623">
                  <c:v>7.4813800319222133E-3</c:v>
                </c:pt>
                <c:pt idx="624">
                  <c:v>7.6147685754175895E-3</c:v>
                </c:pt>
                <c:pt idx="625">
                  <c:v>-1.4912221182503869E-3</c:v>
                </c:pt>
                <c:pt idx="626">
                  <c:v>-1.4353835021704974E-3</c:v>
                </c:pt>
                <c:pt idx="627">
                  <c:v>1.3284223633396165E-2</c:v>
                </c:pt>
                <c:pt idx="628">
                  <c:v>-2.2320862721049379E-3</c:v>
                </c:pt>
                <c:pt idx="629">
                  <c:v>1.9730740430525199E-2</c:v>
                </c:pt>
                <c:pt idx="630">
                  <c:v>9.2555168190832041E-3</c:v>
                </c:pt>
                <c:pt idx="631">
                  <c:v>-6.6075467377914917E-3</c:v>
                </c:pt>
                <c:pt idx="632">
                  <c:v>-2.0565944501818478E-2</c:v>
                </c:pt>
                <c:pt idx="633">
                  <c:v>-6.1872789490246475E-4</c:v>
                </c:pt>
                <c:pt idx="634">
                  <c:v>-1.1233236488644117E-3</c:v>
                </c:pt>
                <c:pt idx="635">
                  <c:v>1.3081580336153096E-3</c:v>
                </c:pt>
                <c:pt idx="636">
                  <c:v>-2.1203087117301796E-3</c:v>
                </c:pt>
                <c:pt idx="637">
                  <c:v>7.0056634915901281E-4</c:v>
                </c:pt>
                <c:pt idx="638">
                  <c:v>-3.775901560660625E-3</c:v>
                </c:pt>
                <c:pt idx="639">
                  <c:v>8.2700924608692036E-3</c:v>
                </c:pt>
                <c:pt idx="640">
                  <c:v>-8.8568091629051583E-3</c:v>
                </c:pt>
                <c:pt idx="641">
                  <c:v>-2.0755525698560025E-4</c:v>
                </c:pt>
                <c:pt idx="642">
                  <c:v>2.7436433350132919E-3</c:v>
                </c:pt>
                <c:pt idx="643">
                  <c:v>1.3590184387702887E-2</c:v>
                </c:pt>
                <c:pt idx="644">
                  <c:v>-1.3961365809120416E-2</c:v>
                </c:pt>
                <c:pt idx="645">
                  <c:v>-3.1980650298382169E-3</c:v>
                </c:pt>
                <c:pt idx="646">
                  <c:v>-9.0579606111234178E-3</c:v>
                </c:pt>
                <c:pt idx="647">
                  <c:v>3.7594346780410143E-3</c:v>
                </c:pt>
                <c:pt idx="648">
                  <c:v>-2.8657908423637614E-2</c:v>
                </c:pt>
                <c:pt idx="649">
                  <c:v>-2.289244846840555E-2</c:v>
                </c:pt>
                <c:pt idx="650">
                  <c:v>4.6561250143400505E-3</c:v>
                </c:pt>
                <c:pt idx="651">
                  <c:v>-2.2085552384069774E-3</c:v>
                </c:pt>
                <c:pt idx="652">
                  <c:v>2.9866559301752853E-2</c:v>
                </c:pt>
                <c:pt idx="653">
                  <c:v>9.3766696010583479E-3</c:v>
                </c:pt>
                <c:pt idx="654">
                  <c:v>-1.7157594357453381E-2</c:v>
                </c:pt>
                <c:pt idx="655">
                  <c:v>-9.2928585659736082E-4</c:v>
                </c:pt>
                <c:pt idx="656">
                  <c:v>-1.9914083166523663E-3</c:v>
                </c:pt>
                <c:pt idx="657">
                  <c:v>3.5579785254262607E-2</c:v>
                </c:pt>
                <c:pt idx="658">
                  <c:v>-2.3608846158846158E-2</c:v>
                </c:pt>
                <c:pt idx="659">
                  <c:v>-7.3413582308685882E-3</c:v>
                </c:pt>
                <c:pt idx="660">
                  <c:v>-6.6669005445129119E-4</c:v>
                </c:pt>
                <c:pt idx="661">
                  <c:v>5.4679638728425137E-3</c:v>
                </c:pt>
                <c:pt idx="662">
                  <c:v>4.1240996181635351E-3</c:v>
                </c:pt>
                <c:pt idx="663">
                  <c:v>2.601713441305584E-2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-1.2267844329215107E-2</c:v>
                </c:pt>
                <c:pt idx="670">
                  <c:v>-2.657512583181323E-3</c:v>
                </c:pt>
                <c:pt idx="671">
                  <c:v>-6.9991400835962229E-3</c:v>
                </c:pt>
                <c:pt idx="672">
                  <c:v>4.8346360771008949E-3</c:v>
                </c:pt>
                <c:pt idx="673">
                  <c:v>-1.0269048511961891E-2</c:v>
                </c:pt>
                <c:pt idx="674">
                  <c:v>-3.2754850642414406E-3</c:v>
                </c:pt>
                <c:pt idx="675">
                  <c:v>1.5420280198094509E-3</c:v>
                </c:pt>
                <c:pt idx="676">
                  <c:v>-3.6481447047964936E-3</c:v>
                </c:pt>
                <c:pt idx="677">
                  <c:v>-4.0530730018230893E-3</c:v>
                </c:pt>
                <c:pt idx="678">
                  <c:v>-8.7938963896680728E-3</c:v>
                </c:pt>
                <c:pt idx="679">
                  <c:v>-1.8843184633330155E-2</c:v>
                </c:pt>
                <c:pt idx="680">
                  <c:v>1.0230899234554608E-2</c:v>
                </c:pt>
                <c:pt idx="681">
                  <c:v>3.1548749090073882E-3</c:v>
                </c:pt>
                <c:pt idx="682">
                  <c:v>-5.4319326903147806E-3</c:v>
                </c:pt>
                <c:pt idx="683">
                  <c:v>-8.3546146034678692E-3</c:v>
                </c:pt>
                <c:pt idx="684">
                  <c:v>-1.2724270420562057E-2</c:v>
                </c:pt>
                <c:pt idx="685">
                  <c:v>2.6927450393331902E-3</c:v>
                </c:pt>
                <c:pt idx="686">
                  <c:v>0</c:v>
                </c:pt>
                <c:pt idx="687">
                  <c:v>0</c:v>
                </c:pt>
                <c:pt idx="688">
                  <c:v>1.4308014798674032E-2</c:v>
                </c:pt>
                <c:pt idx="689">
                  <c:v>2.5518992752250574E-3</c:v>
                </c:pt>
                <c:pt idx="690">
                  <c:v>-1.2583054879326242E-2</c:v>
                </c:pt>
                <c:pt idx="691">
                  <c:v>-9.9863851911981497E-3</c:v>
                </c:pt>
                <c:pt idx="692">
                  <c:v>-3.5088785817506921E-2</c:v>
                </c:pt>
                <c:pt idx="693">
                  <c:v>5.7949095321457771E-3</c:v>
                </c:pt>
                <c:pt idx="694">
                  <c:v>5.4685878090707501E-3</c:v>
                </c:pt>
                <c:pt idx="695">
                  <c:v>8.1029617497076281E-3</c:v>
                </c:pt>
                <c:pt idx="696">
                  <c:v>5.5881817672754647E-3</c:v>
                </c:pt>
                <c:pt idx="697">
                  <c:v>-1.7204055262747209E-2</c:v>
                </c:pt>
                <c:pt idx="698">
                  <c:v>3.6566396792251116E-3</c:v>
                </c:pt>
                <c:pt idx="699">
                  <c:v>-5.2874461732444183E-3</c:v>
                </c:pt>
                <c:pt idx="700">
                  <c:v>-1.8683530963880965E-2</c:v>
                </c:pt>
                <c:pt idx="701">
                  <c:v>-4.0977275045129942E-2</c:v>
                </c:pt>
                <c:pt idx="702">
                  <c:v>-2.1246112599236689E-2</c:v>
                </c:pt>
                <c:pt idx="703">
                  <c:v>3.7595348078809876E-2</c:v>
                </c:pt>
                <c:pt idx="704">
                  <c:v>-3.0613813861985755E-3</c:v>
                </c:pt>
                <c:pt idx="705">
                  <c:v>-2.1774097766968259E-2</c:v>
                </c:pt>
                <c:pt idx="706">
                  <c:v>-7.8179677927252278E-3</c:v>
                </c:pt>
                <c:pt idx="707">
                  <c:v>-3.6969189570493373E-3</c:v>
                </c:pt>
                <c:pt idx="708">
                  <c:v>-3.0136470450562301E-2</c:v>
                </c:pt>
                <c:pt idx="709">
                  <c:v>7.0834045323095339E-3</c:v>
                </c:pt>
                <c:pt idx="710">
                  <c:v>-1.6860645477407767E-2</c:v>
                </c:pt>
                <c:pt idx="711">
                  <c:v>-1.697779359859108E-3</c:v>
                </c:pt>
                <c:pt idx="712">
                  <c:v>-1.2825581054189011E-3</c:v>
                </c:pt>
                <c:pt idx="713">
                  <c:v>-4.3718749130303028E-3</c:v>
                </c:pt>
                <c:pt idx="714">
                  <c:v>-4.0713576332884116E-3</c:v>
                </c:pt>
                <c:pt idx="715">
                  <c:v>0</c:v>
                </c:pt>
                <c:pt idx="716">
                  <c:v>-1.6378098977472704E-2</c:v>
                </c:pt>
                <c:pt idx="717">
                  <c:v>1.8144844838945118E-2</c:v>
                </c:pt>
                <c:pt idx="718">
                  <c:v>-1.5381976446625057E-2</c:v>
                </c:pt>
                <c:pt idx="719">
                  <c:v>-1.1718894382068216E-2</c:v>
                </c:pt>
                <c:pt idx="720">
                  <c:v>-3.6775841954669854E-2</c:v>
                </c:pt>
                <c:pt idx="721">
                  <c:v>-1.0705591072470343E-2</c:v>
                </c:pt>
                <c:pt idx="722">
                  <c:v>-5.8371890431018481E-3</c:v>
                </c:pt>
                <c:pt idx="723">
                  <c:v>-1.3403278877226218E-2</c:v>
                </c:pt>
                <c:pt idx="724">
                  <c:v>-1.5563624552578096E-2</c:v>
                </c:pt>
                <c:pt idx="725">
                  <c:v>1.8073346437082998E-3</c:v>
                </c:pt>
                <c:pt idx="726">
                  <c:v>-1.6801744819814435E-2</c:v>
                </c:pt>
                <c:pt idx="727">
                  <c:v>5.3140250079744794E-2</c:v>
                </c:pt>
                <c:pt idx="728">
                  <c:v>1.3166950893980969E-2</c:v>
                </c:pt>
                <c:pt idx="729">
                  <c:v>-3.5087262028685173E-3</c:v>
                </c:pt>
                <c:pt idx="730">
                  <c:v>0</c:v>
                </c:pt>
                <c:pt idx="731">
                  <c:v>3.3012789724905789E-2</c:v>
                </c:pt>
                <c:pt idx="732">
                  <c:v>8.0838268120353492E-3</c:v>
                </c:pt>
                <c:pt idx="733">
                  <c:v>3.0158428624085399E-3</c:v>
                </c:pt>
                <c:pt idx="734">
                  <c:v>0</c:v>
                </c:pt>
                <c:pt idx="735">
                  <c:v>-1.6027996826022923E-2</c:v>
                </c:pt>
                <c:pt idx="736">
                  <c:v>2.5527809857524973E-2</c:v>
                </c:pt>
                <c:pt idx="737">
                  <c:v>2.8417405126952809E-2</c:v>
                </c:pt>
                <c:pt idx="738">
                  <c:v>5.4993669379717017E-2</c:v>
                </c:pt>
                <c:pt idx="739">
                  <c:v>2.3818532102418303E-2</c:v>
                </c:pt>
                <c:pt idx="740">
                  <c:v>-1.356495155730361E-2</c:v>
                </c:pt>
                <c:pt idx="741">
                  <c:v>-1.4913387380116373E-2</c:v>
                </c:pt>
                <c:pt idx="742">
                  <c:v>-1.222016216640234E-2</c:v>
                </c:pt>
                <c:pt idx="743">
                  <c:v>5.6086986986097912E-3</c:v>
                </c:pt>
                <c:pt idx="744">
                  <c:v>1.1803537533118386E-2</c:v>
                </c:pt>
                <c:pt idx="745">
                  <c:v>-6.1827080211871999E-3</c:v>
                </c:pt>
                <c:pt idx="746">
                  <c:v>-6.314937634239493E-3</c:v>
                </c:pt>
                <c:pt idx="747">
                  <c:v>-9.3922736964378827E-3</c:v>
                </c:pt>
                <c:pt idx="748">
                  <c:v>-2.2561867778334063E-2</c:v>
                </c:pt>
                <c:pt idx="749">
                  <c:v>-1.2889963279250821E-2</c:v>
                </c:pt>
                <c:pt idx="750">
                  <c:v>4.3213395975836538E-2</c:v>
                </c:pt>
                <c:pt idx="751">
                  <c:v>-3.3204178391265354E-2</c:v>
                </c:pt>
                <c:pt idx="752">
                  <c:v>2.3851035753240397E-2</c:v>
                </c:pt>
                <c:pt idx="753">
                  <c:v>1.9742942742921352E-2</c:v>
                </c:pt>
                <c:pt idx="754">
                  <c:v>-4.7913594614857356E-2</c:v>
                </c:pt>
                <c:pt idx="755">
                  <c:v>-1.9431709347391839E-2</c:v>
                </c:pt>
                <c:pt idx="756">
                  <c:v>-4.045700428327758E-2</c:v>
                </c:pt>
                <c:pt idx="757">
                  <c:v>-1.647923344444829E-2</c:v>
                </c:pt>
                <c:pt idx="758">
                  <c:v>1.8823248257267253E-2</c:v>
                </c:pt>
                <c:pt idx="759">
                  <c:v>4.9159768419031552E-2</c:v>
                </c:pt>
                <c:pt idx="760">
                  <c:v>-1.84024552833198E-2</c:v>
                </c:pt>
                <c:pt idx="761">
                  <c:v>2.3855189085386266E-2</c:v>
                </c:pt>
                <c:pt idx="762">
                  <c:v>-7.8744647197848433E-2</c:v>
                </c:pt>
                <c:pt idx="763">
                  <c:v>-4.1435883450687203E-2</c:v>
                </c:pt>
                <c:pt idx="764">
                  <c:v>5.8500954199758211E-3</c:v>
                </c:pt>
                <c:pt idx="765">
                  <c:v>1.9402951425081784E-2</c:v>
                </c:pt>
                <c:pt idx="766">
                  <c:v>-2.1013010116782534E-2</c:v>
                </c:pt>
                <c:pt idx="767">
                  <c:v>-3.1291177179896462E-2</c:v>
                </c:pt>
                <c:pt idx="768">
                  <c:v>5.358796658645219E-3</c:v>
                </c:pt>
                <c:pt idx="769">
                  <c:v>-4.2386493949525582E-3</c:v>
                </c:pt>
                <c:pt idx="770">
                  <c:v>1.4662731928582485E-2</c:v>
                </c:pt>
                <c:pt idx="771">
                  <c:v>7.4502400518170295E-2</c:v>
                </c:pt>
                <c:pt idx="772">
                  <c:v>-3.2593885350110194E-2</c:v>
                </c:pt>
                <c:pt idx="773">
                  <c:v>1.5831615269929808E-2</c:v>
                </c:pt>
                <c:pt idx="774">
                  <c:v>2.9823001272615435E-2</c:v>
                </c:pt>
                <c:pt idx="775">
                  <c:v>-4.010798251000515E-3</c:v>
                </c:pt>
                <c:pt idx="776">
                  <c:v>-1.0042935690530174E-2</c:v>
                </c:pt>
                <c:pt idx="777">
                  <c:v>-1.2579493096188316E-3</c:v>
                </c:pt>
                <c:pt idx="778">
                  <c:v>-8.1553254520370586E-3</c:v>
                </c:pt>
                <c:pt idx="779">
                  <c:v>-2.832572846157119E-3</c:v>
                </c:pt>
                <c:pt idx="780">
                  <c:v>2.8712799748830662E-3</c:v>
                </c:pt>
                <c:pt idx="781">
                  <c:v>3.8386054773723024E-3</c:v>
                </c:pt>
                <c:pt idx="782">
                  <c:v>-3.9633412713932807E-3</c:v>
                </c:pt>
                <c:pt idx="783">
                  <c:v>1.5480316114390037E-3</c:v>
                </c:pt>
                <c:pt idx="784">
                  <c:v>1.5163893733518473E-2</c:v>
                </c:pt>
                <c:pt idx="785">
                  <c:v>1.8559177850220175E-2</c:v>
                </c:pt>
                <c:pt idx="786">
                  <c:v>-1.1199665315646095E-2</c:v>
                </c:pt>
                <c:pt idx="787">
                  <c:v>-8.3389718453400225E-3</c:v>
                </c:pt>
                <c:pt idx="788">
                  <c:v>4.7297662407485511E-4</c:v>
                </c:pt>
                <c:pt idx="789">
                  <c:v>1.2290234952104436E-2</c:v>
                </c:pt>
                <c:pt idx="790">
                  <c:v>-9.9776689458920351E-3</c:v>
                </c:pt>
                <c:pt idx="791">
                  <c:v>-7.2584235036299944E-3</c:v>
                </c:pt>
                <c:pt idx="792">
                  <c:v>-8.1517032006685353E-3</c:v>
                </c:pt>
                <c:pt idx="793">
                  <c:v>-7.7521507091907462E-3</c:v>
                </c:pt>
                <c:pt idx="794">
                  <c:v>1.2041461721135134E-2</c:v>
                </c:pt>
                <c:pt idx="795">
                  <c:v>-1.2412475325527228E-2</c:v>
                </c:pt>
                <c:pt idx="796">
                  <c:v>-2.2460466922941569E-2</c:v>
                </c:pt>
                <c:pt idx="797">
                  <c:v>6.5212599381012379E-3</c:v>
                </c:pt>
                <c:pt idx="798">
                  <c:v>5.43761260400748E-3</c:v>
                </c:pt>
                <c:pt idx="799">
                  <c:v>-3.8999473407059994E-3</c:v>
                </c:pt>
                <c:pt idx="800">
                  <c:v>3.1110771269098128E-2</c:v>
                </c:pt>
                <c:pt idx="801">
                  <c:v>6.8065167294686403E-3</c:v>
                </c:pt>
                <c:pt idx="802">
                  <c:v>8.8646678185854404E-3</c:v>
                </c:pt>
                <c:pt idx="803">
                  <c:v>-2.174950306433545E-2</c:v>
                </c:pt>
                <c:pt idx="804">
                  <c:v>3.5936793156439071E-3</c:v>
                </c:pt>
                <c:pt idx="805">
                  <c:v>1.9367501588733592E-3</c:v>
                </c:pt>
                <c:pt idx="806">
                  <c:v>1.3531906871695643E-2</c:v>
                </c:pt>
                <c:pt idx="807">
                  <c:v>-1.1829965756898431E-2</c:v>
                </c:pt>
                <c:pt idx="808">
                  <c:v>5.116759143738563E-3</c:v>
                </c:pt>
                <c:pt idx="809">
                  <c:v>-8.3086585033480213E-3</c:v>
                </c:pt>
                <c:pt idx="810">
                  <c:v>1.7825109492400593E-3</c:v>
                </c:pt>
                <c:pt idx="811">
                  <c:v>5.6301772051458709E-3</c:v>
                </c:pt>
                <c:pt idx="812">
                  <c:v>-7.2023714628702811E-3</c:v>
                </c:pt>
                <c:pt idx="813">
                  <c:v>1.3152078628109831E-2</c:v>
                </c:pt>
                <c:pt idx="814">
                  <c:v>-1.458261271833787E-2</c:v>
                </c:pt>
                <c:pt idx="815">
                  <c:v>-2.2313764996566825E-3</c:v>
                </c:pt>
                <c:pt idx="816">
                  <c:v>-6.1683911403118156E-3</c:v>
                </c:pt>
                <c:pt idx="817">
                  <c:v>-2.1251333353707303E-3</c:v>
                </c:pt>
                <c:pt idx="818">
                  <c:v>9.574867354246978E-3</c:v>
                </c:pt>
                <c:pt idx="819">
                  <c:v>-1.3077331056322996E-2</c:v>
                </c:pt>
                <c:pt idx="820">
                  <c:v>-1.7718481399303081E-2</c:v>
                </c:pt>
                <c:pt idx="821">
                  <c:v>5.6002813759920694E-3</c:v>
                </c:pt>
                <c:pt idx="822">
                  <c:v>-4.7626836169868972E-2</c:v>
                </c:pt>
                <c:pt idx="823">
                  <c:v>-2.7605637683755149E-3</c:v>
                </c:pt>
                <c:pt idx="824">
                  <c:v>2.5640341536535521E-2</c:v>
                </c:pt>
                <c:pt idx="825">
                  <c:v>-1.1891696056168568E-2</c:v>
                </c:pt>
                <c:pt idx="826">
                  <c:v>-2.7427047581119041E-2</c:v>
                </c:pt>
                <c:pt idx="827">
                  <c:v>-1.3762089013552499E-2</c:v>
                </c:pt>
                <c:pt idx="828">
                  <c:v>4.4100260540201278E-3</c:v>
                </c:pt>
                <c:pt idx="829">
                  <c:v>-7.4739656197802151E-2</c:v>
                </c:pt>
                <c:pt idx="830">
                  <c:v>-2.4443177435439792E-2</c:v>
                </c:pt>
                <c:pt idx="831">
                  <c:v>-1.7194876412015704E-2</c:v>
                </c:pt>
                <c:pt idx="832">
                  <c:v>7.1691203543507859E-2</c:v>
                </c:pt>
                <c:pt idx="833">
                  <c:v>-2.7124575754049026E-2</c:v>
                </c:pt>
                <c:pt idx="834">
                  <c:v>-8.3989591462738621E-3</c:v>
                </c:pt>
                <c:pt idx="835">
                  <c:v>2.394560352939664E-2</c:v>
                </c:pt>
                <c:pt idx="836">
                  <c:v>5.7224980990238485E-3</c:v>
                </c:pt>
                <c:pt idx="837">
                  <c:v>-3.7406201614480807E-3</c:v>
                </c:pt>
                <c:pt idx="838">
                  <c:v>-3.0444893778094399E-2</c:v>
                </c:pt>
                <c:pt idx="839">
                  <c:v>1.8405560693292352E-2</c:v>
                </c:pt>
                <c:pt idx="840">
                  <c:v>-1.0162351524085719E-2</c:v>
                </c:pt>
                <c:pt idx="841">
                  <c:v>0</c:v>
                </c:pt>
                <c:pt idx="842">
                  <c:v>2.4029378064313517E-2</c:v>
                </c:pt>
                <c:pt idx="843">
                  <c:v>2.2594117383110054E-2</c:v>
                </c:pt>
                <c:pt idx="844">
                  <c:v>3.5206807318451119E-2</c:v>
                </c:pt>
                <c:pt idx="845">
                  <c:v>2.0704014942521113E-2</c:v>
                </c:pt>
                <c:pt idx="846">
                  <c:v>3.000479012038414E-3</c:v>
                </c:pt>
                <c:pt idx="847">
                  <c:v>7.7458094060355864E-3</c:v>
                </c:pt>
                <c:pt idx="848">
                  <c:v>1.2028806119090938E-2</c:v>
                </c:pt>
                <c:pt idx="849">
                  <c:v>-7.460155970260432E-2</c:v>
                </c:pt>
                <c:pt idx="850">
                  <c:v>-2.08450627069117E-2</c:v>
                </c:pt>
                <c:pt idx="851">
                  <c:v>-2.8846372296573389E-3</c:v>
                </c:pt>
                <c:pt idx="852">
                  <c:v>-1.3654227078457966E-2</c:v>
                </c:pt>
                <c:pt idx="853">
                  <c:v>2.7322581721813358E-2</c:v>
                </c:pt>
                <c:pt idx="854">
                  <c:v>6.0994436573707143E-2</c:v>
                </c:pt>
                <c:pt idx="855">
                  <c:v>-3.0851412872692592E-3</c:v>
                </c:pt>
                <c:pt idx="856">
                  <c:v>-2.1256189782177158E-2</c:v>
                </c:pt>
                <c:pt idx="857">
                  <c:v>6.3493785959066126E-4</c:v>
                </c:pt>
                <c:pt idx="858">
                  <c:v>-4.2884408496451417E-3</c:v>
                </c:pt>
                <c:pt idx="859">
                  <c:v>-1.2745820323916477E-2</c:v>
                </c:pt>
                <c:pt idx="860">
                  <c:v>-9.5024789382365908E-3</c:v>
                </c:pt>
                <c:pt idx="861">
                  <c:v>-1.0979220016893717E-2</c:v>
                </c:pt>
                <c:pt idx="862">
                  <c:v>-6.5967679773015243E-3</c:v>
                </c:pt>
                <c:pt idx="863">
                  <c:v>-3.9722582382493094E-3</c:v>
                </c:pt>
                <c:pt idx="864">
                  <c:v>2.5684482748125023E-3</c:v>
                </c:pt>
                <c:pt idx="865">
                  <c:v>-1.4226448236925702E-2</c:v>
                </c:pt>
                <c:pt idx="866">
                  <c:v>-1.2641939444216944E-2</c:v>
                </c:pt>
                <c:pt idx="867">
                  <c:v>-7.997401055754489E-3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-1.1764215750932934E-2</c:v>
                </c:pt>
                <c:pt idx="874">
                  <c:v>-7.782901090801736E-2</c:v>
                </c:pt>
                <c:pt idx="875">
                  <c:v>-6.2933209477536271E-3</c:v>
                </c:pt>
                <c:pt idx="876">
                  <c:v>-1.3090232965799201E-2</c:v>
                </c:pt>
                <c:pt idx="877">
                  <c:v>1.0719796417199912E-2</c:v>
                </c:pt>
                <c:pt idx="878">
                  <c:v>1.7937501116123435E-2</c:v>
                </c:pt>
                <c:pt idx="879">
                  <c:v>-4.2455103874500362E-2</c:v>
                </c:pt>
                <c:pt idx="880">
                  <c:v>-1.3402859620270992E-2</c:v>
                </c:pt>
                <c:pt idx="881">
                  <c:v>2.086184817599256E-2</c:v>
                </c:pt>
                <c:pt idx="882">
                  <c:v>-7.7667809631801893E-3</c:v>
                </c:pt>
                <c:pt idx="883">
                  <c:v>1.9247783436011641E-3</c:v>
                </c:pt>
                <c:pt idx="884">
                  <c:v>-4.915964999687808E-2</c:v>
                </c:pt>
                <c:pt idx="885">
                  <c:v>-2.4494546435364917E-2</c:v>
                </c:pt>
                <c:pt idx="886">
                  <c:v>3.7013376327245423E-3</c:v>
                </c:pt>
                <c:pt idx="887">
                  <c:v>2.6355117539377554E-2</c:v>
                </c:pt>
                <c:pt idx="888">
                  <c:v>9.4639244314546934E-3</c:v>
                </c:pt>
                <c:pt idx="889">
                  <c:v>6.029711155906942E-3</c:v>
                </c:pt>
                <c:pt idx="890">
                  <c:v>-3.5240738104128651E-2</c:v>
                </c:pt>
                <c:pt idx="891">
                  <c:v>-1.7854259677457136E-2</c:v>
                </c:pt>
                <c:pt idx="892">
                  <c:v>-2.759522767237459E-2</c:v>
                </c:pt>
                <c:pt idx="893">
                  <c:v>-3.6795633985678713E-2</c:v>
                </c:pt>
                <c:pt idx="894">
                  <c:v>2.1039861103446845E-2</c:v>
                </c:pt>
                <c:pt idx="895">
                  <c:v>7.9297185022600483E-3</c:v>
                </c:pt>
                <c:pt idx="896">
                  <c:v>3.9304407258773412E-2</c:v>
                </c:pt>
                <c:pt idx="897">
                  <c:v>-6.0954636749872208E-4</c:v>
                </c:pt>
                <c:pt idx="898">
                  <c:v>5.4218862928629222E-3</c:v>
                </c:pt>
                <c:pt idx="899">
                  <c:v>-3.6320057137100022E-2</c:v>
                </c:pt>
                <c:pt idx="900">
                  <c:v>-6.5650602701839743E-3</c:v>
                </c:pt>
                <c:pt idx="901">
                  <c:v>1.2837926416301607E-2</c:v>
                </c:pt>
                <c:pt idx="902">
                  <c:v>1.0808390268944951E-2</c:v>
                </c:pt>
                <c:pt idx="903">
                  <c:v>1.2462062017886209E-2</c:v>
                </c:pt>
                <c:pt idx="904">
                  <c:v>-2.3975220763048585E-2</c:v>
                </c:pt>
                <c:pt idx="905">
                  <c:v>2.678279310177871E-2</c:v>
                </c:pt>
                <c:pt idx="906">
                  <c:v>-1.1431712071625509E-2</c:v>
                </c:pt>
                <c:pt idx="907">
                  <c:v>5.0249969813531857E-3</c:v>
                </c:pt>
                <c:pt idx="908">
                  <c:v>-5.8489869420507934E-2</c:v>
                </c:pt>
                <c:pt idx="909">
                  <c:v>2.6263787367320199E-2</c:v>
                </c:pt>
                <c:pt idx="910">
                  <c:v>3.1447401589930937E-2</c:v>
                </c:pt>
                <c:pt idx="911">
                  <c:v>-6.7496784306324492E-3</c:v>
                </c:pt>
                <c:pt idx="912">
                  <c:v>3.5114756261969333E-3</c:v>
                </c:pt>
                <c:pt idx="913">
                  <c:v>-1.4524891609908079E-2</c:v>
                </c:pt>
                <c:pt idx="914">
                  <c:v>-2.8691825567629264E-2</c:v>
                </c:pt>
                <c:pt idx="915">
                  <c:v>-1.1946983967697429E-2</c:v>
                </c:pt>
                <c:pt idx="916">
                  <c:v>4.365792461376721E-3</c:v>
                </c:pt>
                <c:pt idx="917">
                  <c:v>-4.1315755887715777E-3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2.274111425165215E-2</c:v>
                </c:pt>
                <c:pt idx="922">
                  <c:v>2.740493187774809E-2</c:v>
                </c:pt>
                <c:pt idx="923">
                  <c:v>-1.1870159334918952E-2</c:v>
                </c:pt>
                <c:pt idx="924">
                  <c:v>-3.527294056880894E-2</c:v>
                </c:pt>
                <c:pt idx="925">
                  <c:v>-2.0271973633574893E-2</c:v>
                </c:pt>
                <c:pt idx="926">
                  <c:v>1.1047298578573297E-3</c:v>
                </c:pt>
                <c:pt idx="927">
                  <c:v>-1.2139409732070554E-2</c:v>
                </c:pt>
                <c:pt idx="928">
                  <c:v>-1.0519912492104376E-2</c:v>
                </c:pt>
                <c:pt idx="929">
                  <c:v>-1.045084328996169E-2</c:v>
                </c:pt>
                <c:pt idx="930">
                  <c:v>-9.6189361460499766E-4</c:v>
                </c:pt>
                <c:pt idx="931">
                  <c:v>3.2178307800388387E-3</c:v>
                </c:pt>
                <c:pt idx="932">
                  <c:v>1.4144881948739891E-3</c:v>
                </c:pt>
                <c:pt idx="933">
                  <c:v>-1.0872341610935473E-2</c:v>
                </c:pt>
                <c:pt idx="934">
                  <c:v>4.7666201951797934E-3</c:v>
                </c:pt>
                <c:pt idx="935">
                  <c:v>8.4242940951921533E-3</c:v>
                </c:pt>
                <c:pt idx="936">
                  <c:v>6.14966907394656E-2</c:v>
                </c:pt>
                <c:pt idx="937">
                  <c:v>2.5254378816531628E-2</c:v>
                </c:pt>
                <c:pt idx="938">
                  <c:v>3.2463340445063653E-2</c:v>
                </c:pt>
                <c:pt idx="939">
                  <c:v>0</c:v>
                </c:pt>
                <c:pt idx="940">
                  <c:v>0</c:v>
                </c:pt>
                <c:pt idx="941">
                  <c:v>-1.0496585640582883E-2</c:v>
                </c:pt>
                <c:pt idx="942">
                  <c:v>6.825638674756971E-3</c:v>
                </c:pt>
                <c:pt idx="943">
                  <c:v>-2.6899570147339387E-3</c:v>
                </c:pt>
                <c:pt idx="944">
                  <c:v>2.4181908074347926E-2</c:v>
                </c:pt>
                <c:pt idx="945">
                  <c:v>1.2981782782495057E-2</c:v>
                </c:pt>
                <c:pt idx="946">
                  <c:v>4.0395713314732601E-2</c:v>
                </c:pt>
                <c:pt idx="947">
                  <c:v>5.0361236290805021E-3</c:v>
                </c:pt>
                <c:pt idx="948">
                  <c:v>-1.6336776432474786E-2</c:v>
                </c:pt>
                <c:pt idx="949">
                  <c:v>-4.9635985462501966E-3</c:v>
                </c:pt>
                <c:pt idx="950">
                  <c:v>5.8882784775431359E-2</c:v>
                </c:pt>
                <c:pt idx="951">
                  <c:v>-1.7207240387338826E-2</c:v>
                </c:pt>
                <c:pt idx="952">
                  <c:v>2.3139746317237458E-2</c:v>
                </c:pt>
                <c:pt idx="953">
                  <c:v>-4.09260366779521E-3</c:v>
                </c:pt>
                <c:pt idx="954">
                  <c:v>-1.4592991476606117E-2</c:v>
                </c:pt>
                <c:pt idx="955">
                  <c:v>-3.4481870650484147E-3</c:v>
                </c:pt>
                <c:pt idx="956">
                  <c:v>1.4064740248481311E-2</c:v>
                </c:pt>
                <c:pt idx="957">
                  <c:v>1.3513082843034511E-2</c:v>
                </c:pt>
                <c:pt idx="958">
                  <c:v>-5.2762842323917179E-3</c:v>
                </c:pt>
                <c:pt idx="959">
                  <c:v>-7.31941695444332E-3</c:v>
                </c:pt>
                <c:pt idx="960">
                  <c:v>-9.807338178649129E-3</c:v>
                </c:pt>
                <c:pt idx="961">
                  <c:v>-8.3421908753425113E-3</c:v>
                </c:pt>
                <c:pt idx="962">
                  <c:v>1.3140317488118438E-2</c:v>
                </c:pt>
                <c:pt idx="963">
                  <c:v>-6.1287524524945814E-5</c:v>
                </c:pt>
                <c:pt idx="964">
                  <c:v>-4.6118205908222782E-3</c:v>
                </c:pt>
                <c:pt idx="965">
                  <c:v>2.2955838742007963E-3</c:v>
                </c:pt>
                <c:pt idx="966">
                  <c:v>-1.2066832643761059E-3</c:v>
                </c:pt>
                <c:pt idx="967">
                  <c:v>-3.7674325484363127E-3</c:v>
                </c:pt>
                <c:pt idx="968">
                  <c:v>-5.7537693559858091E-3</c:v>
                </c:pt>
                <c:pt idx="969">
                  <c:v>-1.2769382236418707E-2</c:v>
                </c:pt>
                <c:pt idx="970">
                  <c:v>-1.9264298372623494E-2</c:v>
                </c:pt>
                <c:pt idx="971">
                  <c:v>-1.9922756414424769E-2</c:v>
                </c:pt>
                <c:pt idx="972">
                  <c:v>1.0425572644560276E-2</c:v>
                </c:pt>
                <c:pt idx="973">
                  <c:v>-1.8452371464495118E-2</c:v>
                </c:pt>
                <c:pt idx="974">
                  <c:v>1.3747450054562032E-2</c:v>
                </c:pt>
                <c:pt idx="975">
                  <c:v>1.6443808142755617E-2</c:v>
                </c:pt>
                <c:pt idx="976">
                  <c:v>5.2123248452541132E-3</c:v>
                </c:pt>
                <c:pt idx="977">
                  <c:v>1.4818766087247602E-2</c:v>
                </c:pt>
                <c:pt idx="978">
                  <c:v>-1.3422636074040893E-2</c:v>
                </c:pt>
                <c:pt idx="979">
                  <c:v>-4.9269131637501296E-3</c:v>
                </c:pt>
                <c:pt idx="980">
                  <c:v>2.4856809721932396E-2</c:v>
                </c:pt>
                <c:pt idx="981">
                  <c:v>2.2476493338914993E-2</c:v>
                </c:pt>
                <c:pt idx="982">
                  <c:v>-7.5587461678091302E-3</c:v>
                </c:pt>
                <c:pt idx="983">
                  <c:v>-2.4149962324643221E-3</c:v>
                </c:pt>
                <c:pt idx="984">
                  <c:v>5.6002819235772862E-3</c:v>
                </c:pt>
                <c:pt idx="985">
                  <c:v>-2.3465640933396066E-3</c:v>
                </c:pt>
                <c:pt idx="986">
                  <c:v>1.2265307559798018E-4</c:v>
                </c:pt>
                <c:pt idx="987">
                  <c:v>-1.9016355606899377E-3</c:v>
                </c:pt>
                <c:pt idx="988">
                  <c:v>-3.2780076055142219E-4</c:v>
                </c:pt>
                <c:pt idx="989">
                  <c:v>-4.0776547314242692E-3</c:v>
                </c:pt>
                <c:pt idx="990">
                  <c:v>-1.5017620027563943E-3</c:v>
                </c:pt>
                <c:pt idx="991">
                  <c:v>8.3019756245659593E-3</c:v>
                </c:pt>
                <c:pt idx="992">
                  <c:v>-3.3519255338565431E-3</c:v>
                </c:pt>
                <c:pt idx="993">
                  <c:v>1.681458263552531E-3</c:v>
                </c:pt>
                <c:pt idx="994">
                  <c:v>-3.8283222123812011E-3</c:v>
                </c:pt>
                <c:pt idx="995">
                  <c:v>-6.2051141794252163E-3</c:v>
                </c:pt>
                <c:pt idx="996">
                  <c:v>-2.1557607142084202E-2</c:v>
                </c:pt>
                <c:pt idx="997">
                  <c:v>-9.4960166667235699E-3</c:v>
                </c:pt>
                <c:pt idx="998">
                  <c:v>-2.6469291266312082E-2</c:v>
                </c:pt>
                <c:pt idx="999">
                  <c:v>1.0114453621595031E-2</c:v>
                </c:pt>
                <c:pt idx="1000">
                  <c:v>1.5340568885174904E-2</c:v>
                </c:pt>
                <c:pt idx="1001">
                  <c:v>-5.8644863876767738E-3</c:v>
                </c:pt>
                <c:pt idx="1002">
                  <c:v>6.219880036234123E-4</c:v>
                </c:pt>
                <c:pt idx="1003">
                  <c:v>-1.4338383547439996E-2</c:v>
                </c:pt>
                <c:pt idx="1004">
                  <c:v>8.908731920708341E-4</c:v>
                </c:pt>
                <c:pt idx="1005">
                  <c:v>1.2440277361584077E-2</c:v>
                </c:pt>
                <c:pt idx="1006">
                  <c:v>0</c:v>
                </c:pt>
                <c:pt idx="1007">
                  <c:v>3.2399455394713952E-3</c:v>
                </c:pt>
                <c:pt idx="1008">
                  <c:v>-5.7748391495432221E-4</c:v>
                </c:pt>
                <c:pt idx="1009">
                  <c:v>-3.253228239794138E-3</c:v>
                </c:pt>
                <c:pt idx="1010">
                  <c:v>-7.1490845294393274E-3</c:v>
                </c:pt>
                <c:pt idx="1011">
                  <c:v>2.6803181274460768E-3</c:v>
                </c:pt>
                <c:pt idx="1012">
                  <c:v>1.7249606221953033E-3</c:v>
                </c:pt>
                <c:pt idx="1013">
                  <c:v>3.0132927797802339E-4</c:v>
                </c:pt>
                <c:pt idx="1014">
                  <c:v>-4.9710110746831321E-3</c:v>
                </c:pt>
                <c:pt idx="1015">
                  <c:v>4.1297438079361121E-3</c:v>
                </c:pt>
                <c:pt idx="1016">
                  <c:v>-8.1837807170703194E-4</c:v>
                </c:pt>
                <c:pt idx="1017">
                  <c:v>4.3180582732327992E-5</c:v>
                </c:pt>
                <c:pt idx="1018">
                  <c:v>-6.3366414952289738E-3</c:v>
                </c:pt>
                <c:pt idx="1019">
                  <c:v>-5.6529983433632518E-2</c:v>
                </c:pt>
                <c:pt idx="1020">
                  <c:v>2.0809326392210503E-2</c:v>
                </c:pt>
                <c:pt idx="1021">
                  <c:v>1.2472178605960066E-2</c:v>
                </c:pt>
                <c:pt idx="1022">
                  <c:v>-8.7280177087906922E-3</c:v>
                </c:pt>
                <c:pt idx="1023">
                  <c:v>-2.4678990503649145E-2</c:v>
                </c:pt>
                <c:pt idx="1024">
                  <c:v>-3.6120733455784176E-2</c:v>
                </c:pt>
                <c:pt idx="1025">
                  <c:v>3.0401109923020317E-3</c:v>
                </c:pt>
                <c:pt idx="1026">
                  <c:v>2.4203303520070382E-2</c:v>
                </c:pt>
                <c:pt idx="1027">
                  <c:v>-3.8426474600840132E-3</c:v>
                </c:pt>
                <c:pt idx="1028">
                  <c:v>2.8112616024634257E-3</c:v>
                </c:pt>
                <c:pt idx="1029">
                  <c:v>5.3294154599734759E-4</c:v>
                </c:pt>
                <c:pt idx="1030">
                  <c:v>-2.0839248972231034E-4</c:v>
                </c:pt>
                <c:pt idx="1031">
                  <c:v>1.1349835297993461E-3</c:v>
                </c:pt>
                <c:pt idx="1032">
                  <c:v>-6.9418360517681599E-3</c:v>
                </c:pt>
                <c:pt idx="1033">
                  <c:v>-5.8233632171397428E-4</c:v>
                </c:pt>
                <c:pt idx="1034">
                  <c:v>-2.0649410760514037E-2</c:v>
                </c:pt>
                <c:pt idx="1035">
                  <c:v>-4.6382993493622578E-2</c:v>
                </c:pt>
                <c:pt idx="1036">
                  <c:v>2.1962575307474995E-2</c:v>
                </c:pt>
                <c:pt idx="1037">
                  <c:v>1.9344323459985879E-2</c:v>
                </c:pt>
                <c:pt idx="1038">
                  <c:v>-2.1506246324417718E-2</c:v>
                </c:pt>
                <c:pt idx="1039">
                  <c:v>1.3017246806387077E-2</c:v>
                </c:pt>
                <c:pt idx="1040">
                  <c:v>-1.6404514729488962E-3</c:v>
                </c:pt>
                <c:pt idx="1041">
                  <c:v>-7.48993785255175E-3</c:v>
                </c:pt>
                <c:pt idx="1042">
                  <c:v>3.7670299865677603E-2</c:v>
                </c:pt>
                <c:pt idx="1043">
                  <c:v>-8.9273464846352643E-4</c:v>
                </c:pt>
                <c:pt idx="1044">
                  <c:v>-1.7234248085578604E-2</c:v>
                </c:pt>
                <c:pt idx="1045">
                  <c:v>-1.8764951430729933E-2</c:v>
                </c:pt>
                <c:pt idx="1046">
                  <c:v>2.9450475140045699E-3</c:v>
                </c:pt>
                <c:pt idx="1047">
                  <c:v>-4.5387620384421167E-3</c:v>
                </c:pt>
                <c:pt idx="1048">
                  <c:v>5.7772981656471429E-3</c:v>
                </c:pt>
                <c:pt idx="1049">
                  <c:v>-2.3079570849660225E-2</c:v>
                </c:pt>
                <c:pt idx="1050">
                  <c:v>3.2546810535282647E-2</c:v>
                </c:pt>
                <c:pt idx="1051">
                  <c:v>-6.9484231613875357E-3</c:v>
                </c:pt>
                <c:pt idx="1052">
                  <c:v>4.332350107392368E-3</c:v>
                </c:pt>
                <c:pt idx="1053">
                  <c:v>-1.7933025501087642E-2</c:v>
                </c:pt>
                <c:pt idx="1054">
                  <c:v>-1.9397245749489426E-2</c:v>
                </c:pt>
                <c:pt idx="1055">
                  <c:v>-7.1304104745663829E-2</c:v>
                </c:pt>
                <c:pt idx="1056">
                  <c:v>2.1389703973398011E-2</c:v>
                </c:pt>
                <c:pt idx="1057">
                  <c:v>-2.0358489480209838E-2</c:v>
                </c:pt>
                <c:pt idx="1058">
                  <c:v>-2.1591486915290545E-2</c:v>
                </c:pt>
                <c:pt idx="1059">
                  <c:v>1.4386547661506464E-2</c:v>
                </c:pt>
                <c:pt idx="1060">
                  <c:v>1.2573191538164621E-2</c:v>
                </c:pt>
                <c:pt idx="1061">
                  <c:v>7.9986535644059747E-3</c:v>
                </c:pt>
                <c:pt idx="1062">
                  <c:v>2.1194646689139032E-2</c:v>
                </c:pt>
                <c:pt idx="1063">
                  <c:v>-1.7896351511503397E-2</c:v>
                </c:pt>
                <c:pt idx="1064">
                  <c:v>-7.3090737557071801E-3</c:v>
                </c:pt>
                <c:pt idx="1065">
                  <c:v>3.6110683137143121E-2</c:v>
                </c:pt>
                <c:pt idx="1066">
                  <c:v>-9.4531791327637244E-3</c:v>
                </c:pt>
                <c:pt idx="1067">
                  <c:v>3.0328044162657504E-2</c:v>
                </c:pt>
                <c:pt idx="1068">
                  <c:v>-8.0115832142597168E-3</c:v>
                </c:pt>
                <c:pt idx="1069">
                  <c:v>2.485431193375983E-2</c:v>
                </c:pt>
                <c:pt idx="1070">
                  <c:v>-9.2753431149638944E-3</c:v>
                </c:pt>
                <c:pt idx="1071">
                  <c:v>3.2528004593783597E-3</c:v>
                </c:pt>
                <c:pt idx="1072">
                  <c:v>2.3073336050804933E-2</c:v>
                </c:pt>
                <c:pt idx="1073">
                  <c:v>-3.9003650947267959E-2</c:v>
                </c:pt>
                <c:pt idx="1074">
                  <c:v>4.3347405285575633E-3</c:v>
                </c:pt>
                <c:pt idx="1075">
                  <c:v>-1.1309928245035714E-2</c:v>
                </c:pt>
                <c:pt idx="1076">
                  <c:v>1.2453929891624749E-2</c:v>
                </c:pt>
                <c:pt idx="1077">
                  <c:v>-1.6015417936849474E-2</c:v>
                </c:pt>
                <c:pt idx="1078">
                  <c:v>2.6123901107621117E-3</c:v>
                </c:pt>
                <c:pt idx="1079">
                  <c:v>-4.3431511167750106E-3</c:v>
                </c:pt>
                <c:pt idx="1080">
                  <c:v>1.0415606518680698E-2</c:v>
                </c:pt>
                <c:pt idx="1081">
                  <c:v>5.7408949035053268E-3</c:v>
                </c:pt>
                <c:pt idx="1082">
                  <c:v>-4.0928130525548197E-3</c:v>
                </c:pt>
                <c:pt idx="1083">
                  <c:v>4.4893200887171133E-3</c:v>
                </c:pt>
                <c:pt idx="1084">
                  <c:v>-4.6217560368132238E-3</c:v>
                </c:pt>
                <c:pt idx="1085">
                  <c:v>-6.8482481693643831E-4</c:v>
                </c:pt>
                <c:pt idx="1086">
                  <c:v>-1.4569918474427412E-2</c:v>
                </c:pt>
                <c:pt idx="1087">
                  <c:v>-2.864901160926156E-2</c:v>
                </c:pt>
                <c:pt idx="1088">
                  <c:v>2.1037538203862009E-2</c:v>
                </c:pt>
                <c:pt idx="1089">
                  <c:v>1.4242459155061627E-2</c:v>
                </c:pt>
                <c:pt idx="1090">
                  <c:v>7.8577217636308719E-3</c:v>
                </c:pt>
                <c:pt idx="1091">
                  <c:v>9.3237811762719586E-3</c:v>
                </c:pt>
                <c:pt idx="1092">
                  <c:v>8.3855124486716739E-3</c:v>
                </c:pt>
                <c:pt idx="1093">
                  <c:v>2.5731688708704324E-3</c:v>
                </c:pt>
                <c:pt idx="1094">
                  <c:v>1.3208254530419528E-3</c:v>
                </c:pt>
                <c:pt idx="1095">
                  <c:v>-1.680065841616564E-2</c:v>
                </c:pt>
                <c:pt idx="1096">
                  <c:v>2.3751557762338494E-2</c:v>
                </c:pt>
                <c:pt idx="1097">
                  <c:v>4.3781711733255659E-3</c:v>
                </c:pt>
                <c:pt idx="1098">
                  <c:v>-1.539523316642652E-2</c:v>
                </c:pt>
                <c:pt idx="1099">
                  <c:v>-1.0849422794435976E-2</c:v>
                </c:pt>
                <c:pt idx="1100">
                  <c:v>-5.4562439366104588E-3</c:v>
                </c:pt>
                <c:pt idx="1101">
                  <c:v>-1.820576951186827E-2</c:v>
                </c:pt>
                <c:pt idx="1102">
                  <c:v>0</c:v>
                </c:pt>
                <c:pt idx="1103">
                  <c:v>-8.9147841017590598E-3</c:v>
                </c:pt>
                <c:pt idx="1104">
                  <c:v>2.5018460266050938E-3</c:v>
                </c:pt>
                <c:pt idx="1105">
                  <c:v>-8.9435839898984008E-3</c:v>
                </c:pt>
                <c:pt idx="1106">
                  <c:v>-1.1328116341025773E-2</c:v>
                </c:pt>
                <c:pt idx="1107">
                  <c:v>5.0630801958933729E-3</c:v>
                </c:pt>
                <c:pt idx="1108">
                  <c:v>1.1686857235649509E-2</c:v>
                </c:pt>
                <c:pt idx="1109">
                  <c:v>-6.3400464241651008E-3</c:v>
                </c:pt>
                <c:pt idx="1110">
                  <c:v>5.0136720564444986E-3</c:v>
                </c:pt>
                <c:pt idx="1111">
                  <c:v>2.5862479224081102E-3</c:v>
                </c:pt>
                <c:pt idx="1112">
                  <c:v>1.8111951258506866E-2</c:v>
                </c:pt>
                <c:pt idx="1113">
                  <c:v>-1.4038920402967083E-2</c:v>
                </c:pt>
                <c:pt idx="1114">
                  <c:v>-1.1502679395031258E-2</c:v>
                </c:pt>
                <c:pt idx="1115">
                  <c:v>-2.2315593553217015E-3</c:v>
                </c:pt>
                <c:pt idx="1116">
                  <c:v>-1.920644918325255E-3</c:v>
                </c:pt>
                <c:pt idx="1117">
                  <c:v>1.0121263815526691E-2</c:v>
                </c:pt>
                <c:pt idx="1118">
                  <c:v>0</c:v>
                </c:pt>
                <c:pt idx="1119">
                  <c:v>-1.3731622292241593E-2</c:v>
                </c:pt>
                <c:pt idx="1120">
                  <c:v>-1.0527757055151932E-2</c:v>
                </c:pt>
                <c:pt idx="1121">
                  <c:v>4.7292869810675355E-3</c:v>
                </c:pt>
                <c:pt idx="1122">
                  <c:v>1.5747198778030748E-2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-9.6965559816494344E-3</c:v>
                </c:pt>
                <c:pt idx="1127">
                  <c:v>1.3410598020888792E-2</c:v>
                </c:pt>
                <c:pt idx="1128">
                  <c:v>-2.246053209721622E-3</c:v>
                </c:pt>
                <c:pt idx="1129">
                  <c:v>0</c:v>
                </c:pt>
                <c:pt idx="1130">
                  <c:v>7.8729745786955102E-2</c:v>
                </c:pt>
                <c:pt idx="1131">
                  <c:v>6.586081796083687E-2</c:v>
                </c:pt>
                <c:pt idx="1132">
                  <c:v>-4.3988381986883162E-3</c:v>
                </c:pt>
                <c:pt idx="1133">
                  <c:v>-2.2547639424323898E-3</c:v>
                </c:pt>
                <c:pt idx="1134">
                  <c:v>-1.9229184944992612E-2</c:v>
                </c:pt>
                <c:pt idx="1135">
                  <c:v>-9.0659204680933868E-3</c:v>
                </c:pt>
                <c:pt idx="1136">
                  <c:v>2.7245453855025041E-3</c:v>
                </c:pt>
                <c:pt idx="1137">
                  <c:v>3.1049858001831274E-2</c:v>
                </c:pt>
                <c:pt idx="1138">
                  <c:v>1.700688590856592E-2</c:v>
                </c:pt>
                <c:pt idx="1139">
                  <c:v>4.5622726253625682E-3</c:v>
                </c:pt>
                <c:pt idx="1140">
                  <c:v>1.0344261859454211E-3</c:v>
                </c:pt>
                <c:pt idx="1141">
                  <c:v>-3.5719914767015988E-3</c:v>
                </c:pt>
                <c:pt idx="1142">
                  <c:v>6.3795003728009557E-3</c:v>
                </c:pt>
                <c:pt idx="1143">
                  <c:v>6.9906951329327558E-3</c:v>
                </c:pt>
                <c:pt idx="1144">
                  <c:v>-1.112900071341031E-3</c:v>
                </c:pt>
                <c:pt idx="1145">
                  <c:v>-3.2307510175546791E-3</c:v>
                </c:pt>
                <c:pt idx="1146">
                  <c:v>-1.49759334066801E-3</c:v>
                </c:pt>
                <c:pt idx="1147">
                  <c:v>1.956220721975795E-2</c:v>
                </c:pt>
                <c:pt idx="1148">
                  <c:v>6.4688320654581979E-2</c:v>
                </c:pt>
                <c:pt idx="1149">
                  <c:v>1.2625744027724354E-2</c:v>
                </c:pt>
                <c:pt idx="1150">
                  <c:v>4.8307408465077521E-2</c:v>
                </c:pt>
                <c:pt idx="1151">
                  <c:v>-4.1392433352287157E-2</c:v>
                </c:pt>
                <c:pt idx="1152">
                  <c:v>1.5673833237044908E-3</c:v>
                </c:pt>
                <c:pt idx="1153">
                  <c:v>-2.0731570092549102E-3</c:v>
                </c:pt>
                <c:pt idx="1154">
                  <c:v>-7.3515230173351754E-3</c:v>
                </c:pt>
                <c:pt idx="1155">
                  <c:v>6.0909893747578018E-3</c:v>
                </c:pt>
                <c:pt idx="1156">
                  <c:v>-6.9334364609176648E-4</c:v>
                </c:pt>
                <c:pt idx="1157">
                  <c:v>-1.3588694577694184E-2</c:v>
                </c:pt>
                <c:pt idx="1158">
                  <c:v>4.9616359222440774E-4</c:v>
                </c:pt>
                <c:pt idx="1159">
                  <c:v>3.7210707939000706E-2</c:v>
                </c:pt>
                <c:pt idx="1160">
                  <c:v>-2.9831203770444258E-2</c:v>
                </c:pt>
                <c:pt idx="1161">
                  <c:v>1.8278069617526308E-3</c:v>
                </c:pt>
                <c:pt idx="1162">
                  <c:v>-1.3325904168542382E-3</c:v>
                </c:pt>
                <c:pt idx="1163">
                  <c:v>-4.926655436434975E-4</c:v>
                </c:pt>
                <c:pt idx="1164">
                  <c:v>8.0093325146504061E-4</c:v>
                </c:pt>
                <c:pt idx="1165">
                  <c:v>2.1342795726783568E-3</c:v>
                </c:pt>
                <c:pt idx="1166">
                  <c:v>1.4337926143342922E-4</c:v>
                </c:pt>
                <c:pt idx="1167">
                  <c:v>8.1900620286507755E-4</c:v>
                </c:pt>
                <c:pt idx="1168">
                  <c:v>-8.5935980712032638E-4</c:v>
                </c:pt>
                <c:pt idx="1169">
                  <c:v>2.5761653991659677E-2</c:v>
                </c:pt>
                <c:pt idx="1170">
                  <c:v>-6.4561157095409842E-3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7.8756499326422424E-2</c:v>
                </c:pt>
                <c:pt idx="1175">
                  <c:v>-2.6846147729240315E-2</c:v>
                </c:pt>
                <c:pt idx="1176">
                  <c:v>-7.8140508355167421E-3</c:v>
                </c:pt>
                <c:pt idx="1177">
                  <c:v>3.027179002243614E-2</c:v>
                </c:pt>
                <c:pt idx="1178">
                  <c:v>-4.4559269319224253E-3</c:v>
                </c:pt>
                <c:pt idx="1179">
                  <c:v>2.2280169088259483E-3</c:v>
                </c:pt>
                <c:pt idx="1180">
                  <c:v>1.9236873528831796E-2</c:v>
                </c:pt>
                <c:pt idx="1181">
                  <c:v>2.0629970192337952E-2</c:v>
                </c:pt>
                <c:pt idx="1182">
                  <c:v>5.8428408344070246E-3</c:v>
                </c:pt>
                <c:pt idx="1183">
                  <c:v>-3.879762782710705E-3</c:v>
                </c:pt>
                <c:pt idx="1184">
                  <c:v>2.9161983958162366E-3</c:v>
                </c:pt>
                <c:pt idx="1185">
                  <c:v>2.0049081050175087E-3</c:v>
                </c:pt>
                <c:pt idx="1186">
                  <c:v>-1.4422747222130636E-3</c:v>
                </c:pt>
                <c:pt idx="1187">
                  <c:v>2.9785646258401028E-3</c:v>
                </c:pt>
                <c:pt idx="1188">
                  <c:v>-4.858713760587889E-4</c:v>
                </c:pt>
                <c:pt idx="1189">
                  <c:v>-1.2608334108845948E-4</c:v>
                </c:pt>
                <c:pt idx="1190">
                  <c:v>-7.2168863882272972E-5</c:v>
                </c:pt>
                <c:pt idx="1191">
                  <c:v>2.0355045245757392E-3</c:v>
                </c:pt>
                <c:pt idx="1192">
                  <c:v>0</c:v>
                </c:pt>
                <c:pt idx="1193">
                  <c:v>0</c:v>
                </c:pt>
                <c:pt idx="1194">
                  <c:v>8.0901914393579806E-3</c:v>
                </c:pt>
                <c:pt idx="1195">
                  <c:v>6.8151230230412245E-3</c:v>
                </c:pt>
                <c:pt idx="1196">
                  <c:v>3.0148521872397149E-4</c:v>
                </c:pt>
                <c:pt idx="1197">
                  <c:v>1.2049965688413641E-2</c:v>
                </c:pt>
                <c:pt idx="1198">
                  <c:v>7.2530131389036551E-3</c:v>
                </c:pt>
                <c:pt idx="1199">
                  <c:v>7.1686701562259925E-3</c:v>
                </c:pt>
                <c:pt idx="1200">
                  <c:v>-9.1073415406117027E-3</c:v>
                </c:pt>
                <c:pt idx="1201">
                  <c:v>9.9713727535239265E-3</c:v>
                </c:pt>
                <c:pt idx="1202">
                  <c:v>5.3705535674219342E-3</c:v>
                </c:pt>
                <c:pt idx="1203">
                  <c:v>7.7486090835738302E-3</c:v>
                </c:pt>
                <c:pt idx="1204">
                  <c:v>0</c:v>
                </c:pt>
                <c:pt idx="1205">
                  <c:v>1.2671738682158878E-2</c:v>
                </c:pt>
                <c:pt idx="1206">
                  <c:v>5.8643111637759508E-3</c:v>
                </c:pt>
                <c:pt idx="1207">
                  <c:v>-4.776071174854628E-3</c:v>
                </c:pt>
                <c:pt idx="1208">
                  <c:v>-1.6430383506900272E-2</c:v>
                </c:pt>
                <c:pt idx="1209">
                  <c:v>-1.4075056133377006E-2</c:v>
                </c:pt>
                <c:pt idx="1210">
                  <c:v>-5.3910343741565463E-3</c:v>
                </c:pt>
                <c:pt idx="1211">
                  <c:v>-3.0665539227136881E-3</c:v>
                </c:pt>
                <c:pt idx="1212">
                  <c:v>-3.3206527121576674E-4</c:v>
                </c:pt>
                <c:pt idx="1213">
                  <c:v>-8.5654050854567588E-4</c:v>
                </c:pt>
                <c:pt idx="1214">
                  <c:v>-1.7424856189363784E-2</c:v>
                </c:pt>
                <c:pt idx="1215">
                  <c:v>-9.1617519286512315E-3</c:v>
                </c:pt>
                <c:pt idx="1216">
                  <c:v>-8.2374880060910403E-3</c:v>
                </c:pt>
                <c:pt idx="1217">
                  <c:v>-3.6538623476933887E-2</c:v>
                </c:pt>
                <c:pt idx="1218">
                  <c:v>-9.5202484690736517E-3</c:v>
                </c:pt>
                <c:pt idx="1219">
                  <c:v>9.5504958906668415E-3</c:v>
                </c:pt>
                <c:pt idx="1220">
                  <c:v>-9.1270191036634737E-3</c:v>
                </c:pt>
                <c:pt idx="1221">
                  <c:v>-3.5355007592022532E-3</c:v>
                </c:pt>
                <c:pt idx="1222">
                  <c:v>-2.8530630276784919E-2</c:v>
                </c:pt>
                <c:pt idx="1223">
                  <c:v>1.0217765448109305E-2</c:v>
                </c:pt>
                <c:pt idx="1224">
                  <c:v>-3.7079567790458947E-3</c:v>
                </c:pt>
                <c:pt idx="1225">
                  <c:v>-1.912821180207034E-2</c:v>
                </c:pt>
                <c:pt idx="1226">
                  <c:v>2.5721080174258813E-2</c:v>
                </c:pt>
                <c:pt idx="1227">
                  <c:v>-3.2274834743595028E-2</c:v>
                </c:pt>
                <c:pt idx="1228">
                  <c:v>3.7700703727818058E-2</c:v>
                </c:pt>
                <c:pt idx="1229">
                  <c:v>-7.5917216653169873E-3</c:v>
                </c:pt>
                <c:pt idx="1230">
                  <c:v>-4.8256277316512212E-3</c:v>
                </c:pt>
                <c:pt idx="1231">
                  <c:v>-2.4044720200487495E-3</c:v>
                </c:pt>
                <c:pt idx="1232">
                  <c:v>2.7763133349014112E-2</c:v>
                </c:pt>
                <c:pt idx="1233">
                  <c:v>1.0499158455341882E-3</c:v>
                </c:pt>
                <c:pt idx="1234">
                  <c:v>1.0392640913494669E-2</c:v>
                </c:pt>
                <c:pt idx="1235">
                  <c:v>5.8345208002789674E-3</c:v>
                </c:pt>
                <c:pt idx="1236">
                  <c:v>2.6288772616483358E-3</c:v>
                </c:pt>
                <c:pt idx="1237">
                  <c:v>0</c:v>
                </c:pt>
                <c:pt idx="1238">
                  <c:v>0</c:v>
                </c:pt>
                <c:pt idx="1239">
                  <c:v>7.1926897878695677E-3</c:v>
                </c:pt>
                <c:pt idx="1240">
                  <c:v>6.4181847026333451E-3</c:v>
                </c:pt>
                <c:pt idx="1241">
                  <c:v>3.5687190638507616E-3</c:v>
                </c:pt>
                <c:pt idx="1242">
                  <c:v>2.2039737239933455E-2</c:v>
                </c:pt>
                <c:pt idx="1243">
                  <c:v>-2.8337010634411032E-3</c:v>
                </c:pt>
                <c:pt idx="1244">
                  <c:v>1.8104120607273483E-4</c:v>
                </c:pt>
                <c:pt idx="1245">
                  <c:v>4.4512054706099388E-3</c:v>
                </c:pt>
                <c:pt idx="1246">
                  <c:v>-3.0270344859924803E-3</c:v>
                </c:pt>
                <c:pt idx="1247">
                  <c:v>7.2643432494890565E-3</c:v>
                </c:pt>
                <c:pt idx="1248">
                  <c:v>1.3208403622657376E-2</c:v>
                </c:pt>
                <c:pt idx="1249">
                  <c:v>-8.383146105924489E-3</c:v>
                </c:pt>
                <c:pt idx="1250">
                  <c:v>8.4506153854110345E-3</c:v>
                </c:pt>
                <c:pt idx="1251">
                  <c:v>6.1853958534070167E-3</c:v>
                </c:pt>
                <c:pt idx="1252">
                  <c:v>5.6377985968170759E-4</c:v>
                </c:pt>
                <c:pt idx="1253">
                  <c:v>1.5849097867687251E-2</c:v>
                </c:pt>
                <c:pt idx="1254">
                  <c:v>3.4523180526900548E-3</c:v>
                </c:pt>
                <c:pt idx="1255">
                  <c:v>3.631264521836975E-3</c:v>
                </c:pt>
                <c:pt idx="1256">
                  <c:v>-4.997341297687221E-3</c:v>
                </c:pt>
                <c:pt idx="1257">
                  <c:v>5.0557505902403344E-3</c:v>
                </c:pt>
                <c:pt idx="1258">
                  <c:v>5.5311987848430085E-3</c:v>
                </c:pt>
                <c:pt idx="1259">
                  <c:v>3.4624727599609682E-2</c:v>
                </c:pt>
                <c:pt idx="1260">
                  <c:v>2.8374691277588582E-3</c:v>
                </c:pt>
                <c:pt idx="1261">
                  <c:v>5.9079135659872882E-3</c:v>
                </c:pt>
                <c:pt idx="1262">
                  <c:v>3.1168466788782618E-2</c:v>
                </c:pt>
                <c:pt idx="1263">
                  <c:v>1.2242222245745732E-2</c:v>
                </c:pt>
                <c:pt idx="1264">
                  <c:v>4.4818331671617674E-2</c:v>
                </c:pt>
                <c:pt idx="1265">
                  <c:v>3.9635200347218104E-2</c:v>
                </c:pt>
                <c:pt idx="1266">
                  <c:v>-1.1096562629916429E-3</c:v>
                </c:pt>
                <c:pt idx="1267">
                  <c:v>0</c:v>
                </c:pt>
                <c:pt idx="1268">
                  <c:v>2.9816352592656986E-3</c:v>
                </c:pt>
                <c:pt idx="1269">
                  <c:v>2.9162516368128145E-2</c:v>
                </c:pt>
                <c:pt idx="1270">
                  <c:v>-1.4123387282683754E-2</c:v>
                </c:pt>
                <c:pt idx="1271">
                  <c:v>-1.5049154961039514E-2</c:v>
                </c:pt>
                <c:pt idx="1272">
                  <c:v>-4.4184737699311119E-3</c:v>
                </c:pt>
                <c:pt idx="1273">
                  <c:v>-2.7560297385871534E-2</c:v>
                </c:pt>
                <c:pt idx="1274">
                  <c:v>-2.4753962870464656E-2</c:v>
                </c:pt>
                <c:pt idx="1275">
                  <c:v>1.4939863947561012E-2</c:v>
                </c:pt>
                <c:pt idx="1276">
                  <c:v>3.7737065255198182E-2</c:v>
                </c:pt>
                <c:pt idx="1277">
                  <c:v>1.5714506527895782E-2</c:v>
                </c:pt>
                <c:pt idx="1278">
                  <c:v>-1.3446355585001964E-2</c:v>
                </c:pt>
                <c:pt idx="1279">
                  <c:v>1.8097695191949387E-2</c:v>
                </c:pt>
                <c:pt idx="1280">
                  <c:v>4.4916124026669335E-2</c:v>
                </c:pt>
                <c:pt idx="1281">
                  <c:v>-6.6203302561203201E-3</c:v>
                </c:pt>
                <c:pt idx="1282">
                  <c:v>4.231977079198445E-2</c:v>
                </c:pt>
                <c:pt idx="1283">
                  <c:v>4.2027777210116607E-2</c:v>
                </c:pt>
                <c:pt idx="1284">
                  <c:v>-5.259745521097885E-3</c:v>
                </c:pt>
                <c:pt idx="1285">
                  <c:v>-1.4105195048395512E-2</c:v>
                </c:pt>
                <c:pt idx="1286">
                  <c:v>7.135563534581329E-3</c:v>
                </c:pt>
                <c:pt idx="1287">
                  <c:v>-1.4356476913992128E-2</c:v>
                </c:pt>
                <c:pt idx="1288">
                  <c:v>-4.9221643401865592E-3</c:v>
                </c:pt>
                <c:pt idx="1289">
                  <c:v>-9.044109609051415E-3</c:v>
                </c:pt>
                <c:pt idx="1290">
                  <c:v>2.7634985395974376E-2</c:v>
                </c:pt>
                <c:pt idx="1291">
                  <c:v>-7.147114190821102E-4</c:v>
                </c:pt>
                <c:pt idx="1292">
                  <c:v>6.9962973666892912E-3</c:v>
                </c:pt>
                <c:pt idx="1293">
                  <c:v>-3.5524820051004453E-3</c:v>
                </c:pt>
                <c:pt idx="1294">
                  <c:v>-1.648766669786509E-2</c:v>
                </c:pt>
                <c:pt idx="1295">
                  <c:v>-1.8870862418944166E-2</c:v>
                </c:pt>
                <c:pt idx="1296">
                  <c:v>-2.0798560084770507E-2</c:v>
                </c:pt>
                <c:pt idx="1297">
                  <c:v>7.8253060445157077E-3</c:v>
                </c:pt>
                <c:pt idx="1298">
                  <c:v>-1.2153602651281677E-2</c:v>
                </c:pt>
                <c:pt idx="1299">
                  <c:v>0</c:v>
                </c:pt>
                <c:pt idx="1300">
                  <c:v>-2.8425238702309299E-2</c:v>
                </c:pt>
                <c:pt idx="1301">
                  <c:v>2.4824462175588757E-2</c:v>
                </c:pt>
                <c:pt idx="1302">
                  <c:v>3.0624332937102528E-2</c:v>
                </c:pt>
                <c:pt idx="1303">
                  <c:v>4.8521803853902338E-3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96-4DFD-9CB5-66AD4C3DD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9706303"/>
        <c:axId val="2099688831"/>
      </c:lineChart>
      <c:catAx>
        <c:axId val="2099706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688831"/>
        <c:crosses val="autoZero"/>
        <c:auto val="1"/>
        <c:lblAlgn val="ctr"/>
        <c:lblOffset val="100"/>
        <c:noMultiLvlLbl val="0"/>
      </c:catAx>
      <c:valAx>
        <c:axId val="209968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70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476250</xdr:colOff>
      <xdr:row>19</xdr:row>
      <xdr:rowOff>90487</xdr:rowOff>
    </xdr:from>
    <xdr:to>
      <xdr:col>19</xdr:col>
      <xdr:colOff>438150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3454D7-9E15-8E2D-02D3-4BA71A8DD7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19</xdr:row>
      <xdr:rowOff>61912</xdr:rowOff>
    </xdr:from>
    <xdr:to>
      <xdr:col>15</xdr:col>
      <xdr:colOff>295275</xdr:colOff>
      <xdr:row>33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4B43462-4CE5-5DFD-DF5A-86F26D8B7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506557</xdr:colOff>
      <xdr:row>19</xdr:row>
      <xdr:rowOff>31173</xdr:rowOff>
    </xdr:from>
    <xdr:to>
      <xdr:col>30</xdr:col>
      <xdr:colOff>201757</xdr:colOff>
      <xdr:row>33</xdr:row>
      <xdr:rowOff>145473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D22A1A7-F48F-49BE-987A-5A7C43E973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581025</xdr:colOff>
      <xdr:row>19</xdr:row>
      <xdr:rowOff>38966</xdr:rowOff>
    </xdr:from>
    <xdr:to>
      <xdr:col>38</xdr:col>
      <xdr:colOff>276225</xdr:colOff>
      <xdr:row>33</xdr:row>
      <xdr:rowOff>115166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E51D518-F9B8-41F0-BC46-B916CB616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516081</xdr:colOff>
      <xdr:row>34</xdr:row>
      <xdr:rowOff>165389</xdr:rowOff>
    </xdr:from>
    <xdr:to>
      <xdr:col>30</xdr:col>
      <xdr:colOff>211281</xdr:colOff>
      <xdr:row>48</xdr:row>
      <xdr:rowOff>184439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FC81DF6-FB11-4654-9AD6-51B90999F1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590550</xdr:colOff>
      <xdr:row>34</xdr:row>
      <xdr:rowOff>83127</xdr:rowOff>
    </xdr:from>
    <xdr:to>
      <xdr:col>38</xdr:col>
      <xdr:colOff>285750</xdr:colOff>
      <xdr:row>48</xdr:row>
      <xdr:rowOff>159327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18FF7D-55A5-453E-8351-8C7073524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34</xdr:row>
      <xdr:rowOff>0</xdr:rowOff>
    </xdr:from>
    <xdr:to>
      <xdr:col>15</xdr:col>
      <xdr:colOff>285750</xdr:colOff>
      <xdr:row>48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0CB9511-9B91-5CFE-9BC6-04F565881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476250</xdr:colOff>
      <xdr:row>34</xdr:row>
      <xdr:rowOff>0</xdr:rowOff>
    </xdr:from>
    <xdr:to>
      <xdr:col>19</xdr:col>
      <xdr:colOff>381000</xdr:colOff>
      <xdr:row>48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FCC4613-4B18-BE2C-9980-5F7CA30CE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1057275</xdr:colOff>
      <xdr:row>50</xdr:row>
      <xdr:rowOff>9525</xdr:rowOff>
    </xdr:from>
    <xdr:to>
      <xdr:col>16</xdr:col>
      <xdr:colOff>409575</xdr:colOff>
      <xdr:row>64</xdr:row>
      <xdr:rowOff>123825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4FBAD5D-B405-487E-BA0B-B2F06A719E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152400</xdr:colOff>
      <xdr:row>49</xdr:row>
      <xdr:rowOff>152400</xdr:rowOff>
    </xdr:from>
    <xdr:to>
      <xdr:col>34</xdr:col>
      <xdr:colOff>457200</xdr:colOff>
      <xdr:row>64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7E49BB7-970F-446A-A675-6606A1B62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258536</xdr:colOff>
      <xdr:row>1</xdr:row>
      <xdr:rowOff>176893</xdr:rowOff>
    </xdr:from>
    <xdr:to>
      <xdr:col>20</xdr:col>
      <xdr:colOff>359229</xdr:colOff>
      <xdr:row>16</xdr:row>
      <xdr:rowOff>62593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TextEdit="1"/>
        </xdr:cNvSpPr>
      </xdr:nvSpPr>
      <xdr:spPr>
        <a:xfrm>
          <a:off x="17784536" y="367393"/>
          <a:ext cx="4591050" cy="274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PK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  <xdr:twoCellAnchor>
    <xdr:from>
      <xdr:col>13</xdr:col>
      <xdr:colOff>285751</xdr:colOff>
      <xdr:row>17</xdr:row>
      <xdr:rowOff>54428</xdr:rowOff>
    </xdr:from>
    <xdr:to>
      <xdr:col>20</xdr:col>
      <xdr:colOff>386444</xdr:colOff>
      <xdr:row>31</xdr:row>
      <xdr:rowOff>130628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17811751" y="3292928"/>
          <a:ext cx="4591050" cy="274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PK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  <xdr:twoCellAnchor>
    <xdr:from>
      <xdr:col>21</xdr:col>
      <xdr:colOff>367392</xdr:colOff>
      <xdr:row>1</xdr:row>
      <xdr:rowOff>163286</xdr:rowOff>
    </xdr:from>
    <xdr:to>
      <xdr:col>29</xdr:col>
      <xdr:colOff>59871</xdr:colOff>
      <xdr:row>16</xdr:row>
      <xdr:rowOff>48986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TextEdit="1"/>
        </xdr:cNvSpPr>
      </xdr:nvSpPr>
      <xdr:spPr>
        <a:xfrm>
          <a:off x="22996071" y="353786"/>
          <a:ext cx="4591050" cy="274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PK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  <xdr:twoCellAnchor>
    <xdr:from>
      <xdr:col>21</xdr:col>
      <xdr:colOff>381000</xdr:colOff>
      <xdr:row>17</xdr:row>
      <xdr:rowOff>13607</xdr:rowOff>
    </xdr:from>
    <xdr:to>
      <xdr:col>29</xdr:col>
      <xdr:colOff>73479</xdr:colOff>
      <xdr:row>31</xdr:row>
      <xdr:rowOff>89807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TextEdit="1"/>
        </xdr:cNvSpPr>
      </xdr:nvSpPr>
      <xdr:spPr>
        <a:xfrm>
          <a:off x="23009679" y="3252107"/>
          <a:ext cx="4591050" cy="274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PK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  <xdr:twoCellAnchor>
    <xdr:from>
      <xdr:col>17</xdr:col>
      <xdr:colOff>424543</xdr:colOff>
      <xdr:row>32</xdr:row>
      <xdr:rowOff>19050</xdr:rowOff>
    </xdr:from>
    <xdr:to>
      <xdr:col>25</xdr:col>
      <xdr:colOff>119743</xdr:colOff>
      <xdr:row>46</xdr:row>
      <xdr:rowOff>95250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TextEdit="1"/>
        </xdr:cNvSpPr>
      </xdr:nvSpPr>
      <xdr:spPr>
        <a:xfrm>
          <a:off x="20603936" y="6115050"/>
          <a:ext cx="4593771" cy="27432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en-PK" sz="1100"/>
            <a:t>This chart isn't available in your version of Excel.
Editing this shape or saving this workbook into a different file format will permanently break the chart.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309562</xdr:colOff>
      <xdr:row>1288</xdr:row>
      <xdr:rowOff>119062</xdr:rowOff>
    </xdr:from>
    <xdr:to>
      <xdr:col>26</xdr:col>
      <xdr:colOff>4762</xdr:colOff>
      <xdr:row>1303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74DC9D-9ED2-670C-AFF0-E93A6E1C7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0</xdr:row>
      <xdr:rowOff>176212</xdr:rowOff>
    </xdr:from>
    <xdr:to>
      <xdr:col>18</xdr:col>
      <xdr:colOff>123825</xdr:colOff>
      <xdr:row>15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30515F-6BBC-67EE-84DB-1F4D1CF84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3463</xdr:colOff>
      <xdr:row>6</xdr:row>
      <xdr:rowOff>0</xdr:rowOff>
    </xdr:from>
    <xdr:to>
      <xdr:col>47</xdr:col>
      <xdr:colOff>432955</xdr:colOff>
      <xdr:row>25</xdr:row>
      <xdr:rowOff>121228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612320</xdr:colOff>
      <xdr:row>26</xdr:row>
      <xdr:rowOff>108856</xdr:rowOff>
    </xdr:from>
    <xdr:to>
      <xdr:col>47</xdr:col>
      <xdr:colOff>449035</xdr:colOff>
      <xdr:row>43</xdr:row>
      <xdr:rowOff>176893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612320</xdr:colOff>
      <xdr:row>44</xdr:row>
      <xdr:rowOff>190499</xdr:rowOff>
    </xdr:from>
    <xdr:to>
      <xdr:col>47</xdr:col>
      <xdr:colOff>449036</xdr:colOff>
      <xdr:row>64</xdr:row>
      <xdr:rowOff>40820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12</xdr:row>
          <xdr:rowOff>9525</xdr:rowOff>
        </xdr:from>
        <xdr:to>
          <xdr:col>7</xdr:col>
          <xdr:colOff>1504950</xdr:colOff>
          <xdr:row>14</xdr:row>
          <xdr:rowOff>161925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12</xdr:row>
          <xdr:rowOff>0</xdr:rowOff>
        </xdr:from>
        <xdr:to>
          <xdr:col>8</xdr:col>
          <xdr:colOff>1352550</xdr:colOff>
          <xdr:row>14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19</xdr:row>
          <xdr:rowOff>9525</xdr:rowOff>
        </xdr:from>
        <xdr:to>
          <xdr:col>7</xdr:col>
          <xdr:colOff>1514475</xdr:colOff>
          <xdr:row>21</xdr:row>
          <xdr:rowOff>161925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Economic_Growth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180975</xdr:rowOff>
        </xdr:from>
        <xdr:to>
          <xdr:col>8</xdr:col>
          <xdr:colOff>1333500</xdr:colOff>
          <xdr:row>21</xdr:row>
          <xdr:rowOff>142875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306"/>
  <sheetViews>
    <sheetView topLeftCell="A4" workbookViewId="0">
      <selection activeCell="O18" sqref="O18:S22"/>
    </sheetView>
  </sheetViews>
  <sheetFormatPr defaultColWidth="9" defaultRowHeight="15"/>
  <cols>
    <col min="1" max="1" width="18.28515625" bestFit="1" customWidth="1"/>
    <col min="2" max="2" width="11.140625" style="8" bestFit="1" customWidth="1"/>
    <col min="3" max="3" width="16.42578125" style="8" bestFit="1" customWidth="1"/>
    <col min="4" max="4" width="19.7109375" style="8" bestFit="1" customWidth="1"/>
    <col min="5" max="5" width="13.5703125" style="8" bestFit="1" customWidth="1"/>
    <col min="6" max="6" width="20.7109375" style="8" bestFit="1" customWidth="1"/>
    <col min="7" max="7" width="22.42578125" style="8" customWidth="1"/>
    <col min="8" max="8" width="12.140625" style="8" bestFit="1" customWidth="1"/>
    <col min="9" max="9" width="22.7109375" style="8" bestFit="1" customWidth="1"/>
    <col min="10" max="10" width="26" style="8" bestFit="1" customWidth="1"/>
    <col min="11" max="11" width="19.7109375" style="8" bestFit="1" customWidth="1"/>
    <col min="12" max="12" width="27" style="8" bestFit="1" customWidth="1"/>
    <col min="13" max="14" width="28.42578125" style="8" bestFit="1" customWidth="1"/>
    <col min="15" max="15" width="18.140625" style="8" customWidth="1"/>
    <col min="16" max="16" width="23.28515625" style="8" bestFit="1" customWidth="1"/>
    <col min="17" max="17" width="26.42578125" style="8" bestFit="1" customWidth="1"/>
    <col min="18" max="18" width="20.140625" style="8" bestFit="1" customWidth="1"/>
    <col min="19" max="19" width="26.7109375" style="8" customWidth="1"/>
    <col min="20" max="16384" width="9" style="8"/>
  </cols>
  <sheetData>
    <row r="1" spans="1:19" ht="15.75" thickBot="1">
      <c r="A1" s="103" t="s">
        <v>58</v>
      </c>
      <c r="B1" s="103"/>
      <c r="C1" s="103"/>
      <c r="D1" s="103"/>
      <c r="E1" s="103"/>
      <c r="F1" s="103"/>
      <c r="G1" s="16"/>
      <c r="H1" s="104" t="s">
        <v>59</v>
      </c>
      <c r="I1" s="104"/>
      <c r="J1" s="104"/>
      <c r="K1" s="104"/>
      <c r="L1" s="104"/>
    </row>
    <row r="2" spans="1:19" ht="15.75" thickBot="1">
      <c r="A2" s="1" t="s">
        <v>0</v>
      </c>
      <c r="B2" s="10" t="s">
        <v>1</v>
      </c>
      <c r="C2" s="11" t="s">
        <v>2</v>
      </c>
      <c r="D2" s="11" t="s">
        <v>3</v>
      </c>
      <c r="E2" s="11" t="s">
        <v>4</v>
      </c>
      <c r="F2" s="11" t="s">
        <v>5</v>
      </c>
      <c r="G2" s="23"/>
      <c r="H2" s="10" t="s">
        <v>6</v>
      </c>
      <c r="I2" s="11" t="s">
        <v>13</v>
      </c>
      <c r="J2" s="11" t="s">
        <v>14</v>
      </c>
      <c r="K2" s="11" t="s">
        <v>7</v>
      </c>
      <c r="L2" s="11" t="s">
        <v>8</v>
      </c>
      <c r="N2" s="54" t="s">
        <v>9</v>
      </c>
      <c r="O2" s="105" t="s">
        <v>11</v>
      </c>
      <c r="P2" s="106"/>
      <c r="Q2" s="107"/>
      <c r="R2" s="53"/>
      <c r="S2" s="29"/>
    </row>
    <row r="3" spans="1:19">
      <c r="A3" s="2">
        <v>43466</v>
      </c>
      <c r="B3" s="21">
        <v>13.102650642395</v>
      </c>
      <c r="C3" s="21">
        <v>12.9447841644287</v>
      </c>
      <c r="D3" s="21">
        <v>33.527408599853501</v>
      </c>
      <c r="E3" s="21">
        <v>34.258152008056598</v>
      </c>
      <c r="F3" s="21">
        <v>436.08694458007801</v>
      </c>
      <c r="G3" s="19"/>
      <c r="H3" s="20"/>
      <c r="I3" s="20"/>
      <c r="J3" s="20"/>
      <c r="K3" s="20"/>
      <c r="L3" s="20"/>
      <c r="N3" s="39" t="s">
        <v>1</v>
      </c>
      <c r="O3" s="31">
        <f>AVERAGE(H2:H1306)</f>
        <v>4.9997939915259022E-4</v>
      </c>
      <c r="Q3" s="30"/>
      <c r="S3" s="30"/>
    </row>
    <row r="4" spans="1:19">
      <c r="A4" s="2">
        <v>43467</v>
      </c>
      <c r="B4" s="21">
        <v>13.031619071960399</v>
      </c>
      <c r="C4" s="21">
        <v>12.4517116546631</v>
      </c>
      <c r="D4" s="21">
        <v>33.665126800537102</v>
      </c>
      <c r="E4" s="21">
        <v>35.619564056396499</v>
      </c>
      <c r="F4" s="21">
        <v>421.04153442382801</v>
      </c>
      <c r="G4" s="19"/>
      <c r="H4" s="21">
        <f>(B4-B3)/B3</f>
        <v>-5.4211603722967641E-3</v>
      </c>
      <c r="I4" s="21">
        <f>(C4-C3)/C3</f>
        <v>-3.8090438859577629E-2</v>
      </c>
      <c r="J4" s="21">
        <f>(D4-D3)/D3</f>
        <v>4.107630336935811E-3</v>
      </c>
      <c r="K4" s="21">
        <f>(E4-E3)/E3</f>
        <v>3.9739798224368114E-2</v>
      </c>
      <c r="L4" s="21">
        <f>(F4-F3)/F3</f>
        <v>-3.4500941482524097E-2</v>
      </c>
      <c r="N4" s="39" t="s">
        <v>2</v>
      </c>
      <c r="O4" s="31">
        <f>AVERAGE(I2:I1306)</f>
        <v>3.9589806493998394E-4</v>
      </c>
      <c r="Q4" s="30"/>
      <c r="S4" s="30"/>
    </row>
    <row r="5" spans="1:19">
      <c r="A5" s="2">
        <v>43468</v>
      </c>
      <c r="B5" s="21">
        <v>12.9769783020019</v>
      </c>
      <c r="C5" s="21">
        <v>12.313652038574199</v>
      </c>
      <c r="D5" s="21">
        <v>32.991832733154297</v>
      </c>
      <c r="E5" s="21">
        <v>35.576869964599602</v>
      </c>
      <c r="F5" s="21">
        <v>423.76312255859398</v>
      </c>
      <c r="G5" s="19"/>
      <c r="H5" s="21">
        <f t="shared" ref="H5:H68" si="0">(B5-B4)/B4</f>
        <v>-4.1929379347857053E-3</v>
      </c>
      <c r="I5" s="21">
        <f t="shared" ref="I5:I68" si="1">(C5-C4)/C4</f>
        <v>-1.1087601441300509E-2</v>
      </c>
      <c r="J5" s="21">
        <f t="shared" ref="J5:J68" si="2">(D5-D4)/D4</f>
        <v>-1.9999748445090171E-2</v>
      </c>
      <c r="K5" s="21">
        <f t="shared" ref="K5:K68" si="3">(E5-E4)/E4</f>
        <v>-1.1986135408422942E-3</v>
      </c>
      <c r="L5" s="21">
        <f t="shared" ref="L5:L68" si="4">(F5-F4)/F4</f>
        <v>6.4639421820707268E-3</v>
      </c>
      <c r="N5" s="39" t="s">
        <v>3</v>
      </c>
      <c r="O5" s="31">
        <f>AVERAGE(J3:J1306)</f>
        <v>1.026966150420844E-3</v>
      </c>
      <c r="Q5" s="30"/>
      <c r="S5" s="30"/>
    </row>
    <row r="6" spans="1:19">
      <c r="A6" s="2">
        <v>43469</v>
      </c>
      <c r="B6" s="21">
        <v>12.8349161148071</v>
      </c>
      <c r="C6" s="21">
        <v>12.359672546386699</v>
      </c>
      <c r="D6" s="21">
        <v>32.746994018554702</v>
      </c>
      <c r="E6" s="21">
        <v>35.814048767089801</v>
      </c>
      <c r="F6" s="21">
        <v>423.29351806640602</v>
      </c>
      <c r="G6" s="19"/>
      <c r="H6" s="21">
        <f t="shared" si="0"/>
        <v>-1.0947247031528445E-2</v>
      </c>
      <c r="I6" s="21">
        <f t="shared" si="1"/>
        <v>3.7373565265880881E-3</v>
      </c>
      <c r="J6" s="21">
        <f t="shared" si="2"/>
        <v>-7.4211916803746027E-3</v>
      </c>
      <c r="K6" s="21">
        <f t="shared" si="3"/>
        <v>6.6666573739117907E-3</v>
      </c>
      <c r="L6" s="21">
        <f t="shared" si="4"/>
        <v>-1.1081768733262585E-3</v>
      </c>
      <c r="N6" s="40" t="s">
        <v>4</v>
      </c>
      <c r="O6" s="31">
        <f>AVERAGE(K3:K1306)</f>
        <v>6.3041070902391941E-4</v>
      </c>
      <c r="Q6" s="30"/>
      <c r="R6" s="28"/>
      <c r="S6" s="30"/>
    </row>
    <row r="7" spans="1:19">
      <c r="A7" s="2">
        <v>43472</v>
      </c>
      <c r="B7" s="21">
        <v>13.069867134094199</v>
      </c>
      <c r="C7" s="21">
        <v>12.6818122863769</v>
      </c>
      <c r="D7" s="21">
        <v>34.208366394042997</v>
      </c>
      <c r="E7" s="21">
        <v>37.303531646728501</v>
      </c>
      <c r="F7" s="21">
        <v>442.05715942382801</v>
      </c>
      <c r="G7" s="19"/>
      <c r="H7" s="21">
        <f t="shared" si="0"/>
        <v>1.8305613935103607E-2</v>
      </c>
      <c r="I7" s="21">
        <f t="shared" si="1"/>
        <v>2.6063776267630723E-2</v>
      </c>
      <c r="J7" s="21">
        <f t="shared" si="2"/>
        <v>4.4626153309224981E-2</v>
      </c>
      <c r="K7" s="21">
        <f t="shared" si="3"/>
        <v>4.1589346385416608E-2</v>
      </c>
      <c r="L7" s="21">
        <f t="shared" si="4"/>
        <v>4.4327731365067492E-2</v>
      </c>
      <c r="N7" s="40" t="s">
        <v>5</v>
      </c>
      <c r="O7" s="31">
        <f>AVERAGE(L3:L1306)</f>
        <v>6.4286589715414151E-4</v>
      </c>
      <c r="Q7" s="30"/>
      <c r="R7" s="28"/>
      <c r="S7" s="30"/>
    </row>
    <row r="8" spans="1:19">
      <c r="A8" s="2">
        <v>43473</v>
      </c>
      <c r="B8" s="21">
        <v>13.113579750061</v>
      </c>
      <c r="C8" s="21">
        <v>13.0105276107788</v>
      </c>
      <c r="D8" s="21">
        <v>34.8395805358887</v>
      </c>
      <c r="E8" s="21">
        <v>37.545459747314503</v>
      </c>
      <c r="F8" s="21">
        <v>450.77777099609398</v>
      </c>
      <c r="G8" s="19"/>
      <c r="H8" s="21">
        <f t="shared" si="0"/>
        <v>3.3445340735539092E-3</v>
      </c>
      <c r="I8" s="21">
        <f t="shared" si="1"/>
        <v>2.5920216841169741E-2</v>
      </c>
      <c r="J8" s="21">
        <f t="shared" si="2"/>
        <v>1.8452039906694345E-2</v>
      </c>
      <c r="K8" s="21">
        <f t="shared" si="3"/>
        <v>6.4853940071172428E-3</v>
      </c>
      <c r="L8" s="21">
        <f t="shared" si="4"/>
        <v>1.9727339296194878E-2</v>
      </c>
      <c r="N8" s="41"/>
      <c r="O8" s="42"/>
      <c r="Q8" s="30"/>
      <c r="S8" s="30"/>
    </row>
    <row r="9" spans="1:19">
      <c r="A9" s="2">
        <v>43474</v>
      </c>
      <c r="B9" s="21">
        <v>13.048011779785201</v>
      </c>
      <c r="C9" s="21">
        <v>12.6357927322388</v>
      </c>
      <c r="D9" s="21">
        <v>34.701858520507798</v>
      </c>
      <c r="E9" s="21">
        <v>37.170719146728501</v>
      </c>
      <c r="F9" s="21">
        <v>442.86215209960898</v>
      </c>
      <c r="G9" s="19"/>
      <c r="H9" s="21">
        <f t="shared" si="0"/>
        <v>-5.0000054543073158E-3</v>
      </c>
      <c r="I9" s="21">
        <f t="shared" si="1"/>
        <v>-2.8802435208664736E-2</v>
      </c>
      <c r="J9" s="21">
        <f t="shared" si="2"/>
        <v>-3.9530331095413958E-3</v>
      </c>
      <c r="K9" s="21">
        <f t="shared" si="3"/>
        <v>-9.9809831363912218E-3</v>
      </c>
      <c r="L9" s="21">
        <f t="shared" si="4"/>
        <v>-1.7559914010386261E-2</v>
      </c>
      <c r="N9" s="56" t="s">
        <v>10</v>
      </c>
      <c r="O9" s="108" t="s">
        <v>15</v>
      </c>
      <c r="P9" s="104"/>
      <c r="Q9" s="109"/>
      <c r="R9" s="32"/>
      <c r="S9" s="33"/>
    </row>
    <row r="10" spans="1:19">
      <c r="A10" s="2">
        <v>43475</v>
      </c>
      <c r="B10" s="21">
        <v>13.031619071960399</v>
      </c>
      <c r="C10" s="21">
        <v>12.6620903015137</v>
      </c>
      <c r="D10" s="21">
        <v>34.4302368164063</v>
      </c>
      <c r="E10" s="21">
        <v>37.365196228027301</v>
      </c>
      <c r="F10" s="21">
        <v>443.08255004882801</v>
      </c>
      <c r="G10" s="19"/>
      <c r="H10" s="21">
        <f t="shared" si="0"/>
        <v>-1.2563376015798659E-3</v>
      </c>
      <c r="I10" s="21">
        <f t="shared" si="1"/>
        <v>2.0811966318350006E-3</v>
      </c>
      <c r="J10" s="21">
        <f t="shared" si="2"/>
        <v>-7.8272955882457401E-3</v>
      </c>
      <c r="K10" s="21">
        <f t="shared" si="3"/>
        <v>5.23199673730058E-3</v>
      </c>
      <c r="L10" s="21">
        <f t="shared" si="4"/>
        <v>4.976671593499869E-4</v>
      </c>
      <c r="N10" s="39" t="s">
        <v>1</v>
      </c>
      <c r="O10" s="31">
        <f>_xlfn.STDEV.P(H2:H1306)</f>
        <v>1.791102645331864E-2</v>
      </c>
      <c r="Q10" s="30"/>
      <c r="S10" s="30"/>
    </row>
    <row r="11" spans="1:19">
      <c r="A11" s="2">
        <v>43476</v>
      </c>
      <c r="B11" s="21">
        <v>12.9387321472168</v>
      </c>
      <c r="C11" s="21">
        <v>12.8132991790772</v>
      </c>
      <c r="D11" s="21">
        <v>33.967350006103501</v>
      </c>
      <c r="E11" s="21">
        <v>37.251354217529297</v>
      </c>
      <c r="F11" s="21">
        <v>439.52722167968801</v>
      </c>
      <c r="G11" s="19"/>
      <c r="H11" s="21">
        <f t="shared" si="0"/>
        <v>-7.1278115352113106E-3</v>
      </c>
      <c r="I11" s="21">
        <f t="shared" si="1"/>
        <v>1.19418574629359E-2</v>
      </c>
      <c r="J11" s="21">
        <f t="shared" si="2"/>
        <v>-1.3444194786433442E-2</v>
      </c>
      <c r="K11" s="21">
        <f t="shared" si="3"/>
        <v>-3.046739265151038E-3</v>
      </c>
      <c r="L11" s="21">
        <f t="shared" si="4"/>
        <v>-8.0240767070339381E-3</v>
      </c>
      <c r="N11" s="39" t="s">
        <v>2</v>
      </c>
      <c r="O11" s="31">
        <f>_xlfn.STDEV.P(I2:I1306)</f>
        <v>2.6289046400391123E-2</v>
      </c>
      <c r="Q11" s="30"/>
      <c r="S11" s="30"/>
    </row>
    <row r="12" spans="1:19">
      <c r="A12" s="2">
        <v>43479</v>
      </c>
      <c r="B12" s="21">
        <v>13.0589399337769</v>
      </c>
      <c r="C12" s="21">
        <v>13.017102241516101</v>
      </c>
      <c r="D12" s="21">
        <v>34.3766899108887</v>
      </c>
      <c r="E12" s="21">
        <v>36.999946594238303</v>
      </c>
      <c r="F12" s="21">
        <v>448.18075561523398</v>
      </c>
      <c r="G12" s="19"/>
      <c r="H12" s="21">
        <f t="shared" si="0"/>
        <v>9.2905382994543928E-3</v>
      </c>
      <c r="I12" s="21">
        <f t="shared" si="1"/>
        <v>1.5905588372719052E-2</v>
      </c>
      <c r="J12" s="21">
        <f t="shared" si="2"/>
        <v>1.2050981448704291E-2</v>
      </c>
      <c r="K12" s="21">
        <f t="shared" si="3"/>
        <v>-6.7489525836537216E-3</v>
      </c>
      <c r="L12" s="21">
        <f t="shared" si="4"/>
        <v>1.9688277559864898E-2</v>
      </c>
      <c r="N12" s="39" t="s">
        <v>3</v>
      </c>
      <c r="O12" s="31">
        <f>_xlfn.STDEV.P(J2:J1306)</f>
        <v>1.9055673157207114E-2</v>
      </c>
      <c r="Q12" s="30"/>
      <c r="S12" s="30"/>
    </row>
    <row r="13" spans="1:19">
      <c r="A13" s="2">
        <v>43480</v>
      </c>
      <c r="B13" s="21">
        <v>12.818523406982401</v>
      </c>
      <c r="C13" s="21">
        <v>12.524029731750501</v>
      </c>
      <c r="D13" s="21">
        <v>34.403469085693402</v>
      </c>
      <c r="E13" s="21">
        <v>37.037895202636697</v>
      </c>
      <c r="F13" s="21">
        <v>449.52233886718801</v>
      </c>
      <c r="G13" s="19"/>
      <c r="H13" s="21">
        <f t="shared" si="0"/>
        <v>-1.8410110469431203E-2</v>
      </c>
      <c r="I13" s="21">
        <f t="shared" si="1"/>
        <v>-3.7878822845304166E-2</v>
      </c>
      <c r="J13" s="21">
        <f t="shared" si="2"/>
        <v>7.7899224370114525E-4</v>
      </c>
      <c r="K13" s="21">
        <f t="shared" si="3"/>
        <v>1.0256395452285408E-3</v>
      </c>
      <c r="L13" s="21">
        <f t="shared" si="4"/>
        <v>2.9933977198828951E-3</v>
      </c>
      <c r="N13" s="40" t="s">
        <v>4</v>
      </c>
      <c r="O13" s="31">
        <f>_xlfn.STDEV.P(K2:K1306)</f>
        <v>1.6487708568960337E-2</v>
      </c>
      <c r="Q13" s="30"/>
      <c r="R13" s="28"/>
      <c r="S13" s="30"/>
    </row>
    <row r="14" spans="1:19">
      <c r="A14" s="2">
        <v>43481</v>
      </c>
      <c r="B14" s="21">
        <v>12.791205406189</v>
      </c>
      <c r="C14" s="21">
        <v>12.5897722244263</v>
      </c>
      <c r="D14" s="21">
        <v>33.925270080566399</v>
      </c>
      <c r="E14" s="21">
        <v>36.644176483154297</v>
      </c>
      <c r="F14" s="21">
        <v>441.92297363281301</v>
      </c>
      <c r="G14" s="19"/>
      <c r="H14" s="21">
        <f t="shared" si="0"/>
        <v>-2.1311347591345623E-3</v>
      </c>
      <c r="I14" s="21">
        <f t="shared" si="1"/>
        <v>5.2493082565215291E-3</v>
      </c>
      <c r="J14" s="21">
        <f t="shared" si="2"/>
        <v>-1.3899732144333687E-2</v>
      </c>
      <c r="K14" s="21">
        <f t="shared" si="3"/>
        <v>-1.0630159120229165E-2</v>
      </c>
      <c r="L14" s="21">
        <f t="shared" si="4"/>
        <v>-1.6905422884045465E-2</v>
      </c>
      <c r="N14" s="40" t="s">
        <v>5</v>
      </c>
      <c r="O14" s="31">
        <f>_xlfn.STDEV.P(L2:L1306)</f>
        <v>2.0170216945322113E-2</v>
      </c>
      <c r="Q14" s="30"/>
      <c r="R14" s="28"/>
      <c r="S14" s="30"/>
    </row>
    <row r="15" spans="1:19">
      <c r="A15" s="2">
        <v>43482</v>
      </c>
      <c r="B15" s="21">
        <v>12.9004831314087</v>
      </c>
      <c r="C15" s="21">
        <v>12.701536178588899</v>
      </c>
      <c r="D15" s="21">
        <v>33.982654571533203</v>
      </c>
      <c r="E15" s="21">
        <v>36.089179992675803</v>
      </c>
      <c r="F15" s="21">
        <v>446.92538452148398</v>
      </c>
      <c r="G15" s="19"/>
      <c r="H15" s="21">
        <f t="shared" si="0"/>
        <v>8.543192119080981E-3</v>
      </c>
      <c r="I15" s="21">
        <f t="shared" si="1"/>
        <v>8.8773610967923904E-3</v>
      </c>
      <c r="J15" s="21">
        <f t="shared" si="2"/>
        <v>1.6914969528769015E-3</v>
      </c>
      <c r="K15" s="21">
        <f t="shared" si="3"/>
        <v>-1.5145557732307939E-2</v>
      </c>
      <c r="L15" s="21">
        <f t="shared" si="4"/>
        <v>1.1319644343331631E-2</v>
      </c>
      <c r="N15" s="41"/>
      <c r="O15" s="42"/>
      <c r="Q15" s="30"/>
      <c r="S15" s="30"/>
    </row>
    <row r="16" spans="1:19" ht="15.75" thickBot="1">
      <c r="A16" s="2">
        <v>43483</v>
      </c>
      <c r="B16" s="21">
        <v>12.966051101684601</v>
      </c>
      <c r="C16" s="21">
        <v>13.017102241516101</v>
      </c>
      <c r="D16" s="21">
        <v>34.177757263183601</v>
      </c>
      <c r="E16" s="21">
        <v>36.051227569580099</v>
      </c>
      <c r="F16" s="21">
        <v>444.11755371093801</v>
      </c>
      <c r="G16" s="19"/>
      <c r="H16" s="21">
        <f t="shared" si="0"/>
        <v>5.0825980397790236E-3</v>
      </c>
      <c r="I16" s="21">
        <f t="shared" si="1"/>
        <v>2.4844716299683059E-2</v>
      </c>
      <c r="J16" s="21">
        <f t="shared" si="2"/>
        <v>5.741243411096923E-3</v>
      </c>
      <c r="K16" s="21">
        <f t="shared" si="3"/>
        <v>-1.0516288567211964E-3</v>
      </c>
      <c r="L16" s="21">
        <f t="shared" si="4"/>
        <v>-6.2825494093432755E-3</v>
      </c>
      <c r="N16" s="56" t="s">
        <v>16</v>
      </c>
      <c r="O16" s="113" t="s">
        <v>60</v>
      </c>
      <c r="P16" s="114"/>
      <c r="Q16" s="115"/>
      <c r="R16" s="32" t="s">
        <v>12</v>
      </c>
      <c r="S16" s="30"/>
    </row>
    <row r="17" spans="1:19">
      <c r="A17" s="2">
        <v>43486</v>
      </c>
      <c r="B17" s="21">
        <v>12.867698669433601</v>
      </c>
      <c r="C17" s="21">
        <v>13.0959930419922</v>
      </c>
      <c r="D17" s="21">
        <v>34.1892280578613</v>
      </c>
      <c r="E17" s="21">
        <v>36.316864013671903</v>
      </c>
      <c r="F17" s="21">
        <v>436.97814941406301</v>
      </c>
      <c r="G17" s="19"/>
      <c r="H17" s="21">
        <f t="shared" si="0"/>
        <v>-7.5853805819276251E-3</v>
      </c>
      <c r="I17" s="21">
        <f t="shared" si="1"/>
        <v>6.0605501141789203E-3</v>
      </c>
      <c r="J17" s="21">
        <f t="shared" si="2"/>
        <v>3.3562163220274337E-4</v>
      </c>
      <c r="K17" s="21">
        <f t="shared" si="3"/>
        <v>7.36830510359506E-3</v>
      </c>
      <c r="L17" s="21">
        <f t="shared" si="4"/>
        <v>-1.6075483252620568E-2</v>
      </c>
      <c r="N17" s="55"/>
      <c r="O17" s="43" t="s">
        <v>1</v>
      </c>
      <c r="P17" s="26" t="s">
        <v>2</v>
      </c>
      <c r="Q17" s="44" t="s">
        <v>3</v>
      </c>
      <c r="R17" s="6" t="s">
        <v>4</v>
      </c>
      <c r="S17" s="34" t="s">
        <v>5</v>
      </c>
    </row>
    <row r="18" spans="1:19">
      <c r="A18" s="2">
        <v>43487</v>
      </c>
      <c r="B18" s="21">
        <v>13.0425462722778</v>
      </c>
      <c r="C18" s="21">
        <v>13.102567672729499</v>
      </c>
      <c r="D18" s="21">
        <v>34.789852142333999</v>
      </c>
      <c r="E18" s="21">
        <v>37.3509712219238</v>
      </c>
      <c r="F18" s="21">
        <v>440.073486328125</v>
      </c>
      <c r="G18" s="19"/>
      <c r="H18" s="21">
        <f t="shared" si="0"/>
        <v>1.3588102063622189E-2</v>
      </c>
      <c r="I18" s="21">
        <f t="shared" si="1"/>
        <v>5.0203376836089144E-4</v>
      </c>
      <c r="J18" s="21">
        <f t="shared" si="2"/>
        <v>1.756764099663825E-2</v>
      </c>
      <c r="K18" s="21">
        <f t="shared" si="3"/>
        <v>2.8474573351448922E-2</v>
      </c>
      <c r="L18" s="21">
        <f t="shared" si="4"/>
        <v>7.0835050178423703E-3</v>
      </c>
      <c r="N18" s="47" t="s">
        <v>1</v>
      </c>
      <c r="O18" s="35">
        <f>VARP(Stocks!$B$3:$B$1306)</f>
        <v>5.2117173121639881</v>
      </c>
      <c r="P18" s="15"/>
      <c r="Q18" s="51"/>
      <c r="R18" s="15"/>
      <c r="S18" s="51"/>
    </row>
    <row r="19" spans="1:19">
      <c r="A19" s="2">
        <v>43488</v>
      </c>
      <c r="B19" s="21">
        <v>13.069867134094199</v>
      </c>
      <c r="C19" s="21">
        <v>12.819872856140099</v>
      </c>
      <c r="D19" s="21">
        <v>35.191539764404297</v>
      </c>
      <c r="E19" s="21">
        <v>37.474308013916001</v>
      </c>
      <c r="F19" s="21">
        <v>439.71893310546898</v>
      </c>
      <c r="G19" s="19"/>
      <c r="H19" s="21">
        <f t="shared" si="0"/>
        <v>2.0947490808961283E-3</v>
      </c>
      <c r="I19" s="21">
        <f t="shared" si="1"/>
        <v>-2.157552806827133E-2</v>
      </c>
      <c r="J19" s="21">
        <f t="shared" si="2"/>
        <v>1.1546114666624441E-2</v>
      </c>
      <c r="K19" s="21">
        <f t="shared" si="3"/>
        <v>3.3021040138256712E-3</v>
      </c>
      <c r="L19" s="21">
        <f t="shared" si="4"/>
        <v>-8.0566822058364754E-4</v>
      </c>
      <c r="N19" s="47" t="s">
        <v>2</v>
      </c>
      <c r="O19" s="35">
        <v>5.0899853945778899</v>
      </c>
      <c r="P19" s="15">
        <f>VARP(Stocks!$C$3:$C$1306)</f>
        <v>12.705226219686043</v>
      </c>
      <c r="Q19" s="51"/>
      <c r="R19" s="15"/>
      <c r="S19" s="51"/>
    </row>
    <row r="20" spans="1:19">
      <c r="A20" s="2">
        <v>43489</v>
      </c>
      <c r="B20" s="21">
        <v>12.8786277770996</v>
      </c>
      <c r="C20" s="21">
        <v>12.7870016098022</v>
      </c>
      <c r="D20" s="21">
        <v>35.199195861816399</v>
      </c>
      <c r="E20" s="21">
        <v>37.535972595214801</v>
      </c>
      <c r="F20" s="21">
        <v>448.83239746093801</v>
      </c>
      <c r="G20" s="19"/>
      <c r="H20" s="21">
        <f t="shared" si="0"/>
        <v>-1.4632081185869871E-2</v>
      </c>
      <c r="I20" s="21">
        <f t="shared" si="1"/>
        <v>-2.5640852063642558E-3</v>
      </c>
      <c r="J20" s="21">
        <f t="shared" si="2"/>
        <v>2.1755505622536854E-4</v>
      </c>
      <c r="K20" s="21">
        <f t="shared" si="3"/>
        <v>1.6455162100898755E-3</v>
      </c>
      <c r="L20" s="21">
        <f t="shared" si="4"/>
        <v>2.0725658299737392E-2</v>
      </c>
      <c r="N20" s="47" t="s">
        <v>3</v>
      </c>
      <c r="O20" s="35">
        <v>14.798544264014101</v>
      </c>
      <c r="P20" s="15">
        <v>5.5596676318694227</v>
      </c>
      <c r="Q20" s="51">
        <f>VARP(Stocks!$D$3:$D$1306)</f>
        <v>219.90920259581523</v>
      </c>
      <c r="R20" s="15"/>
      <c r="S20" s="51"/>
    </row>
    <row r="21" spans="1:19">
      <c r="A21" s="2">
        <v>43490</v>
      </c>
      <c r="B21" s="21">
        <v>12.796668052673301</v>
      </c>
      <c r="C21" s="21">
        <v>12.760704040527299</v>
      </c>
      <c r="D21" s="21">
        <v>35.401943206787102</v>
      </c>
      <c r="E21" s="21">
        <v>37.640323638916001</v>
      </c>
      <c r="F21" s="21">
        <v>445.79458618164102</v>
      </c>
      <c r="G21" s="19"/>
      <c r="H21" s="21">
        <f t="shared" si="0"/>
        <v>-6.3640106574116631E-3</v>
      </c>
      <c r="I21" s="21">
        <f t="shared" si="1"/>
        <v>-2.0565860611717998E-3</v>
      </c>
      <c r="J21" s="21">
        <f t="shared" si="2"/>
        <v>5.7599993410826934E-3</v>
      </c>
      <c r="K21" s="21">
        <f t="shared" si="3"/>
        <v>2.7800277037314143E-3</v>
      </c>
      <c r="L21" s="21">
        <f t="shared" si="4"/>
        <v>-6.7682531307499258E-3</v>
      </c>
      <c r="N21" s="47" t="s">
        <v>4</v>
      </c>
      <c r="O21" s="35">
        <v>8.1936489781885253</v>
      </c>
      <c r="P21" s="15">
        <v>4.4476883668610894</v>
      </c>
      <c r="Q21" s="51">
        <v>48.819341694998123</v>
      </c>
      <c r="R21" s="15">
        <f>VARP(Stocks!$E$3:$E$1306)</f>
        <v>35.062248517055387</v>
      </c>
      <c r="S21" s="51"/>
    </row>
    <row r="22" spans="1:19" ht="15.75" thickBot="1">
      <c r="A22" s="2">
        <v>43493</v>
      </c>
      <c r="B22" s="21">
        <v>12.9059457778931</v>
      </c>
      <c r="C22" s="21">
        <v>12.7344074249268</v>
      </c>
      <c r="D22" s="21">
        <v>35.463150024414098</v>
      </c>
      <c r="E22" s="21">
        <v>37.607128143310497</v>
      </c>
      <c r="F22" s="21">
        <v>448.92825317382801</v>
      </c>
      <c r="G22" s="19"/>
      <c r="H22" s="21">
        <f t="shared" si="0"/>
        <v>8.5395451980150895E-3</v>
      </c>
      <c r="I22" s="21">
        <f t="shared" si="1"/>
        <v>-2.0607495885009387E-3</v>
      </c>
      <c r="J22" s="21">
        <f t="shared" si="2"/>
        <v>1.7289112427947588E-3</v>
      </c>
      <c r="K22" s="21">
        <f t="shared" si="3"/>
        <v>-8.819131292267568E-4</v>
      </c>
      <c r="L22" s="21">
        <f t="shared" si="4"/>
        <v>7.0293966982141898E-3</v>
      </c>
      <c r="N22" s="47" t="s">
        <v>5</v>
      </c>
      <c r="O22" s="36">
        <v>241.03262970209204</v>
      </c>
      <c r="P22" s="24">
        <v>224.45004496256115</v>
      </c>
      <c r="Q22" s="52">
        <v>417.99433559817527</v>
      </c>
      <c r="R22" s="24">
        <v>358.38751584846506</v>
      </c>
      <c r="S22" s="52">
        <f>VARP(Stocks!$F$3:$F$1306)</f>
        <v>24231.096894824961</v>
      </c>
    </row>
    <row r="23" spans="1:19">
      <c r="A23" s="2">
        <v>43494</v>
      </c>
      <c r="B23" s="21">
        <v>12.9769783020019</v>
      </c>
      <c r="C23" s="21">
        <v>12.925062179565399</v>
      </c>
      <c r="D23" s="21">
        <v>35.738594055175803</v>
      </c>
      <c r="E23" s="21">
        <v>37.768409729003899</v>
      </c>
      <c r="F23" s="21">
        <v>450.65319824218801</v>
      </c>
      <c r="G23" s="19"/>
      <c r="H23" s="21">
        <f t="shared" si="0"/>
        <v>5.5038604168377156E-3</v>
      </c>
      <c r="I23" s="21">
        <f t="shared" si="1"/>
        <v>1.4971623592426011E-2</v>
      </c>
      <c r="J23" s="21">
        <f t="shared" si="2"/>
        <v>7.7670491925302476E-3</v>
      </c>
      <c r="K23" s="21">
        <f t="shared" si="3"/>
        <v>4.2885908511493334E-3</v>
      </c>
      <c r="L23" s="21">
        <f t="shared" si="4"/>
        <v>3.8423624625204644E-3</v>
      </c>
      <c r="N23" s="41"/>
      <c r="O23" s="42"/>
      <c r="Q23" s="30"/>
      <c r="S23" s="30"/>
    </row>
    <row r="24" spans="1:19" ht="15.75" thickBot="1">
      <c r="A24" s="2">
        <v>43495</v>
      </c>
      <c r="B24" s="21">
        <v>13.009763717651399</v>
      </c>
      <c r="C24" s="21">
        <v>13.266924858093301</v>
      </c>
      <c r="D24" s="21">
        <v>35.574092864990199</v>
      </c>
      <c r="E24" s="21">
        <v>37.502761840820298</v>
      </c>
      <c r="F24" s="21">
        <v>448.31491088867199</v>
      </c>
      <c r="G24" s="19"/>
      <c r="H24" s="21">
        <f t="shared" si="0"/>
        <v>2.52642910287071E-3</v>
      </c>
      <c r="I24" s="21">
        <f t="shared" si="1"/>
        <v>2.6449596433538884E-2</v>
      </c>
      <c r="J24" s="21">
        <f t="shared" si="2"/>
        <v>-4.6029004367557098E-3</v>
      </c>
      <c r="K24" s="21">
        <f t="shared" si="3"/>
        <v>-7.0336000400779124E-3</v>
      </c>
      <c r="L24" s="21">
        <f t="shared" si="4"/>
        <v>-5.1886625073043219E-3</v>
      </c>
      <c r="N24" s="56" t="s">
        <v>17</v>
      </c>
      <c r="O24" s="110" t="s">
        <v>61</v>
      </c>
      <c r="P24" s="111"/>
      <c r="Q24" s="112"/>
      <c r="S24" s="30"/>
    </row>
    <row r="25" spans="1:19">
      <c r="A25" s="2">
        <v>43496</v>
      </c>
      <c r="B25" s="21">
        <v>12.944196701049799</v>
      </c>
      <c r="C25" s="21">
        <v>13.3721141815185</v>
      </c>
      <c r="D25" s="21">
        <v>35.585575103759801</v>
      </c>
      <c r="E25" s="21">
        <v>37.924938201904297</v>
      </c>
      <c r="F25" s="21">
        <v>449.70446777343801</v>
      </c>
      <c r="G25" s="19"/>
      <c r="H25" s="21">
        <f t="shared" si="0"/>
        <v>-5.0398314700089231E-3</v>
      </c>
      <c r="I25" s="21">
        <f t="shared" si="1"/>
        <v>7.9286891687661565E-3</v>
      </c>
      <c r="J25" s="21">
        <f t="shared" si="2"/>
        <v>3.2276968560180508E-4</v>
      </c>
      <c r="K25" s="21">
        <f t="shared" si="3"/>
        <v>1.1257207212522572E-2</v>
      </c>
      <c r="L25" s="21">
        <f t="shared" si="4"/>
        <v>3.0995107479507532E-3</v>
      </c>
      <c r="N25" s="57"/>
      <c r="O25" s="45" t="s">
        <v>6</v>
      </c>
      <c r="P25" s="27" t="s">
        <v>13</v>
      </c>
      <c r="Q25" s="46" t="s">
        <v>14</v>
      </c>
      <c r="R25" s="9" t="s">
        <v>7</v>
      </c>
      <c r="S25" s="37" t="s">
        <v>8</v>
      </c>
    </row>
    <row r="26" spans="1:19">
      <c r="A26" s="2">
        <v>43497</v>
      </c>
      <c r="B26" s="21">
        <v>13.1299705505371</v>
      </c>
      <c r="C26" s="21">
        <v>13.4707279205322</v>
      </c>
      <c r="D26" s="21">
        <v>35.623821258544901</v>
      </c>
      <c r="E26" s="21">
        <v>39.623146057128899</v>
      </c>
      <c r="F26" s="21">
        <v>460.85916137695301</v>
      </c>
      <c r="G26" s="19"/>
      <c r="H26" s="21">
        <f t="shared" si="0"/>
        <v>1.4351902538087552E-2</v>
      </c>
      <c r="I26" s="21">
        <f t="shared" si="1"/>
        <v>7.3745809880978747E-3</v>
      </c>
      <c r="J26" s="21">
        <f t="shared" si="2"/>
        <v>1.0747656788904474E-3</v>
      </c>
      <c r="K26" s="21">
        <f t="shared" si="3"/>
        <v>4.4778131112138013E-2</v>
      </c>
      <c r="L26" s="21">
        <f t="shared" si="4"/>
        <v>2.480449807124166E-2</v>
      </c>
      <c r="N26" s="39" t="s">
        <v>6</v>
      </c>
      <c r="O26" s="31">
        <v>1</v>
      </c>
      <c r="P26" s="19"/>
      <c r="Q26" s="49"/>
      <c r="R26" s="19"/>
      <c r="S26" s="49"/>
    </row>
    <row r="27" spans="1:19">
      <c r="A27" s="2">
        <v>43500</v>
      </c>
      <c r="B27" s="21">
        <v>13.277499198913601</v>
      </c>
      <c r="C27" s="21">
        <v>13.667956352233899</v>
      </c>
      <c r="D27" s="21">
        <v>36.128799438476598</v>
      </c>
      <c r="E27" s="21">
        <v>40.476997375488303</v>
      </c>
      <c r="F27" s="21">
        <v>482.54562377929699</v>
      </c>
      <c r="G27" s="19"/>
      <c r="H27" s="21">
        <f t="shared" si="0"/>
        <v>1.1236022792942632E-2</v>
      </c>
      <c r="I27" s="21">
        <f t="shared" si="1"/>
        <v>1.4641260135696301E-2</v>
      </c>
      <c r="J27" s="21">
        <f t="shared" si="2"/>
        <v>1.4175295128132022E-2</v>
      </c>
      <c r="K27" s="21">
        <f t="shared" si="3"/>
        <v>2.1549306486878032E-2</v>
      </c>
      <c r="L27" s="21">
        <f t="shared" si="4"/>
        <v>4.7056593900725023E-2</v>
      </c>
      <c r="N27" s="39" t="s">
        <v>13</v>
      </c>
      <c r="O27" s="31">
        <v>0.26709922764264438</v>
      </c>
      <c r="P27" s="19">
        <v>1</v>
      </c>
      <c r="Q27" s="49"/>
      <c r="R27" s="19"/>
      <c r="S27" s="49"/>
    </row>
    <row r="28" spans="1:19">
      <c r="A28" s="2">
        <v>43501</v>
      </c>
      <c r="B28" s="21">
        <v>13.277499198913601</v>
      </c>
      <c r="C28" s="21">
        <v>13.667956352233899</v>
      </c>
      <c r="D28" s="21">
        <v>36.128799438476598</v>
      </c>
      <c r="E28" s="21">
        <v>40.476997375488303</v>
      </c>
      <c r="F28" s="21">
        <v>482.54562377929699</v>
      </c>
      <c r="G28" s="19"/>
      <c r="H28" s="21">
        <f t="shared" si="0"/>
        <v>0</v>
      </c>
      <c r="I28" s="21">
        <f t="shared" si="1"/>
        <v>0</v>
      </c>
      <c r="J28" s="21">
        <f t="shared" si="2"/>
        <v>0</v>
      </c>
      <c r="K28" s="21">
        <f t="shared" si="3"/>
        <v>0</v>
      </c>
      <c r="L28" s="21">
        <f t="shared" si="4"/>
        <v>0</v>
      </c>
      <c r="N28" s="39" t="s">
        <v>14</v>
      </c>
      <c r="O28" s="31">
        <v>0.29944477394552621</v>
      </c>
      <c r="P28" s="19">
        <v>0.3106075991415379</v>
      </c>
      <c r="Q28" s="49">
        <v>1</v>
      </c>
      <c r="R28" s="19"/>
      <c r="S28" s="49"/>
    </row>
    <row r="29" spans="1:19">
      <c r="A29" s="2">
        <v>43502</v>
      </c>
      <c r="B29" s="21">
        <v>13.2501792907715</v>
      </c>
      <c r="C29" s="21">
        <v>13.6745309829712</v>
      </c>
      <c r="D29" s="21">
        <v>36.289474487304702</v>
      </c>
      <c r="E29" s="21">
        <v>39.827121734619098</v>
      </c>
      <c r="F29" s="21">
        <v>482.80435180664102</v>
      </c>
      <c r="G29" s="19"/>
      <c r="H29" s="21">
        <f t="shared" si="0"/>
        <v>-2.0576094739539422E-3</v>
      </c>
      <c r="I29" s="21">
        <f t="shared" si="1"/>
        <v>4.8102514873970702E-4</v>
      </c>
      <c r="J29" s="21">
        <f t="shared" si="2"/>
        <v>4.4472844745842097E-3</v>
      </c>
      <c r="K29" s="21">
        <f t="shared" si="3"/>
        <v>-1.6055431059783857E-2</v>
      </c>
      <c r="L29" s="21">
        <f t="shared" si="4"/>
        <v>5.361731919101794E-4</v>
      </c>
      <c r="N29" s="39" t="s">
        <v>7</v>
      </c>
      <c r="O29" s="31">
        <v>0.36738755019300318</v>
      </c>
      <c r="P29" s="19">
        <v>0.23950389782137627</v>
      </c>
      <c r="Q29" s="49">
        <v>0.34212862586222398</v>
      </c>
      <c r="R29" s="19">
        <v>1</v>
      </c>
      <c r="S29" s="49"/>
    </row>
    <row r="30" spans="1:19" ht="15.75" thickBot="1">
      <c r="A30" s="2">
        <v>43503</v>
      </c>
      <c r="B30" s="21">
        <v>13.2064666748047</v>
      </c>
      <c r="C30" s="21">
        <v>13.3392419815063</v>
      </c>
      <c r="D30" s="21">
        <v>36.102024078369098</v>
      </c>
      <c r="E30" s="21">
        <v>39.3764839172363</v>
      </c>
      <c r="F30" s="21">
        <v>475.827880859375</v>
      </c>
      <c r="G30" s="19"/>
      <c r="H30" s="21">
        <f t="shared" si="0"/>
        <v>-3.2990207156853675E-3</v>
      </c>
      <c r="I30" s="21">
        <f t="shared" si="1"/>
        <v>-2.4519232278052805E-2</v>
      </c>
      <c r="J30" s="21">
        <f t="shared" si="2"/>
        <v>-5.1654208715857892E-3</v>
      </c>
      <c r="K30" s="21">
        <f t="shared" si="3"/>
        <v>-1.1314847715723541E-2</v>
      </c>
      <c r="L30" s="21">
        <f t="shared" si="4"/>
        <v>-1.4449892427771735E-2</v>
      </c>
      <c r="N30" s="48" t="s">
        <v>8</v>
      </c>
      <c r="O30" s="38">
        <v>0.35572456363229787</v>
      </c>
      <c r="P30" s="25">
        <v>0.37128834731175275</v>
      </c>
      <c r="Q30" s="50">
        <v>0.48459544681553929</v>
      </c>
      <c r="R30" s="25">
        <v>0.31099417985697803</v>
      </c>
      <c r="S30" s="50">
        <v>1</v>
      </c>
    </row>
    <row r="31" spans="1:19">
      <c r="A31" s="2">
        <v>43504</v>
      </c>
      <c r="B31" s="21">
        <v>12.9879064559937</v>
      </c>
      <c r="C31" s="21">
        <v>13.1880331039429</v>
      </c>
      <c r="D31" s="21">
        <v>35.447853088378899</v>
      </c>
      <c r="E31" s="21">
        <v>39.134563446044901</v>
      </c>
      <c r="F31" s="21">
        <v>470.70095825195301</v>
      </c>
      <c r="G31" s="19"/>
      <c r="H31" s="21">
        <f t="shared" si="0"/>
        <v>-1.6549484748102146E-2</v>
      </c>
      <c r="I31" s="21">
        <f t="shared" si="1"/>
        <v>-1.1335642443029233E-2</v>
      </c>
      <c r="J31" s="21">
        <f t="shared" si="2"/>
        <v>-1.8120064087546607E-2</v>
      </c>
      <c r="K31" s="21">
        <f t="shared" si="3"/>
        <v>-6.1437804274216343E-3</v>
      </c>
      <c r="L31" s="21">
        <f t="shared" si="4"/>
        <v>-1.0774741904914115E-2</v>
      </c>
      <c r="S31" s="19"/>
    </row>
    <row r="32" spans="1:19">
      <c r="A32" s="2">
        <v>43507</v>
      </c>
      <c r="B32" s="21">
        <v>12.823987960815399</v>
      </c>
      <c r="C32" s="21">
        <v>13.155161857605</v>
      </c>
      <c r="D32" s="21">
        <v>35.6659126281738</v>
      </c>
      <c r="E32" s="21">
        <v>38.688663482666001</v>
      </c>
      <c r="F32" s="21">
        <v>458.36755371093801</v>
      </c>
      <c r="G32" s="19"/>
      <c r="H32" s="21">
        <f t="shared" si="0"/>
        <v>-1.2620855850301815E-2</v>
      </c>
      <c r="I32" s="21">
        <f t="shared" si="1"/>
        <v>-2.4925055979782011E-3</v>
      </c>
      <c r="J32" s="21">
        <f t="shared" si="2"/>
        <v>6.151558438567001E-3</v>
      </c>
      <c r="K32" s="21">
        <f t="shared" si="3"/>
        <v>-1.1394019100115033E-2</v>
      </c>
      <c r="L32" s="21">
        <f t="shared" si="4"/>
        <v>-2.6202208270018592E-2</v>
      </c>
    </row>
    <row r="33" spans="1:12">
      <c r="A33" s="2">
        <v>43508</v>
      </c>
      <c r="B33" s="21">
        <v>12.742026329040501</v>
      </c>
      <c r="C33" s="21">
        <v>13.3458166122437</v>
      </c>
      <c r="D33" s="21">
        <v>35.952827453613303</v>
      </c>
      <c r="E33" s="21">
        <v>38.423023223877003</v>
      </c>
      <c r="F33" s="21">
        <v>475.83749389648398</v>
      </c>
      <c r="G33" s="19"/>
      <c r="H33" s="21">
        <f t="shared" si="0"/>
        <v>-6.3912748534495157E-3</v>
      </c>
      <c r="I33" s="21">
        <f t="shared" si="1"/>
        <v>1.4492771484106276E-2</v>
      </c>
      <c r="J33" s="21">
        <f t="shared" si="2"/>
        <v>8.0445109713205096E-3</v>
      </c>
      <c r="K33" s="21">
        <f t="shared" si="3"/>
        <v>-6.8661006836800015E-3</v>
      </c>
      <c r="L33" s="21">
        <f t="shared" si="4"/>
        <v>3.8113387485893248E-2</v>
      </c>
    </row>
    <row r="34" spans="1:12">
      <c r="A34" s="2">
        <v>43509</v>
      </c>
      <c r="B34" s="21">
        <v>12.676459312439</v>
      </c>
      <c r="C34" s="21">
        <v>14.009819984436</v>
      </c>
      <c r="D34" s="21">
        <v>35.876312255859403</v>
      </c>
      <c r="E34" s="21">
        <v>38.5321235656738</v>
      </c>
      <c r="F34" s="21">
        <v>472.76129150390602</v>
      </c>
      <c r="G34" s="19"/>
      <c r="H34" s="21">
        <f t="shared" si="0"/>
        <v>-5.1457291727663263E-3</v>
      </c>
      <c r="I34" s="21">
        <f t="shared" si="1"/>
        <v>4.9753671242802056E-2</v>
      </c>
      <c r="J34" s="21">
        <f t="shared" si="2"/>
        <v>-2.1282108577585397E-3</v>
      </c>
      <c r="K34" s="21">
        <f t="shared" si="3"/>
        <v>2.8394523034043617E-3</v>
      </c>
      <c r="L34" s="21">
        <f t="shared" si="4"/>
        <v>-6.4648171529904002E-3</v>
      </c>
    </row>
    <row r="35" spans="1:12">
      <c r="A35" s="2">
        <v>43510</v>
      </c>
      <c r="B35" s="21">
        <v>12.5835723876953</v>
      </c>
      <c r="C35" s="21">
        <v>14.7066955566406</v>
      </c>
      <c r="D35" s="21">
        <v>35.727119445800803</v>
      </c>
      <c r="E35" s="21">
        <v>38.214298248291001</v>
      </c>
      <c r="F35" s="21">
        <v>467.10729980468801</v>
      </c>
      <c r="G35" s="19"/>
      <c r="H35" s="21">
        <f t="shared" si="0"/>
        <v>-7.3275133421959052E-3</v>
      </c>
      <c r="I35" s="21">
        <f t="shared" si="1"/>
        <v>4.9741936226074569E-2</v>
      </c>
      <c r="J35" s="21">
        <f t="shared" si="2"/>
        <v>-4.1585324878042427E-3</v>
      </c>
      <c r="K35" s="21">
        <f t="shared" si="3"/>
        <v>-8.2483208287521381E-3</v>
      </c>
      <c r="L35" s="21">
        <f t="shared" si="4"/>
        <v>-1.1959506416508926E-2</v>
      </c>
    </row>
    <row r="36" spans="1:12">
      <c r="A36" s="2">
        <v>43511</v>
      </c>
      <c r="B36" s="21">
        <v>12.5999641418457</v>
      </c>
      <c r="C36" s="21">
        <v>14.963092803955099</v>
      </c>
      <c r="D36" s="21">
        <v>35.382820129394503</v>
      </c>
      <c r="E36" s="21">
        <v>38.247509002685497</v>
      </c>
      <c r="F36" s="21">
        <v>465.17150878906301</v>
      </c>
      <c r="G36" s="19"/>
      <c r="H36" s="21">
        <f t="shared" si="0"/>
        <v>1.3026312119782449E-3</v>
      </c>
      <c r="I36" s="21">
        <f t="shared" si="1"/>
        <v>1.7434048751945964E-2</v>
      </c>
      <c r="J36" s="21">
        <f t="shared" si="2"/>
        <v>-9.6369178861064626E-3</v>
      </c>
      <c r="K36" s="21">
        <f t="shared" si="3"/>
        <v>8.6906618508900536E-4</v>
      </c>
      <c r="L36" s="21">
        <f t="shared" si="4"/>
        <v>-4.1442105838089324E-3</v>
      </c>
    </row>
    <row r="37" spans="1:12">
      <c r="A37" s="2">
        <v>43514</v>
      </c>
      <c r="B37" s="21">
        <v>12.4196519851685</v>
      </c>
      <c r="C37" s="21">
        <v>15.4495906829834</v>
      </c>
      <c r="D37" s="21">
        <v>35.172405242919901</v>
      </c>
      <c r="E37" s="21">
        <v>38.152637481689503</v>
      </c>
      <c r="F37" s="21">
        <v>457.361328125</v>
      </c>
      <c r="G37" s="19"/>
      <c r="H37" s="21">
        <f t="shared" si="0"/>
        <v>-1.4310529351299167E-2</v>
      </c>
      <c r="I37" s="21">
        <f t="shared" si="1"/>
        <v>3.2513189980329996E-2</v>
      </c>
      <c r="J37" s="21">
        <f t="shared" si="2"/>
        <v>-5.9468093754290307E-3</v>
      </c>
      <c r="K37" s="21">
        <f t="shared" si="3"/>
        <v>-2.4804627404449529E-3</v>
      </c>
      <c r="L37" s="21">
        <f t="shared" si="4"/>
        <v>-1.6789894730213629E-2</v>
      </c>
    </row>
    <row r="38" spans="1:12">
      <c r="A38" s="2">
        <v>43515</v>
      </c>
      <c r="B38" s="21">
        <v>12.5671796798706</v>
      </c>
      <c r="C38" s="21">
        <v>15.7651557922363</v>
      </c>
      <c r="D38" s="21">
        <v>35.057647705078097</v>
      </c>
      <c r="E38" s="21">
        <v>37.996097564697301</v>
      </c>
      <c r="F38" s="21">
        <v>461.654541015625</v>
      </c>
      <c r="G38" s="19"/>
      <c r="H38" s="21">
        <f t="shared" si="0"/>
        <v>1.1878569132072097E-2</v>
      </c>
      <c r="I38" s="21">
        <f t="shared" si="1"/>
        <v>2.0425467297361572E-2</v>
      </c>
      <c r="J38" s="21">
        <f t="shared" si="2"/>
        <v>-3.2627151043332281E-3</v>
      </c>
      <c r="K38" s="21">
        <f t="shared" si="3"/>
        <v>-4.1029907058805441E-3</v>
      </c>
      <c r="L38" s="21">
        <f t="shared" si="4"/>
        <v>9.3869171410391646E-3</v>
      </c>
    </row>
    <row r="39" spans="1:12">
      <c r="A39" s="2">
        <v>43516</v>
      </c>
      <c r="B39" s="21">
        <v>12.4469718933106</v>
      </c>
      <c r="C39" s="21">
        <v>16.251653671264599</v>
      </c>
      <c r="D39" s="21">
        <v>35.222141265869098</v>
      </c>
      <c r="E39" s="21">
        <v>38.688663482666001</v>
      </c>
      <c r="F39" s="21">
        <v>468.49685668945301</v>
      </c>
      <c r="G39" s="19"/>
      <c r="H39" s="21">
        <f t="shared" si="0"/>
        <v>-9.5652158735775872E-3</v>
      </c>
      <c r="I39" s="21">
        <f t="shared" si="1"/>
        <v>3.0859059399075489E-2</v>
      </c>
      <c r="J39" s="21">
        <f t="shared" si="2"/>
        <v>4.692087791365835E-3</v>
      </c>
      <c r="K39" s="21">
        <f t="shared" si="3"/>
        <v>1.8227290757674357E-2</v>
      </c>
      <c r="L39" s="21">
        <f t="shared" si="4"/>
        <v>1.4821289656926452E-2</v>
      </c>
    </row>
    <row r="40" spans="1:12">
      <c r="A40" s="2">
        <v>43517</v>
      </c>
      <c r="B40" s="21">
        <v>12.5453233718872</v>
      </c>
      <c r="C40" s="21">
        <v>15.8046016693115</v>
      </c>
      <c r="D40" s="21">
        <v>33.749290466308601</v>
      </c>
      <c r="E40" s="21">
        <v>39.974166870117202</v>
      </c>
      <c r="F40" s="21">
        <v>473.73880004882801</v>
      </c>
      <c r="G40" s="19"/>
      <c r="H40" s="21">
        <f t="shared" si="0"/>
        <v>7.9016390026121121E-3</v>
      </c>
      <c r="I40" s="21">
        <f t="shared" si="1"/>
        <v>-2.7508093083693657E-2</v>
      </c>
      <c r="J40" s="21">
        <f t="shared" si="2"/>
        <v>-4.181604941172945E-2</v>
      </c>
      <c r="K40" s="21">
        <f t="shared" si="3"/>
        <v>3.3226875051580805E-2</v>
      </c>
      <c r="L40" s="21">
        <f t="shared" si="4"/>
        <v>1.1188854918720757E-2</v>
      </c>
    </row>
    <row r="41" spans="1:12">
      <c r="A41" s="2">
        <v>43518</v>
      </c>
      <c r="B41" s="21">
        <v>12.2775888442993</v>
      </c>
      <c r="C41" s="21">
        <v>16.580369949340799</v>
      </c>
      <c r="D41" s="21">
        <v>34.043865203857401</v>
      </c>
      <c r="E41" s="21">
        <v>40.685703277587898</v>
      </c>
      <c r="F41" s="21">
        <v>471.41009521484398</v>
      </c>
      <c r="G41" s="19"/>
      <c r="H41" s="21">
        <f t="shared" si="0"/>
        <v>-2.1341381138717037E-2</v>
      </c>
      <c r="I41" s="21">
        <f t="shared" si="1"/>
        <v>4.9084962485049052E-2</v>
      </c>
      <c r="J41" s="21">
        <f t="shared" si="2"/>
        <v>8.7283238692934632E-3</v>
      </c>
      <c r="K41" s="21">
        <f t="shared" si="3"/>
        <v>1.7799905868772638E-2</v>
      </c>
      <c r="L41" s="21">
        <f t="shared" si="4"/>
        <v>-4.9155881547891279E-3</v>
      </c>
    </row>
    <row r="42" spans="1:12">
      <c r="A42" s="2">
        <v>43521</v>
      </c>
      <c r="B42" s="21">
        <v>11.971604347229</v>
      </c>
      <c r="C42" s="21">
        <v>16.784172058105501</v>
      </c>
      <c r="D42" s="21">
        <v>33.427940368652301</v>
      </c>
      <c r="E42" s="21">
        <v>40.296737670898402</v>
      </c>
      <c r="F42" s="21">
        <v>462.62243652343801</v>
      </c>
      <c r="G42" s="19"/>
      <c r="H42" s="21">
        <f t="shared" si="0"/>
        <v>-2.4922197749957561E-2</v>
      </c>
      <c r="I42" s="21">
        <f t="shared" si="1"/>
        <v>1.2291770894581545E-2</v>
      </c>
      <c r="J42" s="21">
        <f t="shared" si="2"/>
        <v>-1.8092094758244755E-2</v>
      </c>
      <c r="K42" s="21">
        <f t="shared" si="3"/>
        <v>-9.5602527510876556E-3</v>
      </c>
      <c r="L42" s="21">
        <f t="shared" si="4"/>
        <v>-1.8641218719342469E-2</v>
      </c>
    </row>
    <row r="43" spans="1:12">
      <c r="A43" s="2">
        <v>43522</v>
      </c>
      <c r="B43" s="21">
        <v>11.780364036560099</v>
      </c>
      <c r="C43" s="21">
        <v>15.9492378234863</v>
      </c>
      <c r="D43" s="21">
        <v>33.385860443115199</v>
      </c>
      <c r="E43" s="21">
        <v>39.533016204833999</v>
      </c>
      <c r="F43" s="21">
        <v>447.73992919921898</v>
      </c>
      <c r="G43" s="19"/>
      <c r="H43" s="21">
        <f t="shared" si="0"/>
        <v>-1.597449306893994E-2</v>
      </c>
      <c r="I43" s="21">
        <f t="shared" si="1"/>
        <v>-4.9745333384853513E-2</v>
      </c>
      <c r="J43" s="21">
        <f t="shared" si="2"/>
        <v>-1.258824955203149E-3</v>
      </c>
      <c r="K43" s="21">
        <f t="shared" si="3"/>
        <v>-1.8952439085805937E-2</v>
      </c>
      <c r="L43" s="21">
        <f t="shared" si="4"/>
        <v>-3.2169877959356247E-2</v>
      </c>
    </row>
    <row r="44" spans="1:12">
      <c r="A44" s="2">
        <v>43523</v>
      </c>
      <c r="B44" s="21">
        <v>11.6273736953735</v>
      </c>
      <c r="C44" s="21">
        <v>16.606666564941399</v>
      </c>
      <c r="D44" s="21">
        <v>33.439418792724602</v>
      </c>
      <c r="E44" s="21">
        <v>39.860321044921903</v>
      </c>
      <c r="F44" s="21">
        <v>445.86166381835898</v>
      </c>
      <c r="G44" s="19"/>
      <c r="H44" s="21">
        <f t="shared" si="0"/>
        <v>-1.2986894183558138E-2</v>
      </c>
      <c r="I44" s="21">
        <f t="shared" si="1"/>
        <v>4.1220072628611285E-2</v>
      </c>
      <c r="J44" s="21">
        <f t="shared" si="2"/>
        <v>1.6042225330887996E-3</v>
      </c>
      <c r="K44" s="21">
        <f t="shared" si="3"/>
        <v>8.2792782213233409E-3</v>
      </c>
      <c r="L44" s="21">
        <f t="shared" si="4"/>
        <v>-4.1949919101905214E-3</v>
      </c>
    </row>
    <row r="45" spans="1:12">
      <c r="A45" s="2">
        <v>43524</v>
      </c>
      <c r="B45" s="21">
        <v>11.7038688659668</v>
      </c>
      <c r="C45" s="21">
        <v>17.362709045410199</v>
      </c>
      <c r="D45" s="21">
        <v>33.229015350341797</v>
      </c>
      <c r="E45" s="21">
        <v>39.850837707519503</v>
      </c>
      <c r="F45" s="21">
        <v>447.27993774414102</v>
      </c>
      <c r="G45" s="19"/>
      <c r="H45" s="21">
        <f t="shared" si="0"/>
        <v>6.5788863932134583E-3</v>
      </c>
      <c r="I45" s="21">
        <f t="shared" si="1"/>
        <v>4.5526444305499167E-2</v>
      </c>
      <c r="J45" s="21">
        <f t="shared" si="2"/>
        <v>-6.2920783308764551E-3</v>
      </c>
      <c r="K45" s="21">
        <f t="shared" si="3"/>
        <v>-2.379142253197869E-4</v>
      </c>
      <c r="L45" s="21">
        <f t="shared" si="4"/>
        <v>3.1809730256599075E-3</v>
      </c>
    </row>
    <row r="46" spans="1:12">
      <c r="A46" s="2">
        <v>43525</v>
      </c>
      <c r="B46" s="21">
        <v>12.0317087173462</v>
      </c>
      <c r="C46" s="21">
        <v>18.079307556152301</v>
      </c>
      <c r="D46" s="21">
        <v>33.4738578796387</v>
      </c>
      <c r="E46" s="21">
        <v>41.2881469726563</v>
      </c>
      <c r="F46" s="21">
        <v>450.0302734375</v>
      </c>
      <c r="G46" s="19"/>
      <c r="H46" s="21">
        <f t="shared" si="0"/>
        <v>2.8011237577405871E-2</v>
      </c>
      <c r="I46" s="21">
        <f t="shared" si="1"/>
        <v>4.1272275476592964E-2</v>
      </c>
      <c r="J46" s="21">
        <f t="shared" si="2"/>
        <v>7.3683353754382293E-3</v>
      </c>
      <c r="K46" s="21">
        <f t="shared" si="3"/>
        <v>3.6067228390172318E-2</v>
      </c>
      <c r="L46" s="21">
        <f t="shared" si="4"/>
        <v>6.1490253894022412E-3</v>
      </c>
    </row>
    <row r="47" spans="1:12">
      <c r="A47" s="2">
        <v>43528</v>
      </c>
      <c r="B47" s="21">
        <v>12.0644941329956</v>
      </c>
      <c r="C47" s="21">
        <v>18.125328063964801</v>
      </c>
      <c r="D47" s="21">
        <v>33.393508911132798</v>
      </c>
      <c r="E47" s="21">
        <v>41.2976264953613</v>
      </c>
      <c r="F47" s="21">
        <v>452.45480346679699</v>
      </c>
      <c r="G47" s="19"/>
      <c r="H47" s="21">
        <f t="shared" si="0"/>
        <v>2.7249176671084868E-3</v>
      </c>
      <c r="I47" s="21">
        <f t="shared" si="1"/>
        <v>2.5454795583052872E-3</v>
      </c>
      <c r="J47" s="21">
        <f t="shared" si="2"/>
        <v>-2.4003498131231612E-3</v>
      </c>
      <c r="K47" s="21">
        <f t="shared" si="3"/>
        <v>2.2959428795092023E-4</v>
      </c>
      <c r="L47" s="21">
        <f t="shared" si="4"/>
        <v>5.3874820704338825E-3</v>
      </c>
    </row>
    <row r="48" spans="1:12">
      <c r="A48" s="2">
        <v>43529</v>
      </c>
      <c r="B48" s="21">
        <v>12.020780563354499</v>
      </c>
      <c r="C48" s="21">
        <v>18.5658073425293</v>
      </c>
      <c r="D48" s="21">
        <v>33.274917602539098</v>
      </c>
      <c r="E48" s="21">
        <v>41.269172668457003</v>
      </c>
      <c r="F48" s="21">
        <v>450.03988647460898</v>
      </c>
      <c r="G48" s="19"/>
      <c r="H48" s="21">
        <f t="shared" si="0"/>
        <v>-3.6233238757642644E-3</v>
      </c>
      <c r="I48" s="21">
        <f t="shared" si="1"/>
        <v>2.4301865158524873E-2</v>
      </c>
      <c r="J48" s="21">
        <f t="shared" si="2"/>
        <v>-3.5513281610895357E-3</v>
      </c>
      <c r="K48" s="21">
        <f t="shared" si="3"/>
        <v>-6.8899424298616565E-4</v>
      </c>
      <c r="L48" s="21">
        <f t="shared" si="4"/>
        <v>-5.3373662378749138E-3</v>
      </c>
    </row>
    <row r="49" spans="1:12">
      <c r="A49" s="2">
        <v>43530</v>
      </c>
      <c r="B49" s="21">
        <v>11.895108222961399</v>
      </c>
      <c r="C49" s="21">
        <v>18.480339050293001</v>
      </c>
      <c r="D49" s="21">
        <v>33.179283142089801</v>
      </c>
      <c r="E49" s="21">
        <v>41.155323028564503</v>
      </c>
      <c r="F49" s="21">
        <v>453.62393188476602</v>
      </c>
      <c r="G49" s="19"/>
      <c r="H49" s="21">
        <f t="shared" si="0"/>
        <v>-1.0454590675768084E-2</v>
      </c>
      <c r="I49" s="21">
        <f t="shared" si="1"/>
        <v>-4.6035322170189007E-3</v>
      </c>
      <c r="J49" s="21">
        <f t="shared" si="2"/>
        <v>-2.8740705414098265E-3</v>
      </c>
      <c r="K49" s="21">
        <f t="shared" si="3"/>
        <v>-2.758709044330271E-3</v>
      </c>
      <c r="L49" s="21">
        <f t="shared" si="4"/>
        <v>7.9638394681695746E-3</v>
      </c>
    </row>
    <row r="50" spans="1:12">
      <c r="A50" s="2">
        <v>43531</v>
      </c>
      <c r="B50" s="21">
        <v>11.7912921905518</v>
      </c>
      <c r="C50" s="21">
        <v>18.572381973266602</v>
      </c>
      <c r="D50" s="21">
        <v>32.528926849365199</v>
      </c>
      <c r="E50" s="21">
        <v>40.315711975097699</v>
      </c>
      <c r="F50" s="21">
        <v>447.76867675781301</v>
      </c>
      <c r="G50" s="19"/>
      <c r="H50" s="21">
        <f t="shared" si="0"/>
        <v>-8.7276240336510956E-3</v>
      </c>
      <c r="I50" s="21">
        <f t="shared" si="1"/>
        <v>4.9805862718812792E-3</v>
      </c>
      <c r="J50" s="21">
        <f t="shared" si="2"/>
        <v>-1.9601276192118461E-2</v>
      </c>
      <c r="K50" s="21">
        <f t="shared" si="3"/>
        <v>-2.0401031790810112E-2</v>
      </c>
      <c r="L50" s="21">
        <f t="shared" si="4"/>
        <v>-1.2907729763341542E-2</v>
      </c>
    </row>
    <row r="51" spans="1:12">
      <c r="A51" s="2">
        <v>43532</v>
      </c>
      <c r="B51" s="21">
        <v>11.529021263122599</v>
      </c>
      <c r="C51" s="21">
        <v>18.5658073425293</v>
      </c>
      <c r="D51" s="21">
        <v>31.855628967285199</v>
      </c>
      <c r="E51" s="21">
        <v>40.609809875488303</v>
      </c>
      <c r="F51" s="21">
        <v>440.77307128906301</v>
      </c>
      <c r="G51" s="19"/>
      <c r="H51" s="21">
        <f t="shared" si="0"/>
        <v>-2.2242763828662908E-2</v>
      </c>
      <c r="I51" s="21">
        <f t="shared" si="1"/>
        <v>-3.5400040483578082E-4</v>
      </c>
      <c r="J51" s="21">
        <f t="shared" si="2"/>
        <v>-2.0698435125078199E-2</v>
      </c>
      <c r="K51" s="21">
        <f t="shared" si="3"/>
        <v>7.2948705599509877E-3</v>
      </c>
      <c r="L51" s="21">
        <f t="shared" si="4"/>
        <v>-1.5623257793295242E-2</v>
      </c>
    </row>
    <row r="52" spans="1:12">
      <c r="A52" s="2">
        <v>43535</v>
      </c>
      <c r="B52" s="21">
        <v>11.523557662963899</v>
      </c>
      <c r="C52" s="21">
        <v>18.546083450317401</v>
      </c>
      <c r="D52" s="21">
        <v>31.759986877441399</v>
      </c>
      <c r="E52" s="21">
        <v>40.529170989990199</v>
      </c>
      <c r="F52" s="21">
        <v>441.53009033203102</v>
      </c>
      <c r="G52" s="19"/>
      <c r="H52" s="21">
        <f t="shared" si="0"/>
        <v>-4.7389973823506413E-4</v>
      </c>
      <c r="I52" s="21">
        <f t="shared" si="1"/>
        <v>-1.0623772965002007E-3</v>
      </c>
      <c r="J52" s="21">
        <f t="shared" si="2"/>
        <v>-3.0023607426499527E-3</v>
      </c>
      <c r="K52" s="21">
        <f t="shared" si="3"/>
        <v>-1.985699655953735E-3</v>
      </c>
      <c r="L52" s="21">
        <f t="shared" si="4"/>
        <v>1.7174802461367949E-3</v>
      </c>
    </row>
    <row r="53" spans="1:12">
      <c r="A53" s="2">
        <v>43536</v>
      </c>
      <c r="B53" s="21">
        <v>11.5126304626465</v>
      </c>
      <c r="C53" s="21">
        <v>18.644699096679702</v>
      </c>
      <c r="D53" s="21">
        <v>31.748508453369102</v>
      </c>
      <c r="E53" s="21">
        <v>40.377376556396499</v>
      </c>
      <c r="F53" s="21">
        <v>444.42419433593801</v>
      </c>
      <c r="G53" s="19"/>
      <c r="H53" s="21">
        <f t="shared" si="0"/>
        <v>-9.482488513524117E-4</v>
      </c>
      <c r="I53" s="21">
        <f t="shared" si="1"/>
        <v>5.3173300242328747E-3</v>
      </c>
      <c r="J53" s="21">
        <f t="shared" si="2"/>
        <v>-3.6141148661653061E-4</v>
      </c>
      <c r="K53" s="21">
        <f t="shared" si="3"/>
        <v>-3.7453130642911524E-3</v>
      </c>
      <c r="L53" s="21">
        <f t="shared" si="4"/>
        <v>6.5547152216299011E-3</v>
      </c>
    </row>
    <row r="54" spans="1:12">
      <c r="A54" s="2">
        <v>43537</v>
      </c>
      <c r="B54" s="21">
        <v>11.4743804931641</v>
      </c>
      <c r="C54" s="21">
        <v>18.6118278503418</v>
      </c>
      <c r="D54" s="21">
        <v>32.138725280761697</v>
      </c>
      <c r="E54" s="21">
        <v>40.405841827392599</v>
      </c>
      <c r="F54" s="21">
        <v>442.07635498046898</v>
      </c>
      <c r="G54" s="19"/>
      <c r="H54" s="21">
        <f t="shared" si="0"/>
        <v>-3.3224352685083695E-3</v>
      </c>
      <c r="I54" s="21">
        <f t="shared" si="1"/>
        <v>-1.7630344242860472E-3</v>
      </c>
      <c r="J54" s="21">
        <f t="shared" si="2"/>
        <v>1.2290871174805904E-2</v>
      </c>
      <c r="K54" s="21">
        <f t="shared" si="3"/>
        <v>7.0498069522526832E-4</v>
      </c>
      <c r="L54" s="21">
        <f t="shared" si="4"/>
        <v>-5.282879252281018E-3</v>
      </c>
    </row>
    <row r="55" spans="1:12">
      <c r="A55" s="2">
        <v>43538</v>
      </c>
      <c r="B55" s="21">
        <v>11.6273736953735</v>
      </c>
      <c r="C55" s="21">
        <v>18.263389587402301</v>
      </c>
      <c r="D55" s="21">
        <v>31.867101669311499</v>
      </c>
      <c r="E55" s="21">
        <v>40.571990966796903</v>
      </c>
      <c r="F55" s="21">
        <v>435.19570922851602</v>
      </c>
      <c r="G55" s="19"/>
      <c r="H55" s="21">
        <f t="shared" si="0"/>
        <v>1.3333460773812237E-2</v>
      </c>
      <c r="I55" s="21">
        <f t="shared" si="1"/>
        <v>-1.872133493503704E-2</v>
      </c>
      <c r="J55" s="21">
        <f t="shared" si="2"/>
        <v>-8.4515987823821151E-3</v>
      </c>
      <c r="K55" s="21">
        <f t="shared" si="3"/>
        <v>4.1120078654484412E-3</v>
      </c>
      <c r="L55" s="21">
        <f t="shared" si="4"/>
        <v>-1.5564383108110234E-2</v>
      </c>
    </row>
    <row r="56" spans="1:12">
      <c r="A56" s="2">
        <v>43539</v>
      </c>
      <c r="B56" s="21">
        <v>11.2203006744385</v>
      </c>
      <c r="C56" s="21">
        <v>18.0990314483643</v>
      </c>
      <c r="D56" s="21">
        <v>31.450120925903299</v>
      </c>
      <c r="E56" s="21">
        <v>40.611095428466797</v>
      </c>
      <c r="F56" s="21">
        <v>416.94952392578102</v>
      </c>
      <c r="G56" s="19"/>
      <c r="H56" s="21">
        <f t="shared" si="0"/>
        <v>-3.5009885430703346E-2</v>
      </c>
      <c r="I56" s="21">
        <f t="shared" si="1"/>
        <v>-8.9993228393578945E-3</v>
      </c>
      <c r="J56" s="21">
        <f t="shared" si="2"/>
        <v>-1.308499115279625E-2</v>
      </c>
      <c r="K56" s="21">
        <f t="shared" si="3"/>
        <v>9.6382900464252695E-4</v>
      </c>
      <c r="L56" s="21">
        <f t="shared" si="4"/>
        <v>-4.1926390623383075E-2</v>
      </c>
    </row>
    <row r="57" spans="1:12">
      <c r="A57" s="2">
        <v>43542</v>
      </c>
      <c r="B57" s="21">
        <v>11.6789741516113</v>
      </c>
      <c r="C57" s="21">
        <v>18.276536941528299</v>
      </c>
      <c r="D57" s="21">
        <v>32.123420715332003</v>
      </c>
      <c r="E57" s="21">
        <v>40.835891723632798</v>
      </c>
      <c r="F57" s="21">
        <v>426.87762451171898</v>
      </c>
      <c r="G57" s="19"/>
      <c r="H57" s="21">
        <f t="shared" si="0"/>
        <v>4.0878893577043433E-2</v>
      </c>
      <c r="I57" s="21">
        <f t="shared" si="1"/>
        <v>9.8074581322438997E-3</v>
      </c>
      <c r="J57" s="21">
        <f t="shared" si="2"/>
        <v>2.1408496044101159E-2</v>
      </c>
      <c r="K57" s="21">
        <f t="shared" si="3"/>
        <v>5.5353418270128211E-3</v>
      </c>
      <c r="L57" s="21">
        <f t="shared" si="4"/>
        <v>2.3811276944173232E-2</v>
      </c>
    </row>
    <row r="58" spans="1:12">
      <c r="A58" s="2">
        <v>43543</v>
      </c>
      <c r="B58" s="21">
        <v>11.185899734497101</v>
      </c>
      <c r="C58" s="21">
        <v>18.335706710815401</v>
      </c>
      <c r="D58" s="21">
        <v>31.362125396728501</v>
      </c>
      <c r="E58" s="21">
        <v>40.464485168457003</v>
      </c>
      <c r="F58" s="21">
        <v>417.82159423828102</v>
      </c>
      <c r="G58" s="19"/>
      <c r="H58" s="21">
        <f t="shared" si="0"/>
        <v>-4.2218983509452475E-2</v>
      </c>
      <c r="I58" s="21">
        <f t="shared" si="1"/>
        <v>3.2374715995925674E-3</v>
      </c>
      <c r="J58" s="21">
        <f t="shared" si="2"/>
        <v>-2.3699073811281474E-2</v>
      </c>
      <c r="K58" s="21">
        <f t="shared" si="3"/>
        <v>-9.0951008903976688E-3</v>
      </c>
      <c r="L58" s="21">
        <f t="shared" si="4"/>
        <v>-2.1214581775741075E-2</v>
      </c>
    </row>
    <row r="59" spans="1:12">
      <c r="A59" s="2">
        <v>43544</v>
      </c>
      <c r="B59" s="21">
        <v>11.380836486816399</v>
      </c>
      <c r="C59" s="21">
        <v>18.368577957153299</v>
      </c>
      <c r="D59" s="21">
        <v>30.459287643432599</v>
      </c>
      <c r="E59" s="21">
        <v>40.4595947265625</v>
      </c>
      <c r="F59" s="21">
        <v>416.78668212890602</v>
      </c>
      <c r="G59" s="19"/>
      <c r="H59" s="21">
        <f t="shared" si="0"/>
        <v>1.7427006941436944E-2</v>
      </c>
      <c r="I59" s="21">
        <f t="shared" si="1"/>
        <v>1.792744989671354E-3</v>
      </c>
      <c r="J59" s="21">
        <f t="shared" si="2"/>
        <v>-2.8787518124969946E-2</v>
      </c>
      <c r="K59" s="21">
        <f t="shared" si="3"/>
        <v>-1.20857632912998E-4</v>
      </c>
      <c r="L59" s="21">
        <f t="shared" si="4"/>
        <v>-2.4769234612244482E-3</v>
      </c>
    </row>
    <row r="60" spans="1:12">
      <c r="A60" s="2">
        <v>43545</v>
      </c>
      <c r="B60" s="21">
        <v>11.6044406890869</v>
      </c>
      <c r="C60" s="21">
        <v>18.375150680541999</v>
      </c>
      <c r="D60" s="21">
        <v>29.820421218872099</v>
      </c>
      <c r="E60" s="21">
        <v>40.840785980224602</v>
      </c>
      <c r="F60" s="21">
        <v>415.35873413085898</v>
      </c>
      <c r="G60" s="19"/>
      <c r="H60" s="21">
        <f t="shared" si="0"/>
        <v>1.9647431234911826E-2</v>
      </c>
      <c r="I60" s="21">
        <f t="shared" si="1"/>
        <v>3.578242912451844E-4</v>
      </c>
      <c r="J60" s="21">
        <f t="shared" si="2"/>
        <v>-2.0974437486500058E-2</v>
      </c>
      <c r="K60" s="21">
        <f t="shared" si="3"/>
        <v>9.421529212991421E-3</v>
      </c>
      <c r="L60" s="21">
        <f t="shared" si="4"/>
        <v>-3.4260883547267522E-3</v>
      </c>
    </row>
    <row r="61" spans="1:12">
      <c r="A61" s="2">
        <v>43546</v>
      </c>
      <c r="B61" s="21">
        <v>11.673240661621101</v>
      </c>
      <c r="C61" s="21">
        <v>18.125328063964801</v>
      </c>
      <c r="D61" s="21">
        <v>29.097387313842798</v>
      </c>
      <c r="E61" s="21">
        <v>40.923862457275398</v>
      </c>
      <c r="F61" s="21">
        <v>411.89926147460898</v>
      </c>
      <c r="G61" s="19"/>
      <c r="H61" s="21">
        <f t="shared" si="0"/>
        <v>5.9287624778764378E-3</v>
      </c>
      <c r="I61" s="21">
        <f t="shared" si="1"/>
        <v>-1.3595677168609174E-2</v>
      </c>
      <c r="J61" s="21">
        <f t="shared" si="2"/>
        <v>-2.4246267338830292E-2</v>
      </c>
      <c r="K61" s="21">
        <f t="shared" si="3"/>
        <v>2.034154707282609E-3</v>
      </c>
      <c r="L61" s="21">
        <f t="shared" si="4"/>
        <v>-8.3288790435308187E-3</v>
      </c>
    </row>
    <row r="62" spans="1:12">
      <c r="A62" s="2">
        <v>43549</v>
      </c>
      <c r="B62" s="21">
        <v>11.3521680831909</v>
      </c>
      <c r="C62" s="21">
        <v>17.697999954223601</v>
      </c>
      <c r="D62" s="21">
        <v>28.936710357666001</v>
      </c>
      <c r="E62" s="21">
        <v>40.8065795898438</v>
      </c>
      <c r="F62" s="21">
        <v>400.447509765625</v>
      </c>
      <c r="G62" s="19"/>
      <c r="H62" s="21">
        <f t="shared" si="0"/>
        <v>-2.7505008055373398E-2</v>
      </c>
      <c r="I62" s="21">
        <f t="shared" si="1"/>
        <v>-2.3576296563193072E-2</v>
      </c>
      <c r="J62" s="21">
        <f t="shared" si="2"/>
        <v>-5.5220406713408386E-3</v>
      </c>
      <c r="K62" s="21">
        <f t="shared" si="3"/>
        <v>-2.865879718808105E-3</v>
      </c>
      <c r="L62" s="21">
        <f t="shared" si="4"/>
        <v>-2.7802311827378468E-2</v>
      </c>
    </row>
    <row r="63" spans="1:12">
      <c r="A63" s="2">
        <v>43550</v>
      </c>
      <c r="B63" s="21">
        <v>11.4897708892822</v>
      </c>
      <c r="C63" s="21">
        <v>18.039861679077099</v>
      </c>
      <c r="D63" s="21">
        <v>28.921409606933601</v>
      </c>
      <c r="E63" s="21">
        <v>40.8065795898438</v>
      </c>
      <c r="F63" s="21">
        <v>402.16287231445301</v>
      </c>
      <c r="G63" s="19"/>
      <c r="H63" s="21">
        <f t="shared" si="0"/>
        <v>1.2121279836848744E-2</v>
      </c>
      <c r="I63" s="21">
        <f t="shared" si="1"/>
        <v>1.9316404437661503E-2</v>
      </c>
      <c r="J63" s="21">
        <f t="shared" si="2"/>
        <v>-5.2876607407265411E-4</v>
      </c>
      <c r="K63" s="21">
        <f t="shared" si="3"/>
        <v>0</v>
      </c>
      <c r="L63" s="21">
        <f t="shared" si="4"/>
        <v>4.2836139743557987E-3</v>
      </c>
    </row>
    <row r="64" spans="1:12">
      <c r="A64" s="2">
        <v>43551</v>
      </c>
      <c r="B64" s="21">
        <v>11.9541788101196</v>
      </c>
      <c r="C64" s="21">
        <v>17.921524047851602</v>
      </c>
      <c r="D64" s="21">
        <v>28.986442565918001</v>
      </c>
      <c r="E64" s="21">
        <v>41.324592590332003</v>
      </c>
      <c r="F64" s="21">
        <v>417.82159423828102</v>
      </c>
      <c r="G64" s="19"/>
      <c r="H64" s="21">
        <f t="shared" si="0"/>
        <v>4.0419249897367927E-2</v>
      </c>
      <c r="I64" s="21">
        <f t="shared" si="1"/>
        <v>-6.5597859523915791E-3</v>
      </c>
      <c r="J64" s="21">
        <f t="shared" si="2"/>
        <v>2.2486095895135382E-3</v>
      </c>
      <c r="K64" s="21">
        <f t="shared" si="3"/>
        <v>1.2694349923342495E-2</v>
      </c>
      <c r="L64" s="21">
        <f t="shared" si="4"/>
        <v>3.8936269361992182E-2</v>
      </c>
    </row>
    <row r="65" spans="1:12">
      <c r="A65" s="2">
        <v>43552</v>
      </c>
      <c r="B65" s="21">
        <v>11.6273736953735</v>
      </c>
      <c r="C65" s="21">
        <v>17.914951324462901</v>
      </c>
      <c r="D65" s="21">
        <v>28.745429992675799</v>
      </c>
      <c r="E65" s="21">
        <v>41.700897216796903</v>
      </c>
      <c r="F65" s="21">
        <v>405.076171875</v>
      </c>
      <c r="G65" s="19"/>
      <c r="H65" s="21">
        <f t="shared" si="0"/>
        <v>-2.7338148436381906E-2</v>
      </c>
      <c r="I65" s="21">
        <f t="shared" si="1"/>
        <v>-3.6675024797839237E-4</v>
      </c>
      <c r="J65" s="21">
        <f t="shared" si="2"/>
        <v>-8.3146654748721092E-3</v>
      </c>
      <c r="K65" s="21">
        <f t="shared" si="3"/>
        <v>9.1060698455122345E-3</v>
      </c>
      <c r="L65" s="21">
        <f t="shared" si="4"/>
        <v>-3.0504460609597859E-2</v>
      </c>
    </row>
    <row r="66" spans="1:12">
      <c r="A66" s="2">
        <v>43553</v>
      </c>
      <c r="B66" s="21">
        <v>11.7248420715332</v>
      </c>
      <c r="C66" s="21">
        <v>18.151626586914102</v>
      </c>
      <c r="D66" s="21">
        <v>28.053007125854499</v>
      </c>
      <c r="E66" s="21">
        <v>41.862167358398402</v>
      </c>
      <c r="F66" s="21">
        <v>410.38516235351602</v>
      </c>
      <c r="G66" s="19"/>
      <c r="H66" s="21">
        <f t="shared" si="0"/>
        <v>8.3826647971658765E-3</v>
      </c>
      <c r="I66" s="21">
        <f t="shared" si="1"/>
        <v>1.3211046916327357E-2</v>
      </c>
      <c r="J66" s="21">
        <f t="shared" si="2"/>
        <v>-2.4088102595707418E-2</v>
      </c>
      <c r="K66" s="21">
        <f t="shared" si="3"/>
        <v>3.8673062779219958E-3</v>
      </c>
      <c r="L66" s="21">
        <f t="shared" si="4"/>
        <v>1.3106153477115143E-2</v>
      </c>
    </row>
    <row r="67" spans="1:12">
      <c r="A67" s="2">
        <v>43556</v>
      </c>
      <c r="B67" s="21">
        <v>11.667508125305201</v>
      </c>
      <c r="C67" s="21">
        <v>17.5796604156494</v>
      </c>
      <c r="D67" s="21">
        <v>29.453163146972699</v>
      </c>
      <c r="E67" s="21">
        <v>41.075359344482401</v>
      </c>
      <c r="F67" s="21">
        <v>400.49545288085898</v>
      </c>
      <c r="G67" s="19"/>
      <c r="H67" s="21">
        <f t="shared" si="0"/>
        <v>-4.8899546687456276E-3</v>
      </c>
      <c r="I67" s="21">
        <f t="shared" si="1"/>
        <v>-3.1510463733153506E-2</v>
      </c>
      <c r="J67" s="21">
        <f t="shared" si="2"/>
        <v>4.9911084927069138E-2</v>
      </c>
      <c r="K67" s="21">
        <f t="shared" si="3"/>
        <v>-1.8795204920467448E-2</v>
      </c>
      <c r="L67" s="21">
        <f t="shared" si="4"/>
        <v>-2.4098603896740796E-2</v>
      </c>
    </row>
    <row r="68" spans="1:12">
      <c r="A68" s="2">
        <v>43557</v>
      </c>
      <c r="B68" s="21">
        <v>11.3865699768066</v>
      </c>
      <c r="C68" s="21">
        <v>17.605958938598601</v>
      </c>
      <c r="D68" s="21">
        <v>29.013219833373999</v>
      </c>
      <c r="E68" s="21">
        <v>41.0264892578125</v>
      </c>
      <c r="F68" s="21">
        <v>401.30038452148398</v>
      </c>
      <c r="G68" s="19"/>
      <c r="H68" s="21">
        <f t="shared" si="0"/>
        <v>-2.4078676053311258E-2</v>
      </c>
      <c r="I68" s="21">
        <f t="shared" si="1"/>
        <v>1.4959630804807847E-3</v>
      </c>
      <c r="J68" s="21">
        <f t="shared" si="2"/>
        <v>-1.4937048065206513E-2</v>
      </c>
      <c r="K68" s="21">
        <f t="shared" si="3"/>
        <v>-1.1897665035635341E-3</v>
      </c>
      <c r="L68" s="21">
        <f t="shared" si="4"/>
        <v>2.0098396494515366E-3</v>
      </c>
    </row>
    <row r="69" spans="1:12">
      <c r="A69" s="2">
        <v>43558</v>
      </c>
      <c r="B69" s="21">
        <v>11.478304862976101</v>
      </c>
      <c r="C69" s="21">
        <v>17.41530418396</v>
      </c>
      <c r="D69" s="21">
        <v>28.9061088562012</v>
      </c>
      <c r="E69" s="21">
        <v>40.962955474853501</v>
      </c>
      <c r="F69" s="21">
        <v>407.87435913085898</v>
      </c>
      <c r="G69" s="19"/>
      <c r="H69" s="21">
        <f t="shared" ref="H69:H132" si="5">(B69-B68)/B68</f>
        <v>8.0564108731915451E-3</v>
      </c>
      <c r="I69" s="21">
        <f t="shared" ref="I69:I132" si="6">(C69-C68)/C68</f>
        <v>-1.08289900767982E-2</v>
      </c>
      <c r="J69" s="21">
        <f t="shared" ref="J69:J132" si="7">(D69-D68)/D68</f>
        <v>-3.6917990415385807E-3</v>
      </c>
      <c r="K69" s="21">
        <f t="shared" ref="K69:K132" si="8">(E69-E68)/E68</f>
        <v>-1.5486039412182975E-3</v>
      </c>
      <c r="L69" s="21">
        <f t="shared" ref="L69:L132" si="9">(F69-F68)/F68</f>
        <v>1.6381680314644844E-2</v>
      </c>
    </row>
    <row r="70" spans="1:12">
      <c r="A70" s="2">
        <v>43559</v>
      </c>
      <c r="B70" s="21">
        <v>11.2260341644287</v>
      </c>
      <c r="C70" s="21">
        <v>16.600091934204102</v>
      </c>
      <c r="D70" s="21">
        <v>27.869367599487301</v>
      </c>
      <c r="E70" s="21">
        <v>40.562221527099602</v>
      </c>
      <c r="F70" s="21">
        <v>400.32290649414102</v>
      </c>
      <c r="G70" s="19"/>
      <c r="H70" s="21">
        <f t="shared" si="5"/>
        <v>-2.1978044803559235E-2</v>
      </c>
      <c r="I70" s="21">
        <f t="shared" si="6"/>
        <v>-4.6810106854563736E-2</v>
      </c>
      <c r="J70" s="21">
        <f t="shared" si="7"/>
        <v>-3.5865818601575221E-2</v>
      </c>
      <c r="K70" s="21">
        <f t="shared" si="8"/>
        <v>-9.7828377642307385E-3</v>
      </c>
      <c r="L70" s="21">
        <f t="shared" si="9"/>
        <v>-1.8514163657674814E-2</v>
      </c>
    </row>
    <row r="71" spans="1:12">
      <c r="A71" s="2">
        <v>43560</v>
      </c>
      <c r="B71" s="21">
        <v>11.2661685943603</v>
      </c>
      <c r="C71" s="21">
        <v>15.850622177124</v>
      </c>
      <c r="D71" s="21">
        <v>27.8923244476318</v>
      </c>
      <c r="E71" s="21">
        <v>40.635528564453097</v>
      </c>
      <c r="F71" s="21">
        <v>400.71585083007801</v>
      </c>
      <c r="G71" s="19"/>
      <c r="H71" s="21">
        <f t="shared" si="5"/>
        <v>3.5751209504396014E-3</v>
      </c>
      <c r="I71" s="21">
        <f t="shared" si="6"/>
        <v>-4.5148530505173666E-2</v>
      </c>
      <c r="J71" s="21">
        <f t="shared" si="7"/>
        <v>8.2373050133084473E-4</v>
      </c>
      <c r="K71" s="21">
        <f t="shared" si="8"/>
        <v>1.8072737289430243E-3</v>
      </c>
      <c r="L71" s="21">
        <f t="shared" si="9"/>
        <v>9.8156845277286016E-4</v>
      </c>
    </row>
    <row r="72" spans="1:12">
      <c r="A72" s="2">
        <v>43563</v>
      </c>
      <c r="B72" s="21">
        <v>10.922162055969199</v>
      </c>
      <c r="C72" s="21">
        <v>15.0617074966431</v>
      </c>
      <c r="D72" s="21">
        <v>28.213670730590799</v>
      </c>
      <c r="E72" s="21">
        <v>40.562221527099602</v>
      </c>
      <c r="F72" s="21">
        <v>381.25262451171898</v>
      </c>
      <c r="G72" s="19"/>
      <c r="H72" s="21">
        <f t="shared" si="5"/>
        <v>-3.0534474565142414E-2</v>
      </c>
      <c r="I72" s="21">
        <f t="shared" si="6"/>
        <v>-4.9771843127992849E-2</v>
      </c>
      <c r="J72" s="21">
        <f t="shared" si="7"/>
        <v>1.1520957443411731E-2</v>
      </c>
      <c r="K72" s="21">
        <f t="shared" si="8"/>
        <v>-1.8040133829493581E-3</v>
      </c>
      <c r="L72" s="21">
        <f t="shared" si="9"/>
        <v>-4.8571141565878162E-2</v>
      </c>
    </row>
    <row r="73" spans="1:12">
      <c r="A73" s="2">
        <v>43564</v>
      </c>
      <c r="B73" s="21">
        <v>11.0826988220215</v>
      </c>
      <c r="C73" s="21">
        <v>14.936796188354499</v>
      </c>
      <c r="D73" s="21">
        <v>29.399604797363299</v>
      </c>
      <c r="E73" s="21">
        <v>40.449821472167997</v>
      </c>
      <c r="F73" s="21">
        <v>372.560791015625</v>
      </c>
      <c r="G73" s="19"/>
      <c r="H73" s="21">
        <f t="shared" si="5"/>
        <v>1.4698258937163849E-2</v>
      </c>
      <c r="I73" s="21">
        <f t="shared" si="6"/>
        <v>-8.2933032869241859E-3</v>
      </c>
      <c r="J73" s="21">
        <f t="shared" si="7"/>
        <v>4.2034022375069605E-2</v>
      </c>
      <c r="K73" s="21">
        <f t="shared" si="8"/>
        <v>-2.7710527357706644E-3</v>
      </c>
      <c r="L73" s="21">
        <f t="shared" si="9"/>
        <v>-2.2798094851742605E-2</v>
      </c>
    </row>
    <row r="74" spans="1:12">
      <c r="A74" s="2">
        <v>43565</v>
      </c>
      <c r="B74" s="21">
        <v>11.0024309158325</v>
      </c>
      <c r="C74" s="21">
        <v>14.660676002502401</v>
      </c>
      <c r="D74" s="21">
        <v>29.361351013183601</v>
      </c>
      <c r="E74" s="21">
        <v>40.31787109375</v>
      </c>
      <c r="F74" s="21">
        <v>354.21881103515602</v>
      </c>
      <c r="G74" s="19"/>
      <c r="H74" s="21">
        <f t="shared" si="5"/>
        <v>-7.2426317342041951E-3</v>
      </c>
      <c r="I74" s="21">
        <f t="shared" si="6"/>
        <v>-1.8485904364643896E-2</v>
      </c>
      <c r="J74" s="21">
        <f t="shared" si="7"/>
        <v>-1.3011666123868763E-3</v>
      </c>
      <c r="K74" s="21">
        <f t="shared" si="8"/>
        <v>-3.2620756684621529E-3</v>
      </c>
      <c r="L74" s="21">
        <f t="shared" si="9"/>
        <v>-4.9232180150969578E-2</v>
      </c>
    </row>
    <row r="75" spans="1:12">
      <c r="A75" s="2">
        <v>43566</v>
      </c>
      <c r="B75" s="21">
        <v>11.0769653320312</v>
      </c>
      <c r="C75" s="21">
        <v>14.9762420654297</v>
      </c>
      <c r="D75" s="21">
        <v>29.78981590271</v>
      </c>
      <c r="E75" s="21">
        <v>40.249454498291001</v>
      </c>
      <c r="F75" s="21">
        <v>361.82778930664102</v>
      </c>
      <c r="G75" s="19"/>
      <c r="H75" s="21">
        <f t="shared" si="5"/>
        <v>6.7743589365733018E-3</v>
      </c>
      <c r="I75" s="21">
        <f t="shared" si="6"/>
        <v>2.1524659768310552E-2</v>
      </c>
      <c r="J75" s="21">
        <f t="shared" si="7"/>
        <v>1.4592819292750298E-2</v>
      </c>
      <c r="K75" s="21">
        <f t="shared" si="8"/>
        <v>-1.6969297634766335E-3</v>
      </c>
      <c r="L75" s="21">
        <f t="shared" si="9"/>
        <v>2.1481011268850467E-2</v>
      </c>
    </row>
    <row r="76" spans="1:12">
      <c r="A76" s="2">
        <v>43567</v>
      </c>
      <c r="B76" s="21">
        <v>11.581505775451699</v>
      </c>
      <c r="C76" s="21">
        <v>15.4495906829834</v>
      </c>
      <c r="D76" s="21">
        <v>29.5028991699219</v>
      </c>
      <c r="E76" s="21">
        <v>41.099800109863303</v>
      </c>
      <c r="F76" s="21">
        <v>379.53726196289102</v>
      </c>
      <c r="G76" s="19"/>
      <c r="H76" s="21">
        <f t="shared" si="5"/>
        <v>4.5548616276835506E-2</v>
      </c>
      <c r="I76" s="21">
        <f t="shared" si="6"/>
        <v>3.1606635061431812E-2</v>
      </c>
      <c r="J76" s="21">
        <f t="shared" si="7"/>
        <v>-9.6313697850680287E-3</v>
      </c>
      <c r="K76" s="21">
        <f t="shared" si="8"/>
        <v>2.1126885374518727E-2</v>
      </c>
      <c r="L76" s="21">
        <f t="shared" si="9"/>
        <v>4.8944479057802866E-2</v>
      </c>
    </row>
    <row r="77" spans="1:12">
      <c r="A77" s="2">
        <v>43570</v>
      </c>
      <c r="B77" s="21">
        <v>11.667508125305201</v>
      </c>
      <c r="C77" s="21">
        <v>15.4232931137085</v>
      </c>
      <c r="D77" s="21">
        <v>29.671226501464801</v>
      </c>
      <c r="E77" s="21">
        <v>41.124233245849602</v>
      </c>
      <c r="F77" s="21">
        <v>380.351806640625</v>
      </c>
      <c r="G77" s="19"/>
      <c r="H77" s="21">
        <f t="shared" si="5"/>
        <v>7.4258349061823237E-3</v>
      </c>
      <c r="I77" s="21">
        <f t="shared" si="6"/>
        <v>-1.7021531388443467E-3</v>
      </c>
      <c r="J77" s="21">
        <f t="shared" si="7"/>
        <v>5.7054505244864325E-3</v>
      </c>
      <c r="K77" s="21">
        <f t="shared" si="8"/>
        <v>5.9448308558649506E-4</v>
      </c>
      <c r="L77" s="21">
        <f t="shared" si="9"/>
        <v>2.1461520629656086E-3</v>
      </c>
    </row>
    <row r="78" spans="1:12">
      <c r="A78" s="2">
        <v>43571</v>
      </c>
      <c r="B78" s="21">
        <v>11.6789741516113</v>
      </c>
      <c r="C78" s="21">
        <v>15.443017005920399</v>
      </c>
      <c r="D78" s="21">
        <v>29.8165893554688</v>
      </c>
      <c r="E78" s="21">
        <v>40.782138824462898</v>
      </c>
      <c r="F78" s="21">
        <v>380.94598388671898</v>
      </c>
      <c r="G78" s="19"/>
      <c r="H78" s="21">
        <f t="shared" si="5"/>
        <v>9.8273137528233964E-4</v>
      </c>
      <c r="I78" s="21">
        <f t="shared" si="6"/>
        <v>1.2788379282222745E-3</v>
      </c>
      <c r="J78" s="21">
        <f t="shared" si="7"/>
        <v>4.899118477519707E-3</v>
      </c>
      <c r="K78" s="21">
        <f t="shared" si="8"/>
        <v>-8.3185604784796769E-3</v>
      </c>
      <c r="L78" s="21">
        <f t="shared" si="9"/>
        <v>1.5621780565259287E-3</v>
      </c>
    </row>
    <row r="79" spans="1:12">
      <c r="A79" s="2">
        <v>43572</v>
      </c>
      <c r="B79" s="21">
        <v>11.0998983383179</v>
      </c>
      <c r="C79" s="21">
        <v>15.2194910049438</v>
      </c>
      <c r="D79" s="21">
        <v>29.0782470703125</v>
      </c>
      <c r="E79" s="21">
        <v>40.1077270507813</v>
      </c>
      <c r="F79" s="21">
        <v>377.58233642578102</v>
      </c>
      <c r="G79" s="19"/>
      <c r="H79" s="21">
        <f t="shared" si="5"/>
        <v>-4.9582763500979878E-2</v>
      </c>
      <c r="I79" s="21">
        <f t="shared" si="6"/>
        <v>-1.4474244306724941E-2</v>
      </c>
      <c r="J79" s="21">
        <f t="shared" si="7"/>
        <v>-2.4762801551642826E-2</v>
      </c>
      <c r="K79" s="21">
        <f t="shared" si="8"/>
        <v>-1.6536939776122202E-2</v>
      </c>
      <c r="L79" s="21">
        <f t="shared" si="9"/>
        <v>-8.8297228562939645E-3</v>
      </c>
    </row>
    <row r="80" spans="1:12">
      <c r="A80" s="2">
        <v>43573</v>
      </c>
      <c r="B80" s="21">
        <v>10.9737644195557</v>
      </c>
      <c r="C80" s="21">
        <v>15.429867744445801</v>
      </c>
      <c r="D80" s="21">
        <v>29.655921936035199</v>
      </c>
      <c r="E80" s="21">
        <v>40.229907989502003</v>
      </c>
      <c r="F80" s="21">
        <v>371.11376953125</v>
      </c>
      <c r="G80" s="19"/>
      <c r="H80" s="21">
        <f t="shared" si="5"/>
        <v>-1.136352017988973E-2</v>
      </c>
      <c r="I80" s="21">
        <f t="shared" si="6"/>
        <v>1.382284988595635E-2</v>
      </c>
      <c r="J80" s="21">
        <f t="shared" si="7"/>
        <v>1.9866220419884846E-2</v>
      </c>
      <c r="K80" s="21">
        <f t="shared" si="8"/>
        <v>3.0463191934563399E-3</v>
      </c>
      <c r="L80" s="21">
        <f t="shared" si="9"/>
        <v>-1.7131539986120374E-2</v>
      </c>
    </row>
    <row r="81" spans="1:12">
      <c r="A81" s="2">
        <v>43574</v>
      </c>
      <c r="B81" s="21">
        <v>11.357902526855501</v>
      </c>
      <c r="C81" s="21">
        <v>15.561353683471699</v>
      </c>
      <c r="D81" s="21">
        <v>30.2328071594238</v>
      </c>
      <c r="E81" s="21">
        <v>40.181034088134801</v>
      </c>
      <c r="F81" s="21">
        <v>372.03375244140602</v>
      </c>
      <c r="G81" s="19"/>
      <c r="H81" s="21">
        <f t="shared" si="5"/>
        <v>3.5005135212785435E-2</v>
      </c>
      <c r="I81" s="21">
        <f t="shared" si="6"/>
        <v>8.52152080650391E-3</v>
      </c>
      <c r="J81" s="21">
        <f t="shared" si="7"/>
        <v>1.9452614713273236E-2</v>
      </c>
      <c r="K81" s="21">
        <f t="shared" si="8"/>
        <v>-1.2148648557673896E-3</v>
      </c>
      <c r="L81" s="21">
        <f t="shared" si="9"/>
        <v>2.4789781077593632E-3</v>
      </c>
    </row>
    <row r="82" spans="1:12">
      <c r="A82" s="2">
        <v>43577</v>
      </c>
      <c r="B82" s="21">
        <v>11.369371414184601</v>
      </c>
      <c r="C82" s="21">
        <v>14.877626419067401</v>
      </c>
      <c r="D82" s="21">
        <v>29.954351425170898</v>
      </c>
      <c r="E82" s="21">
        <v>40.014877319335902</v>
      </c>
      <c r="F82" s="21">
        <v>365.90054321289102</v>
      </c>
      <c r="G82" s="19"/>
      <c r="H82" s="21">
        <f t="shared" si="5"/>
        <v>1.009771593124863E-3</v>
      </c>
      <c r="I82" s="21">
        <f t="shared" si="6"/>
        <v>-4.3937518439061712E-2</v>
      </c>
      <c r="J82" s="21">
        <f t="shared" si="7"/>
        <v>-9.2103830380204851E-3</v>
      </c>
      <c r="K82" s="21">
        <f t="shared" si="8"/>
        <v>-4.1352038982979834E-3</v>
      </c>
      <c r="L82" s="21">
        <f t="shared" si="9"/>
        <v>-1.6485625802139976E-2</v>
      </c>
    </row>
    <row r="83" spans="1:12">
      <c r="A83" s="2">
        <v>43578</v>
      </c>
      <c r="B83" s="21">
        <v>11.3980369567871</v>
      </c>
      <c r="C83" s="21">
        <v>14.7198429107666</v>
      </c>
      <c r="D83" s="21">
        <v>29.644069671630898</v>
      </c>
      <c r="E83" s="21">
        <v>39.794963836669901</v>
      </c>
      <c r="F83" s="21">
        <v>358.01370239257801</v>
      </c>
      <c r="G83" s="19"/>
      <c r="H83" s="21">
        <f t="shared" si="5"/>
        <v>2.5212952904974514E-3</v>
      </c>
      <c r="I83" s="21">
        <f t="shared" si="6"/>
        <v>-1.0605422118852438E-2</v>
      </c>
      <c r="J83" s="21">
        <f t="shared" si="7"/>
        <v>-1.0358486789978286E-2</v>
      </c>
      <c r="K83" s="21">
        <f t="shared" si="8"/>
        <v>-5.4957929999634239E-3</v>
      </c>
      <c r="L83" s="21">
        <f t="shared" si="9"/>
        <v>-2.1554602655301965E-2</v>
      </c>
    </row>
    <row r="84" spans="1:12">
      <c r="A84" s="2">
        <v>43579</v>
      </c>
      <c r="B84" s="21">
        <v>11.816576004028301</v>
      </c>
      <c r="C84" s="21">
        <v>14.3319606781006</v>
      </c>
      <c r="D84" s="21">
        <v>30.3998908996582</v>
      </c>
      <c r="E84" s="21">
        <v>39.863380432128899</v>
      </c>
      <c r="F84" s="21">
        <v>358.464111328125</v>
      </c>
      <c r="G84" s="19"/>
      <c r="H84" s="21">
        <f t="shared" si="5"/>
        <v>3.6720274625182375E-2</v>
      </c>
      <c r="I84" s="21">
        <f t="shared" si="6"/>
        <v>-2.6350976366893781E-2</v>
      </c>
      <c r="J84" s="21">
        <f t="shared" si="7"/>
        <v>2.5496540670683118E-2</v>
      </c>
      <c r="K84" s="21">
        <f t="shared" si="8"/>
        <v>1.7192274816431592E-3</v>
      </c>
      <c r="L84" s="21">
        <f t="shared" si="9"/>
        <v>1.2580773655783018E-3</v>
      </c>
    </row>
    <row r="85" spans="1:12">
      <c r="A85" s="2">
        <v>43580</v>
      </c>
      <c r="B85" s="21">
        <v>11.9083099365234</v>
      </c>
      <c r="C85" s="21">
        <v>14.732993125915501</v>
      </c>
      <c r="D85" s="21">
        <v>29.7594318389893</v>
      </c>
      <c r="E85" s="21">
        <v>40.8603324890137</v>
      </c>
      <c r="F85" s="21">
        <v>361.57858276367199</v>
      </c>
      <c r="G85" s="19"/>
      <c r="H85" s="21">
        <f t="shared" si="5"/>
        <v>7.7631568115693658E-3</v>
      </c>
      <c r="I85" s="21">
        <f t="shared" si="6"/>
        <v>2.7981687699414549E-2</v>
      </c>
      <c r="J85" s="21">
        <f t="shared" si="7"/>
        <v>-2.1067807867563765E-2</v>
      </c>
      <c r="K85" s="21">
        <f t="shared" si="8"/>
        <v>2.5009220143339436E-2</v>
      </c>
      <c r="L85" s="21">
        <f t="shared" si="9"/>
        <v>8.6883772660190095E-3</v>
      </c>
    </row>
    <row r="86" spans="1:12">
      <c r="A86" s="2">
        <v>43581</v>
      </c>
      <c r="B86" s="21">
        <v>11.9713792800903</v>
      </c>
      <c r="C86" s="21">
        <v>14.8710527420044</v>
      </c>
      <c r="D86" s="21">
        <v>30.061761856079102</v>
      </c>
      <c r="E86" s="21">
        <v>40.396064758300803</v>
      </c>
      <c r="F86" s="21">
        <v>379.326416015625</v>
      </c>
      <c r="G86" s="19"/>
      <c r="H86" s="21">
        <f t="shared" si="5"/>
        <v>5.2962463945839143E-3</v>
      </c>
      <c r="I86" s="21">
        <f t="shared" si="6"/>
        <v>9.3707785586386212E-3</v>
      </c>
      <c r="J86" s="21">
        <f t="shared" si="7"/>
        <v>1.0159132698686258E-2</v>
      </c>
      <c r="K86" s="21">
        <f t="shared" si="8"/>
        <v>-1.1362309174496498E-2</v>
      </c>
      <c r="L86" s="21">
        <f t="shared" si="9"/>
        <v>4.908430448590205E-2</v>
      </c>
    </row>
    <row r="87" spans="1:12">
      <c r="A87" s="2">
        <v>43584</v>
      </c>
      <c r="B87" s="21">
        <v>11.7535076141357</v>
      </c>
      <c r="C87" s="21">
        <v>15.1800441741943</v>
      </c>
      <c r="D87" s="21">
        <v>30.041866302490199</v>
      </c>
      <c r="E87" s="21">
        <v>40.141937255859403</v>
      </c>
      <c r="F87" s="21">
        <v>374.91824340820301</v>
      </c>
      <c r="G87" s="19"/>
      <c r="H87" s="21">
        <f t="shared" si="5"/>
        <v>-1.8199378773082954E-2</v>
      </c>
      <c r="I87" s="21">
        <f t="shared" si="6"/>
        <v>2.0778046958110179E-2</v>
      </c>
      <c r="J87" s="21">
        <f t="shared" si="7"/>
        <v>-6.6182260654424772E-4</v>
      </c>
      <c r="K87" s="21">
        <f t="shared" si="8"/>
        <v>-6.2908974911765293E-3</v>
      </c>
      <c r="L87" s="21">
        <f t="shared" si="9"/>
        <v>-1.1621053586841181E-2</v>
      </c>
    </row>
    <row r="88" spans="1:12">
      <c r="A88" s="2">
        <v>43585</v>
      </c>
      <c r="B88" s="21">
        <v>11.4668378829956</v>
      </c>
      <c r="C88" s="21">
        <v>15.344402313232401</v>
      </c>
      <c r="D88" s="21">
        <v>29.405389785766602</v>
      </c>
      <c r="E88" s="21">
        <v>39.716773986816399</v>
      </c>
      <c r="F88" s="21">
        <v>372.20620727539102</v>
      </c>
      <c r="G88" s="19"/>
      <c r="H88" s="21">
        <f t="shared" si="5"/>
        <v>-2.4390142972752039E-2</v>
      </c>
      <c r="I88" s="21">
        <f t="shared" si="6"/>
        <v>1.0827250378988022E-2</v>
      </c>
      <c r="J88" s="21">
        <f t="shared" si="7"/>
        <v>-2.1186317464931902E-2</v>
      </c>
      <c r="K88" s="21">
        <f t="shared" si="8"/>
        <v>-1.0591498520190239E-2</v>
      </c>
      <c r="L88" s="21">
        <f t="shared" si="9"/>
        <v>-7.2336734221257436E-3</v>
      </c>
    </row>
    <row r="89" spans="1:12">
      <c r="A89" s="2">
        <v>43586</v>
      </c>
      <c r="B89" s="21">
        <v>11.4668378829956</v>
      </c>
      <c r="C89" s="21">
        <v>15.344402313232401</v>
      </c>
      <c r="D89" s="21">
        <v>29.405389785766602</v>
      </c>
      <c r="E89" s="21">
        <v>39.716773986816399</v>
      </c>
      <c r="F89" s="21">
        <v>372.20620727539102</v>
      </c>
      <c r="G89" s="19"/>
      <c r="H89" s="21">
        <f t="shared" si="5"/>
        <v>0</v>
      </c>
      <c r="I89" s="21">
        <f t="shared" si="6"/>
        <v>0</v>
      </c>
      <c r="J89" s="21">
        <f t="shared" si="7"/>
        <v>0</v>
      </c>
      <c r="K89" s="21">
        <f t="shared" si="8"/>
        <v>0</v>
      </c>
      <c r="L89" s="21">
        <f t="shared" si="9"/>
        <v>0</v>
      </c>
    </row>
    <row r="90" spans="1:12">
      <c r="A90" s="2">
        <v>43587</v>
      </c>
      <c r="B90" s="21">
        <v>11.6331071853638</v>
      </c>
      <c r="C90" s="21">
        <v>15.1866188049316</v>
      </c>
      <c r="D90" s="21">
        <v>28.749019622802699</v>
      </c>
      <c r="E90" s="21">
        <v>39.589710235595703</v>
      </c>
      <c r="F90" s="21">
        <v>370.97000122070301</v>
      </c>
      <c r="G90" s="19"/>
      <c r="H90" s="21">
        <f t="shared" si="5"/>
        <v>1.450001334847191E-2</v>
      </c>
      <c r="I90" s="21">
        <f t="shared" si="6"/>
        <v>-1.0282805747652652E-2</v>
      </c>
      <c r="J90" s="21">
        <f t="shared" si="7"/>
        <v>-2.2321423648722128E-2</v>
      </c>
      <c r="K90" s="21">
        <f t="shared" si="8"/>
        <v>-3.199246526489629E-3</v>
      </c>
      <c r="L90" s="21">
        <f t="shared" si="9"/>
        <v>-3.321293494101664E-3</v>
      </c>
    </row>
    <row r="91" spans="1:12">
      <c r="A91" s="2">
        <v>43588</v>
      </c>
      <c r="B91" s="21">
        <v>11.6331071853638</v>
      </c>
      <c r="C91" s="21">
        <v>15.1866188049316</v>
      </c>
      <c r="D91" s="21">
        <v>28.749019622802699</v>
      </c>
      <c r="E91" s="21">
        <v>39.589710235595703</v>
      </c>
      <c r="F91" s="21">
        <v>370.97000122070301</v>
      </c>
      <c r="G91" s="19"/>
      <c r="H91" s="21">
        <f t="shared" si="5"/>
        <v>0</v>
      </c>
      <c r="I91" s="21">
        <f t="shared" si="6"/>
        <v>0</v>
      </c>
      <c r="J91" s="21">
        <f t="shared" si="7"/>
        <v>0</v>
      </c>
      <c r="K91" s="21">
        <f t="shared" si="8"/>
        <v>0</v>
      </c>
      <c r="L91" s="21">
        <f t="shared" si="9"/>
        <v>0</v>
      </c>
    </row>
    <row r="92" spans="1:12">
      <c r="A92" s="2">
        <v>43591</v>
      </c>
      <c r="B92" s="21">
        <v>11.4152374267578</v>
      </c>
      <c r="C92" s="21">
        <v>14.759289741516101</v>
      </c>
      <c r="D92" s="21">
        <v>27.953416824340799</v>
      </c>
      <c r="E92" s="21">
        <v>39.506629943847699</v>
      </c>
      <c r="F92" s="21">
        <v>353.22216796875</v>
      </c>
      <c r="G92" s="19"/>
      <c r="H92" s="21">
        <f t="shared" si="5"/>
        <v>-1.8728423553091011E-2</v>
      </c>
      <c r="I92" s="21">
        <f t="shared" si="6"/>
        <v>-2.8138525691889425E-2</v>
      </c>
      <c r="J92" s="21">
        <f t="shared" si="7"/>
        <v>-2.7674084504462754E-2</v>
      </c>
      <c r="K92" s="21">
        <f t="shared" si="8"/>
        <v>-2.0985324533470697E-3</v>
      </c>
      <c r="L92" s="21">
        <f t="shared" si="9"/>
        <v>-4.7841693920135084E-2</v>
      </c>
    </row>
    <row r="93" spans="1:12">
      <c r="A93" s="2">
        <v>43592</v>
      </c>
      <c r="B93" s="21">
        <v>11.501237869262701</v>
      </c>
      <c r="C93" s="21">
        <v>14.627803802490201</v>
      </c>
      <c r="D93" s="21">
        <v>27.6510906219482</v>
      </c>
      <c r="E93" s="21">
        <v>39.3258056640625</v>
      </c>
      <c r="F93" s="21">
        <v>345.93902587890602</v>
      </c>
      <c r="G93" s="19"/>
      <c r="H93" s="21">
        <f t="shared" si="5"/>
        <v>7.5338286265787075E-3</v>
      </c>
      <c r="I93" s="21">
        <f t="shared" si="6"/>
        <v>-8.9086901421852396E-3</v>
      </c>
      <c r="J93" s="21">
        <f t="shared" si="7"/>
        <v>-1.0815357717892469E-2</v>
      </c>
      <c r="K93" s="21">
        <f t="shared" si="8"/>
        <v>-4.577061623383504E-3</v>
      </c>
      <c r="L93" s="21">
        <f t="shared" si="9"/>
        <v>-2.0619153468556722E-2</v>
      </c>
    </row>
    <row r="94" spans="1:12">
      <c r="A94" s="2">
        <v>43593</v>
      </c>
      <c r="B94" s="21">
        <v>11.403771400451699</v>
      </c>
      <c r="C94" s="21">
        <v>14.3779811859131</v>
      </c>
      <c r="D94" s="21">
        <v>27.3845615386963</v>
      </c>
      <c r="E94" s="21">
        <v>39.306259155273402</v>
      </c>
      <c r="F94" s="21">
        <v>343.94573974609398</v>
      </c>
      <c r="G94" s="19"/>
      <c r="H94" s="21">
        <f t="shared" si="5"/>
        <v>-8.4744329192149477E-3</v>
      </c>
      <c r="I94" s="21">
        <f t="shared" si="6"/>
        <v>-1.7078614120772613E-2</v>
      </c>
      <c r="J94" s="21">
        <f t="shared" si="7"/>
        <v>-9.6390079832996151E-3</v>
      </c>
      <c r="K94" s="21">
        <f t="shared" si="8"/>
        <v>-4.9704026297827156E-4</v>
      </c>
      <c r="L94" s="21">
        <f t="shared" si="9"/>
        <v>-5.7619579859422504E-3</v>
      </c>
    </row>
    <row r="95" spans="1:12">
      <c r="A95" s="2">
        <v>43594</v>
      </c>
      <c r="B95" s="21">
        <v>11.581505775451699</v>
      </c>
      <c r="C95" s="21">
        <v>14.7198429107666</v>
      </c>
      <c r="D95" s="21">
        <v>27.802251815795898</v>
      </c>
      <c r="E95" s="21">
        <v>38.954395294189503</v>
      </c>
      <c r="F95" s="21">
        <v>349.96392822265602</v>
      </c>
      <c r="G95" s="19"/>
      <c r="H95" s="21">
        <f t="shared" si="5"/>
        <v>1.5585578556315151E-2</v>
      </c>
      <c r="I95" s="21">
        <f t="shared" si="6"/>
        <v>2.3776754221130878E-2</v>
      </c>
      <c r="J95" s="21">
        <f t="shared" si="7"/>
        <v>1.5252764829167455E-2</v>
      </c>
      <c r="K95" s="21">
        <f t="shared" si="8"/>
        <v>-8.9518531818027873E-3</v>
      </c>
      <c r="L95" s="21">
        <f t="shared" si="9"/>
        <v>1.7497493880880059E-2</v>
      </c>
    </row>
    <row r="96" spans="1:12">
      <c r="A96" s="2">
        <v>43595</v>
      </c>
      <c r="B96" s="21">
        <v>11.4668378829956</v>
      </c>
      <c r="C96" s="21">
        <v>15.232638359069799</v>
      </c>
      <c r="D96" s="21">
        <v>27.8539638519287</v>
      </c>
      <c r="E96" s="21">
        <v>39.052139282226598</v>
      </c>
      <c r="F96" s="21">
        <v>349.77227783203102</v>
      </c>
      <c r="G96" s="19"/>
      <c r="H96" s="21">
        <f t="shared" si="5"/>
        <v>-9.9009485190734488E-3</v>
      </c>
      <c r="I96" s="21">
        <f t="shared" si="6"/>
        <v>3.4837019077705193E-2</v>
      </c>
      <c r="J96" s="21">
        <f t="shared" si="7"/>
        <v>1.8599945240198694E-3</v>
      </c>
      <c r="K96" s="21">
        <f t="shared" si="8"/>
        <v>2.5091902286999384E-3</v>
      </c>
      <c r="L96" s="21">
        <f t="shared" si="9"/>
        <v>-5.476289845022745E-4</v>
      </c>
    </row>
    <row r="97" spans="1:12">
      <c r="A97" s="2">
        <v>43598</v>
      </c>
      <c r="B97" s="21">
        <v>11.3235025405884</v>
      </c>
      <c r="C97" s="21">
        <v>14.8118839263916</v>
      </c>
      <c r="D97" s="21">
        <v>28.0886726379394</v>
      </c>
      <c r="E97" s="21">
        <v>38.323970794677699</v>
      </c>
      <c r="F97" s="21">
        <v>342.42205810546898</v>
      </c>
      <c r="G97" s="19"/>
      <c r="H97" s="21">
        <f t="shared" si="5"/>
        <v>-1.2499988564393565E-2</v>
      </c>
      <c r="I97" s="21">
        <f t="shared" si="6"/>
        <v>-2.7621901259651086E-2</v>
      </c>
      <c r="J97" s="21">
        <f t="shared" si="7"/>
        <v>8.4264052060384776E-3</v>
      </c>
      <c r="K97" s="21">
        <f t="shared" si="8"/>
        <v>-1.8646058857018956E-2</v>
      </c>
      <c r="L97" s="21">
        <f t="shared" si="9"/>
        <v>-2.1014300424608823E-2</v>
      </c>
    </row>
    <row r="98" spans="1:12">
      <c r="A98" s="2">
        <v>43599</v>
      </c>
      <c r="B98" s="21">
        <v>11.3177680969238</v>
      </c>
      <c r="C98" s="21">
        <v>14.075563430786101</v>
      </c>
      <c r="D98" s="21">
        <v>28.637636184692401</v>
      </c>
      <c r="E98" s="21">
        <v>38.602531433105497</v>
      </c>
      <c r="F98" s="21">
        <v>341.57873535156301</v>
      </c>
      <c r="G98" s="19"/>
      <c r="H98" s="21">
        <f t="shared" si="5"/>
        <v>-5.0641960330257861E-4</v>
      </c>
      <c r="I98" s="21">
        <f t="shared" si="6"/>
        <v>-4.9711468120104137E-2</v>
      </c>
      <c r="J98" s="21">
        <f t="shared" si="7"/>
        <v>1.9543947620063579E-2</v>
      </c>
      <c r="K98" s="21">
        <f t="shared" si="8"/>
        <v>7.2685745409889488E-3</v>
      </c>
      <c r="L98" s="21">
        <f t="shared" si="9"/>
        <v>-2.4628166730024589E-3</v>
      </c>
    </row>
    <row r="99" spans="1:12">
      <c r="A99" s="2">
        <v>43600</v>
      </c>
      <c r="B99" s="21">
        <v>11.4955043792725</v>
      </c>
      <c r="C99" s="21">
        <v>14.147880554199199</v>
      </c>
      <c r="D99" s="21">
        <v>29.488927841186499</v>
      </c>
      <c r="E99" s="21">
        <v>38.485240936279297</v>
      </c>
      <c r="F99" s="21">
        <v>345.05740356445301</v>
      </c>
      <c r="G99" s="19"/>
      <c r="H99" s="21">
        <f t="shared" si="5"/>
        <v>1.5704181321493017E-2</v>
      </c>
      <c r="I99" s="21">
        <f t="shared" si="6"/>
        <v>5.1377782330848804E-3</v>
      </c>
      <c r="J99" s="21">
        <f t="shared" si="7"/>
        <v>2.9726324163205087E-2</v>
      </c>
      <c r="K99" s="21">
        <f t="shared" si="8"/>
        <v>-3.038414644631623E-3</v>
      </c>
      <c r="L99" s="21">
        <f t="shared" si="9"/>
        <v>1.0184088916746093E-2</v>
      </c>
    </row>
    <row r="100" spans="1:12">
      <c r="A100" s="2">
        <v>43601</v>
      </c>
      <c r="B100" s="21">
        <v>11.392302513122599</v>
      </c>
      <c r="C100" s="21">
        <v>13.654808044433601</v>
      </c>
      <c r="D100" s="21">
        <v>30.041866302490199</v>
      </c>
      <c r="E100" s="21">
        <v>38.504787445068402</v>
      </c>
      <c r="F100" s="21">
        <v>336.30807495117199</v>
      </c>
      <c r="G100" s="19"/>
      <c r="H100" s="21">
        <f t="shared" si="5"/>
        <v>-8.9775848666530413E-3</v>
      </c>
      <c r="I100" s="21">
        <f t="shared" si="6"/>
        <v>-3.485133394197696E-2</v>
      </c>
      <c r="J100" s="21">
        <f t="shared" si="7"/>
        <v>1.8750714311539806E-2</v>
      </c>
      <c r="K100" s="21">
        <f t="shared" si="8"/>
        <v>5.0789623017999646E-4</v>
      </c>
      <c r="L100" s="21">
        <f t="shared" si="9"/>
        <v>-2.5356153854112978E-2</v>
      </c>
    </row>
    <row r="101" spans="1:12">
      <c r="A101" s="2">
        <v>43602</v>
      </c>
      <c r="B101" s="21">
        <v>11.1973667144775</v>
      </c>
      <c r="C101" s="21">
        <v>12.9776563644409</v>
      </c>
      <c r="D101" s="21">
        <v>29.548597335815401</v>
      </c>
      <c r="E101" s="21">
        <v>37.854808807372997</v>
      </c>
      <c r="F101" s="21">
        <v>329.91616821289102</v>
      </c>
      <c r="G101" s="19"/>
      <c r="H101" s="21">
        <f t="shared" si="5"/>
        <v>-1.7111185242891527E-2</v>
      </c>
      <c r="I101" s="21">
        <f t="shared" si="6"/>
        <v>-4.9590713966040874E-2</v>
      </c>
      <c r="J101" s="21">
        <f t="shared" si="7"/>
        <v>-1.6419384924628005E-2</v>
      </c>
      <c r="K101" s="21">
        <f t="shared" si="8"/>
        <v>-1.6880462945618794E-2</v>
      </c>
      <c r="L101" s="21">
        <f t="shared" si="9"/>
        <v>-1.9006105456162468E-2</v>
      </c>
    </row>
    <row r="102" spans="1:12">
      <c r="A102" s="2">
        <v>43605</v>
      </c>
      <c r="B102" s="21">
        <v>11.306302070617701</v>
      </c>
      <c r="C102" s="21">
        <v>12.971082687377899</v>
      </c>
      <c r="D102" s="21">
        <v>29.5684928894043</v>
      </c>
      <c r="E102" s="21">
        <v>37.757076263427699</v>
      </c>
      <c r="F102" s="21">
        <v>331.56442260742199</v>
      </c>
      <c r="G102" s="19"/>
      <c r="H102" s="21">
        <f t="shared" si="5"/>
        <v>9.7286584353224771E-3</v>
      </c>
      <c r="I102" s="21">
        <f t="shared" si="6"/>
        <v>-5.0653807424064288E-4</v>
      </c>
      <c r="J102" s="21">
        <f t="shared" si="7"/>
        <v>6.733163460447602E-4</v>
      </c>
      <c r="K102" s="21">
        <f t="shared" si="8"/>
        <v>-2.5817735454065449E-3</v>
      </c>
      <c r="L102" s="21">
        <f t="shared" si="9"/>
        <v>4.9959794436851201E-3</v>
      </c>
    </row>
    <row r="103" spans="1:12">
      <c r="A103" s="2">
        <v>43606</v>
      </c>
      <c r="B103" s="21">
        <v>11.0769653320312</v>
      </c>
      <c r="C103" s="21">
        <v>12.7738533020019</v>
      </c>
      <c r="D103" s="21">
        <v>29.719652175903299</v>
      </c>
      <c r="E103" s="21">
        <v>37.380771636962898</v>
      </c>
      <c r="F103" s="21">
        <v>341.60751342773398</v>
      </c>
      <c r="G103" s="19"/>
      <c r="H103" s="21">
        <f t="shared" si="5"/>
        <v>-2.0283974119397551E-2</v>
      </c>
      <c r="I103" s="21">
        <f t="shared" si="6"/>
        <v>-1.5205314014991414E-2</v>
      </c>
      <c r="J103" s="21">
        <f t="shared" si="7"/>
        <v>5.1121742005716371E-3</v>
      </c>
      <c r="K103" s="21">
        <f t="shared" si="8"/>
        <v>-9.9664662549440487E-3</v>
      </c>
      <c r="L103" s="21">
        <f t="shared" si="9"/>
        <v>3.0290013449974944E-2</v>
      </c>
    </row>
    <row r="104" spans="1:12">
      <c r="A104" s="2">
        <v>43607</v>
      </c>
      <c r="B104" s="21">
        <v>11.615907669067401</v>
      </c>
      <c r="C104" s="21">
        <v>13.431282043456999</v>
      </c>
      <c r="D104" s="21">
        <v>31.203449249267599</v>
      </c>
      <c r="E104" s="21">
        <v>38.182243347167997</v>
      </c>
      <c r="F104" s="21">
        <v>358.68453979492199</v>
      </c>
      <c r="G104" s="19"/>
      <c r="H104" s="21">
        <f t="shared" si="5"/>
        <v>4.8654330936447339E-2</v>
      </c>
      <c r="I104" s="21">
        <f t="shared" si="6"/>
        <v>5.1466752115594448E-2</v>
      </c>
      <c r="J104" s="21">
        <f t="shared" si="7"/>
        <v>4.9926461608031991E-2</v>
      </c>
      <c r="K104" s="21">
        <f t="shared" si="8"/>
        <v>2.144074814690522E-2</v>
      </c>
      <c r="L104" s="21">
        <f t="shared" si="9"/>
        <v>4.9990195460968993E-2</v>
      </c>
    </row>
    <row r="105" spans="1:12">
      <c r="A105" s="2">
        <v>43608</v>
      </c>
      <c r="B105" s="21">
        <v>12.183513641357401</v>
      </c>
      <c r="C105" s="21">
        <v>13.687680244445801</v>
      </c>
      <c r="D105" s="21">
        <v>31.481904983520501</v>
      </c>
      <c r="E105" s="21">
        <v>39.589710235595703</v>
      </c>
      <c r="F105" s="21">
        <v>376.61444091796898</v>
      </c>
      <c r="G105" s="19"/>
      <c r="H105" s="21">
        <f t="shared" si="5"/>
        <v>4.8864538911712184E-2</v>
      </c>
      <c r="I105" s="21">
        <f t="shared" si="6"/>
        <v>1.9089629728511654E-2</v>
      </c>
      <c r="J105" s="21">
        <f t="shared" si="7"/>
        <v>8.9238767172330185E-3</v>
      </c>
      <c r="K105" s="21">
        <f t="shared" si="8"/>
        <v>3.6861817563480032E-2</v>
      </c>
      <c r="L105" s="21">
        <f t="shared" si="9"/>
        <v>4.9987939634360642E-2</v>
      </c>
    </row>
    <row r="106" spans="1:12">
      <c r="A106" s="2">
        <v>43609</v>
      </c>
      <c r="B106" s="21">
        <v>12.596321105956999</v>
      </c>
      <c r="C106" s="21">
        <v>13.326093673706</v>
      </c>
      <c r="D106" s="21">
        <v>31.469972610473601</v>
      </c>
      <c r="E106" s="21">
        <v>39.995326995849602</v>
      </c>
      <c r="F106" s="21">
        <v>387.93200683593801</v>
      </c>
      <c r="G106" s="19"/>
      <c r="H106" s="21">
        <f t="shared" si="5"/>
        <v>3.3882464184905418E-2</v>
      </c>
      <c r="I106" s="21">
        <f t="shared" si="6"/>
        <v>-2.641693583443594E-2</v>
      </c>
      <c r="J106" s="21">
        <f t="shared" si="7"/>
        <v>-3.7902322153459208E-4</v>
      </c>
      <c r="K106" s="21">
        <f t="shared" si="8"/>
        <v>1.0245509700376717E-2</v>
      </c>
      <c r="L106" s="21">
        <f t="shared" si="9"/>
        <v>3.0050801797146521E-2</v>
      </c>
    </row>
    <row r="107" spans="1:12">
      <c r="A107" s="2">
        <v>43612</v>
      </c>
      <c r="B107" s="21">
        <v>12.8715257644653</v>
      </c>
      <c r="C107" s="21">
        <v>13.3458166122437</v>
      </c>
      <c r="D107" s="21">
        <v>31.2472038269043</v>
      </c>
      <c r="E107" s="21">
        <v>40.4595947265625</v>
      </c>
      <c r="F107" s="21">
        <v>388.10452270507801</v>
      </c>
      <c r="G107" s="19"/>
      <c r="H107" s="21">
        <f t="shared" si="5"/>
        <v>2.1848018655077961E-2</v>
      </c>
      <c r="I107" s="21">
        <f t="shared" si="6"/>
        <v>1.480024005580603E-3</v>
      </c>
      <c r="J107" s="21">
        <f t="shared" si="7"/>
        <v>-7.0787727185742822E-3</v>
      </c>
      <c r="K107" s="21">
        <f t="shared" si="8"/>
        <v>1.1608049379395642E-2</v>
      </c>
      <c r="L107" s="21">
        <f t="shared" si="9"/>
        <v>4.4470645912173765E-4</v>
      </c>
    </row>
    <row r="108" spans="1:12">
      <c r="A108" s="2">
        <v>43613</v>
      </c>
      <c r="B108" s="21">
        <v>12.7683248519897</v>
      </c>
      <c r="C108" s="21">
        <v>12.701536178588899</v>
      </c>
      <c r="D108" s="21">
        <v>30.749952316284201</v>
      </c>
      <c r="E108" s="21">
        <v>39.736316680908203</v>
      </c>
      <c r="F108" s="21">
        <v>384.78875732421898</v>
      </c>
      <c r="G108" s="19"/>
      <c r="H108" s="21">
        <f t="shared" si="5"/>
        <v>-8.0177683954538743E-3</v>
      </c>
      <c r="I108" s="21">
        <f t="shared" si="6"/>
        <v>-4.8275834471135044E-2</v>
      </c>
      <c r="J108" s="21">
        <f t="shared" si="7"/>
        <v>-1.591347223817699E-2</v>
      </c>
      <c r="K108" s="21">
        <f t="shared" si="8"/>
        <v>-1.7876551916607582E-2</v>
      </c>
      <c r="L108" s="21">
        <f t="shared" si="9"/>
        <v>-8.5434855480380368E-3</v>
      </c>
    </row>
    <row r="109" spans="1:12">
      <c r="A109" s="2">
        <v>43614</v>
      </c>
      <c r="B109" s="21">
        <v>12.7683248519897</v>
      </c>
      <c r="C109" s="21">
        <v>12.701536178588899</v>
      </c>
      <c r="D109" s="21">
        <v>30.749952316284201</v>
      </c>
      <c r="E109" s="21">
        <v>39.736316680908203</v>
      </c>
      <c r="F109" s="21">
        <v>384.78875732421898</v>
      </c>
      <c r="G109" s="19"/>
      <c r="H109" s="21">
        <f t="shared" si="5"/>
        <v>0</v>
      </c>
      <c r="I109" s="21">
        <f t="shared" si="6"/>
        <v>0</v>
      </c>
      <c r="J109" s="21">
        <f t="shared" si="7"/>
        <v>0</v>
      </c>
      <c r="K109" s="21">
        <f t="shared" si="8"/>
        <v>0</v>
      </c>
      <c r="L109" s="21">
        <f t="shared" si="9"/>
        <v>0</v>
      </c>
    </row>
    <row r="110" spans="1:12">
      <c r="A110" s="2">
        <v>43615</v>
      </c>
      <c r="B110" s="21">
        <v>12.894457817077599</v>
      </c>
      <c r="C110" s="21">
        <v>12.9184875488281</v>
      </c>
      <c r="D110" s="21">
        <v>31.6450004577637</v>
      </c>
      <c r="E110" s="21">
        <v>41.393013000488303</v>
      </c>
      <c r="F110" s="21">
        <v>406.13986206054699</v>
      </c>
      <c r="G110" s="19"/>
      <c r="H110" s="21">
        <f t="shared" si="5"/>
        <v>9.8785836474268654E-3</v>
      </c>
      <c r="I110" s="21">
        <f t="shared" si="6"/>
        <v>1.7080718992472578E-2</v>
      </c>
      <c r="J110" s="21">
        <f t="shared" si="7"/>
        <v>2.9107301769879822E-2</v>
      </c>
      <c r="K110" s="21">
        <f t="shared" si="8"/>
        <v>4.1692246739519254E-2</v>
      </c>
      <c r="L110" s="21">
        <f t="shared" si="9"/>
        <v>5.5487860104856949E-2</v>
      </c>
    </row>
    <row r="111" spans="1:12">
      <c r="A111" s="2">
        <v>43616</v>
      </c>
      <c r="B111" s="21">
        <v>12.894457817077599</v>
      </c>
      <c r="C111" s="21">
        <v>12.9184875488281</v>
      </c>
      <c r="D111" s="21">
        <v>31.6450004577637</v>
      </c>
      <c r="E111" s="21">
        <v>41.393013000488303</v>
      </c>
      <c r="F111" s="21">
        <v>406.13986206054699</v>
      </c>
      <c r="G111" s="19"/>
      <c r="H111" s="21">
        <f t="shared" si="5"/>
        <v>0</v>
      </c>
      <c r="I111" s="21">
        <f t="shared" si="6"/>
        <v>0</v>
      </c>
      <c r="J111" s="21">
        <f t="shared" si="7"/>
        <v>0</v>
      </c>
      <c r="K111" s="21">
        <f t="shared" si="8"/>
        <v>0</v>
      </c>
      <c r="L111" s="21">
        <f t="shared" si="9"/>
        <v>0</v>
      </c>
    </row>
    <row r="112" spans="1:12">
      <c r="A112" s="2">
        <v>43619</v>
      </c>
      <c r="B112" s="21">
        <v>12.2924509048462</v>
      </c>
      <c r="C112" s="21">
        <v>13.1683101654053</v>
      </c>
      <c r="D112" s="21">
        <v>31.390417098998999</v>
      </c>
      <c r="E112" s="21">
        <v>40.958076477050803</v>
      </c>
      <c r="F112" s="21">
        <v>395.37805175781301</v>
      </c>
      <c r="G112" s="19"/>
      <c r="H112" s="21">
        <f t="shared" si="5"/>
        <v>-4.6687260586799763E-2</v>
      </c>
      <c r="I112" s="21">
        <f t="shared" si="6"/>
        <v>1.933837963871108E-2</v>
      </c>
      <c r="J112" s="21">
        <f t="shared" si="7"/>
        <v>-8.0449788302102213E-3</v>
      </c>
      <c r="K112" s="21">
        <f t="shared" si="8"/>
        <v>-1.0507486455078039E-2</v>
      </c>
      <c r="L112" s="21">
        <f t="shared" si="9"/>
        <v>-2.6497793760341642E-2</v>
      </c>
    </row>
    <row r="113" spans="1:12">
      <c r="A113" s="2">
        <v>43620</v>
      </c>
      <c r="B113" s="21">
        <v>12.2924509048462</v>
      </c>
      <c r="C113" s="21">
        <v>13.1683101654053</v>
      </c>
      <c r="D113" s="21">
        <v>31.390417098998999</v>
      </c>
      <c r="E113" s="21">
        <v>40.958076477050803</v>
      </c>
      <c r="F113" s="21">
        <v>395.37805175781301</v>
      </c>
      <c r="G113" s="19"/>
      <c r="H113" s="21">
        <f t="shared" si="5"/>
        <v>0</v>
      </c>
      <c r="I113" s="21">
        <f t="shared" si="6"/>
        <v>0</v>
      </c>
      <c r="J113" s="21">
        <f t="shared" si="7"/>
        <v>0</v>
      </c>
      <c r="K113" s="21">
        <f t="shared" si="8"/>
        <v>0</v>
      </c>
      <c r="L113" s="21">
        <f t="shared" si="9"/>
        <v>0</v>
      </c>
    </row>
    <row r="114" spans="1:12">
      <c r="A114" s="2">
        <v>43621</v>
      </c>
      <c r="B114" s="21">
        <v>12.2924509048462</v>
      </c>
      <c r="C114" s="21">
        <v>13.1683101654053</v>
      </c>
      <c r="D114" s="21">
        <v>31.390417098998999</v>
      </c>
      <c r="E114" s="21">
        <v>40.958076477050803</v>
      </c>
      <c r="F114" s="21">
        <v>395.37805175781301</v>
      </c>
      <c r="G114" s="19"/>
      <c r="H114" s="21">
        <f t="shared" si="5"/>
        <v>0</v>
      </c>
      <c r="I114" s="21">
        <f t="shared" si="6"/>
        <v>0</v>
      </c>
      <c r="J114" s="21">
        <f t="shared" si="7"/>
        <v>0</v>
      </c>
      <c r="K114" s="21">
        <f t="shared" si="8"/>
        <v>0</v>
      </c>
      <c r="L114" s="21">
        <f t="shared" si="9"/>
        <v>0</v>
      </c>
    </row>
    <row r="115" spans="1:12">
      <c r="A115" s="2">
        <v>43622</v>
      </c>
      <c r="B115" s="21">
        <v>12.2924509048462</v>
      </c>
      <c r="C115" s="21">
        <v>13.1683101654053</v>
      </c>
      <c r="D115" s="21">
        <v>31.390417098998999</v>
      </c>
      <c r="E115" s="21">
        <v>40.958076477050803</v>
      </c>
      <c r="F115" s="21">
        <v>395.37805175781301</v>
      </c>
      <c r="G115" s="19"/>
      <c r="H115" s="21">
        <f t="shared" si="5"/>
        <v>0</v>
      </c>
      <c r="I115" s="21">
        <f t="shared" si="6"/>
        <v>0</v>
      </c>
      <c r="J115" s="21">
        <f t="shared" si="7"/>
        <v>0</v>
      </c>
      <c r="K115" s="21">
        <f t="shared" si="8"/>
        <v>0</v>
      </c>
      <c r="L115" s="21">
        <f t="shared" si="9"/>
        <v>0</v>
      </c>
    </row>
    <row r="116" spans="1:12">
      <c r="A116" s="2">
        <v>43623</v>
      </c>
      <c r="B116" s="21">
        <v>12.2924509048462</v>
      </c>
      <c r="C116" s="21">
        <v>13.1683101654053</v>
      </c>
      <c r="D116" s="21">
        <v>31.390417098998999</v>
      </c>
      <c r="E116" s="21">
        <v>40.958076477050803</v>
      </c>
      <c r="F116" s="21">
        <v>395.37805175781301</v>
      </c>
      <c r="G116" s="19"/>
      <c r="H116" s="21">
        <f t="shared" si="5"/>
        <v>0</v>
      </c>
      <c r="I116" s="21">
        <f t="shared" si="6"/>
        <v>0</v>
      </c>
      <c r="J116" s="21">
        <f t="shared" si="7"/>
        <v>0</v>
      </c>
      <c r="K116" s="21">
        <f t="shared" si="8"/>
        <v>0</v>
      </c>
      <c r="L116" s="21">
        <f t="shared" si="9"/>
        <v>0</v>
      </c>
    </row>
    <row r="117" spans="1:12">
      <c r="A117" s="2">
        <v>43626</v>
      </c>
      <c r="B117" s="21">
        <v>12.0688467025757</v>
      </c>
      <c r="C117" s="21">
        <v>12.510881423950201</v>
      </c>
      <c r="D117" s="21">
        <v>30.730068206787099</v>
      </c>
      <c r="E117" s="21">
        <v>39.990444183349602</v>
      </c>
      <c r="F117" s="21">
        <v>376.60485839843801</v>
      </c>
      <c r="G117" s="19"/>
      <c r="H117" s="21">
        <f t="shared" si="5"/>
        <v>-1.8190367730681483E-2</v>
      </c>
      <c r="I117" s="21">
        <f t="shared" si="6"/>
        <v>-4.9925065038507528E-2</v>
      </c>
      <c r="J117" s="21">
        <f t="shared" si="7"/>
        <v>-2.1036639625695117E-2</v>
      </c>
      <c r="K117" s="21">
        <f t="shared" si="8"/>
        <v>-2.3624944746694191E-2</v>
      </c>
      <c r="L117" s="21">
        <f t="shared" si="9"/>
        <v>-4.7481627459873346E-2</v>
      </c>
    </row>
    <row r="118" spans="1:12">
      <c r="A118" s="2">
        <v>43627</v>
      </c>
      <c r="B118" s="21">
        <v>11.959912300109901</v>
      </c>
      <c r="C118" s="21">
        <v>12.3465232849121</v>
      </c>
      <c r="D118" s="21">
        <v>30.726089477539102</v>
      </c>
      <c r="E118" s="21">
        <v>39.076568603515597</v>
      </c>
      <c r="F118" s="21">
        <v>369.98294067382801</v>
      </c>
      <c r="G118" s="19"/>
      <c r="H118" s="21">
        <f t="shared" si="5"/>
        <v>-9.0260822057297747E-3</v>
      </c>
      <c r="I118" s="21">
        <f t="shared" si="6"/>
        <v>-1.3137214994577538E-2</v>
      </c>
      <c r="J118" s="21">
        <f t="shared" si="7"/>
        <v>-1.294734922559784E-4</v>
      </c>
      <c r="K118" s="21">
        <f t="shared" si="8"/>
        <v>-2.2852348817233352E-2</v>
      </c>
      <c r="L118" s="21">
        <f t="shared" si="9"/>
        <v>-1.7583197818452426E-2</v>
      </c>
    </row>
    <row r="119" spans="1:12">
      <c r="A119" s="2">
        <v>43628</v>
      </c>
      <c r="B119" s="21">
        <v>11.919776916503899</v>
      </c>
      <c r="C119" s="21">
        <v>12.2939291000366</v>
      </c>
      <c r="D119" s="21">
        <v>30.073692321777301</v>
      </c>
      <c r="E119" s="21">
        <v>39.208526611328097</v>
      </c>
      <c r="F119" s="21">
        <v>374.13241577148398</v>
      </c>
      <c r="G119" s="19"/>
      <c r="H119" s="21">
        <f t="shared" si="5"/>
        <v>-3.355825912338223E-3</v>
      </c>
      <c r="I119" s="21">
        <f t="shared" si="6"/>
        <v>-4.2598376613254942E-3</v>
      </c>
      <c r="J119" s="21">
        <f t="shared" si="7"/>
        <v>-2.1232677729416411E-2</v>
      </c>
      <c r="K119" s="21">
        <f t="shared" si="8"/>
        <v>3.3769087851953346E-3</v>
      </c>
      <c r="L119" s="21">
        <f t="shared" si="9"/>
        <v>1.12153146577482E-2</v>
      </c>
    </row>
    <row r="120" spans="1:12">
      <c r="A120" s="2">
        <v>43629</v>
      </c>
      <c r="B120" s="21">
        <v>11.7076406478882</v>
      </c>
      <c r="C120" s="21">
        <v>12.852744102478001</v>
      </c>
      <c r="D120" s="21">
        <v>30.928960800170898</v>
      </c>
      <c r="E120" s="21">
        <v>39.379566192627003</v>
      </c>
      <c r="F120" s="21">
        <v>385.26794433593801</v>
      </c>
      <c r="G120" s="19"/>
      <c r="H120" s="21">
        <f t="shared" si="5"/>
        <v>-1.7796999902068608E-2</v>
      </c>
      <c r="I120" s="21">
        <f t="shared" si="6"/>
        <v>4.5454548980580774E-2</v>
      </c>
      <c r="J120" s="21">
        <f t="shared" si="7"/>
        <v>2.8439091191149506E-2</v>
      </c>
      <c r="K120" s="21">
        <f t="shared" si="8"/>
        <v>4.3623057554396764E-3</v>
      </c>
      <c r="L120" s="21">
        <f t="shared" si="9"/>
        <v>2.9763602657876871E-2</v>
      </c>
    </row>
    <row r="121" spans="1:12">
      <c r="A121" s="2">
        <v>43630</v>
      </c>
      <c r="B121" s="21">
        <v>11.713375091552701</v>
      </c>
      <c r="C121" s="21">
        <v>12.6883869171143</v>
      </c>
      <c r="D121" s="21">
        <v>30.769842147827099</v>
      </c>
      <c r="E121" s="21">
        <v>40.083297729492202</v>
      </c>
      <c r="F121" s="21">
        <v>399.728759765625</v>
      </c>
      <c r="G121" s="19"/>
      <c r="H121" s="21">
        <f t="shared" si="5"/>
        <v>4.8980352548960498E-4</v>
      </c>
      <c r="I121" s="21">
        <f t="shared" si="6"/>
        <v>-1.2787711639883369E-2</v>
      </c>
      <c r="J121" s="21">
        <f t="shared" si="7"/>
        <v>-5.1446491646405567E-3</v>
      </c>
      <c r="K121" s="21">
        <f t="shared" si="8"/>
        <v>1.7870474586308617E-2</v>
      </c>
      <c r="L121" s="21">
        <f t="shared" si="9"/>
        <v>3.7534437116516876E-2</v>
      </c>
    </row>
    <row r="122" spans="1:12">
      <c r="A122" s="2">
        <v>43633</v>
      </c>
      <c r="B122" s="21">
        <v>11.5929727554321</v>
      </c>
      <c r="C122" s="21">
        <v>12.6029214859009</v>
      </c>
      <c r="D122" s="21">
        <v>30.730068206787099</v>
      </c>
      <c r="E122" s="21">
        <v>39.457759857177699</v>
      </c>
      <c r="F122" s="21">
        <v>391.65026855468801</v>
      </c>
      <c r="G122" s="19"/>
      <c r="H122" s="21">
        <f t="shared" si="5"/>
        <v>-1.0279047258328672E-2</v>
      </c>
      <c r="I122" s="21">
        <f t="shared" si="6"/>
        <v>-6.7357207635371742E-3</v>
      </c>
      <c r="J122" s="21">
        <f t="shared" si="7"/>
        <v>-1.2926273995464332E-3</v>
      </c>
      <c r="K122" s="21">
        <f t="shared" si="8"/>
        <v>-1.560594830635028E-2</v>
      </c>
      <c r="L122" s="21">
        <f t="shared" si="9"/>
        <v>-2.0209932394340831E-2</v>
      </c>
    </row>
    <row r="123" spans="1:12">
      <c r="A123" s="2">
        <v>43634</v>
      </c>
      <c r="B123" s="21">
        <v>11.0138969421387</v>
      </c>
      <c r="C123" s="21">
        <v>12.6029214859009</v>
      </c>
      <c r="D123" s="21">
        <v>30.6902866363525</v>
      </c>
      <c r="E123" s="21">
        <v>39.057022094726598</v>
      </c>
      <c r="F123" s="21">
        <v>383.993408203125</v>
      </c>
      <c r="G123" s="19"/>
      <c r="H123" s="21">
        <f t="shared" si="5"/>
        <v>-4.9950588646217903E-2</v>
      </c>
      <c r="I123" s="21">
        <f t="shared" si="6"/>
        <v>0</v>
      </c>
      <c r="J123" s="21">
        <f t="shared" si="7"/>
        <v>-1.2945487190885083E-3</v>
      </c>
      <c r="K123" s="21">
        <f t="shared" si="8"/>
        <v>-1.0156120466585566E-2</v>
      </c>
      <c r="L123" s="21">
        <f t="shared" si="9"/>
        <v>-1.9550249205290273E-2</v>
      </c>
    </row>
    <row r="124" spans="1:12">
      <c r="A124" s="2">
        <v>43635</v>
      </c>
      <c r="B124" s="21">
        <v>11.0540313720703</v>
      </c>
      <c r="C124" s="21">
        <v>13.030249595642101</v>
      </c>
      <c r="D124" s="21">
        <v>30.519231796264599</v>
      </c>
      <c r="E124" s="21">
        <v>38.998386383056598</v>
      </c>
      <c r="F124" s="21">
        <v>384.68338012695301</v>
      </c>
      <c r="G124" s="19"/>
      <c r="H124" s="21">
        <f t="shared" si="5"/>
        <v>3.6439808854618161E-3</v>
      </c>
      <c r="I124" s="21">
        <f t="shared" si="6"/>
        <v>3.3907067517579902E-2</v>
      </c>
      <c r="J124" s="21">
        <f t="shared" si="7"/>
        <v>-5.5735823557049357E-3</v>
      </c>
      <c r="K124" s="21">
        <f t="shared" si="8"/>
        <v>-1.5012847504806803E-3</v>
      </c>
      <c r="L124" s="21">
        <f t="shared" si="9"/>
        <v>1.796832729646832E-3</v>
      </c>
    </row>
    <row r="125" spans="1:12">
      <c r="A125" s="2">
        <v>43636</v>
      </c>
      <c r="B125" s="21">
        <v>11.071231842041</v>
      </c>
      <c r="C125" s="21">
        <v>13.049973487854</v>
      </c>
      <c r="D125" s="21">
        <v>30.893165588378899</v>
      </c>
      <c r="E125" s="21">
        <v>38.998386383056598</v>
      </c>
      <c r="F125" s="21">
        <v>389.33117675781301</v>
      </c>
      <c r="G125" s="19"/>
      <c r="H125" s="21">
        <f t="shared" si="5"/>
        <v>1.556035928589744E-3</v>
      </c>
      <c r="I125" s="21">
        <f t="shared" si="6"/>
        <v>1.5137002608527472E-3</v>
      </c>
      <c r="J125" s="21">
        <f t="shared" si="7"/>
        <v>1.2252398573153734E-2</v>
      </c>
      <c r="K125" s="21">
        <f t="shared" si="8"/>
        <v>0</v>
      </c>
      <c r="L125" s="21">
        <f t="shared" si="9"/>
        <v>1.208213525971966E-2</v>
      </c>
    </row>
    <row r="126" spans="1:12">
      <c r="A126" s="2">
        <v>43637</v>
      </c>
      <c r="B126" s="21">
        <v>11.162965774536101</v>
      </c>
      <c r="C126" s="21">
        <v>13.076270103454601</v>
      </c>
      <c r="D126" s="21">
        <v>32.428665161132798</v>
      </c>
      <c r="E126" s="21">
        <v>38.729583740234403</v>
      </c>
      <c r="F126" s="21">
        <v>388.83282470703102</v>
      </c>
      <c r="G126" s="19"/>
      <c r="H126" s="21">
        <f t="shared" si="5"/>
        <v>8.2857927468159582E-3</v>
      </c>
      <c r="I126" s="21">
        <f t="shared" si="6"/>
        <v>2.0150704233288436E-3</v>
      </c>
      <c r="J126" s="21">
        <f t="shared" si="7"/>
        <v>4.9703536154660333E-2</v>
      </c>
      <c r="K126" s="21">
        <f t="shared" si="8"/>
        <v>-6.8926606393894209E-3</v>
      </c>
      <c r="L126" s="21">
        <f t="shared" si="9"/>
        <v>-1.2800209192905026E-3</v>
      </c>
    </row>
    <row r="127" spans="1:12">
      <c r="A127" s="2">
        <v>43640</v>
      </c>
      <c r="B127" s="21">
        <v>11.1342992782593</v>
      </c>
      <c r="C127" s="21">
        <v>12.997378349304199</v>
      </c>
      <c r="D127" s="21">
        <v>32.189990997314503</v>
      </c>
      <c r="E127" s="21">
        <v>38.944614410400398</v>
      </c>
      <c r="F127" s="21">
        <v>369.39837646484398</v>
      </c>
      <c r="G127" s="19"/>
      <c r="H127" s="21">
        <f t="shared" si="5"/>
        <v>-2.5680000150311035E-3</v>
      </c>
      <c r="I127" s="21">
        <f t="shared" si="6"/>
        <v>-6.0332001041764182E-3</v>
      </c>
      <c r="J127" s="21">
        <f t="shared" si="7"/>
        <v>-7.3599749675900029E-3</v>
      </c>
      <c r="K127" s="21">
        <f t="shared" si="8"/>
        <v>5.5521038286453035E-3</v>
      </c>
      <c r="L127" s="21">
        <f t="shared" si="9"/>
        <v>-4.9981501064963005E-2</v>
      </c>
    </row>
    <row r="128" spans="1:12">
      <c r="A128" s="2">
        <v>43641</v>
      </c>
      <c r="B128" s="21">
        <v>10.8705615997315</v>
      </c>
      <c r="C128" s="21">
        <v>13.24720287323</v>
      </c>
      <c r="D128" s="21">
        <v>31.5972709655762</v>
      </c>
      <c r="E128" s="21">
        <v>38.436367034912102</v>
      </c>
      <c r="F128" s="21">
        <v>362.81481933593801</v>
      </c>
      <c r="G128" s="19"/>
      <c r="H128" s="21">
        <f t="shared" si="5"/>
        <v>-2.3686957924938402E-2</v>
      </c>
      <c r="I128" s="21">
        <f t="shared" si="6"/>
        <v>1.9221147312309707E-2</v>
      </c>
      <c r="J128" s="21">
        <f t="shared" si="7"/>
        <v>-1.841317792812527E-2</v>
      </c>
      <c r="K128" s="21">
        <f t="shared" si="8"/>
        <v>-1.3050517592300642E-2</v>
      </c>
      <c r="L128" s="21">
        <f t="shared" si="9"/>
        <v>-1.782237700097886E-2</v>
      </c>
    </row>
    <row r="129" spans="1:12">
      <c r="A129" s="2">
        <v>43642</v>
      </c>
      <c r="B129" s="21">
        <v>10.876295089721699</v>
      </c>
      <c r="C129" s="21">
        <v>12.7541303634644</v>
      </c>
      <c r="D129" s="21">
        <v>32.010986328125</v>
      </c>
      <c r="E129" s="21">
        <v>38.363059997558601</v>
      </c>
      <c r="F129" s="21">
        <v>364.81765747070301</v>
      </c>
      <c r="G129" s="19"/>
      <c r="H129" s="21">
        <f t="shared" si="5"/>
        <v>5.2743273082969915E-4</v>
      </c>
      <c r="I129" s="21">
        <f t="shared" si="6"/>
        <v>-3.7220877077530308E-2</v>
      </c>
      <c r="J129" s="21">
        <f t="shared" si="7"/>
        <v>1.3093389077794849E-2</v>
      </c>
      <c r="K129" s="21">
        <f t="shared" si="8"/>
        <v>-1.9072311721582834E-3</v>
      </c>
      <c r="L129" s="21">
        <f t="shared" si="9"/>
        <v>5.5202765378514736E-3</v>
      </c>
    </row>
    <row r="130" spans="1:12">
      <c r="A130" s="2">
        <v>43643</v>
      </c>
      <c r="B130" s="21">
        <v>10.8074941635132</v>
      </c>
      <c r="C130" s="21">
        <v>13.0696964263916</v>
      </c>
      <c r="D130" s="21">
        <v>31.430191040039102</v>
      </c>
      <c r="E130" s="21">
        <v>38.372840881347699</v>
      </c>
      <c r="F130" s="21">
        <v>357.61123657226602</v>
      </c>
      <c r="G130" s="19"/>
      <c r="H130" s="21">
        <f t="shared" si="5"/>
        <v>-6.3257686225815807E-3</v>
      </c>
      <c r="I130" s="21">
        <f t="shared" si="6"/>
        <v>2.4742264186915743E-2</v>
      </c>
      <c r="J130" s="21">
        <f t="shared" si="7"/>
        <v>-1.8143623633852513E-2</v>
      </c>
      <c r="K130" s="21">
        <f t="shared" si="8"/>
        <v>2.549557775036839E-4</v>
      </c>
      <c r="L130" s="21">
        <f t="shared" si="9"/>
        <v>-1.9753487121208509E-2</v>
      </c>
    </row>
    <row r="131" spans="1:12">
      <c r="A131" s="2">
        <v>43644</v>
      </c>
      <c r="B131" s="21">
        <v>10.8418941497803</v>
      </c>
      <c r="C131" s="21">
        <v>12.957932472229</v>
      </c>
      <c r="D131" s="21">
        <v>31.3267612457275</v>
      </c>
      <c r="E131" s="21">
        <v>38.304416656494098</v>
      </c>
      <c r="F131" s="21">
        <v>364.60684204101602</v>
      </c>
      <c r="G131" s="19"/>
      <c r="H131" s="21">
        <f t="shared" si="5"/>
        <v>3.182975234281142E-3</v>
      </c>
      <c r="I131" s="21">
        <f t="shared" si="6"/>
        <v>-8.5513810356692612E-3</v>
      </c>
      <c r="J131" s="21">
        <f t="shared" si="7"/>
        <v>-3.2907784168362763E-3</v>
      </c>
      <c r="K131" s="21">
        <f t="shared" si="8"/>
        <v>-1.7831420161247586E-3</v>
      </c>
      <c r="L131" s="21">
        <f t="shared" si="9"/>
        <v>1.9562040431960335E-2</v>
      </c>
    </row>
    <row r="132" spans="1:12">
      <c r="A132" s="2">
        <v>43647</v>
      </c>
      <c r="B132" s="21">
        <v>11.0253639221191</v>
      </c>
      <c r="C132" s="21">
        <v>12.5306034088135</v>
      </c>
      <c r="D132" s="21">
        <v>31.3943901062012</v>
      </c>
      <c r="E132" s="21">
        <v>38.289764404296903</v>
      </c>
      <c r="F132" s="21">
        <v>361.67440795898398</v>
      </c>
      <c r="G132" s="19"/>
      <c r="H132" s="21">
        <f t="shared" si="5"/>
        <v>1.6922298797993476E-2</v>
      </c>
      <c r="I132" s="21">
        <f t="shared" si="6"/>
        <v>-3.2978182617584853E-2</v>
      </c>
      <c r="J132" s="21">
        <f t="shared" si="7"/>
        <v>2.1588206946520487E-3</v>
      </c>
      <c r="K132" s="21">
        <f t="shared" si="8"/>
        <v>-3.8252122016614604E-4</v>
      </c>
      <c r="L132" s="21">
        <f t="shared" si="9"/>
        <v>-8.0427291644246356E-3</v>
      </c>
    </row>
    <row r="133" spans="1:12">
      <c r="A133" s="2">
        <v>43648</v>
      </c>
      <c r="B133" s="21">
        <v>10.9278974533081</v>
      </c>
      <c r="C133" s="21">
        <v>12.5634756088257</v>
      </c>
      <c r="D133" s="21">
        <v>31.581357955932599</v>
      </c>
      <c r="E133" s="21">
        <v>38.553657531738303</v>
      </c>
      <c r="F133" s="21">
        <v>367.66384887695301</v>
      </c>
      <c r="G133" s="19"/>
      <c r="H133" s="21">
        <f t="shared" ref="H133:H196" si="10">(B133-B132)/B132</f>
        <v>-8.8402042326659411E-3</v>
      </c>
      <c r="I133" s="21">
        <f t="shared" ref="I133:I196" si="11">(C133-C132)/C132</f>
        <v>2.6233533166550465E-3</v>
      </c>
      <c r="J133" s="21">
        <f t="shared" ref="J133:J196" si="12">(D133-D132)/D132</f>
        <v>5.9554541145383855E-3</v>
      </c>
      <c r="K133" s="21">
        <f t="shared" ref="K133:K196" si="13">(E133-E132)/E132</f>
        <v>6.8920018586425382E-3</v>
      </c>
      <c r="L133" s="21">
        <f t="shared" ref="L133:L196" si="14">(F133-F132)/F132</f>
        <v>1.6560311667526868E-2</v>
      </c>
    </row>
    <row r="134" spans="1:12">
      <c r="A134" s="2">
        <v>43649</v>
      </c>
      <c r="B134" s="21">
        <v>11.185899734497101</v>
      </c>
      <c r="C134" s="21">
        <v>12.819872856140099</v>
      </c>
      <c r="D134" s="21">
        <v>31.776279449462901</v>
      </c>
      <c r="E134" s="21">
        <v>38.856658935546903</v>
      </c>
      <c r="F134" s="21">
        <v>379.70977783203102</v>
      </c>
      <c r="G134" s="19"/>
      <c r="H134" s="21">
        <f t="shared" si="10"/>
        <v>2.3609507894027479E-2</v>
      </c>
      <c r="I134" s="21">
        <f t="shared" si="11"/>
        <v>2.0408146224623037E-2</v>
      </c>
      <c r="J134" s="21">
        <f t="shared" si="12"/>
        <v>6.172042817230587E-3</v>
      </c>
      <c r="K134" s="21">
        <f t="shared" si="13"/>
        <v>7.8592129309433944E-3</v>
      </c>
      <c r="L134" s="21">
        <f t="shared" si="14"/>
        <v>3.2763430486497061E-2</v>
      </c>
    </row>
    <row r="135" spans="1:12">
      <c r="A135" s="2">
        <v>43650</v>
      </c>
      <c r="B135" s="21">
        <v>11.0769653320312</v>
      </c>
      <c r="C135" s="21">
        <v>12.267632484436</v>
      </c>
      <c r="D135" s="21">
        <v>32.221813201904297</v>
      </c>
      <c r="E135" s="21">
        <v>38.929962158203097</v>
      </c>
      <c r="F135" s="21">
        <v>368.44009399414102</v>
      </c>
      <c r="G135" s="19"/>
      <c r="H135" s="21">
        <f t="shared" si="10"/>
        <v>-9.7385462994942322E-3</v>
      </c>
      <c r="I135" s="21">
        <f t="shared" si="11"/>
        <v>-4.307689927202385E-2</v>
      </c>
      <c r="J135" s="21">
        <f t="shared" si="12"/>
        <v>1.4020953999664245E-2</v>
      </c>
      <c r="K135" s="21">
        <f t="shared" si="13"/>
        <v>1.8865034890875243E-3</v>
      </c>
      <c r="L135" s="21">
        <f t="shared" si="14"/>
        <v>-2.9679730404191154E-2</v>
      </c>
    </row>
    <row r="136" spans="1:12">
      <c r="A136" s="2">
        <v>43651</v>
      </c>
      <c r="B136" s="21">
        <v>11.122831344604499</v>
      </c>
      <c r="C136" s="21">
        <v>12.491157531738301</v>
      </c>
      <c r="D136" s="21">
        <v>31.891643524169901</v>
      </c>
      <c r="E136" s="21">
        <v>38.563438415527301</v>
      </c>
      <c r="F136" s="21">
        <v>362.73812866210898</v>
      </c>
      <c r="G136" s="19"/>
      <c r="H136" s="21">
        <f t="shared" si="10"/>
        <v>4.1406658952582017E-3</v>
      </c>
      <c r="I136" s="21">
        <f t="shared" si="11"/>
        <v>1.8220715984595102E-2</v>
      </c>
      <c r="J136" s="21">
        <f t="shared" si="12"/>
        <v>-1.0246775240906785E-2</v>
      </c>
      <c r="K136" s="21">
        <f t="shared" si="13"/>
        <v>-9.414952451952582E-3</v>
      </c>
      <c r="L136" s="21">
        <f t="shared" si="14"/>
        <v>-1.5475963189073334E-2</v>
      </c>
    </row>
    <row r="137" spans="1:12">
      <c r="A137" s="2">
        <v>43654</v>
      </c>
      <c r="B137" s="21">
        <v>11.0826988220215</v>
      </c>
      <c r="C137" s="21">
        <v>12.3859701156616</v>
      </c>
      <c r="D137" s="21">
        <v>31.469972610473601</v>
      </c>
      <c r="E137" s="21">
        <v>37.972103118896499</v>
      </c>
      <c r="F137" s="21">
        <v>360.17950439453102</v>
      </c>
      <c r="G137" s="19"/>
      <c r="H137" s="21">
        <f t="shared" si="10"/>
        <v>-3.6081211105000303E-3</v>
      </c>
      <c r="I137" s="21">
        <f t="shared" si="11"/>
        <v>-8.420950244958033E-3</v>
      </c>
      <c r="J137" s="21">
        <f t="shared" si="12"/>
        <v>-1.322198755221648E-2</v>
      </c>
      <c r="K137" s="21">
        <f t="shared" si="13"/>
        <v>-1.5334091588490343E-2</v>
      </c>
      <c r="L137" s="21">
        <f t="shared" si="14"/>
        <v>-7.0536402583730486E-3</v>
      </c>
    </row>
    <row r="138" spans="1:12">
      <c r="A138" s="2">
        <v>43655</v>
      </c>
      <c r="B138" s="21">
        <v>11.0368309020996</v>
      </c>
      <c r="C138" s="21">
        <v>12.4122667312622</v>
      </c>
      <c r="D138" s="21">
        <v>31.426216125488299</v>
      </c>
      <c r="E138" s="21">
        <v>38.035633087158203</v>
      </c>
      <c r="F138" s="21">
        <v>363.05438232421898</v>
      </c>
      <c r="G138" s="19"/>
      <c r="H138" s="21">
        <f t="shared" si="10"/>
        <v>-4.1386958771052751E-3</v>
      </c>
      <c r="I138" s="21">
        <f t="shared" si="11"/>
        <v>2.1230969681857261E-3</v>
      </c>
      <c r="J138" s="21">
        <f t="shared" si="12"/>
        <v>-1.3904201801160487E-3</v>
      </c>
      <c r="K138" s="21">
        <f t="shared" si="13"/>
        <v>1.6730695179769852E-3</v>
      </c>
      <c r="L138" s="21">
        <f t="shared" si="14"/>
        <v>7.9817921192397723E-3</v>
      </c>
    </row>
    <row r="139" spans="1:12">
      <c r="A139" s="2">
        <v>43656</v>
      </c>
      <c r="B139" s="21">
        <v>11.0597648620606</v>
      </c>
      <c r="C139" s="21">
        <v>12.4122667312622</v>
      </c>
      <c r="D139" s="21">
        <v>31.048303604126001</v>
      </c>
      <c r="E139" s="21">
        <v>37.9281196594238</v>
      </c>
      <c r="F139" s="21">
        <v>365.33517456054699</v>
      </c>
      <c r="G139" s="19"/>
      <c r="H139" s="21">
        <f t="shared" si="10"/>
        <v>2.0779479331006884E-3</v>
      </c>
      <c r="I139" s="21">
        <f t="shared" si="11"/>
        <v>0</v>
      </c>
      <c r="J139" s="21">
        <f t="shared" si="12"/>
        <v>-1.2025390516416351E-2</v>
      </c>
      <c r="K139" s="21">
        <f t="shared" si="13"/>
        <v>-2.8266501437753822E-3</v>
      </c>
      <c r="L139" s="21">
        <f t="shared" si="14"/>
        <v>6.2822330410301783E-3</v>
      </c>
    </row>
    <row r="140" spans="1:12">
      <c r="A140" s="2">
        <v>43657</v>
      </c>
      <c r="B140" s="21">
        <v>10.864829063415501</v>
      </c>
      <c r="C140" s="21">
        <v>12.359672546386699</v>
      </c>
      <c r="D140" s="21">
        <v>31.1238803863525</v>
      </c>
      <c r="E140" s="21">
        <v>37.801063537597699</v>
      </c>
      <c r="F140" s="21">
        <v>364.95184326171898</v>
      </c>
      <c r="G140" s="19"/>
      <c r="H140" s="21">
        <f t="shared" si="10"/>
        <v>-1.7625672975544619E-2</v>
      </c>
      <c r="I140" s="21">
        <f t="shared" si="11"/>
        <v>-4.2372747874515285E-3</v>
      </c>
      <c r="J140" s="21">
        <f t="shared" si="12"/>
        <v>2.4341678434391233E-3</v>
      </c>
      <c r="K140" s="21">
        <f t="shared" si="13"/>
        <v>-3.3499188192560939E-3</v>
      </c>
      <c r="L140" s="21">
        <f t="shared" si="14"/>
        <v>-1.0492592159764289E-3</v>
      </c>
    </row>
    <row r="141" spans="1:12">
      <c r="A141" s="2">
        <v>43658</v>
      </c>
      <c r="B141" s="21">
        <v>10.893495559692401</v>
      </c>
      <c r="C141" s="21">
        <v>12.0112352371216</v>
      </c>
      <c r="D141" s="21">
        <v>30.8255310058594</v>
      </c>
      <c r="E141" s="21">
        <v>37.6397895812988</v>
      </c>
      <c r="F141" s="21">
        <v>362.69982910156301</v>
      </c>
      <c r="G141" s="19"/>
      <c r="H141" s="21">
        <f t="shared" si="10"/>
        <v>2.6384673067178649E-3</v>
      </c>
      <c r="I141" s="21">
        <f t="shared" si="11"/>
        <v>-2.8191467691186016E-2</v>
      </c>
      <c r="J141" s="21">
        <f t="shared" si="12"/>
        <v>-9.5858670830750031E-3</v>
      </c>
      <c r="K141" s="21">
        <f t="shared" si="13"/>
        <v>-4.2663867416982294E-3</v>
      </c>
      <c r="L141" s="21">
        <f t="shared" si="14"/>
        <v>-6.1707159498875916E-3</v>
      </c>
    </row>
    <row r="142" spans="1:12">
      <c r="A142" s="2">
        <v>43661</v>
      </c>
      <c r="B142" s="21">
        <v>10.910696983337401</v>
      </c>
      <c r="C142" s="21">
        <v>11.5707569122315</v>
      </c>
      <c r="D142" s="21">
        <v>29.831037521362301</v>
      </c>
      <c r="E142" s="21">
        <v>37.136425018310497</v>
      </c>
      <c r="F142" s="21">
        <v>354.76504516601602</v>
      </c>
      <c r="G142" s="19"/>
      <c r="H142" s="21">
        <f t="shared" si="10"/>
        <v>1.5790545422947515E-3</v>
      </c>
      <c r="I142" s="21">
        <f t="shared" si="11"/>
        <v>-3.6672192009758409E-2</v>
      </c>
      <c r="J142" s="21">
        <f t="shared" si="12"/>
        <v>-3.2262006591486217E-2</v>
      </c>
      <c r="K142" s="21">
        <f t="shared" si="13"/>
        <v>-1.3373203426152986E-2</v>
      </c>
      <c r="L142" s="21">
        <f t="shared" si="14"/>
        <v>-2.1876999377700546E-2</v>
      </c>
    </row>
    <row r="143" spans="1:12">
      <c r="A143" s="2">
        <v>43662</v>
      </c>
      <c r="B143" s="21">
        <v>11.0081634521484</v>
      </c>
      <c r="C143" s="21">
        <v>12.063830375671399</v>
      </c>
      <c r="D143" s="21">
        <v>29.898664474487301</v>
      </c>
      <c r="E143" s="21">
        <v>36.7943305969238</v>
      </c>
      <c r="F143" s="21">
        <v>362.91067504882801</v>
      </c>
      <c r="G143" s="19"/>
      <c r="H143" s="21">
        <f t="shared" si="10"/>
        <v>8.9331111440312649E-3</v>
      </c>
      <c r="I143" s="21">
        <f t="shared" si="11"/>
        <v>4.2613760463558657E-2</v>
      </c>
      <c r="J143" s="21">
        <f t="shared" si="12"/>
        <v>2.266999700448624E-3</v>
      </c>
      <c r="K143" s="21">
        <f t="shared" si="13"/>
        <v>-9.211829658294363E-3</v>
      </c>
      <c r="L143" s="21">
        <f t="shared" si="14"/>
        <v>2.2960632660413757E-2</v>
      </c>
    </row>
    <row r="144" spans="1:12">
      <c r="A144" s="2">
        <v>43663</v>
      </c>
      <c r="B144" s="21">
        <v>10.996697425842299</v>
      </c>
      <c r="C144" s="21">
        <v>11.794283866882299</v>
      </c>
      <c r="D144" s="21">
        <v>30.304420471191399</v>
      </c>
      <c r="E144" s="21">
        <v>36.945831298828097</v>
      </c>
      <c r="F144" s="21">
        <v>363.82101440429699</v>
      </c>
      <c r="G144" s="19"/>
      <c r="H144" s="21">
        <f t="shared" si="10"/>
        <v>-1.0415930282960206E-3</v>
      </c>
      <c r="I144" s="21">
        <f t="shared" si="11"/>
        <v>-2.2343360308901765E-2</v>
      </c>
      <c r="J144" s="21">
        <f t="shared" si="12"/>
        <v>1.3571040841985831E-2</v>
      </c>
      <c r="K144" s="21">
        <f t="shared" si="13"/>
        <v>4.1175012412635967E-3</v>
      </c>
      <c r="L144" s="21">
        <f t="shared" si="14"/>
        <v>2.5084391781710342E-3</v>
      </c>
    </row>
    <row r="145" spans="1:12">
      <c r="A145" s="2">
        <v>43664</v>
      </c>
      <c r="B145" s="21">
        <v>10.801761627197299</v>
      </c>
      <c r="C145" s="21">
        <v>11.136854171752899</v>
      </c>
      <c r="D145" s="21">
        <v>29.850925445556602</v>
      </c>
      <c r="E145" s="21">
        <v>36.872528076171903</v>
      </c>
      <c r="F145" s="21">
        <v>360.77359008789102</v>
      </c>
      <c r="G145" s="19"/>
      <c r="H145" s="21">
        <f t="shared" si="10"/>
        <v>-1.7726758416295042E-2</v>
      </c>
      <c r="I145" s="21">
        <f t="shared" si="11"/>
        <v>-5.5741383075866631E-2</v>
      </c>
      <c r="J145" s="21">
        <f t="shared" si="12"/>
        <v>-1.496464933443978E-2</v>
      </c>
      <c r="K145" s="21">
        <f t="shared" si="13"/>
        <v>-1.9840729002223939E-3</v>
      </c>
      <c r="L145" s="21">
        <f t="shared" si="14"/>
        <v>-8.3761635412832637E-3</v>
      </c>
    </row>
    <row r="146" spans="1:12">
      <c r="A146" s="2">
        <v>43665</v>
      </c>
      <c r="B146" s="21">
        <v>10.7902946472168</v>
      </c>
      <c r="C146" s="21">
        <v>11.103982925415</v>
      </c>
      <c r="D146" s="21">
        <v>29.4571037292481</v>
      </c>
      <c r="E146" s="21">
        <v>36.633068084716797</v>
      </c>
      <c r="F146" s="21">
        <v>369.17794799804699</v>
      </c>
      <c r="G146" s="19"/>
      <c r="H146" s="21">
        <f t="shared" si="10"/>
        <v>-1.0615842467423761E-3</v>
      </c>
      <c r="I146" s="21">
        <f t="shared" si="11"/>
        <v>-2.9515737416471615E-3</v>
      </c>
      <c r="J146" s="21">
        <f t="shared" si="12"/>
        <v>-1.3192948306636936E-2</v>
      </c>
      <c r="K146" s="21">
        <f t="shared" si="13"/>
        <v>-6.4942656212892691E-3</v>
      </c>
      <c r="L146" s="21">
        <f t="shared" si="14"/>
        <v>2.3295380097275168E-2</v>
      </c>
    </row>
    <row r="147" spans="1:12">
      <c r="A147" s="2">
        <v>43668</v>
      </c>
      <c r="B147" s="21">
        <v>10.8189611434937</v>
      </c>
      <c r="C147" s="21">
        <v>11.4984397888184</v>
      </c>
      <c r="D147" s="21">
        <v>29.441188812255898</v>
      </c>
      <c r="E147" s="21">
        <v>36.569534301757798</v>
      </c>
      <c r="F147" s="21">
        <v>370.04043579101602</v>
      </c>
      <c r="G147" s="19"/>
      <c r="H147" s="21">
        <f t="shared" si="10"/>
        <v>2.6566926311223562E-3</v>
      </c>
      <c r="I147" s="21">
        <f t="shared" si="11"/>
        <v>3.5523907597206417E-2</v>
      </c>
      <c r="J147" s="21">
        <f t="shared" si="12"/>
        <v>-5.4027433037823452E-4</v>
      </c>
      <c r="K147" s="21">
        <f t="shared" si="13"/>
        <v>-1.7343287439662933E-3</v>
      </c>
      <c r="L147" s="21">
        <f t="shared" si="14"/>
        <v>2.3362386557649888E-3</v>
      </c>
    </row>
    <row r="148" spans="1:12">
      <c r="A148" s="2">
        <v>43669</v>
      </c>
      <c r="B148" s="21">
        <v>10.7673606872559</v>
      </c>
      <c r="C148" s="21">
        <v>11.084259986877401</v>
      </c>
      <c r="D148" s="21">
        <v>29.3019618988037</v>
      </c>
      <c r="E148" s="21">
        <v>36.7894477844238</v>
      </c>
      <c r="F148" s="21">
        <v>372.80038452148398</v>
      </c>
      <c r="G148" s="19"/>
      <c r="H148" s="21">
        <f t="shared" si="10"/>
        <v>-4.7694464887538231E-3</v>
      </c>
      <c r="I148" s="21">
        <f t="shared" si="11"/>
        <v>-3.6020521874956177E-2</v>
      </c>
      <c r="J148" s="21">
        <f t="shared" si="12"/>
        <v>-4.7289840889251124E-3</v>
      </c>
      <c r="K148" s="21">
        <f t="shared" si="13"/>
        <v>6.0135707731840266E-3</v>
      </c>
      <c r="L148" s="21">
        <f t="shared" si="14"/>
        <v>7.4585057834778423E-3</v>
      </c>
    </row>
    <row r="149" spans="1:12">
      <c r="A149" s="2">
        <v>43670</v>
      </c>
      <c r="B149" s="21">
        <v>10.801761627197299</v>
      </c>
      <c r="C149" s="21">
        <v>10.7884168624878</v>
      </c>
      <c r="D149" s="21">
        <v>28.641616821289102</v>
      </c>
      <c r="E149" s="21">
        <v>36.525550842285199</v>
      </c>
      <c r="F149" s="21">
        <v>369.49420166015602</v>
      </c>
      <c r="G149" s="19"/>
      <c r="H149" s="21">
        <f t="shared" si="10"/>
        <v>3.1949277952688648E-3</v>
      </c>
      <c r="I149" s="21">
        <f t="shared" si="11"/>
        <v>-2.6690381201798556E-2</v>
      </c>
      <c r="J149" s="21">
        <f t="shared" si="12"/>
        <v>-2.2535865680091489E-2</v>
      </c>
      <c r="K149" s="21">
        <f t="shared" si="13"/>
        <v>-7.1731694284993194E-3</v>
      </c>
      <c r="L149" s="21">
        <f t="shared" si="14"/>
        <v>-8.8685071115784317E-3</v>
      </c>
    </row>
    <row r="150" spans="1:12">
      <c r="A150" s="2">
        <v>43671</v>
      </c>
      <c r="B150" s="21">
        <v>10.824693679809601</v>
      </c>
      <c r="C150" s="21">
        <v>11.169725418090801</v>
      </c>
      <c r="D150" s="21">
        <v>29.134880065918001</v>
      </c>
      <c r="E150" s="21">
        <v>36.447353363037102</v>
      </c>
      <c r="F150" s="21">
        <v>366.92596435546898</v>
      </c>
      <c r="G150" s="19"/>
      <c r="H150" s="21">
        <f t="shared" si="10"/>
        <v>2.1229919159261473E-3</v>
      </c>
      <c r="I150" s="21">
        <f t="shared" si="11"/>
        <v>3.5344254904428232E-2</v>
      </c>
      <c r="J150" s="21">
        <f t="shared" si="12"/>
        <v>1.7221906420529311E-2</v>
      </c>
      <c r="K150" s="21">
        <f t="shared" si="13"/>
        <v>-2.1408980137150543E-3</v>
      </c>
      <c r="L150" s="21">
        <f t="shared" si="14"/>
        <v>-6.9506836457725882E-3</v>
      </c>
    </row>
    <row r="151" spans="1:12">
      <c r="A151" s="2">
        <v>43672</v>
      </c>
      <c r="B151" s="21">
        <v>10.910696983337401</v>
      </c>
      <c r="C151" s="21">
        <v>11.1762990951538</v>
      </c>
      <c r="D151" s="21">
        <v>28.550115585327099</v>
      </c>
      <c r="E151" s="21">
        <v>36.491336822509801</v>
      </c>
      <c r="F151" s="21">
        <v>364.76019287109398</v>
      </c>
      <c r="G151" s="19"/>
      <c r="H151" s="21">
        <f t="shared" si="10"/>
        <v>7.9451027504099121E-3</v>
      </c>
      <c r="I151" s="21">
        <f t="shared" si="11"/>
        <v>5.8852629021229367E-4</v>
      </c>
      <c r="J151" s="21">
        <f t="shared" si="12"/>
        <v>-2.0070941746383224E-2</v>
      </c>
      <c r="K151" s="21">
        <f t="shared" si="13"/>
        <v>1.2067668956535123E-3</v>
      </c>
      <c r="L151" s="21">
        <f t="shared" si="14"/>
        <v>-5.9024754167487942E-3</v>
      </c>
    </row>
    <row r="152" spans="1:12">
      <c r="A152" s="2">
        <v>43675</v>
      </c>
      <c r="B152" s="21">
        <v>10.824693679809601</v>
      </c>
      <c r="C152" s="21">
        <v>11.1762990951538</v>
      </c>
      <c r="D152" s="21">
        <v>27.798274993896499</v>
      </c>
      <c r="E152" s="21">
        <v>36.183460235595703</v>
      </c>
      <c r="F152" s="21">
        <v>359.77697753906301</v>
      </c>
      <c r="G152" s="19"/>
      <c r="H152" s="21">
        <f t="shared" si="10"/>
        <v>-7.8824756712740345E-3</v>
      </c>
      <c r="I152" s="21">
        <f t="shared" si="11"/>
        <v>0</v>
      </c>
      <c r="J152" s="21">
        <f t="shared" si="12"/>
        <v>-2.6334064714504949E-2</v>
      </c>
      <c r="K152" s="21">
        <f t="shared" si="13"/>
        <v>-8.4369774780129001E-3</v>
      </c>
      <c r="L152" s="21">
        <f t="shared" si="14"/>
        <v>-1.3661620509648188E-2</v>
      </c>
    </row>
    <row r="153" spans="1:12">
      <c r="A153" s="2">
        <v>43676</v>
      </c>
      <c r="B153" s="21">
        <v>10.83616065979</v>
      </c>
      <c r="C153" s="21">
        <v>11.169725418090801</v>
      </c>
      <c r="D153" s="21">
        <v>27.897722244262699</v>
      </c>
      <c r="E153" s="21">
        <v>35.807155609130902</v>
      </c>
      <c r="F153" s="21">
        <v>359.39367675781301</v>
      </c>
      <c r="G153" s="19"/>
      <c r="H153" s="21">
        <f t="shared" si="10"/>
        <v>1.0593352864837068E-3</v>
      </c>
      <c r="I153" s="21">
        <f t="shared" si="11"/>
        <v>-5.881801307419715E-4</v>
      </c>
      <c r="J153" s="21">
        <f t="shared" si="12"/>
        <v>3.5774612053458468E-3</v>
      </c>
      <c r="K153" s="21">
        <f t="shared" si="13"/>
        <v>-1.039990714029636E-2</v>
      </c>
      <c r="L153" s="21">
        <f t="shared" si="14"/>
        <v>-1.0653844052830837E-3</v>
      </c>
    </row>
    <row r="154" spans="1:12">
      <c r="A154" s="2">
        <v>43677</v>
      </c>
      <c r="B154" s="21">
        <v>10.7788286209106</v>
      </c>
      <c r="C154" s="21">
        <v>11.1434278488159</v>
      </c>
      <c r="D154" s="21">
        <v>27.989219665527301</v>
      </c>
      <c r="E154" s="21">
        <v>35.807155609130902</v>
      </c>
      <c r="F154" s="21">
        <v>362.18234252929699</v>
      </c>
      <c r="G154" s="19"/>
      <c r="H154" s="21">
        <f t="shared" si="10"/>
        <v>-5.2908073882794327E-3</v>
      </c>
      <c r="I154" s="21">
        <f t="shared" si="11"/>
        <v>-2.3543613016939777E-3</v>
      </c>
      <c r="J154" s="21">
        <f t="shared" si="12"/>
        <v>3.279745223050213E-3</v>
      </c>
      <c r="K154" s="21">
        <f t="shared" si="13"/>
        <v>0</v>
      </c>
      <c r="L154" s="21">
        <f t="shared" si="14"/>
        <v>7.7593623700930991E-3</v>
      </c>
    </row>
    <row r="155" spans="1:12">
      <c r="A155" s="2">
        <v>43678</v>
      </c>
      <c r="B155" s="21">
        <v>10.480689048767101</v>
      </c>
      <c r="C155" s="21">
        <v>11.1762990951538</v>
      </c>
      <c r="D155" s="21">
        <v>27.842039108276399</v>
      </c>
      <c r="E155" s="21">
        <v>35.338005065917997</v>
      </c>
      <c r="F155" s="21">
        <v>360.591552734375</v>
      </c>
      <c r="G155" s="19"/>
      <c r="H155" s="21">
        <f t="shared" si="10"/>
        <v>-2.7659737679205505E-2</v>
      </c>
      <c r="I155" s="21">
        <f t="shared" si="11"/>
        <v>2.9498325635403475E-3</v>
      </c>
      <c r="J155" s="21">
        <f t="shared" si="12"/>
        <v>-5.2584730481848949E-3</v>
      </c>
      <c r="K155" s="21">
        <f t="shared" si="13"/>
        <v>-1.3102144954883556E-2</v>
      </c>
      <c r="L155" s="21">
        <f t="shared" si="14"/>
        <v>-4.3922345407915887E-3</v>
      </c>
    </row>
    <row r="156" spans="1:12">
      <c r="A156" s="2">
        <v>43679</v>
      </c>
      <c r="B156" s="21">
        <v>10.429089546203601</v>
      </c>
      <c r="C156" s="21">
        <v>11.1762990951538</v>
      </c>
      <c r="D156" s="21">
        <v>28.060819625854499</v>
      </c>
      <c r="E156" s="21">
        <v>35.098541259765597</v>
      </c>
      <c r="F156" s="21">
        <v>363.78268432617199</v>
      </c>
      <c r="G156" s="19"/>
      <c r="H156" s="21">
        <f t="shared" si="10"/>
        <v>-4.9232929555876465E-3</v>
      </c>
      <c r="I156" s="21">
        <f t="shared" si="11"/>
        <v>0</v>
      </c>
      <c r="J156" s="21">
        <f t="shared" si="12"/>
        <v>7.8579200584868378E-3</v>
      </c>
      <c r="K156" s="21">
        <f t="shared" si="13"/>
        <v>-6.7763815672592462E-3</v>
      </c>
      <c r="L156" s="21">
        <f t="shared" si="14"/>
        <v>8.8497125559335935E-3</v>
      </c>
    </row>
    <row r="157" spans="1:12">
      <c r="A157" s="2">
        <v>43682</v>
      </c>
      <c r="B157" s="21">
        <v>10.3545541763306</v>
      </c>
      <c r="C157" s="21">
        <v>11.1762990951538</v>
      </c>
      <c r="D157" s="21">
        <v>27.352739334106399</v>
      </c>
      <c r="E157" s="21">
        <v>35.269588470458999</v>
      </c>
      <c r="F157" s="21">
        <v>360.33279418945301</v>
      </c>
      <c r="G157" s="19"/>
      <c r="H157" s="21">
        <f t="shared" si="10"/>
        <v>-7.1468721735286154E-3</v>
      </c>
      <c r="I157" s="21">
        <f t="shared" si="11"/>
        <v>0</v>
      </c>
      <c r="J157" s="21">
        <f t="shared" si="12"/>
        <v>-2.5233770830260911E-2</v>
      </c>
      <c r="K157" s="21">
        <f t="shared" si="13"/>
        <v>4.8733424397178022E-3</v>
      </c>
      <c r="L157" s="21">
        <f t="shared" si="14"/>
        <v>-9.4833819347645582E-3</v>
      </c>
    </row>
    <row r="158" spans="1:12">
      <c r="A158" s="2">
        <v>43683</v>
      </c>
      <c r="B158" s="21">
        <v>10.2800207138062</v>
      </c>
      <c r="C158" s="21">
        <v>10.735822677612299</v>
      </c>
      <c r="D158" s="21">
        <v>26.863447189331101</v>
      </c>
      <c r="E158" s="21">
        <v>35.3233451843262</v>
      </c>
      <c r="F158" s="21">
        <v>358.96243286132801</v>
      </c>
      <c r="G158" s="19"/>
      <c r="H158" s="21">
        <f t="shared" si="10"/>
        <v>-7.1981334256549017E-3</v>
      </c>
      <c r="I158" s="21">
        <f t="shared" si="11"/>
        <v>-3.9411652622333371E-2</v>
      </c>
      <c r="J158" s="21">
        <f t="shared" si="12"/>
        <v>-1.7888231917056845E-2</v>
      </c>
      <c r="K158" s="21">
        <f t="shared" si="13"/>
        <v>1.5241661782424002E-3</v>
      </c>
      <c r="L158" s="21">
        <f t="shared" si="14"/>
        <v>-3.8030436036429753E-3</v>
      </c>
    </row>
    <row r="159" spans="1:12">
      <c r="A159" s="2">
        <v>43684</v>
      </c>
      <c r="B159" s="21">
        <v>10.2800207138062</v>
      </c>
      <c r="C159" s="21">
        <v>10.735822677612299</v>
      </c>
      <c r="D159" s="21">
        <v>25.8928108215332</v>
      </c>
      <c r="E159" s="21">
        <v>34.277523040771499</v>
      </c>
      <c r="F159" s="21">
        <v>348.80441284179699</v>
      </c>
      <c r="G159" s="19"/>
      <c r="H159" s="21">
        <f t="shared" si="10"/>
        <v>0</v>
      </c>
      <c r="I159" s="21">
        <f t="shared" si="11"/>
        <v>0</v>
      </c>
      <c r="J159" s="21">
        <f t="shared" si="12"/>
        <v>-3.6132234294316196E-2</v>
      </c>
      <c r="K159" s="21">
        <f t="shared" si="13"/>
        <v>-2.9607109352110784E-2</v>
      </c>
      <c r="L159" s="21">
        <f t="shared" si="14"/>
        <v>-2.8298281629529746E-2</v>
      </c>
    </row>
    <row r="160" spans="1:12">
      <c r="A160" s="2">
        <v>43685</v>
      </c>
      <c r="B160" s="21">
        <v>9.6952114105224592</v>
      </c>
      <c r="C160" s="21">
        <v>9.4341106414794904</v>
      </c>
      <c r="D160" s="21">
        <v>25.0733451843262</v>
      </c>
      <c r="E160" s="21">
        <v>34.218879699707003</v>
      </c>
      <c r="F160" s="21">
        <v>338.00424194335898</v>
      </c>
      <c r="G160" s="19"/>
      <c r="H160" s="21">
        <f t="shared" si="10"/>
        <v>-5.6887949894724892E-2</v>
      </c>
      <c r="I160" s="21">
        <f t="shared" si="11"/>
        <v>-0.1212493979476118</v>
      </c>
      <c r="J160" s="21">
        <f t="shared" si="12"/>
        <v>-3.1648384675390606E-2</v>
      </c>
      <c r="K160" s="21">
        <f t="shared" si="13"/>
        <v>-1.7108395199601286E-3</v>
      </c>
      <c r="L160" s="21">
        <f t="shared" si="14"/>
        <v>-3.0963400980068778E-2</v>
      </c>
    </row>
    <row r="161" spans="1:12">
      <c r="A161" s="2">
        <v>43686</v>
      </c>
      <c r="B161" s="21">
        <v>9.4830751419067401</v>
      </c>
      <c r="C161" s="21">
        <v>9.5327262878418004</v>
      </c>
      <c r="D161" s="21">
        <v>24.965936660766602</v>
      </c>
      <c r="E161" s="21">
        <v>33.290348052978501</v>
      </c>
      <c r="F161" s="21">
        <v>332.09152221679699</v>
      </c>
      <c r="G161" s="19"/>
      <c r="H161" s="21">
        <f t="shared" si="10"/>
        <v>-2.1880520148893527E-2</v>
      </c>
      <c r="I161" s="21">
        <f t="shared" si="11"/>
        <v>1.0453094108173907E-2</v>
      </c>
      <c r="J161" s="21">
        <f t="shared" si="12"/>
        <v>-4.2837731770526471E-3</v>
      </c>
      <c r="K161" s="21">
        <f t="shared" si="13"/>
        <v>-2.7135068560893066E-2</v>
      </c>
      <c r="L161" s="21">
        <f t="shared" si="14"/>
        <v>-1.7493034089059781E-2</v>
      </c>
    </row>
    <row r="162" spans="1:12">
      <c r="A162" s="2">
        <v>43689</v>
      </c>
      <c r="B162" s="21">
        <v>9.4830751419067401</v>
      </c>
      <c r="C162" s="21">
        <v>9.5327262878418004</v>
      </c>
      <c r="D162" s="21">
        <v>24.965936660766602</v>
      </c>
      <c r="E162" s="21">
        <v>33.290348052978501</v>
      </c>
      <c r="F162" s="21">
        <v>332.09152221679699</v>
      </c>
      <c r="G162" s="19"/>
      <c r="H162" s="21">
        <f t="shared" si="10"/>
        <v>0</v>
      </c>
      <c r="I162" s="21">
        <f t="shared" si="11"/>
        <v>0</v>
      </c>
      <c r="J162" s="21">
        <f t="shared" si="12"/>
        <v>0</v>
      </c>
      <c r="K162" s="21">
        <f t="shared" si="13"/>
        <v>0</v>
      </c>
      <c r="L162" s="21">
        <f t="shared" si="14"/>
        <v>0</v>
      </c>
    </row>
    <row r="163" spans="1:12">
      <c r="A163" s="2">
        <v>43690</v>
      </c>
      <c r="B163" s="21">
        <v>9.4830751419067401</v>
      </c>
      <c r="C163" s="21">
        <v>9.5327262878418004</v>
      </c>
      <c r="D163" s="21">
        <v>24.965936660766602</v>
      </c>
      <c r="E163" s="21">
        <v>33.290348052978501</v>
      </c>
      <c r="F163" s="21">
        <v>332.09152221679699</v>
      </c>
      <c r="G163" s="19"/>
      <c r="H163" s="21">
        <f t="shared" si="10"/>
        <v>0</v>
      </c>
      <c r="I163" s="21">
        <f t="shared" si="11"/>
        <v>0</v>
      </c>
      <c r="J163" s="21">
        <f t="shared" si="12"/>
        <v>0</v>
      </c>
      <c r="K163" s="21">
        <f t="shared" si="13"/>
        <v>0</v>
      </c>
      <c r="L163" s="21">
        <f t="shared" si="14"/>
        <v>0</v>
      </c>
    </row>
    <row r="164" spans="1:12">
      <c r="A164" s="2">
        <v>43691</v>
      </c>
      <c r="B164" s="21">
        <v>9.4830751419067401</v>
      </c>
      <c r="C164" s="21">
        <v>9.5327262878418004</v>
      </c>
      <c r="D164" s="21">
        <v>24.965936660766602</v>
      </c>
      <c r="E164" s="21">
        <v>33.290348052978501</v>
      </c>
      <c r="F164" s="21">
        <v>332.09152221679699</v>
      </c>
      <c r="G164" s="19"/>
      <c r="H164" s="21">
        <f t="shared" si="10"/>
        <v>0</v>
      </c>
      <c r="I164" s="21">
        <f t="shared" si="11"/>
        <v>0</v>
      </c>
      <c r="J164" s="21">
        <f t="shared" si="12"/>
        <v>0</v>
      </c>
      <c r="K164" s="21">
        <f t="shared" si="13"/>
        <v>0</v>
      </c>
      <c r="L164" s="21">
        <f t="shared" si="14"/>
        <v>0</v>
      </c>
    </row>
    <row r="165" spans="1:12">
      <c r="A165" s="2">
        <v>43692</v>
      </c>
      <c r="B165" s="21">
        <v>9.4830751419067401</v>
      </c>
      <c r="C165" s="21">
        <v>9.5327262878418004</v>
      </c>
      <c r="D165" s="21">
        <v>24.965936660766602</v>
      </c>
      <c r="E165" s="21">
        <v>33.290348052978501</v>
      </c>
      <c r="F165" s="21">
        <v>332.09152221679699</v>
      </c>
      <c r="G165" s="19"/>
      <c r="H165" s="21">
        <f t="shared" si="10"/>
        <v>0</v>
      </c>
      <c r="I165" s="21">
        <f t="shared" si="11"/>
        <v>0</v>
      </c>
      <c r="J165" s="21">
        <f t="shared" si="12"/>
        <v>0</v>
      </c>
      <c r="K165" s="21">
        <f t="shared" si="13"/>
        <v>0</v>
      </c>
      <c r="L165" s="21">
        <f t="shared" si="14"/>
        <v>0</v>
      </c>
    </row>
    <row r="166" spans="1:12">
      <c r="A166" s="2">
        <v>43693</v>
      </c>
      <c r="B166" s="21">
        <v>9.0645351409912092</v>
      </c>
      <c r="C166" s="21">
        <v>9.5458745956420898</v>
      </c>
      <c r="D166" s="21">
        <v>24.146471023559599</v>
      </c>
      <c r="E166" s="21">
        <v>32.2982788085938</v>
      </c>
      <c r="F166" s="21">
        <v>315.56072998046898</v>
      </c>
      <c r="G166" s="19"/>
      <c r="H166" s="21">
        <f t="shared" si="10"/>
        <v>-4.4135472370766857E-2</v>
      </c>
      <c r="I166" s="21">
        <f t="shared" si="11"/>
        <v>1.3792809531370882E-3</v>
      </c>
      <c r="J166" s="21">
        <f t="shared" si="12"/>
        <v>-3.2823348402336305E-2</v>
      </c>
      <c r="K166" s="21">
        <f t="shared" si="13"/>
        <v>-2.9800506825759691E-2</v>
      </c>
      <c r="L166" s="21">
        <f t="shared" si="14"/>
        <v>-4.9777820662149662E-2</v>
      </c>
    </row>
    <row r="167" spans="1:12">
      <c r="A167" s="2">
        <v>43696</v>
      </c>
      <c r="B167" s="21">
        <v>9.5518751144409197</v>
      </c>
      <c r="C167" s="21">
        <v>9.8745899200439506</v>
      </c>
      <c r="D167" s="21">
        <v>24.8625164031982</v>
      </c>
      <c r="E167" s="21">
        <v>32.9580268859863</v>
      </c>
      <c r="F167" s="21">
        <v>324.57843017578102</v>
      </c>
      <c r="G167" s="19"/>
      <c r="H167" s="21">
        <f t="shared" si="10"/>
        <v>5.3763371851898389E-2</v>
      </c>
      <c r="I167" s="21">
        <f t="shared" si="11"/>
        <v>3.4435328173274646E-2</v>
      </c>
      <c r="J167" s="21">
        <f t="shared" si="12"/>
        <v>2.9654245497818654E-2</v>
      </c>
      <c r="K167" s="21">
        <f t="shared" si="13"/>
        <v>2.0426725563374503E-2</v>
      </c>
      <c r="L167" s="21">
        <f t="shared" si="14"/>
        <v>2.8576750332242478E-2</v>
      </c>
    </row>
    <row r="168" spans="1:12">
      <c r="A168" s="2">
        <v>43697</v>
      </c>
      <c r="B168" s="21">
        <v>9.5174760818481392</v>
      </c>
      <c r="C168" s="21">
        <v>10.065243721008301</v>
      </c>
      <c r="D168" s="21">
        <v>26.103645324706999</v>
      </c>
      <c r="E168" s="21">
        <v>34.604953765869098</v>
      </c>
      <c r="F168" s="21">
        <v>331.05654907226602</v>
      </c>
      <c r="G168" s="19"/>
      <c r="H168" s="21">
        <f t="shared" si="10"/>
        <v>-3.601285839758799E-3</v>
      </c>
      <c r="I168" s="21">
        <f t="shared" si="11"/>
        <v>1.9307515806540103E-2</v>
      </c>
      <c r="J168" s="21">
        <f t="shared" si="12"/>
        <v>4.9919682359632213E-2</v>
      </c>
      <c r="K168" s="21">
        <f t="shared" si="13"/>
        <v>4.9970433168833567E-2</v>
      </c>
      <c r="L168" s="21">
        <f t="shared" si="14"/>
        <v>1.995856253595368E-2</v>
      </c>
    </row>
    <row r="169" spans="1:12">
      <c r="A169" s="2">
        <v>43698</v>
      </c>
      <c r="B169" s="21">
        <v>9.5576095581054705</v>
      </c>
      <c r="C169" s="21">
        <v>10.354513168335</v>
      </c>
      <c r="D169" s="21">
        <v>27.4084377288818</v>
      </c>
      <c r="E169" s="21">
        <v>34.4681205749512</v>
      </c>
      <c r="F169" s="21">
        <v>345.27780151367199</v>
      </c>
      <c r="G169" s="19"/>
      <c r="H169" s="21">
        <f t="shared" si="10"/>
        <v>4.2168192399111397E-3</v>
      </c>
      <c r="I169" s="21">
        <f t="shared" si="11"/>
        <v>2.8739437945544476E-2</v>
      </c>
      <c r="J169" s="21">
        <f t="shared" si="12"/>
        <v>4.9985064842258647E-2</v>
      </c>
      <c r="K169" s="21">
        <f t="shared" si="13"/>
        <v>-3.954150375223342E-3</v>
      </c>
      <c r="L169" s="21">
        <f t="shared" si="14"/>
        <v>4.2957169949541227E-2</v>
      </c>
    </row>
    <row r="170" spans="1:12">
      <c r="A170" s="2">
        <v>43699</v>
      </c>
      <c r="B170" s="21">
        <v>9.8098793029785192</v>
      </c>
      <c r="C170" s="21">
        <v>10.8147134780884</v>
      </c>
      <c r="D170" s="21">
        <v>28.359178543090799</v>
      </c>
      <c r="E170" s="21">
        <v>34.5658569335938</v>
      </c>
      <c r="F170" s="21">
        <v>359.52786254882801</v>
      </c>
      <c r="G170" s="19"/>
      <c r="H170" s="21">
        <f t="shared" si="10"/>
        <v>2.6394648509062354E-2</v>
      </c>
      <c r="I170" s="21">
        <f t="shared" si="11"/>
        <v>4.4444417837115967E-2</v>
      </c>
      <c r="J170" s="21">
        <f t="shared" si="12"/>
        <v>3.4687887854591211E-2</v>
      </c>
      <c r="K170" s="21">
        <f t="shared" si="13"/>
        <v>2.8355581044829802E-3</v>
      </c>
      <c r="L170" s="21">
        <f t="shared" si="14"/>
        <v>4.1271292196268697E-2</v>
      </c>
    </row>
    <row r="171" spans="1:12">
      <c r="A171" s="2">
        <v>43700</v>
      </c>
      <c r="B171" s="21">
        <v>9.7640123367309606</v>
      </c>
      <c r="C171" s="21">
        <v>10.7752676010132</v>
      </c>
      <c r="D171" s="21">
        <v>27.181686401367202</v>
      </c>
      <c r="E171" s="21">
        <v>34.297065734863303</v>
      </c>
      <c r="F171" s="21">
        <v>352.15847778320301</v>
      </c>
      <c r="G171" s="19"/>
      <c r="H171" s="21">
        <f t="shared" si="10"/>
        <v>-4.6755892535428299E-3</v>
      </c>
      <c r="I171" s="21">
        <f t="shared" si="11"/>
        <v>-3.6474269202898071E-3</v>
      </c>
      <c r="J171" s="21">
        <f t="shared" si="12"/>
        <v>-4.152067169133402E-2</v>
      </c>
      <c r="K171" s="21">
        <f t="shared" si="13"/>
        <v>-7.7762052665694189E-3</v>
      </c>
      <c r="L171" s="21">
        <f t="shared" si="14"/>
        <v>-2.049739542682635E-2</v>
      </c>
    </row>
    <row r="172" spans="1:12">
      <c r="A172" s="2">
        <v>43703</v>
      </c>
      <c r="B172" s="21">
        <v>9.7181453704834002</v>
      </c>
      <c r="C172" s="21">
        <v>10.229601860046399</v>
      </c>
      <c r="D172" s="21">
        <v>26.310503005981399</v>
      </c>
      <c r="E172" s="21">
        <v>33.940311431884801</v>
      </c>
      <c r="F172" s="21">
        <v>335.58932495117199</v>
      </c>
      <c r="G172" s="19"/>
      <c r="H172" s="21">
        <f t="shared" si="10"/>
        <v>-4.697553082252337E-3</v>
      </c>
      <c r="I172" s="21">
        <f t="shared" si="11"/>
        <v>-5.0640574431347896E-2</v>
      </c>
      <c r="J172" s="21">
        <f t="shared" si="12"/>
        <v>-3.2050380632085554E-2</v>
      </c>
      <c r="K172" s="21">
        <f t="shared" si="13"/>
        <v>-1.0401889938236238E-2</v>
      </c>
      <c r="L172" s="21">
        <f t="shared" si="14"/>
        <v>-4.7050273888994319E-2</v>
      </c>
    </row>
    <row r="173" spans="1:12">
      <c r="A173" s="2">
        <v>43704</v>
      </c>
      <c r="B173" s="21">
        <v>10.0793504714966</v>
      </c>
      <c r="C173" s="21">
        <v>10.3413639068603</v>
      </c>
      <c r="D173" s="21">
        <v>27.487991333007798</v>
      </c>
      <c r="E173" s="21">
        <v>32.782096862792997</v>
      </c>
      <c r="F173" s="21">
        <v>346.41818237304699</v>
      </c>
      <c r="G173" s="19"/>
      <c r="H173" s="21">
        <f t="shared" si="10"/>
        <v>3.716811050288215E-2</v>
      </c>
      <c r="I173" s="21">
        <f t="shared" si="11"/>
        <v>1.0925356464791482E-2</v>
      </c>
      <c r="J173" s="21">
        <f t="shared" si="12"/>
        <v>4.4753546777829001E-2</v>
      </c>
      <c r="K173" s="21">
        <f t="shared" si="13"/>
        <v>-3.4125042470993176E-2</v>
      </c>
      <c r="L173" s="21">
        <f t="shared" si="14"/>
        <v>3.2268182021137265E-2</v>
      </c>
    </row>
    <row r="174" spans="1:12">
      <c r="A174" s="2">
        <v>43705</v>
      </c>
      <c r="B174" s="21">
        <v>10.4634895324707</v>
      </c>
      <c r="C174" s="21">
        <v>10.0586700439453</v>
      </c>
      <c r="D174" s="21">
        <v>27.563570022583001</v>
      </c>
      <c r="E174" s="21">
        <v>32.752769470214801</v>
      </c>
      <c r="F174" s="21">
        <v>345.51736450195301</v>
      </c>
      <c r="G174" s="19"/>
      <c r="H174" s="21">
        <f t="shared" si="10"/>
        <v>3.8111489630250163E-2</v>
      </c>
      <c r="I174" s="21">
        <f t="shared" si="11"/>
        <v>-2.7336226194251346E-2</v>
      </c>
      <c r="J174" s="21">
        <f t="shared" si="12"/>
        <v>2.7495166401790491E-3</v>
      </c>
      <c r="K174" s="21">
        <f t="shared" si="13"/>
        <v>-8.9461612846010593E-4</v>
      </c>
      <c r="L174" s="21">
        <f t="shared" si="14"/>
        <v>-2.6003769921173325E-3</v>
      </c>
    </row>
    <row r="175" spans="1:12">
      <c r="A175" s="2">
        <v>43706</v>
      </c>
      <c r="B175" s="21">
        <v>10.3144207000732</v>
      </c>
      <c r="C175" s="21">
        <v>9.5458745956420898</v>
      </c>
      <c r="D175" s="21">
        <v>27.2135124206543</v>
      </c>
      <c r="E175" s="21">
        <v>32.332492828369098</v>
      </c>
      <c r="F175" s="21">
        <v>336.57638549804699</v>
      </c>
      <c r="G175" s="19"/>
      <c r="H175" s="21">
        <f t="shared" si="10"/>
        <v>-1.4246569649150404E-2</v>
      </c>
      <c r="I175" s="21">
        <f t="shared" si="11"/>
        <v>-5.0980442351012546E-2</v>
      </c>
      <c r="J175" s="21">
        <f t="shared" si="12"/>
        <v>-1.2700009528587769E-2</v>
      </c>
      <c r="K175" s="21">
        <f t="shared" si="13"/>
        <v>-1.2831789453038483E-2</v>
      </c>
      <c r="L175" s="21">
        <f t="shared" si="14"/>
        <v>-2.5877075720330357E-2</v>
      </c>
    </row>
    <row r="176" spans="1:12">
      <c r="A176" s="2">
        <v>43707</v>
      </c>
      <c r="B176" s="21">
        <v>10.188284873962401</v>
      </c>
      <c r="C176" s="21">
        <v>9.3946657180786097</v>
      </c>
      <c r="D176" s="21">
        <v>26.147405624389599</v>
      </c>
      <c r="E176" s="21">
        <v>31.824243545532202</v>
      </c>
      <c r="F176" s="21">
        <v>335.43600463867199</v>
      </c>
      <c r="G176" s="19"/>
      <c r="H176" s="21">
        <f t="shared" si="10"/>
        <v>-1.2229075173354509E-2</v>
      </c>
      <c r="I176" s="21">
        <f t="shared" si="11"/>
        <v>-1.5840232976924967E-2</v>
      </c>
      <c r="J176" s="21">
        <f t="shared" si="12"/>
        <v>-3.917564112214917E-2</v>
      </c>
      <c r="K176" s="21">
        <f t="shared" si="13"/>
        <v>-1.5719458611955506E-2</v>
      </c>
      <c r="L176" s="21">
        <f t="shared" si="14"/>
        <v>-3.3881784596608818E-3</v>
      </c>
    </row>
    <row r="177" spans="1:12">
      <c r="A177" s="2">
        <v>43710</v>
      </c>
      <c r="B177" s="21">
        <v>10.0564165115356</v>
      </c>
      <c r="C177" s="21">
        <v>9.6576375961303693</v>
      </c>
      <c r="D177" s="21">
        <v>26.437801361083999</v>
      </c>
      <c r="E177" s="21">
        <v>32.830966949462898</v>
      </c>
      <c r="F177" s="21">
        <v>337.01718139648398</v>
      </c>
      <c r="G177" s="19"/>
      <c r="H177" s="21">
        <f t="shared" si="10"/>
        <v>-1.2943136559109046E-2</v>
      </c>
      <c r="I177" s="21">
        <f t="shared" si="11"/>
        <v>2.7991616300483167E-2</v>
      </c>
      <c r="J177" s="21">
        <f t="shared" si="12"/>
        <v>1.1106101341982722E-2</v>
      </c>
      <c r="K177" s="21">
        <f t="shared" si="13"/>
        <v>3.1633851798875817E-2</v>
      </c>
      <c r="L177" s="21">
        <f t="shared" si="14"/>
        <v>4.7137955852867217E-3</v>
      </c>
    </row>
    <row r="178" spans="1:12">
      <c r="A178" s="2">
        <v>43711</v>
      </c>
      <c r="B178" s="21">
        <v>10.165351867675801</v>
      </c>
      <c r="C178" s="21">
        <v>9.69708347320557</v>
      </c>
      <c r="D178" s="21">
        <v>25.781429290771499</v>
      </c>
      <c r="E178" s="21">
        <v>32.454669952392599</v>
      </c>
      <c r="F178" s="21">
        <v>326.475830078125</v>
      </c>
      <c r="G178" s="19"/>
      <c r="H178" s="21">
        <f t="shared" si="10"/>
        <v>1.083242286307873E-2</v>
      </c>
      <c r="I178" s="21">
        <f t="shared" si="11"/>
        <v>4.0844229950195944E-3</v>
      </c>
      <c r="J178" s="21">
        <f t="shared" si="12"/>
        <v>-2.4827029348918124E-2</v>
      </c>
      <c r="K178" s="21">
        <f t="shared" si="13"/>
        <v>-1.146164831664985E-2</v>
      </c>
      <c r="L178" s="21">
        <f t="shared" si="14"/>
        <v>-3.1278379561182075E-2</v>
      </c>
    </row>
    <row r="179" spans="1:12">
      <c r="A179" s="2">
        <v>43712</v>
      </c>
      <c r="B179" s="21">
        <v>10.383221626281699</v>
      </c>
      <c r="C179" s="21">
        <v>9.9140357971191406</v>
      </c>
      <c r="D179" s="21">
        <v>26.047956466674801</v>
      </c>
      <c r="E179" s="21">
        <v>31.276901245117202</v>
      </c>
      <c r="F179" s="21">
        <v>342.07708740234398</v>
      </c>
      <c r="G179" s="19"/>
      <c r="H179" s="21">
        <f t="shared" si="10"/>
        <v>2.1432584079916557E-2</v>
      </c>
      <c r="I179" s="21">
        <f t="shared" si="11"/>
        <v>2.2372945897912604E-2</v>
      </c>
      <c r="J179" s="21">
        <f t="shared" si="12"/>
        <v>1.0337951899303983E-2</v>
      </c>
      <c r="K179" s="21">
        <f t="shared" si="13"/>
        <v>-3.6289652891342103E-2</v>
      </c>
      <c r="L179" s="21">
        <f t="shared" si="14"/>
        <v>4.778686777666092E-2</v>
      </c>
    </row>
    <row r="180" spans="1:12">
      <c r="A180" s="2">
        <v>43713</v>
      </c>
      <c r="B180" s="21">
        <v>10.320153236389199</v>
      </c>
      <c r="C180" s="21">
        <v>9.9074602127075195</v>
      </c>
      <c r="D180" s="21">
        <v>26.899248123168899</v>
      </c>
      <c r="E180" s="21">
        <v>31.433275222778299</v>
      </c>
      <c r="F180" s="21">
        <v>338.05221557617199</v>
      </c>
      <c r="G180" s="19"/>
      <c r="H180" s="21">
        <f t="shared" si="10"/>
        <v>-6.0740675835005914E-3</v>
      </c>
      <c r="I180" s="21">
        <f t="shared" si="11"/>
        <v>-6.632601037744743E-4</v>
      </c>
      <c r="J180" s="21">
        <f t="shared" si="12"/>
        <v>3.2681706051805731E-2</v>
      </c>
      <c r="K180" s="21">
        <f t="shared" si="13"/>
        <v>4.9996633757159572E-3</v>
      </c>
      <c r="L180" s="21">
        <f t="shared" si="14"/>
        <v>-1.1765978998289406E-2</v>
      </c>
    </row>
    <row r="181" spans="1:12">
      <c r="A181" s="2">
        <v>43714</v>
      </c>
      <c r="B181" s="21">
        <v>10.388955116271999</v>
      </c>
      <c r="C181" s="21">
        <v>9.8614406585693395</v>
      </c>
      <c r="D181" s="21">
        <v>27.786342620849599</v>
      </c>
      <c r="E181" s="21">
        <v>31.5310173034668</v>
      </c>
      <c r="F181" s="21">
        <v>335.38809204101602</v>
      </c>
      <c r="G181" s="19"/>
      <c r="H181" s="21">
        <f t="shared" si="10"/>
        <v>6.6667498347022965E-3</v>
      </c>
      <c r="I181" s="21">
        <f t="shared" si="11"/>
        <v>-4.6449395859449816E-3</v>
      </c>
      <c r="J181" s="21">
        <f t="shared" si="12"/>
        <v>3.2978412393490884E-2</v>
      </c>
      <c r="K181" s="21">
        <f t="shared" si="13"/>
        <v>3.1095099061669552E-3</v>
      </c>
      <c r="L181" s="21">
        <f t="shared" si="14"/>
        <v>-7.8808048354756868E-3</v>
      </c>
    </row>
    <row r="182" spans="1:12">
      <c r="A182" s="2">
        <v>43717</v>
      </c>
      <c r="B182" s="21">
        <v>10.388955116271999</v>
      </c>
      <c r="C182" s="21">
        <v>9.8614406585693395</v>
      </c>
      <c r="D182" s="21">
        <v>27.786342620849599</v>
      </c>
      <c r="E182" s="21">
        <v>31.5310173034668</v>
      </c>
      <c r="F182" s="21">
        <v>335.38809204101602</v>
      </c>
      <c r="G182" s="19"/>
      <c r="H182" s="21">
        <f t="shared" si="10"/>
        <v>0</v>
      </c>
      <c r="I182" s="21">
        <f t="shared" si="11"/>
        <v>0</v>
      </c>
      <c r="J182" s="21">
        <f t="shared" si="12"/>
        <v>0</v>
      </c>
      <c r="K182" s="21">
        <f t="shared" si="13"/>
        <v>0</v>
      </c>
      <c r="L182" s="21">
        <f t="shared" si="14"/>
        <v>0</v>
      </c>
    </row>
    <row r="183" spans="1:12">
      <c r="A183" s="2">
        <v>43718</v>
      </c>
      <c r="B183" s="21">
        <v>10.388955116271999</v>
      </c>
      <c r="C183" s="21">
        <v>9.8614406585693395</v>
      </c>
      <c r="D183" s="21">
        <v>27.786342620849599</v>
      </c>
      <c r="E183" s="21">
        <v>31.5310173034668</v>
      </c>
      <c r="F183" s="21">
        <v>335.38809204101602</v>
      </c>
      <c r="G183" s="19"/>
      <c r="H183" s="21">
        <f t="shared" si="10"/>
        <v>0</v>
      </c>
      <c r="I183" s="21">
        <f t="shared" si="11"/>
        <v>0</v>
      </c>
      <c r="J183" s="21">
        <f t="shared" si="12"/>
        <v>0</v>
      </c>
      <c r="K183" s="21">
        <f t="shared" si="13"/>
        <v>0</v>
      </c>
      <c r="L183" s="21">
        <f t="shared" si="14"/>
        <v>0</v>
      </c>
    </row>
    <row r="184" spans="1:12">
      <c r="A184" s="2">
        <v>43719</v>
      </c>
      <c r="B184" s="21">
        <v>10.5838918685913</v>
      </c>
      <c r="C184" s="21">
        <v>9.69708347320557</v>
      </c>
      <c r="D184" s="21">
        <v>29.0036106109619</v>
      </c>
      <c r="E184" s="21">
        <v>32.185878753662102</v>
      </c>
      <c r="F184" s="21">
        <v>331.71667480468801</v>
      </c>
      <c r="G184" s="19"/>
      <c r="H184" s="21">
        <f t="shared" si="10"/>
        <v>1.8763845847593962E-2</v>
      </c>
      <c r="I184" s="21">
        <f t="shared" si="11"/>
        <v>-1.6666650548766152E-2</v>
      </c>
      <c r="J184" s="21">
        <f t="shared" si="12"/>
        <v>4.3808140089617947E-2</v>
      </c>
      <c r="K184" s="21">
        <f t="shared" si="13"/>
        <v>2.0768801840189931E-2</v>
      </c>
      <c r="L184" s="21">
        <f t="shared" si="14"/>
        <v>-1.0946772778918513E-2</v>
      </c>
    </row>
    <row r="185" spans="1:12">
      <c r="A185" s="2">
        <v>43720</v>
      </c>
      <c r="B185" s="21">
        <v>10.601092338561999</v>
      </c>
      <c r="C185" s="21">
        <v>9.8285694122314506</v>
      </c>
      <c r="D185" s="21">
        <v>29.5008640289307</v>
      </c>
      <c r="E185" s="21">
        <v>33.720405578613303</v>
      </c>
      <c r="F185" s="21">
        <v>348.29666137695301</v>
      </c>
      <c r="G185" s="19"/>
      <c r="H185" s="21">
        <f t="shared" si="10"/>
        <v>1.6251554895173857E-3</v>
      </c>
      <c r="I185" s="21">
        <f t="shared" si="11"/>
        <v>1.3559328368080482E-2</v>
      </c>
      <c r="J185" s="21">
        <f t="shared" si="12"/>
        <v>1.7144535024920762E-2</v>
      </c>
      <c r="K185" s="21">
        <f t="shared" si="13"/>
        <v>4.7677021239527356E-2</v>
      </c>
      <c r="L185" s="21">
        <f t="shared" si="14"/>
        <v>4.9982373005599302E-2</v>
      </c>
    </row>
    <row r="186" spans="1:12">
      <c r="A186" s="2">
        <v>43721</v>
      </c>
      <c r="B186" s="21">
        <v>10.738694190979</v>
      </c>
      <c r="C186" s="21">
        <v>9.8614406585693395</v>
      </c>
      <c r="D186" s="21">
        <v>28.848466873168899</v>
      </c>
      <c r="E186" s="21">
        <v>33.192604064941399</v>
      </c>
      <c r="F186" s="21">
        <v>364.60321044921898</v>
      </c>
      <c r="G186" s="19"/>
      <c r="H186" s="21">
        <f t="shared" si="10"/>
        <v>1.2979969235478452E-2</v>
      </c>
      <c r="I186" s="21">
        <f t="shared" si="11"/>
        <v>3.3444588891015275E-3</v>
      </c>
      <c r="J186" s="21">
        <f t="shared" si="12"/>
        <v>-2.2114510107975556E-2</v>
      </c>
      <c r="K186" s="21">
        <f t="shared" si="13"/>
        <v>-1.5652288417511033E-2</v>
      </c>
      <c r="L186" s="21">
        <f t="shared" si="14"/>
        <v>4.6817988457884714E-2</v>
      </c>
    </row>
    <row r="187" spans="1:12">
      <c r="A187" s="2">
        <v>43724</v>
      </c>
      <c r="B187" s="21">
        <v>10.738694190979</v>
      </c>
      <c r="C187" s="21">
        <v>9.8614406585693395</v>
      </c>
      <c r="D187" s="21">
        <v>28.383043289184599</v>
      </c>
      <c r="E187" s="21">
        <v>33.573783874511697</v>
      </c>
      <c r="F187" s="21">
        <v>356.79168701171898</v>
      </c>
      <c r="G187" s="19"/>
      <c r="H187" s="21">
        <f t="shared" si="10"/>
        <v>0</v>
      </c>
      <c r="I187" s="21">
        <f t="shared" si="11"/>
        <v>0</v>
      </c>
      <c r="J187" s="21">
        <f t="shared" si="12"/>
        <v>-1.6133390589888746E-2</v>
      </c>
      <c r="K187" s="21">
        <f t="shared" si="13"/>
        <v>1.1483877818821301E-2</v>
      </c>
      <c r="L187" s="21">
        <f t="shared" si="14"/>
        <v>-2.1424724779234957E-2</v>
      </c>
    </row>
    <row r="188" spans="1:12">
      <c r="A188" s="2">
        <v>43725</v>
      </c>
      <c r="B188" s="21">
        <v>10.6928253173828</v>
      </c>
      <c r="C188" s="21">
        <v>10.0257968902588</v>
      </c>
      <c r="D188" s="21">
        <v>28.056846618652301</v>
      </c>
      <c r="E188" s="21">
        <v>32.782096862792997</v>
      </c>
      <c r="F188" s="21">
        <v>344.576416015625</v>
      </c>
      <c r="G188" s="19"/>
      <c r="H188" s="21">
        <f t="shared" si="10"/>
        <v>-4.2713641696522338E-3</v>
      </c>
      <c r="I188" s="21">
        <f t="shared" si="11"/>
        <v>1.6666553841363823E-2</v>
      </c>
      <c r="J188" s="21">
        <f t="shared" si="12"/>
        <v>-1.14926601495406E-2</v>
      </c>
      <c r="K188" s="21">
        <f t="shared" si="13"/>
        <v>-2.3580511945802077E-2</v>
      </c>
      <c r="L188" s="21">
        <f t="shared" si="14"/>
        <v>-3.4236422654356183E-2</v>
      </c>
    </row>
    <row r="189" spans="1:12">
      <c r="A189" s="2">
        <v>43726</v>
      </c>
      <c r="B189" s="21">
        <v>10.5666913986206</v>
      </c>
      <c r="C189" s="21">
        <v>10.6832275390625</v>
      </c>
      <c r="D189" s="21">
        <v>27.778383255004901</v>
      </c>
      <c r="E189" s="21">
        <v>32.356922149658203</v>
      </c>
      <c r="F189" s="21">
        <v>332.05844116210898</v>
      </c>
      <c r="G189" s="19"/>
      <c r="H189" s="21">
        <f t="shared" si="10"/>
        <v>-1.1796126376173959E-2</v>
      </c>
      <c r="I189" s="21">
        <f t="shared" si="11"/>
        <v>6.5573904598293709E-2</v>
      </c>
      <c r="J189" s="21">
        <f t="shared" si="12"/>
        <v>-9.9249700949028616E-3</v>
      </c>
      <c r="K189" s="21">
        <f t="shared" si="13"/>
        <v>-1.2969722922677304E-2</v>
      </c>
      <c r="L189" s="21">
        <f t="shared" si="14"/>
        <v>-3.6328588584972656E-2</v>
      </c>
    </row>
    <row r="190" spans="1:12">
      <c r="A190" s="2">
        <v>43727</v>
      </c>
      <c r="B190" s="21">
        <v>10.4978895187378</v>
      </c>
      <c r="C190" s="21">
        <v>11.156577110290501</v>
      </c>
      <c r="D190" s="21">
        <v>29.0871486663818</v>
      </c>
      <c r="E190" s="21">
        <v>32.742996215820298</v>
      </c>
      <c r="F190" s="21">
        <v>344.43972778320301</v>
      </c>
      <c r="G190" s="19"/>
      <c r="H190" s="21">
        <f t="shared" si="10"/>
        <v>-6.5112036764678888E-3</v>
      </c>
      <c r="I190" s="21">
        <f t="shared" si="11"/>
        <v>4.4307730926560346E-2</v>
      </c>
      <c r="J190" s="21">
        <f t="shared" si="12"/>
        <v>4.7114527845716014E-2</v>
      </c>
      <c r="K190" s="21">
        <f t="shared" si="13"/>
        <v>1.1931730229977186E-2</v>
      </c>
      <c r="L190" s="21">
        <f t="shared" si="14"/>
        <v>3.7286468543799384E-2</v>
      </c>
    </row>
    <row r="191" spans="1:12">
      <c r="A191" s="2">
        <v>43728</v>
      </c>
      <c r="B191" s="21">
        <v>10.440554618835399</v>
      </c>
      <c r="C191" s="21">
        <v>10.630633354186999</v>
      </c>
      <c r="D191" s="21">
        <v>29.194555282592798</v>
      </c>
      <c r="E191" s="21">
        <v>32.537746429443402</v>
      </c>
      <c r="F191" s="21">
        <v>338.40530395507801</v>
      </c>
      <c r="G191" s="19"/>
      <c r="H191" s="21">
        <f t="shared" si="10"/>
        <v>-5.4615644220738745E-3</v>
      </c>
      <c r="I191" s="21">
        <f t="shared" si="11"/>
        <v>-4.7142035671351772E-2</v>
      </c>
      <c r="J191" s="21">
        <f t="shared" si="12"/>
        <v>3.6925797520722882E-3</v>
      </c>
      <c r="K191" s="21">
        <f t="shared" si="13"/>
        <v>-6.2685096081013681E-3</v>
      </c>
      <c r="L191" s="21">
        <f t="shared" si="14"/>
        <v>-1.7519534889201813E-2</v>
      </c>
    </row>
    <row r="192" spans="1:12">
      <c r="A192" s="2">
        <v>43731</v>
      </c>
      <c r="B192" s="21">
        <v>10.440554618835399</v>
      </c>
      <c r="C192" s="21">
        <v>10.288769721984901</v>
      </c>
      <c r="D192" s="21">
        <v>29.122953414916999</v>
      </c>
      <c r="E192" s="21">
        <v>32.694133758544901</v>
      </c>
      <c r="F192" s="21">
        <v>332.02914428710898</v>
      </c>
      <c r="G192" s="19"/>
      <c r="H192" s="21">
        <f t="shared" si="10"/>
        <v>0</v>
      </c>
      <c r="I192" s="21">
        <f t="shared" si="11"/>
        <v>-3.2158350383465317E-2</v>
      </c>
      <c r="J192" s="21">
        <f t="shared" si="12"/>
        <v>-2.452576070528175E-3</v>
      </c>
      <c r="K192" s="21">
        <f t="shared" si="13"/>
        <v>4.8063356028856278E-3</v>
      </c>
      <c r="L192" s="21">
        <f t="shared" si="14"/>
        <v>-1.8841784077992599E-2</v>
      </c>
    </row>
    <row r="193" spans="1:12">
      <c r="A193" s="2">
        <v>43732</v>
      </c>
      <c r="B193" s="21">
        <v>10.434822082519499</v>
      </c>
      <c r="C193" s="21">
        <v>10.334790229797401</v>
      </c>
      <c r="D193" s="21">
        <v>28.939962387085</v>
      </c>
      <c r="E193" s="21">
        <v>33.065547943115199</v>
      </c>
      <c r="F193" s="21">
        <v>335.53454589843801</v>
      </c>
      <c r="G193" s="19"/>
      <c r="H193" s="21">
        <f t="shared" si="10"/>
        <v>-5.4906434812939525E-4</v>
      </c>
      <c r="I193" s="21">
        <f t="shared" si="11"/>
        <v>4.4728873379451788E-3</v>
      </c>
      <c r="J193" s="21">
        <f t="shared" si="12"/>
        <v>-6.2833952733059644E-3</v>
      </c>
      <c r="K193" s="21">
        <f t="shared" si="13"/>
        <v>1.1360269928339236E-2</v>
      </c>
      <c r="L193" s="21">
        <f t="shared" si="14"/>
        <v>1.0557511807752268E-2</v>
      </c>
    </row>
    <row r="194" spans="1:12">
      <c r="A194" s="2">
        <v>43733</v>
      </c>
      <c r="B194" s="21">
        <v>10.3029527664185</v>
      </c>
      <c r="C194" s="21">
        <v>10.3873844146728</v>
      </c>
      <c r="D194" s="21">
        <v>28.0886726379394</v>
      </c>
      <c r="E194" s="21">
        <v>32.742996215820298</v>
      </c>
      <c r="F194" s="21">
        <v>333.64025878906301</v>
      </c>
      <c r="G194" s="19"/>
      <c r="H194" s="21">
        <f t="shared" si="10"/>
        <v>-1.2637428320115605E-2</v>
      </c>
      <c r="I194" s="21">
        <f t="shared" si="11"/>
        <v>5.0890423226742651E-3</v>
      </c>
      <c r="J194" s="21">
        <f t="shared" si="12"/>
        <v>-2.941571719269076E-2</v>
      </c>
      <c r="K194" s="21">
        <f t="shared" si="13"/>
        <v>-9.7549185590333227E-3</v>
      </c>
      <c r="L194" s="21">
        <f t="shared" si="14"/>
        <v>-5.6455799634663444E-3</v>
      </c>
    </row>
    <row r="195" spans="1:12">
      <c r="A195" s="2">
        <v>43734</v>
      </c>
      <c r="B195" s="21">
        <v>10.153883934021</v>
      </c>
      <c r="C195" s="21">
        <v>10.0718183517456</v>
      </c>
      <c r="D195" s="21">
        <v>27.4084377288818</v>
      </c>
      <c r="E195" s="21">
        <v>32.742996215820298</v>
      </c>
      <c r="F195" s="21">
        <v>331.46279907226602</v>
      </c>
      <c r="G195" s="19"/>
      <c r="H195" s="21">
        <f t="shared" si="10"/>
        <v>-1.4468554382135554E-2</v>
      </c>
      <c r="I195" s="21">
        <f t="shared" si="11"/>
        <v>-3.0379742419221919E-2</v>
      </c>
      <c r="J195" s="21">
        <f t="shared" si="12"/>
        <v>-2.4217410264478122E-2</v>
      </c>
      <c r="K195" s="21">
        <f t="shared" si="13"/>
        <v>0</v>
      </c>
      <c r="L195" s="21">
        <f t="shared" si="14"/>
        <v>-6.5263698232941409E-3</v>
      </c>
    </row>
    <row r="196" spans="1:12">
      <c r="A196" s="2">
        <v>43735</v>
      </c>
      <c r="B196" s="21">
        <v>10.262820243835399</v>
      </c>
      <c r="C196" s="21">
        <v>10.1309862136841</v>
      </c>
      <c r="D196" s="21">
        <v>28.140386581420898</v>
      </c>
      <c r="E196" s="21">
        <v>32.738113403320298</v>
      </c>
      <c r="F196" s="21">
        <v>339.54772949218801</v>
      </c>
      <c r="G196" s="19"/>
      <c r="H196" s="21">
        <f t="shared" si="10"/>
        <v>1.0728536048103161E-2</v>
      </c>
      <c r="I196" s="21">
        <f t="shared" si="11"/>
        <v>5.8745958149895505E-3</v>
      </c>
      <c r="J196" s="21">
        <f t="shared" si="12"/>
        <v>2.6705237992014505E-2</v>
      </c>
      <c r="K196" s="21">
        <f t="shared" si="13"/>
        <v>-1.4912540281334399E-4</v>
      </c>
      <c r="L196" s="21">
        <f t="shared" si="14"/>
        <v>2.4391667609610996E-2</v>
      </c>
    </row>
    <row r="197" spans="1:12">
      <c r="A197" s="2">
        <v>43738</v>
      </c>
      <c r="B197" s="21">
        <v>10.085084915161101</v>
      </c>
      <c r="C197" s="21">
        <v>10.1901559829712</v>
      </c>
      <c r="D197" s="21">
        <v>28.144363403320298</v>
      </c>
      <c r="E197" s="21">
        <v>32.650146484375</v>
      </c>
      <c r="F197" s="21">
        <v>334.06988525390602</v>
      </c>
      <c r="G197" s="19"/>
      <c r="H197" s="21">
        <f t="shared" ref="H197:H260" si="15">(B197-B196)/B196</f>
        <v>-1.7318371018050276E-2</v>
      </c>
      <c r="I197" s="21">
        <f t="shared" ref="I197:I260" si="16">(C197-C196)/C196</f>
        <v>5.8404747612013181E-3</v>
      </c>
      <c r="J197" s="21">
        <f t="shared" ref="J197:J260" si="17">(D197-D196)/D196</f>
        <v>1.4132079841523801E-4</v>
      </c>
      <c r="K197" s="21">
        <f t="shared" ref="K197:K260" si="18">(E197-E196)/E196</f>
        <v>-2.6869880332315264E-3</v>
      </c>
      <c r="L197" s="21">
        <f t="shared" ref="L197:L260" si="19">(F197-F196)/F196</f>
        <v>-1.6132766508185466E-2</v>
      </c>
    </row>
    <row r="198" spans="1:12">
      <c r="A198" s="2">
        <v>43739</v>
      </c>
      <c r="B198" s="21">
        <v>10.188284873962401</v>
      </c>
      <c r="C198" s="21">
        <v>10.3873844146728</v>
      </c>
      <c r="D198" s="21">
        <v>28.506361007690401</v>
      </c>
      <c r="E198" s="21">
        <v>32.5817260742188</v>
      </c>
      <c r="F198" s="21">
        <v>341.14910888671898</v>
      </c>
      <c r="G198" s="19"/>
      <c r="H198" s="21">
        <f t="shared" si="15"/>
        <v>1.0232929089784584E-2</v>
      </c>
      <c r="I198" s="21">
        <f t="shared" si="16"/>
        <v>1.9354800066965487E-2</v>
      </c>
      <c r="J198" s="21">
        <f t="shared" si="17"/>
        <v>1.2862170630137499E-2</v>
      </c>
      <c r="K198" s="21">
        <f t="shared" si="18"/>
        <v>-2.0955621191146392E-3</v>
      </c>
      <c r="L198" s="21">
        <f t="shared" si="19"/>
        <v>2.1190846422545602E-2</v>
      </c>
    </row>
    <row r="199" spans="1:12">
      <c r="A199" s="2">
        <v>43740</v>
      </c>
      <c r="B199" s="21">
        <v>10.211218833923301</v>
      </c>
      <c r="C199" s="21">
        <v>10.433403968811</v>
      </c>
      <c r="D199" s="21">
        <v>28.410886764526399</v>
      </c>
      <c r="E199" s="21">
        <v>32.215202331542997</v>
      </c>
      <c r="F199" s="21">
        <v>344.35183715820301</v>
      </c>
      <c r="G199" s="19"/>
      <c r="H199" s="21">
        <f t="shared" si="15"/>
        <v>2.2510128294028339E-3</v>
      </c>
      <c r="I199" s="21">
        <f t="shared" si="16"/>
        <v>4.4303312846681805E-3</v>
      </c>
      <c r="J199" s="21">
        <f t="shared" si="17"/>
        <v>-3.3492259197252577E-3</v>
      </c>
      <c r="K199" s="21">
        <f t="shared" si="18"/>
        <v>-1.1249365421613582E-2</v>
      </c>
      <c r="L199" s="21">
        <f t="shared" si="19"/>
        <v>9.3880599071050862E-3</v>
      </c>
    </row>
    <row r="200" spans="1:12">
      <c r="A200" s="2">
        <v>43741</v>
      </c>
      <c r="B200" s="21">
        <v>10.1825523376465</v>
      </c>
      <c r="C200" s="21">
        <v>10.8212881088257</v>
      </c>
      <c r="D200" s="21">
        <v>28.6973056793213</v>
      </c>
      <c r="E200" s="21">
        <v>32.503536224365199</v>
      </c>
      <c r="F200" s="21">
        <v>353.88189697265602</v>
      </c>
      <c r="G200" s="19"/>
      <c r="H200" s="21">
        <f t="shared" si="15"/>
        <v>-2.8073530440426682E-3</v>
      </c>
      <c r="I200" s="21">
        <f t="shared" si="16"/>
        <v>3.717714191592867E-2</v>
      </c>
      <c r="J200" s="21">
        <f t="shared" si="17"/>
        <v>1.0081308519821383E-2</v>
      </c>
      <c r="K200" s="21">
        <f t="shared" si="18"/>
        <v>8.9502431136334725E-3</v>
      </c>
      <c r="L200" s="21">
        <f t="shared" si="19"/>
        <v>2.7675356382880822E-2</v>
      </c>
    </row>
    <row r="201" spans="1:12">
      <c r="A201" s="2">
        <v>43742</v>
      </c>
      <c r="B201" s="21">
        <v>10.171085357666</v>
      </c>
      <c r="C201" s="21">
        <v>10.808138847351101</v>
      </c>
      <c r="D201" s="21">
        <v>29.114995956420898</v>
      </c>
      <c r="E201" s="21">
        <v>32.899383544921903</v>
      </c>
      <c r="F201" s="21">
        <v>354.96572875976602</v>
      </c>
      <c r="G201" s="19"/>
      <c r="H201" s="21">
        <f t="shared" si="15"/>
        <v>-1.1261400482181164E-3</v>
      </c>
      <c r="I201" s="21">
        <f t="shared" si="16"/>
        <v>-1.2151290440067253E-3</v>
      </c>
      <c r="J201" s="21">
        <f t="shared" si="17"/>
        <v>1.4555034600358943E-2</v>
      </c>
      <c r="K201" s="21">
        <f t="shared" si="18"/>
        <v>1.217859244065791E-2</v>
      </c>
      <c r="L201" s="21">
        <f t="shared" si="19"/>
        <v>3.0626935041939895E-3</v>
      </c>
    </row>
    <row r="202" spans="1:12">
      <c r="A202" s="2">
        <v>43745</v>
      </c>
      <c r="B202" s="21">
        <v>10.4978895187378</v>
      </c>
      <c r="C202" s="21">
        <v>11.432696342468301</v>
      </c>
      <c r="D202" s="21">
        <v>29.226377487182599</v>
      </c>
      <c r="E202" s="21">
        <v>34.126029968261697</v>
      </c>
      <c r="F202" s="21">
        <v>367.60089111328102</v>
      </c>
      <c r="G202" s="19"/>
      <c r="H202" s="21">
        <f t="shared" si="15"/>
        <v>3.2130706761347397E-2</v>
      </c>
      <c r="I202" s="21">
        <f t="shared" si="16"/>
        <v>5.7785850453824325E-2</v>
      </c>
      <c r="J202" s="21">
        <f t="shared" si="17"/>
        <v>3.8255725993716779E-3</v>
      </c>
      <c r="K202" s="21">
        <f t="shared" si="18"/>
        <v>3.7284784429619799E-2</v>
      </c>
      <c r="L202" s="21">
        <f t="shared" si="19"/>
        <v>3.5595442967583595E-2</v>
      </c>
    </row>
    <row r="203" spans="1:12">
      <c r="A203" s="2">
        <v>43746</v>
      </c>
      <c r="B203" s="21">
        <v>10.629757881164601</v>
      </c>
      <c r="C203" s="21">
        <v>11.2814884185791</v>
      </c>
      <c r="D203" s="21">
        <v>28.848466873168899</v>
      </c>
      <c r="E203" s="21">
        <v>33.998966217041001</v>
      </c>
      <c r="F203" s="21">
        <v>363.01162719726602</v>
      </c>
      <c r="G203" s="19"/>
      <c r="H203" s="21">
        <f t="shared" si="15"/>
        <v>1.2561416481991656E-2</v>
      </c>
      <c r="I203" s="21">
        <f t="shared" si="16"/>
        <v>-1.3225919709554314E-2</v>
      </c>
      <c r="J203" s="21">
        <f t="shared" si="17"/>
        <v>-1.2930463728508099E-2</v>
      </c>
      <c r="K203" s="21">
        <f t="shared" si="18"/>
        <v>-3.7233675097533871E-3</v>
      </c>
      <c r="L203" s="21">
        <f t="shared" si="19"/>
        <v>-1.2484365590399938E-2</v>
      </c>
    </row>
    <row r="204" spans="1:12">
      <c r="A204" s="2">
        <v>43747</v>
      </c>
      <c r="B204" s="21">
        <v>10.6928253173828</v>
      </c>
      <c r="C204" s="21">
        <v>11.8797492980957</v>
      </c>
      <c r="D204" s="21">
        <v>29.353675842285199</v>
      </c>
      <c r="E204" s="21">
        <v>33.837696075439503</v>
      </c>
      <c r="F204" s="21">
        <v>354.96572875976602</v>
      </c>
      <c r="G204" s="19"/>
      <c r="H204" s="21">
        <f t="shared" si="15"/>
        <v>5.933101856435685E-3</v>
      </c>
      <c r="I204" s="21">
        <f t="shared" si="16"/>
        <v>5.3030314557726645E-2</v>
      </c>
      <c r="J204" s="21">
        <f t="shared" si="17"/>
        <v>1.7512506690127772E-2</v>
      </c>
      <c r="K204" s="21">
        <f t="shared" si="18"/>
        <v>-4.7433836832564205E-3</v>
      </c>
      <c r="L204" s="21">
        <f t="shared" si="19"/>
        <v>-2.2164299528421819E-2</v>
      </c>
    </row>
    <row r="205" spans="1:12">
      <c r="A205" s="2">
        <v>43748</v>
      </c>
      <c r="B205" s="21">
        <v>10.801761627197299</v>
      </c>
      <c r="C205" s="21">
        <v>11.702242851257299</v>
      </c>
      <c r="D205" s="21">
        <v>29.922529220581101</v>
      </c>
      <c r="E205" s="21">
        <v>33.827919006347699</v>
      </c>
      <c r="F205" s="21">
        <v>369.11437988281301</v>
      </c>
      <c r="G205" s="19"/>
      <c r="H205" s="21">
        <f t="shared" si="15"/>
        <v>1.0187794767151663E-2</v>
      </c>
      <c r="I205" s="21">
        <f t="shared" si="16"/>
        <v>-1.4941935421722591E-2</v>
      </c>
      <c r="J205" s="21">
        <f t="shared" si="17"/>
        <v>1.9379289372557725E-2</v>
      </c>
      <c r="K205" s="21">
        <f t="shared" si="18"/>
        <v>-2.8894015331323028E-4</v>
      </c>
      <c r="L205" s="21">
        <f t="shared" si="19"/>
        <v>3.9859203232046447E-2</v>
      </c>
    </row>
    <row r="206" spans="1:12">
      <c r="A206" s="2">
        <v>43749</v>
      </c>
      <c r="B206" s="21">
        <v>10.624025344848601</v>
      </c>
      <c r="C206" s="21">
        <v>12.1427211761475</v>
      </c>
      <c r="D206" s="21">
        <v>30.5351448059082</v>
      </c>
      <c r="E206" s="21">
        <v>34.2091064453125</v>
      </c>
      <c r="F206" s="21">
        <v>379.25961303710898</v>
      </c>
      <c r="G206" s="19"/>
      <c r="H206" s="21">
        <f t="shared" si="15"/>
        <v>-1.6454379246916898E-2</v>
      </c>
      <c r="I206" s="21">
        <f t="shared" si="16"/>
        <v>3.7640504516010392E-2</v>
      </c>
      <c r="J206" s="21">
        <f t="shared" si="17"/>
        <v>2.0473389158084065E-2</v>
      </c>
      <c r="K206" s="21">
        <f t="shared" si="18"/>
        <v>1.1268427091044902E-2</v>
      </c>
      <c r="L206" s="21">
        <f t="shared" si="19"/>
        <v>2.7485337085802211E-2</v>
      </c>
    </row>
    <row r="207" spans="1:12">
      <c r="A207" s="2">
        <v>43752</v>
      </c>
      <c r="B207" s="21">
        <v>10.153883934021</v>
      </c>
      <c r="C207" s="21">
        <v>12.3530979156494</v>
      </c>
      <c r="D207" s="21">
        <v>30.686307907104499</v>
      </c>
      <c r="E207" s="21">
        <v>34.018516540527301</v>
      </c>
      <c r="F207" s="21">
        <v>365.56991577148398</v>
      </c>
      <c r="G207" s="19"/>
      <c r="H207" s="21">
        <f t="shared" si="15"/>
        <v>-4.425266276831355E-2</v>
      </c>
      <c r="I207" s="21">
        <f t="shared" si="16"/>
        <v>1.7325337249376394E-2</v>
      </c>
      <c r="J207" s="21">
        <f t="shared" si="17"/>
        <v>4.9504628897994087E-3</v>
      </c>
      <c r="K207" s="21">
        <f t="shared" si="18"/>
        <v>-5.571320756064777E-3</v>
      </c>
      <c r="L207" s="21">
        <f t="shared" si="19"/>
        <v>-3.6095847791432302E-2</v>
      </c>
    </row>
    <row r="208" spans="1:12">
      <c r="A208" s="2">
        <v>43753</v>
      </c>
      <c r="B208" s="21">
        <v>9.9990825653076207</v>
      </c>
      <c r="C208" s="21">
        <v>12.2610578536987</v>
      </c>
      <c r="D208" s="21">
        <v>29.922529220581101</v>
      </c>
      <c r="E208" s="21">
        <v>34.008731842041001</v>
      </c>
      <c r="F208" s="21">
        <v>363.04089355468801</v>
      </c>
      <c r="G208" s="19"/>
      <c r="H208" s="21">
        <f t="shared" si="15"/>
        <v>-1.5245532617790779E-2</v>
      </c>
      <c r="I208" s="21">
        <f t="shared" si="16"/>
        <v>-7.4507676195215405E-3</v>
      </c>
      <c r="J208" s="21">
        <f t="shared" si="17"/>
        <v>-2.4889885379354101E-2</v>
      </c>
      <c r="K208" s="21">
        <f t="shared" si="18"/>
        <v>-2.876286058694797E-4</v>
      </c>
      <c r="L208" s="21">
        <f t="shared" si="19"/>
        <v>-6.9180260948410351E-3</v>
      </c>
    </row>
    <row r="209" spans="1:12">
      <c r="A209" s="2">
        <v>43754</v>
      </c>
      <c r="B209" s="21">
        <v>10.153883934021</v>
      </c>
      <c r="C209" s="21">
        <v>12.2216129302978</v>
      </c>
      <c r="D209" s="21">
        <v>29.687829971313501</v>
      </c>
      <c r="E209" s="21">
        <v>34.512100219726598</v>
      </c>
      <c r="F209" s="21">
        <v>360.80487060546898</v>
      </c>
      <c r="G209" s="19"/>
      <c r="H209" s="21">
        <f t="shared" si="15"/>
        <v>1.548155720310491E-2</v>
      </c>
      <c r="I209" s="21">
        <f t="shared" si="16"/>
        <v>-3.2170897382236209E-3</v>
      </c>
      <c r="J209" s="21">
        <f t="shared" si="17"/>
        <v>-7.8435632074233316E-3</v>
      </c>
      <c r="K209" s="21">
        <f t="shared" si="18"/>
        <v>1.4801151069777363E-2</v>
      </c>
      <c r="L209" s="21">
        <f t="shared" si="19"/>
        <v>-6.1591489799542451E-3</v>
      </c>
    </row>
    <row r="210" spans="1:12">
      <c r="A210" s="2">
        <v>43755</v>
      </c>
      <c r="B210" s="21">
        <v>10.096550941467299</v>
      </c>
      <c r="C210" s="21">
        <v>12.1887407302856</v>
      </c>
      <c r="D210" s="21">
        <v>29.441188812255898</v>
      </c>
      <c r="E210" s="21">
        <v>34.253082275390597</v>
      </c>
      <c r="F210" s="21">
        <v>354.3798828125</v>
      </c>
      <c r="G210" s="19"/>
      <c r="H210" s="21">
        <f t="shared" si="15"/>
        <v>-5.6464100758138241E-3</v>
      </c>
      <c r="I210" s="21">
        <f t="shared" si="16"/>
        <v>-2.6896777209093744E-3</v>
      </c>
      <c r="J210" s="21">
        <f t="shared" si="17"/>
        <v>-8.3078203861961363E-3</v>
      </c>
      <c r="K210" s="21">
        <f t="shared" si="18"/>
        <v>-7.5051342192136621E-3</v>
      </c>
      <c r="L210" s="21">
        <f t="shared" si="19"/>
        <v>-1.7807375444203855E-2</v>
      </c>
    </row>
    <row r="211" spans="1:12">
      <c r="A211" s="2">
        <v>43756</v>
      </c>
      <c r="B211" s="21">
        <v>9.9818820953369105</v>
      </c>
      <c r="C211" s="21">
        <v>12.041160583496101</v>
      </c>
      <c r="D211" s="21">
        <v>29.461082458496101</v>
      </c>
      <c r="E211" s="21">
        <v>34.424137115478501</v>
      </c>
      <c r="F211" s="21">
        <v>356.60617065429699</v>
      </c>
      <c r="G211" s="19"/>
      <c r="H211" s="21">
        <f t="shared" si="15"/>
        <v>-1.135722949303759E-2</v>
      </c>
      <c r="I211" s="21">
        <f t="shared" si="16"/>
        <v>-1.2107907621892721E-2</v>
      </c>
      <c r="J211" s="21">
        <f t="shared" si="17"/>
        <v>6.7570798064788039E-4</v>
      </c>
      <c r="K211" s="21">
        <f t="shared" si="18"/>
        <v>4.9938524864023863E-3</v>
      </c>
      <c r="L211" s="21">
        <f t="shared" si="19"/>
        <v>6.2822071730716791E-3</v>
      </c>
    </row>
    <row r="212" spans="1:12">
      <c r="A212" s="2">
        <v>43759</v>
      </c>
      <c r="B212" s="21">
        <v>9.8786811828613299</v>
      </c>
      <c r="C212" s="21">
        <v>11.4105930328369</v>
      </c>
      <c r="D212" s="21">
        <v>28.6018371582031</v>
      </c>
      <c r="E212" s="21">
        <v>33.451618194580099</v>
      </c>
      <c r="F212" s="21">
        <v>340.406982421875</v>
      </c>
      <c r="G212" s="19"/>
      <c r="H212" s="21">
        <f t="shared" si="15"/>
        <v>-1.033882302855405E-2</v>
      </c>
      <c r="I212" s="21">
        <f t="shared" si="16"/>
        <v>-5.2367672226169941E-2</v>
      </c>
      <c r="J212" s="21">
        <f t="shared" si="17"/>
        <v>-2.9165435503039645E-2</v>
      </c>
      <c r="K212" s="21">
        <f t="shared" si="18"/>
        <v>-2.8251076203769758E-2</v>
      </c>
      <c r="L212" s="21">
        <f t="shared" si="19"/>
        <v>-4.5425989692494388E-2</v>
      </c>
    </row>
    <row r="213" spans="1:12">
      <c r="A213" s="2">
        <v>43760</v>
      </c>
      <c r="B213" s="21">
        <v>10.0793504714966</v>
      </c>
      <c r="C213" s="21">
        <v>11.1959323883057</v>
      </c>
      <c r="D213" s="21">
        <v>28.9280300140381</v>
      </c>
      <c r="E213" s="21">
        <v>33.305007934570298</v>
      </c>
      <c r="F213" s="21">
        <v>341.16864013671898</v>
      </c>
      <c r="G213" s="19"/>
      <c r="H213" s="21">
        <f t="shared" si="15"/>
        <v>2.0313368244276778E-2</v>
      </c>
      <c r="I213" s="21">
        <f t="shared" si="16"/>
        <v>-1.8812400364596246E-2</v>
      </c>
      <c r="J213" s="21">
        <f t="shared" si="17"/>
        <v>1.1404612019527104E-2</v>
      </c>
      <c r="K213" s="21">
        <f t="shared" si="18"/>
        <v>-4.3827553918917815E-3</v>
      </c>
      <c r="L213" s="21">
        <f t="shared" si="19"/>
        <v>2.2374914563298696E-3</v>
      </c>
    </row>
    <row r="214" spans="1:12">
      <c r="A214" s="2">
        <v>43761</v>
      </c>
      <c r="B214" s="21">
        <v>10.1252174377441</v>
      </c>
      <c r="C214" s="21">
        <v>11.6118383407593</v>
      </c>
      <c r="D214" s="21">
        <v>29.0394077301025</v>
      </c>
      <c r="E214" s="21">
        <v>33.3392143249512</v>
      </c>
      <c r="F214" s="21">
        <v>337.98544311523398</v>
      </c>
      <c r="G214" s="19"/>
      <c r="H214" s="21">
        <f t="shared" si="15"/>
        <v>4.5505874983916067E-3</v>
      </c>
      <c r="I214" s="21">
        <f t="shared" si="16"/>
        <v>3.7147951419215439E-2</v>
      </c>
      <c r="J214" s="21">
        <f t="shared" si="17"/>
        <v>3.8501659466735486E-3</v>
      </c>
      <c r="K214" s="21">
        <f t="shared" si="18"/>
        <v>1.027064471748589E-3</v>
      </c>
      <c r="L214" s="21">
        <f t="shared" si="19"/>
        <v>-9.3302743775318109E-3</v>
      </c>
    </row>
    <row r="215" spans="1:12">
      <c r="A215" s="2">
        <v>43762</v>
      </c>
      <c r="B215" s="21">
        <v>10.239885330200201</v>
      </c>
      <c r="C215" s="21">
        <v>11.5313396453857</v>
      </c>
      <c r="D215" s="21">
        <v>29.214448928833001</v>
      </c>
      <c r="E215" s="21">
        <v>33.490718841552699</v>
      </c>
      <c r="F215" s="21">
        <v>336.92108154296898</v>
      </c>
      <c r="G215" s="19"/>
      <c r="H215" s="21">
        <f t="shared" si="15"/>
        <v>1.1324980738551814E-2</v>
      </c>
      <c r="I215" s="21">
        <f t="shared" si="16"/>
        <v>-6.9324677980607385E-3</v>
      </c>
      <c r="J215" s="21">
        <f t="shared" si="17"/>
        <v>6.0277124229724394E-3</v>
      </c>
      <c r="K215" s="21">
        <f t="shared" si="18"/>
        <v>4.5443337423855239E-3</v>
      </c>
      <c r="L215" s="21">
        <f t="shared" si="19"/>
        <v>-3.1491343605059121E-3</v>
      </c>
    </row>
    <row r="216" spans="1:12">
      <c r="A216" s="2">
        <v>43763</v>
      </c>
      <c r="B216" s="21">
        <v>10.228419303894</v>
      </c>
      <c r="C216" s="21">
        <v>11.5715894699097</v>
      </c>
      <c r="D216" s="21">
        <v>28.677415847778299</v>
      </c>
      <c r="E216" s="21">
        <v>33.085090637207003</v>
      </c>
      <c r="F216" s="21">
        <v>336.696533203125</v>
      </c>
      <c r="G216" s="19"/>
      <c r="H216" s="21">
        <f t="shared" si="15"/>
        <v>-1.1197416705813962E-3</v>
      </c>
      <c r="I216" s="21">
        <f t="shared" si="16"/>
        <v>3.4904725523462036E-3</v>
      </c>
      <c r="J216" s="21">
        <f t="shared" si="17"/>
        <v>-1.8382447752580421E-2</v>
      </c>
      <c r="K216" s="21">
        <f t="shared" si="18"/>
        <v>-1.211166013679061E-2</v>
      </c>
      <c r="L216" s="21">
        <f t="shared" si="19"/>
        <v>-6.6647162242158408E-4</v>
      </c>
    </row>
    <row r="217" spans="1:12">
      <c r="A217" s="2">
        <v>43766</v>
      </c>
      <c r="B217" s="21">
        <v>10.3144207000732</v>
      </c>
      <c r="C217" s="21">
        <v>10.974561691284199</v>
      </c>
      <c r="D217" s="21">
        <v>28.8365364074707</v>
      </c>
      <c r="E217" s="21">
        <v>33.725292205810497</v>
      </c>
      <c r="F217" s="21">
        <v>346.490234375</v>
      </c>
      <c r="G217" s="19"/>
      <c r="H217" s="21">
        <f t="shared" si="15"/>
        <v>8.408082776432341E-3</v>
      </c>
      <c r="I217" s="21">
        <f t="shared" si="16"/>
        <v>-5.1594275806101486E-2</v>
      </c>
      <c r="J217" s="21">
        <f t="shared" si="17"/>
        <v>5.5486366183418855E-3</v>
      </c>
      <c r="K217" s="21">
        <f t="shared" si="18"/>
        <v>1.9350153083260203E-2</v>
      </c>
      <c r="L217" s="21">
        <f t="shared" si="19"/>
        <v>2.9087621065485035E-2</v>
      </c>
    </row>
    <row r="218" spans="1:12">
      <c r="A218" s="2">
        <v>43767</v>
      </c>
      <c r="B218" s="21">
        <v>10.285754203796399</v>
      </c>
      <c r="C218" s="21">
        <v>10.759901046752899</v>
      </c>
      <c r="D218" s="21">
        <v>28.792779922485401</v>
      </c>
      <c r="E218" s="21">
        <v>33.397853851318402</v>
      </c>
      <c r="F218" s="21">
        <v>342.16461181640602</v>
      </c>
      <c r="G218" s="19"/>
      <c r="H218" s="21">
        <f t="shared" si="15"/>
        <v>-2.7792638200802651E-3</v>
      </c>
      <c r="I218" s="21">
        <f t="shared" si="16"/>
        <v>-1.9559837610806759E-2</v>
      </c>
      <c r="J218" s="21">
        <f t="shared" si="17"/>
        <v>-1.5173973866695811E-3</v>
      </c>
      <c r="K218" s="21">
        <f t="shared" si="18"/>
        <v>-9.7089849509348677E-3</v>
      </c>
      <c r="L218" s="21">
        <f t="shared" si="19"/>
        <v>-1.2484111035327004E-2</v>
      </c>
    </row>
    <row r="219" spans="1:12">
      <c r="A219" s="2">
        <v>43768</v>
      </c>
      <c r="B219" s="21">
        <v>10.320153236389199</v>
      </c>
      <c r="C219" s="21">
        <v>10.759901046752899</v>
      </c>
      <c r="D219" s="21">
        <v>28.645593643188501</v>
      </c>
      <c r="E219" s="21">
        <v>33.6177787780762</v>
      </c>
      <c r="F219" s="21">
        <v>337.12615966796898</v>
      </c>
      <c r="G219" s="19"/>
      <c r="H219" s="21">
        <f t="shared" si="15"/>
        <v>3.3443374118451753E-3</v>
      </c>
      <c r="I219" s="21">
        <f t="shared" si="16"/>
        <v>0</v>
      </c>
      <c r="J219" s="21">
        <f t="shared" si="17"/>
        <v>-5.1119162405696148E-3</v>
      </c>
      <c r="K219" s="21">
        <f t="shared" si="18"/>
        <v>6.5850017709780653E-3</v>
      </c>
      <c r="L219" s="21">
        <f t="shared" si="19"/>
        <v>-1.4725228660234766E-2</v>
      </c>
    </row>
    <row r="220" spans="1:12">
      <c r="A220" s="2">
        <v>43769</v>
      </c>
      <c r="B220" s="21">
        <v>10.291485786438001</v>
      </c>
      <c r="C220" s="21">
        <v>10.8471069335937</v>
      </c>
      <c r="D220" s="21">
        <v>28.792779922485401</v>
      </c>
      <c r="E220" s="21">
        <v>33.7155151367188</v>
      </c>
      <c r="F220" s="21">
        <v>343.33630371093801</v>
      </c>
      <c r="G220" s="19"/>
      <c r="H220" s="21">
        <f t="shared" si="15"/>
        <v>-2.7778124311290406E-3</v>
      </c>
      <c r="I220" s="21">
        <f t="shared" si="16"/>
        <v>8.1047108576446977E-3</v>
      </c>
      <c r="J220" s="21">
        <f t="shared" si="17"/>
        <v>5.1381821975924943E-3</v>
      </c>
      <c r="K220" s="21">
        <f t="shared" si="18"/>
        <v>2.9072818667703918E-3</v>
      </c>
      <c r="L220" s="21">
        <f t="shared" si="19"/>
        <v>1.8420831089124977E-2</v>
      </c>
    </row>
    <row r="221" spans="1:12">
      <c r="A221" s="2">
        <v>43770</v>
      </c>
      <c r="B221" s="21">
        <v>10.320153236389199</v>
      </c>
      <c r="C221" s="21">
        <v>11.5179243087769</v>
      </c>
      <c r="D221" s="21">
        <v>29.520750045776399</v>
      </c>
      <c r="E221" s="21">
        <v>33.554244995117202</v>
      </c>
      <c r="F221" s="21">
        <v>354.14553833007801</v>
      </c>
      <c r="G221" s="19"/>
      <c r="H221" s="21">
        <f t="shared" si="15"/>
        <v>2.7855501670104961E-3</v>
      </c>
      <c r="I221" s="21">
        <f t="shared" si="16"/>
        <v>6.1842976130867228E-2</v>
      </c>
      <c r="J221" s="21">
        <f t="shared" si="17"/>
        <v>2.5283078787487891E-2</v>
      </c>
      <c r="K221" s="21">
        <f t="shared" si="18"/>
        <v>-4.7832619773904147E-3</v>
      </c>
      <c r="L221" s="21">
        <f t="shared" si="19"/>
        <v>3.1482935251264658E-2</v>
      </c>
    </row>
    <row r="222" spans="1:12">
      <c r="A222" s="2">
        <v>43773</v>
      </c>
      <c r="B222" s="21">
        <v>10.3774881362915</v>
      </c>
      <c r="C222" s="21">
        <v>12.1887407302856</v>
      </c>
      <c r="D222" s="21">
        <v>30.881231307983398</v>
      </c>
      <c r="E222" s="21">
        <v>34.106472015380902</v>
      </c>
      <c r="F222" s="21">
        <v>370.88174438476602</v>
      </c>
      <c r="G222" s="19"/>
      <c r="H222" s="21">
        <f t="shared" si="15"/>
        <v>5.5556248622487866E-3</v>
      </c>
      <c r="I222" s="21">
        <f t="shared" si="16"/>
        <v>5.8241086112844488E-2</v>
      </c>
      <c r="J222" s="21">
        <f t="shared" si="17"/>
        <v>4.6085592679636078E-2</v>
      </c>
      <c r="K222" s="21">
        <f t="shared" si="18"/>
        <v>1.6457739411036072E-2</v>
      </c>
      <c r="L222" s="21">
        <f t="shared" si="19"/>
        <v>4.7257989282048184E-2</v>
      </c>
    </row>
    <row r="223" spans="1:12">
      <c r="A223" s="2">
        <v>43774</v>
      </c>
      <c r="B223" s="21">
        <v>10.4176225662231</v>
      </c>
      <c r="C223" s="21">
        <v>12.8595571517944</v>
      </c>
      <c r="D223" s="21">
        <v>30.077674865722699</v>
      </c>
      <c r="E223" s="21">
        <v>33.969635009765597</v>
      </c>
      <c r="F223" s="21">
        <v>365.71636962890602</v>
      </c>
      <c r="G223" s="19"/>
      <c r="H223" s="21">
        <f t="shared" si="15"/>
        <v>3.8674512950050174E-3</v>
      </c>
      <c r="I223" s="21">
        <f t="shared" si="16"/>
        <v>5.5035744573843394E-2</v>
      </c>
      <c r="J223" s="21">
        <f t="shared" si="17"/>
        <v>-2.6020867958492466E-2</v>
      </c>
      <c r="K223" s="21">
        <f t="shared" si="18"/>
        <v>-4.0120539454680752E-3</v>
      </c>
      <c r="L223" s="21">
        <f t="shared" si="19"/>
        <v>-1.3927282305114632E-2</v>
      </c>
    </row>
    <row r="224" spans="1:12">
      <c r="A224" s="2">
        <v>43775</v>
      </c>
      <c r="B224" s="21">
        <v>10.3488206863403</v>
      </c>
      <c r="C224" s="21">
        <v>13.5303735733032</v>
      </c>
      <c r="D224" s="21">
        <v>30.141323089599599</v>
      </c>
      <c r="E224" s="21">
        <v>33.910999298095703</v>
      </c>
      <c r="F224" s="21">
        <v>372.44403076171898</v>
      </c>
      <c r="G224" s="19"/>
      <c r="H224" s="21">
        <f t="shared" si="15"/>
        <v>-6.6043744093662368E-3</v>
      </c>
      <c r="I224" s="21">
        <f t="shared" si="16"/>
        <v>5.2164815132470961E-2</v>
      </c>
      <c r="J224" s="21">
        <f t="shared" si="17"/>
        <v>2.116128462756774E-3</v>
      </c>
      <c r="K224" s="21">
        <f t="shared" si="18"/>
        <v>-1.726121333156416E-3</v>
      </c>
      <c r="L224" s="21">
        <f t="shared" si="19"/>
        <v>1.839584358676518E-2</v>
      </c>
    </row>
    <row r="225" spans="1:12">
      <c r="A225" s="2">
        <v>43776</v>
      </c>
      <c r="B225" s="21">
        <v>10.320153236389199</v>
      </c>
      <c r="C225" s="21">
        <v>14.2011909484863</v>
      </c>
      <c r="D225" s="21">
        <v>30.4993400573731</v>
      </c>
      <c r="E225" s="21">
        <v>33.725292205810497</v>
      </c>
      <c r="F225" s="21">
        <v>369.20223999023398</v>
      </c>
      <c r="G225" s="19"/>
      <c r="H225" s="21">
        <f t="shared" si="15"/>
        <v>-2.7701175641143146E-3</v>
      </c>
      <c r="I225" s="21">
        <f t="shared" si="16"/>
        <v>4.9578629263177985E-2</v>
      </c>
      <c r="J225" s="21">
        <f t="shared" si="17"/>
        <v>1.1877944664513975E-2</v>
      </c>
      <c r="K225" s="21">
        <f t="shared" si="18"/>
        <v>-5.4763084582893579E-3</v>
      </c>
      <c r="L225" s="21">
        <f t="shared" si="19"/>
        <v>-8.7041018347237854E-3</v>
      </c>
    </row>
    <row r="226" spans="1:12">
      <c r="A226" s="2">
        <v>43777</v>
      </c>
      <c r="B226" s="21">
        <v>10.285754203796399</v>
      </c>
      <c r="C226" s="21">
        <v>13.7987012863159</v>
      </c>
      <c r="D226" s="21">
        <v>30.0020961761475</v>
      </c>
      <c r="E226" s="21">
        <v>34.0429496765137</v>
      </c>
      <c r="F226" s="21">
        <v>374.83633422851602</v>
      </c>
      <c r="G226" s="19"/>
      <c r="H226" s="21">
        <f t="shared" si="15"/>
        <v>-3.3331900994946436E-3</v>
      </c>
      <c r="I226" s="21">
        <f t="shared" si="16"/>
        <v>-2.8341965376734883E-2</v>
      </c>
      <c r="J226" s="21">
        <f t="shared" si="17"/>
        <v>-1.6303430837854911E-2</v>
      </c>
      <c r="K226" s="21">
        <f t="shared" si="18"/>
        <v>9.41896867089188E-3</v>
      </c>
      <c r="L226" s="21">
        <f t="shared" si="19"/>
        <v>1.526018433266027E-2</v>
      </c>
    </row>
    <row r="227" spans="1:12">
      <c r="A227" s="2">
        <v>43780</v>
      </c>
      <c r="B227" s="21">
        <v>10.3029527664185</v>
      </c>
      <c r="C227" s="21">
        <v>14.0737361907959</v>
      </c>
      <c r="D227" s="21">
        <v>31.5017986297607</v>
      </c>
      <c r="E227" s="21">
        <v>34.7808837890625</v>
      </c>
      <c r="F227" s="21">
        <v>386.83679199218801</v>
      </c>
      <c r="G227" s="19"/>
      <c r="H227" s="21">
        <f t="shared" si="15"/>
        <v>1.6720759879477426E-3</v>
      </c>
      <c r="I227" s="21">
        <f t="shared" si="16"/>
        <v>1.9931941330793984E-2</v>
      </c>
      <c r="J227" s="21">
        <f t="shared" si="17"/>
        <v>4.9986589097247965E-2</v>
      </c>
      <c r="K227" s="21">
        <f t="shared" si="18"/>
        <v>2.1676562094673658E-2</v>
      </c>
      <c r="L227" s="21">
        <f t="shared" si="19"/>
        <v>3.2015193480032282E-2</v>
      </c>
    </row>
    <row r="228" spans="1:12">
      <c r="A228" s="2">
        <v>43781</v>
      </c>
      <c r="B228" s="21">
        <v>10.085084915161101</v>
      </c>
      <c r="C228" s="21">
        <v>14.1475257873535</v>
      </c>
      <c r="D228" s="21">
        <v>32.567905426025398</v>
      </c>
      <c r="E228" s="21">
        <v>34.619613647460902</v>
      </c>
      <c r="F228" s="21">
        <v>380.32391357421898</v>
      </c>
      <c r="G228" s="19"/>
      <c r="H228" s="21">
        <f t="shared" si="15"/>
        <v>-2.1146156465699666E-2</v>
      </c>
      <c r="I228" s="21">
        <f t="shared" si="16"/>
        <v>5.2430708915701552E-3</v>
      </c>
      <c r="J228" s="21">
        <f t="shared" si="17"/>
        <v>3.3842727800866425E-2</v>
      </c>
      <c r="K228" s="21">
        <f t="shared" si="18"/>
        <v>-4.6367465122410844E-3</v>
      </c>
      <c r="L228" s="21">
        <f t="shared" si="19"/>
        <v>-1.683624348249832E-2</v>
      </c>
    </row>
    <row r="229" spans="1:12">
      <c r="A229" s="2">
        <v>43782</v>
      </c>
      <c r="B229" s="21">
        <v>10.171085357666</v>
      </c>
      <c r="C229" s="21">
        <v>14.3742618560791</v>
      </c>
      <c r="D229" s="21">
        <v>32.985591888427699</v>
      </c>
      <c r="E229" s="21">
        <v>35.968429565429702</v>
      </c>
      <c r="F229" s="21">
        <v>383.868408203125</v>
      </c>
      <c r="G229" s="19"/>
      <c r="H229" s="21">
        <f t="shared" si="15"/>
        <v>8.5274881895751505E-3</v>
      </c>
      <c r="I229" s="21">
        <f t="shared" si="16"/>
        <v>1.6026552779163688E-2</v>
      </c>
      <c r="J229" s="21">
        <f t="shared" si="17"/>
        <v>1.2825094427734458E-2</v>
      </c>
      <c r="K229" s="21">
        <f t="shared" si="18"/>
        <v>3.8961033236941556E-2</v>
      </c>
      <c r="L229" s="21">
        <f t="shared" si="19"/>
        <v>9.3196733163462414E-3</v>
      </c>
    </row>
    <row r="230" spans="1:12">
      <c r="A230" s="2">
        <v>43783</v>
      </c>
      <c r="B230" s="21">
        <v>10.188284873962401</v>
      </c>
      <c r="C230" s="21">
        <v>15.112159729003899</v>
      </c>
      <c r="D230" s="21">
        <v>32.882164001464801</v>
      </c>
      <c r="E230" s="21">
        <v>36.633068084716797</v>
      </c>
      <c r="F230" s="21">
        <v>380.80236816406301</v>
      </c>
      <c r="G230" s="19"/>
      <c r="H230" s="21">
        <f t="shared" si="15"/>
        <v>1.6910207408138173E-3</v>
      </c>
      <c r="I230" s="21">
        <f t="shared" si="16"/>
        <v>5.1334661933456489E-2</v>
      </c>
      <c r="J230" s="21">
        <f t="shared" si="17"/>
        <v>-3.1355474024155144E-3</v>
      </c>
      <c r="K230" s="21">
        <f t="shared" si="18"/>
        <v>1.8478385832165951E-2</v>
      </c>
      <c r="L230" s="21">
        <f t="shared" si="19"/>
        <v>-7.987216383379965E-3</v>
      </c>
    </row>
    <row r="231" spans="1:12">
      <c r="A231" s="2">
        <v>43784</v>
      </c>
      <c r="B231" s="21">
        <v>10.2054853439331</v>
      </c>
      <c r="C231" s="21">
        <v>15.0014753341675</v>
      </c>
      <c r="D231" s="21">
        <v>32.894107818603501</v>
      </c>
      <c r="E231" s="21">
        <v>36.901851654052699</v>
      </c>
      <c r="F231" s="21">
        <v>379.65994262695301</v>
      </c>
      <c r="G231" s="19"/>
      <c r="H231" s="21">
        <f t="shared" si="15"/>
        <v>1.6882596220545226E-3</v>
      </c>
      <c r="I231" s="21">
        <f t="shared" si="16"/>
        <v>-7.324194345561935E-3</v>
      </c>
      <c r="J231" s="21">
        <f t="shared" si="17"/>
        <v>3.632308730705265E-4</v>
      </c>
      <c r="K231" s="21">
        <f t="shared" si="18"/>
        <v>7.3371842269481556E-3</v>
      </c>
      <c r="L231" s="21">
        <f t="shared" si="19"/>
        <v>-3.000048404682723E-3</v>
      </c>
    </row>
    <row r="232" spans="1:12">
      <c r="A232" s="2">
        <v>43787</v>
      </c>
      <c r="B232" s="21">
        <v>10.7673606872559</v>
      </c>
      <c r="C232" s="21">
        <v>15.1933288574219</v>
      </c>
      <c r="D232" s="21">
        <v>34.5370063781738</v>
      </c>
      <c r="E232" s="21">
        <v>37.165748596191399</v>
      </c>
      <c r="F232" s="21">
        <v>397.07965087890602</v>
      </c>
      <c r="G232" s="19"/>
      <c r="H232" s="21">
        <f t="shared" si="15"/>
        <v>5.5056209909391578E-2</v>
      </c>
      <c r="I232" s="21">
        <f t="shared" si="16"/>
        <v>1.2788977015976054E-2</v>
      </c>
      <c r="J232" s="21">
        <f t="shared" si="17"/>
        <v>4.9945071276295418E-2</v>
      </c>
      <c r="K232" s="21">
        <f t="shared" si="18"/>
        <v>7.1513197931821976E-3</v>
      </c>
      <c r="L232" s="21">
        <f t="shared" si="19"/>
        <v>4.5882397103634662E-2</v>
      </c>
    </row>
    <row r="233" spans="1:12">
      <c r="A233" s="2">
        <v>43788</v>
      </c>
      <c r="B233" s="21">
        <v>10.601092338561999</v>
      </c>
      <c r="C233" s="21">
        <v>14.440671920776399</v>
      </c>
      <c r="D233" s="21">
        <v>36.263465881347699</v>
      </c>
      <c r="E233" s="21">
        <v>36.637950897216797</v>
      </c>
      <c r="F233" s="21">
        <v>399.598876953125</v>
      </c>
      <c r="G233" s="19"/>
      <c r="H233" s="21">
        <f t="shared" si="15"/>
        <v>-1.5441885297916496E-2</v>
      </c>
      <c r="I233" s="21">
        <f t="shared" si="16"/>
        <v>-4.9538645790440441E-2</v>
      </c>
      <c r="J233" s="21">
        <f t="shared" si="17"/>
        <v>4.9988684145623061E-2</v>
      </c>
      <c r="K233" s="21">
        <f t="shared" si="18"/>
        <v>-1.4201185739837053E-2</v>
      </c>
      <c r="L233" s="21">
        <f t="shared" si="19"/>
        <v>6.3443847314836191E-3</v>
      </c>
    </row>
    <row r="234" spans="1:12">
      <c r="A234" s="2">
        <v>43789</v>
      </c>
      <c r="B234" s="21">
        <v>10.4749565124512</v>
      </c>
      <c r="C234" s="21">
        <v>13.850354194641101</v>
      </c>
      <c r="D234" s="21">
        <v>36.0685424804688</v>
      </c>
      <c r="E234" s="21">
        <v>36.383823394775398</v>
      </c>
      <c r="F234" s="21">
        <v>392.61730957031301</v>
      </c>
      <c r="G234" s="19"/>
      <c r="H234" s="21">
        <f t="shared" si="15"/>
        <v>-1.1898380099187861E-2</v>
      </c>
      <c r="I234" s="21">
        <f t="shared" si="16"/>
        <v>-4.0878826786860487E-2</v>
      </c>
      <c r="J234" s="21">
        <f t="shared" si="17"/>
        <v>-5.3752005259695545E-3</v>
      </c>
      <c r="K234" s="21">
        <f t="shared" si="18"/>
        <v>-6.9361821886360997E-3</v>
      </c>
      <c r="L234" s="21">
        <f t="shared" si="19"/>
        <v>-1.7471438949091346E-2</v>
      </c>
    </row>
    <row r="235" spans="1:12">
      <c r="A235" s="2">
        <v>43790</v>
      </c>
      <c r="B235" s="21">
        <v>10.211218833923301</v>
      </c>
      <c r="C235" s="21">
        <v>13.3264455795288</v>
      </c>
      <c r="D235" s="21">
        <v>34.799560546875</v>
      </c>
      <c r="E235" s="21">
        <v>35.430858612060497</v>
      </c>
      <c r="F235" s="21">
        <v>374.47506713867199</v>
      </c>
      <c r="G235" s="19"/>
      <c r="H235" s="21">
        <f t="shared" si="15"/>
        <v>-2.5177925866747431E-2</v>
      </c>
      <c r="I235" s="21">
        <f t="shared" si="16"/>
        <v>-3.7826369474002967E-2</v>
      </c>
      <c r="J235" s="21">
        <f t="shared" si="17"/>
        <v>-3.5182512137299601E-2</v>
      </c>
      <c r="K235" s="21">
        <f t="shared" si="18"/>
        <v>-2.6191991214748016E-2</v>
      </c>
      <c r="L235" s="21">
        <f t="shared" si="19"/>
        <v>-4.6208463023436737E-2</v>
      </c>
    </row>
    <row r="236" spans="1:12">
      <c r="A236" s="2">
        <v>43791</v>
      </c>
      <c r="B236" s="21">
        <v>10.320153236389199</v>
      </c>
      <c r="C236" s="21">
        <v>13.5773305892944</v>
      </c>
      <c r="D236" s="21">
        <v>35.332614898681598</v>
      </c>
      <c r="E236" s="21">
        <v>36.119926452636697</v>
      </c>
      <c r="F236" s="21">
        <v>390.44961547851602</v>
      </c>
      <c r="G236" s="19"/>
      <c r="H236" s="21">
        <f t="shared" si="15"/>
        <v>1.0668109677955484E-2</v>
      </c>
      <c r="I236" s="21">
        <f t="shared" si="16"/>
        <v>1.8826100948552478E-2</v>
      </c>
      <c r="J236" s="21">
        <f t="shared" si="17"/>
        <v>1.5317847220759408E-2</v>
      </c>
      <c r="K236" s="21">
        <f t="shared" si="18"/>
        <v>1.9448239968467625E-2</v>
      </c>
      <c r="L236" s="21">
        <f t="shared" si="19"/>
        <v>4.2658509849277881E-2</v>
      </c>
    </row>
    <row r="237" spans="1:12">
      <c r="A237" s="2">
        <v>43794</v>
      </c>
      <c r="B237" s="21">
        <v>10.452022552490201</v>
      </c>
      <c r="C237" s="21">
        <v>14.064344406127899</v>
      </c>
      <c r="D237" s="21">
        <v>34.9944877624512</v>
      </c>
      <c r="E237" s="21">
        <v>36.139476776122997</v>
      </c>
      <c r="F237" s="21">
        <v>406.57067871093801</v>
      </c>
      <c r="G237" s="19"/>
      <c r="H237" s="21">
        <f t="shared" si="15"/>
        <v>1.2777844774244809E-2</v>
      </c>
      <c r="I237" s="21">
        <f t="shared" si="16"/>
        <v>3.5869629426089511E-2</v>
      </c>
      <c r="J237" s="21">
        <f t="shared" si="17"/>
        <v>-9.5698305149504968E-3</v>
      </c>
      <c r="K237" s="21">
        <f t="shared" si="18"/>
        <v>5.4126144226610299E-4</v>
      </c>
      <c r="L237" s="21">
        <f t="shared" si="19"/>
        <v>4.128845974829505E-2</v>
      </c>
    </row>
    <row r="238" spans="1:12">
      <c r="A238" s="2">
        <v>43795</v>
      </c>
      <c r="B238" s="21">
        <v>10.216952323913601</v>
      </c>
      <c r="C238" s="21">
        <v>14.440671920776399</v>
      </c>
      <c r="D238" s="21">
        <v>33.626045227050803</v>
      </c>
      <c r="E238" s="21">
        <v>35.675205230712898</v>
      </c>
      <c r="F238" s="21">
        <v>396.03488159179699</v>
      </c>
      <c r="G238" s="19"/>
      <c r="H238" s="21">
        <f t="shared" si="15"/>
        <v>-2.2490405794292335E-2</v>
      </c>
      <c r="I238" s="21">
        <f t="shared" si="16"/>
        <v>2.6757558246691685E-2</v>
      </c>
      <c r="J238" s="21">
        <f t="shared" si="17"/>
        <v>-3.910451682246726E-2</v>
      </c>
      <c r="K238" s="21">
        <f t="shared" si="18"/>
        <v>-1.2846659299639865E-2</v>
      </c>
      <c r="L238" s="21">
        <f t="shared" si="19"/>
        <v>-2.5913814425933362E-2</v>
      </c>
    </row>
    <row r="239" spans="1:12">
      <c r="A239" s="2">
        <v>43796</v>
      </c>
      <c r="B239" s="21">
        <v>10.320153236389199</v>
      </c>
      <c r="C239" s="21">
        <v>14.42591381073</v>
      </c>
      <c r="D239" s="21">
        <v>34.178993225097699</v>
      </c>
      <c r="E239" s="21">
        <v>35.856029510497997</v>
      </c>
      <c r="F239" s="21">
        <v>396.68908691406301</v>
      </c>
      <c r="G239" s="19"/>
      <c r="H239" s="21">
        <f t="shared" si="15"/>
        <v>1.0100948815631479E-2</v>
      </c>
      <c r="I239" s="21">
        <f t="shared" si="16"/>
        <v>-1.0219822268218725E-3</v>
      </c>
      <c r="J239" s="21">
        <f t="shared" si="17"/>
        <v>1.6444038967807963E-2</v>
      </c>
      <c r="K239" s="21">
        <f t="shared" si="18"/>
        <v>5.0686261961410441E-3</v>
      </c>
      <c r="L239" s="21">
        <f t="shared" si="19"/>
        <v>1.6518881358039785E-3</v>
      </c>
    </row>
    <row r="240" spans="1:12">
      <c r="A240" s="2">
        <v>43797</v>
      </c>
      <c r="B240" s="21">
        <v>10.3488206863403</v>
      </c>
      <c r="C240" s="21">
        <v>15.1638126373291</v>
      </c>
      <c r="D240" s="21">
        <v>35.4280815124512</v>
      </c>
      <c r="E240" s="21">
        <v>36.163909912109403</v>
      </c>
      <c r="F240" s="21">
        <v>406.66833496093801</v>
      </c>
      <c r="G240" s="19"/>
      <c r="H240" s="21">
        <f t="shared" si="15"/>
        <v>2.7778124311195738E-3</v>
      </c>
      <c r="I240" s="21">
        <f t="shared" si="16"/>
        <v>5.115092439067883E-2</v>
      </c>
      <c r="J240" s="21">
        <f t="shared" si="17"/>
        <v>3.6545496794688895E-2</v>
      </c>
      <c r="K240" s="21">
        <f t="shared" si="18"/>
        <v>8.5865726298910046E-3</v>
      </c>
      <c r="L240" s="21">
        <f t="shared" si="19"/>
        <v>2.5156346307648389E-2</v>
      </c>
    </row>
    <row r="241" spans="1:12">
      <c r="A241" s="2">
        <v>43798</v>
      </c>
      <c r="B241" s="21">
        <v>10.492156028747599</v>
      </c>
      <c r="C241" s="21">
        <v>14.794863700866699</v>
      </c>
      <c r="D241" s="21">
        <v>36.116279602050803</v>
      </c>
      <c r="E241" s="21">
        <v>36.691703796386697</v>
      </c>
      <c r="F241" s="21">
        <v>410.38858032226602</v>
      </c>
      <c r="G241" s="19"/>
      <c r="H241" s="21">
        <f t="shared" si="15"/>
        <v>1.3850403514720451E-2</v>
      </c>
      <c r="I241" s="21">
        <f t="shared" si="16"/>
        <v>-2.4330882033859389E-2</v>
      </c>
      <c r="J241" s="21">
        <f t="shared" si="17"/>
        <v>1.9425214694669114E-2</v>
      </c>
      <c r="K241" s="21">
        <f t="shared" si="18"/>
        <v>1.4594491733886425E-2</v>
      </c>
      <c r="L241" s="21">
        <f t="shared" si="19"/>
        <v>9.1481068022799331E-3</v>
      </c>
    </row>
    <row r="242" spans="1:12">
      <c r="A242" s="2">
        <v>43801</v>
      </c>
      <c r="B242" s="21">
        <v>11.048297882080099</v>
      </c>
      <c r="C242" s="21">
        <v>15.318772315979</v>
      </c>
      <c r="D242" s="21">
        <v>37.0590629577637</v>
      </c>
      <c r="E242" s="21">
        <v>38.499904632568402</v>
      </c>
      <c r="F242" s="21">
        <v>417.76068115234398</v>
      </c>
      <c r="G242" s="19"/>
      <c r="H242" s="21">
        <f t="shared" si="15"/>
        <v>5.3005488272259718E-2</v>
      </c>
      <c r="I242" s="21">
        <f t="shared" si="16"/>
        <v>3.5411520221143369E-2</v>
      </c>
      <c r="J242" s="21">
        <f t="shared" si="17"/>
        <v>2.610411055903342E-2</v>
      </c>
      <c r="K242" s="21">
        <f t="shared" si="18"/>
        <v>4.9280917730502652E-2</v>
      </c>
      <c r="L242" s="21">
        <f t="shared" si="19"/>
        <v>1.7963708503508702E-2</v>
      </c>
    </row>
    <row r="243" spans="1:12">
      <c r="A243" s="2">
        <v>43802</v>
      </c>
      <c r="B243" s="21">
        <v>10.8074941635132</v>
      </c>
      <c r="C243" s="21">
        <v>15.4368352890015</v>
      </c>
      <c r="D243" s="21">
        <v>36.748783111572301</v>
      </c>
      <c r="E243" s="21">
        <v>37.757076263427699</v>
      </c>
      <c r="F243" s="21">
        <v>406.19964599609398</v>
      </c>
      <c r="G243" s="19"/>
      <c r="H243" s="21">
        <f t="shared" si="15"/>
        <v>-2.1795549064392437E-2</v>
      </c>
      <c r="I243" s="21">
        <f t="shared" si="16"/>
        <v>7.7070779947129714E-3</v>
      </c>
      <c r="J243" s="21">
        <f t="shared" si="17"/>
        <v>-8.3725766769933117E-3</v>
      </c>
      <c r="K243" s="21">
        <f t="shared" si="18"/>
        <v>-1.9294291147732321E-2</v>
      </c>
      <c r="L243" s="21">
        <f t="shared" si="19"/>
        <v>-2.7673823023172589E-2</v>
      </c>
    </row>
    <row r="244" spans="1:12">
      <c r="A244" s="2">
        <v>43803</v>
      </c>
      <c r="B244" s="21">
        <v>10.864829063415501</v>
      </c>
      <c r="C244" s="21">
        <v>15.8648166656494</v>
      </c>
      <c r="D244" s="21">
        <v>37.043159484863303</v>
      </c>
      <c r="E244" s="21">
        <v>38.1724662780762</v>
      </c>
      <c r="F244" s="21">
        <v>417.5947265625</v>
      </c>
      <c r="G244" s="19"/>
      <c r="H244" s="21">
        <f t="shared" si="15"/>
        <v>5.3051057937063203E-3</v>
      </c>
      <c r="I244" s="21">
        <f t="shared" si="16"/>
        <v>2.7724683760331978E-2</v>
      </c>
      <c r="J244" s="21">
        <f t="shared" si="17"/>
        <v>8.0105066988817222E-3</v>
      </c>
      <c r="K244" s="21">
        <f t="shared" si="18"/>
        <v>1.1001646731075334E-2</v>
      </c>
      <c r="L244" s="21">
        <f t="shared" si="19"/>
        <v>2.8052906197056603E-2</v>
      </c>
    </row>
    <row r="245" spans="1:12">
      <c r="A245" s="2">
        <v>43804</v>
      </c>
      <c r="B245" s="21">
        <v>11.0081634521484</v>
      </c>
      <c r="C245" s="21">
        <v>16.6543674468994</v>
      </c>
      <c r="D245" s="21">
        <v>37.007347106933601</v>
      </c>
      <c r="E245" s="21">
        <v>38.143154144287102</v>
      </c>
      <c r="F245" s="21">
        <v>424.99612426757801</v>
      </c>
      <c r="G245" s="19"/>
      <c r="H245" s="21">
        <f t="shared" si="15"/>
        <v>1.3192512086134972E-2</v>
      </c>
      <c r="I245" s="21">
        <f t="shared" si="16"/>
        <v>4.9767406575806215E-2</v>
      </c>
      <c r="J245" s="21">
        <f t="shared" si="17"/>
        <v>-9.667743904062903E-4</v>
      </c>
      <c r="K245" s="21">
        <f t="shared" si="18"/>
        <v>-7.6788682123829716E-4</v>
      </c>
      <c r="L245" s="21">
        <f t="shared" si="19"/>
        <v>1.7723877324802063E-2</v>
      </c>
    </row>
    <row r="246" spans="1:12">
      <c r="A246" s="2">
        <v>43805</v>
      </c>
      <c r="B246" s="21">
        <v>11.0310974121094</v>
      </c>
      <c r="C246" s="21">
        <v>17.4808139801025</v>
      </c>
      <c r="D246" s="21">
        <v>37.488689422607401</v>
      </c>
      <c r="E246" s="21">
        <v>39.066802978515597</v>
      </c>
      <c r="F246" s="21">
        <v>420.33850097656301</v>
      </c>
      <c r="G246" s="19"/>
      <c r="H246" s="21">
        <f t="shared" si="15"/>
        <v>2.0833593233505069E-3</v>
      </c>
      <c r="I246" s="21">
        <f t="shared" si="16"/>
        <v>4.9623411746986673E-2</v>
      </c>
      <c r="J246" s="21">
        <f t="shared" si="17"/>
        <v>1.3006669034744634E-2</v>
      </c>
      <c r="K246" s="21">
        <f t="shared" si="18"/>
        <v>2.4215323953927233E-2</v>
      </c>
      <c r="L246" s="21">
        <f t="shared" si="19"/>
        <v>-1.0959213567045508E-2</v>
      </c>
    </row>
    <row r="247" spans="1:12">
      <c r="A247" s="2">
        <v>43808</v>
      </c>
      <c r="B247" s="21">
        <v>10.950829505920399</v>
      </c>
      <c r="C247" s="21">
        <v>16.912631988525401</v>
      </c>
      <c r="D247" s="21">
        <v>36.943702697753899</v>
      </c>
      <c r="E247" s="21">
        <v>39.091228485107401</v>
      </c>
      <c r="F247" s="21">
        <v>408.57238769531301</v>
      </c>
      <c r="G247" s="19"/>
      <c r="H247" s="21">
        <f t="shared" si="15"/>
        <v>-7.2765114104500778E-3</v>
      </c>
      <c r="I247" s="21">
        <f t="shared" si="16"/>
        <v>-3.250317703877123E-2</v>
      </c>
      <c r="J247" s="21">
        <f t="shared" si="17"/>
        <v>-1.4537364022249586E-2</v>
      </c>
      <c r="K247" s="21">
        <f t="shared" si="18"/>
        <v>6.2522409640831239E-4</v>
      </c>
      <c r="L247" s="21">
        <f t="shared" si="19"/>
        <v>-2.7991995151322214E-2</v>
      </c>
    </row>
    <row r="248" spans="1:12">
      <c r="A248" s="2">
        <v>43809</v>
      </c>
      <c r="B248" s="21">
        <v>10.945096969604499</v>
      </c>
      <c r="C248" s="21">
        <v>16.890495300293001</v>
      </c>
      <c r="D248" s="21">
        <v>36.768669128417997</v>
      </c>
      <c r="E248" s="21">
        <v>39.105892181396499</v>
      </c>
      <c r="F248" s="21">
        <v>418.52233886718801</v>
      </c>
      <c r="G248" s="19"/>
      <c r="H248" s="21">
        <f t="shared" si="15"/>
        <v>-5.2347964259702852E-4</v>
      </c>
      <c r="I248" s="21">
        <f t="shared" si="16"/>
        <v>-1.3088848765478659E-3</v>
      </c>
      <c r="J248" s="21">
        <f t="shared" si="17"/>
        <v>-4.737845872350625E-3</v>
      </c>
      <c r="K248" s="21">
        <f t="shared" si="18"/>
        <v>3.751147471531743E-4</v>
      </c>
      <c r="L248" s="21">
        <f t="shared" si="19"/>
        <v>2.4352970175006133E-2</v>
      </c>
    </row>
    <row r="249" spans="1:12">
      <c r="A249" s="2">
        <v>43810</v>
      </c>
      <c r="B249" s="21">
        <v>10.824693679809601</v>
      </c>
      <c r="C249" s="21">
        <v>16.801948547363299</v>
      </c>
      <c r="D249" s="21">
        <v>36.251522064208999</v>
      </c>
      <c r="E249" s="21">
        <v>39.086345672607401</v>
      </c>
      <c r="F249" s="21">
        <v>414.19668579101602</v>
      </c>
      <c r="G249" s="19"/>
      <c r="H249" s="21">
        <f t="shared" si="15"/>
        <v>-1.1000659942005936E-2</v>
      </c>
      <c r="I249" s="21">
        <f t="shared" si="16"/>
        <v>-5.2424012058524825E-3</v>
      </c>
      <c r="J249" s="21">
        <f t="shared" si="17"/>
        <v>-1.4064883947874599E-2</v>
      </c>
      <c r="K249" s="21">
        <f t="shared" si="18"/>
        <v>-4.9983538793667303E-4</v>
      </c>
      <c r="L249" s="21">
        <f t="shared" si="19"/>
        <v>-1.0335536898413138E-2</v>
      </c>
    </row>
    <row r="250" spans="1:12">
      <c r="A250" s="2">
        <v>43811</v>
      </c>
      <c r="B250" s="21">
        <v>10.7157592773437</v>
      </c>
      <c r="C250" s="21">
        <v>16.2854194641113</v>
      </c>
      <c r="D250" s="21">
        <v>36.000919342041001</v>
      </c>
      <c r="E250" s="21">
        <v>38.367954254150398</v>
      </c>
      <c r="F250" s="21">
        <v>410.69125366210898</v>
      </c>
      <c r="G250" s="19"/>
      <c r="H250" s="21">
        <f t="shared" si="15"/>
        <v>-1.0063509018189264E-2</v>
      </c>
      <c r="I250" s="21">
        <f t="shared" si="16"/>
        <v>-3.0742213130575104E-2</v>
      </c>
      <c r="J250" s="21">
        <f t="shared" si="17"/>
        <v>-6.912888284363E-3</v>
      </c>
      <c r="K250" s="21">
        <f t="shared" si="18"/>
        <v>-1.8379600499733282E-2</v>
      </c>
      <c r="L250" s="21">
        <f t="shared" si="19"/>
        <v>-8.4632066097113101E-3</v>
      </c>
    </row>
    <row r="251" spans="1:12">
      <c r="A251" s="2">
        <v>43812</v>
      </c>
      <c r="B251" s="21">
        <v>10.893495559692401</v>
      </c>
      <c r="C251" s="21">
        <v>16.204250335693398</v>
      </c>
      <c r="D251" s="21">
        <v>36.152076721191399</v>
      </c>
      <c r="E251" s="21">
        <v>38.602531433105497</v>
      </c>
      <c r="F251" s="21">
        <v>414.51889038085898</v>
      </c>
      <c r="G251" s="19"/>
      <c r="H251" s="21">
        <f t="shared" si="15"/>
        <v>1.6586438510660429E-2</v>
      </c>
      <c r="I251" s="21">
        <f t="shared" si="16"/>
        <v>-4.9841595174613864E-3</v>
      </c>
      <c r="J251" s="21">
        <f t="shared" si="17"/>
        <v>4.1987088639117006E-3</v>
      </c>
      <c r="K251" s="21">
        <f t="shared" si="18"/>
        <v>6.1138828878197068E-3</v>
      </c>
      <c r="L251" s="21">
        <f t="shared" si="19"/>
        <v>9.3199859617637236E-3</v>
      </c>
    </row>
    <row r="252" spans="1:12">
      <c r="A252" s="2">
        <v>43815</v>
      </c>
      <c r="B252" s="21">
        <v>10.9278974533081</v>
      </c>
      <c r="C252" s="21">
        <v>16.3887233734131</v>
      </c>
      <c r="D252" s="21">
        <v>36.251522064208999</v>
      </c>
      <c r="E252" s="21">
        <v>39.2427368164063</v>
      </c>
      <c r="F252" s="21">
        <v>422.70147705078102</v>
      </c>
      <c r="G252" s="19"/>
      <c r="H252" s="21">
        <f t="shared" si="15"/>
        <v>3.1580215392928448E-3</v>
      </c>
      <c r="I252" s="21">
        <f t="shared" si="16"/>
        <v>1.1384237709124967E-2</v>
      </c>
      <c r="J252" s="21">
        <f t="shared" si="17"/>
        <v>2.7507504972544825E-3</v>
      </c>
      <c r="K252" s="21">
        <f t="shared" si="18"/>
        <v>1.6584544057951674E-2</v>
      </c>
      <c r="L252" s="21">
        <f t="shared" si="19"/>
        <v>1.9739960855351863E-2</v>
      </c>
    </row>
    <row r="253" spans="1:12">
      <c r="A253" s="2">
        <v>43816</v>
      </c>
      <c r="B253" s="21">
        <v>10.945096969604499</v>
      </c>
      <c r="C253" s="21">
        <v>16.189491271972699</v>
      </c>
      <c r="D253" s="21">
        <v>35.579246520996101</v>
      </c>
      <c r="E253" s="21">
        <v>39.066802978515597</v>
      </c>
      <c r="F253" s="21">
        <v>415.74923706054699</v>
      </c>
      <c r="G253" s="19"/>
      <c r="H253" s="21">
        <f t="shared" si="15"/>
        <v>1.573909013137061E-3</v>
      </c>
      <c r="I253" s="21">
        <f t="shared" si="16"/>
        <v>-1.2156657776261518E-2</v>
      </c>
      <c r="J253" s="21">
        <f t="shared" si="17"/>
        <v>-1.8544753569854466E-2</v>
      </c>
      <c r="K253" s="21">
        <f t="shared" si="18"/>
        <v>-4.4832203909170292E-3</v>
      </c>
      <c r="L253" s="21">
        <f t="shared" si="19"/>
        <v>-1.644716275594852E-2</v>
      </c>
    </row>
    <row r="254" spans="1:12">
      <c r="A254" s="2">
        <v>43817</v>
      </c>
      <c r="B254" s="21">
        <v>11.048297882080099</v>
      </c>
      <c r="C254" s="21">
        <v>15.754132270813001</v>
      </c>
      <c r="D254" s="21">
        <v>36.358936309814503</v>
      </c>
      <c r="E254" s="21">
        <v>38.6123046875</v>
      </c>
      <c r="F254" s="21">
        <v>410.75961303710898</v>
      </c>
      <c r="G254" s="19"/>
      <c r="H254" s="21">
        <f t="shared" si="15"/>
        <v>9.4289628280314185E-3</v>
      </c>
      <c r="I254" s="21">
        <f t="shared" si="16"/>
        <v>-2.6891456553263852E-2</v>
      </c>
      <c r="J254" s="21">
        <f t="shared" si="17"/>
        <v>2.1914173712427827E-2</v>
      </c>
      <c r="K254" s="21">
        <f t="shared" si="18"/>
        <v>-1.1633874705988699E-2</v>
      </c>
      <c r="L254" s="21">
        <f t="shared" si="19"/>
        <v>-1.2001522982257104E-2</v>
      </c>
    </row>
    <row r="255" spans="1:12">
      <c r="A255" s="2">
        <v>43818</v>
      </c>
      <c r="B255" s="21">
        <v>10.801761627197299</v>
      </c>
      <c r="C255" s="21">
        <v>14.9940958023071</v>
      </c>
      <c r="D255" s="21">
        <v>35.372394561767599</v>
      </c>
      <c r="E255" s="21">
        <v>38.148033142089801</v>
      </c>
      <c r="F255" s="21">
        <v>404.69589233398398</v>
      </c>
      <c r="G255" s="19"/>
      <c r="H255" s="21">
        <f t="shared" si="15"/>
        <v>-2.2314410555735655E-2</v>
      </c>
      <c r="I255" s="21">
        <f t="shared" si="16"/>
        <v>-4.8243626208089349E-2</v>
      </c>
      <c r="J255" s="21">
        <f t="shared" si="17"/>
        <v>-2.7133405104059729E-2</v>
      </c>
      <c r="K255" s="21">
        <f t="shared" si="18"/>
        <v>-1.2023927324920804E-2</v>
      </c>
      <c r="L255" s="21">
        <f t="shared" si="19"/>
        <v>-1.4762212522040694E-2</v>
      </c>
    </row>
    <row r="256" spans="1:12">
      <c r="A256" s="2">
        <v>43819</v>
      </c>
      <c r="B256" s="21">
        <v>10.847628593444799</v>
      </c>
      <c r="C256" s="21">
        <v>14.5956306457519</v>
      </c>
      <c r="D256" s="21">
        <v>35.579246520996101</v>
      </c>
      <c r="E256" s="21">
        <v>37.874362945556598</v>
      </c>
      <c r="F256" s="21">
        <v>407.498291015625</v>
      </c>
      <c r="G256" s="19"/>
      <c r="H256" s="21">
        <f t="shared" si="15"/>
        <v>4.2462486981765524E-3</v>
      </c>
      <c r="I256" s="21">
        <f t="shared" si="16"/>
        <v>-2.6574803963430052E-2</v>
      </c>
      <c r="J256" s="21">
        <f t="shared" si="17"/>
        <v>5.8478359124739107E-3</v>
      </c>
      <c r="K256" s="21">
        <f t="shared" si="18"/>
        <v>-7.1739005655642851E-3</v>
      </c>
      <c r="L256" s="21">
        <f t="shared" si="19"/>
        <v>6.9247025599367415E-3</v>
      </c>
    </row>
    <row r="257" spans="1:12">
      <c r="A257" s="2">
        <v>43822</v>
      </c>
      <c r="B257" s="21">
        <v>10.652691841125501</v>
      </c>
      <c r="C257" s="21">
        <v>14.1824083328247</v>
      </c>
      <c r="D257" s="21">
        <v>34.584751129150398</v>
      </c>
      <c r="E257" s="21">
        <v>37.390548706054702</v>
      </c>
      <c r="F257" s="21">
        <v>403.86590576171898</v>
      </c>
      <c r="G257" s="19"/>
      <c r="H257" s="21">
        <f t="shared" si="15"/>
        <v>-1.7970448622945896E-2</v>
      </c>
      <c r="I257" s="21">
        <f t="shared" si="16"/>
        <v>-2.8311370913422604E-2</v>
      </c>
      <c r="J257" s="21">
        <f t="shared" si="17"/>
        <v>-2.7951558537329602E-2</v>
      </c>
      <c r="K257" s="21">
        <f t="shared" si="18"/>
        <v>-1.2774188180996378E-2</v>
      </c>
      <c r="L257" s="21">
        <f t="shared" si="19"/>
        <v>-8.9138662271512278E-3</v>
      </c>
    </row>
    <row r="258" spans="1:12">
      <c r="A258" s="2">
        <v>43823</v>
      </c>
      <c r="B258" s="21">
        <v>10.6985588073731</v>
      </c>
      <c r="C258" s="21">
        <v>14.639904975891101</v>
      </c>
      <c r="D258" s="21">
        <v>35.097911834716797</v>
      </c>
      <c r="E258" s="21">
        <v>36.7943305969238</v>
      </c>
      <c r="F258" s="21">
        <v>411.33572387695301</v>
      </c>
      <c r="G258" s="19"/>
      <c r="H258" s="21">
        <f t="shared" si="15"/>
        <v>4.3056691145919243E-3</v>
      </c>
      <c r="I258" s="21">
        <f t="shared" si="16"/>
        <v>3.2258036317255129E-2</v>
      </c>
      <c r="J258" s="21">
        <f t="shared" si="17"/>
        <v>1.4837773550837327E-2</v>
      </c>
      <c r="K258" s="21">
        <f t="shared" si="18"/>
        <v>-1.5945690281735706E-2</v>
      </c>
      <c r="L258" s="21">
        <f t="shared" si="19"/>
        <v>1.8495787855985123E-2</v>
      </c>
    </row>
    <row r="259" spans="1:12">
      <c r="A259" s="2">
        <v>43824</v>
      </c>
      <c r="B259" s="21">
        <v>10.6985588073731</v>
      </c>
      <c r="C259" s="21">
        <v>14.639904975891101</v>
      </c>
      <c r="D259" s="21">
        <v>35.097911834716797</v>
      </c>
      <c r="E259" s="21">
        <v>36.7943305969238</v>
      </c>
      <c r="F259" s="21">
        <v>411.33572387695301</v>
      </c>
      <c r="G259" s="19"/>
      <c r="H259" s="21">
        <f t="shared" si="15"/>
        <v>0</v>
      </c>
      <c r="I259" s="21">
        <f t="shared" si="16"/>
        <v>0</v>
      </c>
      <c r="J259" s="21">
        <f t="shared" si="17"/>
        <v>0</v>
      </c>
      <c r="K259" s="21">
        <f t="shared" si="18"/>
        <v>0</v>
      </c>
      <c r="L259" s="21">
        <f t="shared" si="19"/>
        <v>0</v>
      </c>
    </row>
    <row r="260" spans="1:12">
      <c r="A260" s="2">
        <v>43825</v>
      </c>
      <c r="B260" s="21">
        <v>10.7673606872559</v>
      </c>
      <c r="C260" s="21">
        <v>15.377803802490201</v>
      </c>
      <c r="D260" s="21">
        <v>35.746315002441399</v>
      </c>
      <c r="E260" s="21">
        <v>38.358177185058601</v>
      </c>
      <c r="F260" s="21">
        <v>414.12832641601602</v>
      </c>
      <c r="G260" s="19"/>
      <c r="H260" s="21">
        <f t="shared" si="15"/>
        <v>6.4309484222663743E-3</v>
      </c>
      <c r="I260" s="21">
        <f t="shared" si="16"/>
        <v>5.0403252467435183E-2</v>
      </c>
      <c r="J260" s="21">
        <f t="shared" si="17"/>
        <v>1.8474123782009157E-2</v>
      </c>
      <c r="K260" s="21">
        <f t="shared" si="18"/>
        <v>4.2502379110154184E-2</v>
      </c>
      <c r="L260" s="21">
        <f t="shared" si="19"/>
        <v>6.7891077214056687E-3</v>
      </c>
    </row>
    <row r="261" spans="1:12">
      <c r="A261" s="2">
        <v>43826</v>
      </c>
      <c r="B261" s="21">
        <v>10.675625801086399</v>
      </c>
      <c r="C261" s="21">
        <v>15.5622777938843</v>
      </c>
      <c r="D261" s="21">
        <v>36.597610473632798</v>
      </c>
      <c r="E261" s="21">
        <v>37.947669982910199</v>
      </c>
      <c r="F261" s="21">
        <v>410.59359741210898</v>
      </c>
      <c r="G261" s="19"/>
      <c r="H261" s="21">
        <f t="shared" ref="H261:H324" si="20">(B261-B260)/B260</f>
        <v>-8.5197188832057281E-3</v>
      </c>
      <c r="I261" s="21">
        <f t="shared" ref="I261:I324" si="21">(C261-C260)/C260</f>
        <v>1.199612075712834E-2</v>
      </c>
      <c r="J261" s="21">
        <f t="shared" ref="J261:J324" si="22">(D261-D260)/D260</f>
        <v>2.3814915499213204E-2</v>
      </c>
      <c r="K261" s="21">
        <f t="shared" ref="K261:K324" si="23">(E261-E260)/E260</f>
        <v>-1.0701947596933882E-2</v>
      </c>
      <c r="L261" s="21">
        <f t="shared" ref="L261:L324" si="24">(F261-F260)/F260</f>
        <v>-8.5353470855219996E-3</v>
      </c>
    </row>
    <row r="262" spans="1:12">
      <c r="A262" s="2">
        <v>43829</v>
      </c>
      <c r="B262" s="21">
        <v>10.7100267410278</v>
      </c>
      <c r="C262" s="21">
        <v>15.7024793624878</v>
      </c>
      <c r="D262" s="21">
        <v>37.003372192382798</v>
      </c>
      <c r="E262" s="21">
        <v>37.302585601806598</v>
      </c>
      <c r="F262" s="21">
        <v>420.62164306640602</v>
      </c>
      <c r="G262" s="19"/>
      <c r="H262" s="21">
        <f t="shared" si="20"/>
        <v>3.2223815804690464E-3</v>
      </c>
      <c r="I262" s="21">
        <f t="shared" si="21"/>
        <v>9.0090647693357832E-3</v>
      </c>
      <c r="J262" s="21">
        <f t="shared" si="22"/>
        <v>1.10871096090368E-2</v>
      </c>
      <c r="K262" s="21">
        <f t="shared" si="23"/>
        <v>-1.6999314619161487E-2</v>
      </c>
      <c r="L262" s="21">
        <f t="shared" si="24"/>
        <v>2.4423287936056123E-2</v>
      </c>
    </row>
    <row r="263" spans="1:12">
      <c r="A263" s="2">
        <v>43830</v>
      </c>
      <c r="B263" s="21">
        <v>10.629757881164601</v>
      </c>
      <c r="C263" s="21">
        <v>15.458971977233899</v>
      </c>
      <c r="D263" s="21">
        <v>37.134647369384801</v>
      </c>
      <c r="E263" s="21">
        <v>37.219512939453097</v>
      </c>
      <c r="F263" s="21">
        <v>418.30749511718801</v>
      </c>
      <c r="G263" s="19"/>
      <c r="H263" s="21">
        <f t="shared" si="20"/>
        <v>-7.4947394440862472E-3</v>
      </c>
      <c r="I263" s="21">
        <f t="shared" si="21"/>
        <v>-1.5507575563870772E-2</v>
      </c>
      <c r="J263" s="21">
        <f t="shared" si="22"/>
        <v>3.5476544223995363E-3</v>
      </c>
      <c r="K263" s="21">
        <f t="shared" si="23"/>
        <v>-2.2269947515240907E-3</v>
      </c>
      <c r="L263" s="21">
        <f t="shared" si="24"/>
        <v>-5.5017329406719636E-3</v>
      </c>
    </row>
    <row r="264" spans="1:12">
      <c r="A264" s="2">
        <v>43831</v>
      </c>
      <c r="B264" s="21">
        <v>10.750160217285201</v>
      </c>
      <c r="C264" s="21">
        <v>15.680341720581</v>
      </c>
      <c r="D264" s="21">
        <v>36.967571258544901</v>
      </c>
      <c r="E264" s="21">
        <v>37.791286468505902</v>
      </c>
      <c r="F264" s="21">
        <v>426.68539428710898</v>
      </c>
      <c r="G264" s="19"/>
      <c r="H264" s="21">
        <f t="shared" si="20"/>
        <v>1.1326912378121713E-2</v>
      </c>
      <c r="I264" s="21">
        <f t="shared" si="21"/>
        <v>1.4319823056352453E-2</v>
      </c>
      <c r="J264" s="21">
        <f t="shared" si="22"/>
        <v>-4.4991974523944022E-3</v>
      </c>
      <c r="K264" s="21">
        <f t="shared" si="23"/>
        <v>1.5362198048720813E-2</v>
      </c>
      <c r="L264" s="21">
        <f t="shared" si="24"/>
        <v>2.0028087633414061E-2</v>
      </c>
    </row>
    <row r="265" spans="1:12">
      <c r="A265" s="2">
        <v>43832</v>
      </c>
      <c r="B265" s="21">
        <v>10.893495559692401</v>
      </c>
      <c r="C265" s="21">
        <v>15.7319946289062</v>
      </c>
      <c r="D265" s="21">
        <v>38.813358306884801</v>
      </c>
      <c r="E265" s="21">
        <v>39.472419738769503</v>
      </c>
      <c r="F265" s="21">
        <v>448.01086425781301</v>
      </c>
      <c r="G265" s="19"/>
      <c r="H265" s="21">
        <f t="shared" si="20"/>
        <v>1.3333321504988435E-2</v>
      </c>
      <c r="I265" s="21">
        <f t="shared" si="21"/>
        <v>3.2941187919013513E-3</v>
      </c>
      <c r="J265" s="21">
        <f t="shared" si="22"/>
        <v>4.9929897623806015E-2</v>
      </c>
      <c r="K265" s="21">
        <f t="shared" si="23"/>
        <v>4.448467960106639E-2</v>
      </c>
      <c r="L265" s="21">
        <f t="shared" si="24"/>
        <v>4.9979376506041139E-2</v>
      </c>
    </row>
    <row r="266" spans="1:12">
      <c r="A266" s="2">
        <v>43833</v>
      </c>
      <c r="B266" s="21">
        <v>10.853362083435099</v>
      </c>
      <c r="C266" s="21">
        <v>15.0678863525391</v>
      </c>
      <c r="D266" s="21">
        <v>39.135578155517599</v>
      </c>
      <c r="E266" s="21">
        <v>39.951343536377003</v>
      </c>
      <c r="F266" s="21">
        <v>452.54150390625</v>
      </c>
      <c r="G266" s="19"/>
      <c r="H266" s="21">
        <f t="shared" si="20"/>
        <v>-3.6841687810293994E-3</v>
      </c>
      <c r="I266" s="21">
        <f t="shared" si="21"/>
        <v>-4.2213863660165385E-2</v>
      </c>
      <c r="J266" s="21">
        <f t="shared" si="22"/>
        <v>8.3017770862574957E-3</v>
      </c>
      <c r="K266" s="21">
        <f t="shared" si="23"/>
        <v>1.2133124869897571E-2</v>
      </c>
      <c r="L266" s="21">
        <f t="shared" si="24"/>
        <v>1.0112789688577239E-2</v>
      </c>
    </row>
    <row r="267" spans="1:12">
      <c r="A267" s="2">
        <v>43836</v>
      </c>
      <c r="B267" s="21">
        <v>10.681360244751</v>
      </c>
      <c r="C267" s="21">
        <v>14.3152303695679</v>
      </c>
      <c r="D267" s="21">
        <v>37.938201904296903</v>
      </c>
      <c r="E267" s="21">
        <v>38.910415649414098</v>
      </c>
      <c r="F267" s="21">
        <v>434.62380981445301</v>
      </c>
      <c r="G267" s="19"/>
      <c r="H267" s="21">
        <f t="shared" si="20"/>
        <v>-1.5847793279339398E-2</v>
      </c>
      <c r="I267" s="21">
        <f t="shared" si="21"/>
        <v>-4.9950999454171599E-2</v>
      </c>
      <c r="J267" s="21">
        <f t="shared" si="22"/>
        <v>-3.0595593770521103E-2</v>
      </c>
      <c r="K267" s="21">
        <f t="shared" si="23"/>
        <v>-2.6054890645044414E-2</v>
      </c>
      <c r="L267" s="21">
        <f t="shared" si="24"/>
        <v>-3.9593482447764346E-2</v>
      </c>
    </row>
    <row r="268" spans="1:12">
      <c r="A268" s="2">
        <v>43837</v>
      </c>
      <c r="B268" s="21">
        <v>10.7157592773437</v>
      </c>
      <c r="C268" s="21">
        <v>14.167650222778301</v>
      </c>
      <c r="D268" s="21">
        <v>38.582649230957003</v>
      </c>
      <c r="E268" s="21">
        <v>39.814510345458999</v>
      </c>
      <c r="F268" s="21">
        <v>455.04122924804699</v>
      </c>
      <c r="G268" s="19"/>
      <c r="H268" s="21">
        <f t="shared" si="20"/>
        <v>3.2204730300716962E-3</v>
      </c>
      <c r="I268" s="21">
        <f t="shared" si="21"/>
        <v>-1.0309309943298761E-2</v>
      </c>
      <c r="J268" s="21">
        <f t="shared" si="22"/>
        <v>1.6986765168412184E-2</v>
      </c>
      <c r="K268" s="21">
        <f t="shared" si="23"/>
        <v>2.3235287543337105E-2</v>
      </c>
      <c r="L268" s="21">
        <f t="shared" si="24"/>
        <v>4.6977222537141858E-2</v>
      </c>
    </row>
    <row r="269" spans="1:12">
      <c r="A269" s="2">
        <v>43838</v>
      </c>
      <c r="B269" s="21">
        <v>10.601092338561999</v>
      </c>
      <c r="C269" s="21">
        <v>13.7618055343628</v>
      </c>
      <c r="D269" s="21">
        <v>37.802951812744098</v>
      </c>
      <c r="E269" s="21">
        <v>39.736316680908203</v>
      </c>
      <c r="F269" s="21">
        <v>465.79183959960898</v>
      </c>
      <c r="G269" s="19"/>
      <c r="H269" s="21">
        <f t="shared" si="20"/>
        <v>-1.0700775914604667E-2</v>
      </c>
      <c r="I269" s="21">
        <f t="shared" si="21"/>
        <v>-2.8645871547774128E-2</v>
      </c>
      <c r="J269" s="21">
        <f t="shared" si="22"/>
        <v>-2.0208498735937247E-2</v>
      </c>
      <c r="K269" s="21">
        <f t="shared" si="23"/>
        <v>-1.9639489189326111E-3</v>
      </c>
      <c r="L269" s="21">
        <f t="shared" si="24"/>
        <v>2.362557425692461E-2</v>
      </c>
    </row>
    <row r="270" spans="1:12">
      <c r="A270" s="2">
        <v>43839</v>
      </c>
      <c r="B270" s="21">
        <v>10.8418941497803</v>
      </c>
      <c r="C270" s="21">
        <v>14.4628086090088</v>
      </c>
      <c r="D270" s="21">
        <v>39.254917144775398</v>
      </c>
      <c r="E270" s="21">
        <v>39.799854278564503</v>
      </c>
      <c r="F270" s="21">
        <v>486.68768310546898</v>
      </c>
      <c r="G270" s="19"/>
      <c r="H270" s="21">
        <f t="shared" si="20"/>
        <v>2.2714811222082489E-2</v>
      </c>
      <c r="I270" s="21">
        <f t="shared" si="21"/>
        <v>5.0938306960930151E-2</v>
      </c>
      <c r="J270" s="21">
        <f t="shared" si="22"/>
        <v>3.8408781917972194E-2</v>
      </c>
      <c r="K270" s="21">
        <f t="shared" si="23"/>
        <v>1.5989805538978693E-3</v>
      </c>
      <c r="L270" s="21">
        <f t="shared" si="24"/>
        <v>4.4860905085460284E-2</v>
      </c>
    </row>
    <row r="271" spans="1:12">
      <c r="A271" s="2">
        <v>43840</v>
      </c>
      <c r="B271" s="21">
        <v>11.4152374267578</v>
      </c>
      <c r="C271" s="21">
        <v>14.7505903244019</v>
      </c>
      <c r="D271" s="21">
        <v>41.056957244872997</v>
      </c>
      <c r="E271" s="21">
        <v>39.902477264404297</v>
      </c>
      <c r="F271" s="21">
        <v>482.06912231445301</v>
      </c>
      <c r="G271" s="19"/>
      <c r="H271" s="21">
        <f t="shared" si="20"/>
        <v>5.2882205734236777E-2</v>
      </c>
      <c r="I271" s="21">
        <f t="shared" si="21"/>
        <v>1.9898051835785382E-2</v>
      </c>
      <c r="J271" s="21">
        <f t="shared" si="22"/>
        <v>4.5906098679345718E-2</v>
      </c>
      <c r="K271" s="21">
        <f t="shared" si="23"/>
        <v>2.5784764215849138E-3</v>
      </c>
      <c r="L271" s="21">
        <f t="shared" si="24"/>
        <v>-9.4897835949858799E-3</v>
      </c>
    </row>
    <row r="272" spans="1:12">
      <c r="A272" s="2">
        <v>43843</v>
      </c>
      <c r="B272" s="21">
        <v>11.988578796386699</v>
      </c>
      <c r="C272" s="21">
        <v>15.488488197326699</v>
      </c>
      <c r="D272" s="21">
        <v>40.527881622314503</v>
      </c>
      <c r="E272" s="21">
        <v>40.063758850097699</v>
      </c>
      <c r="F272" s="21">
        <v>478.36843872070301</v>
      </c>
      <c r="G272" s="19"/>
      <c r="H272" s="21">
        <f t="shared" si="20"/>
        <v>5.0225969745049955E-2</v>
      </c>
      <c r="I272" s="21">
        <f t="shared" si="21"/>
        <v>5.0024972336469478E-2</v>
      </c>
      <c r="J272" s="21">
        <f t="shared" si="22"/>
        <v>-1.2886381701473087E-2</v>
      </c>
      <c r="K272" s="21">
        <f t="shared" si="23"/>
        <v>4.0418940564694228E-3</v>
      </c>
      <c r="L272" s="21">
        <f t="shared" si="24"/>
        <v>-7.6766659021484671E-3</v>
      </c>
    </row>
    <row r="273" spans="1:12">
      <c r="A273" s="2">
        <v>43844</v>
      </c>
      <c r="B273" s="21">
        <v>11.7879085540772</v>
      </c>
      <c r="C273" s="21">
        <v>15.658205032348601</v>
      </c>
      <c r="D273" s="21">
        <v>40.953525543212898</v>
      </c>
      <c r="E273" s="21">
        <v>40.073524475097699</v>
      </c>
      <c r="F273" s="21">
        <v>476.25927734375</v>
      </c>
      <c r="G273" s="19"/>
      <c r="H273" s="21">
        <f t="shared" si="20"/>
        <v>-1.673845129749494E-2</v>
      </c>
      <c r="I273" s="21">
        <f t="shared" si="21"/>
        <v>1.0957611411757707E-2</v>
      </c>
      <c r="J273" s="21">
        <f t="shared" si="22"/>
        <v>1.0502496154746882E-2</v>
      </c>
      <c r="K273" s="21">
        <f t="shared" si="23"/>
        <v>2.4375209117394599E-4</v>
      </c>
      <c r="L273" s="21">
        <f t="shared" si="24"/>
        <v>-4.4090730203554503E-3</v>
      </c>
    </row>
    <row r="274" spans="1:12">
      <c r="A274" s="2">
        <v>43845</v>
      </c>
      <c r="B274" s="21">
        <v>12.0229787826538</v>
      </c>
      <c r="C274" s="21">
        <v>15.3556671142578</v>
      </c>
      <c r="D274" s="21">
        <v>40.313068389892599</v>
      </c>
      <c r="E274" s="21">
        <v>39.873157501220703</v>
      </c>
      <c r="F274" s="21">
        <v>474.63839721679699</v>
      </c>
      <c r="G274" s="19"/>
      <c r="H274" s="21">
        <f t="shared" si="20"/>
        <v>1.9941639986280155E-2</v>
      </c>
      <c r="I274" s="21">
        <f t="shared" si="21"/>
        <v>-1.9321366495443228E-2</v>
      </c>
      <c r="J274" s="21">
        <f t="shared" si="22"/>
        <v>-1.5638632933921835E-2</v>
      </c>
      <c r="K274" s="21">
        <f t="shared" si="23"/>
        <v>-4.9999838172833256E-3</v>
      </c>
      <c r="L274" s="21">
        <f t="shared" si="24"/>
        <v>-3.4033565414057173E-3</v>
      </c>
    </row>
    <row r="275" spans="1:12">
      <c r="A275" s="2">
        <v>43846</v>
      </c>
      <c r="B275" s="21">
        <v>12.1433820724487</v>
      </c>
      <c r="C275" s="21">
        <v>15.746752738952599</v>
      </c>
      <c r="D275" s="21">
        <v>40.309089660644503</v>
      </c>
      <c r="E275" s="21">
        <v>39.843830108642599</v>
      </c>
      <c r="F275" s="21">
        <v>475.36096191406301</v>
      </c>
      <c r="G275" s="19"/>
      <c r="H275" s="21">
        <f t="shared" si="20"/>
        <v>1.0014430863723462E-2</v>
      </c>
      <c r="I275" s="21">
        <f t="shared" si="21"/>
        <v>2.5468488069246745E-2</v>
      </c>
      <c r="J275" s="21">
        <f t="shared" si="22"/>
        <v>-9.8695768072424146E-5</v>
      </c>
      <c r="K275" s="21">
        <f t="shared" si="23"/>
        <v>-7.3551718539485711E-4</v>
      </c>
      <c r="L275" s="21">
        <f t="shared" si="24"/>
        <v>1.5223477525270306E-3</v>
      </c>
    </row>
    <row r="276" spans="1:12">
      <c r="A276" s="2">
        <v>43847</v>
      </c>
      <c r="B276" s="21">
        <v>12.108980178833001</v>
      </c>
      <c r="C276" s="21">
        <v>16.528924942016602</v>
      </c>
      <c r="D276" s="21">
        <v>40.209644317627003</v>
      </c>
      <c r="E276" s="21">
        <v>39.985553741455099</v>
      </c>
      <c r="F276" s="21">
        <v>477.63607788085898</v>
      </c>
      <c r="G276" s="19"/>
      <c r="H276" s="21">
        <f t="shared" si="20"/>
        <v>-2.832974653227102E-3</v>
      </c>
      <c r="I276" s="21">
        <f t="shared" si="21"/>
        <v>4.9671968311863428E-2</v>
      </c>
      <c r="J276" s="21">
        <f t="shared" si="22"/>
        <v>-2.4670699302493234E-3</v>
      </c>
      <c r="K276" s="21">
        <f t="shared" si="23"/>
        <v>3.5569781425646243E-3</v>
      </c>
      <c r="L276" s="21">
        <f t="shared" si="24"/>
        <v>4.7860807871877098E-3</v>
      </c>
    </row>
    <row r="277" spans="1:12">
      <c r="A277" s="2">
        <v>43850</v>
      </c>
      <c r="B277" s="21">
        <v>11.9083099365234</v>
      </c>
      <c r="C277" s="21">
        <v>16.1747341156006</v>
      </c>
      <c r="D277" s="21">
        <v>40.118152618408203</v>
      </c>
      <c r="E277" s="21">
        <v>39.511505126953097</v>
      </c>
      <c r="F277" s="21">
        <v>471.95315551757801</v>
      </c>
      <c r="G277" s="19"/>
      <c r="H277" s="21">
        <f t="shared" si="20"/>
        <v>-1.6572018398409837E-2</v>
      </c>
      <c r="I277" s="21">
        <f t="shared" si="21"/>
        <v>-2.1428545876909802E-2</v>
      </c>
      <c r="J277" s="21">
        <f t="shared" si="22"/>
        <v>-2.2753670362284663E-3</v>
      </c>
      <c r="K277" s="21">
        <f t="shared" si="23"/>
        <v>-1.1855497051939837E-2</v>
      </c>
      <c r="L277" s="21">
        <f t="shared" si="24"/>
        <v>-1.1898017395366244E-2</v>
      </c>
    </row>
    <row r="278" spans="1:12">
      <c r="A278" s="2">
        <v>43851</v>
      </c>
      <c r="B278" s="21">
        <v>11.9369792938232</v>
      </c>
      <c r="C278" s="21">
        <v>16.0788078308106</v>
      </c>
      <c r="D278" s="21">
        <v>40.619380950927699</v>
      </c>
      <c r="E278" s="21">
        <v>39.638572692871101</v>
      </c>
      <c r="F278" s="21">
        <v>469.83432006835898</v>
      </c>
      <c r="G278" s="19"/>
      <c r="H278" s="21">
        <f t="shared" si="20"/>
        <v>2.4075084921890521E-3</v>
      </c>
      <c r="I278" s="21">
        <f t="shared" si="21"/>
        <v>-5.9306251406926478E-3</v>
      </c>
      <c r="J278" s="21">
        <f t="shared" si="22"/>
        <v>1.2493803921806391E-2</v>
      </c>
      <c r="K278" s="21">
        <f t="shared" si="23"/>
        <v>3.2159636923404394E-3</v>
      </c>
      <c r="L278" s="21">
        <f t="shared" si="24"/>
        <v>-4.4895037239349863E-3</v>
      </c>
    </row>
    <row r="279" spans="1:12">
      <c r="A279" s="2">
        <v>43852</v>
      </c>
      <c r="B279" s="21">
        <v>11.7879085540772</v>
      </c>
      <c r="C279" s="21">
        <v>15.5327615737915</v>
      </c>
      <c r="D279" s="21">
        <v>40.468219757080099</v>
      </c>
      <c r="E279" s="21">
        <v>39.496852874755902</v>
      </c>
      <c r="F279" s="21">
        <v>484.28564453125</v>
      </c>
      <c r="G279" s="19"/>
      <c r="H279" s="21">
        <f t="shared" si="20"/>
        <v>-1.2488145960271238E-2</v>
      </c>
      <c r="I279" s="21">
        <f t="shared" si="21"/>
        <v>-3.3960618396890893E-2</v>
      </c>
      <c r="J279" s="21">
        <f t="shared" si="22"/>
        <v>-3.7214056519033942E-3</v>
      </c>
      <c r="K279" s="21">
        <f t="shared" si="23"/>
        <v>-3.5753007358079471E-3</v>
      </c>
      <c r="L279" s="21">
        <f t="shared" si="24"/>
        <v>3.0758341495334809E-2</v>
      </c>
    </row>
    <row r="280" spans="1:12">
      <c r="A280" s="2">
        <v>43853</v>
      </c>
      <c r="B280" s="21">
        <v>11.7592420578003</v>
      </c>
      <c r="C280" s="21">
        <v>15.5180044174194</v>
      </c>
      <c r="D280" s="21">
        <v>40.221572875976598</v>
      </c>
      <c r="E280" s="21">
        <v>39.462642669677699</v>
      </c>
      <c r="F280" s="21">
        <v>479.38391113281301</v>
      </c>
      <c r="G280" s="19"/>
      <c r="H280" s="21">
        <f t="shared" si="20"/>
        <v>-2.431856011216232E-3</v>
      </c>
      <c r="I280" s="21">
        <f t="shared" si="21"/>
        <v>-9.5006649667502322E-4</v>
      </c>
      <c r="J280" s="21">
        <f t="shared" si="22"/>
        <v>-6.0948290432358198E-3</v>
      </c>
      <c r="K280" s="21">
        <f t="shared" si="23"/>
        <v>-8.6615015091666555E-4</v>
      </c>
      <c r="L280" s="21">
        <f t="shared" si="24"/>
        <v>-1.0121574846971721E-2</v>
      </c>
    </row>
    <row r="281" spans="1:12">
      <c r="A281" s="2">
        <v>43854</v>
      </c>
      <c r="B281" s="21">
        <v>11.816576004028301</v>
      </c>
      <c r="C281" s="21">
        <v>15.2671194076538</v>
      </c>
      <c r="D281" s="21">
        <v>40.496059417724602</v>
      </c>
      <c r="E281" s="21">
        <v>39.975788116455099</v>
      </c>
      <c r="F281" s="21">
        <v>484.72503662109398</v>
      </c>
      <c r="G281" s="19"/>
      <c r="H281" s="21">
        <f t="shared" si="20"/>
        <v>4.8756498034640905E-3</v>
      </c>
      <c r="I281" s="21">
        <f t="shared" si="21"/>
        <v>-1.6167350067510911E-2</v>
      </c>
      <c r="J281" s="21">
        <f t="shared" si="22"/>
        <v>6.8243612101989331E-3</v>
      </c>
      <c r="K281" s="21">
        <f t="shared" si="23"/>
        <v>1.3003321928353552E-2</v>
      </c>
      <c r="L281" s="21">
        <f t="shared" si="24"/>
        <v>1.1141645274785224E-2</v>
      </c>
    </row>
    <row r="282" spans="1:12">
      <c r="A282" s="2">
        <v>43857</v>
      </c>
      <c r="B282" s="21">
        <v>11.8796443939209</v>
      </c>
      <c r="C282" s="21">
        <v>15.5991725921631</v>
      </c>
      <c r="D282" s="21">
        <v>39.927207946777301</v>
      </c>
      <c r="E282" s="21">
        <v>39.814510345458999</v>
      </c>
      <c r="F282" s="21">
        <v>480.20413208007801</v>
      </c>
      <c r="G282" s="19"/>
      <c r="H282" s="21">
        <f t="shared" si="20"/>
        <v>5.3372812793739295E-3</v>
      </c>
      <c r="I282" s="21">
        <f t="shared" si="21"/>
        <v>2.1749563597624949E-2</v>
      </c>
      <c r="J282" s="21">
        <f t="shared" si="22"/>
        <v>-1.4047082089629744E-2</v>
      </c>
      <c r="K282" s="21">
        <f t="shared" si="23"/>
        <v>-4.0343862771704715E-3</v>
      </c>
      <c r="L282" s="21">
        <f t="shared" si="24"/>
        <v>-9.3267403155614676E-3</v>
      </c>
    </row>
    <row r="283" spans="1:12">
      <c r="A283" s="2">
        <v>43858</v>
      </c>
      <c r="B283" s="21">
        <v>11.7535076141357</v>
      </c>
      <c r="C283" s="21">
        <v>15.8943319320679</v>
      </c>
      <c r="D283" s="21">
        <v>39.799915313720703</v>
      </c>
      <c r="E283" s="21">
        <v>39.5750541687012</v>
      </c>
      <c r="F283" s="21">
        <v>478.00711059570301</v>
      </c>
      <c r="G283" s="19"/>
      <c r="H283" s="21">
        <f t="shared" si="20"/>
        <v>-1.061789188317353E-2</v>
      </c>
      <c r="I283" s="21">
        <f t="shared" si="21"/>
        <v>1.8921474082098756E-2</v>
      </c>
      <c r="J283" s="21">
        <f t="shared" si="22"/>
        <v>-3.1881175670053917E-3</v>
      </c>
      <c r="K283" s="21">
        <f t="shared" si="23"/>
        <v>-6.0142941525616229E-3</v>
      </c>
      <c r="L283" s="21">
        <f t="shared" si="24"/>
        <v>-4.5751823809975639E-3</v>
      </c>
    </row>
    <row r="284" spans="1:12">
      <c r="A284" s="2">
        <v>43859</v>
      </c>
      <c r="B284" s="21">
        <v>11.713375091552701</v>
      </c>
      <c r="C284" s="21">
        <v>15.3851823806763</v>
      </c>
      <c r="D284" s="21">
        <v>39.342437744140597</v>
      </c>
      <c r="E284" s="21">
        <v>39.863380432128899</v>
      </c>
      <c r="F284" s="21">
        <v>464.86419677734398</v>
      </c>
      <c r="G284" s="19"/>
      <c r="H284" s="21">
        <f t="shared" si="20"/>
        <v>-3.4145145347702316E-3</v>
      </c>
      <c r="I284" s="21">
        <f t="shared" si="21"/>
        <v>-3.2033403704395766E-2</v>
      </c>
      <c r="J284" s="21">
        <f t="shared" si="22"/>
        <v>-1.1494435753796562E-2</v>
      </c>
      <c r="K284" s="21">
        <f t="shared" si="23"/>
        <v>7.285555749301488E-3</v>
      </c>
      <c r="L284" s="21">
        <f t="shared" si="24"/>
        <v>-2.7495226591880705E-2</v>
      </c>
    </row>
    <row r="285" spans="1:12">
      <c r="A285" s="2">
        <v>43860</v>
      </c>
      <c r="B285" s="21">
        <v>11.8051090240478</v>
      </c>
      <c r="C285" s="21">
        <v>15.3482875823975</v>
      </c>
      <c r="D285" s="21">
        <v>38.785514831542997</v>
      </c>
      <c r="E285" s="21">
        <v>39.350242614746101</v>
      </c>
      <c r="F285" s="21">
        <v>475.86871337890602</v>
      </c>
      <c r="G285" s="19"/>
      <c r="H285" s="21">
        <f t="shared" si="20"/>
        <v>7.8315542512810768E-3</v>
      </c>
      <c r="I285" s="21">
        <f t="shared" si="21"/>
        <v>-2.3980735077368575E-3</v>
      </c>
      <c r="J285" s="21">
        <f t="shared" si="22"/>
        <v>-1.4155780488730488E-2</v>
      </c>
      <c r="K285" s="21">
        <f t="shared" si="23"/>
        <v>-1.2872411015329294E-2</v>
      </c>
      <c r="L285" s="21">
        <f t="shared" si="24"/>
        <v>2.3672540664242375E-2</v>
      </c>
    </row>
    <row r="286" spans="1:12">
      <c r="A286" s="2">
        <v>43861</v>
      </c>
      <c r="B286" s="21">
        <v>11.701908111572299</v>
      </c>
      <c r="C286" s="21">
        <v>14.9350643157959</v>
      </c>
      <c r="D286" s="21">
        <v>38.729824066162102</v>
      </c>
      <c r="E286" s="21">
        <v>39.223186492919901</v>
      </c>
      <c r="F286" s="21">
        <v>465.63558959960898</v>
      </c>
      <c r="G286" s="19"/>
      <c r="H286" s="21">
        <f t="shared" si="20"/>
        <v>-8.7420550090027537E-3</v>
      </c>
      <c r="I286" s="21">
        <f t="shared" si="21"/>
        <v>-2.6923086004429147E-2</v>
      </c>
      <c r="J286" s="21">
        <f t="shared" si="22"/>
        <v>-1.4358650548478324E-3</v>
      </c>
      <c r="K286" s="21">
        <f t="shared" si="23"/>
        <v>-3.2288523115379044E-3</v>
      </c>
      <c r="L286" s="21">
        <f t="shared" si="24"/>
        <v>-2.1504090291283799E-2</v>
      </c>
    </row>
    <row r="287" spans="1:12">
      <c r="A287" s="2">
        <v>43864</v>
      </c>
      <c r="B287" s="21">
        <v>11.478304862976101</v>
      </c>
      <c r="C287" s="21">
        <v>14.4701881408691</v>
      </c>
      <c r="D287" s="21">
        <v>38.240528106689503</v>
      </c>
      <c r="E287" s="21">
        <v>38.133377075195298</v>
      </c>
      <c r="F287" s="21">
        <v>449.29977416992199</v>
      </c>
      <c r="G287" s="19"/>
      <c r="H287" s="21">
        <f t="shared" si="20"/>
        <v>-1.910827246840811E-2</v>
      </c>
      <c r="I287" s="21">
        <f t="shared" si="21"/>
        <v>-3.1126493003122153E-2</v>
      </c>
      <c r="J287" s="21">
        <f t="shared" si="22"/>
        <v>-1.2633570414281661E-2</v>
      </c>
      <c r="K287" s="21">
        <f t="shared" si="23"/>
        <v>-2.7784826149229912E-2</v>
      </c>
      <c r="L287" s="21">
        <f t="shared" si="24"/>
        <v>-3.5082832572428238E-2</v>
      </c>
    </row>
    <row r="288" spans="1:12">
      <c r="A288" s="2">
        <v>43865</v>
      </c>
      <c r="B288" s="21">
        <v>11.6044406890869</v>
      </c>
      <c r="C288" s="21">
        <v>14.7210741043091</v>
      </c>
      <c r="D288" s="21">
        <v>39.4975776672363</v>
      </c>
      <c r="E288" s="21">
        <v>39.057022094726598</v>
      </c>
      <c r="F288" s="21">
        <v>459.26919555664102</v>
      </c>
      <c r="G288" s="19"/>
      <c r="H288" s="21">
        <f t="shared" si="20"/>
        <v>1.0989063944246417E-2</v>
      </c>
      <c r="I288" s="21">
        <f t="shared" si="21"/>
        <v>1.7338127258442922E-2</v>
      </c>
      <c r="J288" s="21">
        <f t="shared" si="22"/>
        <v>3.2872180976153888E-2</v>
      </c>
      <c r="K288" s="21">
        <f t="shared" si="23"/>
        <v>2.4221432518550925E-2</v>
      </c>
      <c r="L288" s="21">
        <f t="shared" si="24"/>
        <v>2.2188796789710093E-2</v>
      </c>
    </row>
    <row r="289" spans="1:12">
      <c r="A289" s="2">
        <v>43866</v>
      </c>
      <c r="B289" s="21">
        <v>11.6044406890869</v>
      </c>
      <c r="C289" s="21">
        <v>14.7210741043091</v>
      </c>
      <c r="D289" s="21">
        <v>39.4975776672363</v>
      </c>
      <c r="E289" s="21">
        <v>39.057022094726598</v>
      </c>
      <c r="F289" s="21">
        <v>459.26919555664102</v>
      </c>
      <c r="G289" s="19"/>
      <c r="H289" s="21">
        <f t="shared" si="20"/>
        <v>0</v>
      </c>
      <c r="I289" s="21">
        <f t="shared" si="21"/>
        <v>0</v>
      </c>
      <c r="J289" s="21">
        <f t="shared" si="22"/>
        <v>0</v>
      </c>
      <c r="K289" s="21">
        <f t="shared" si="23"/>
        <v>0</v>
      </c>
      <c r="L289" s="21">
        <f t="shared" si="24"/>
        <v>0</v>
      </c>
    </row>
    <row r="290" spans="1:12">
      <c r="A290" s="2">
        <v>43867</v>
      </c>
      <c r="B290" s="21">
        <v>11.598707199096699</v>
      </c>
      <c r="C290" s="21">
        <v>14.7579689025879</v>
      </c>
      <c r="D290" s="21">
        <v>38.359867095947301</v>
      </c>
      <c r="E290" s="21">
        <v>38.846885681152301</v>
      </c>
      <c r="F290" s="21">
        <v>460.41162109375</v>
      </c>
      <c r="G290" s="19"/>
      <c r="H290" s="21">
        <f t="shared" si="20"/>
        <v>-4.9407723679371625E-4</v>
      </c>
      <c r="I290" s="21">
        <f t="shared" si="21"/>
        <v>2.506257221271646E-3</v>
      </c>
      <c r="J290" s="21">
        <f t="shared" si="22"/>
        <v>-2.8804565709677502E-2</v>
      </c>
      <c r="K290" s="21">
        <f t="shared" si="23"/>
        <v>-5.3802466830329366E-3</v>
      </c>
      <c r="L290" s="21">
        <f t="shared" si="24"/>
        <v>2.4874856580013832E-3</v>
      </c>
    </row>
    <row r="291" spans="1:12">
      <c r="A291" s="2">
        <v>43868</v>
      </c>
      <c r="B291" s="21">
        <v>11.6273736953735</v>
      </c>
      <c r="C291" s="21">
        <v>14.2488193511963</v>
      </c>
      <c r="D291" s="21">
        <v>37.806926727294901</v>
      </c>
      <c r="E291" s="21">
        <v>38.934844970703097</v>
      </c>
      <c r="F291" s="21">
        <v>457.76550292968801</v>
      </c>
      <c r="G291" s="19"/>
      <c r="H291" s="21">
        <f t="shared" si="20"/>
        <v>2.4715251264410686E-3</v>
      </c>
      <c r="I291" s="21">
        <f t="shared" si="21"/>
        <v>-3.4499974539336328E-2</v>
      </c>
      <c r="J291" s="21">
        <f t="shared" si="22"/>
        <v>-1.4414553816606378E-2</v>
      </c>
      <c r="K291" s="21">
        <f t="shared" si="23"/>
        <v>2.2642558858578326E-3</v>
      </c>
      <c r="L291" s="21">
        <f t="shared" si="24"/>
        <v>-5.7472879545826675E-3</v>
      </c>
    </row>
    <row r="292" spans="1:12">
      <c r="A292" s="2">
        <v>43871</v>
      </c>
      <c r="B292" s="21">
        <v>11.3235025405884</v>
      </c>
      <c r="C292" s="21">
        <v>13.9462795257568</v>
      </c>
      <c r="D292" s="21">
        <v>37.265918731689503</v>
      </c>
      <c r="E292" s="21">
        <v>38.1138305664063</v>
      </c>
      <c r="F292" s="21">
        <v>450.05160522460898</v>
      </c>
      <c r="G292" s="19"/>
      <c r="H292" s="21">
        <f t="shared" si="20"/>
        <v>-2.6134117879604138E-2</v>
      </c>
      <c r="I292" s="21">
        <f t="shared" si="21"/>
        <v>-2.1232624120123941E-2</v>
      </c>
      <c r="J292" s="21">
        <f t="shared" si="22"/>
        <v>-1.4309758619306506E-2</v>
      </c>
      <c r="K292" s="21">
        <f t="shared" si="23"/>
        <v>-2.1086880014921778E-2</v>
      </c>
      <c r="L292" s="21">
        <f t="shared" si="24"/>
        <v>-1.6851199261871588E-2</v>
      </c>
    </row>
    <row r="293" spans="1:12">
      <c r="A293" s="2">
        <v>43872</v>
      </c>
      <c r="B293" s="21">
        <v>11.3865699768066</v>
      </c>
      <c r="C293" s="21">
        <v>14.389019966125501</v>
      </c>
      <c r="D293" s="21">
        <v>38.873039245605497</v>
      </c>
      <c r="E293" s="21">
        <v>38.573207855224602</v>
      </c>
      <c r="F293" s="21">
        <v>460.84127807617199</v>
      </c>
      <c r="G293" s="19"/>
      <c r="H293" s="21">
        <f t="shared" si="20"/>
        <v>5.5696049868084714E-3</v>
      </c>
      <c r="I293" s="21">
        <f t="shared" si="21"/>
        <v>3.1746132690874403E-2</v>
      </c>
      <c r="J293" s="21">
        <f t="shared" si="22"/>
        <v>4.3125745147653126E-2</v>
      </c>
      <c r="K293" s="21">
        <f t="shared" si="23"/>
        <v>1.205277144783237E-2</v>
      </c>
      <c r="L293" s="21">
        <f t="shared" si="24"/>
        <v>2.3974301449670797E-2</v>
      </c>
    </row>
    <row r="294" spans="1:12">
      <c r="A294" s="2">
        <v>43873</v>
      </c>
      <c r="B294" s="21">
        <v>11.369371414184601</v>
      </c>
      <c r="C294" s="21">
        <v>15.016233444213899</v>
      </c>
      <c r="D294" s="21">
        <v>39.704441070556598</v>
      </c>
      <c r="E294" s="21">
        <v>38.841995239257798</v>
      </c>
      <c r="F294" s="21">
        <v>480.67279052734398</v>
      </c>
      <c r="G294" s="19"/>
      <c r="H294" s="21">
        <f t="shared" si="20"/>
        <v>-1.5104252340284348E-3</v>
      </c>
      <c r="I294" s="21">
        <f t="shared" si="21"/>
        <v>4.3589728804670415E-2</v>
      </c>
      <c r="J294" s="21">
        <f t="shared" si="22"/>
        <v>2.1387620857175164E-2</v>
      </c>
      <c r="K294" s="21">
        <f t="shared" si="23"/>
        <v>6.9682403662673269E-3</v>
      </c>
      <c r="L294" s="21">
        <f t="shared" si="24"/>
        <v>4.3033281510633382E-2</v>
      </c>
    </row>
    <row r="295" spans="1:12">
      <c r="A295" s="2">
        <v>43874</v>
      </c>
      <c r="B295" s="21">
        <v>11.7821760177612</v>
      </c>
      <c r="C295" s="21">
        <v>14.698937416076699</v>
      </c>
      <c r="D295" s="21">
        <v>39.441886901855497</v>
      </c>
      <c r="E295" s="21">
        <v>38.929962158203097</v>
      </c>
      <c r="F295" s="21">
        <v>473.54479980468801</v>
      </c>
      <c r="G295" s="19"/>
      <c r="H295" s="21">
        <f t="shared" si="20"/>
        <v>3.6308480789147099E-2</v>
      </c>
      <c r="I295" s="21">
        <f t="shared" si="21"/>
        <v>-2.1130200813404471E-2</v>
      </c>
      <c r="J295" s="21">
        <f t="shared" si="22"/>
        <v>-6.612715394596038E-3</v>
      </c>
      <c r="K295" s="21">
        <f t="shared" si="23"/>
        <v>2.2647373906371751E-3</v>
      </c>
      <c r="L295" s="21">
        <f t="shared" si="24"/>
        <v>-1.4829195375997629E-2</v>
      </c>
    </row>
    <row r="296" spans="1:12">
      <c r="A296" s="2">
        <v>43875</v>
      </c>
      <c r="B296" s="21">
        <v>11.5184373855591</v>
      </c>
      <c r="C296" s="21">
        <v>14.4037780761719</v>
      </c>
      <c r="D296" s="21">
        <v>39.3543701171875</v>
      </c>
      <c r="E296" s="21">
        <v>38.885974884033203</v>
      </c>
      <c r="F296" s="21">
        <v>473.33972167968801</v>
      </c>
      <c r="G296" s="19"/>
      <c r="H296" s="21">
        <f t="shared" si="20"/>
        <v>-2.2384543551592178E-2</v>
      </c>
      <c r="I296" s="21">
        <f t="shared" si="21"/>
        <v>-2.0080318158370695E-2</v>
      </c>
      <c r="J296" s="21">
        <f t="shared" si="22"/>
        <v>-2.2188792561007027E-3</v>
      </c>
      <c r="K296" s="21">
        <f t="shared" si="23"/>
        <v>-1.1299079611518377E-3</v>
      </c>
      <c r="L296" s="21">
        <f t="shared" si="24"/>
        <v>-4.3307016587360643E-4</v>
      </c>
    </row>
    <row r="297" spans="1:12">
      <c r="A297" s="2">
        <v>43878</v>
      </c>
      <c r="B297" s="21">
        <v>11.478304862976101</v>
      </c>
      <c r="C297" s="21">
        <v>14.440671920776399</v>
      </c>
      <c r="D297" s="21">
        <v>38.463302612304702</v>
      </c>
      <c r="E297" s="21">
        <v>38.695381164550803</v>
      </c>
      <c r="F297" s="21">
        <v>472.15823364257801</v>
      </c>
      <c r="G297" s="19"/>
      <c r="H297" s="21">
        <f t="shared" si="20"/>
        <v>-3.4841985279456303E-3</v>
      </c>
      <c r="I297" s="21">
        <f t="shared" si="21"/>
        <v>2.5614005165445169E-3</v>
      </c>
      <c r="J297" s="21">
        <f t="shared" si="22"/>
        <v>-2.2642148819290501E-2</v>
      </c>
      <c r="K297" s="21">
        <f t="shared" si="23"/>
        <v>-4.9013486237851631E-3</v>
      </c>
      <c r="L297" s="21">
        <f t="shared" si="24"/>
        <v>-2.4960677986571359E-3</v>
      </c>
    </row>
    <row r="298" spans="1:12">
      <c r="A298" s="2">
        <v>43879</v>
      </c>
      <c r="B298" s="21">
        <v>11.357902526855501</v>
      </c>
      <c r="C298" s="21">
        <v>14.2414398193359</v>
      </c>
      <c r="D298" s="21">
        <v>38.324069976806598</v>
      </c>
      <c r="E298" s="21">
        <v>38.4021606445313</v>
      </c>
      <c r="F298" s="21">
        <v>470.01983642578102</v>
      </c>
      <c r="G298" s="19"/>
      <c r="H298" s="21">
        <f t="shared" si="20"/>
        <v>-1.0489557261104333E-2</v>
      </c>
      <c r="I298" s="21">
        <f t="shared" si="21"/>
        <v>-1.3796594959951648E-2</v>
      </c>
      <c r="J298" s="21">
        <f t="shared" si="22"/>
        <v>-3.6198824864706793E-3</v>
      </c>
      <c r="K298" s="21">
        <f t="shared" si="23"/>
        <v>-7.5776620153344002E-3</v>
      </c>
      <c r="L298" s="21">
        <f t="shared" si="24"/>
        <v>-4.5289842777913878E-3</v>
      </c>
    </row>
    <row r="299" spans="1:12">
      <c r="A299" s="2">
        <v>43880</v>
      </c>
      <c r="B299" s="21">
        <v>11.357902526855501</v>
      </c>
      <c r="C299" s="21">
        <v>14.5956306457519</v>
      </c>
      <c r="D299" s="21">
        <v>38.324069976806598</v>
      </c>
      <c r="E299" s="21">
        <v>38.201797485351598</v>
      </c>
      <c r="F299" s="21">
        <v>470.01983642578102</v>
      </c>
      <c r="G299" s="19"/>
      <c r="H299" s="21">
        <f t="shared" si="20"/>
        <v>0</v>
      </c>
      <c r="I299" s="21">
        <f t="shared" si="21"/>
        <v>2.4870436620818871E-2</v>
      </c>
      <c r="J299" s="21">
        <f t="shared" si="22"/>
        <v>0</v>
      </c>
      <c r="K299" s="21">
        <f t="shared" si="23"/>
        <v>-5.2174970318560618E-3</v>
      </c>
      <c r="L299" s="21">
        <f t="shared" si="24"/>
        <v>0</v>
      </c>
    </row>
    <row r="300" spans="1:12">
      <c r="A300" s="2">
        <v>43881</v>
      </c>
      <c r="B300" s="21">
        <v>11.3177680969238</v>
      </c>
      <c r="C300" s="21">
        <v>14.440671920776399</v>
      </c>
      <c r="D300" s="21">
        <v>38.662197113037102</v>
      </c>
      <c r="E300" s="21">
        <v>38.573207855224602</v>
      </c>
      <c r="F300" s="21">
        <v>472.27542114257801</v>
      </c>
      <c r="G300" s="19"/>
      <c r="H300" s="21">
        <f t="shared" si="20"/>
        <v>-3.5336128159934531E-3</v>
      </c>
      <c r="I300" s="21">
        <f t="shared" si="21"/>
        <v>-1.061678859492117E-2</v>
      </c>
      <c r="J300" s="21">
        <f t="shared" si="22"/>
        <v>8.8228399654612863E-3</v>
      </c>
      <c r="K300" s="21">
        <f t="shared" si="23"/>
        <v>9.7223270715316688E-3</v>
      </c>
      <c r="L300" s="21">
        <f t="shared" si="24"/>
        <v>4.7989138797829419E-3</v>
      </c>
    </row>
    <row r="301" spans="1:12">
      <c r="A301" s="2">
        <v>43882</v>
      </c>
      <c r="B301" s="21">
        <v>11.283368110656699</v>
      </c>
      <c r="C301" s="21">
        <v>15.377803802490201</v>
      </c>
      <c r="D301" s="21">
        <v>39.103755950927699</v>
      </c>
      <c r="E301" s="21">
        <v>38.675838470458999</v>
      </c>
      <c r="F301" s="21">
        <v>478.446533203125</v>
      </c>
      <c r="G301" s="19"/>
      <c r="H301" s="21">
        <f t="shared" si="20"/>
        <v>-3.0394673201026724E-3</v>
      </c>
      <c r="I301" s="21">
        <f t="shared" si="21"/>
        <v>6.4895310055864547E-2</v>
      </c>
      <c r="J301" s="21">
        <f t="shared" si="22"/>
        <v>1.1420945286673855E-2</v>
      </c>
      <c r="K301" s="21">
        <f t="shared" si="23"/>
        <v>2.6606709926640278E-3</v>
      </c>
      <c r="L301" s="21">
        <f t="shared" si="24"/>
        <v>1.3066765248162164E-2</v>
      </c>
    </row>
    <row r="302" spans="1:12">
      <c r="A302" s="2">
        <v>43885</v>
      </c>
      <c r="B302" s="21">
        <v>11.0196313858032</v>
      </c>
      <c r="C302" s="21">
        <v>15.1269178390503</v>
      </c>
      <c r="D302" s="21">
        <v>37.842735290527301</v>
      </c>
      <c r="E302" s="21">
        <v>37.810836791992202</v>
      </c>
      <c r="F302" s="21">
        <v>465.57702636718801</v>
      </c>
      <c r="G302" s="19"/>
      <c r="H302" s="21">
        <f t="shared" si="20"/>
        <v>-2.3373936068292467E-2</v>
      </c>
      <c r="I302" s="21">
        <f t="shared" si="21"/>
        <v>-1.6314811052490694E-2</v>
      </c>
      <c r="J302" s="21">
        <f t="shared" si="22"/>
        <v>-3.2248070031505024E-2</v>
      </c>
      <c r="K302" s="21">
        <f t="shared" si="23"/>
        <v>-2.2365427943533637E-2</v>
      </c>
      <c r="L302" s="21">
        <f t="shared" si="24"/>
        <v>-2.6898526675023945E-2</v>
      </c>
    </row>
    <row r="303" spans="1:12">
      <c r="A303" s="2">
        <v>43886</v>
      </c>
      <c r="B303" s="21">
        <v>10.922162055969199</v>
      </c>
      <c r="C303" s="21">
        <v>14.160270690918001</v>
      </c>
      <c r="D303" s="21">
        <v>37.353439331054702</v>
      </c>
      <c r="E303" s="21">
        <v>37.434535980224602</v>
      </c>
      <c r="F303" s="21">
        <v>467.08074951171898</v>
      </c>
      <c r="G303" s="19"/>
      <c r="H303" s="21">
        <f t="shared" si="20"/>
        <v>-8.8450626360852651E-3</v>
      </c>
      <c r="I303" s="21">
        <f t="shared" si="21"/>
        <v>-6.3902452463706086E-2</v>
      </c>
      <c r="J303" s="21">
        <f t="shared" si="22"/>
        <v>-1.2929719686385321E-2</v>
      </c>
      <c r="K303" s="21">
        <f t="shared" si="23"/>
        <v>-9.9521947593419723E-3</v>
      </c>
      <c r="L303" s="21">
        <f t="shared" si="24"/>
        <v>3.229805294011694E-3</v>
      </c>
    </row>
    <row r="304" spans="1:12">
      <c r="A304" s="2">
        <v>43887</v>
      </c>
      <c r="B304" s="21">
        <v>10.9622964859009</v>
      </c>
      <c r="C304" s="21">
        <v>13.2526559829712</v>
      </c>
      <c r="D304" s="21">
        <v>36.1719779968262</v>
      </c>
      <c r="E304" s="21">
        <v>37.395439147949197</v>
      </c>
      <c r="F304" s="21">
        <v>460.29446411132801</v>
      </c>
      <c r="G304" s="19"/>
      <c r="H304" s="21">
        <f t="shared" si="20"/>
        <v>3.6745865631765354E-3</v>
      </c>
      <c r="I304" s="21">
        <f t="shared" si="21"/>
        <v>-6.4095858600282191E-2</v>
      </c>
      <c r="J304" s="21">
        <f t="shared" si="22"/>
        <v>-3.1629251693732645E-2</v>
      </c>
      <c r="K304" s="21">
        <f t="shared" si="23"/>
        <v>-1.0444054200660687E-3</v>
      </c>
      <c r="L304" s="21">
        <f t="shared" si="24"/>
        <v>-1.4529148134418456E-2</v>
      </c>
    </row>
    <row r="305" spans="1:12">
      <c r="A305" s="2">
        <v>43888</v>
      </c>
      <c r="B305" s="21">
        <v>10.893495559692401</v>
      </c>
      <c r="C305" s="21">
        <v>12.536893844604499</v>
      </c>
      <c r="D305" s="21">
        <v>36.319160461425803</v>
      </c>
      <c r="E305" s="21">
        <v>36.637950897216797</v>
      </c>
      <c r="F305" s="21">
        <v>465.71374511718801</v>
      </c>
      <c r="G305" s="19"/>
      <c r="H305" s="21">
        <f t="shared" si="20"/>
        <v>-6.276141709630605E-3</v>
      </c>
      <c r="I305" s="21">
        <f t="shared" si="21"/>
        <v>-5.4008957848631155E-2</v>
      </c>
      <c r="J305" s="21">
        <f t="shared" si="22"/>
        <v>4.0689636771457822E-3</v>
      </c>
      <c r="K305" s="21">
        <f t="shared" si="23"/>
        <v>-2.0256166740963168E-2</v>
      </c>
      <c r="L305" s="21">
        <f t="shared" si="24"/>
        <v>1.1773508978264138E-2</v>
      </c>
    </row>
    <row r="306" spans="1:12">
      <c r="A306" s="2">
        <v>43889</v>
      </c>
      <c r="B306" s="21">
        <v>10.7902946472168</v>
      </c>
      <c r="C306" s="21">
        <v>13.201003074646</v>
      </c>
      <c r="D306" s="21">
        <v>35.933292388916001</v>
      </c>
      <c r="E306" s="21">
        <v>36.637950897216797</v>
      </c>
      <c r="F306" s="21">
        <v>477.56771850585898</v>
      </c>
      <c r="G306" s="19"/>
      <c r="H306" s="21">
        <f t="shared" si="20"/>
        <v>-9.4736268913955691E-3</v>
      </c>
      <c r="I306" s="21">
        <f t="shared" si="21"/>
        <v>5.2972389993340571E-2</v>
      </c>
      <c r="J306" s="21">
        <f t="shared" si="22"/>
        <v>-1.0624366521897652E-2</v>
      </c>
      <c r="K306" s="21">
        <f t="shared" si="23"/>
        <v>0</v>
      </c>
      <c r="L306" s="21">
        <f t="shared" si="24"/>
        <v>2.5453346638261962E-2</v>
      </c>
    </row>
    <row r="307" spans="1:12">
      <c r="A307" s="2">
        <v>43892</v>
      </c>
      <c r="B307" s="21">
        <v>10.9049625396728</v>
      </c>
      <c r="C307" s="21">
        <v>14.123375892639199</v>
      </c>
      <c r="D307" s="21">
        <v>37.301723480224602</v>
      </c>
      <c r="E307" s="21">
        <v>38.167587280273402</v>
      </c>
      <c r="F307" s="21">
        <v>502.67202758789102</v>
      </c>
      <c r="G307" s="19"/>
      <c r="H307" s="21">
        <f t="shared" si="20"/>
        <v>1.0626947289671699E-2</v>
      </c>
      <c r="I307" s="21">
        <f t="shared" si="21"/>
        <v>6.9871419071534005E-2</v>
      </c>
      <c r="J307" s="21">
        <f t="shared" si="22"/>
        <v>3.8082541296179911E-2</v>
      </c>
      <c r="K307" s="21">
        <f t="shared" si="23"/>
        <v>4.1750052762170274E-2</v>
      </c>
      <c r="L307" s="21">
        <f t="shared" si="24"/>
        <v>5.2567014287679618E-2</v>
      </c>
    </row>
    <row r="308" spans="1:12">
      <c r="A308" s="2">
        <v>43893</v>
      </c>
      <c r="B308" s="21">
        <v>10.7788286209106</v>
      </c>
      <c r="C308" s="21">
        <v>13.98317527771</v>
      </c>
      <c r="D308" s="21">
        <v>36.617500305175803</v>
      </c>
      <c r="E308" s="21">
        <v>38.353298187255902</v>
      </c>
      <c r="F308" s="21">
        <v>491.54058837890602</v>
      </c>
      <c r="G308" s="19"/>
      <c r="H308" s="21">
        <f t="shared" si="20"/>
        <v>-1.1566653099753292E-2</v>
      </c>
      <c r="I308" s="21">
        <f t="shared" si="21"/>
        <v>-9.9268486511265887E-3</v>
      </c>
      <c r="J308" s="21">
        <f t="shared" si="22"/>
        <v>-1.8342937301852515E-2</v>
      </c>
      <c r="K308" s="21">
        <f t="shared" si="23"/>
        <v>4.8656705916143451E-3</v>
      </c>
      <c r="L308" s="21">
        <f t="shared" si="24"/>
        <v>-2.2144536791514013E-2</v>
      </c>
    </row>
    <row r="309" spans="1:12">
      <c r="A309" s="2">
        <v>43894</v>
      </c>
      <c r="B309" s="21">
        <v>10.7673606872559</v>
      </c>
      <c r="C309" s="21">
        <v>13.141970634460399</v>
      </c>
      <c r="D309" s="21">
        <v>35.774173736572301</v>
      </c>
      <c r="E309" s="21">
        <v>38.011203765869098</v>
      </c>
      <c r="F309" s="21">
        <v>493.44467163085898</v>
      </c>
      <c r="G309" s="19"/>
      <c r="H309" s="21">
        <f t="shared" si="20"/>
        <v>-1.0639313470902068E-3</v>
      </c>
      <c r="I309" s="21">
        <f t="shared" si="21"/>
        <v>-6.0158342189311605E-2</v>
      </c>
      <c r="J309" s="21">
        <f t="shared" si="22"/>
        <v>-2.3030697387180717E-2</v>
      </c>
      <c r="K309" s="21">
        <f t="shared" si="23"/>
        <v>-8.9195567931749792E-3</v>
      </c>
      <c r="L309" s="21">
        <f t="shared" si="24"/>
        <v>3.8737050346800339E-3</v>
      </c>
    </row>
    <row r="310" spans="1:12">
      <c r="A310" s="2">
        <v>43895</v>
      </c>
      <c r="B310" s="21">
        <v>10.7558946609497</v>
      </c>
      <c r="C310" s="21">
        <v>13.3190670013428</v>
      </c>
      <c r="D310" s="21">
        <v>36.800491333007798</v>
      </c>
      <c r="E310" s="21">
        <v>36.691703796386697</v>
      </c>
      <c r="F310" s="21">
        <v>524.10491943359398</v>
      </c>
      <c r="G310" s="19"/>
      <c r="H310" s="21">
        <f t="shared" si="20"/>
        <v>-1.0648873609083549E-3</v>
      </c>
      <c r="I310" s="21">
        <f t="shared" si="21"/>
        <v>1.3475632521809547E-2</v>
      </c>
      <c r="J310" s="21">
        <f t="shared" si="22"/>
        <v>2.8688785490698341E-2</v>
      </c>
      <c r="K310" s="21">
        <f t="shared" si="23"/>
        <v>-3.4713448635036441E-2</v>
      </c>
      <c r="L310" s="21">
        <f t="shared" si="24"/>
        <v>6.213512793927102E-2</v>
      </c>
    </row>
    <row r="311" spans="1:12">
      <c r="A311" s="2">
        <v>43896</v>
      </c>
      <c r="B311" s="21">
        <v>10.6985588073731</v>
      </c>
      <c r="C311" s="21">
        <v>13.016528129577599</v>
      </c>
      <c r="D311" s="21">
        <v>34.970623016357401</v>
      </c>
      <c r="E311" s="21">
        <v>35.9391059875488</v>
      </c>
      <c r="F311" s="21">
        <v>517.26983642578102</v>
      </c>
      <c r="G311" s="19"/>
      <c r="H311" s="21">
        <f t="shared" si="20"/>
        <v>-5.3306447658662036E-3</v>
      </c>
      <c r="I311" s="21">
        <f t="shared" si="21"/>
        <v>-2.2714719562165978E-2</v>
      </c>
      <c r="J311" s="21">
        <f t="shared" si="22"/>
        <v>-4.9724018630401205E-2</v>
      </c>
      <c r="K311" s="21">
        <f t="shared" si="23"/>
        <v>-2.0511388978126755E-2</v>
      </c>
      <c r="L311" s="21">
        <f t="shared" si="24"/>
        <v>-1.3041440281079035E-2</v>
      </c>
    </row>
    <row r="312" spans="1:12">
      <c r="A312" s="2">
        <v>43899</v>
      </c>
      <c r="B312" s="21">
        <v>10.257086753845201</v>
      </c>
      <c r="C312" s="21">
        <v>12.9132232666016</v>
      </c>
      <c r="D312" s="21">
        <v>33.741409301757798</v>
      </c>
      <c r="E312" s="21">
        <v>33.427181243896499</v>
      </c>
      <c r="F312" s="21">
        <v>553.124755859375</v>
      </c>
      <c r="G312" s="19"/>
      <c r="H312" s="21">
        <f t="shared" si="20"/>
        <v>-4.1264628393092653E-2</v>
      </c>
      <c r="I312" s="21">
        <f t="shared" si="21"/>
        <v>-7.9364375774872587E-3</v>
      </c>
      <c r="J312" s="21">
        <f t="shared" si="22"/>
        <v>-3.5149894642272785E-2</v>
      </c>
      <c r="K312" s="21">
        <f t="shared" si="23"/>
        <v>-6.9893912901521929E-2</v>
      </c>
      <c r="L312" s="21">
        <f t="shared" si="24"/>
        <v>6.9315697356999315E-2</v>
      </c>
    </row>
    <row r="313" spans="1:12">
      <c r="A313" s="2">
        <v>43900</v>
      </c>
      <c r="B313" s="21">
        <v>10.383221626281699</v>
      </c>
      <c r="C313" s="21">
        <v>12.8246746063232</v>
      </c>
      <c r="D313" s="21">
        <v>34.2028617858887</v>
      </c>
      <c r="E313" s="21">
        <v>35.4161987304688</v>
      </c>
      <c r="F313" s="21">
        <v>546.55334472656295</v>
      </c>
      <c r="G313" s="19"/>
      <c r="H313" s="21">
        <f t="shared" si="20"/>
        <v>1.2297338948528717E-2</v>
      </c>
      <c r="I313" s="21">
        <f t="shared" si="21"/>
        <v>-6.8572081849943714E-3</v>
      </c>
      <c r="J313" s="21">
        <f t="shared" si="22"/>
        <v>1.3676147312165236E-2</v>
      </c>
      <c r="K313" s="21">
        <f t="shared" si="23"/>
        <v>5.9502997637154276E-2</v>
      </c>
      <c r="L313" s="21">
        <f t="shared" si="24"/>
        <v>-1.1880522546133776E-2</v>
      </c>
    </row>
    <row r="314" spans="1:12">
      <c r="A314" s="2">
        <v>43901</v>
      </c>
      <c r="B314" s="21">
        <v>10.262820243835399</v>
      </c>
      <c r="C314" s="21">
        <v>12.802537918090801</v>
      </c>
      <c r="D314" s="21">
        <v>34.397781372070298</v>
      </c>
      <c r="E314" s="21">
        <v>36.506004333496101</v>
      </c>
      <c r="F314" s="21">
        <v>541.92498779296898</v>
      </c>
      <c r="G314" s="19"/>
      <c r="H314" s="21">
        <f t="shared" si="20"/>
        <v>-1.1595763509616644E-2</v>
      </c>
      <c r="I314" s="21">
        <f t="shared" si="21"/>
        <v>-1.7261013563248068E-3</v>
      </c>
      <c r="J314" s="21">
        <f t="shared" si="22"/>
        <v>5.6989262302611548E-3</v>
      </c>
      <c r="K314" s="21">
        <f t="shared" si="23"/>
        <v>3.0771388293846846E-2</v>
      </c>
      <c r="L314" s="21">
        <f t="shared" si="24"/>
        <v>-8.4682620246510684E-3</v>
      </c>
    </row>
    <row r="315" spans="1:12">
      <c r="A315" s="2">
        <v>43902</v>
      </c>
      <c r="B315" s="21">
        <v>10.1366844177246</v>
      </c>
      <c r="C315" s="21">
        <v>12.3893146514893</v>
      </c>
      <c r="D315" s="21">
        <v>32.870223999023402</v>
      </c>
      <c r="E315" s="21">
        <v>34.101322174072301</v>
      </c>
      <c r="F315" s="21">
        <v>504.86901855468801</v>
      </c>
      <c r="G315" s="19"/>
      <c r="H315" s="21">
        <f t="shared" si="20"/>
        <v>-1.2290561767031376E-2</v>
      </c>
      <c r="I315" s="21">
        <f t="shared" si="21"/>
        <v>-3.2276668051698529E-2</v>
      </c>
      <c r="J315" s="21">
        <f t="shared" si="22"/>
        <v>-4.440860172124983E-2</v>
      </c>
      <c r="K315" s="21">
        <f t="shared" si="23"/>
        <v>-6.5870867089592236E-2</v>
      </c>
      <c r="L315" s="21">
        <f t="shared" si="24"/>
        <v>-6.837841043129278E-2</v>
      </c>
    </row>
    <row r="316" spans="1:12">
      <c r="A316" s="2">
        <v>43903</v>
      </c>
      <c r="B316" s="21">
        <v>10.194018363952599</v>
      </c>
      <c r="C316" s="21">
        <v>12.4040727615356</v>
      </c>
      <c r="D316" s="21">
        <v>32.858291625976598</v>
      </c>
      <c r="E316" s="21">
        <v>33.942378997802699</v>
      </c>
      <c r="F316" s="21">
        <v>487.27355957031301</v>
      </c>
      <c r="G316" s="19"/>
      <c r="H316" s="21">
        <f t="shared" si="20"/>
        <v>5.6560847576301258E-3</v>
      </c>
      <c r="I316" s="21">
        <f t="shared" si="21"/>
        <v>1.1911966449674137E-3</v>
      </c>
      <c r="J316" s="21">
        <f t="shared" si="22"/>
        <v>-3.6301465567008197E-4</v>
      </c>
      <c r="K316" s="21">
        <f t="shared" si="23"/>
        <v>-4.6609094937218876E-3</v>
      </c>
      <c r="L316" s="21">
        <f t="shared" si="24"/>
        <v>-3.4851532452409809E-2</v>
      </c>
    </row>
    <row r="317" spans="1:12">
      <c r="A317" s="2">
        <v>43906</v>
      </c>
      <c r="B317" s="21">
        <v>9.9188156127929705</v>
      </c>
      <c r="C317" s="21">
        <v>11.784237861633301</v>
      </c>
      <c r="D317" s="21">
        <v>30.519231796264599</v>
      </c>
      <c r="E317" s="21">
        <v>31.3992614746094</v>
      </c>
      <c r="F317" s="21">
        <v>450.735107421875</v>
      </c>
      <c r="G317" s="19"/>
      <c r="H317" s="21">
        <f t="shared" si="20"/>
        <v>-2.6996493564577274E-2</v>
      </c>
      <c r="I317" s="21">
        <f t="shared" si="21"/>
        <v>-4.9970272814294989E-2</v>
      </c>
      <c r="J317" s="21">
        <f t="shared" si="22"/>
        <v>-7.1186288573287293E-2</v>
      </c>
      <c r="K317" s="21">
        <f t="shared" si="23"/>
        <v>-7.4924551498229713E-2</v>
      </c>
      <c r="L317" s="21">
        <f t="shared" si="24"/>
        <v>-7.4985501328367385E-2</v>
      </c>
    </row>
    <row r="318" spans="1:12">
      <c r="A318" s="2">
        <v>43907</v>
      </c>
      <c r="B318" s="21">
        <v>9.8328132629394496</v>
      </c>
      <c r="C318" s="21">
        <v>11.4816999435425</v>
      </c>
      <c r="D318" s="21">
        <v>29.799211502075199</v>
      </c>
      <c r="E318" s="21">
        <v>29.620109558105501</v>
      </c>
      <c r="F318" s="21">
        <v>423.316650390625</v>
      </c>
      <c r="G318" s="19"/>
      <c r="H318" s="21">
        <f t="shared" si="20"/>
        <v>-8.6706269388250219E-3</v>
      </c>
      <c r="I318" s="21">
        <f t="shared" si="21"/>
        <v>-2.5673100088703476E-2</v>
      </c>
      <c r="J318" s="21">
        <f t="shared" si="22"/>
        <v>-2.3592346589717463E-2</v>
      </c>
      <c r="K318" s="21">
        <f t="shared" si="23"/>
        <v>-5.6662221751380581E-2</v>
      </c>
      <c r="L318" s="21">
        <f t="shared" si="24"/>
        <v>-6.0830533454735131E-2</v>
      </c>
    </row>
    <row r="319" spans="1:12">
      <c r="A319" s="2">
        <v>43908</v>
      </c>
      <c r="B319" s="21">
        <v>9.1165580749511701</v>
      </c>
      <c r="C319" s="21">
        <v>10.6257371902466</v>
      </c>
      <c r="D319" s="21">
        <v>27.567552566528299</v>
      </c>
      <c r="E319" s="21">
        <v>28.087062835693398</v>
      </c>
      <c r="F319" s="21">
        <v>391.572509765625</v>
      </c>
      <c r="G319" s="19"/>
      <c r="H319" s="21">
        <f t="shared" si="20"/>
        <v>-7.2843363220157414E-2</v>
      </c>
      <c r="I319" s="21">
        <f t="shared" si="21"/>
        <v>-7.4550176150292802E-2</v>
      </c>
      <c r="J319" s="21">
        <f t="shared" si="22"/>
        <v>-7.488986530370069E-2</v>
      </c>
      <c r="K319" s="21">
        <f t="shared" si="23"/>
        <v>-5.1756956516475348E-2</v>
      </c>
      <c r="L319" s="21">
        <f t="shared" si="24"/>
        <v>-7.498911416715448E-2</v>
      </c>
    </row>
    <row r="320" spans="1:12">
      <c r="A320" s="2">
        <v>43909</v>
      </c>
      <c r="B320" s="21">
        <v>8.8589563369750994</v>
      </c>
      <c r="C320" s="21">
        <v>9.98376560211182</v>
      </c>
      <c r="D320" s="21">
        <v>25.817232131958001</v>
      </c>
      <c r="E320" s="21">
        <v>29.768798828125</v>
      </c>
      <c r="F320" s="21">
        <v>362.75775146484398</v>
      </c>
      <c r="G320" s="19"/>
      <c r="H320" s="21">
        <f t="shared" si="20"/>
        <v>-2.8256468708718275E-2</v>
      </c>
      <c r="I320" s="21">
        <f t="shared" si="21"/>
        <v>-6.0416663487974059E-2</v>
      </c>
      <c r="J320" s="21">
        <f t="shared" si="22"/>
        <v>-6.3492050313363149E-2</v>
      </c>
      <c r="K320" s="21">
        <f t="shared" si="23"/>
        <v>5.9875822625868519E-2</v>
      </c>
      <c r="L320" s="21">
        <f t="shared" si="24"/>
        <v>-7.3587286089179346E-2</v>
      </c>
    </row>
    <row r="321" spans="1:12">
      <c r="A321" s="2">
        <v>43910</v>
      </c>
      <c r="B321" s="21">
        <v>9.2296504974365199</v>
      </c>
      <c r="C321" s="21">
        <v>10.3084411621094</v>
      </c>
      <c r="D321" s="21">
        <v>26.672500610351602</v>
      </c>
      <c r="E321" s="21">
        <v>30.2610168457031</v>
      </c>
      <c r="F321" s="21">
        <v>363.91973876953102</v>
      </c>
      <c r="G321" s="19"/>
      <c r="H321" s="21">
        <f t="shared" si="20"/>
        <v>4.1843999040184272E-2</v>
      </c>
      <c r="I321" s="21">
        <f t="shared" si="21"/>
        <v>3.2520350831243751E-2</v>
      </c>
      <c r="J321" s="21">
        <f t="shared" si="22"/>
        <v>3.3127814555104926E-2</v>
      </c>
      <c r="K321" s="21">
        <f t="shared" si="23"/>
        <v>1.6534695283474517E-2</v>
      </c>
      <c r="L321" s="21">
        <f t="shared" si="24"/>
        <v>3.2032046179436557E-3</v>
      </c>
    </row>
    <row r="322" spans="1:12">
      <c r="A322" s="2">
        <v>43913</v>
      </c>
      <c r="B322" s="21">
        <v>9.2296504974365199</v>
      </c>
      <c r="C322" s="21">
        <v>10.3084411621094</v>
      </c>
      <c r="D322" s="21">
        <v>26.672500610351602</v>
      </c>
      <c r="E322" s="21">
        <v>30.2610168457031</v>
      </c>
      <c r="F322" s="21">
        <v>363.91973876953102</v>
      </c>
      <c r="G322" s="19"/>
      <c r="H322" s="21">
        <f t="shared" si="20"/>
        <v>0</v>
      </c>
      <c r="I322" s="21">
        <f t="shared" si="21"/>
        <v>0</v>
      </c>
      <c r="J322" s="21">
        <f t="shared" si="22"/>
        <v>0</v>
      </c>
      <c r="K322" s="21">
        <f t="shared" si="23"/>
        <v>0</v>
      </c>
      <c r="L322" s="21">
        <f t="shared" si="24"/>
        <v>0</v>
      </c>
    </row>
    <row r="323" spans="1:12">
      <c r="A323" s="2">
        <v>43914</v>
      </c>
      <c r="B323" s="21">
        <v>8.5385255813598597</v>
      </c>
      <c r="C323" s="21">
        <v>9.8952178955078107</v>
      </c>
      <c r="D323" s="21">
        <v>24.675544738769499</v>
      </c>
      <c r="E323" s="21">
        <v>27.994766235351602</v>
      </c>
      <c r="F323" s="21">
        <v>336.628173828125</v>
      </c>
      <c r="G323" s="19"/>
      <c r="H323" s="21">
        <f t="shared" si="20"/>
        <v>-7.4880941187168024E-2</v>
      </c>
      <c r="I323" s="21">
        <f t="shared" si="21"/>
        <v>-4.0085912128059516E-2</v>
      </c>
      <c r="J323" s="21">
        <f t="shared" si="22"/>
        <v>-7.4869465775064356E-2</v>
      </c>
      <c r="K323" s="21">
        <f t="shared" si="23"/>
        <v>-7.4890101079775645E-2</v>
      </c>
      <c r="L323" s="21">
        <f t="shared" si="24"/>
        <v>-7.4993362640023403E-2</v>
      </c>
    </row>
    <row r="324" spans="1:12">
      <c r="A324" s="2">
        <v>43915</v>
      </c>
      <c r="B324" s="21">
        <v>8.2055292129516602</v>
      </c>
      <c r="C324" s="21">
        <v>10.323199272155801</v>
      </c>
      <c r="D324" s="21">
        <v>22.8337306976318</v>
      </c>
      <c r="E324" s="21">
        <v>26.666812896728501</v>
      </c>
      <c r="F324" s="21">
        <v>311.38714599609398</v>
      </c>
      <c r="G324" s="19"/>
      <c r="H324" s="21">
        <f t="shared" si="20"/>
        <v>-3.899928216355663E-2</v>
      </c>
      <c r="I324" s="21">
        <f t="shared" si="21"/>
        <v>4.3251334247251215E-2</v>
      </c>
      <c r="J324" s="21">
        <f t="shared" si="22"/>
        <v>-7.4641271778851312E-2</v>
      </c>
      <c r="K324" s="21">
        <f t="shared" si="23"/>
        <v>-4.7435771653137421E-2</v>
      </c>
      <c r="L324" s="21">
        <f t="shared" si="24"/>
        <v>-7.4981923066601494E-2</v>
      </c>
    </row>
    <row r="325" spans="1:12">
      <c r="A325" s="2">
        <v>43916</v>
      </c>
      <c r="B325" s="21">
        <v>8.4694137573242205</v>
      </c>
      <c r="C325" s="21">
        <v>10.699526786804199</v>
      </c>
      <c r="D325" s="21">
        <v>23.283245086669901</v>
      </c>
      <c r="E325" s="21">
        <v>27.148775100708001</v>
      </c>
      <c r="F325" s="21">
        <v>302.98974609375</v>
      </c>
      <c r="G325" s="19"/>
      <c r="H325" s="21">
        <f t="shared" ref="H325:H388" si="25">(B325-B324)/B324</f>
        <v>3.2159357126660799E-2</v>
      </c>
      <c r="I325" s="21">
        <f t="shared" ref="I325:I388" si="26">(C325-C324)/C324</f>
        <v>3.645454327937328E-2</v>
      </c>
      <c r="J325" s="21">
        <f t="shared" ref="J325:J388" si="27">(D325-D324)/D324</f>
        <v>1.9686418964585648E-2</v>
      </c>
      <c r="K325" s="21">
        <f t="shared" ref="K325:K388" si="28">(E325-E324)/E324</f>
        <v>1.8073483540983131E-2</v>
      </c>
      <c r="L325" s="21">
        <f t="shared" ref="L325:L388" si="29">(F325-F324)/F324</f>
        <v>-2.6967715303345609E-2</v>
      </c>
    </row>
    <row r="326" spans="1:12">
      <c r="A326" s="2">
        <v>43917</v>
      </c>
      <c r="B326" s="21">
        <v>8.6893167495727504</v>
      </c>
      <c r="C326" s="21">
        <v>11.252950668335</v>
      </c>
      <c r="D326" s="21">
        <v>25.025609970092798</v>
      </c>
      <c r="E326" s="21">
        <v>27.692266464233398</v>
      </c>
      <c r="F326" s="21">
        <v>323.57318115234398</v>
      </c>
      <c r="G326" s="19"/>
      <c r="H326" s="21">
        <f t="shared" si="25"/>
        <v>2.5964369972875757E-2</v>
      </c>
      <c r="I326" s="21">
        <f t="shared" si="26"/>
        <v>5.1724145614864228E-2</v>
      </c>
      <c r="J326" s="21">
        <f t="shared" si="27"/>
        <v>7.4833421068974393E-2</v>
      </c>
      <c r="K326" s="21">
        <f t="shared" si="28"/>
        <v>2.0019001281248384E-2</v>
      </c>
      <c r="L326" s="21">
        <f t="shared" si="29"/>
        <v>6.7934427893890259E-2</v>
      </c>
    </row>
    <row r="327" spans="1:12">
      <c r="A327" s="2">
        <v>43920</v>
      </c>
      <c r="B327" s="21">
        <v>8.4945459365844709</v>
      </c>
      <c r="C327" s="21">
        <v>11.164402961731</v>
      </c>
      <c r="D327" s="21">
        <v>25.618331909179702</v>
      </c>
      <c r="E327" s="21">
        <v>27.312850952148398</v>
      </c>
      <c r="F327" s="21">
        <v>345.59191894531301</v>
      </c>
      <c r="G327" s="19"/>
      <c r="H327" s="21">
        <f t="shared" si="25"/>
        <v>-2.241497445674958E-2</v>
      </c>
      <c r="I327" s="21">
        <f t="shared" si="26"/>
        <v>-7.86884340061734E-3</v>
      </c>
      <c r="J327" s="21">
        <f t="shared" si="27"/>
        <v>2.3684615072129867E-2</v>
      </c>
      <c r="K327" s="21">
        <f t="shared" si="28"/>
        <v>-1.3701136112316523E-2</v>
      </c>
      <c r="L327" s="21">
        <f t="shared" si="29"/>
        <v>6.8048710695223599E-2</v>
      </c>
    </row>
    <row r="328" spans="1:12">
      <c r="A328" s="2">
        <v>43921</v>
      </c>
      <c r="B328" s="21">
        <v>8.8024091720581108</v>
      </c>
      <c r="C328" s="21">
        <v>11.5776262283325</v>
      </c>
      <c r="D328" s="21">
        <v>27.1578178405762</v>
      </c>
      <c r="E328" s="21">
        <v>27.620477676391602</v>
      </c>
      <c r="F328" s="21">
        <v>361.96682739257801</v>
      </c>
      <c r="G328" s="19"/>
      <c r="H328" s="21">
        <f t="shared" si="25"/>
        <v>3.6242459311183278E-2</v>
      </c>
      <c r="I328" s="21">
        <f t="shared" si="26"/>
        <v>3.7012571833705252E-2</v>
      </c>
      <c r="J328" s="21">
        <f t="shared" si="27"/>
        <v>6.0093137088479263E-2</v>
      </c>
      <c r="K328" s="21">
        <f t="shared" si="28"/>
        <v>1.126307629994977E-2</v>
      </c>
      <c r="L328" s="21">
        <f t="shared" si="29"/>
        <v>4.7382208754297259E-2</v>
      </c>
    </row>
    <row r="329" spans="1:12">
      <c r="A329" s="2">
        <v>43922</v>
      </c>
      <c r="B329" s="21">
        <v>8.6013555526733398</v>
      </c>
      <c r="C329" s="21">
        <v>11.7989959716797</v>
      </c>
      <c r="D329" s="21">
        <v>26.9788093566894</v>
      </c>
      <c r="E329" s="21">
        <v>27.369249343872099</v>
      </c>
      <c r="F329" s="21">
        <v>355.84454345703102</v>
      </c>
      <c r="G329" s="19"/>
      <c r="H329" s="21">
        <f t="shared" si="25"/>
        <v>-2.2840749101164785E-2</v>
      </c>
      <c r="I329" s="21">
        <f t="shared" si="26"/>
        <v>1.9120477633443461E-2</v>
      </c>
      <c r="J329" s="21">
        <f t="shared" si="27"/>
        <v>-6.5914163257751084E-3</v>
      </c>
      <c r="K329" s="21">
        <f t="shared" si="28"/>
        <v>-9.0957272883893086E-3</v>
      </c>
      <c r="L329" s="21">
        <f t="shared" si="29"/>
        <v>-1.6913936505311158E-2</v>
      </c>
    </row>
    <row r="330" spans="1:12">
      <c r="A330" s="2">
        <v>43923</v>
      </c>
      <c r="B330" s="21">
        <v>8.9532003402709996</v>
      </c>
      <c r="C330" s="21">
        <v>12.566410064697299</v>
      </c>
      <c r="D330" s="21">
        <v>28.2676811218262</v>
      </c>
      <c r="E330" s="21">
        <v>28.5382595062256</v>
      </c>
      <c r="F330" s="21">
        <v>382.53067016601602</v>
      </c>
      <c r="G330" s="19"/>
      <c r="H330" s="21">
        <f t="shared" si="25"/>
        <v>4.0905736943789621E-2</v>
      </c>
      <c r="I330" s="21">
        <f t="shared" si="26"/>
        <v>6.5040626749900549E-2</v>
      </c>
      <c r="J330" s="21">
        <f t="shared" si="27"/>
        <v>4.7773485779023996E-2</v>
      </c>
      <c r="K330" s="21">
        <f t="shared" si="28"/>
        <v>4.2712540182079914E-2</v>
      </c>
      <c r="L330" s="21">
        <f t="shared" si="29"/>
        <v>7.4993778040627471E-2</v>
      </c>
    </row>
    <row r="331" spans="1:12">
      <c r="A331" s="2">
        <v>43924</v>
      </c>
      <c r="B331" s="21">
        <v>9.0662937164306605</v>
      </c>
      <c r="C331" s="21">
        <v>13.178866386413601</v>
      </c>
      <c r="D331" s="21">
        <v>30.383975982666001</v>
      </c>
      <c r="E331" s="21">
        <v>29.650875091552699</v>
      </c>
      <c r="F331" s="21">
        <v>401.05380249023398</v>
      </c>
      <c r="G331" s="19"/>
      <c r="H331" s="21">
        <f t="shared" si="25"/>
        <v>1.2631614602766468E-2</v>
      </c>
      <c r="I331" s="21">
        <f t="shared" si="26"/>
        <v>4.8737572509818805E-2</v>
      </c>
      <c r="J331" s="21">
        <f t="shared" si="27"/>
        <v>7.486623510853728E-2</v>
      </c>
      <c r="K331" s="21">
        <f t="shared" si="28"/>
        <v>3.8986805943241998E-2</v>
      </c>
      <c r="L331" s="21">
        <f t="shared" si="29"/>
        <v>4.8422607045283519E-2</v>
      </c>
    </row>
    <row r="332" spans="1:12">
      <c r="A332" s="2">
        <v>43927</v>
      </c>
      <c r="B332" s="21">
        <v>8.7898435592651403</v>
      </c>
      <c r="C332" s="21">
        <v>13.267414093017599</v>
      </c>
      <c r="D332" s="21">
        <v>29.2303581237793</v>
      </c>
      <c r="E332" s="21">
        <v>29.9790134429932</v>
      </c>
      <c r="F332" s="21">
        <v>382.29632568359398</v>
      </c>
      <c r="G332" s="19"/>
      <c r="H332" s="21">
        <f t="shared" si="25"/>
        <v>-3.0492080425821105E-2</v>
      </c>
      <c r="I332" s="21">
        <f t="shared" si="26"/>
        <v>6.7189167875079496E-3</v>
      </c>
      <c r="J332" s="21">
        <f t="shared" si="27"/>
        <v>-3.7967969022383301E-2</v>
      </c>
      <c r="K332" s="21">
        <f t="shared" si="28"/>
        <v>1.1066734132713162E-2</v>
      </c>
      <c r="L332" s="21">
        <f t="shared" si="29"/>
        <v>-4.6770474909277944E-2</v>
      </c>
    </row>
    <row r="333" spans="1:12">
      <c r="A333" s="2">
        <v>43928</v>
      </c>
      <c r="B333" s="21">
        <v>8.9971809387206996</v>
      </c>
      <c r="C333" s="21">
        <v>13.5699520111084</v>
      </c>
      <c r="D333" s="21">
        <v>30.551052093505898</v>
      </c>
      <c r="E333" s="21">
        <v>29.697015762329102</v>
      </c>
      <c r="F333" s="21">
        <v>399.78439331054699</v>
      </c>
      <c r="G333" s="19"/>
      <c r="H333" s="21">
        <f t="shared" si="25"/>
        <v>2.3588290059725861E-2</v>
      </c>
      <c r="I333" s="21">
        <f t="shared" si="26"/>
        <v>2.2803080989988924E-2</v>
      </c>
      <c r="J333" s="21">
        <f t="shared" si="27"/>
        <v>4.5182271258325614E-2</v>
      </c>
      <c r="K333" s="21">
        <f t="shared" si="28"/>
        <v>-9.4065030258695028E-3</v>
      </c>
      <c r="L333" s="21">
        <f t="shared" si="29"/>
        <v>4.5744796515326543E-2</v>
      </c>
    </row>
    <row r="334" spans="1:12">
      <c r="A334" s="2">
        <v>43929</v>
      </c>
      <c r="B334" s="21">
        <v>9.0474452972412092</v>
      </c>
      <c r="C334" s="21">
        <v>13.8577327728272</v>
      </c>
      <c r="D334" s="21">
        <v>30.551052093505898</v>
      </c>
      <c r="E334" s="21">
        <v>28.804876327514599</v>
      </c>
      <c r="F334" s="21">
        <v>388.98495483398398</v>
      </c>
      <c r="G334" s="19"/>
      <c r="H334" s="21">
        <f t="shared" si="25"/>
        <v>5.5866786344364247E-3</v>
      </c>
      <c r="I334" s="21">
        <f t="shared" si="26"/>
        <v>2.1207205558517937E-2</v>
      </c>
      <c r="J334" s="21">
        <f t="shared" si="27"/>
        <v>0</v>
      </c>
      <c r="K334" s="21">
        <f t="shared" si="28"/>
        <v>-3.0041383348228166E-2</v>
      </c>
      <c r="L334" s="21">
        <f t="shared" si="29"/>
        <v>-2.7013156734645608E-2</v>
      </c>
    </row>
    <row r="335" spans="1:12">
      <c r="A335" s="2">
        <v>43930</v>
      </c>
      <c r="B335" s="21">
        <v>9.2170839309692401</v>
      </c>
      <c r="C335" s="21">
        <v>14.389019966125501</v>
      </c>
      <c r="D335" s="21">
        <v>31.072166442871101</v>
      </c>
      <c r="E335" s="21">
        <v>29.184291839599599</v>
      </c>
      <c r="F335" s="21">
        <v>400.28237915039102</v>
      </c>
      <c r="G335" s="19"/>
      <c r="H335" s="21">
        <f t="shared" si="25"/>
        <v>1.8749893274265822E-2</v>
      </c>
      <c r="I335" s="21">
        <f t="shared" si="26"/>
        <v>3.8338680793446246E-2</v>
      </c>
      <c r="J335" s="21">
        <f t="shared" si="27"/>
        <v>1.7057165421677029E-2</v>
      </c>
      <c r="K335" s="21">
        <f t="shared" si="28"/>
        <v>1.3171919496234044E-2</v>
      </c>
      <c r="L335" s="21">
        <f t="shared" si="29"/>
        <v>2.9043345188578581E-2</v>
      </c>
    </row>
    <row r="336" spans="1:12">
      <c r="A336" s="2">
        <v>43931</v>
      </c>
      <c r="B336" s="21">
        <v>9.5123825073242205</v>
      </c>
      <c r="C336" s="21">
        <v>13.938901901245099</v>
      </c>
      <c r="D336" s="21">
        <v>31.330745697021499</v>
      </c>
      <c r="E336" s="21">
        <v>29.2560710906982</v>
      </c>
      <c r="F336" s="21">
        <v>403.00668334960898</v>
      </c>
      <c r="G336" s="19"/>
      <c r="H336" s="21">
        <f t="shared" si="25"/>
        <v>3.2038178079596566E-2</v>
      </c>
      <c r="I336" s="21">
        <f t="shared" si="26"/>
        <v>-3.128205158795145E-2</v>
      </c>
      <c r="J336" s="21">
        <f t="shared" si="27"/>
        <v>8.3218933132911191E-3</v>
      </c>
      <c r="K336" s="21">
        <f t="shared" si="28"/>
        <v>2.4595166294631471E-3</v>
      </c>
      <c r="L336" s="21">
        <f t="shared" si="29"/>
        <v>6.8059558479700143E-3</v>
      </c>
    </row>
    <row r="337" spans="1:12">
      <c r="A337" s="2">
        <v>43934</v>
      </c>
      <c r="B337" s="21">
        <v>8.8275413513183594</v>
      </c>
      <c r="C337" s="21">
        <v>12.9058437347412</v>
      </c>
      <c r="D337" s="21">
        <v>28.983722686767599</v>
      </c>
      <c r="E337" s="21">
        <v>28.389568328857401</v>
      </c>
      <c r="F337" s="21">
        <v>390.09811401367199</v>
      </c>
      <c r="G337" s="19"/>
      <c r="H337" s="21">
        <f t="shared" si="25"/>
        <v>-7.1994703270033142E-2</v>
      </c>
      <c r="I337" s="21">
        <f t="shared" si="26"/>
        <v>-7.4113310634004878E-2</v>
      </c>
      <c r="J337" s="21">
        <f t="shared" si="27"/>
        <v>-7.4911176163835205E-2</v>
      </c>
      <c r="K337" s="21">
        <f t="shared" si="28"/>
        <v>-2.9617878598753426E-2</v>
      </c>
      <c r="L337" s="21">
        <f t="shared" si="29"/>
        <v>-3.2030658222952556E-2</v>
      </c>
    </row>
    <row r="338" spans="1:12">
      <c r="A338" s="2">
        <v>43935</v>
      </c>
      <c r="B338" s="21">
        <v>8.7961273193359393</v>
      </c>
      <c r="C338" s="21">
        <v>12.898465156555201</v>
      </c>
      <c r="D338" s="21">
        <v>28.5819396972656</v>
      </c>
      <c r="E338" s="21">
        <v>28.727968215942401</v>
      </c>
      <c r="F338" s="21">
        <v>397.89987182617199</v>
      </c>
      <c r="G338" s="19"/>
      <c r="H338" s="21">
        <f t="shared" si="25"/>
        <v>-3.5586388930059823E-3</v>
      </c>
      <c r="I338" s="21">
        <f t="shared" si="26"/>
        <v>-5.7172381268938335E-4</v>
      </c>
      <c r="J338" s="21">
        <f t="shared" si="27"/>
        <v>-1.3862366606392895E-2</v>
      </c>
      <c r="K338" s="21">
        <f t="shared" si="28"/>
        <v>1.1919867296503541E-2</v>
      </c>
      <c r="L338" s="21">
        <f t="shared" si="29"/>
        <v>1.9999475855519176E-2</v>
      </c>
    </row>
    <row r="339" spans="1:12">
      <c r="A339" s="2">
        <v>43936</v>
      </c>
      <c r="B339" s="21">
        <v>8.8086929321289098</v>
      </c>
      <c r="C339" s="21">
        <v>12.7508850097656</v>
      </c>
      <c r="D339" s="21">
        <v>28.383043289184599</v>
      </c>
      <c r="E339" s="21">
        <v>29.050983428955099</v>
      </c>
      <c r="F339" s="21">
        <v>403.97335815429699</v>
      </c>
      <c r="G339" s="19"/>
      <c r="H339" s="21">
        <f t="shared" si="25"/>
        <v>1.4285392124041201E-3</v>
      </c>
      <c r="I339" s="21">
        <f t="shared" si="26"/>
        <v>-1.1441682789257914E-2</v>
      </c>
      <c r="J339" s="21">
        <f t="shared" si="27"/>
        <v>-6.9588142088211589E-3</v>
      </c>
      <c r="K339" s="21">
        <f t="shared" si="28"/>
        <v>1.124392823692431E-2</v>
      </c>
      <c r="L339" s="21">
        <f t="shared" si="29"/>
        <v>1.5263855955144127E-2</v>
      </c>
    </row>
    <row r="340" spans="1:12">
      <c r="A340" s="2">
        <v>43937</v>
      </c>
      <c r="B340" s="21">
        <v>8.8840885162353498</v>
      </c>
      <c r="C340" s="21">
        <v>12.9132232666016</v>
      </c>
      <c r="D340" s="21">
        <v>28.550115585327099</v>
      </c>
      <c r="E340" s="21">
        <v>28.979206085205099</v>
      </c>
      <c r="F340" s="21">
        <v>399.598876953125</v>
      </c>
      <c r="G340" s="19"/>
      <c r="H340" s="21">
        <f t="shared" si="25"/>
        <v>8.5592249255779396E-3</v>
      </c>
      <c r="I340" s="21">
        <f t="shared" si="26"/>
        <v>1.2731528573245594E-2</v>
      </c>
      <c r="J340" s="21">
        <f t="shared" si="27"/>
        <v>5.8863418711045381E-3</v>
      </c>
      <c r="K340" s="21">
        <f t="shared" si="28"/>
        <v>-2.4707371413271867E-3</v>
      </c>
      <c r="L340" s="21">
        <f t="shared" si="29"/>
        <v>-1.0828637861562055E-2</v>
      </c>
    </row>
    <row r="341" spans="1:12">
      <c r="A341" s="2">
        <v>43938</v>
      </c>
      <c r="B341" s="21">
        <v>9.0411624908447301</v>
      </c>
      <c r="C341" s="21">
        <v>13.8577327728272</v>
      </c>
      <c r="D341" s="21">
        <v>30.6902866363525</v>
      </c>
      <c r="E341" s="21">
        <v>28.1998596191406</v>
      </c>
      <c r="F341" s="21">
        <v>429.56585693359398</v>
      </c>
      <c r="G341" s="19"/>
      <c r="H341" s="21">
        <f t="shared" si="25"/>
        <v>1.7680370284732457E-2</v>
      </c>
      <c r="I341" s="21">
        <f t="shared" si="26"/>
        <v>7.3142815447824958E-2</v>
      </c>
      <c r="J341" s="21">
        <f t="shared" si="27"/>
        <v>7.4961904957236314E-2</v>
      </c>
      <c r="K341" s="21">
        <f t="shared" si="28"/>
        <v>-2.6893299415210101E-2</v>
      </c>
      <c r="L341" s="21">
        <f t="shared" si="29"/>
        <v>7.4992653154989361E-2</v>
      </c>
    </row>
    <row r="342" spans="1:12">
      <c r="A342" s="2">
        <v>43941</v>
      </c>
      <c r="B342" s="21">
        <v>8.9343519210815394</v>
      </c>
      <c r="C342" s="21">
        <v>13.8577327728272</v>
      </c>
      <c r="D342" s="21">
        <v>31.5495281219482</v>
      </c>
      <c r="E342" s="21">
        <v>28.9330558776856</v>
      </c>
      <c r="F342" s="21">
        <v>460.65573120117199</v>
      </c>
      <c r="G342" s="19"/>
      <c r="H342" s="21">
        <f t="shared" si="25"/>
        <v>-1.18138093272131E-2</v>
      </c>
      <c r="I342" s="21">
        <f t="shared" si="26"/>
        <v>0</v>
      </c>
      <c r="J342" s="21">
        <f t="shared" si="27"/>
        <v>2.7997180208083561E-2</v>
      </c>
      <c r="K342" s="21">
        <f t="shared" si="28"/>
        <v>2.599999675343577E-2</v>
      </c>
      <c r="L342" s="21">
        <f t="shared" si="29"/>
        <v>7.2375105622940958E-2</v>
      </c>
    </row>
    <row r="343" spans="1:12">
      <c r="A343" s="2">
        <v>43942</v>
      </c>
      <c r="B343" s="21">
        <v>8.8024091720581108</v>
      </c>
      <c r="C343" s="21">
        <v>13.141970634460399</v>
      </c>
      <c r="D343" s="21">
        <v>29.437211990356399</v>
      </c>
      <c r="E343" s="21">
        <v>29.286840438842798</v>
      </c>
      <c r="F343" s="21">
        <v>448.8994140625</v>
      </c>
      <c r="G343" s="19"/>
      <c r="H343" s="21">
        <f t="shared" si="25"/>
        <v>-1.4768026846143801E-2</v>
      </c>
      <c r="I343" s="21">
        <f t="shared" si="26"/>
        <v>-5.1650738984539785E-2</v>
      </c>
      <c r="J343" s="21">
        <f t="shared" si="27"/>
        <v>-6.6952384309111615E-2</v>
      </c>
      <c r="K343" s="21">
        <f t="shared" si="28"/>
        <v>1.2227694255761342E-2</v>
      </c>
      <c r="L343" s="21">
        <f t="shared" si="29"/>
        <v>-2.5520831159566996E-2</v>
      </c>
    </row>
    <row r="344" spans="1:12">
      <c r="A344" s="2">
        <v>43943</v>
      </c>
      <c r="B344" s="21">
        <v>8.8966541290283203</v>
      </c>
      <c r="C344" s="21">
        <v>13.0976972579956</v>
      </c>
      <c r="D344" s="21">
        <v>28.8007297515869</v>
      </c>
      <c r="E344" s="21">
        <v>29.804689407348601</v>
      </c>
      <c r="F344" s="21">
        <v>458.27322387695301</v>
      </c>
      <c r="G344" s="19"/>
      <c r="H344" s="21">
        <f t="shared" si="25"/>
        <v>1.0706723026393227E-2</v>
      </c>
      <c r="I344" s="21">
        <f t="shared" si="26"/>
        <v>-3.3688537051442878E-3</v>
      </c>
      <c r="J344" s="21">
        <f t="shared" si="27"/>
        <v>-2.1621688867071047E-2</v>
      </c>
      <c r="K344" s="21">
        <f t="shared" si="28"/>
        <v>1.7681967762523999E-2</v>
      </c>
      <c r="L344" s="21">
        <f t="shared" si="29"/>
        <v>2.0881759968499093E-2</v>
      </c>
    </row>
    <row r="345" spans="1:12">
      <c r="A345" s="2">
        <v>43944</v>
      </c>
      <c r="B345" s="21">
        <v>8.8778057098388707</v>
      </c>
      <c r="C345" s="21">
        <v>13.0017700195312</v>
      </c>
      <c r="D345" s="21">
        <v>29.480970382690401</v>
      </c>
      <c r="E345" s="21">
        <v>29.999519348144499</v>
      </c>
      <c r="F345" s="21">
        <v>447.36639404296898</v>
      </c>
      <c r="G345" s="19"/>
      <c r="H345" s="21">
        <f t="shared" si="25"/>
        <v>-2.1185963752317041E-3</v>
      </c>
      <c r="I345" s="21">
        <f t="shared" si="26"/>
        <v>-7.3239773812790098E-3</v>
      </c>
      <c r="J345" s="21">
        <f t="shared" si="27"/>
        <v>2.3618867888790931E-2</v>
      </c>
      <c r="K345" s="21">
        <f t="shared" si="28"/>
        <v>6.5368888141428324E-3</v>
      </c>
      <c r="L345" s="21">
        <f t="shared" si="29"/>
        <v>-2.3799840937057525E-2</v>
      </c>
    </row>
    <row r="346" spans="1:12">
      <c r="A346" s="2">
        <v>43945</v>
      </c>
      <c r="B346" s="21">
        <v>8.9343519210815394</v>
      </c>
      <c r="C346" s="21">
        <v>12.603304862976101</v>
      </c>
      <c r="D346" s="21">
        <v>29.8350124359131</v>
      </c>
      <c r="E346" s="21">
        <v>29.9226169586182</v>
      </c>
      <c r="F346" s="21">
        <v>445.31585693359398</v>
      </c>
      <c r="G346" s="19"/>
      <c r="H346" s="21">
        <f t="shared" si="25"/>
        <v>6.3693904880122651E-3</v>
      </c>
      <c r="I346" s="21">
        <f t="shared" si="26"/>
        <v>-3.0646993136821128E-2</v>
      </c>
      <c r="J346" s="21">
        <f t="shared" si="27"/>
        <v>1.2009172311050278E-2</v>
      </c>
      <c r="K346" s="21">
        <f t="shared" si="28"/>
        <v>-2.5634540551749264E-3</v>
      </c>
      <c r="L346" s="21">
        <f t="shared" si="29"/>
        <v>-4.5835743066075015E-3</v>
      </c>
    </row>
    <row r="347" spans="1:12">
      <c r="A347" s="2">
        <v>43948</v>
      </c>
      <c r="B347" s="21">
        <v>8.8526735305786097</v>
      </c>
      <c r="C347" s="21">
        <v>13.3854780197144</v>
      </c>
      <c r="D347" s="21">
        <v>28.908134460449201</v>
      </c>
      <c r="E347" s="21">
        <v>29.9841423034668</v>
      </c>
      <c r="F347" s="21">
        <v>432.20227050781301</v>
      </c>
      <c r="G347" s="19"/>
      <c r="H347" s="21">
        <f t="shared" si="25"/>
        <v>-9.1420610274149782E-3</v>
      </c>
      <c r="I347" s="21">
        <f t="shared" si="26"/>
        <v>6.2060956649238691E-2</v>
      </c>
      <c r="J347" s="21">
        <f t="shared" si="27"/>
        <v>-3.106678696564559E-2</v>
      </c>
      <c r="K347" s="21">
        <f t="shared" si="28"/>
        <v>2.0561485291773767E-3</v>
      </c>
      <c r="L347" s="21">
        <f t="shared" si="29"/>
        <v>-2.9447831739206357E-2</v>
      </c>
    </row>
    <row r="348" spans="1:12">
      <c r="A348" s="2">
        <v>43949</v>
      </c>
      <c r="B348" s="21">
        <v>8.8024091720581108</v>
      </c>
      <c r="C348" s="21">
        <v>13.0017700195312</v>
      </c>
      <c r="D348" s="21">
        <v>29.8350124359131</v>
      </c>
      <c r="E348" s="21">
        <v>30.368686676025401</v>
      </c>
      <c r="F348" s="21">
        <v>443.56802368164102</v>
      </c>
      <c r="G348" s="19"/>
      <c r="H348" s="21">
        <f t="shared" si="25"/>
        <v>-5.6778732827859812E-3</v>
      </c>
      <c r="I348" s="21">
        <f t="shared" si="26"/>
        <v>-2.8665991578191441E-2</v>
      </c>
      <c r="J348" s="21">
        <f t="shared" si="27"/>
        <v>3.2062877552061053E-2</v>
      </c>
      <c r="K348" s="21">
        <f t="shared" si="28"/>
        <v>1.2824924877512318E-2</v>
      </c>
      <c r="L348" s="21">
        <f t="shared" si="29"/>
        <v>2.6297300938456201E-2</v>
      </c>
    </row>
    <row r="349" spans="1:12">
      <c r="A349" s="2">
        <v>43950</v>
      </c>
      <c r="B349" s="21">
        <v>8.77099514007568</v>
      </c>
      <c r="C349" s="21">
        <v>13.009148597717299</v>
      </c>
      <c r="D349" s="21">
        <v>31.9791584014893</v>
      </c>
      <c r="E349" s="21">
        <v>29.2560710906982</v>
      </c>
      <c r="F349" s="21">
        <v>456.77926635742199</v>
      </c>
      <c r="G349" s="19"/>
      <c r="H349" s="21">
        <f t="shared" si="25"/>
        <v>-3.568799333045066E-3</v>
      </c>
      <c r="I349" s="21">
        <f t="shared" si="26"/>
        <v>5.6750566846014341E-4</v>
      </c>
      <c r="J349" s="21">
        <f t="shared" si="27"/>
        <v>7.1866769627863189E-2</v>
      </c>
      <c r="K349" s="21">
        <f t="shared" si="28"/>
        <v>-3.6636934523927162E-2</v>
      </c>
      <c r="L349" s="21">
        <f t="shared" si="29"/>
        <v>2.9784028537780664E-2</v>
      </c>
    </row>
    <row r="350" spans="1:12">
      <c r="A350" s="2">
        <v>43951</v>
      </c>
      <c r="B350" s="21">
        <v>8.8840885162353498</v>
      </c>
      <c r="C350" s="21">
        <v>12.891085624694799</v>
      </c>
      <c r="D350" s="21">
        <v>33.498756408691399</v>
      </c>
      <c r="E350" s="21">
        <v>29.497055053710898</v>
      </c>
      <c r="F350" s="21">
        <v>459.35708618164102</v>
      </c>
      <c r="G350" s="19"/>
      <c r="H350" s="21">
        <f t="shared" si="25"/>
        <v>1.2894018791885219E-2</v>
      </c>
      <c r="I350" s="21">
        <f t="shared" si="26"/>
        <v>-9.0753804628856648E-3</v>
      </c>
      <c r="J350" s="21">
        <f t="shared" si="27"/>
        <v>4.7518386447947598E-2</v>
      </c>
      <c r="K350" s="21">
        <f t="shared" si="28"/>
        <v>8.2370582934944512E-3</v>
      </c>
      <c r="L350" s="21">
        <f t="shared" si="29"/>
        <v>5.6434694262193904E-3</v>
      </c>
    </row>
    <row r="351" spans="1:12">
      <c r="A351" s="2">
        <v>43952</v>
      </c>
      <c r="B351" s="21">
        <v>8.8840885162353498</v>
      </c>
      <c r="C351" s="21">
        <v>12.891085624694799</v>
      </c>
      <c r="D351" s="21">
        <v>33.498756408691399</v>
      </c>
      <c r="E351" s="21">
        <v>29.497055053710898</v>
      </c>
      <c r="F351" s="21">
        <v>459.35708618164102</v>
      </c>
      <c r="G351" s="19"/>
      <c r="H351" s="21">
        <f t="shared" si="25"/>
        <v>0</v>
      </c>
      <c r="I351" s="21">
        <f t="shared" si="26"/>
        <v>0</v>
      </c>
      <c r="J351" s="21">
        <f t="shared" si="27"/>
        <v>0</v>
      </c>
      <c r="K351" s="21">
        <f t="shared" si="28"/>
        <v>0</v>
      </c>
      <c r="L351" s="21">
        <f t="shared" si="29"/>
        <v>0</v>
      </c>
    </row>
    <row r="352" spans="1:12">
      <c r="A352" s="2">
        <v>43955</v>
      </c>
      <c r="B352" s="21">
        <v>8.8086929321289098</v>
      </c>
      <c r="C352" s="21">
        <v>12.4631052017212</v>
      </c>
      <c r="D352" s="21">
        <v>32.098499298095703</v>
      </c>
      <c r="E352" s="21">
        <v>29.2560710906982</v>
      </c>
      <c r="F352" s="21">
        <v>450.647216796875</v>
      </c>
      <c r="G352" s="19"/>
      <c r="H352" s="21">
        <f t="shared" si="25"/>
        <v>-8.4865863243772603E-3</v>
      </c>
      <c r="I352" s="21">
        <f t="shared" si="26"/>
        <v>-3.3199719203923263E-2</v>
      </c>
      <c r="J352" s="21">
        <f t="shared" si="27"/>
        <v>-4.1800271434326831E-2</v>
      </c>
      <c r="K352" s="21">
        <f t="shared" si="28"/>
        <v>-8.1697634755026737E-3</v>
      </c>
      <c r="L352" s="21">
        <f t="shared" si="29"/>
        <v>-1.896099928960697E-2</v>
      </c>
    </row>
    <row r="353" spans="1:12">
      <c r="A353" s="2">
        <v>43956</v>
      </c>
      <c r="B353" s="21">
        <v>8.8463907241821307</v>
      </c>
      <c r="C353" s="21">
        <v>12.544273376464799</v>
      </c>
      <c r="D353" s="21">
        <v>32.158164978027301</v>
      </c>
      <c r="E353" s="21">
        <v>29.2253093719482</v>
      </c>
      <c r="F353" s="21">
        <v>450.00277709960898</v>
      </c>
      <c r="G353" s="19"/>
      <c r="H353" s="21">
        <f t="shared" si="25"/>
        <v>4.2796124627890704E-3</v>
      </c>
      <c r="I353" s="21">
        <f t="shared" si="26"/>
        <v>6.5126766909092155E-3</v>
      </c>
      <c r="J353" s="21">
        <f t="shared" si="27"/>
        <v>1.8588308250017706E-3</v>
      </c>
      <c r="K353" s="21">
        <f t="shared" si="28"/>
        <v>-1.0514644517588868E-3</v>
      </c>
      <c r="L353" s="21">
        <f t="shared" si="29"/>
        <v>-1.4300314597449251E-3</v>
      </c>
    </row>
    <row r="354" spans="1:12">
      <c r="A354" s="2">
        <v>43957</v>
      </c>
      <c r="B354" s="21">
        <v>8.8275413513183594</v>
      </c>
      <c r="C354" s="21">
        <v>12.544273376464799</v>
      </c>
      <c r="D354" s="21">
        <v>31.4898586273193</v>
      </c>
      <c r="E354" s="21">
        <v>29.2253093719482</v>
      </c>
      <c r="F354" s="21">
        <v>441.84948730468801</v>
      </c>
      <c r="G354" s="19"/>
      <c r="H354" s="21">
        <f t="shared" si="25"/>
        <v>-2.13074161558854E-3</v>
      </c>
      <c r="I354" s="21">
        <f t="shared" si="26"/>
        <v>0</v>
      </c>
      <c r="J354" s="21">
        <f t="shared" si="27"/>
        <v>-2.0781855903924683E-2</v>
      </c>
      <c r="K354" s="21">
        <f t="shared" si="28"/>
        <v>0</v>
      </c>
      <c r="L354" s="21">
        <f t="shared" si="29"/>
        <v>-1.8118309952376625E-2</v>
      </c>
    </row>
    <row r="355" spans="1:12">
      <c r="A355" s="2">
        <v>43958</v>
      </c>
      <c r="B355" s="21">
        <v>8.7961273193359393</v>
      </c>
      <c r="C355" s="21">
        <v>12.3893146514893</v>
      </c>
      <c r="D355" s="21">
        <v>30.6982421875</v>
      </c>
      <c r="E355" s="21">
        <v>28.358808517456101</v>
      </c>
      <c r="F355" s="21">
        <v>430.60089111328102</v>
      </c>
      <c r="G355" s="19"/>
      <c r="H355" s="21">
        <f t="shared" si="25"/>
        <v>-3.5586388930059823E-3</v>
      </c>
      <c r="I355" s="21">
        <f t="shared" si="26"/>
        <v>-1.2352945469621856E-2</v>
      </c>
      <c r="J355" s="21">
        <f t="shared" si="27"/>
        <v>-2.5138774015724754E-2</v>
      </c>
      <c r="K355" s="21">
        <f t="shared" si="28"/>
        <v>-2.9648988260969657E-2</v>
      </c>
      <c r="L355" s="21">
        <f t="shared" si="29"/>
        <v>-2.5457981766651337E-2</v>
      </c>
    </row>
    <row r="356" spans="1:12">
      <c r="A356" s="2">
        <v>43959</v>
      </c>
      <c r="B356" s="21">
        <v>8.8275413513183594</v>
      </c>
      <c r="C356" s="21">
        <v>12.241735458374</v>
      </c>
      <c r="D356" s="21">
        <v>31.203449249267599</v>
      </c>
      <c r="E356" s="21">
        <v>28.240880966186499</v>
      </c>
      <c r="F356" s="21">
        <v>424.89846801757801</v>
      </c>
      <c r="G356" s="19"/>
      <c r="H356" s="21">
        <f t="shared" si="25"/>
        <v>3.5713480310095931E-3</v>
      </c>
      <c r="I356" s="21">
        <f t="shared" si="26"/>
        <v>-1.1911812498648569E-2</v>
      </c>
      <c r="J356" s="21">
        <f t="shared" si="27"/>
        <v>1.6457198385558192E-2</v>
      </c>
      <c r="K356" s="21">
        <f t="shared" si="28"/>
        <v>-4.1584099415535279E-3</v>
      </c>
      <c r="L356" s="21">
        <f t="shared" si="29"/>
        <v>-1.3242943090433218E-2</v>
      </c>
    </row>
    <row r="357" spans="1:12">
      <c r="A357" s="2">
        <v>43962</v>
      </c>
      <c r="B357" s="21">
        <v>8.8840885162353498</v>
      </c>
      <c r="C357" s="21">
        <v>12.832054138183601</v>
      </c>
      <c r="D357" s="21">
        <v>30.6226596832275</v>
      </c>
      <c r="E357" s="21">
        <v>28.235754013061499</v>
      </c>
      <c r="F357" s="21">
        <v>423.218994140625</v>
      </c>
      <c r="G357" s="19"/>
      <c r="H357" s="21">
        <f t="shared" si="25"/>
        <v>6.4057660753461445E-3</v>
      </c>
      <c r="I357" s="21">
        <f t="shared" si="26"/>
        <v>4.8221813142171034E-2</v>
      </c>
      <c r="J357" s="21">
        <f t="shared" si="27"/>
        <v>-1.8612992474020533E-2</v>
      </c>
      <c r="K357" s="21">
        <f t="shared" si="28"/>
        <v>-1.8154366824245415E-4</v>
      </c>
      <c r="L357" s="21">
        <f t="shared" si="29"/>
        <v>-3.9526475225689249E-3</v>
      </c>
    </row>
    <row r="358" spans="1:12">
      <c r="A358" s="2">
        <v>43963</v>
      </c>
      <c r="B358" s="21">
        <v>8.8212585449218697</v>
      </c>
      <c r="C358" s="21">
        <v>12.898465156555201</v>
      </c>
      <c r="D358" s="21">
        <v>30.893165588378899</v>
      </c>
      <c r="E358" s="21">
        <v>27.953752517700199</v>
      </c>
      <c r="F358" s="21">
        <v>440.14074707031301</v>
      </c>
      <c r="G358" s="19"/>
      <c r="H358" s="21">
        <f t="shared" si="25"/>
        <v>-7.0721910524259883E-3</v>
      </c>
      <c r="I358" s="21">
        <f t="shared" si="26"/>
        <v>5.1754004196400928E-3</v>
      </c>
      <c r="J358" s="21">
        <f t="shared" si="27"/>
        <v>8.833520926974198E-3</v>
      </c>
      <c r="K358" s="21">
        <f t="shared" si="28"/>
        <v>-9.9873902864732935E-3</v>
      </c>
      <c r="L358" s="21">
        <f t="shared" si="29"/>
        <v>3.9983443947379495E-2</v>
      </c>
    </row>
    <row r="359" spans="1:12">
      <c r="A359" s="2">
        <v>43964</v>
      </c>
      <c r="B359" s="21">
        <v>8.8840885162353498</v>
      </c>
      <c r="C359" s="21">
        <v>13.046044349670399</v>
      </c>
      <c r="D359" s="21">
        <v>30.527183532714801</v>
      </c>
      <c r="E359" s="21">
        <v>27.9845180511475</v>
      </c>
      <c r="F359" s="21">
        <v>444.62258911132801</v>
      </c>
      <c r="G359" s="19"/>
      <c r="H359" s="21">
        <f t="shared" si="25"/>
        <v>7.122563180018051E-3</v>
      </c>
      <c r="I359" s="21">
        <f t="shared" si="26"/>
        <v>1.1441608852212685E-2</v>
      </c>
      <c r="J359" s="21">
        <f t="shared" si="27"/>
        <v>-1.1846699705056115E-2</v>
      </c>
      <c r="K359" s="21">
        <f t="shared" si="28"/>
        <v>1.1005868864232286E-3</v>
      </c>
      <c r="L359" s="21">
        <f t="shared" si="29"/>
        <v>1.0182747384438414E-2</v>
      </c>
    </row>
    <row r="360" spans="1:12">
      <c r="A360" s="2">
        <v>43965</v>
      </c>
      <c r="B360" s="21">
        <v>8.8463907241821307</v>
      </c>
      <c r="C360" s="21">
        <v>13.3559617996216</v>
      </c>
      <c r="D360" s="21">
        <v>29.954351425170898</v>
      </c>
      <c r="E360" s="21">
        <v>27.671758651733398</v>
      </c>
      <c r="F360" s="21">
        <v>441.30270385742199</v>
      </c>
      <c r="G360" s="19"/>
      <c r="H360" s="21">
        <f t="shared" si="25"/>
        <v>-4.2432931621885304E-3</v>
      </c>
      <c r="I360" s="21">
        <f t="shared" si="26"/>
        <v>2.3755664295210692E-2</v>
      </c>
      <c r="J360" s="21">
        <f t="shared" si="27"/>
        <v>-1.8764656324420519E-2</v>
      </c>
      <c r="K360" s="21">
        <f t="shared" si="28"/>
        <v>-1.1176158147246597E-2</v>
      </c>
      <c r="L360" s="21">
        <f t="shared" si="29"/>
        <v>-7.4667489579004816E-3</v>
      </c>
    </row>
    <row r="361" spans="1:12">
      <c r="A361" s="2">
        <v>43966</v>
      </c>
      <c r="B361" s="21">
        <v>8.8086929321289098</v>
      </c>
      <c r="C361" s="21">
        <v>13.3633413314819</v>
      </c>
      <c r="D361" s="21">
        <v>30.936916351318398</v>
      </c>
      <c r="E361" s="21">
        <v>26.9539394378662</v>
      </c>
      <c r="F361" s="21">
        <v>447.75695800781301</v>
      </c>
      <c r="G361" s="19"/>
      <c r="H361" s="21">
        <f t="shared" si="25"/>
        <v>-4.2613754274013404E-3</v>
      </c>
      <c r="I361" s="21">
        <f t="shared" si="26"/>
        <v>5.5252717632878559E-4</v>
      </c>
      <c r="J361" s="21">
        <f t="shared" si="27"/>
        <v>3.2802076472997585E-2</v>
      </c>
      <c r="K361" s="21">
        <f t="shared" si="28"/>
        <v>-2.5940498502513246E-2</v>
      </c>
      <c r="L361" s="21">
        <f t="shared" si="29"/>
        <v>1.4625457976972404E-2</v>
      </c>
    </row>
    <row r="362" spans="1:12">
      <c r="A362" s="2">
        <v>43969</v>
      </c>
      <c r="B362" s="21">
        <v>8.7961273193359393</v>
      </c>
      <c r="C362" s="21">
        <v>13.909385681152299</v>
      </c>
      <c r="D362" s="21">
        <v>30.757907867431602</v>
      </c>
      <c r="E362" s="21">
        <v>26.138708114623999</v>
      </c>
      <c r="F362" s="21">
        <v>440.09188842773398</v>
      </c>
      <c r="G362" s="19"/>
      <c r="H362" s="21">
        <f t="shared" si="25"/>
        <v>-1.4265013992187867E-3</v>
      </c>
      <c r="I362" s="21">
        <f t="shared" si="26"/>
        <v>4.0861363645932333E-2</v>
      </c>
      <c r="J362" s="21">
        <f t="shared" si="27"/>
        <v>-5.7862419723408642E-3</v>
      </c>
      <c r="K362" s="21">
        <f t="shared" si="28"/>
        <v>-3.0245349668513586E-2</v>
      </c>
      <c r="L362" s="21">
        <f t="shared" si="29"/>
        <v>-1.7118817347212021E-2</v>
      </c>
    </row>
    <row r="363" spans="1:12">
      <c r="A363" s="2">
        <v>43970</v>
      </c>
      <c r="B363" s="21">
        <v>8.7081651687622106</v>
      </c>
      <c r="C363" s="21">
        <v>13.8282165527344</v>
      </c>
      <c r="D363" s="21">
        <v>30.9448757171631</v>
      </c>
      <c r="E363" s="21">
        <v>26.261762619018601</v>
      </c>
      <c r="F363" s="21">
        <v>445.16940307617199</v>
      </c>
      <c r="G363" s="19"/>
      <c r="H363" s="21">
        <f t="shared" si="25"/>
        <v>-1.0000099746210741E-2</v>
      </c>
      <c r="I363" s="21">
        <f t="shared" si="26"/>
        <v>-5.8355652994715977E-3</v>
      </c>
      <c r="J363" s="21">
        <f t="shared" si="27"/>
        <v>6.0786920403475119E-3</v>
      </c>
      <c r="K363" s="21">
        <f t="shared" si="28"/>
        <v>4.7077500485097111E-3</v>
      </c>
      <c r="L363" s="21">
        <f t="shared" si="29"/>
        <v>1.1537396580013933E-2</v>
      </c>
    </row>
    <row r="364" spans="1:12">
      <c r="A364" s="2">
        <v>43971</v>
      </c>
      <c r="B364" s="21">
        <v>8.5950717926025408</v>
      </c>
      <c r="C364" s="21">
        <v>13.6732578277588</v>
      </c>
      <c r="D364" s="21">
        <v>31.016481399536101</v>
      </c>
      <c r="E364" s="21">
        <v>26.225872039794901</v>
      </c>
      <c r="F364" s="21">
        <v>446.43875122070301</v>
      </c>
      <c r="G364" s="19"/>
      <c r="H364" s="21">
        <f t="shared" si="25"/>
        <v>-1.2987049966088893E-2</v>
      </c>
      <c r="I364" s="21">
        <f t="shared" si="26"/>
        <v>-1.1205980495363194E-2</v>
      </c>
      <c r="J364" s="21">
        <f t="shared" si="27"/>
        <v>2.3139754390186706E-3</v>
      </c>
      <c r="K364" s="21">
        <f t="shared" si="28"/>
        <v>-1.3666477663501757E-3</v>
      </c>
      <c r="L364" s="21">
        <f t="shared" si="29"/>
        <v>2.8513822732642458E-3</v>
      </c>
    </row>
    <row r="365" spans="1:12">
      <c r="A365" s="2">
        <v>43972</v>
      </c>
      <c r="B365" s="21">
        <v>8.6893167495727504</v>
      </c>
      <c r="C365" s="21">
        <v>13.643741607666</v>
      </c>
      <c r="D365" s="21">
        <v>30.841445922851602</v>
      </c>
      <c r="E365" s="21">
        <v>26.159215927123999</v>
      </c>
      <c r="F365" s="21">
        <v>441.90811157226602</v>
      </c>
      <c r="G365" s="19"/>
      <c r="H365" s="21">
        <f t="shared" si="25"/>
        <v>1.0964999390851238E-2</v>
      </c>
      <c r="I365" s="21">
        <f t="shared" si="26"/>
        <v>-2.1586823319368446E-3</v>
      </c>
      <c r="J365" s="21">
        <f t="shared" si="27"/>
        <v>-5.643305390762899E-3</v>
      </c>
      <c r="K365" s="21">
        <f t="shared" si="28"/>
        <v>-2.5416166360363005E-3</v>
      </c>
      <c r="L365" s="21">
        <f t="shared" si="29"/>
        <v>-1.0148401401197374E-2</v>
      </c>
    </row>
    <row r="366" spans="1:12">
      <c r="A366" s="2">
        <v>43973</v>
      </c>
      <c r="B366" s="21">
        <v>8.6893167495727504</v>
      </c>
      <c r="C366" s="21">
        <v>13.643741607666</v>
      </c>
      <c r="D366" s="21">
        <v>30.841445922851602</v>
      </c>
      <c r="E366" s="21">
        <v>26.159215927123999</v>
      </c>
      <c r="F366" s="21">
        <v>441.90811157226602</v>
      </c>
      <c r="G366" s="19"/>
      <c r="H366" s="21">
        <f t="shared" si="25"/>
        <v>0</v>
      </c>
      <c r="I366" s="21">
        <f t="shared" si="26"/>
        <v>0</v>
      </c>
      <c r="J366" s="21">
        <f t="shared" si="27"/>
        <v>0</v>
      </c>
      <c r="K366" s="21">
        <f t="shared" si="28"/>
        <v>0</v>
      </c>
      <c r="L366" s="21">
        <f t="shared" si="29"/>
        <v>0</v>
      </c>
    </row>
    <row r="367" spans="1:12">
      <c r="A367" s="2">
        <v>43976</v>
      </c>
      <c r="B367" s="21">
        <v>8.6893167495727504</v>
      </c>
      <c r="C367" s="21">
        <v>13.643741607666</v>
      </c>
      <c r="D367" s="21">
        <v>30.841445922851602</v>
      </c>
      <c r="E367" s="21">
        <v>26.159215927123999</v>
      </c>
      <c r="F367" s="21">
        <v>441.90811157226602</v>
      </c>
      <c r="G367" s="19"/>
      <c r="H367" s="21">
        <f t="shared" si="25"/>
        <v>0</v>
      </c>
      <c r="I367" s="21">
        <f t="shared" si="26"/>
        <v>0</v>
      </c>
      <c r="J367" s="21">
        <f t="shared" si="27"/>
        <v>0</v>
      </c>
      <c r="K367" s="21">
        <f t="shared" si="28"/>
        <v>0</v>
      </c>
      <c r="L367" s="21">
        <f t="shared" si="29"/>
        <v>0</v>
      </c>
    </row>
    <row r="368" spans="1:12">
      <c r="A368" s="2">
        <v>43977</v>
      </c>
      <c r="B368" s="21">
        <v>8.6893167495727504</v>
      </c>
      <c r="C368" s="21">
        <v>13.643741607666</v>
      </c>
      <c r="D368" s="21">
        <v>30.841445922851602</v>
      </c>
      <c r="E368" s="21">
        <v>26.159215927123999</v>
      </c>
      <c r="F368" s="21">
        <v>441.90811157226602</v>
      </c>
      <c r="G368" s="19"/>
      <c r="H368" s="21">
        <f t="shared" si="25"/>
        <v>0</v>
      </c>
      <c r="I368" s="21">
        <f t="shared" si="26"/>
        <v>0</v>
      </c>
      <c r="J368" s="21">
        <f t="shared" si="27"/>
        <v>0</v>
      </c>
      <c r="K368" s="21">
        <f t="shared" si="28"/>
        <v>0</v>
      </c>
      <c r="L368" s="21">
        <f t="shared" si="29"/>
        <v>0</v>
      </c>
    </row>
    <row r="369" spans="1:12">
      <c r="A369" s="2">
        <v>43978</v>
      </c>
      <c r="B369" s="21">
        <v>8.6893167495727504</v>
      </c>
      <c r="C369" s="21">
        <v>13.643741607666</v>
      </c>
      <c r="D369" s="21">
        <v>30.841445922851602</v>
      </c>
      <c r="E369" s="21">
        <v>26.159215927123999</v>
      </c>
      <c r="F369" s="21">
        <v>441.90811157226602</v>
      </c>
      <c r="G369" s="19"/>
      <c r="H369" s="21">
        <f t="shared" si="25"/>
        <v>0</v>
      </c>
      <c r="I369" s="21">
        <f t="shared" si="26"/>
        <v>0</v>
      </c>
      <c r="J369" s="21">
        <f t="shared" si="27"/>
        <v>0</v>
      </c>
      <c r="K369" s="21">
        <f t="shared" si="28"/>
        <v>0</v>
      </c>
      <c r="L369" s="21">
        <f t="shared" si="29"/>
        <v>0</v>
      </c>
    </row>
    <row r="370" spans="1:12">
      <c r="A370" s="2">
        <v>43979</v>
      </c>
      <c r="B370" s="21">
        <v>8.7898435592651403</v>
      </c>
      <c r="C370" s="21">
        <v>13.4076147079468</v>
      </c>
      <c r="D370" s="21">
        <v>30.4993400573731</v>
      </c>
      <c r="E370" s="21">
        <v>25.91823387146</v>
      </c>
      <c r="F370" s="21">
        <v>438.871337890625</v>
      </c>
      <c r="G370" s="19"/>
      <c r="H370" s="21">
        <f t="shared" si="25"/>
        <v>1.1569011993645274E-2</v>
      </c>
      <c r="I370" s="21">
        <f t="shared" si="26"/>
        <v>-1.7306608884070828E-2</v>
      </c>
      <c r="J370" s="21">
        <f t="shared" si="27"/>
        <v>-1.1092406832489722E-2</v>
      </c>
      <c r="K370" s="21">
        <f t="shared" si="28"/>
        <v>-9.2121283885320433E-3</v>
      </c>
      <c r="L370" s="21">
        <f t="shared" si="29"/>
        <v>-6.8719573189921267E-3</v>
      </c>
    </row>
    <row r="371" spans="1:12">
      <c r="A371" s="2">
        <v>43980</v>
      </c>
      <c r="B371" s="21">
        <v>8.8086929321289098</v>
      </c>
      <c r="C371" s="21">
        <v>13.437130928039601</v>
      </c>
      <c r="D371" s="21">
        <v>31.09206199646</v>
      </c>
      <c r="E371" s="21">
        <v>26.4104518890381</v>
      </c>
      <c r="F371" s="21">
        <v>449.48526000976602</v>
      </c>
      <c r="G371" s="19"/>
      <c r="H371" s="21">
        <f t="shared" si="25"/>
        <v>2.144449185776567E-3</v>
      </c>
      <c r="I371" s="21">
        <f t="shared" si="26"/>
        <v>2.2014519909574655E-3</v>
      </c>
      <c r="J371" s="21">
        <f t="shared" si="27"/>
        <v>1.9433926700443853E-2</v>
      </c>
      <c r="K371" s="21">
        <f t="shared" si="28"/>
        <v>1.8991186668784119E-2</v>
      </c>
      <c r="L371" s="21">
        <f t="shared" si="29"/>
        <v>2.418458715065647E-2</v>
      </c>
    </row>
    <row r="372" spans="1:12">
      <c r="A372" s="2">
        <v>43983</v>
      </c>
      <c r="B372" s="21">
        <v>8.8338241577148402</v>
      </c>
      <c r="C372" s="21">
        <v>13.651121139526399</v>
      </c>
      <c r="D372" s="21">
        <v>30.710166931152301</v>
      </c>
      <c r="E372" s="21">
        <v>27.210302352905298</v>
      </c>
      <c r="F372" s="21">
        <v>443.38247680664102</v>
      </c>
      <c r="G372" s="19"/>
      <c r="H372" s="21">
        <f t="shared" si="25"/>
        <v>2.8530027984363633E-3</v>
      </c>
      <c r="I372" s="21">
        <f t="shared" si="26"/>
        <v>1.5925290349017875E-2</v>
      </c>
      <c r="J372" s="21">
        <f t="shared" si="27"/>
        <v>-1.2282719150347112E-2</v>
      </c>
      <c r="K372" s="21">
        <f t="shared" si="28"/>
        <v>3.0285375927217036E-2</v>
      </c>
      <c r="L372" s="21">
        <f t="shared" si="29"/>
        <v>-1.3577271038859882E-2</v>
      </c>
    </row>
    <row r="373" spans="1:12">
      <c r="A373" s="2">
        <v>43984</v>
      </c>
      <c r="B373" s="21">
        <v>8.9092197418212908</v>
      </c>
      <c r="C373" s="21">
        <v>13.3633413314819</v>
      </c>
      <c r="D373" s="21">
        <v>30.610721588134801</v>
      </c>
      <c r="E373" s="21">
        <v>27.9998970031738</v>
      </c>
      <c r="F373" s="21">
        <v>442.23028564453102</v>
      </c>
      <c r="G373" s="19"/>
      <c r="H373" s="21">
        <f t="shared" si="25"/>
        <v>8.5348749035948877E-3</v>
      </c>
      <c r="I373" s="21">
        <f t="shared" si="26"/>
        <v>-2.1081038334004799E-2</v>
      </c>
      <c r="J373" s="21">
        <f t="shared" si="27"/>
        <v>-3.2381895950107293E-3</v>
      </c>
      <c r="K373" s="21">
        <f t="shared" si="28"/>
        <v>2.9018224054544354E-2</v>
      </c>
      <c r="L373" s="21">
        <f t="shared" si="29"/>
        <v>-2.5986393743126445E-3</v>
      </c>
    </row>
    <row r="374" spans="1:12">
      <c r="A374" s="2">
        <v>43985</v>
      </c>
      <c r="B374" s="21">
        <v>8.7961273193359393</v>
      </c>
      <c r="C374" s="21">
        <v>13.237897872924799</v>
      </c>
      <c r="D374" s="21">
        <v>31.020454406738299</v>
      </c>
      <c r="E374" s="21">
        <v>28.2203693389893</v>
      </c>
      <c r="F374" s="21">
        <v>439.63296508789102</v>
      </c>
      <c r="G374" s="19"/>
      <c r="H374" s="21">
        <f t="shared" si="25"/>
        <v>-1.2693863858187018E-2</v>
      </c>
      <c r="I374" s="21">
        <f t="shared" si="26"/>
        <v>-9.3871327122039237E-3</v>
      </c>
      <c r="J374" s="21">
        <f t="shared" si="27"/>
        <v>1.338527147828873E-2</v>
      </c>
      <c r="K374" s="21">
        <f t="shared" si="28"/>
        <v>7.874040957740313E-3</v>
      </c>
      <c r="L374" s="21">
        <f t="shared" si="29"/>
        <v>-5.8732308504256337E-3</v>
      </c>
    </row>
    <row r="375" spans="1:12">
      <c r="A375" s="2">
        <v>43986</v>
      </c>
      <c r="B375" s="21">
        <v>8.6516199111938494</v>
      </c>
      <c r="C375" s="21">
        <v>12.8763284683228</v>
      </c>
      <c r="D375" s="21">
        <v>30.443647384643601</v>
      </c>
      <c r="E375" s="21">
        <v>28.210119247436499</v>
      </c>
      <c r="F375" s="21">
        <v>435.64907836914102</v>
      </c>
      <c r="G375" s="19"/>
      <c r="H375" s="21">
        <f t="shared" si="25"/>
        <v>-1.6428526202028573E-2</v>
      </c>
      <c r="I375" s="21">
        <f t="shared" si="26"/>
        <v>-2.7313203959785017E-2</v>
      </c>
      <c r="J375" s="21">
        <f t="shared" si="27"/>
        <v>-1.8594409176978511E-2</v>
      </c>
      <c r="K375" s="21">
        <f t="shared" si="28"/>
        <v>-3.6321606672384463E-4</v>
      </c>
      <c r="L375" s="21">
        <f t="shared" si="29"/>
        <v>-9.0618471204804776E-3</v>
      </c>
    </row>
    <row r="376" spans="1:12">
      <c r="A376" s="2">
        <v>43987</v>
      </c>
      <c r="B376" s="21">
        <v>8.6327714920043892</v>
      </c>
      <c r="C376" s="21">
        <v>13.267414093017599</v>
      </c>
      <c r="D376" s="21">
        <v>30.56298828125</v>
      </c>
      <c r="E376" s="21">
        <v>28.138330459594702</v>
      </c>
      <c r="F376" s="21">
        <v>440.81448364257801</v>
      </c>
      <c r="G376" s="19"/>
      <c r="H376" s="21">
        <f t="shared" si="25"/>
        <v>-2.1786000058871416E-3</v>
      </c>
      <c r="I376" s="21">
        <f t="shared" si="26"/>
        <v>3.0372448610402683E-2</v>
      </c>
      <c r="J376" s="21">
        <f t="shared" si="27"/>
        <v>3.9200590881432002E-3</v>
      </c>
      <c r="K376" s="21">
        <f t="shared" si="28"/>
        <v>-2.5447885282626178E-3</v>
      </c>
      <c r="L376" s="21">
        <f t="shared" si="29"/>
        <v>1.185680294050836E-2</v>
      </c>
    </row>
    <row r="377" spans="1:12">
      <c r="A377" s="2">
        <v>43990</v>
      </c>
      <c r="B377" s="21">
        <v>8.6327714920043892</v>
      </c>
      <c r="C377" s="21">
        <v>12.9501180648804</v>
      </c>
      <c r="D377" s="21">
        <v>30.244745254516602</v>
      </c>
      <c r="E377" s="21">
        <v>27.687135696411101</v>
      </c>
      <c r="F377" s="21">
        <v>447.01486206054699</v>
      </c>
      <c r="G377" s="19"/>
      <c r="H377" s="21">
        <f t="shared" si="25"/>
        <v>0</v>
      </c>
      <c r="I377" s="21">
        <f t="shared" si="26"/>
        <v>-2.391543867649289E-2</v>
      </c>
      <c r="J377" s="21">
        <f t="shared" si="27"/>
        <v>-1.0412693412202642E-2</v>
      </c>
      <c r="K377" s="21">
        <f t="shared" si="28"/>
        <v>-1.6034880386080298E-2</v>
      </c>
      <c r="L377" s="21">
        <f t="shared" si="29"/>
        <v>1.4065732066545208E-2</v>
      </c>
    </row>
    <row r="378" spans="1:12">
      <c r="A378" s="2">
        <v>43991</v>
      </c>
      <c r="B378" s="21">
        <v>8.6390533447265607</v>
      </c>
      <c r="C378" s="21">
        <v>13.3633413314819</v>
      </c>
      <c r="D378" s="21">
        <v>29.894687652587901</v>
      </c>
      <c r="E378" s="21">
        <v>27.943496704101602</v>
      </c>
      <c r="F378" s="21">
        <v>456.27154541015602</v>
      </c>
      <c r="G378" s="19"/>
      <c r="H378" s="21">
        <f t="shared" si="25"/>
        <v>7.2767508418237732E-4</v>
      </c>
      <c r="I378" s="21">
        <f t="shared" si="26"/>
        <v>3.1908841643855441E-2</v>
      </c>
      <c r="J378" s="21">
        <f t="shared" si="27"/>
        <v>-1.1574162684555077E-2</v>
      </c>
      <c r="K378" s="21">
        <f t="shared" si="28"/>
        <v>9.2592101437105716E-3</v>
      </c>
      <c r="L378" s="21">
        <f t="shared" si="29"/>
        <v>2.0707775367780144E-2</v>
      </c>
    </row>
    <row r="379" spans="1:12">
      <c r="A379" s="2">
        <v>43992</v>
      </c>
      <c r="B379" s="21">
        <v>8.8966541290283203</v>
      </c>
      <c r="C379" s="21">
        <v>13.7913217544556</v>
      </c>
      <c r="D379" s="21">
        <v>29.8191032409668</v>
      </c>
      <c r="E379" s="21">
        <v>28.5485115051269</v>
      </c>
      <c r="F379" s="21">
        <v>456.39846801757801</v>
      </c>
      <c r="G379" s="19"/>
      <c r="H379" s="21">
        <f t="shared" si="25"/>
        <v>2.9818172665759021E-2</v>
      </c>
      <c r="I379" s="21">
        <f t="shared" si="26"/>
        <v>3.2026452992370009E-2</v>
      </c>
      <c r="J379" s="21">
        <f t="shared" si="27"/>
        <v>-2.528355957402275E-3</v>
      </c>
      <c r="K379" s="21">
        <f t="shared" si="28"/>
        <v>2.1651363372018256E-2</v>
      </c>
      <c r="L379" s="21">
        <f t="shared" si="29"/>
        <v>2.78173400683784E-4</v>
      </c>
    </row>
    <row r="380" spans="1:12">
      <c r="A380" s="2">
        <v>43993</v>
      </c>
      <c r="B380" s="21">
        <v>8.8778057098388707</v>
      </c>
      <c r="C380" s="21">
        <v>14.0495862960815</v>
      </c>
      <c r="D380" s="21">
        <v>29.878770828247099</v>
      </c>
      <c r="E380" s="21">
        <v>28.968952178955099</v>
      </c>
      <c r="F380" s="21">
        <v>464.7568359375</v>
      </c>
      <c r="G380" s="19"/>
      <c r="H380" s="21">
        <f t="shared" si="25"/>
        <v>-2.1185963752317041E-3</v>
      </c>
      <c r="I380" s="21">
        <f t="shared" si="26"/>
        <v>1.8726598235043131E-2</v>
      </c>
      <c r="J380" s="21">
        <f t="shared" si="27"/>
        <v>2.000985301205314E-3</v>
      </c>
      <c r="K380" s="21">
        <f t="shared" si="28"/>
        <v>1.472723626073095E-2</v>
      </c>
      <c r="L380" s="21">
        <f t="shared" si="29"/>
        <v>1.8313751043529072E-2</v>
      </c>
    </row>
    <row r="381" spans="1:12">
      <c r="A381" s="2">
        <v>43994</v>
      </c>
      <c r="B381" s="21">
        <v>8.5950717926025408</v>
      </c>
      <c r="C381" s="21">
        <v>14.3742618560791</v>
      </c>
      <c r="D381" s="21">
        <v>29.325828552246101</v>
      </c>
      <c r="E381" s="21">
        <v>28.492113113403299</v>
      </c>
      <c r="F381" s="21">
        <v>460.49951171875</v>
      </c>
      <c r="G381" s="19"/>
      <c r="H381" s="21">
        <f t="shared" si="25"/>
        <v>-3.1847274706968264E-2</v>
      </c>
      <c r="I381" s="21">
        <f t="shared" si="26"/>
        <v>2.3109261237688764E-2</v>
      </c>
      <c r="J381" s="21">
        <f t="shared" si="27"/>
        <v>-1.8506192211837965E-2</v>
      </c>
      <c r="K381" s="21">
        <f t="shared" si="28"/>
        <v>-1.6460349087054894E-2</v>
      </c>
      <c r="L381" s="21">
        <f t="shared" si="29"/>
        <v>-9.160326195444107E-3</v>
      </c>
    </row>
    <row r="382" spans="1:12">
      <c r="A382" s="2">
        <v>43997</v>
      </c>
      <c r="B382" s="21">
        <v>8.5133943557739293</v>
      </c>
      <c r="C382" s="21">
        <v>14.0126905441284</v>
      </c>
      <c r="D382" s="21">
        <v>28.542160034179702</v>
      </c>
      <c r="E382" s="21">
        <v>28.230625152587901</v>
      </c>
      <c r="F382" s="21">
        <v>445.28656005859398</v>
      </c>
      <c r="G382" s="19"/>
      <c r="H382" s="21">
        <f t="shared" si="25"/>
        <v>-9.5028219425587861E-3</v>
      </c>
      <c r="I382" s="21">
        <f t="shared" si="26"/>
        <v>-2.5154078558669461E-2</v>
      </c>
      <c r="J382" s="21">
        <f t="shared" si="27"/>
        <v>-2.6722809098820056E-2</v>
      </c>
      <c r="K382" s="21">
        <f t="shared" si="28"/>
        <v>-9.1775559002813378E-3</v>
      </c>
      <c r="L382" s="21">
        <f t="shared" si="29"/>
        <v>-3.3035760675132551E-2</v>
      </c>
    </row>
    <row r="383" spans="1:12">
      <c r="A383" s="2">
        <v>43998</v>
      </c>
      <c r="B383" s="21">
        <v>8.4945459365844709</v>
      </c>
      <c r="C383" s="21">
        <v>13.724910736084</v>
      </c>
      <c r="D383" s="21">
        <v>28.896203994751001</v>
      </c>
      <c r="E383" s="21">
        <v>28.276769638061499</v>
      </c>
      <c r="F383" s="21">
        <v>442.56228637695301</v>
      </c>
      <c r="G383" s="19"/>
      <c r="H383" s="21">
        <f t="shared" si="25"/>
        <v>-2.2139722890523843E-3</v>
      </c>
      <c r="I383" s="21">
        <f t="shared" si="26"/>
        <v>-2.0537084376346652E-2</v>
      </c>
      <c r="J383" s="21">
        <f t="shared" si="27"/>
        <v>1.240424551426123E-2</v>
      </c>
      <c r="K383" s="21">
        <f t="shared" si="28"/>
        <v>1.6345541490556479E-3</v>
      </c>
      <c r="L383" s="21">
        <f t="shared" si="29"/>
        <v>-6.1180235964958989E-3</v>
      </c>
    </row>
    <row r="384" spans="1:12">
      <c r="A384" s="2">
        <v>43999</v>
      </c>
      <c r="B384" s="21">
        <v>8.6076383590698207</v>
      </c>
      <c r="C384" s="21">
        <v>13.4518890380859</v>
      </c>
      <c r="D384" s="21">
        <v>29.079195022583001</v>
      </c>
      <c r="E384" s="21">
        <v>28.1690998077393</v>
      </c>
      <c r="F384" s="21">
        <v>437.71914672851602</v>
      </c>
      <c r="G384" s="19"/>
      <c r="H384" s="21">
        <f t="shared" si="25"/>
        <v>1.3313533569614499E-2</v>
      </c>
      <c r="I384" s="21">
        <f t="shared" si="26"/>
        <v>-1.9892420668376522E-2</v>
      </c>
      <c r="J384" s="21">
        <f t="shared" si="27"/>
        <v>6.3327012733312522E-3</v>
      </c>
      <c r="K384" s="21">
        <f t="shared" si="28"/>
        <v>-3.8077132466104208E-3</v>
      </c>
      <c r="L384" s="21">
        <f t="shared" si="29"/>
        <v>-1.0943407962041839E-2</v>
      </c>
    </row>
    <row r="385" spans="1:12">
      <c r="A385" s="2">
        <v>44000</v>
      </c>
      <c r="B385" s="21">
        <v>8.4128665924072301</v>
      </c>
      <c r="C385" s="21">
        <v>13.215761184692401</v>
      </c>
      <c r="D385" s="21">
        <v>28.2676811218262</v>
      </c>
      <c r="E385" s="21">
        <v>26.728340148925799</v>
      </c>
      <c r="F385" s="21">
        <v>434.77032470703102</v>
      </c>
      <c r="G385" s="19"/>
      <c r="H385" s="21">
        <f t="shared" si="25"/>
        <v>-2.2627782271702972E-2</v>
      </c>
      <c r="I385" s="21">
        <f t="shared" si="26"/>
        <v>-1.7553508858492547E-2</v>
      </c>
      <c r="J385" s="21">
        <f t="shared" si="27"/>
        <v>-2.7907027692017472E-2</v>
      </c>
      <c r="K385" s="21">
        <f t="shared" si="28"/>
        <v>-5.1146812239191999E-2</v>
      </c>
      <c r="L385" s="21">
        <f t="shared" si="29"/>
        <v>-6.736790116503473E-3</v>
      </c>
    </row>
    <row r="386" spans="1:12">
      <c r="A386" s="2">
        <v>44001</v>
      </c>
      <c r="B386" s="21">
        <v>8.3877344131469709</v>
      </c>
      <c r="C386" s="21">
        <v>12.5516519546509</v>
      </c>
      <c r="D386" s="21">
        <v>28.1244716644287</v>
      </c>
      <c r="E386" s="21">
        <v>27.010334014892599</v>
      </c>
      <c r="F386" s="21">
        <v>429.20458984375</v>
      </c>
      <c r="G386" s="19"/>
      <c r="H386" s="21">
        <f t="shared" si="25"/>
        <v>-2.9873502669044458E-3</v>
      </c>
      <c r="I386" s="21">
        <f t="shared" si="26"/>
        <v>-5.0251303784963001E-2</v>
      </c>
      <c r="J386" s="21">
        <f t="shared" si="27"/>
        <v>-5.0661904943778476E-3</v>
      </c>
      <c r="K386" s="21">
        <f t="shared" si="28"/>
        <v>1.0550369547662825E-2</v>
      </c>
      <c r="L386" s="21">
        <f t="shared" si="29"/>
        <v>-1.2801551870016612E-2</v>
      </c>
    </row>
    <row r="387" spans="1:12">
      <c r="A387" s="2">
        <v>44004</v>
      </c>
      <c r="B387" s="21">
        <v>8.4756965637206996</v>
      </c>
      <c r="C387" s="21">
        <v>12.868948936462401</v>
      </c>
      <c r="D387" s="21">
        <v>28.637636184692401</v>
      </c>
      <c r="E387" s="21">
        <v>27.184665679931602</v>
      </c>
      <c r="F387" s="21">
        <v>431.74334716796898</v>
      </c>
      <c r="G387" s="19"/>
      <c r="H387" s="21">
        <f t="shared" si="25"/>
        <v>1.0486997589701509E-2</v>
      </c>
      <c r="I387" s="21">
        <f t="shared" si="26"/>
        <v>2.5279300522185754E-2</v>
      </c>
      <c r="J387" s="21">
        <f t="shared" si="27"/>
        <v>1.8246192368930474E-2</v>
      </c>
      <c r="K387" s="21">
        <f t="shared" si="28"/>
        <v>6.4542580237208994E-3</v>
      </c>
      <c r="L387" s="21">
        <f t="shared" si="29"/>
        <v>5.9150283671085633E-3</v>
      </c>
    </row>
    <row r="388" spans="1:12">
      <c r="A388" s="2">
        <v>44005</v>
      </c>
      <c r="B388" s="21">
        <v>8.6076383590698207</v>
      </c>
      <c r="C388" s="21">
        <v>13.1345920562744</v>
      </c>
      <c r="D388" s="21">
        <v>29.174667358398398</v>
      </c>
      <c r="E388" s="21">
        <v>27.020593643188501</v>
      </c>
      <c r="F388" s="21">
        <v>437.24072265625</v>
      </c>
      <c r="G388" s="19"/>
      <c r="H388" s="21">
        <f t="shared" si="25"/>
        <v>1.5567073969340012E-2</v>
      </c>
      <c r="I388" s="21">
        <f t="shared" si="26"/>
        <v>2.0642176849372366E-2</v>
      </c>
      <c r="J388" s="21">
        <f t="shared" si="27"/>
        <v>1.8752636224670514E-2</v>
      </c>
      <c r="K388" s="21">
        <f t="shared" si="28"/>
        <v>-6.0354627375175775E-3</v>
      </c>
      <c r="L388" s="21">
        <f t="shared" si="29"/>
        <v>1.2732970929004909E-2</v>
      </c>
    </row>
    <row r="389" spans="1:12">
      <c r="A389" s="2">
        <v>44006</v>
      </c>
      <c r="B389" s="21">
        <v>8.5573749542236293</v>
      </c>
      <c r="C389" s="21">
        <v>12.9648761749268</v>
      </c>
      <c r="D389" s="21">
        <v>28.8524494171143</v>
      </c>
      <c r="E389" s="21">
        <v>26.928306579589801</v>
      </c>
      <c r="F389" s="21">
        <v>434.78005981445301</v>
      </c>
      <c r="G389" s="19"/>
      <c r="H389" s="21">
        <f t="shared" ref="H389:H452" si="30">(B389-B388)/B388</f>
        <v>-5.8393955170327454E-3</v>
      </c>
      <c r="I389" s="21">
        <f t="shared" ref="I389:I452" si="31">(C389-C388)/C388</f>
        <v>-1.2921290636242186E-2</v>
      </c>
      <c r="J389" s="21">
        <f t="shared" ref="J389:J452" si="32">(D389-D388)/D388</f>
        <v>-1.1044442677813167E-2</v>
      </c>
      <c r="K389" s="21">
        <f t="shared" ref="K389:K452" si="33">(E389-E388)/E388</f>
        <v>-3.4154343467566466E-3</v>
      </c>
      <c r="L389" s="21">
        <f t="shared" ref="L389:L452" si="34">(F389-F388)/F388</f>
        <v>-5.6277073801552406E-3</v>
      </c>
    </row>
    <row r="390" spans="1:12">
      <c r="A390" s="2">
        <v>44007</v>
      </c>
      <c r="B390" s="21">
        <v>8.4882621765136701</v>
      </c>
      <c r="C390" s="21">
        <v>12.927981376647899</v>
      </c>
      <c r="D390" s="21">
        <v>28.1722087860107</v>
      </c>
      <c r="E390" s="21">
        <v>26.984704971313501</v>
      </c>
      <c r="F390" s="21">
        <v>431.352783203125</v>
      </c>
      <c r="G390" s="19"/>
      <c r="H390" s="21">
        <f t="shared" si="30"/>
        <v>-8.076399372432248E-3</v>
      </c>
      <c r="I390" s="21">
        <f t="shared" si="31"/>
        <v>-2.8457501468662715E-3</v>
      </c>
      <c r="J390" s="21">
        <f t="shared" si="32"/>
        <v>-2.3576529717442465E-2</v>
      </c>
      <c r="K390" s="21">
        <f t="shared" si="33"/>
        <v>2.0943905832699946E-3</v>
      </c>
      <c r="L390" s="21">
        <f t="shared" si="34"/>
        <v>-7.8827824182890038E-3</v>
      </c>
    </row>
    <row r="391" spans="1:12">
      <c r="A391" s="2">
        <v>44008</v>
      </c>
      <c r="B391" s="21">
        <v>8.4003000259399396</v>
      </c>
      <c r="C391" s="21">
        <v>12.8837070465088</v>
      </c>
      <c r="D391" s="21">
        <v>28.9598579406738</v>
      </c>
      <c r="E391" s="21">
        <v>27.1026287078857</v>
      </c>
      <c r="F391" s="21">
        <v>441.91781616210898</v>
      </c>
      <c r="G391" s="19"/>
      <c r="H391" s="21">
        <f t="shared" si="30"/>
        <v>-1.0362798502750606E-2</v>
      </c>
      <c r="I391" s="21">
        <f t="shared" si="31"/>
        <v>-3.4246901236316342E-3</v>
      </c>
      <c r="J391" s="21">
        <f t="shared" si="32"/>
        <v>2.7958374178109112E-2</v>
      </c>
      <c r="K391" s="21">
        <f t="shared" si="33"/>
        <v>4.3700213397759487E-3</v>
      </c>
      <c r="L391" s="21">
        <f t="shared" si="34"/>
        <v>2.4492789592153574E-2</v>
      </c>
    </row>
    <row r="392" spans="1:12">
      <c r="A392" s="2">
        <v>44011</v>
      </c>
      <c r="B392" s="21">
        <v>8.6013555526733398</v>
      </c>
      <c r="C392" s="21">
        <v>12.8394327163696</v>
      </c>
      <c r="D392" s="21">
        <v>28.6973056793213</v>
      </c>
      <c r="E392" s="21">
        <v>26.554012298583999</v>
      </c>
      <c r="F392" s="21">
        <v>449.38763427734398</v>
      </c>
      <c r="G392" s="19"/>
      <c r="H392" s="21">
        <f t="shared" si="30"/>
        <v>2.393432688267624E-2</v>
      </c>
      <c r="I392" s="21">
        <f t="shared" si="31"/>
        <v>-3.4364589305992178E-3</v>
      </c>
      <c r="J392" s="21">
        <f t="shared" si="32"/>
        <v>-9.0660755964464945E-3</v>
      </c>
      <c r="K392" s="21">
        <f t="shared" si="33"/>
        <v>-2.0242184446930683E-2</v>
      </c>
      <c r="L392" s="21">
        <f t="shared" si="34"/>
        <v>1.6903183899910572E-2</v>
      </c>
    </row>
    <row r="393" spans="1:12">
      <c r="A393" s="2">
        <v>44012</v>
      </c>
      <c r="B393" s="21">
        <v>8.6139211654663104</v>
      </c>
      <c r="C393" s="21">
        <v>12.7139902114868</v>
      </c>
      <c r="D393" s="21">
        <v>28.840517044067401</v>
      </c>
      <c r="E393" s="21">
        <v>26.8155021667481</v>
      </c>
      <c r="F393" s="21">
        <v>450.705810546875</v>
      </c>
      <c r="G393" s="19"/>
      <c r="H393" s="21">
        <f t="shared" si="30"/>
        <v>1.4608874980252477E-3</v>
      </c>
      <c r="I393" s="21">
        <f t="shared" si="31"/>
        <v>-9.7700971416647929E-3</v>
      </c>
      <c r="J393" s="21">
        <f t="shared" si="32"/>
        <v>4.9904115162036303E-3</v>
      </c>
      <c r="K393" s="21">
        <f t="shared" si="33"/>
        <v>9.8474710798430124E-3</v>
      </c>
      <c r="L393" s="21">
        <f t="shared" si="34"/>
        <v>2.9332722331151134E-3</v>
      </c>
    </row>
    <row r="394" spans="1:12">
      <c r="A394" s="2">
        <v>44013</v>
      </c>
      <c r="B394" s="21">
        <v>8.6956005096435494</v>
      </c>
      <c r="C394" s="21">
        <v>12.9132232666016</v>
      </c>
      <c r="D394" s="21">
        <v>30.0975666046143</v>
      </c>
      <c r="E394" s="21">
        <v>26.359174728393601</v>
      </c>
      <c r="F394" s="21">
        <v>482.76239013671898</v>
      </c>
      <c r="G394" s="19"/>
      <c r="H394" s="21">
        <f t="shared" si="30"/>
        <v>9.4822488630028363E-3</v>
      </c>
      <c r="I394" s="21">
        <f t="shared" si="31"/>
        <v>1.5670379778552672E-2</v>
      </c>
      <c r="J394" s="21">
        <f t="shared" si="32"/>
        <v>4.3586235247661052E-2</v>
      </c>
      <c r="K394" s="21">
        <f t="shared" si="33"/>
        <v>-1.7017299751348934E-2</v>
      </c>
      <c r="L394" s="21">
        <f t="shared" si="34"/>
        <v>7.1125285806604835E-2</v>
      </c>
    </row>
    <row r="395" spans="1:12">
      <c r="A395" s="2">
        <v>44014</v>
      </c>
      <c r="B395" s="21">
        <v>8.6579017639160192</v>
      </c>
      <c r="C395" s="21">
        <v>12.9132232666016</v>
      </c>
      <c r="D395" s="21">
        <v>29.528709411621101</v>
      </c>
      <c r="E395" s="21">
        <v>26.923175811767599</v>
      </c>
      <c r="F395" s="21">
        <v>483.71932983398398</v>
      </c>
      <c r="G395" s="19"/>
      <c r="H395" s="21">
        <f t="shared" si="30"/>
        <v>-4.3353815168626613E-3</v>
      </c>
      <c r="I395" s="21">
        <f t="shared" si="31"/>
        <v>0</v>
      </c>
      <c r="J395" s="21">
        <f t="shared" si="32"/>
        <v>-1.89004380475725E-2</v>
      </c>
      <c r="K395" s="21">
        <f t="shared" si="33"/>
        <v>2.1396765611423615E-2</v>
      </c>
      <c r="L395" s="21">
        <f t="shared" si="34"/>
        <v>1.9822167526223266E-3</v>
      </c>
    </row>
    <row r="396" spans="1:12">
      <c r="A396" s="2">
        <v>44015</v>
      </c>
      <c r="B396" s="21">
        <v>8.5950717926025408</v>
      </c>
      <c r="C396" s="21">
        <v>12.9501180648804</v>
      </c>
      <c r="D396" s="21">
        <v>29.3099174499512</v>
      </c>
      <c r="E396" s="21">
        <v>26.907794952392599</v>
      </c>
      <c r="F396" s="21">
        <v>478.221923828125</v>
      </c>
      <c r="G396" s="19"/>
      <c r="H396" s="21">
        <f t="shared" si="30"/>
        <v>-7.2569512829699723E-3</v>
      </c>
      <c r="I396" s="21">
        <f t="shared" si="31"/>
        <v>2.8571331508085505E-3</v>
      </c>
      <c r="J396" s="21">
        <f t="shared" si="32"/>
        <v>-7.4094657717683528E-3</v>
      </c>
      <c r="K396" s="21">
        <f t="shared" si="33"/>
        <v>-5.7128696415811853E-4</v>
      </c>
      <c r="L396" s="21">
        <f t="shared" si="34"/>
        <v>-1.1364867324499369E-2</v>
      </c>
    </row>
    <row r="397" spans="1:12">
      <c r="A397" s="2">
        <v>44018</v>
      </c>
      <c r="B397" s="21">
        <v>8.7458620071411097</v>
      </c>
      <c r="C397" s="21">
        <v>12.898465156555201</v>
      </c>
      <c r="D397" s="21">
        <v>28.577960968017599</v>
      </c>
      <c r="E397" s="21">
        <v>26.748853683471701</v>
      </c>
      <c r="F397" s="21">
        <v>479.80380249023398</v>
      </c>
      <c r="G397" s="19"/>
      <c r="H397" s="21">
        <f t="shared" si="30"/>
        <v>1.7543799304660657E-2</v>
      </c>
      <c r="I397" s="21">
        <f t="shared" si="31"/>
        <v>-3.9886052054828045E-3</v>
      </c>
      <c r="J397" s="21">
        <f t="shared" si="32"/>
        <v>-2.4972997047278258E-2</v>
      </c>
      <c r="K397" s="21">
        <f t="shared" si="33"/>
        <v>-5.9068856887794004E-3</v>
      </c>
      <c r="L397" s="21">
        <f t="shared" si="34"/>
        <v>3.3078338388298381E-3</v>
      </c>
    </row>
    <row r="398" spans="1:12">
      <c r="A398" s="2">
        <v>44019</v>
      </c>
      <c r="B398" s="21">
        <v>8.8589563369750994</v>
      </c>
      <c r="C398" s="21">
        <v>12.8394327163696</v>
      </c>
      <c r="D398" s="21">
        <v>28.144363403320298</v>
      </c>
      <c r="E398" s="21">
        <v>26.774488449096701</v>
      </c>
      <c r="F398" s="21">
        <v>482.84048461914102</v>
      </c>
      <c r="G398" s="19"/>
      <c r="H398" s="21">
        <f t="shared" si="30"/>
        <v>1.293118159669644E-2</v>
      </c>
      <c r="I398" s="21">
        <f t="shared" si="31"/>
        <v>-4.5767026905212021E-3</v>
      </c>
      <c r="J398" s="21">
        <f t="shared" si="32"/>
        <v>-1.5172445829237166E-2</v>
      </c>
      <c r="K398" s="21">
        <f t="shared" si="33"/>
        <v>9.5835006345860335E-4</v>
      </c>
      <c r="L398" s="21">
        <f t="shared" si="34"/>
        <v>6.3290080510957497E-3</v>
      </c>
    </row>
    <row r="399" spans="1:12">
      <c r="A399" s="2">
        <v>44020</v>
      </c>
      <c r="B399" s="21">
        <v>8.8966541290283203</v>
      </c>
      <c r="C399" s="21">
        <v>13.7987012863159</v>
      </c>
      <c r="D399" s="21">
        <v>27.9693279266357</v>
      </c>
      <c r="E399" s="21">
        <v>27.0411071777344</v>
      </c>
      <c r="F399" s="21">
        <v>477.58724975585898</v>
      </c>
      <c r="G399" s="19"/>
      <c r="H399" s="21">
        <f t="shared" si="30"/>
        <v>4.2553310592444837E-3</v>
      </c>
      <c r="I399" s="21">
        <f t="shared" si="31"/>
        <v>7.4712691061754058E-2</v>
      </c>
      <c r="J399" s="21">
        <f t="shared" si="32"/>
        <v>-6.2192018407475911E-3</v>
      </c>
      <c r="K399" s="21">
        <f t="shared" si="33"/>
        <v>9.9579392205603034E-3</v>
      </c>
      <c r="L399" s="21">
        <f t="shared" si="34"/>
        <v>-1.0879855833600483E-2</v>
      </c>
    </row>
    <row r="400" spans="1:12">
      <c r="A400" s="2">
        <v>44021</v>
      </c>
      <c r="B400" s="21">
        <v>9.5626459121704102</v>
      </c>
      <c r="C400" s="21">
        <v>14.0422067642212</v>
      </c>
      <c r="D400" s="21">
        <v>28.756973266601602</v>
      </c>
      <c r="E400" s="21">
        <v>27.8255729675293</v>
      </c>
      <c r="F400" s="21">
        <v>477.41149902343801</v>
      </c>
      <c r="G400" s="19"/>
      <c r="H400" s="21">
        <f t="shared" si="30"/>
        <v>7.4858679845613882E-2</v>
      </c>
      <c r="I400" s="21">
        <f t="shared" si="31"/>
        <v>1.7646985238153043E-2</v>
      </c>
      <c r="J400" s="21">
        <f t="shared" si="32"/>
        <v>2.8161039193788172E-2</v>
      </c>
      <c r="K400" s="21">
        <f t="shared" si="33"/>
        <v>2.9010120948036785E-2</v>
      </c>
      <c r="L400" s="21">
        <f t="shared" si="34"/>
        <v>-3.6799711992061912E-4</v>
      </c>
    </row>
    <row r="401" spans="1:12">
      <c r="A401" s="2">
        <v>44022</v>
      </c>
      <c r="B401" s="21">
        <v>9.6631736755371094</v>
      </c>
      <c r="C401" s="21">
        <v>13.9757957458496</v>
      </c>
      <c r="D401" s="21">
        <v>28.729127883911101</v>
      </c>
      <c r="E401" s="21">
        <v>28.117824554443398</v>
      </c>
      <c r="F401" s="21">
        <v>484.71530151367199</v>
      </c>
      <c r="G401" s="19"/>
      <c r="H401" s="21">
        <f t="shared" si="30"/>
        <v>1.0512546871442475E-2</v>
      </c>
      <c r="I401" s="21">
        <f t="shared" si="31"/>
        <v>-4.729386163207022E-3</v>
      </c>
      <c r="J401" s="21">
        <f t="shared" si="32"/>
        <v>-9.6830019043904101E-4</v>
      </c>
      <c r="K401" s="21">
        <f t="shared" si="33"/>
        <v>1.050298541040421E-2</v>
      </c>
      <c r="L401" s="21">
        <f t="shared" si="34"/>
        <v>1.529875695322413E-2</v>
      </c>
    </row>
    <row r="402" spans="1:12">
      <c r="A402" s="2">
        <v>44025</v>
      </c>
      <c r="B402" s="21">
        <v>9.8328132629394496</v>
      </c>
      <c r="C402" s="21">
        <v>13.3559617996216</v>
      </c>
      <c r="D402" s="21">
        <v>28.637636184692401</v>
      </c>
      <c r="E402" s="21">
        <v>28.456224441528299</v>
      </c>
      <c r="F402" s="21">
        <v>504.107421875</v>
      </c>
      <c r="G402" s="19"/>
      <c r="H402" s="21">
        <f t="shared" si="30"/>
        <v>1.7555266323298395E-2</v>
      </c>
      <c r="I402" s="21">
        <f t="shared" si="31"/>
        <v>-4.435052983742075E-2</v>
      </c>
      <c r="J402" s="21">
        <f t="shared" si="32"/>
        <v>-3.1846319731110768E-3</v>
      </c>
      <c r="K402" s="21">
        <f t="shared" si="33"/>
        <v>1.2035066455076232E-2</v>
      </c>
      <c r="L402" s="21">
        <f t="shared" si="34"/>
        <v>4.0007237858532989E-2</v>
      </c>
    </row>
    <row r="403" spans="1:12">
      <c r="A403" s="2">
        <v>44026</v>
      </c>
      <c r="B403" s="21">
        <v>9.7385692596435494</v>
      </c>
      <c r="C403" s="21">
        <v>13.621604919433601</v>
      </c>
      <c r="D403" s="21">
        <v>28.462610244751001</v>
      </c>
      <c r="E403" s="21">
        <v>28.394701004028299</v>
      </c>
      <c r="F403" s="21">
        <v>500.31881713867199</v>
      </c>
      <c r="G403" s="19"/>
      <c r="H403" s="21">
        <f t="shared" si="30"/>
        <v>-9.5846428459200328E-3</v>
      </c>
      <c r="I403" s="21">
        <f t="shared" si="31"/>
        <v>1.9889478855766661E-2</v>
      </c>
      <c r="J403" s="21">
        <f t="shared" si="32"/>
        <v>-6.1117453553989664E-3</v>
      </c>
      <c r="K403" s="21">
        <f t="shared" si="33"/>
        <v>-2.1620379620781401E-3</v>
      </c>
      <c r="L403" s="21">
        <f t="shared" si="34"/>
        <v>-7.5154710522541074E-3</v>
      </c>
    </row>
    <row r="404" spans="1:12">
      <c r="A404" s="2">
        <v>44027</v>
      </c>
      <c r="B404" s="21">
        <v>9.60662746429443</v>
      </c>
      <c r="C404" s="21">
        <v>13.3854780197144</v>
      </c>
      <c r="D404" s="21">
        <v>28.705259323120099</v>
      </c>
      <c r="E404" s="21">
        <v>28.092185974121101</v>
      </c>
      <c r="F404" s="21">
        <v>500.25045776367199</v>
      </c>
      <c r="G404" s="19"/>
      <c r="H404" s="21">
        <f t="shared" si="30"/>
        <v>-1.3548375724541352E-2</v>
      </c>
      <c r="I404" s="21">
        <f t="shared" si="31"/>
        <v>-1.7334734131242101E-2</v>
      </c>
      <c r="J404" s="21">
        <f t="shared" si="32"/>
        <v>8.5251871238284163E-3</v>
      </c>
      <c r="K404" s="21">
        <f t="shared" si="33"/>
        <v>-1.065392552872034E-2</v>
      </c>
      <c r="L404" s="21">
        <f t="shared" si="34"/>
        <v>-1.3663162898998663E-4</v>
      </c>
    </row>
    <row r="405" spans="1:12">
      <c r="A405" s="2">
        <v>44028</v>
      </c>
      <c r="B405" s="21">
        <v>9.6129102706909197</v>
      </c>
      <c r="C405" s="21">
        <v>13.370719909668001</v>
      </c>
      <c r="D405" s="21">
        <v>28.848466873168899</v>
      </c>
      <c r="E405" s="21">
        <v>28.2049865722656</v>
      </c>
      <c r="F405" s="21">
        <v>513.15899658203102</v>
      </c>
      <c r="G405" s="19"/>
      <c r="H405" s="21">
        <f t="shared" si="30"/>
        <v>6.5400749845264793E-4</v>
      </c>
      <c r="I405" s="21">
        <f t="shared" si="31"/>
        <v>-1.1025463584238915E-3</v>
      </c>
      <c r="J405" s="21">
        <f t="shared" si="32"/>
        <v>4.9888958826947759E-3</v>
      </c>
      <c r="K405" s="21">
        <f t="shared" si="33"/>
        <v>4.0153727534202113E-3</v>
      </c>
      <c r="L405" s="21">
        <f t="shared" si="34"/>
        <v>2.5804151936343209E-2</v>
      </c>
    </row>
    <row r="406" spans="1:12">
      <c r="A406" s="2">
        <v>44029</v>
      </c>
      <c r="B406" s="21">
        <v>9.7888326644897496</v>
      </c>
      <c r="C406" s="21">
        <v>13.938901901245099</v>
      </c>
      <c r="D406" s="21">
        <v>29.608268737793001</v>
      </c>
      <c r="E406" s="21">
        <v>28.328041076660199</v>
      </c>
      <c r="F406" s="21">
        <v>513.45196533203102</v>
      </c>
      <c r="G406" s="19"/>
      <c r="H406" s="21">
        <f t="shared" si="30"/>
        <v>1.8300638292152251E-2</v>
      </c>
      <c r="I406" s="21">
        <f t="shared" si="31"/>
        <v>4.2494495091940553E-2</v>
      </c>
      <c r="J406" s="21">
        <f t="shared" si="32"/>
        <v>2.6337686087948429E-2</v>
      </c>
      <c r="K406" s="21">
        <f t="shared" si="33"/>
        <v>4.3628634276890654E-3</v>
      </c>
      <c r="L406" s="21">
        <f t="shared" si="34"/>
        <v>5.7091223568398939E-4</v>
      </c>
    </row>
    <row r="407" spans="1:12">
      <c r="A407" s="2">
        <v>44032</v>
      </c>
      <c r="B407" s="21">
        <v>9.8579454421997106</v>
      </c>
      <c r="C407" s="21">
        <v>14.1824083328247</v>
      </c>
      <c r="D407" s="21">
        <v>30.6226596832275</v>
      </c>
      <c r="E407" s="21">
        <v>28.374187469482401</v>
      </c>
      <c r="F407" s="21">
        <v>518.06072998046898</v>
      </c>
      <c r="G407" s="19"/>
      <c r="H407" s="21">
        <f t="shared" si="30"/>
        <v>7.0603697170834711E-3</v>
      </c>
      <c r="I407" s="21">
        <f t="shared" si="31"/>
        <v>1.7469556303990427E-2</v>
      </c>
      <c r="J407" s="21">
        <f t="shared" si="32"/>
        <v>3.426039375749438E-2</v>
      </c>
      <c r="K407" s="21">
        <f t="shared" si="33"/>
        <v>1.6290004909736671E-3</v>
      </c>
      <c r="L407" s="21">
        <f t="shared" si="34"/>
        <v>8.9760385773528621E-3</v>
      </c>
    </row>
    <row r="408" spans="1:12">
      <c r="A408" s="2">
        <v>44033</v>
      </c>
      <c r="B408" s="21">
        <v>9.7071552276611293</v>
      </c>
      <c r="C408" s="21">
        <v>14.4037780761719</v>
      </c>
      <c r="D408" s="21">
        <v>32.472427368164098</v>
      </c>
      <c r="E408" s="21">
        <v>28.261390686035199</v>
      </c>
      <c r="F408" s="21">
        <v>522.13250732421898</v>
      </c>
      <c r="G408" s="19"/>
      <c r="H408" s="21">
        <f t="shared" si="30"/>
        <v>-1.5296312545318151E-2</v>
      </c>
      <c r="I408" s="21">
        <f t="shared" si="31"/>
        <v>1.5608755449160721E-2</v>
      </c>
      <c r="J408" s="21">
        <f t="shared" si="32"/>
        <v>6.0405193542014388E-2</v>
      </c>
      <c r="K408" s="21">
        <f t="shared" si="33"/>
        <v>-3.9753308731225951E-3</v>
      </c>
      <c r="L408" s="21">
        <f t="shared" si="34"/>
        <v>7.8596525621687386E-3</v>
      </c>
    </row>
    <row r="409" spans="1:12">
      <c r="A409" s="2">
        <v>44034</v>
      </c>
      <c r="B409" s="21">
        <v>9.9144916534423793</v>
      </c>
      <c r="C409" s="21">
        <v>14.056964874267599</v>
      </c>
      <c r="D409" s="21">
        <v>31.8359489440918</v>
      </c>
      <c r="E409" s="21">
        <v>28.5587654113769</v>
      </c>
      <c r="F409" s="21">
        <v>546.00646972656295</v>
      </c>
      <c r="G409" s="19"/>
      <c r="H409" s="21">
        <f t="shared" si="30"/>
        <v>2.1359133640969523E-2</v>
      </c>
      <c r="I409" s="21">
        <f t="shared" si="31"/>
        <v>-2.4077932891650965E-2</v>
      </c>
      <c r="J409" s="21">
        <f t="shared" si="32"/>
        <v>-1.960058042030759E-2</v>
      </c>
      <c r="K409" s="21">
        <f t="shared" si="33"/>
        <v>1.052229625375947E-2</v>
      </c>
      <c r="L409" s="21">
        <f t="shared" si="34"/>
        <v>4.572395334029529E-2</v>
      </c>
    </row>
    <row r="410" spans="1:12">
      <c r="A410" s="2">
        <v>44035</v>
      </c>
      <c r="B410" s="21">
        <v>9.7385692596435494</v>
      </c>
      <c r="C410" s="21">
        <v>13.938901901245099</v>
      </c>
      <c r="D410" s="21">
        <v>31.187534332275401</v>
      </c>
      <c r="E410" s="21">
        <v>28.753606796264599</v>
      </c>
      <c r="F410" s="21">
        <v>527.6494140625</v>
      </c>
      <c r="G410" s="19"/>
      <c r="H410" s="21">
        <f t="shared" si="30"/>
        <v>-1.7743965091518175E-2</v>
      </c>
      <c r="I410" s="21">
        <f t="shared" si="31"/>
        <v>-8.3988950729060822E-3</v>
      </c>
      <c r="J410" s="21">
        <f t="shared" si="32"/>
        <v>-2.0367371896314518E-2</v>
      </c>
      <c r="K410" s="21">
        <f t="shared" si="33"/>
        <v>6.822472263107014E-3</v>
      </c>
      <c r="L410" s="21">
        <f t="shared" si="34"/>
        <v>-3.3620582688802331E-2</v>
      </c>
    </row>
    <row r="411" spans="1:12">
      <c r="A411" s="2">
        <v>44036</v>
      </c>
      <c r="B411" s="21">
        <v>9.8956432342529297</v>
      </c>
      <c r="C411" s="21">
        <v>13.8577327728272</v>
      </c>
      <c r="D411" s="21">
        <v>30.666419982910199</v>
      </c>
      <c r="E411" s="21">
        <v>29.4252738952637</v>
      </c>
      <c r="F411" s="21">
        <v>519.00793457031295</v>
      </c>
      <c r="G411" s="19"/>
      <c r="H411" s="21">
        <f t="shared" si="30"/>
        <v>1.6129060688646737E-2</v>
      </c>
      <c r="I411" s="21">
        <f t="shared" si="31"/>
        <v>-5.823208240718661E-3</v>
      </c>
      <c r="J411" s="21">
        <f t="shared" si="32"/>
        <v>-1.6709058940446948E-2</v>
      </c>
      <c r="K411" s="21">
        <f t="shared" si="33"/>
        <v>2.335940335270768E-2</v>
      </c>
      <c r="L411" s="21">
        <f t="shared" si="34"/>
        <v>-1.6377312779813802E-2</v>
      </c>
    </row>
    <row r="412" spans="1:12">
      <c r="A412" s="2">
        <v>44039</v>
      </c>
      <c r="B412" s="21">
        <v>10.052717208862299</v>
      </c>
      <c r="C412" s="21">
        <v>13.783943176269499</v>
      </c>
      <c r="D412" s="21">
        <v>30.897138595581101</v>
      </c>
      <c r="E412" s="21">
        <v>31.019849777221701</v>
      </c>
      <c r="F412" s="21">
        <v>532.23864746093795</v>
      </c>
      <c r="G412" s="19"/>
      <c r="H412" s="21">
        <f t="shared" si="30"/>
        <v>1.587304340820124E-2</v>
      </c>
      <c r="I412" s="21">
        <f t="shared" si="31"/>
        <v>-5.3247957488681179E-3</v>
      </c>
      <c r="J412" s="21">
        <f t="shared" si="32"/>
        <v>7.5234935411266461E-3</v>
      </c>
      <c r="K412" s="21">
        <f t="shared" si="33"/>
        <v>5.4190689528795313E-2</v>
      </c>
      <c r="L412" s="21">
        <f t="shared" si="34"/>
        <v>2.5492313333472863E-2</v>
      </c>
    </row>
    <row r="413" spans="1:12">
      <c r="A413" s="2">
        <v>44040</v>
      </c>
      <c r="B413" s="21">
        <v>10.3417310714722</v>
      </c>
      <c r="C413" s="21">
        <v>14.071722984314</v>
      </c>
      <c r="D413" s="21">
        <v>31.0125026702881</v>
      </c>
      <c r="E413" s="21">
        <v>31.983768463134801</v>
      </c>
      <c r="F413" s="21">
        <v>546.12371826171898</v>
      </c>
      <c r="G413" s="19"/>
      <c r="H413" s="21">
        <f t="shared" si="30"/>
        <v>2.8749825206971009E-2</v>
      </c>
      <c r="I413" s="21">
        <f t="shared" si="31"/>
        <v>2.0877901509340532E-2</v>
      </c>
      <c r="J413" s="21">
        <f t="shared" si="32"/>
        <v>3.7338109595526948E-3</v>
      </c>
      <c r="K413" s="21">
        <f t="shared" si="33"/>
        <v>3.1074253835391516E-2</v>
      </c>
      <c r="L413" s="21">
        <f t="shared" si="34"/>
        <v>2.6088054422617017E-2</v>
      </c>
    </row>
    <row r="414" spans="1:12">
      <c r="A414" s="2">
        <v>44041</v>
      </c>
      <c r="B414" s="21">
        <v>10.2851858139038</v>
      </c>
      <c r="C414" s="21">
        <v>13.7987012863159</v>
      </c>
      <c r="D414" s="21">
        <v>31.585332870483398</v>
      </c>
      <c r="E414" s="21">
        <v>32.332424163818402</v>
      </c>
      <c r="F414" s="21">
        <v>555.37060546875</v>
      </c>
      <c r="G414" s="19"/>
      <c r="H414" s="21">
        <f t="shared" si="30"/>
        <v>-5.467678203737193E-3</v>
      </c>
      <c r="I414" s="21">
        <f t="shared" si="31"/>
        <v>-1.9402151271911926E-2</v>
      </c>
      <c r="J414" s="21">
        <f t="shared" si="32"/>
        <v>1.8470944002339583E-2</v>
      </c>
      <c r="K414" s="21">
        <f t="shared" si="33"/>
        <v>1.0901020031003199E-2</v>
      </c>
      <c r="L414" s="21">
        <f t="shared" si="34"/>
        <v>1.6931854262736187E-2</v>
      </c>
    </row>
    <row r="415" spans="1:12">
      <c r="A415" s="2">
        <v>44042</v>
      </c>
      <c r="B415" s="21">
        <v>10.473674774169901</v>
      </c>
      <c r="C415" s="21">
        <v>13.63636302948</v>
      </c>
      <c r="D415" s="21">
        <v>32.130313873291001</v>
      </c>
      <c r="E415" s="21">
        <v>32.640056610107401</v>
      </c>
      <c r="F415" s="21">
        <v>567.76165771484398</v>
      </c>
      <c r="G415" s="19"/>
      <c r="H415" s="21">
        <f t="shared" si="30"/>
        <v>1.8326257169928445E-2</v>
      </c>
      <c r="I415" s="21">
        <f t="shared" si="31"/>
        <v>-1.1764748976549713E-2</v>
      </c>
      <c r="J415" s="21">
        <f t="shared" si="32"/>
        <v>1.7254242817142815E-2</v>
      </c>
      <c r="K415" s="21">
        <f t="shared" si="33"/>
        <v>9.514673095042921E-3</v>
      </c>
      <c r="L415" s="21">
        <f t="shared" si="34"/>
        <v>2.2311321708565302E-2</v>
      </c>
    </row>
    <row r="416" spans="1:12">
      <c r="A416" s="2">
        <v>44043</v>
      </c>
      <c r="B416" s="21">
        <v>10.473674774169901</v>
      </c>
      <c r="C416" s="21">
        <v>13.63636302948</v>
      </c>
      <c r="D416" s="21">
        <v>32.130313873291001</v>
      </c>
      <c r="E416" s="21">
        <v>32.640056610107401</v>
      </c>
      <c r="F416" s="21">
        <v>567.76165771484398</v>
      </c>
      <c r="G416" s="19"/>
      <c r="H416" s="21">
        <f t="shared" si="30"/>
        <v>0</v>
      </c>
      <c r="I416" s="21">
        <f t="shared" si="31"/>
        <v>0</v>
      </c>
      <c r="J416" s="21">
        <f t="shared" si="32"/>
        <v>0</v>
      </c>
      <c r="K416" s="21">
        <f t="shared" si="33"/>
        <v>0</v>
      </c>
      <c r="L416" s="21">
        <f t="shared" si="34"/>
        <v>0</v>
      </c>
    </row>
    <row r="417" spans="1:12">
      <c r="A417" s="2">
        <v>44046</v>
      </c>
      <c r="B417" s="21">
        <v>10.9825935363769</v>
      </c>
      <c r="C417" s="21">
        <v>13.8724908828735</v>
      </c>
      <c r="D417" s="21">
        <v>32.4048042297363</v>
      </c>
      <c r="E417" s="21">
        <v>33.122016906738303</v>
      </c>
      <c r="F417" s="21">
        <v>585.87463378906295</v>
      </c>
      <c r="G417" s="19"/>
      <c r="H417" s="21">
        <f t="shared" si="30"/>
        <v>4.8590277355383515E-2</v>
      </c>
      <c r="I417" s="21">
        <f t="shared" si="31"/>
        <v>1.731604335283702E-2</v>
      </c>
      <c r="J417" s="21">
        <f t="shared" si="32"/>
        <v>8.5430337695354477E-3</v>
      </c>
      <c r="K417" s="21">
        <f t="shared" si="33"/>
        <v>1.476591485082342E-2</v>
      </c>
      <c r="L417" s="21">
        <f t="shared" si="34"/>
        <v>3.1902429176216308E-2</v>
      </c>
    </row>
    <row r="418" spans="1:12">
      <c r="A418" s="2">
        <v>44047</v>
      </c>
      <c r="B418" s="21">
        <v>11.321871757507299</v>
      </c>
      <c r="C418" s="21">
        <v>13.5773305892944</v>
      </c>
      <c r="D418" s="21">
        <v>32.452537536621101</v>
      </c>
      <c r="E418" s="21">
        <v>32.9938354492188</v>
      </c>
      <c r="F418" s="21">
        <v>569.51922607421898</v>
      </c>
      <c r="G418" s="19"/>
      <c r="H418" s="21">
        <f t="shared" si="30"/>
        <v>3.0892358895613432E-2</v>
      </c>
      <c r="I418" s="21">
        <f t="shared" si="31"/>
        <v>-2.1276661565047018E-2</v>
      </c>
      <c r="J418" s="21">
        <f t="shared" si="32"/>
        <v>1.4730317932610325E-3</v>
      </c>
      <c r="K418" s="21">
        <f t="shared" si="33"/>
        <v>-3.869977419564258E-3</v>
      </c>
      <c r="L418" s="21">
        <f t="shared" si="34"/>
        <v>-2.7916224344904039E-2</v>
      </c>
    </row>
    <row r="419" spans="1:12">
      <c r="A419" s="2">
        <v>44048</v>
      </c>
      <c r="B419" s="21">
        <v>11.4161167144775</v>
      </c>
      <c r="C419" s="21">
        <v>13.3190670013428</v>
      </c>
      <c r="D419" s="21">
        <v>32.464473724365199</v>
      </c>
      <c r="E419" s="21">
        <v>32.563152313232401</v>
      </c>
      <c r="F419" s="21">
        <v>585.79650878906295</v>
      </c>
      <c r="G419" s="19"/>
      <c r="H419" s="21">
        <f t="shared" si="30"/>
        <v>8.3241498392444477E-3</v>
      </c>
      <c r="I419" s="21">
        <f t="shared" si="31"/>
        <v>-1.9021676334171182E-2</v>
      </c>
      <c r="J419" s="21">
        <f t="shared" si="32"/>
        <v>3.678044507499171E-4</v>
      </c>
      <c r="K419" s="21">
        <f t="shared" si="33"/>
        <v>-1.305344256351368E-2</v>
      </c>
      <c r="L419" s="21">
        <f t="shared" si="34"/>
        <v>2.8580743141975586E-2</v>
      </c>
    </row>
    <row r="420" spans="1:12">
      <c r="A420" s="2">
        <v>44049</v>
      </c>
      <c r="B420" s="21">
        <v>11.2150621414185</v>
      </c>
      <c r="C420" s="21">
        <v>13.6658792495728</v>
      </c>
      <c r="D420" s="21">
        <v>32.209877014160199</v>
      </c>
      <c r="E420" s="21">
        <v>32.527256011962898</v>
      </c>
      <c r="F420" s="21">
        <v>589.00897216796898</v>
      </c>
      <c r="G420" s="19"/>
      <c r="H420" s="21">
        <f t="shared" si="30"/>
        <v>-1.7611467899940992E-2</v>
      </c>
      <c r="I420" s="21">
        <f t="shared" si="31"/>
        <v>2.6038779457677862E-2</v>
      </c>
      <c r="J420" s="21">
        <f t="shared" si="32"/>
        <v>-7.8423174934734996E-3</v>
      </c>
      <c r="K420" s="21">
        <f t="shared" si="33"/>
        <v>-1.1023595296981111E-3</v>
      </c>
      <c r="L420" s="21">
        <f t="shared" si="34"/>
        <v>5.4839237358152047E-3</v>
      </c>
    </row>
    <row r="421" spans="1:12">
      <c r="A421" s="2">
        <v>44050</v>
      </c>
      <c r="B421" s="21">
        <v>11.3030233383179</v>
      </c>
      <c r="C421" s="21">
        <v>14.6841793060303</v>
      </c>
      <c r="D421" s="21">
        <v>31.736495971679702</v>
      </c>
      <c r="E421" s="21">
        <v>32.558021545410199</v>
      </c>
      <c r="F421" s="21">
        <v>587.72979736328102</v>
      </c>
      <c r="G421" s="19"/>
      <c r="H421" s="21">
        <f t="shared" si="30"/>
        <v>7.8431305854783587E-3</v>
      </c>
      <c r="I421" s="21">
        <f t="shared" si="31"/>
        <v>7.4514053421724208E-2</v>
      </c>
      <c r="J421" s="21">
        <f t="shared" si="32"/>
        <v>-1.4696766531346519E-2</v>
      </c>
      <c r="K421" s="21">
        <f t="shared" si="33"/>
        <v>9.4583857414797553E-4</v>
      </c>
      <c r="L421" s="21">
        <f t="shared" si="34"/>
        <v>-2.1717407800762151E-3</v>
      </c>
    </row>
    <row r="422" spans="1:12">
      <c r="A422" s="2">
        <v>44053</v>
      </c>
      <c r="B422" s="21">
        <v>11.2841739654541</v>
      </c>
      <c r="C422" s="21">
        <v>14.2488193511963</v>
      </c>
      <c r="D422" s="21">
        <v>32.098499298095703</v>
      </c>
      <c r="E422" s="21">
        <v>32.901546478271499</v>
      </c>
      <c r="F422" s="21">
        <v>587.28070068359398</v>
      </c>
      <c r="G422" s="19"/>
      <c r="H422" s="21">
        <f t="shared" si="30"/>
        <v>-1.6676399136414477E-3</v>
      </c>
      <c r="I422" s="21">
        <f t="shared" si="31"/>
        <v>-2.9648232002670562E-2</v>
      </c>
      <c r="J422" s="21">
        <f t="shared" si="32"/>
        <v>1.1406531040447495E-2</v>
      </c>
      <c r="K422" s="21">
        <f t="shared" si="33"/>
        <v>1.0551161174894162E-2</v>
      </c>
      <c r="L422" s="21">
        <f t="shared" si="34"/>
        <v>-7.6412099863205441E-4</v>
      </c>
    </row>
    <row r="423" spans="1:12">
      <c r="A423" s="2">
        <v>44054</v>
      </c>
      <c r="B423" s="21">
        <v>11.2464761734009</v>
      </c>
      <c r="C423" s="21">
        <v>14.1381340026856</v>
      </c>
      <c r="D423" s="21">
        <v>34.505184173583999</v>
      </c>
      <c r="E423" s="21">
        <v>32.424713134765597</v>
      </c>
      <c r="F423" s="21">
        <v>602.12261962890602</v>
      </c>
      <c r="G423" s="19"/>
      <c r="H423" s="21">
        <f t="shared" si="30"/>
        <v>-3.340766649699779E-3</v>
      </c>
      <c r="I423" s="21">
        <f t="shared" si="31"/>
        <v>-7.7680364795562279E-3</v>
      </c>
      <c r="J423" s="21">
        <f t="shared" si="32"/>
        <v>7.4978112002609301E-2</v>
      </c>
      <c r="K423" s="21">
        <f t="shared" si="33"/>
        <v>-1.449273345922531E-2</v>
      </c>
      <c r="L423" s="21">
        <f t="shared" si="34"/>
        <v>2.5272274277080911E-2</v>
      </c>
    </row>
    <row r="424" spans="1:12">
      <c r="A424" s="2">
        <v>44055</v>
      </c>
      <c r="B424" s="21">
        <v>11.4977941513062</v>
      </c>
      <c r="C424" s="21">
        <v>14.0422067642212</v>
      </c>
      <c r="D424" s="21">
        <v>35.308742523193402</v>
      </c>
      <c r="E424" s="21">
        <v>32.517002105712898</v>
      </c>
      <c r="F424" s="21">
        <v>596.556884765625</v>
      </c>
      <c r="G424" s="19"/>
      <c r="H424" s="21">
        <f t="shared" si="30"/>
        <v>2.2346375347301543E-2</v>
      </c>
      <c r="I424" s="21">
        <f t="shared" si="31"/>
        <v>-6.7849999473889606E-3</v>
      </c>
      <c r="J424" s="21">
        <f t="shared" si="32"/>
        <v>2.3288046966130398E-2</v>
      </c>
      <c r="K424" s="21">
        <f t="shared" si="33"/>
        <v>2.8462540459101063E-3</v>
      </c>
      <c r="L424" s="21">
        <f t="shared" si="34"/>
        <v>-9.2435239631277078E-3</v>
      </c>
    </row>
    <row r="425" spans="1:12">
      <c r="A425" s="2">
        <v>44056</v>
      </c>
      <c r="B425" s="21">
        <v>12.358558654785201</v>
      </c>
      <c r="C425" s="21">
        <v>14.056964874267599</v>
      </c>
      <c r="D425" s="21">
        <v>35.710521697997997</v>
      </c>
      <c r="E425" s="21">
        <v>33.142528533935497</v>
      </c>
      <c r="F425" s="21">
        <v>595.51208496093795</v>
      </c>
      <c r="G425" s="19"/>
      <c r="H425" s="21">
        <f t="shared" si="30"/>
        <v>7.4863447036161601E-2</v>
      </c>
      <c r="I425" s="21">
        <f t="shared" si="31"/>
        <v>1.0509822490295498E-3</v>
      </c>
      <c r="J425" s="21">
        <f t="shared" si="32"/>
        <v>1.1379028141279083E-2</v>
      </c>
      <c r="K425" s="21">
        <f t="shared" si="33"/>
        <v>1.9236903395614718E-2</v>
      </c>
      <c r="L425" s="21">
        <f t="shared" si="34"/>
        <v>-1.7513833657246715E-3</v>
      </c>
    </row>
    <row r="426" spans="1:12">
      <c r="A426" s="2">
        <v>44057</v>
      </c>
      <c r="B426" s="21">
        <v>12.358558654785201</v>
      </c>
      <c r="C426" s="21">
        <v>14.056964874267599</v>
      </c>
      <c r="D426" s="21">
        <v>35.710521697997997</v>
      </c>
      <c r="E426" s="21">
        <v>33.142528533935497</v>
      </c>
      <c r="F426" s="21">
        <v>595.51208496093795</v>
      </c>
      <c r="G426" s="19"/>
      <c r="H426" s="21">
        <f t="shared" si="30"/>
        <v>0</v>
      </c>
      <c r="I426" s="21">
        <f t="shared" si="31"/>
        <v>0</v>
      </c>
      <c r="J426" s="21">
        <f t="shared" si="32"/>
        <v>0</v>
      </c>
      <c r="K426" s="21">
        <f t="shared" si="33"/>
        <v>0</v>
      </c>
      <c r="L426" s="21">
        <f t="shared" si="34"/>
        <v>0</v>
      </c>
    </row>
    <row r="427" spans="1:12">
      <c r="A427" s="2">
        <v>44060</v>
      </c>
      <c r="B427" s="21">
        <v>13.0057020187378</v>
      </c>
      <c r="C427" s="21">
        <v>14.2783346176147</v>
      </c>
      <c r="D427" s="21">
        <v>33.502731323242202</v>
      </c>
      <c r="E427" s="21">
        <v>33.142528533935497</v>
      </c>
      <c r="F427" s="21">
        <v>586.35302734375</v>
      </c>
      <c r="G427" s="19"/>
      <c r="H427" s="21">
        <f t="shared" si="30"/>
        <v>5.2363983699832764E-2</v>
      </c>
      <c r="I427" s="21">
        <f t="shared" si="31"/>
        <v>1.5748046987891073E-2</v>
      </c>
      <c r="J427" s="21">
        <f t="shared" si="32"/>
        <v>-6.1824646344485319E-2</v>
      </c>
      <c r="K427" s="21">
        <f t="shared" si="33"/>
        <v>0</v>
      </c>
      <c r="L427" s="21">
        <f t="shared" si="34"/>
        <v>-1.5380137277631795E-2</v>
      </c>
    </row>
    <row r="428" spans="1:12">
      <c r="A428" s="2">
        <v>44061</v>
      </c>
      <c r="B428" s="21">
        <v>12.7041206359863</v>
      </c>
      <c r="C428" s="21">
        <v>14.1897869110107</v>
      </c>
      <c r="D428" s="21">
        <v>33.673789978027301</v>
      </c>
      <c r="E428" s="21">
        <v>33.583469390869098</v>
      </c>
      <c r="F428" s="21">
        <v>597.36730957031295</v>
      </c>
      <c r="G428" s="19"/>
      <c r="H428" s="21">
        <f t="shared" si="30"/>
        <v>-2.3188397082833424E-2</v>
      </c>
      <c r="I428" s="21">
        <f t="shared" si="31"/>
        <v>-6.2015430353314482E-3</v>
      </c>
      <c r="J428" s="21">
        <f t="shared" si="32"/>
        <v>5.1058122137770034E-3</v>
      </c>
      <c r="K428" s="21">
        <f t="shared" si="33"/>
        <v>1.3304381905626484E-2</v>
      </c>
      <c r="L428" s="21">
        <f t="shared" si="34"/>
        <v>1.8784387072168764E-2</v>
      </c>
    </row>
    <row r="429" spans="1:12">
      <c r="A429" s="2">
        <v>44062</v>
      </c>
      <c r="B429" s="21">
        <v>12.3459920883179</v>
      </c>
      <c r="C429" s="21">
        <v>13.8651123046875</v>
      </c>
      <c r="D429" s="21">
        <v>33.307811737060497</v>
      </c>
      <c r="E429" s="21">
        <v>33.480926513671903</v>
      </c>
      <c r="F429" s="21">
        <v>597.75793457031295</v>
      </c>
      <c r="G429" s="19"/>
      <c r="H429" s="21">
        <f t="shared" si="30"/>
        <v>-2.8189951743212208E-2</v>
      </c>
      <c r="I429" s="21">
        <f t="shared" si="31"/>
        <v>-2.2880865537964156E-2</v>
      </c>
      <c r="J429" s="21">
        <f t="shared" si="32"/>
        <v>-1.0868341259050757E-2</v>
      </c>
      <c r="K429" s="21">
        <f t="shared" si="33"/>
        <v>-3.0533735512470496E-3</v>
      </c>
      <c r="L429" s="21">
        <f t="shared" si="34"/>
        <v>6.5391090831699015E-4</v>
      </c>
    </row>
    <row r="430" spans="1:12">
      <c r="A430" s="2">
        <v>44063</v>
      </c>
      <c r="B430" s="21">
        <v>12.2643146514893</v>
      </c>
      <c r="C430" s="21">
        <v>13.717532157897899</v>
      </c>
      <c r="D430" s="21">
        <v>32.734973907470703</v>
      </c>
      <c r="E430" s="21">
        <v>33.701393127441399</v>
      </c>
      <c r="F430" s="21">
        <v>587.89581298828102</v>
      </c>
      <c r="G430" s="19"/>
      <c r="H430" s="21">
        <f t="shared" si="30"/>
        <v>-6.6157046144460436E-3</v>
      </c>
      <c r="I430" s="21">
        <f t="shared" si="31"/>
        <v>-1.0643992168726019E-2</v>
      </c>
      <c r="J430" s="21">
        <f t="shared" si="32"/>
        <v>-1.7198302731860838E-2</v>
      </c>
      <c r="K430" s="21">
        <f t="shared" si="33"/>
        <v>6.5848420795484378E-3</v>
      </c>
      <c r="L430" s="21">
        <f t="shared" si="34"/>
        <v>-1.6498520574421371E-2</v>
      </c>
    </row>
    <row r="431" spans="1:12">
      <c r="A431" s="2">
        <v>44064</v>
      </c>
      <c r="B431" s="21">
        <v>11.96901512146</v>
      </c>
      <c r="C431" s="21">
        <v>13.688015937805201</v>
      </c>
      <c r="D431" s="21">
        <v>32.058712005615199</v>
      </c>
      <c r="E431" s="21">
        <v>33.593719482421903</v>
      </c>
      <c r="F431" s="21">
        <v>583.77520751953102</v>
      </c>
      <c r="G431" s="19"/>
      <c r="H431" s="21">
        <f t="shared" si="30"/>
        <v>-2.4077947966985758E-2</v>
      </c>
      <c r="I431" s="21">
        <f t="shared" si="31"/>
        <v>-2.1517150281076471E-3</v>
      </c>
      <c r="J431" s="21">
        <f t="shared" si="32"/>
        <v>-2.0658696834982639E-2</v>
      </c>
      <c r="K431" s="21">
        <f t="shared" si="33"/>
        <v>-3.1949315748559465E-3</v>
      </c>
      <c r="L431" s="21">
        <f t="shared" si="34"/>
        <v>-7.0090743592898137E-3</v>
      </c>
    </row>
    <row r="432" spans="1:12">
      <c r="A432" s="2">
        <v>44067</v>
      </c>
      <c r="B432" s="21">
        <v>12.1889181137085</v>
      </c>
      <c r="C432" s="21">
        <v>13.9020071029663</v>
      </c>
      <c r="D432" s="21">
        <v>31.9990425109863</v>
      </c>
      <c r="E432" s="21">
        <v>33.475799560546903</v>
      </c>
      <c r="F432" s="21">
        <v>596.70330810546898</v>
      </c>
      <c r="G432" s="19"/>
      <c r="H432" s="21">
        <f t="shared" si="30"/>
        <v>1.8372688982088568E-2</v>
      </c>
      <c r="I432" s="21">
        <f t="shared" si="31"/>
        <v>1.5633468439357426E-2</v>
      </c>
      <c r="J432" s="21">
        <f t="shared" si="32"/>
        <v>-1.8612567659751214E-3</v>
      </c>
      <c r="K432" s="21">
        <f t="shared" si="33"/>
        <v>-3.5101776073561083E-3</v>
      </c>
      <c r="L432" s="21">
        <f t="shared" si="34"/>
        <v>2.2145682823478636E-2</v>
      </c>
    </row>
    <row r="433" spans="1:12">
      <c r="A433" s="2">
        <v>44068</v>
      </c>
      <c r="B433" s="21">
        <v>12.3774070739746</v>
      </c>
      <c r="C433" s="21">
        <v>14.027448654174799</v>
      </c>
      <c r="D433" s="21">
        <v>32.9259223937988</v>
      </c>
      <c r="E433" s="21">
        <v>33.6860160827637</v>
      </c>
      <c r="F433" s="21">
        <v>593.18817138671898</v>
      </c>
      <c r="G433" s="19"/>
      <c r="H433" s="21">
        <f t="shared" si="30"/>
        <v>1.5463961485975784E-2</v>
      </c>
      <c r="I433" s="21">
        <f t="shared" si="31"/>
        <v>9.0232691063532773E-3</v>
      </c>
      <c r="J433" s="21">
        <f t="shared" si="32"/>
        <v>2.8965863040879187E-2</v>
      </c>
      <c r="K433" s="21">
        <f t="shared" si="33"/>
        <v>6.2796564974223583E-3</v>
      </c>
      <c r="L433" s="21">
        <f t="shared" si="34"/>
        <v>-5.8909288267741423E-3</v>
      </c>
    </row>
    <row r="434" spans="1:12">
      <c r="A434" s="2">
        <v>44069</v>
      </c>
      <c r="B434" s="21">
        <v>12.251748085021999</v>
      </c>
      <c r="C434" s="21">
        <v>14.0422067642212</v>
      </c>
      <c r="D434" s="21">
        <v>33.240180969238303</v>
      </c>
      <c r="E434" s="21">
        <v>33.742408752441399</v>
      </c>
      <c r="F434" s="21">
        <v>593.25646972656295</v>
      </c>
      <c r="G434" s="19"/>
      <c r="H434" s="21">
        <f t="shared" si="30"/>
        <v>-1.0152287001759724E-2</v>
      </c>
      <c r="I434" s="21">
        <f t="shared" si="31"/>
        <v>1.0520879748156251E-3</v>
      </c>
      <c r="J434" s="21">
        <f t="shared" si="32"/>
        <v>9.5444122014540639E-3</v>
      </c>
      <c r="K434" s="21">
        <f t="shared" si="33"/>
        <v>1.6740676469175462E-3</v>
      </c>
      <c r="L434" s="21">
        <f t="shared" si="34"/>
        <v>1.1513773055237042E-4</v>
      </c>
    </row>
    <row r="435" spans="1:12">
      <c r="A435" s="2">
        <v>44070</v>
      </c>
      <c r="B435" s="21">
        <v>12.339709281921399</v>
      </c>
      <c r="C435" s="21">
        <v>13.9979333877563</v>
      </c>
      <c r="D435" s="21">
        <v>33.777217864990199</v>
      </c>
      <c r="E435" s="21">
        <v>33.629611968994098</v>
      </c>
      <c r="F435" s="21">
        <v>594.99456787109398</v>
      </c>
      <c r="G435" s="19"/>
      <c r="H435" s="21">
        <f t="shared" si="30"/>
        <v>7.1794813514762133E-3</v>
      </c>
      <c r="I435" s="21">
        <f t="shared" si="31"/>
        <v>-3.152878832243577E-3</v>
      </c>
      <c r="J435" s="21">
        <f t="shared" si="32"/>
        <v>1.6156256677690477E-2</v>
      </c>
      <c r="K435" s="21">
        <f t="shared" si="33"/>
        <v>-3.342878816828388E-3</v>
      </c>
      <c r="L435" s="21">
        <f t="shared" si="34"/>
        <v>2.9297584320186632E-3</v>
      </c>
    </row>
    <row r="436" spans="1:12">
      <c r="A436" s="2">
        <v>44071</v>
      </c>
      <c r="B436" s="21">
        <v>12.452800750732401</v>
      </c>
      <c r="C436" s="21">
        <v>13.9462795257568</v>
      </c>
      <c r="D436" s="21">
        <v>33.649909973144503</v>
      </c>
      <c r="E436" s="21">
        <v>33.429649353027301</v>
      </c>
      <c r="F436" s="21">
        <v>590.6982421875</v>
      </c>
      <c r="G436" s="19"/>
      <c r="H436" s="21">
        <f t="shared" si="30"/>
        <v>9.1648406155474746E-3</v>
      </c>
      <c r="I436" s="21">
        <f t="shared" si="31"/>
        <v>-3.6901062870237575E-3</v>
      </c>
      <c r="J436" s="21">
        <f t="shared" si="32"/>
        <v>-3.7690461172543632E-3</v>
      </c>
      <c r="K436" s="21">
        <f t="shared" si="33"/>
        <v>-5.9460280466857255E-3</v>
      </c>
      <c r="L436" s="21">
        <f t="shared" si="34"/>
        <v>-7.220781357662377E-3</v>
      </c>
    </row>
    <row r="437" spans="1:12">
      <c r="A437" s="2">
        <v>44074</v>
      </c>
      <c r="B437" s="21">
        <v>12.4339542388916</v>
      </c>
      <c r="C437" s="21">
        <v>13.9020071029663</v>
      </c>
      <c r="D437" s="21">
        <v>34.007938385009801</v>
      </c>
      <c r="E437" s="21">
        <v>33.445034027099602</v>
      </c>
      <c r="F437" s="21">
        <v>599.74981689453102</v>
      </c>
      <c r="G437" s="19"/>
      <c r="H437" s="21">
        <f t="shared" si="30"/>
        <v>-1.5134355891538963E-3</v>
      </c>
      <c r="I437" s="21">
        <f t="shared" si="31"/>
        <v>-3.1744970197059232E-3</v>
      </c>
      <c r="J437" s="21">
        <f t="shared" si="32"/>
        <v>1.0639802963842563E-2</v>
      </c>
      <c r="K437" s="21">
        <f t="shared" si="33"/>
        <v>4.6021045299740653E-4</v>
      </c>
      <c r="L437" s="21">
        <f t="shared" si="34"/>
        <v>1.5323517255630944E-2</v>
      </c>
    </row>
    <row r="438" spans="1:12">
      <c r="A438" s="2">
        <v>44075</v>
      </c>
      <c r="B438" s="21">
        <v>12.4402351379394</v>
      </c>
      <c r="C438" s="21">
        <v>14.0200700759888</v>
      </c>
      <c r="D438" s="21">
        <v>34.298336029052699</v>
      </c>
      <c r="E438" s="21">
        <v>33.465541839599602</v>
      </c>
      <c r="F438" s="21">
        <v>601.02899169921898</v>
      </c>
      <c r="G438" s="19"/>
      <c r="H438" s="21">
        <f t="shared" si="30"/>
        <v>5.0514091713111742E-4</v>
      </c>
      <c r="I438" s="21">
        <f t="shared" si="31"/>
        <v>8.4925127823671353E-3</v>
      </c>
      <c r="J438" s="21">
        <f t="shared" si="32"/>
        <v>8.5391134491969289E-3</v>
      </c>
      <c r="K438" s="21">
        <f t="shared" si="33"/>
        <v>6.1317959740698948E-4</v>
      </c>
      <c r="L438" s="21">
        <f t="shared" si="34"/>
        <v>2.1328473451004055E-3</v>
      </c>
    </row>
    <row r="439" spans="1:12">
      <c r="A439" s="2">
        <v>44076</v>
      </c>
      <c r="B439" s="21">
        <v>12.4213876724243</v>
      </c>
      <c r="C439" s="21">
        <v>15.0678863525391</v>
      </c>
      <c r="D439" s="21">
        <v>34.059650421142599</v>
      </c>
      <c r="E439" s="21">
        <v>33.583469390869098</v>
      </c>
      <c r="F439" s="21">
        <v>600.87274169921898</v>
      </c>
      <c r="G439" s="19"/>
      <c r="H439" s="21">
        <f t="shared" si="30"/>
        <v>-1.5150409382230785E-3</v>
      </c>
      <c r="I439" s="21">
        <f t="shared" si="31"/>
        <v>7.4736878693981865E-2</v>
      </c>
      <c r="J439" s="21">
        <f t="shared" si="32"/>
        <v>-6.9591016808488526E-3</v>
      </c>
      <c r="K439" s="21">
        <f t="shared" si="33"/>
        <v>3.523850049544175E-3</v>
      </c>
      <c r="L439" s="21">
        <f t="shared" si="34"/>
        <v>-2.5997082030644256E-4</v>
      </c>
    </row>
    <row r="440" spans="1:12">
      <c r="A440" s="2">
        <v>44077</v>
      </c>
      <c r="B440" s="21">
        <v>12.591027259826699</v>
      </c>
      <c r="C440" s="21">
        <v>15.680341720581</v>
      </c>
      <c r="D440" s="21">
        <v>33.602184295654297</v>
      </c>
      <c r="E440" s="21">
        <v>33.183547973632798</v>
      </c>
      <c r="F440" s="21">
        <v>607.18054199218795</v>
      </c>
      <c r="G440" s="19"/>
      <c r="H440" s="21">
        <f t="shared" si="30"/>
        <v>1.3657056029174719E-2</v>
      </c>
      <c r="I440" s="21">
        <f t="shared" si="31"/>
        <v>4.0646402137131499E-2</v>
      </c>
      <c r="J440" s="21">
        <f t="shared" si="32"/>
        <v>-1.3431321808409681E-2</v>
      </c>
      <c r="K440" s="21">
        <f t="shared" si="33"/>
        <v>-1.1908281797265207E-2</v>
      </c>
      <c r="L440" s="21">
        <f t="shared" si="34"/>
        <v>1.0497730809240961E-2</v>
      </c>
    </row>
    <row r="441" spans="1:12">
      <c r="A441" s="2">
        <v>44078</v>
      </c>
      <c r="B441" s="21">
        <v>12.496784210205099</v>
      </c>
      <c r="C441" s="21">
        <v>16.049291610717798</v>
      </c>
      <c r="D441" s="21">
        <v>32.6474609375</v>
      </c>
      <c r="E441" s="21">
        <v>33.455295562744098</v>
      </c>
      <c r="F441" s="21">
        <v>599.96466064453102</v>
      </c>
      <c r="G441" s="19"/>
      <c r="H441" s="21">
        <f t="shared" si="30"/>
        <v>-7.4849373031138158E-3</v>
      </c>
      <c r="I441" s="21">
        <f t="shared" si="31"/>
        <v>2.3529454696292681E-2</v>
      </c>
      <c r="J441" s="21">
        <f t="shared" si="32"/>
        <v>-2.8412538594336838E-2</v>
      </c>
      <c r="K441" s="21">
        <f t="shared" si="33"/>
        <v>8.1892264602696097E-3</v>
      </c>
      <c r="L441" s="21">
        <f t="shared" si="34"/>
        <v>-1.1884243398151867E-2</v>
      </c>
    </row>
    <row r="442" spans="1:12">
      <c r="A442" s="2">
        <v>44081</v>
      </c>
      <c r="B442" s="21">
        <v>12.3774070739746</v>
      </c>
      <c r="C442" s="21">
        <v>15.695099830627401</v>
      </c>
      <c r="D442" s="21">
        <v>33.065151214599602</v>
      </c>
      <c r="E442" s="21">
        <v>33.455295562744098</v>
      </c>
      <c r="F442" s="21">
        <v>613.65441894531295</v>
      </c>
      <c r="G442" s="19"/>
      <c r="H442" s="21">
        <f t="shared" si="30"/>
        <v>-9.5526284380435585E-3</v>
      </c>
      <c r="I442" s="21">
        <f t="shared" si="31"/>
        <v>-2.2068997727841565E-2</v>
      </c>
      <c r="J442" s="21">
        <f t="shared" si="32"/>
        <v>1.2793959012592884E-2</v>
      </c>
      <c r="K442" s="21">
        <f t="shared" si="33"/>
        <v>0</v>
      </c>
      <c r="L442" s="21">
        <f t="shared" si="34"/>
        <v>2.2817607767222949E-2</v>
      </c>
    </row>
    <row r="443" spans="1:12">
      <c r="A443" s="2">
        <v>44082</v>
      </c>
      <c r="B443" s="21">
        <v>12.239183425903301</v>
      </c>
      <c r="C443" s="21">
        <v>15.695099830627401</v>
      </c>
      <c r="D443" s="21">
        <v>32.818515777587898</v>
      </c>
      <c r="E443" s="21">
        <v>33.327110290527301</v>
      </c>
      <c r="F443" s="21">
        <v>624.278076171875</v>
      </c>
      <c r="G443" s="19"/>
      <c r="H443" s="21">
        <f t="shared" si="30"/>
        <v>-1.116741553745422E-2</v>
      </c>
      <c r="I443" s="21">
        <f t="shared" si="31"/>
        <v>0</v>
      </c>
      <c r="J443" s="21">
        <f t="shared" si="32"/>
        <v>-7.4590748250624971E-3</v>
      </c>
      <c r="K443" s="21">
        <f t="shared" si="33"/>
        <v>-3.8315390750737924E-3</v>
      </c>
      <c r="L443" s="21">
        <f t="shared" si="34"/>
        <v>1.7312117208934812E-2</v>
      </c>
    </row>
    <row r="444" spans="1:12">
      <c r="A444" s="2">
        <v>44083</v>
      </c>
      <c r="B444" s="21">
        <v>12.1260890960693</v>
      </c>
      <c r="C444" s="21">
        <v>15.746752738952599</v>
      </c>
      <c r="D444" s="21">
        <v>32.520164489746101</v>
      </c>
      <c r="E444" s="21">
        <v>33.475799560546903</v>
      </c>
      <c r="F444" s="21">
        <v>629.58013916015602</v>
      </c>
      <c r="G444" s="19"/>
      <c r="H444" s="21">
        <f t="shared" si="30"/>
        <v>-9.2403492862640508E-3</v>
      </c>
      <c r="I444" s="21">
        <f t="shared" si="31"/>
        <v>3.2910213303902302E-3</v>
      </c>
      <c r="J444" s="21">
        <f t="shared" si="32"/>
        <v>-9.0909439617480828E-3</v>
      </c>
      <c r="K444" s="21">
        <f t="shared" si="33"/>
        <v>4.4615110258108652E-3</v>
      </c>
      <c r="L444" s="21">
        <f t="shared" si="34"/>
        <v>8.4931109879650326E-3</v>
      </c>
    </row>
    <row r="445" spans="1:12">
      <c r="A445" s="2">
        <v>44084</v>
      </c>
      <c r="B445" s="21">
        <v>12.270596504211399</v>
      </c>
      <c r="C445" s="21">
        <v>16.9273891448975</v>
      </c>
      <c r="D445" s="21">
        <v>33.48681640625</v>
      </c>
      <c r="E445" s="21">
        <v>33.352745056152301</v>
      </c>
      <c r="F445" s="21">
        <v>650.60290527343795</v>
      </c>
      <c r="G445" s="19"/>
      <c r="H445" s="21">
        <f t="shared" si="30"/>
        <v>1.1917066335009953E-2</v>
      </c>
      <c r="I445" s="21">
        <f t="shared" si="31"/>
        <v>7.4976499950010073E-2</v>
      </c>
      <c r="J445" s="21">
        <f t="shared" si="32"/>
        <v>2.9724693330154994E-2</v>
      </c>
      <c r="K445" s="21">
        <f t="shared" si="33"/>
        <v>-3.6759242799275478E-3</v>
      </c>
      <c r="L445" s="21">
        <f t="shared" si="34"/>
        <v>3.3391723794409668E-2</v>
      </c>
    </row>
    <row r="446" spans="1:12">
      <c r="A446" s="2">
        <v>44085</v>
      </c>
      <c r="B446" s="21">
        <v>12.182635307311999</v>
      </c>
      <c r="C446" s="21">
        <v>16.875736236572301</v>
      </c>
      <c r="D446" s="21">
        <v>33.904510498046903</v>
      </c>
      <c r="E446" s="21">
        <v>33.275836944580099</v>
      </c>
      <c r="F446" s="21">
        <v>641.88330078125</v>
      </c>
      <c r="G446" s="19"/>
      <c r="H446" s="21">
        <f t="shared" si="30"/>
        <v>-7.1684532100139255E-3</v>
      </c>
      <c r="I446" s="21">
        <f t="shared" si="31"/>
        <v>-3.0514397632767152E-3</v>
      </c>
      <c r="J446" s="21">
        <f t="shared" si="32"/>
        <v>1.24733891311013E-2</v>
      </c>
      <c r="K446" s="21">
        <f t="shared" si="33"/>
        <v>-2.3059005021241895E-3</v>
      </c>
      <c r="L446" s="21">
        <f t="shared" si="34"/>
        <v>-1.3402344842778168E-2</v>
      </c>
    </row>
    <row r="447" spans="1:12">
      <c r="A447" s="2">
        <v>44088</v>
      </c>
      <c r="B447" s="21">
        <v>12.019280433654799</v>
      </c>
      <c r="C447" s="21">
        <v>16.469892501831101</v>
      </c>
      <c r="D447" s="21">
        <v>34.2028617858887</v>
      </c>
      <c r="E447" s="21">
        <v>33.327110290527301</v>
      </c>
      <c r="F447" s="21">
        <v>641.73675537109398</v>
      </c>
      <c r="G447" s="19"/>
      <c r="H447" s="21">
        <f t="shared" si="30"/>
        <v>-1.3408829004275829E-2</v>
      </c>
      <c r="I447" s="21">
        <f t="shared" si="31"/>
        <v>-2.4048949868135223E-2</v>
      </c>
      <c r="J447" s="21">
        <f t="shared" si="32"/>
        <v>8.7997521114184397E-3</v>
      </c>
      <c r="K447" s="21">
        <f t="shared" si="33"/>
        <v>1.5408581918644416E-3</v>
      </c>
      <c r="L447" s="21">
        <f t="shared" si="34"/>
        <v>-2.283053788401397E-4</v>
      </c>
    </row>
    <row r="448" spans="1:12">
      <c r="A448" s="2">
        <v>44089</v>
      </c>
      <c r="B448" s="21">
        <v>11.994148254394499</v>
      </c>
      <c r="C448" s="21">
        <v>16.167354583740199</v>
      </c>
      <c r="D448" s="21">
        <v>33.988052368164098</v>
      </c>
      <c r="E448" s="21">
        <v>33.332241058349602</v>
      </c>
      <c r="F448" s="21">
        <v>639.774169921875</v>
      </c>
      <c r="G448" s="19"/>
      <c r="H448" s="21">
        <f t="shared" si="30"/>
        <v>-2.0909886743243206E-3</v>
      </c>
      <c r="I448" s="21">
        <f t="shared" si="31"/>
        <v>-1.8369149528891356E-2</v>
      </c>
      <c r="J448" s="21">
        <f t="shared" si="32"/>
        <v>-6.2804515911363771E-3</v>
      </c>
      <c r="K448" s="21">
        <f t="shared" si="33"/>
        <v>1.5395177612382107E-4</v>
      </c>
      <c r="L448" s="21">
        <f t="shared" si="34"/>
        <v>-3.0582406770266455E-3</v>
      </c>
    </row>
    <row r="449" spans="1:12">
      <c r="A449" s="2">
        <v>44090</v>
      </c>
      <c r="B449" s="21">
        <v>11.981580734252899</v>
      </c>
      <c r="C449" s="21">
        <v>15.724616050720201</v>
      </c>
      <c r="D449" s="21">
        <v>33.697654724121101</v>
      </c>
      <c r="E449" s="21">
        <v>33.321979522705099</v>
      </c>
      <c r="F449" s="21">
        <v>646.44323730468795</v>
      </c>
      <c r="G449" s="19"/>
      <c r="H449" s="21">
        <f t="shared" si="30"/>
        <v>-1.0478043021516939E-3</v>
      </c>
      <c r="I449" s="21">
        <f t="shared" si="31"/>
        <v>-2.7384723377395854E-2</v>
      </c>
      <c r="J449" s="21">
        <f t="shared" si="32"/>
        <v>-8.5441095858439543E-3</v>
      </c>
      <c r="K449" s="21">
        <f t="shared" si="33"/>
        <v>-3.0785615724245914E-4</v>
      </c>
      <c r="L449" s="21">
        <f t="shared" si="34"/>
        <v>1.0424096026926715E-2</v>
      </c>
    </row>
    <row r="450" spans="1:12">
      <c r="A450" s="2">
        <v>44091</v>
      </c>
      <c r="B450" s="21">
        <v>12.0444116592407</v>
      </c>
      <c r="C450" s="21">
        <v>15.8943319320679</v>
      </c>
      <c r="D450" s="21">
        <v>33.693675994872997</v>
      </c>
      <c r="E450" s="21">
        <v>33.414268493652301</v>
      </c>
      <c r="F450" s="21">
        <v>648.11297607421898</v>
      </c>
      <c r="G450" s="19"/>
      <c r="H450" s="21">
        <f t="shared" si="30"/>
        <v>5.2439595727281005E-3</v>
      </c>
      <c r="I450" s="21">
        <f t="shared" si="31"/>
        <v>1.079300637931479E-2</v>
      </c>
      <c r="J450" s="21">
        <f t="shared" si="32"/>
        <v>-1.1807139935040365E-4</v>
      </c>
      <c r="K450" s="21">
        <f t="shared" si="33"/>
        <v>2.7696124980905574E-3</v>
      </c>
      <c r="L450" s="21">
        <f t="shared" si="34"/>
        <v>2.5829626998542256E-3</v>
      </c>
    </row>
    <row r="451" spans="1:12">
      <c r="A451" s="2">
        <v>44092</v>
      </c>
      <c r="B451" s="21">
        <v>12.132372856140099</v>
      </c>
      <c r="C451" s="21">
        <v>17.082349777221701</v>
      </c>
      <c r="D451" s="21">
        <v>33.641963958740199</v>
      </c>
      <c r="E451" s="21">
        <v>33.752677917480497</v>
      </c>
      <c r="F451" s="21">
        <v>645.798828125</v>
      </c>
      <c r="G451" s="19"/>
      <c r="H451" s="21">
        <f t="shared" si="30"/>
        <v>7.3030712821837472E-3</v>
      </c>
      <c r="I451" s="21">
        <f t="shared" si="31"/>
        <v>7.4744748645703976E-2</v>
      </c>
      <c r="J451" s="21">
        <f t="shared" si="32"/>
        <v>-1.534769793021903E-3</v>
      </c>
      <c r="K451" s="21">
        <f t="shared" si="33"/>
        <v>1.0127692123276126E-2</v>
      </c>
      <c r="L451" s="21">
        <f t="shared" si="34"/>
        <v>-3.5705934530679286E-3</v>
      </c>
    </row>
    <row r="452" spans="1:12">
      <c r="A452" s="2">
        <v>44095</v>
      </c>
      <c r="B452" s="21">
        <v>12.019280433654799</v>
      </c>
      <c r="C452" s="21">
        <v>16.8240852355957</v>
      </c>
      <c r="D452" s="21">
        <v>33.407264709472699</v>
      </c>
      <c r="E452" s="21">
        <v>33.460422515869098</v>
      </c>
      <c r="F452" s="21">
        <v>647.39044189453102</v>
      </c>
      <c r="G452" s="19"/>
      <c r="H452" s="21">
        <f t="shared" si="30"/>
        <v>-9.3215419461877853E-3</v>
      </c>
      <c r="I452" s="21">
        <f t="shared" si="31"/>
        <v>-1.5118794837603774E-2</v>
      </c>
      <c r="J452" s="21">
        <f t="shared" si="32"/>
        <v>-6.976383708018479E-3</v>
      </c>
      <c r="K452" s="21">
        <f t="shared" si="33"/>
        <v>-8.6587322738039766E-3</v>
      </c>
      <c r="L452" s="21">
        <f t="shared" si="34"/>
        <v>2.4645658991857941E-3</v>
      </c>
    </row>
    <row r="453" spans="1:12">
      <c r="A453" s="2">
        <v>44096</v>
      </c>
      <c r="B453" s="21">
        <v>11.9438829421997</v>
      </c>
      <c r="C453" s="21">
        <v>16.071428298950199</v>
      </c>
      <c r="D453" s="21">
        <v>32.631549835205099</v>
      </c>
      <c r="E453" s="21">
        <v>33.342487335205099</v>
      </c>
      <c r="F453" s="21">
        <v>646.90216064453102</v>
      </c>
      <c r="G453" s="19"/>
      <c r="H453" s="21">
        <f t="shared" ref="H453:H516" si="35">(B453-B452)/B452</f>
        <v>-6.2730453683384705E-3</v>
      </c>
      <c r="I453" s="21">
        <f t="shared" ref="I453:I516" si="36">(C453-C452)/C452</f>
        <v>-4.4736871342821095E-2</v>
      </c>
      <c r="J453" s="21">
        <f t="shared" ref="J453:J516" si="37">(D453-D452)/D452</f>
        <v>-2.3219945751728782E-2</v>
      </c>
      <c r="K453" s="21">
        <f t="shared" ref="K453:K516" si="38">(E453-E452)/E452</f>
        <v>-3.5246171983652048E-3</v>
      </c>
      <c r="L453" s="21">
        <f t="shared" ref="L453:L516" si="39">(F453-F452)/F452</f>
        <v>-7.5422993359476858E-4</v>
      </c>
    </row>
    <row r="454" spans="1:12">
      <c r="A454" s="2">
        <v>44097</v>
      </c>
      <c r="B454" s="21">
        <v>11.96901512146</v>
      </c>
      <c r="C454" s="21">
        <v>15.6434469223022</v>
      </c>
      <c r="D454" s="21">
        <v>32.516185760497997</v>
      </c>
      <c r="E454" s="21">
        <v>33.198928833007798</v>
      </c>
      <c r="F454" s="21">
        <v>643.16241455078102</v>
      </c>
      <c r="G454" s="19"/>
      <c r="H454" s="21">
        <f t="shared" si="35"/>
        <v>2.1041883432651514E-3</v>
      </c>
      <c r="I454" s="21">
        <f t="shared" si="36"/>
        <v>-2.6629952776254188E-2</v>
      </c>
      <c r="J454" s="21">
        <f t="shared" si="37"/>
        <v>-3.5353538305630773E-3</v>
      </c>
      <c r="K454" s="21">
        <f t="shared" si="38"/>
        <v>-4.3055726693108174E-3</v>
      </c>
      <c r="L454" s="21">
        <f t="shared" si="39"/>
        <v>-5.7810072701317949E-3</v>
      </c>
    </row>
    <row r="455" spans="1:12">
      <c r="A455" s="2">
        <v>44098</v>
      </c>
      <c r="B455" s="21">
        <v>11.9376010894775</v>
      </c>
      <c r="C455" s="21">
        <v>15.5180044174194</v>
      </c>
      <c r="D455" s="21">
        <v>32.325244903564503</v>
      </c>
      <c r="E455" s="21">
        <v>33.327110290527301</v>
      </c>
      <c r="F455" s="21">
        <v>648.04461669921898</v>
      </c>
      <c r="G455" s="19"/>
      <c r="H455" s="21">
        <f t="shared" si="35"/>
        <v>-2.6246129413084159E-3</v>
      </c>
      <c r="I455" s="21">
        <f t="shared" si="36"/>
        <v>-8.0188532300999472E-3</v>
      </c>
      <c r="J455" s="21">
        <f t="shared" si="37"/>
        <v>-5.8721788078064524E-3</v>
      </c>
      <c r="K455" s="21">
        <f t="shared" si="38"/>
        <v>3.8610118466249829E-3</v>
      </c>
      <c r="L455" s="21">
        <f t="shared" si="39"/>
        <v>7.5909319916462239E-3</v>
      </c>
    </row>
    <row r="456" spans="1:12">
      <c r="A456" s="2">
        <v>44099</v>
      </c>
      <c r="B456" s="21">
        <v>11.931317329406699</v>
      </c>
      <c r="C456" s="21">
        <v>15.3851823806763</v>
      </c>
      <c r="D456" s="21">
        <v>32.369003295898402</v>
      </c>
      <c r="E456" s="21">
        <v>33.316848754882798</v>
      </c>
      <c r="F456" s="21">
        <v>635.12628173828102</v>
      </c>
      <c r="G456" s="19"/>
      <c r="H456" s="21">
        <f t="shared" si="35"/>
        <v>-5.263838206438021E-4</v>
      </c>
      <c r="I456" s="21">
        <f t="shared" si="36"/>
        <v>-8.5592214804374976E-3</v>
      </c>
      <c r="J456" s="21">
        <f t="shared" si="37"/>
        <v>1.3536909763388638E-3</v>
      </c>
      <c r="K456" s="21">
        <f t="shared" si="38"/>
        <v>-3.0790355224465728E-4</v>
      </c>
      <c r="L456" s="21">
        <f t="shared" si="39"/>
        <v>-1.9934329563197069E-2</v>
      </c>
    </row>
    <row r="457" spans="1:12">
      <c r="A457" s="2">
        <v>44102</v>
      </c>
      <c r="B457" s="21">
        <v>11.686282157897899</v>
      </c>
      <c r="C457" s="21">
        <v>14.824379920959499</v>
      </c>
      <c r="D457" s="21">
        <v>31.728544235229499</v>
      </c>
      <c r="E457" s="21">
        <v>31.9478759765625</v>
      </c>
      <c r="F457" s="21">
        <v>628.359619140625</v>
      </c>
      <c r="G457" s="19"/>
      <c r="H457" s="21">
        <f t="shared" si="35"/>
        <v>-2.0537143112007435E-2</v>
      </c>
      <c r="I457" s="21">
        <f t="shared" si="36"/>
        <v>-3.6450816496082949E-2</v>
      </c>
      <c r="J457" s="21">
        <f t="shared" si="37"/>
        <v>-1.978618417175847E-2</v>
      </c>
      <c r="K457" s="21">
        <f t="shared" si="38"/>
        <v>-4.108950364399834E-2</v>
      </c>
      <c r="L457" s="21">
        <f t="shared" si="39"/>
        <v>-1.0654042813558749E-2</v>
      </c>
    </row>
    <row r="458" spans="1:12">
      <c r="A458" s="2">
        <v>44103</v>
      </c>
      <c r="B458" s="21">
        <v>11.8747711181641</v>
      </c>
      <c r="C458" s="21">
        <v>15.931226730346699</v>
      </c>
      <c r="D458" s="21">
        <v>31.9791584014893</v>
      </c>
      <c r="E458" s="21">
        <v>33.306602478027301</v>
      </c>
      <c r="F458" s="21">
        <v>640.94586181640602</v>
      </c>
      <c r="G458" s="19"/>
      <c r="H458" s="21">
        <f t="shared" si="35"/>
        <v>1.6129078326147933E-2</v>
      </c>
      <c r="I458" s="21">
        <f t="shared" si="36"/>
        <v>7.4663953250569418E-2</v>
      </c>
      <c r="J458" s="21">
        <f t="shared" si="37"/>
        <v>7.8986972866386344E-3</v>
      </c>
      <c r="K458" s="21">
        <f t="shared" si="38"/>
        <v>4.2529478406063234E-2</v>
      </c>
      <c r="L458" s="21">
        <f t="shared" si="39"/>
        <v>2.0030317500342523E-2</v>
      </c>
    </row>
    <row r="459" spans="1:12">
      <c r="A459" s="2">
        <v>44104</v>
      </c>
      <c r="B459" s="21">
        <v>11.636019706726101</v>
      </c>
      <c r="C459" s="21">
        <v>15.6065521240234</v>
      </c>
      <c r="D459" s="21">
        <v>31.211400985717798</v>
      </c>
      <c r="E459" s="21">
        <v>33.106639862060497</v>
      </c>
      <c r="F459" s="21">
        <v>631.825927734375</v>
      </c>
      <c r="G459" s="19"/>
      <c r="H459" s="21">
        <f t="shared" si="35"/>
        <v>-2.010576953965839E-2</v>
      </c>
      <c r="I459" s="21">
        <f t="shared" si="36"/>
        <v>-2.0379761823666756E-2</v>
      </c>
      <c r="J459" s="21">
        <f t="shared" si="37"/>
        <v>-2.4008055688411953E-2</v>
      </c>
      <c r="K459" s="21">
        <f t="shared" si="38"/>
        <v>-6.003692994466227E-3</v>
      </c>
      <c r="L459" s="21">
        <f t="shared" si="39"/>
        <v>-1.4228868029798369E-2</v>
      </c>
    </row>
    <row r="460" spans="1:12">
      <c r="A460" s="2">
        <v>44105</v>
      </c>
      <c r="B460" s="21">
        <v>11.636019706726101</v>
      </c>
      <c r="C460" s="21">
        <v>15.3630456924438</v>
      </c>
      <c r="D460" s="21">
        <v>31.0403442382813</v>
      </c>
      <c r="E460" s="21">
        <v>32.809257507324197</v>
      </c>
      <c r="F460" s="21">
        <v>632.86096191406295</v>
      </c>
      <c r="G460" s="19"/>
      <c r="H460" s="21">
        <f t="shared" si="35"/>
        <v>0</v>
      </c>
      <c r="I460" s="21">
        <f t="shared" si="36"/>
        <v>-1.5602833325675271E-2</v>
      </c>
      <c r="J460" s="21">
        <f t="shared" si="37"/>
        <v>-5.4805853641357975E-3</v>
      </c>
      <c r="K460" s="21">
        <f t="shared" si="38"/>
        <v>-8.9825592683325604E-3</v>
      </c>
      <c r="L460" s="21">
        <f t="shared" si="39"/>
        <v>1.6381635103190826E-3</v>
      </c>
    </row>
    <row r="461" spans="1:12">
      <c r="A461" s="2">
        <v>44106</v>
      </c>
      <c r="B461" s="21">
        <v>11.5103607177734</v>
      </c>
      <c r="C461" s="21">
        <v>14.7801055908203</v>
      </c>
      <c r="D461" s="21">
        <v>31.330745697021499</v>
      </c>
      <c r="E461" s="21">
        <v>33.311729431152301</v>
      </c>
      <c r="F461" s="21">
        <v>624.55145263671898</v>
      </c>
      <c r="G461" s="19"/>
      <c r="H461" s="21">
        <f t="shared" si="35"/>
        <v>-1.0799138547356067E-2</v>
      </c>
      <c r="I461" s="21">
        <f t="shared" si="36"/>
        <v>-3.7944305660056354E-2</v>
      </c>
      <c r="J461" s="21">
        <f t="shared" si="37"/>
        <v>9.355613343425934E-3</v>
      </c>
      <c r="K461" s="21">
        <f t="shared" si="38"/>
        <v>1.5314943464232131E-2</v>
      </c>
      <c r="L461" s="21">
        <f t="shared" si="39"/>
        <v>-1.3130070864557983E-2</v>
      </c>
    </row>
    <row r="462" spans="1:12">
      <c r="A462" s="2">
        <v>44109</v>
      </c>
      <c r="B462" s="21">
        <v>11.340721130371101</v>
      </c>
      <c r="C462" s="21">
        <v>14.9719591140747</v>
      </c>
      <c r="D462" s="21">
        <v>29.986177444458001</v>
      </c>
      <c r="E462" s="21">
        <v>33.122016906738303</v>
      </c>
      <c r="F462" s="21">
        <v>614.96276855468795</v>
      </c>
      <c r="G462" s="19"/>
      <c r="H462" s="21">
        <f t="shared" si="35"/>
        <v>-1.4737990542759892E-2</v>
      </c>
      <c r="I462" s="21">
        <f t="shared" si="36"/>
        <v>1.2980524535193929E-2</v>
      </c>
      <c r="J462" s="21">
        <f t="shared" si="37"/>
        <v>-4.2915296864170109E-2</v>
      </c>
      <c r="K462" s="21">
        <f t="shared" si="38"/>
        <v>-5.6950668024033637E-3</v>
      </c>
      <c r="L462" s="21">
        <f t="shared" si="39"/>
        <v>-1.5352912945041926E-2</v>
      </c>
    </row>
    <row r="463" spans="1:12">
      <c r="A463" s="2">
        <v>44110</v>
      </c>
      <c r="B463" s="21">
        <v>11.541775703430201</v>
      </c>
      <c r="C463" s="21">
        <v>15.7984056472778</v>
      </c>
      <c r="D463" s="21">
        <v>30.057781219482401</v>
      </c>
      <c r="E463" s="21">
        <v>32.511878967285199</v>
      </c>
      <c r="F463" s="21">
        <v>614.48431396484398</v>
      </c>
      <c r="G463" s="19"/>
      <c r="H463" s="21">
        <f t="shared" si="35"/>
        <v>1.7728552774361424E-2</v>
      </c>
      <c r="I463" s="21">
        <f t="shared" si="36"/>
        <v>5.5199625306629509E-2</v>
      </c>
      <c r="J463" s="21">
        <f t="shared" si="37"/>
        <v>2.3878927268081497E-3</v>
      </c>
      <c r="K463" s="21">
        <f t="shared" si="38"/>
        <v>-1.8420917457142472E-2</v>
      </c>
      <c r="L463" s="21">
        <f t="shared" si="39"/>
        <v>-7.7802204346201639E-4</v>
      </c>
    </row>
    <row r="464" spans="1:12">
      <c r="A464" s="2">
        <v>44111</v>
      </c>
      <c r="B464" s="21">
        <v>11.441246986389199</v>
      </c>
      <c r="C464" s="21">
        <v>16.093564987182599</v>
      </c>
      <c r="D464" s="21">
        <v>30.4675102233887</v>
      </c>
      <c r="E464" s="21">
        <v>32.440093994140597</v>
      </c>
      <c r="F464" s="21">
        <v>629.921875</v>
      </c>
      <c r="G464" s="19"/>
      <c r="H464" s="21">
        <f t="shared" si="35"/>
        <v>-8.7099870612738044E-3</v>
      </c>
      <c r="I464" s="21">
        <f t="shared" si="36"/>
        <v>1.8682856137173427E-2</v>
      </c>
      <c r="J464" s="21">
        <f t="shared" si="37"/>
        <v>1.3631378873724976E-2</v>
      </c>
      <c r="K464" s="21">
        <f t="shared" si="38"/>
        <v>-2.2079613798032197E-3</v>
      </c>
      <c r="L464" s="21">
        <f t="shared" si="39"/>
        <v>2.5122791069389673E-2</v>
      </c>
    </row>
    <row r="465" spans="1:12">
      <c r="A465" s="2">
        <v>44112</v>
      </c>
      <c r="B465" s="21">
        <v>11.296739578247101</v>
      </c>
      <c r="C465" s="21">
        <v>15.931226730346699</v>
      </c>
      <c r="D465" s="21">
        <v>30.674373626708999</v>
      </c>
      <c r="E465" s="21">
        <v>31.8043117523193</v>
      </c>
      <c r="F465" s="21">
        <v>638.34857177734398</v>
      </c>
      <c r="G465" s="19"/>
      <c r="H465" s="21">
        <f t="shared" si="35"/>
        <v>-1.2630389704374745E-2</v>
      </c>
      <c r="I465" s="21">
        <f t="shared" si="36"/>
        <v>-1.0087153279288417E-2</v>
      </c>
      <c r="J465" s="21">
        <f t="shared" si="37"/>
        <v>6.7896392518971716E-3</v>
      </c>
      <c r="K465" s="21">
        <f t="shared" si="38"/>
        <v>-1.9598655969866569E-2</v>
      </c>
      <c r="L465" s="21">
        <f t="shared" si="39"/>
        <v>1.3377368070197558E-2</v>
      </c>
    </row>
    <row r="466" spans="1:12">
      <c r="A466" s="2">
        <v>44113</v>
      </c>
      <c r="B466" s="21">
        <v>11.30930519104</v>
      </c>
      <c r="C466" s="21">
        <v>15.7910270690918</v>
      </c>
      <c r="D466" s="21">
        <v>31.525669097900401</v>
      </c>
      <c r="E466" s="21">
        <v>32.101696014404297</v>
      </c>
      <c r="F466" s="21">
        <v>639.52032470703102</v>
      </c>
      <c r="G466" s="19"/>
      <c r="H466" s="21">
        <f t="shared" si="35"/>
        <v>1.1123220736269518E-3</v>
      </c>
      <c r="I466" s="21">
        <f t="shared" si="36"/>
        <v>-8.8003054396205774E-3</v>
      </c>
      <c r="J466" s="21">
        <f t="shared" si="37"/>
        <v>2.7752660300458653E-2</v>
      </c>
      <c r="K466" s="21">
        <f t="shared" si="38"/>
        <v>9.3504385317600847E-3</v>
      </c>
      <c r="L466" s="21">
        <f t="shared" si="39"/>
        <v>1.835600456384749E-3</v>
      </c>
    </row>
    <row r="467" spans="1:12">
      <c r="A467" s="2">
        <v>44116</v>
      </c>
      <c r="B467" s="21">
        <v>11.277890205383301</v>
      </c>
      <c r="C467" s="21">
        <v>15.082644462585399</v>
      </c>
      <c r="D467" s="21">
        <v>30.841445922851602</v>
      </c>
      <c r="E467" s="21">
        <v>32.235000610351598</v>
      </c>
      <c r="F467" s="21">
        <v>631.57208251953102</v>
      </c>
      <c r="G467" s="19"/>
      <c r="H467" s="21">
        <f t="shared" si="35"/>
        <v>-2.7777997963648808E-3</v>
      </c>
      <c r="I467" s="21">
        <f t="shared" si="36"/>
        <v>-4.4859818389706721E-2</v>
      </c>
      <c r="J467" s="21">
        <f t="shared" si="37"/>
        <v>-2.1703684477687064E-2</v>
      </c>
      <c r="K467" s="21">
        <f t="shared" si="38"/>
        <v>4.1525717484673166E-3</v>
      </c>
      <c r="L467" s="21">
        <f t="shared" si="39"/>
        <v>-1.2428443444922799E-2</v>
      </c>
    </row>
    <row r="468" spans="1:12">
      <c r="A468" s="2">
        <v>44117</v>
      </c>
      <c r="B468" s="21">
        <v>11.2024955749512</v>
      </c>
      <c r="C468" s="21">
        <v>14.9055480957031</v>
      </c>
      <c r="D468" s="21">
        <v>30.2686157226563</v>
      </c>
      <c r="E468" s="21">
        <v>32.122207641601598</v>
      </c>
      <c r="F468" s="21">
        <v>634.23773193359398</v>
      </c>
      <c r="G468" s="19"/>
      <c r="H468" s="21">
        <f t="shared" si="35"/>
        <v>-6.6851715222508721E-3</v>
      </c>
      <c r="I468" s="21">
        <f t="shared" si="36"/>
        <v>-1.1741731850910599E-2</v>
      </c>
      <c r="J468" s="21">
        <f t="shared" si="37"/>
        <v>-1.8573389899689177E-2</v>
      </c>
      <c r="K468" s="21">
        <f t="shared" si="38"/>
        <v>-3.4990838099683143E-3</v>
      </c>
      <c r="L468" s="21">
        <f t="shared" si="39"/>
        <v>4.2206574480443742E-3</v>
      </c>
    </row>
    <row r="469" spans="1:12">
      <c r="A469" s="2">
        <v>44118</v>
      </c>
      <c r="B469" s="21">
        <v>11.30930519104</v>
      </c>
      <c r="C469" s="21">
        <v>14.957201004028301</v>
      </c>
      <c r="D469" s="21">
        <v>30.519231796264599</v>
      </c>
      <c r="E469" s="21">
        <v>32.2965278625488</v>
      </c>
      <c r="F469" s="21">
        <v>632.75360107421898</v>
      </c>
      <c r="G469" s="19"/>
      <c r="H469" s="21">
        <f t="shared" si="35"/>
        <v>9.534448406980511E-3</v>
      </c>
      <c r="I469" s="21">
        <f t="shared" si="36"/>
        <v>3.46534780160757E-3</v>
      </c>
      <c r="J469" s="21">
        <f t="shared" si="37"/>
        <v>8.2797335664316768E-3</v>
      </c>
      <c r="K469" s="21">
        <f t="shared" si="38"/>
        <v>5.4267820845986586E-3</v>
      </c>
      <c r="L469" s="21">
        <f t="shared" si="39"/>
        <v>-2.3400229671772218E-3</v>
      </c>
    </row>
    <row r="470" spans="1:12">
      <c r="A470" s="2">
        <v>44119</v>
      </c>
      <c r="B470" s="21">
        <v>11.636019706726101</v>
      </c>
      <c r="C470" s="21">
        <v>15.178570747375501</v>
      </c>
      <c r="D470" s="21">
        <v>30.4356880187988</v>
      </c>
      <c r="E470" s="21">
        <v>32.301662445068402</v>
      </c>
      <c r="F470" s="21">
        <v>628.74035644531295</v>
      </c>
      <c r="G470" s="19"/>
      <c r="H470" s="21">
        <f t="shared" si="35"/>
        <v>2.8888999825112716E-2</v>
      </c>
      <c r="I470" s="21">
        <f t="shared" si="36"/>
        <v>1.4800211836932607E-2</v>
      </c>
      <c r="J470" s="21">
        <f t="shared" si="37"/>
        <v>-2.7374141663691659E-3</v>
      </c>
      <c r="K470" s="21">
        <f t="shared" si="38"/>
        <v>1.5898249314770426E-4</v>
      </c>
      <c r="L470" s="21">
        <f t="shared" si="39"/>
        <v>-6.3425077662028007E-3</v>
      </c>
    </row>
    <row r="471" spans="1:12">
      <c r="A471" s="2">
        <v>44120</v>
      </c>
      <c r="B471" s="21">
        <v>11.654868125915501</v>
      </c>
      <c r="C471" s="21">
        <v>15.326150894165</v>
      </c>
      <c r="D471" s="21">
        <v>30.2765712738037</v>
      </c>
      <c r="E471" s="21">
        <v>32.091445922851598</v>
      </c>
      <c r="F471" s="21">
        <v>623.41882324218795</v>
      </c>
      <c r="G471" s="19"/>
      <c r="H471" s="21">
        <f t="shared" si="35"/>
        <v>1.6198339006339658E-3</v>
      </c>
      <c r="I471" s="21">
        <f t="shared" si="36"/>
        <v>9.7229277542496603E-3</v>
      </c>
      <c r="J471" s="21">
        <f t="shared" si="37"/>
        <v>-5.2279660935156099E-3</v>
      </c>
      <c r="K471" s="21">
        <f t="shared" si="38"/>
        <v>-6.5079165065975858E-3</v>
      </c>
      <c r="L471" s="21">
        <f t="shared" si="39"/>
        <v>-8.4638009133232092E-3</v>
      </c>
    </row>
    <row r="472" spans="1:12">
      <c r="A472" s="2">
        <v>44123</v>
      </c>
      <c r="B472" s="21">
        <v>11.931317329406699</v>
      </c>
      <c r="C472" s="21">
        <v>15.0678863525391</v>
      </c>
      <c r="D472" s="21">
        <v>30.236793518066399</v>
      </c>
      <c r="E472" s="21">
        <v>32.045299530029297</v>
      </c>
      <c r="F472" s="21">
        <v>622.33489990234398</v>
      </c>
      <c r="G472" s="19"/>
      <c r="H472" s="21">
        <f t="shared" si="35"/>
        <v>2.3719633762006479E-2</v>
      </c>
      <c r="I472" s="21">
        <f t="shared" si="36"/>
        <v>-1.6851233124960757E-2</v>
      </c>
      <c r="J472" s="21">
        <f t="shared" si="37"/>
        <v>-1.3138130925584091E-3</v>
      </c>
      <c r="K472" s="21">
        <f t="shared" si="38"/>
        <v>-1.4379655230629962E-3</v>
      </c>
      <c r="L472" s="21">
        <f t="shared" si="39"/>
        <v>-1.7386759902546141E-3</v>
      </c>
    </row>
    <row r="473" spans="1:12">
      <c r="A473" s="2">
        <v>44124</v>
      </c>
      <c r="B473" s="21">
        <v>11.9376010894775</v>
      </c>
      <c r="C473" s="21">
        <v>16.712661743164102</v>
      </c>
      <c r="D473" s="21">
        <v>31.756385803222699</v>
      </c>
      <c r="E473" s="21">
        <v>32.127330780029297</v>
      </c>
      <c r="F473" s="21">
        <v>638.35833740234398</v>
      </c>
      <c r="G473" s="19"/>
      <c r="H473" s="21">
        <f t="shared" si="35"/>
        <v>5.2666104649764177E-4</v>
      </c>
      <c r="I473" s="21">
        <f t="shared" si="36"/>
        <v>0.10915767162975977</v>
      </c>
      <c r="J473" s="21">
        <f t="shared" si="37"/>
        <v>5.0256396540471385E-2</v>
      </c>
      <c r="K473" s="21">
        <f t="shared" si="38"/>
        <v>2.5598528084635132E-3</v>
      </c>
      <c r="L473" s="21">
        <f t="shared" si="39"/>
        <v>2.5747290570582459E-2</v>
      </c>
    </row>
    <row r="474" spans="1:12">
      <c r="A474" s="2">
        <v>44125</v>
      </c>
      <c r="B474" s="21">
        <v>12.113523483276399</v>
      </c>
      <c r="C474" s="21">
        <v>17.4025974273682</v>
      </c>
      <c r="D474" s="21">
        <v>32.365024566650398</v>
      </c>
      <c r="E474" s="21">
        <v>34.532009124755902</v>
      </c>
      <c r="F474" s="21">
        <v>639.481201171875</v>
      </c>
      <c r="G474" s="19"/>
      <c r="H474" s="21">
        <f t="shared" si="35"/>
        <v>1.4736829659517394E-2</v>
      </c>
      <c r="I474" s="21">
        <f t="shared" si="36"/>
        <v>4.1282214335864188E-2</v>
      </c>
      <c r="J474" s="21">
        <f t="shared" si="37"/>
        <v>1.9165870045763617E-2</v>
      </c>
      <c r="K474" s="21">
        <f t="shared" si="38"/>
        <v>7.48483701055358E-2</v>
      </c>
      <c r="L474" s="21">
        <f t="shared" si="39"/>
        <v>1.7589866125979725E-3</v>
      </c>
    </row>
    <row r="475" spans="1:12">
      <c r="A475" s="2">
        <v>44126</v>
      </c>
      <c r="B475" s="21">
        <v>12.503065109252899</v>
      </c>
      <c r="C475" s="21">
        <v>16.948051452636701</v>
      </c>
      <c r="D475" s="21">
        <v>31.080125808715799</v>
      </c>
      <c r="E475" s="21">
        <v>36.849529266357401</v>
      </c>
      <c r="F475" s="21">
        <v>635.09704589843795</v>
      </c>
      <c r="G475" s="19"/>
      <c r="H475" s="21">
        <f t="shared" si="35"/>
        <v>3.2157582103530064E-2</v>
      </c>
      <c r="I475" s="21">
        <f t="shared" si="36"/>
        <v>-2.6119432839183922E-2</v>
      </c>
      <c r="J475" s="21">
        <f t="shared" si="37"/>
        <v>-3.9700225015697511E-2</v>
      </c>
      <c r="K475" s="21">
        <f t="shared" si="38"/>
        <v>6.7112230082786425E-2</v>
      </c>
      <c r="L475" s="21">
        <f t="shared" si="39"/>
        <v>-6.8558000851360514E-3</v>
      </c>
    </row>
    <row r="476" spans="1:12">
      <c r="A476" s="2">
        <v>44127</v>
      </c>
      <c r="B476" s="21">
        <v>12.3459920883179</v>
      </c>
      <c r="C476" s="21">
        <v>16.582792282104499</v>
      </c>
      <c r="D476" s="21">
        <v>30.646522521972699</v>
      </c>
      <c r="E476" s="21">
        <v>36.1265869140625</v>
      </c>
      <c r="F476" s="21">
        <v>645.369140625</v>
      </c>
      <c r="G476" s="19"/>
      <c r="H476" s="21">
        <f t="shared" si="35"/>
        <v>-1.2562761175958207E-2</v>
      </c>
      <c r="I476" s="21">
        <f t="shared" si="36"/>
        <v>-2.1551691151809452E-2</v>
      </c>
      <c r="J476" s="21">
        <f t="shared" si="37"/>
        <v>-1.3951143229333543E-2</v>
      </c>
      <c r="K476" s="21">
        <f t="shared" si="38"/>
        <v>-1.9618767639317632E-2</v>
      </c>
      <c r="L476" s="21">
        <f t="shared" si="39"/>
        <v>1.617405527690758E-2</v>
      </c>
    </row>
    <row r="477" spans="1:12">
      <c r="A477" s="2">
        <v>44130</v>
      </c>
      <c r="B477" s="21">
        <v>12.4402351379394</v>
      </c>
      <c r="C477" s="21">
        <v>16.639610290527301</v>
      </c>
      <c r="D477" s="21">
        <v>31.306867599487301</v>
      </c>
      <c r="E477" s="21">
        <v>36.285526275634801</v>
      </c>
      <c r="F477" s="21">
        <v>685.59857177734398</v>
      </c>
      <c r="G477" s="19"/>
      <c r="H477" s="21">
        <f t="shared" si="35"/>
        <v>7.6334934404077223E-3</v>
      </c>
      <c r="I477" s="21">
        <f t="shared" si="36"/>
        <v>3.4263233511112358E-3</v>
      </c>
      <c r="J477" s="21">
        <f t="shared" si="37"/>
        <v>2.1547145423796561E-2</v>
      </c>
      <c r="K477" s="21">
        <f t="shared" si="38"/>
        <v>4.3995122470435483E-3</v>
      </c>
      <c r="L477" s="21">
        <f t="shared" si="39"/>
        <v>6.2335535773192174E-2</v>
      </c>
    </row>
    <row r="478" spans="1:12">
      <c r="A478" s="2">
        <v>44131</v>
      </c>
      <c r="B478" s="21">
        <v>12.182635307311999</v>
      </c>
      <c r="C478" s="21">
        <v>16.233766555786101</v>
      </c>
      <c r="D478" s="21">
        <v>31.820034027099599</v>
      </c>
      <c r="E478" s="21">
        <v>34.834522247314503</v>
      </c>
      <c r="F478" s="21">
        <v>678.60723876953102</v>
      </c>
      <c r="G478" s="19"/>
      <c r="H478" s="21">
        <f t="shared" si="35"/>
        <v>-2.0706990484592187E-2</v>
      </c>
      <c r="I478" s="21">
        <f t="shared" si="36"/>
        <v>-2.4390218740413739E-2</v>
      </c>
      <c r="J478" s="21">
        <f t="shared" si="37"/>
        <v>1.6391497040754772E-2</v>
      </c>
      <c r="K478" s="21">
        <f t="shared" si="38"/>
        <v>-3.9988507188736193E-2</v>
      </c>
      <c r="L478" s="21">
        <f t="shared" si="39"/>
        <v>-1.0197414778284385E-2</v>
      </c>
    </row>
    <row r="479" spans="1:12">
      <c r="A479" s="2">
        <v>44132</v>
      </c>
      <c r="B479" s="21">
        <v>12.1009578704834</v>
      </c>
      <c r="C479" s="21">
        <v>16.201297760009801</v>
      </c>
      <c r="D479" s="21">
        <v>33.558425903320298</v>
      </c>
      <c r="E479" s="21">
        <v>34.834522247314503</v>
      </c>
      <c r="F479" s="21">
        <v>662.44714355468795</v>
      </c>
      <c r="G479" s="19"/>
      <c r="H479" s="21">
        <f t="shared" si="35"/>
        <v>-6.7044145021378414E-3</v>
      </c>
      <c r="I479" s="21">
        <f t="shared" si="36"/>
        <v>-2.0000777801456701E-3</v>
      </c>
      <c r="J479" s="21">
        <f t="shared" si="37"/>
        <v>5.463199299976218E-2</v>
      </c>
      <c r="K479" s="21">
        <f t="shared" si="38"/>
        <v>0</v>
      </c>
      <c r="L479" s="21">
        <f t="shared" si="39"/>
        <v>-2.3813620444345672E-2</v>
      </c>
    </row>
    <row r="480" spans="1:12">
      <c r="A480" s="2">
        <v>44133</v>
      </c>
      <c r="B480" s="21">
        <v>11.767962455749499</v>
      </c>
      <c r="C480" s="21">
        <v>15.446428298950201</v>
      </c>
      <c r="D480" s="21">
        <v>32.524143218994098</v>
      </c>
      <c r="E480" s="21">
        <v>34.388450622558601</v>
      </c>
      <c r="F480" s="21">
        <v>657.12548828125</v>
      </c>
      <c r="G480" s="19"/>
      <c r="H480" s="21">
        <f t="shared" si="35"/>
        <v>-2.7518103797893701E-2</v>
      </c>
      <c r="I480" s="21">
        <f t="shared" si="36"/>
        <v>-4.6593147798497339E-2</v>
      </c>
      <c r="J480" s="21">
        <f t="shared" si="37"/>
        <v>-3.0820357525287487E-2</v>
      </c>
      <c r="K480" s="21">
        <f t="shared" si="38"/>
        <v>-1.2805446895149853E-2</v>
      </c>
      <c r="L480" s="21">
        <f t="shared" si="39"/>
        <v>-8.0333281307275028E-3</v>
      </c>
    </row>
    <row r="481" spans="1:12">
      <c r="A481" s="2">
        <v>44134</v>
      </c>
      <c r="B481" s="21">
        <v>11.767962455749499</v>
      </c>
      <c r="C481" s="21">
        <v>15.446428298950201</v>
      </c>
      <c r="D481" s="21">
        <v>32.524143218994098</v>
      </c>
      <c r="E481" s="21">
        <v>34.388450622558601</v>
      </c>
      <c r="F481" s="21">
        <v>657.12548828125</v>
      </c>
      <c r="G481" s="19"/>
      <c r="H481" s="21">
        <f t="shared" si="35"/>
        <v>0</v>
      </c>
      <c r="I481" s="21">
        <f t="shared" si="36"/>
        <v>0</v>
      </c>
      <c r="J481" s="21">
        <f t="shared" si="37"/>
        <v>0</v>
      </c>
      <c r="K481" s="21">
        <f t="shared" si="38"/>
        <v>0</v>
      </c>
      <c r="L481" s="21">
        <f t="shared" si="39"/>
        <v>0</v>
      </c>
    </row>
    <row r="482" spans="1:12">
      <c r="A482" s="2">
        <v>44137</v>
      </c>
      <c r="B482" s="21">
        <v>11.566906929016101</v>
      </c>
      <c r="C482" s="21">
        <v>15.0487012863159</v>
      </c>
      <c r="D482" s="21">
        <v>32.249660491943402</v>
      </c>
      <c r="E482" s="21">
        <v>33.839839935302699</v>
      </c>
      <c r="F482" s="21">
        <v>642.25433349609398</v>
      </c>
      <c r="G482" s="19"/>
      <c r="H482" s="21">
        <f t="shared" si="35"/>
        <v>-1.708499049766838E-2</v>
      </c>
      <c r="I482" s="21">
        <f t="shared" si="36"/>
        <v>-2.5748801272157625E-2</v>
      </c>
      <c r="J482" s="21">
        <f t="shared" si="37"/>
        <v>-8.4393530431386768E-3</v>
      </c>
      <c r="K482" s="21">
        <f t="shared" si="38"/>
        <v>-1.5953341233001551E-2</v>
      </c>
      <c r="L482" s="21">
        <f t="shared" si="39"/>
        <v>-2.2630616298345684E-2</v>
      </c>
    </row>
    <row r="483" spans="1:12">
      <c r="A483" s="2">
        <v>44138</v>
      </c>
      <c r="B483" s="21">
        <v>11.6799993515015</v>
      </c>
      <c r="C483" s="21">
        <v>15.746752738952599</v>
      </c>
      <c r="D483" s="21">
        <v>32.635524749755902</v>
      </c>
      <c r="E483" s="21">
        <v>35.367752075195298</v>
      </c>
      <c r="F483" s="21">
        <v>663.472412109375</v>
      </c>
      <c r="G483" s="19"/>
      <c r="H483" s="21">
        <f t="shared" si="35"/>
        <v>9.7772397737291503E-3</v>
      </c>
      <c r="I483" s="21">
        <f t="shared" si="36"/>
        <v>4.6386159134639213E-2</v>
      </c>
      <c r="J483" s="21">
        <f t="shared" si="37"/>
        <v>1.1964909147148897E-2</v>
      </c>
      <c r="K483" s="21">
        <f t="shared" si="38"/>
        <v>4.515128153128873E-2</v>
      </c>
      <c r="L483" s="21">
        <f t="shared" si="39"/>
        <v>3.3036878860405641E-2</v>
      </c>
    </row>
    <row r="484" spans="1:12">
      <c r="A484" s="2">
        <v>44139</v>
      </c>
      <c r="B484" s="21">
        <v>11.629736900329601</v>
      </c>
      <c r="C484" s="21">
        <v>14.9918832778931</v>
      </c>
      <c r="D484" s="21">
        <v>31.9712028503418</v>
      </c>
      <c r="E484" s="21">
        <v>34.839637756347699</v>
      </c>
      <c r="F484" s="21">
        <v>660.06457519531295</v>
      </c>
      <c r="G484" s="19"/>
      <c r="H484" s="21">
        <f t="shared" si="35"/>
        <v>-4.303292291316649E-3</v>
      </c>
      <c r="I484" s="21">
        <f t="shared" si="36"/>
        <v>-4.7938103402880364E-2</v>
      </c>
      <c r="J484" s="21">
        <f t="shared" si="37"/>
        <v>-2.0355790339147844E-2</v>
      </c>
      <c r="K484" s="21">
        <f t="shared" si="38"/>
        <v>-1.4932086091442191E-2</v>
      </c>
      <c r="L484" s="21">
        <f t="shared" si="39"/>
        <v>-5.1363656602201801E-3</v>
      </c>
    </row>
    <row r="485" spans="1:12">
      <c r="A485" s="2">
        <v>44140</v>
      </c>
      <c r="B485" s="21">
        <v>11.9187517166138</v>
      </c>
      <c r="C485" s="21">
        <v>15.625</v>
      </c>
      <c r="D485" s="21">
        <v>32.715080261230497</v>
      </c>
      <c r="E485" s="21">
        <v>35.757423400878899</v>
      </c>
      <c r="F485" s="21">
        <v>671.13751220703102</v>
      </c>
      <c r="G485" s="19"/>
      <c r="H485" s="21">
        <f t="shared" si="35"/>
        <v>2.4851363256206443E-2</v>
      </c>
      <c r="I485" s="21">
        <f t="shared" si="36"/>
        <v>4.2230633094675188E-2</v>
      </c>
      <c r="J485" s="21">
        <f t="shared" si="37"/>
        <v>2.326710741446952E-2</v>
      </c>
      <c r="K485" s="21">
        <f t="shared" si="38"/>
        <v>2.6343145441114178E-2</v>
      </c>
      <c r="L485" s="21">
        <f t="shared" si="39"/>
        <v>1.6775535951829543E-2</v>
      </c>
    </row>
    <row r="486" spans="1:12">
      <c r="A486" s="2">
        <v>44141</v>
      </c>
      <c r="B486" s="21">
        <v>11.8307914733887</v>
      </c>
      <c r="C486" s="21">
        <v>15.5681810379028</v>
      </c>
      <c r="D486" s="21">
        <v>32.484367370605497</v>
      </c>
      <c r="E486" s="21">
        <v>35.183174133300803</v>
      </c>
      <c r="F486" s="21">
        <v>666.77276611328102</v>
      </c>
      <c r="G486" s="19"/>
      <c r="H486" s="21">
        <f t="shared" si="35"/>
        <v>-7.3799878809867134E-3</v>
      </c>
      <c r="I486" s="21">
        <f t="shared" si="36"/>
        <v>-3.6364135742207966E-3</v>
      </c>
      <c r="J486" s="21">
        <f t="shared" si="37"/>
        <v>-7.0521878223361667E-3</v>
      </c>
      <c r="K486" s="21">
        <f t="shared" si="38"/>
        <v>-1.6059581842353378E-2</v>
      </c>
      <c r="L486" s="21">
        <f t="shared" si="39"/>
        <v>-6.5035048918612266E-3</v>
      </c>
    </row>
    <row r="487" spans="1:12">
      <c r="A487" s="2">
        <v>44144</v>
      </c>
      <c r="B487" s="21">
        <v>11.7805261611938</v>
      </c>
      <c r="C487" s="21">
        <v>15.4545450210571</v>
      </c>
      <c r="D487" s="21">
        <v>32.448558807372997</v>
      </c>
      <c r="E487" s="21">
        <v>35.1216430664063</v>
      </c>
      <c r="F487" s="21">
        <v>659.72283935546898</v>
      </c>
      <c r="G487" s="19"/>
      <c r="H487" s="21">
        <f t="shared" si="35"/>
        <v>-4.2486855007092001E-3</v>
      </c>
      <c r="I487" s="21">
        <f t="shared" si="36"/>
        <v>-7.2992481632271379E-3</v>
      </c>
      <c r="J487" s="21">
        <f t="shared" si="37"/>
        <v>-1.1023321717788027E-3</v>
      </c>
      <c r="K487" s="21">
        <f t="shared" si="38"/>
        <v>-1.7488776499066296E-3</v>
      </c>
      <c r="L487" s="21">
        <f t="shared" si="39"/>
        <v>-1.0573207419533841E-2</v>
      </c>
    </row>
    <row r="488" spans="1:12">
      <c r="A488" s="2">
        <v>44145</v>
      </c>
      <c r="B488" s="21">
        <v>11.7239799499512</v>
      </c>
      <c r="C488" s="21">
        <v>15.649350166320801</v>
      </c>
      <c r="D488" s="21">
        <v>32.484367370605497</v>
      </c>
      <c r="E488" s="21">
        <v>35.608726501464801</v>
      </c>
      <c r="F488" s="21">
        <v>658.61950683593795</v>
      </c>
      <c r="G488" s="19"/>
      <c r="H488" s="21">
        <f t="shared" si="35"/>
        <v>-4.799973317734154E-3</v>
      </c>
      <c r="I488" s="21">
        <f t="shared" si="36"/>
        <v>1.2605039164742458E-2</v>
      </c>
      <c r="J488" s="21">
        <f t="shared" si="37"/>
        <v>1.1035486489576719E-3</v>
      </c>
      <c r="K488" s="21">
        <f t="shared" si="38"/>
        <v>1.3868469482977992E-2</v>
      </c>
      <c r="L488" s="21">
        <f t="shared" si="39"/>
        <v>-1.6724182546248483E-3</v>
      </c>
    </row>
    <row r="489" spans="1:12">
      <c r="A489" s="2">
        <v>44146</v>
      </c>
      <c r="B489" s="21">
        <v>11.8245086669922</v>
      </c>
      <c r="C489" s="21">
        <v>15.7792196273804</v>
      </c>
      <c r="D489" s="21">
        <v>32.452537536621101</v>
      </c>
      <c r="E489" s="21">
        <v>35.639492034912102</v>
      </c>
      <c r="F489" s="21">
        <v>650.15374755859398</v>
      </c>
      <c r="G489" s="19"/>
      <c r="H489" s="21">
        <f t="shared" si="35"/>
        <v>8.5746237600327936E-3</v>
      </c>
      <c r="I489" s="21">
        <f t="shared" si="36"/>
        <v>8.2987127055980086E-3</v>
      </c>
      <c r="J489" s="21">
        <f t="shared" si="37"/>
        <v>-9.7985081935745319E-4</v>
      </c>
      <c r="K489" s="21">
        <f t="shared" si="38"/>
        <v>8.6398859128072381E-4</v>
      </c>
      <c r="L489" s="21">
        <f t="shared" si="39"/>
        <v>-1.2853793714696029E-2</v>
      </c>
    </row>
    <row r="490" spans="1:12">
      <c r="A490" s="2">
        <v>44147</v>
      </c>
      <c r="B490" s="21">
        <v>11.610887527465801</v>
      </c>
      <c r="C490" s="21">
        <v>14.5454540252685</v>
      </c>
      <c r="D490" s="21">
        <v>31.7603664398193</v>
      </c>
      <c r="E490" s="21">
        <v>35.388256072997997</v>
      </c>
      <c r="F490" s="21">
        <v>640.88732910156295</v>
      </c>
      <c r="G490" s="19"/>
      <c r="H490" s="21">
        <f t="shared" si="35"/>
        <v>-1.8065963292218379E-2</v>
      </c>
      <c r="I490" s="21">
        <f t="shared" si="36"/>
        <v>-7.81892660883588E-2</v>
      </c>
      <c r="J490" s="21">
        <f t="shared" si="37"/>
        <v>-2.1328720320274469E-2</v>
      </c>
      <c r="K490" s="21">
        <f t="shared" si="38"/>
        <v>-7.0493698863046874E-3</v>
      </c>
      <c r="L490" s="21">
        <f t="shared" si="39"/>
        <v>-1.425265714737098E-2</v>
      </c>
    </row>
    <row r="491" spans="1:12">
      <c r="A491" s="2">
        <v>44148</v>
      </c>
      <c r="B491" s="21">
        <v>11.642302513122599</v>
      </c>
      <c r="C491" s="21">
        <v>14.139610290527299</v>
      </c>
      <c r="D491" s="21">
        <v>31.9950656890869</v>
      </c>
      <c r="E491" s="21">
        <v>35.378009796142599</v>
      </c>
      <c r="F491" s="21">
        <v>644.21697998046898</v>
      </c>
      <c r="G491" s="19"/>
      <c r="H491" s="21">
        <f t="shared" si="35"/>
        <v>2.7056489508218784E-3</v>
      </c>
      <c r="I491" s="21">
        <f t="shared" si="36"/>
        <v>-2.7901757761302239E-2</v>
      </c>
      <c r="J491" s="21">
        <f t="shared" si="37"/>
        <v>7.3896895903992838E-3</v>
      </c>
      <c r="K491" s="21">
        <f t="shared" si="38"/>
        <v>-2.8953890336562318E-4</v>
      </c>
      <c r="L491" s="21">
        <f t="shared" si="39"/>
        <v>5.1953763597943825E-3</v>
      </c>
    </row>
    <row r="492" spans="1:12">
      <c r="A492" s="2">
        <v>44151</v>
      </c>
      <c r="B492" s="21">
        <v>11.7239799499512</v>
      </c>
      <c r="C492" s="21">
        <v>13.8636360168457</v>
      </c>
      <c r="D492" s="21">
        <v>32.174079895019503</v>
      </c>
      <c r="E492" s="21">
        <v>35.383136749267599</v>
      </c>
      <c r="F492" s="21">
        <v>637.9677734375</v>
      </c>
      <c r="G492" s="19"/>
      <c r="H492" s="21">
        <f t="shared" si="35"/>
        <v>7.0155741732821561E-3</v>
      </c>
      <c r="I492" s="21">
        <f t="shared" si="36"/>
        <v>-1.9517813292668058E-2</v>
      </c>
      <c r="J492" s="21">
        <f t="shared" si="37"/>
        <v>5.5950566775570766E-3</v>
      </c>
      <c r="K492" s="21">
        <f t="shared" si="38"/>
        <v>1.4491920700296181E-4</v>
      </c>
      <c r="L492" s="21">
        <f t="shared" si="39"/>
        <v>-9.7004685333789819E-3</v>
      </c>
    </row>
    <row r="493" spans="1:12">
      <c r="A493" s="2">
        <v>44152</v>
      </c>
      <c r="B493" s="21">
        <v>11.7491111755371</v>
      </c>
      <c r="C493" s="21">
        <v>13.9042196273804</v>
      </c>
      <c r="D493" s="21">
        <v>31.943353652954102</v>
      </c>
      <c r="E493" s="21">
        <v>35.485675811767599</v>
      </c>
      <c r="F493" s="21">
        <v>642.17620849609398</v>
      </c>
      <c r="G493" s="19"/>
      <c r="H493" s="21">
        <f t="shared" si="35"/>
        <v>2.1435745960999195E-3</v>
      </c>
      <c r="I493" s="21">
        <f t="shared" si="36"/>
        <v>2.9273424724499987E-3</v>
      </c>
      <c r="J493" s="21">
        <f t="shared" si="37"/>
        <v>-7.171183847937088E-3</v>
      </c>
      <c r="K493" s="21">
        <f t="shared" si="38"/>
        <v>2.8979641693898852E-3</v>
      </c>
      <c r="L493" s="21">
        <f t="shared" si="39"/>
        <v>6.5966264031144927E-3</v>
      </c>
    </row>
    <row r="494" spans="1:12">
      <c r="A494" s="2">
        <v>44153</v>
      </c>
      <c r="B494" s="21">
        <v>11.6234531402588</v>
      </c>
      <c r="C494" s="21">
        <v>13.823051452636699</v>
      </c>
      <c r="D494" s="21">
        <v>31.9035758972168</v>
      </c>
      <c r="E494" s="21">
        <v>35.562587738037102</v>
      </c>
      <c r="F494" s="21">
        <v>637.90911865234398</v>
      </c>
      <c r="G494" s="19"/>
      <c r="H494" s="21">
        <f t="shared" si="35"/>
        <v>-1.0695109902435359E-2</v>
      </c>
      <c r="I494" s="21">
        <f t="shared" si="36"/>
        <v>-5.8376648901505204E-3</v>
      </c>
      <c r="J494" s="21">
        <f t="shared" si="37"/>
        <v>-1.2452592226058429E-3</v>
      </c>
      <c r="K494" s="21">
        <f t="shared" si="38"/>
        <v>2.1674076795797602E-3</v>
      </c>
      <c r="L494" s="21">
        <f t="shared" si="39"/>
        <v>-6.6447336218559937E-3</v>
      </c>
    </row>
    <row r="495" spans="1:12">
      <c r="A495" s="2">
        <v>44154</v>
      </c>
      <c r="B495" s="21">
        <v>11.7428283691406</v>
      </c>
      <c r="C495" s="21">
        <v>13.758115768432599</v>
      </c>
      <c r="D495" s="21">
        <v>31.8996067047119</v>
      </c>
      <c r="E495" s="21">
        <v>34.870407104492202</v>
      </c>
      <c r="F495" s="21">
        <v>643.679931640625</v>
      </c>
      <c r="G495" s="19"/>
      <c r="H495" s="21">
        <f t="shared" si="35"/>
        <v>1.0270203479234097E-2</v>
      </c>
      <c r="I495" s="21">
        <f t="shared" si="36"/>
        <v>-4.697637451947235E-3</v>
      </c>
      <c r="J495" s="21">
        <f t="shared" si="37"/>
        <v>-1.2441215109202977E-4</v>
      </c>
      <c r="K495" s="21">
        <f t="shared" si="38"/>
        <v>-1.9463730779201893E-2</v>
      </c>
      <c r="L495" s="21">
        <f t="shared" si="39"/>
        <v>9.0464500656026459E-3</v>
      </c>
    </row>
    <row r="496" spans="1:12">
      <c r="A496" s="2">
        <v>44155</v>
      </c>
      <c r="B496" s="21">
        <v>11.705132484436</v>
      </c>
      <c r="C496" s="21">
        <v>13.4090900421143</v>
      </c>
      <c r="D496" s="21">
        <v>31.664892196655298</v>
      </c>
      <c r="E496" s="21">
        <v>34.701210021972699</v>
      </c>
      <c r="F496" s="21">
        <v>635.14581298828102</v>
      </c>
      <c r="G496" s="19"/>
      <c r="H496" s="21">
        <f t="shared" si="35"/>
        <v>-3.2101197019674468E-3</v>
      </c>
      <c r="I496" s="21">
        <f t="shared" si="36"/>
        <v>-2.5368715614322957E-2</v>
      </c>
      <c r="J496" s="21">
        <f t="shared" si="37"/>
        <v>-7.3579122849164093E-3</v>
      </c>
      <c r="K496" s="21">
        <f t="shared" si="38"/>
        <v>-4.852168258675303E-3</v>
      </c>
      <c r="L496" s="21">
        <f t="shared" si="39"/>
        <v>-1.3258326433437245E-2</v>
      </c>
    </row>
    <row r="497" spans="1:12">
      <c r="A497" s="2">
        <v>44158</v>
      </c>
      <c r="B497" s="21">
        <v>11.5794725418091</v>
      </c>
      <c r="C497" s="21">
        <v>12.840909004211399</v>
      </c>
      <c r="D497" s="21">
        <v>31.613182067871101</v>
      </c>
      <c r="E497" s="21">
        <v>34.326919555664098</v>
      </c>
      <c r="F497" s="21">
        <v>630.39050292968795</v>
      </c>
      <c r="G497" s="19"/>
      <c r="H497" s="21">
        <f t="shared" si="35"/>
        <v>-1.0735456672018577E-2</v>
      </c>
      <c r="I497" s="21">
        <f t="shared" si="36"/>
        <v>-4.2372825905292559E-2</v>
      </c>
      <c r="J497" s="21">
        <f t="shared" si="37"/>
        <v>-1.6330429443135604E-3</v>
      </c>
      <c r="K497" s="21">
        <f t="shared" si="38"/>
        <v>-1.0786092648400481E-2</v>
      </c>
      <c r="L497" s="21">
        <f t="shared" si="39"/>
        <v>-7.4869580517581205E-3</v>
      </c>
    </row>
    <row r="498" spans="1:12">
      <c r="A498" s="2">
        <v>44159</v>
      </c>
      <c r="B498" s="21">
        <v>11.6234531402588</v>
      </c>
      <c r="C498" s="21">
        <v>12.9626617431641</v>
      </c>
      <c r="D498" s="21">
        <v>31.557487487793001</v>
      </c>
      <c r="E498" s="21">
        <v>34.3012886047363</v>
      </c>
      <c r="F498" s="21">
        <v>635.604736328125</v>
      </c>
      <c r="G498" s="19"/>
      <c r="H498" s="21">
        <f t="shared" si="35"/>
        <v>3.7981521430188294E-3</v>
      </c>
      <c r="I498" s="21">
        <f t="shared" si="36"/>
        <v>9.4816292921918333E-3</v>
      </c>
      <c r="J498" s="21">
        <f t="shared" si="37"/>
        <v>-1.7617517894442925E-3</v>
      </c>
      <c r="K498" s="21">
        <f t="shared" si="38"/>
        <v>-7.4667203639509504E-4</v>
      </c>
      <c r="L498" s="21">
        <f t="shared" si="39"/>
        <v>8.271433935321558E-3</v>
      </c>
    </row>
    <row r="499" spans="1:12">
      <c r="A499" s="2">
        <v>44160</v>
      </c>
      <c r="B499" s="21">
        <v>11.7114143371582</v>
      </c>
      <c r="C499" s="21">
        <v>12.6623373031616</v>
      </c>
      <c r="D499" s="21">
        <v>31.135818481445298</v>
      </c>
      <c r="E499" s="21">
        <v>34.532009124755902</v>
      </c>
      <c r="F499" s="21">
        <v>629.931640625</v>
      </c>
      <c r="G499" s="19"/>
      <c r="H499" s="21">
        <f t="shared" si="35"/>
        <v>7.5675615359723789E-3</v>
      </c>
      <c r="I499" s="21">
        <f t="shared" si="36"/>
        <v>-2.3168423735262324E-2</v>
      </c>
      <c r="J499" s="21">
        <f t="shared" si="37"/>
        <v>-1.3361932140852833E-2</v>
      </c>
      <c r="K499" s="21">
        <f t="shared" si="38"/>
        <v>6.7262930754078019E-3</v>
      </c>
      <c r="L499" s="21">
        <f t="shared" si="39"/>
        <v>-8.9255088561774297E-3</v>
      </c>
    </row>
    <row r="500" spans="1:12">
      <c r="A500" s="2">
        <v>44161</v>
      </c>
      <c r="B500" s="21">
        <v>11.8433570861816</v>
      </c>
      <c r="C500" s="21">
        <v>13.149350166320801</v>
      </c>
      <c r="D500" s="21">
        <v>31.704673767089801</v>
      </c>
      <c r="E500" s="21">
        <v>34.890914916992202</v>
      </c>
      <c r="F500" s="21">
        <v>642.63513183593795</v>
      </c>
      <c r="G500" s="19"/>
      <c r="H500" s="21">
        <f t="shared" si="35"/>
        <v>1.126616693978367E-2</v>
      </c>
      <c r="I500" s="21">
        <f t="shared" si="36"/>
        <v>3.8461529771253292E-2</v>
      </c>
      <c r="J500" s="21">
        <f t="shared" si="37"/>
        <v>1.8270124679185793E-2</v>
      </c>
      <c r="K500" s="21">
        <f t="shared" si="38"/>
        <v>1.0393423415928648E-2</v>
      </c>
      <c r="L500" s="21">
        <f t="shared" si="39"/>
        <v>2.0166459964344571E-2</v>
      </c>
    </row>
    <row r="501" spans="1:12">
      <c r="A501" s="2">
        <v>44162</v>
      </c>
      <c r="B501" s="21">
        <v>11.862205505371101</v>
      </c>
      <c r="C501" s="21">
        <v>13.2711029052734</v>
      </c>
      <c r="D501" s="21">
        <v>31.390417098998999</v>
      </c>
      <c r="E501" s="21">
        <v>34.865287780761697</v>
      </c>
      <c r="F501" s="21">
        <v>633.34918212890602</v>
      </c>
      <c r="G501" s="19"/>
      <c r="H501" s="21">
        <f t="shared" si="35"/>
        <v>1.5914760529759538E-3</v>
      </c>
      <c r="I501" s="21">
        <f t="shared" si="36"/>
        <v>9.2592209814628384E-3</v>
      </c>
      <c r="J501" s="21">
        <f t="shared" si="37"/>
        <v>-9.9119981615142308E-3</v>
      </c>
      <c r="K501" s="21">
        <f t="shared" si="38"/>
        <v>-7.3449309917704745E-4</v>
      </c>
      <c r="L501" s="21">
        <f t="shared" si="39"/>
        <v>-1.4449800901022941E-2</v>
      </c>
    </row>
    <row r="502" spans="1:12">
      <c r="A502" s="2">
        <v>44165</v>
      </c>
      <c r="B502" s="21">
        <v>12.1449384689331</v>
      </c>
      <c r="C502" s="21">
        <v>13.2142848968506</v>
      </c>
      <c r="D502" s="21">
        <v>31.306867599487301</v>
      </c>
      <c r="E502" s="21">
        <v>34.362808227539098</v>
      </c>
      <c r="F502" s="21">
        <v>640.05731201171898</v>
      </c>
      <c r="G502" s="19"/>
      <c r="H502" s="21">
        <f t="shared" si="35"/>
        <v>2.383477199362128E-2</v>
      </c>
      <c r="I502" s="21">
        <f t="shared" si="36"/>
        <v>-4.2813328197630705E-3</v>
      </c>
      <c r="J502" s="21">
        <f t="shared" si="37"/>
        <v>-2.6616243819952848E-3</v>
      </c>
      <c r="K502" s="21">
        <f t="shared" si="38"/>
        <v>-1.4412029419698706E-2</v>
      </c>
      <c r="L502" s="21">
        <f t="shared" si="39"/>
        <v>1.0591518978937663E-2</v>
      </c>
    </row>
    <row r="503" spans="1:12">
      <c r="A503" s="2">
        <v>44166</v>
      </c>
      <c r="B503" s="21">
        <v>12.2140502929687</v>
      </c>
      <c r="C503" s="21">
        <v>13.571428298950201</v>
      </c>
      <c r="D503" s="21">
        <v>33.279964447021499</v>
      </c>
      <c r="E503" s="21">
        <v>34.593540191650398</v>
      </c>
      <c r="F503" s="21">
        <v>646.01361083984398</v>
      </c>
      <c r="G503" s="19"/>
      <c r="H503" s="21">
        <f t="shared" si="35"/>
        <v>5.6905865939452065E-3</v>
      </c>
      <c r="I503" s="21">
        <f t="shared" si="36"/>
        <v>2.7027069938890112E-2</v>
      </c>
      <c r="J503" s="21">
        <f t="shared" si="37"/>
        <v>6.3024409620798666E-2</v>
      </c>
      <c r="K503" s="21">
        <f t="shared" si="38"/>
        <v>6.7145840521376865E-3</v>
      </c>
      <c r="L503" s="21">
        <f t="shared" si="39"/>
        <v>9.3058835769006011E-3</v>
      </c>
    </row>
    <row r="504" spans="1:12">
      <c r="A504" s="2">
        <v>44167</v>
      </c>
      <c r="B504" s="21">
        <v>12.176352500915501</v>
      </c>
      <c r="C504" s="21">
        <v>13.6038961410522</v>
      </c>
      <c r="D504" s="21">
        <v>33.717540740966797</v>
      </c>
      <c r="E504" s="21">
        <v>35.900985717773402</v>
      </c>
      <c r="F504" s="21">
        <v>653.7568359375</v>
      </c>
      <c r="G504" s="19"/>
      <c r="H504" s="21">
        <f t="shared" si="35"/>
        <v>-3.0864284286516463E-3</v>
      </c>
      <c r="I504" s="21">
        <f t="shared" si="36"/>
        <v>2.3923673608112991E-3</v>
      </c>
      <c r="J504" s="21">
        <f t="shared" si="37"/>
        <v>1.3148340186537088E-2</v>
      </c>
      <c r="K504" s="21">
        <f t="shared" si="38"/>
        <v>3.7794499171801249E-2</v>
      </c>
      <c r="L504" s="21">
        <f t="shared" si="39"/>
        <v>1.1986164018416757E-2</v>
      </c>
    </row>
    <row r="505" spans="1:12">
      <c r="A505" s="2">
        <v>44168</v>
      </c>
      <c r="B505" s="21">
        <v>12.2831630706787</v>
      </c>
      <c r="C505" s="21">
        <v>14.2451286315918</v>
      </c>
      <c r="D505" s="21">
        <v>33.7851753234863</v>
      </c>
      <c r="E505" s="21">
        <v>35.767677307128899</v>
      </c>
      <c r="F505" s="21">
        <v>659.527587890625</v>
      </c>
      <c r="G505" s="19"/>
      <c r="H505" s="21">
        <f t="shared" si="35"/>
        <v>8.7719676114147351E-3</v>
      </c>
      <c r="I505" s="21">
        <f t="shared" si="36"/>
        <v>4.7135944283238557E-2</v>
      </c>
      <c r="J505" s="21">
        <f t="shared" si="37"/>
        <v>2.0059168324019208E-3</v>
      </c>
      <c r="K505" s="21">
        <f t="shared" si="38"/>
        <v>-3.7132242466118752E-3</v>
      </c>
      <c r="L505" s="21">
        <f t="shared" si="39"/>
        <v>8.8270617390174277E-3</v>
      </c>
    </row>
    <row r="506" spans="1:12">
      <c r="A506" s="2">
        <v>44169</v>
      </c>
      <c r="B506" s="21">
        <v>12.5093498229981</v>
      </c>
      <c r="C506" s="21">
        <v>13.8555192947388</v>
      </c>
      <c r="D506" s="21">
        <v>33.769260406494098</v>
      </c>
      <c r="E506" s="21">
        <v>35.8343315124512</v>
      </c>
      <c r="F506" s="21">
        <v>657.67230224609398</v>
      </c>
      <c r="G506" s="19"/>
      <c r="H506" s="21">
        <f t="shared" si="35"/>
        <v>1.8414373481642789E-2</v>
      </c>
      <c r="I506" s="21">
        <f t="shared" si="36"/>
        <v>-2.7350355825426085E-2</v>
      </c>
      <c r="J506" s="21">
        <f t="shared" si="37"/>
        <v>-4.7106214011972893E-4</v>
      </c>
      <c r="K506" s="21">
        <f t="shared" si="38"/>
        <v>1.8635318349010106E-3</v>
      </c>
      <c r="L506" s="21">
        <f t="shared" si="39"/>
        <v>-2.8130523705078131E-3</v>
      </c>
    </row>
    <row r="507" spans="1:12">
      <c r="A507" s="2">
        <v>44172</v>
      </c>
      <c r="B507" s="21">
        <v>12.383689880371101</v>
      </c>
      <c r="C507" s="21">
        <v>13.8961029052734</v>
      </c>
      <c r="D507" s="21">
        <v>33.649909973144503</v>
      </c>
      <c r="E507" s="21">
        <v>36.2137451171875</v>
      </c>
      <c r="F507" s="21">
        <v>654.46966552734398</v>
      </c>
      <c r="G507" s="19"/>
      <c r="H507" s="21">
        <f t="shared" si="35"/>
        <v>-1.0045281681704744E-2</v>
      </c>
      <c r="I507" s="21">
        <f t="shared" si="36"/>
        <v>2.929057343235834E-3</v>
      </c>
      <c r="J507" s="21">
        <f t="shared" si="37"/>
        <v>-3.5342921909726848E-3</v>
      </c>
      <c r="K507" s="21">
        <f t="shared" si="38"/>
        <v>1.0587991702997627E-2</v>
      </c>
      <c r="L507" s="21">
        <f t="shared" si="39"/>
        <v>-4.8696542454536992E-3</v>
      </c>
    </row>
    <row r="508" spans="1:12">
      <c r="A508" s="2">
        <v>44173</v>
      </c>
      <c r="B508" s="21">
        <v>12.314577102661101</v>
      </c>
      <c r="C508" s="21">
        <v>14.618506431579601</v>
      </c>
      <c r="D508" s="21">
        <v>33.5822944641113</v>
      </c>
      <c r="E508" s="21">
        <v>36.136837005615199</v>
      </c>
      <c r="F508" s="21">
        <v>656.98883056640602</v>
      </c>
      <c r="G508" s="19"/>
      <c r="H508" s="21">
        <f t="shared" si="35"/>
        <v>-5.5809519115581178E-3</v>
      </c>
      <c r="I508" s="21">
        <f t="shared" si="36"/>
        <v>5.1986051861493993E-2</v>
      </c>
      <c r="J508" s="21">
        <f t="shared" si="37"/>
        <v>-2.0093815730017127E-3</v>
      </c>
      <c r="K508" s="21">
        <f t="shared" si="38"/>
        <v>-2.123727091009971E-3</v>
      </c>
      <c r="L508" s="21">
        <f t="shared" si="39"/>
        <v>3.8491700559294961E-3</v>
      </c>
    </row>
    <row r="509" spans="1:12">
      <c r="A509" s="2">
        <v>44174</v>
      </c>
      <c r="B509" s="21">
        <v>12.2328987121582</v>
      </c>
      <c r="C509" s="21">
        <v>15.0568180084228</v>
      </c>
      <c r="D509" s="21">
        <v>33.264049530029297</v>
      </c>
      <c r="E509" s="21">
        <v>35.8650932312012</v>
      </c>
      <c r="F509" s="21">
        <v>657.15484619140602</v>
      </c>
      <c r="G509" s="19"/>
      <c r="H509" s="21">
        <f t="shared" si="35"/>
        <v>-6.6326589879607874E-3</v>
      </c>
      <c r="I509" s="21">
        <f t="shared" si="36"/>
        <v>2.9983335089304185E-2</v>
      </c>
      <c r="J509" s="21">
        <f t="shared" si="37"/>
        <v>-9.4765691016766157E-3</v>
      </c>
      <c r="K509" s="21">
        <f t="shared" si="38"/>
        <v>-7.5198549992566604E-3</v>
      </c>
      <c r="L509" s="21">
        <f t="shared" si="39"/>
        <v>2.5269170079630411E-4</v>
      </c>
    </row>
    <row r="510" spans="1:12">
      <c r="A510" s="2">
        <v>44175</v>
      </c>
      <c r="B510" s="21">
        <v>12.383689880371101</v>
      </c>
      <c r="C510" s="21">
        <v>15.4707794189453</v>
      </c>
      <c r="D510" s="21">
        <v>33.188850402832003</v>
      </c>
      <c r="E510" s="21">
        <v>36.341930389404297</v>
      </c>
      <c r="F510" s="21">
        <v>658.10192871093795</v>
      </c>
      <c r="G510" s="19"/>
      <c r="H510" s="21">
        <f t="shared" si="35"/>
        <v>1.2326691470356973E-2</v>
      </c>
      <c r="I510" s="21">
        <f t="shared" si="36"/>
        <v>2.7493286449429725E-2</v>
      </c>
      <c r="J510" s="21">
        <f t="shared" si="37"/>
        <v>-2.2606726559076229E-3</v>
      </c>
      <c r="K510" s="21">
        <f t="shared" si="38"/>
        <v>1.3295299558520797E-2</v>
      </c>
      <c r="L510" s="21">
        <f t="shared" si="39"/>
        <v>1.4411862364263543E-3</v>
      </c>
    </row>
    <row r="511" spans="1:12">
      <c r="A511" s="2">
        <v>44176</v>
      </c>
      <c r="B511" s="21">
        <v>12.4402351379394</v>
      </c>
      <c r="C511" s="21">
        <v>15.8928565979004</v>
      </c>
      <c r="D511" s="21">
        <v>33.581565856933601</v>
      </c>
      <c r="E511" s="21">
        <v>36.1932373046875</v>
      </c>
      <c r="F511" s="21">
        <v>663.32598876953102</v>
      </c>
      <c r="G511" s="19"/>
      <c r="H511" s="21">
        <f t="shared" si="35"/>
        <v>4.5661073649725867E-3</v>
      </c>
      <c r="I511" s="21">
        <f t="shared" si="36"/>
        <v>2.7282218143336052E-2</v>
      </c>
      <c r="J511" s="21">
        <f t="shared" si="37"/>
        <v>1.1832752545960062E-2</v>
      </c>
      <c r="K511" s="21">
        <f t="shared" si="38"/>
        <v>-4.0915021057920803E-3</v>
      </c>
      <c r="L511" s="21">
        <f t="shared" si="39"/>
        <v>7.9380713392311949E-3</v>
      </c>
    </row>
    <row r="512" spans="1:12">
      <c r="A512" s="2">
        <v>44179</v>
      </c>
      <c r="B512" s="21">
        <v>12.5658960342407</v>
      </c>
      <c r="C512" s="21">
        <v>15.844155311584499</v>
      </c>
      <c r="D512" s="21">
        <v>34.116340637207003</v>
      </c>
      <c r="E512" s="21">
        <v>36.700836181640597</v>
      </c>
      <c r="F512" s="21">
        <v>681.36077880859398</v>
      </c>
      <c r="G512" s="19"/>
      <c r="H512" s="21">
        <f t="shared" si="35"/>
        <v>1.0101167293700704E-2</v>
      </c>
      <c r="I512" s="21">
        <f t="shared" si="36"/>
        <v>-3.0643507047269348E-3</v>
      </c>
      <c r="J512" s="21">
        <f t="shared" si="37"/>
        <v>1.59246529048611E-2</v>
      </c>
      <c r="K512" s="21">
        <f t="shared" si="38"/>
        <v>1.4024688443311919E-2</v>
      </c>
      <c r="L512" s="21">
        <f t="shared" si="39"/>
        <v>2.7188426722911115E-2</v>
      </c>
    </row>
    <row r="513" spans="1:12">
      <c r="A513" s="2">
        <v>44180</v>
      </c>
      <c r="B513" s="21">
        <v>13.037117004394499</v>
      </c>
      <c r="C513" s="21">
        <v>16.014610290527301</v>
      </c>
      <c r="D513" s="21">
        <v>33.372673034667997</v>
      </c>
      <c r="E513" s="21">
        <v>37.172542572021499</v>
      </c>
      <c r="F513" s="21">
        <v>669.52630615234398</v>
      </c>
      <c r="G513" s="19"/>
      <c r="H513" s="21">
        <f t="shared" si="35"/>
        <v>3.7499989564594029E-2</v>
      </c>
      <c r="I513" s="21">
        <f t="shared" si="36"/>
        <v>1.0758224442433555E-2</v>
      </c>
      <c r="J513" s="21">
        <f t="shared" si="37"/>
        <v>-2.1797988548864701E-2</v>
      </c>
      <c r="K513" s="21">
        <f t="shared" si="38"/>
        <v>1.2852742320265462E-2</v>
      </c>
      <c r="L513" s="21">
        <f t="shared" si="39"/>
        <v>-1.7368878609278608E-2</v>
      </c>
    </row>
    <row r="514" spans="1:12">
      <c r="A514" s="2">
        <v>44181</v>
      </c>
      <c r="B514" s="21">
        <v>13.6842603683472</v>
      </c>
      <c r="C514" s="21">
        <v>15.9821424484253</v>
      </c>
      <c r="D514" s="21">
        <v>33.234806060791001</v>
      </c>
      <c r="E514" s="21">
        <v>37.895484924316399</v>
      </c>
      <c r="F514" s="21">
        <v>665.15191650390602</v>
      </c>
      <c r="G514" s="19"/>
      <c r="H514" s="21">
        <f t="shared" si="35"/>
        <v>4.9638533100114401E-2</v>
      </c>
      <c r="I514" s="21">
        <f t="shared" si="36"/>
        <v>-2.0273888351317478E-3</v>
      </c>
      <c r="J514" s="21">
        <f t="shared" si="37"/>
        <v>-4.1311336893445011E-3</v>
      </c>
      <c r="K514" s="21">
        <f t="shared" si="38"/>
        <v>1.9448289040067832E-2</v>
      </c>
      <c r="L514" s="21">
        <f t="shared" si="39"/>
        <v>-6.533559037548267E-3</v>
      </c>
    </row>
    <row r="515" spans="1:12">
      <c r="A515" s="2">
        <v>44182</v>
      </c>
      <c r="B515" s="21">
        <v>13.9104461669922</v>
      </c>
      <c r="C515" s="21">
        <v>16.168830871581999</v>
      </c>
      <c r="D515" s="21">
        <v>32.975780487060497</v>
      </c>
      <c r="E515" s="21">
        <v>37.757049560546903</v>
      </c>
      <c r="F515" s="21">
        <v>667.602783203125</v>
      </c>
      <c r="G515" s="19"/>
      <c r="H515" s="21">
        <f t="shared" si="35"/>
        <v>1.6528902005415361E-2</v>
      </c>
      <c r="I515" s="21">
        <f t="shared" si="36"/>
        <v>1.1681063647076514E-2</v>
      </c>
      <c r="J515" s="21">
        <f t="shared" si="37"/>
        <v>-7.7938042802690385E-3</v>
      </c>
      <c r="K515" s="21">
        <f t="shared" si="38"/>
        <v>-3.6530833170752195E-3</v>
      </c>
      <c r="L515" s="21">
        <f t="shared" si="39"/>
        <v>3.6846720852898346E-3</v>
      </c>
    </row>
    <row r="516" spans="1:12">
      <c r="A516" s="2">
        <v>44183</v>
      </c>
      <c r="B516" s="21">
        <v>14.054954528808601</v>
      </c>
      <c r="C516" s="21">
        <v>15.7711029052734</v>
      </c>
      <c r="D516" s="21">
        <v>32.783599853515597</v>
      </c>
      <c r="E516" s="21">
        <v>37.613487243652301</v>
      </c>
      <c r="F516" s="21">
        <v>667.86633300781295</v>
      </c>
      <c r="G516" s="19"/>
      <c r="H516" s="21">
        <f t="shared" si="35"/>
        <v>1.0388477844751071E-2</v>
      </c>
      <c r="I516" s="21">
        <f t="shared" si="36"/>
        <v>-2.4598436922711429E-2</v>
      </c>
      <c r="J516" s="21">
        <f t="shared" si="37"/>
        <v>-5.8279328254356591E-3</v>
      </c>
      <c r="K516" s="21">
        <f t="shared" si="38"/>
        <v>-3.8022652343209953E-3</v>
      </c>
      <c r="L516" s="21">
        <f t="shared" si="39"/>
        <v>3.9477038041012334E-4</v>
      </c>
    </row>
    <row r="517" spans="1:12">
      <c r="A517" s="2">
        <v>44186</v>
      </c>
      <c r="B517" s="21">
        <v>13.9732751846313</v>
      </c>
      <c r="C517" s="21">
        <v>15.487011909484901</v>
      </c>
      <c r="D517" s="21">
        <v>32.695865631103501</v>
      </c>
      <c r="E517" s="21">
        <v>36.711086273193402</v>
      </c>
      <c r="F517" s="21">
        <v>658.89288330078102</v>
      </c>
      <c r="G517" s="19"/>
      <c r="H517" s="21">
        <f t="shared" ref="H517:H580" si="40">(B517-B516)/B516</f>
        <v>-5.811427138371887E-3</v>
      </c>
      <c r="I517" s="21">
        <f t="shared" ref="I517:I580" si="41">(C517-C516)/C516</f>
        <v>-1.801338799796353E-2</v>
      </c>
      <c r="J517" s="21">
        <f t="shared" ref="J517:J580" si="42">(D517-D516)/D516</f>
        <v>-2.6761619469524746E-3</v>
      </c>
      <c r="K517" s="21">
        <f t="shared" ref="K517:K580" si="43">(E517-E516)/E516</f>
        <v>-2.3991420008821155E-2</v>
      </c>
      <c r="L517" s="21">
        <f t="shared" ref="L517:L580" si="44">(F517-F516)/F516</f>
        <v>-1.343599649142212E-2</v>
      </c>
    </row>
    <row r="518" spans="1:12">
      <c r="A518" s="2">
        <v>44187</v>
      </c>
      <c r="B518" s="21">
        <v>13.9104461669922</v>
      </c>
      <c r="C518" s="21">
        <v>14.975648880004901</v>
      </c>
      <c r="D518" s="21">
        <v>32.486968994140597</v>
      </c>
      <c r="E518" s="21">
        <v>36.916187286377003</v>
      </c>
      <c r="F518" s="21">
        <v>653.4833984375</v>
      </c>
      <c r="G518" s="19"/>
      <c r="H518" s="21">
        <f t="shared" si="40"/>
        <v>-4.4963701643980451E-3</v>
      </c>
      <c r="I518" s="21">
        <f t="shared" si="41"/>
        <v>-3.3018831035237964E-2</v>
      </c>
      <c r="J518" s="21">
        <f t="shared" si="42"/>
        <v>-6.3890841527126279E-3</v>
      </c>
      <c r="K518" s="21">
        <f t="shared" si="43"/>
        <v>5.5868957855754473E-3</v>
      </c>
      <c r="L518" s="21">
        <f t="shared" si="44"/>
        <v>-8.2099609820973311E-3</v>
      </c>
    </row>
    <row r="519" spans="1:12">
      <c r="A519" s="2">
        <v>44188</v>
      </c>
      <c r="B519" s="21">
        <v>13.8224849700928</v>
      </c>
      <c r="C519" s="21">
        <v>15.073051452636699</v>
      </c>
      <c r="D519" s="21">
        <v>32.566349029541001</v>
      </c>
      <c r="E519" s="21">
        <v>37.172542572021499</v>
      </c>
      <c r="F519" s="21">
        <v>659.517822265625</v>
      </c>
      <c r="G519" s="19"/>
      <c r="H519" s="21">
        <f t="shared" si="40"/>
        <v>-6.3233914889172351E-3</v>
      </c>
      <c r="I519" s="21">
        <f t="shared" si="41"/>
        <v>6.5040635909838964E-3</v>
      </c>
      <c r="J519" s="21">
        <f t="shared" si="42"/>
        <v>2.4434423357476641E-3</v>
      </c>
      <c r="K519" s="21">
        <f t="shared" si="43"/>
        <v>6.944251410792285E-3</v>
      </c>
      <c r="L519" s="21">
        <f t="shared" si="44"/>
        <v>9.2342419754709963E-3</v>
      </c>
    </row>
    <row r="520" spans="1:12">
      <c r="A520" s="2">
        <v>44189</v>
      </c>
      <c r="B520" s="21">
        <v>13.8915967941284</v>
      </c>
      <c r="C520" s="21">
        <v>15.219155311584499</v>
      </c>
      <c r="D520" s="21">
        <v>32.750179290771499</v>
      </c>
      <c r="E520" s="21">
        <v>37.808322906494098</v>
      </c>
      <c r="F520" s="21">
        <v>683.225830078125</v>
      </c>
      <c r="G520" s="19"/>
      <c r="H520" s="21">
        <f t="shared" si="40"/>
        <v>4.999956533512955E-3</v>
      </c>
      <c r="I520" s="21">
        <f t="shared" si="41"/>
        <v>9.6930511653128097E-3</v>
      </c>
      <c r="J520" s="21">
        <f t="shared" si="42"/>
        <v>5.644791839077336E-3</v>
      </c>
      <c r="K520" s="21">
        <f t="shared" si="43"/>
        <v>1.7103493344335544E-2</v>
      </c>
      <c r="L520" s="21">
        <f t="shared" si="44"/>
        <v>3.5947486196895299E-2</v>
      </c>
    </row>
    <row r="521" spans="1:12">
      <c r="A521" s="2">
        <v>44190</v>
      </c>
      <c r="B521" s="21">
        <v>13.8915967941284</v>
      </c>
      <c r="C521" s="21">
        <v>15.219155311584499</v>
      </c>
      <c r="D521" s="21">
        <v>32.750179290771499</v>
      </c>
      <c r="E521" s="21">
        <v>37.808322906494098</v>
      </c>
      <c r="F521" s="21">
        <v>683.225830078125</v>
      </c>
      <c r="G521" s="19"/>
      <c r="H521" s="21">
        <f t="shared" si="40"/>
        <v>0</v>
      </c>
      <c r="I521" s="21">
        <f t="shared" si="41"/>
        <v>0</v>
      </c>
      <c r="J521" s="21">
        <f t="shared" si="42"/>
        <v>0</v>
      </c>
      <c r="K521" s="21">
        <f t="shared" si="43"/>
        <v>0</v>
      </c>
      <c r="L521" s="21">
        <f t="shared" si="44"/>
        <v>0</v>
      </c>
    </row>
    <row r="522" spans="1:12">
      <c r="A522" s="2">
        <v>44193</v>
      </c>
      <c r="B522" s="21">
        <v>14.0172567367554</v>
      </c>
      <c r="C522" s="21">
        <v>15.641233444213899</v>
      </c>
      <c r="D522" s="21">
        <v>32.950717926025398</v>
      </c>
      <c r="E522" s="21">
        <v>37.603229522705099</v>
      </c>
      <c r="F522" s="21">
        <v>679.79852294921898</v>
      </c>
      <c r="G522" s="19"/>
      <c r="H522" s="21">
        <f t="shared" si="40"/>
        <v>9.0457522262748329E-3</v>
      </c>
      <c r="I522" s="21">
        <f t="shared" si="41"/>
        <v>2.7733348138455682E-2</v>
      </c>
      <c r="J522" s="21">
        <f t="shared" si="42"/>
        <v>6.1232835849056822E-3</v>
      </c>
      <c r="K522" s="21">
        <f t="shared" si="43"/>
        <v>-5.4245565003300097E-3</v>
      </c>
      <c r="L522" s="21">
        <f t="shared" si="44"/>
        <v>-5.016360591217869E-3</v>
      </c>
    </row>
    <row r="523" spans="1:12">
      <c r="A523" s="2">
        <v>44194</v>
      </c>
      <c r="B523" s="21">
        <v>14.576438903808601</v>
      </c>
      <c r="C523" s="21">
        <v>15.576297760009799</v>
      </c>
      <c r="D523" s="21">
        <v>32.2363090515137</v>
      </c>
      <c r="E523" s="21">
        <v>37.387893676757798</v>
      </c>
      <c r="F523" s="21">
        <v>671.049560546875</v>
      </c>
      <c r="G523" s="19"/>
      <c r="H523" s="21">
        <f t="shared" si="40"/>
        <v>3.9892411015554838E-2</v>
      </c>
      <c r="I523" s="21">
        <f t="shared" si="41"/>
        <v>-4.1515705545665388E-3</v>
      </c>
      <c r="J523" s="21">
        <f t="shared" si="42"/>
        <v>-2.1681132293249288E-2</v>
      </c>
      <c r="K523" s="21">
        <f t="shared" si="43"/>
        <v>-5.7265253192489707E-3</v>
      </c>
      <c r="L523" s="21">
        <f t="shared" si="44"/>
        <v>-1.2869934409959767E-2</v>
      </c>
    </row>
    <row r="524" spans="1:12">
      <c r="A524" s="2">
        <v>44195</v>
      </c>
      <c r="B524" s="21">
        <v>14.708381652831999</v>
      </c>
      <c r="C524" s="21">
        <v>15.438310623169</v>
      </c>
      <c r="D524" s="21">
        <v>32.453548431396499</v>
      </c>
      <c r="E524" s="21">
        <v>36.5623970031738</v>
      </c>
      <c r="F524" s="21">
        <v>674.26208496093795</v>
      </c>
      <c r="G524" s="19"/>
      <c r="H524" s="21">
        <f t="shared" si="40"/>
        <v>9.0517821186712338E-3</v>
      </c>
      <c r="I524" s="21">
        <f t="shared" si="41"/>
        <v>-8.8587891016736822E-3</v>
      </c>
      <c r="J524" s="21">
        <f t="shared" si="42"/>
        <v>6.7389656655682641E-3</v>
      </c>
      <c r="K524" s="21">
        <f t="shared" si="43"/>
        <v>-2.2079250591673982E-2</v>
      </c>
      <c r="L524" s="21">
        <f t="shared" si="44"/>
        <v>4.7873131925530105E-3</v>
      </c>
    </row>
    <row r="525" spans="1:12">
      <c r="A525" s="2">
        <v>44196</v>
      </c>
      <c r="B525" s="21">
        <v>14.6958150863647</v>
      </c>
      <c r="C525" s="21">
        <v>16.3636360168457</v>
      </c>
      <c r="D525" s="21">
        <v>33.142894744872997</v>
      </c>
      <c r="E525" s="21">
        <v>35.685634613037102</v>
      </c>
      <c r="F525" s="21">
        <v>679.691162109375</v>
      </c>
      <c r="G525" s="19"/>
      <c r="H525" s="21">
        <f t="shared" si="40"/>
        <v>-8.5438131562759392E-4</v>
      </c>
      <c r="I525" s="21">
        <f t="shared" si="41"/>
        <v>5.9936959183087023E-2</v>
      </c>
      <c r="J525" s="21">
        <f t="shared" si="42"/>
        <v>2.1241015136871908E-2</v>
      </c>
      <c r="K525" s="21">
        <f t="shared" si="43"/>
        <v>-2.3979893606554024E-2</v>
      </c>
      <c r="L525" s="21">
        <f t="shared" si="44"/>
        <v>8.0518796318668397E-3</v>
      </c>
    </row>
    <row r="526" spans="1:12">
      <c r="A526" s="2">
        <v>44197</v>
      </c>
      <c r="B526" s="21">
        <v>14.708381652831999</v>
      </c>
      <c r="C526" s="21">
        <v>16.379869461059599</v>
      </c>
      <c r="D526" s="21">
        <v>35.624534606933601</v>
      </c>
      <c r="E526" s="21">
        <v>36.321418762207003</v>
      </c>
      <c r="F526" s="21">
        <v>686.04766845703102</v>
      </c>
      <c r="G526" s="19"/>
      <c r="H526" s="21">
        <f t="shared" si="40"/>
        <v>8.5511190726393085E-4</v>
      </c>
      <c r="I526" s="21">
        <f t="shared" si="41"/>
        <v>9.9204383409576507E-4</v>
      </c>
      <c r="J526" s="21">
        <f t="shared" si="42"/>
        <v>7.4876979852355779E-2</v>
      </c>
      <c r="K526" s="21">
        <f t="shared" si="43"/>
        <v>1.7816248921004987E-2</v>
      </c>
      <c r="L526" s="21">
        <f t="shared" si="44"/>
        <v>9.3520509048978066E-3</v>
      </c>
    </row>
    <row r="527" spans="1:12">
      <c r="A527" s="2">
        <v>44200</v>
      </c>
      <c r="B527" s="21">
        <v>14.4444980621338</v>
      </c>
      <c r="C527" s="21">
        <v>15.7711029052734</v>
      </c>
      <c r="D527" s="21">
        <v>37.5797729492188</v>
      </c>
      <c r="E527" s="21">
        <v>36.926433563232401</v>
      </c>
      <c r="F527" s="21">
        <v>675.81463623046898</v>
      </c>
      <c r="G527" s="19"/>
      <c r="H527" s="21">
        <f t="shared" si="40"/>
        <v>-1.7941035045646272E-2</v>
      </c>
      <c r="I527" s="21">
        <f t="shared" si="41"/>
        <v>-3.7165531583352313E-2</v>
      </c>
      <c r="J527" s="21">
        <f t="shared" si="42"/>
        <v>5.4884600286249099E-2</v>
      </c>
      <c r="K527" s="21">
        <f t="shared" si="43"/>
        <v>1.6657245824739781E-2</v>
      </c>
      <c r="L527" s="21">
        <f t="shared" si="44"/>
        <v>-1.4915920127790605E-2</v>
      </c>
    </row>
    <row r="528" spans="1:12">
      <c r="A528" s="2">
        <v>44201</v>
      </c>
      <c r="B528" s="21">
        <v>14.2057447433472</v>
      </c>
      <c r="C528" s="21">
        <v>15.8847398757935</v>
      </c>
      <c r="D528" s="21">
        <v>36.201076507568402</v>
      </c>
      <c r="E528" s="21">
        <v>36.839267730712898</v>
      </c>
      <c r="F528" s="21">
        <v>674.26208496093795</v>
      </c>
      <c r="G528" s="19"/>
      <c r="H528" s="21">
        <f t="shared" si="40"/>
        <v>-1.6529014560394503E-2</v>
      </c>
      <c r="I528" s="21">
        <f t="shared" si="41"/>
        <v>7.2053914810296851E-3</v>
      </c>
      <c r="J528" s="21">
        <f t="shared" si="42"/>
        <v>-3.6687194558450834E-2</v>
      </c>
      <c r="K528" s="21">
        <f t="shared" si="43"/>
        <v>-2.3605267042711032E-3</v>
      </c>
      <c r="L528" s="21">
        <f t="shared" si="44"/>
        <v>-2.2973034117621054E-3</v>
      </c>
    </row>
    <row r="529" spans="1:12">
      <c r="A529" s="2">
        <v>44202</v>
      </c>
      <c r="B529" s="21">
        <v>14.2748584747315</v>
      </c>
      <c r="C529" s="21">
        <v>16.0389614105225</v>
      </c>
      <c r="D529" s="21">
        <v>35.766586303710902</v>
      </c>
      <c r="E529" s="21">
        <v>37.1622924804688</v>
      </c>
      <c r="F529" s="21">
        <v>686.58483886718795</v>
      </c>
      <c r="G529" s="19"/>
      <c r="H529" s="21">
        <f t="shared" si="40"/>
        <v>4.8651959212956866E-3</v>
      </c>
      <c r="I529" s="21">
        <f t="shared" si="41"/>
        <v>9.708785660633705E-3</v>
      </c>
      <c r="J529" s="21">
        <f t="shared" si="42"/>
        <v>-1.2002134902443109E-2</v>
      </c>
      <c r="K529" s="21">
        <f t="shared" si="43"/>
        <v>8.7684899742617919E-3</v>
      </c>
      <c r="L529" s="21">
        <f t="shared" si="44"/>
        <v>1.8275911075385315E-2</v>
      </c>
    </row>
    <row r="530" spans="1:12">
      <c r="A530" s="2">
        <v>44203</v>
      </c>
      <c r="B530" s="21">
        <v>14.4319314956665</v>
      </c>
      <c r="C530" s="21">
        <v>15.7386360168457</v>
      </c>
      <c r="D530" s="21">
        <v>35.5994682312012</v>
      </c>
      <c r="E530" s="21">
        <v>37.9159965515137</v>
      </c>
      <c r="F530" s="21">
        <v>680.53082275390602</v>
      </c>
      <c r="G530" s="19"/>
      <c r="H530" s="21">
        <f t="shared" si="40"/>
        <v>1.1003473079123078E-2</v>
      </c>
      <c r="I530" s="21">
        <f t="shared" si="41"/>
        <v>-1.8724740710440849E-2</v>
      </c>
      <c r="J530" s="21">
        <f t="shared" si="42"/>
        <v>-4.6724635974656221E-3</v>
      </c>
      <c r="K530" s="21">
        <f t="shared" si="43"/>
        <v>2.028142024448629E-2</v>
      </c>
      <c r="L530" s="21">
        <f t="shared" si="44"/>
        <v>-8.8175790820994408E-3</v>
      </c>
    </row>
    <row r="531" spans="1:12">
      <c r="A531" s="2">
        <v>44204</v>
      </c>
      <c r="B531" s="21">
        <v>14.8717384338379</v>
      </c>
      <c r="C531" s="21">
        <v>15.5600643157959</v>
      </c>
      <c r="D531" s="21">
        <v>35.566043853759801</v>
      </c>
      <c r="E531" s="21">
        <v>38.690208435058601</v>
      </c>
      <c r="F531" s="21">
        <v>681.20458984375</v>
      </c>
      <c r="G531" s="19"/>
      <c r="H531" s="21">
        <f t="shared" si="40"/>
        <v>3.0474572187614714E-2</v>
      </c>
      <c r="I531" s="21">
        <f t="shared" si="41"/>
        <v>-1.1346072230062811E-2</v>
      </c>
      <c r="J531" s="21">
        <f t="shared" si="42"/>
        <v>-9.3890103145148401E-4</v>
      </c>
      <c r="K531" s="21">
        <f t="shared" si="43"/>
        <v>2.0419135825509301E-2</v>
      </c>
      <c r="L531" s="21">
        <f t="shared" si="44"/>
        <v>9.9006109248283886E-4</v>
      </c>
    </row>
    <row r="532" spans="1:12">
      <c r="A532" s="2">
        <v>44207</v>
      </c>
      <c r="B532" s="21">
        <v>14.777493476867701</v>
      </c>
      <c r="C532" s="21">
        <v>15.5600643157959</v>
      </c>
      <c r="D532" s="21">
        <v>35.866851806640597</v>
      </c>
      <c r="E532" s="21">
        <v>38.987583160400398</v>
      </c>
      <c r="F532" s="21">
        <v>681.40960693359398</v>
      </c>
      <c r="G532" s="19"/>
      <c r="H532" s="21">
        <f t="shared" si="40"/>
        <v>-6.3371849491221438E-3</v>
      </c>
      <c r="I532" s="21">
        <f t="shared" si="41"/>
        <v>0</v>
      </c>
      <c r="J532" s="21">
        <f t="shared" si="42"/>
        <v>8.4577287852890069E-3</v>
      </c>
      <c r="K532" s="21">
        <f t="shared" si="43"/>
        <v>7.686046092021951E-3</v>
      </c>
      <c r="L532" s="21">
        <f t="shared" si="44"/>
        <v>3.0096257849789704E-4</v>
      </c>
    </row>
    <row r="533" spans="1:12">
      <c r="A533" s="2">
        <v>44208</v>
      </c>
      <c r="B533" s="21">
        <v>14.6329841613769</v>
      </c>
      <c r="C533" s="21">
        <v>16.193180084228501</v>
      </c>
      <c r="D533" s="21">
        <v>35.620365142822301</v>
      </c>
      <c r="E533" s="21">
        <v>39.146530151367202</v>
      </c>
      <c r="F533" s="21">
        <v>684.12414550781295</v>
      </c>
      <c r="G533" s="19"/>
      <c r="H533" s="21">
        <f t="shared" si="40"/>
        <v>-9.7790139929353984E-3</v>
      </c>
      <c r="I533" s="21">
        <f t="shared" si="41"/>
        <v>4.0688505881681325E-2</v>
      </c>
      <c r="J533" s="21">
        <f t="shared" si="42"/>
        <v>-6.872269279364504E-3</v>
      </c>
      <c r="K533" s="21">
        <f t="shared" si="43"/>
        <v>4.0768618642728818E-3</v>
      </c>
      <c r="L533" s="21">
        <f t="shared" si="44"/>
        <v>3.9837104534446634E-3</v>
      </c>
    </row>
    <row r="534" spans="1:12">
      <c r="A534" s="2">
        <v>44209</v>
      </c>
      <c r="B534" s="21">
        <v>14.7649269104004</v>
      </c>
      <c r="C534" s="21">
        <v>15.9821424484253</v>
      </c>
      <c r="D534" s="21">
        <v>35.657958984375</v>
      </c>
      <c r="E534" s="21">
        <v>39.628494262695298</v>
      </c>
      <c r="F534" s="21">
        <v>687.41473388671898</v>
      </c>
      <c r="G534" s="19"/>
      <c r="H534" s="21">
        <f t="shared" si="40"/>
        <v>9.0168039251868112E-3</v>
      </c>
      <c r="I534" s="21">
        <f t="shared" si="41"/>
        <v>-1.303250101002356E-2</v>
      </c>
      <c r="J534" s="21">
        <f t="shared" si="42"/>
        <v>1.0554030370537684E-3</v>
      </c>
      <c r="K534" s="21">
        <f t="shared" si="43"/>
        <v>1.2311796459724383E-2</v>
      </c>
      <c r="L534" s="21">
        <f t="shared" si="44"/>
        <v>4.8099287249443283E-3</v>
      </c>
    </row>
    <row r="535" spans="1:12">
      <c r="A535" s="2">
        <v>44210</v>
      </c>
      <c r="B535" s="21">
        <v>14.6958150863647</v>
      </c>
      <c r="C535" s="21">
        <v>15.9415578842163</v>
      </c>
      <c r="D535" s="21">
        <v>35.336269378662102</v>
      </c>
      <c r="E535" s="21">
        <v>39.449039459228501</v>
      </c>
      <c r="F535" s="21">
        <v>685.41302490234398</v>
      </c>
      <c r="G535" s="19"/>
      <c r="H535" s="21">
        <f t="shared" si="40"/>
        <v>-4.6808104405188285E-3</v>
      </c>
      <c r="I535" s="21">
        <f t="shared" si="41"/>
        <v>-2.5393694456151659E-3</v>
      </c>
      <c r="J535" s="21">
        <f t="shared" si="42"/>
        <v>-9.0215372633598925E-3</v>
      </c>
      <c r="K535" s="21">
        <f t="shared" si="43"/>
        <v>-4.5284285160369702E-3</v>
      </c>
      <c r="L535" s="21">
        <f t="shared" si="44"/>
        <v>-2.91193785308778E-3</v>
      </c>
    </row>
    <row r="536" spans="1:12">
      <c r="A536" s="2">
        <v>44211</v>
      </c>
      <c r="B536" s="21">
        <v>14.7649269104004</v>
      </c>
      <c r="C536" s="21">
        <v>15.7142848968506</v>
      </c>
      <c r="D536" s="21">
        <v>35.791648864746101</v>
      </c>
      <c r="E536" s="21">
        <v>39.449039459228501</v>
      </c>
      <c r="F536" s="21">
        <v>681.65374755859398</v>
      </c>
      <c r="G536" s="19"/>
      <c r="H536" s="21">
        <f t="shared" si="40"/>
        <v>4.7028234656969802E-3</v>
      </c>
      <c r="I536" s="21">
        <f t="shared" si="41"/>
        <v>-1.4256635958441805E-2</v>
      </c>
      <c r="J536" s="21">
        <f t="shared" si="42"/>
        <v>1.2887027807156708E-2</v>
      </c>
      <c r="K536" s="21">
        <f t="shared" si="43"/>
        <v>0</v>
      </c>
      <c r="L536" s="21">
        <f t="shared" si="44"/>
        <v>-5.4846890957253296E-3</v>
      </c>
    </row>
    <row r="537" spans="1:12">
      <c r="A537" s="2">
        <v>44214</v>
      </c>
      <c r="B537" s="21">
        <v>14.934566497802701</v>
      </c>
      <c r="C537" s="21">
        <v>15.746752738952599</v>
      </c>
      <c r="D537" s="21">
        <v>35.160797119140597</v>
      </c>
      <c r="E537" s="21">
        <v>39.495182037353501</v>
      </c>
      <c r="F537" s="21">
        <v>674.47692871093795</v>
      </c>
      <c r="G537" s="19"/>
      <c r="H537" s="21">
        <f t="shared" si="40"/>
        <v>1.1489361812066078E-2</v>
      </c>
      <c r="I537" s="21">
        <f t="shared" si="41"/>
        <v>2.0661355139683355E-3</v>
      </c>
      <c r="J537" s="21">
        <f t="shared" si="42"/>
        <v>-1.7625668713655656E-2</v>
      </c>
      <c r="K537" s="21">
        <f t="shared" si="43"/>
        <v>1.1696755803823672E-3</v>
      </c>
      <c r="L537" s="21">
        <f t="shared" si="44"/>
        <v>-1.0528540147194178E-2</v>
      </c>
    </row>
    <row r="538" spans="1:12">
      <c r="A538" s="2">
        <v>44215</v>
      </c>
      <c r="B538" s="21">
        <v>14.802624702453601</v>
      </c>
      <c r="C538" s="21">
        <v>15.7873373031616</v>
      </c>
      <c r="D538" s="21">
        <v>36.539485931396499</v>
      </c>
      <c r="E538" s="21">
        <v>40.4129638671875</v>
      </c>
      <c r="F538" s="21">
        <v>674.55499267578102</v>
      </c>
      <c r="G538" s="19"/>
      <c r="H538" s="21">
        <f t="shared" si="40"/>
        <v>-8.8346585331761842E-3</v>
      </c>
      <c r="I538" s="21">
        <f t="shared" si="41"/>
        <v>2.5773291091697082E-3</v>
      </c>
      <c r="J538" s="21">
        <f t="shared" si="42"/>
        <v>3.9210965769185611E-2</v>
      </c>
      <c r="K538" s="21">
        <f t="shared" si="43"/>
        <v>2.3237817437225246E-2</v>
      </c>
      <c r="L538" s="21">
        <f t="shared" si="44"/>
        <v>1.1574000758226664E-4</v>
      </c>
    </row>
    <row r="539" spans="1:12">
      <c r="A539" s="2">
        <v>44216</v>
      </c>
      <c r="B539" s="21">
        <v>14.6644020080566</v>
      </c>
      <c r="C539" s="21">
        <v>15.633115768432599</v>
      </c>
      <c r="D539" s="21">
        <v>35.912807464599602</v>
      </c>
      <c r="E539" s="21">
        <v>40.0694389343262</v>
      </c>
      <c r="F539" s="21">
        <v>668.94049072265602</v>
      </c>
      <c r="G539" s="19"/>
      <c r="H539" s="21">
        <f t="shared" si="40"/>
        <v>-9.3377152481674448E-3</v>
      </c>
      <c r="I539" s="21">
        <f t="shared" si="41"/>
        <v>-9.7686856097079569E-3</v>
      </c>
      <c r="J539" s="21">
        <f t="shared" si="42"/>
        <v>-1.7150719306054159E-2</v>
      </c>
      <c r="K539" s="21">
        <f t="shared" si="43"/>
        <v>-8.5003647342039648E-3</v>
      </c>
      <c r="L539" s="21">
        <f t="shared" si="44"/>
        <v>-8.3232679530748973E-3</v>
      </c>
    </row>
    <row r="540" spans="1:12">
      <c r="A540" s="2">
        <v>44217</v>
      </c>
      <c r="B540" s="21">
        <v>14.6518335342407</v>
      </c>
      <c r="C540" s="21">
        <v>15.6737012863159</v>
      </c>
      <c r="D540" s="21">
        <v>35.946231842041001</v>
      </c>
      <c r="E540" s="21">
        <v>40.7718696594238</v>
      </c>
      <c r="F540" s="21">
        <v>682.991455078125</v>
      </c>
      <c r="G540" s="19"/>
      <c r="H540" s="21">
        <f t="shared" si="40"/>
        <v>-8.570737360442727E-4</v>
      </c>
      <c r="I540" s="21">
        <f t="shared" si="41"/>
        <v>2.596124693533818E-3</v>
      </c>
      <c r="J540" s="21">
        <f t="shared" si="42"/>
        <v>9.3070912025874388E-4</v>
      </c>
      <c r="K540" s="21">
        <f t="shared" si="43"/>
        <v>1.7530335931303733E-2</v>
      </c>
      <c r="L540" s="21">
        <f t="shared" si="44"/>
        <v>2.100480468791735E-2</v>
      </c>
    </row>
    <row r="541" spans="1:12">
      <c r="A541" s="2">
        <v>44218</v>
      </c>
      <c r="B541" s="21">
        <v>14.6895341873169</v>
      </c>
      <c r="C541" s="21">
        <v>15.51136302948</v>
      </c>
      <c r="D541" s="21">
        <v>35.975475311279297</v>
      </c>
      <c r="E541" s="21">
        <v>40.505256652832003</v>
      </c>
      <c r="F541" s="21">
        <v>682.35675048828102</v>
      </c>
      <c r="G541" s="19"/>
      <c r="H541" s="21">
        <f t="shared" si="40"/>
        <v>2.5731013792980591E-3</v>
      </c>
      <c r="I541" s="21">
        <f t="shared" si="41"/>
        <v>-1.0357365747274475E-2</v>
      </c>
      <c r="J541" s="21">
        <f t="shared" si="42"/>
        <v>8.1353365122665492E-4</v>
      </c>
      <c r="K541" s="21">
        <f t="shared" si="43"/>
        <v>-6.5391410504073684E-3</v>
      </c>
      <c r="L541" s="21">
        <f t="shared" si="44"/>
        <v>-9.2930092334958384E-4</v>
      </c>
    </row>
    <row r="542" spans="1:12">
      <c r="A542" s="2">
        <v>44221</v>
      </c>
      <c r="B542" s="21">
        <v>14.8968696594238</v>
      </c>
      <c r="C542" s="21">
        <v>15.584415435791</v>
      </c>
      <c r="D542" s="21">
        <v>36.351482391357401</v>
      </c>
      <c r="E542" s="21">
        <v>40.7462348937988</v>
      </c>
      <c r="F542" s="21">
        <v>686.858154296875</v>
      </c>
      <c r="G542" s="19"/>
      <c r="H542" s="21">
        <f t="shared" si="40"/>
        <v>1.4114502846925909E-2</v>
      </c>
      <c r="I542" s="21">
        <f t="shared" si="41"/>
        <v>4.7096058658520502E-3</v>
      </c>
      <c r="J542" s="21">
        <f t="shared" si="42"/>
        <v>1.0451761285283566E-2</v>
      </c>
      <c r="K542" s="21">
        <f t="shared" si="43"/>
        <v>5.9493078400220042E-3</v>
      </c>
      <c r="L542" s="21">
        <f t="shared" si="44"/>
        <v>6.5968480642609037E-3</v>
      </c>
    </row>
    <row r="543" spans="1:12">
      <c r="A543" s="2">
        <v>44222</v>
      </c>
      <c r="B543" s="21">
        <v>14.7900581359863</v>
      </c>
      <c r="C543" s="21">
        <v>15.4951286315918</v>
      </c>
      <c r="D543" s="21">
        <v>36.251213073730497</v>
      </c>
      <c r="E543" s="21">
        <v>40.556529998779297</v>
      </c>
      <c r="F543" s="21">
        <v>693.70300292968795</v>
      </c>
      <c r="G543" s="19"/>
      <c r="H543" s="21">
        <f t="shared" si="40"/>
        <v>-7.1700649787138837E-3</v>
      </c>
      <c r="I543" s="21">
        <f t="shared" si="41"/>
        <v>-5.7292366574202142E-3</v>
      </c>
      <c r="J543" s="21">
        <f t="shared" si="42"/>
        <v>-2.7583281624504676E-3</v>
      </c>
      <c r="K543" s="21">
        <f t="shared" si="43"/>
        <v>-4.6557650176501132E-3</v>
      </c>
      <c r="L543" s="21">
        <f t="shared" si="44"/>
        <v>9.9654471450803545E-3</v>
      </c>
    </row>
    <row r="544" spans="1:12">
      <c r="A544" s="2">
        <v>44223</v>
      </c>
      <c r="B544" s="21">
        <v>14.6644020080566</v>
      </c>
      <c r="C544" s="21">
        <v>15.600648880004901</v>
      </c>
      <c r="D544" s="21">
        <v>36.359832763671903</v>
      </c>
      <c r="E544" s="21">
        <v>39.495182037353501</v>
      </c>
      <c r="F544" s="21">
        <v>700.9482421875</v>
      </c>
      <c r="G544" s="19"/>
      <c r="H544" s="21">
        <f t="shared" si="40"/>
        <v>-8.4959860721548364E-3</v>
      </c>
      <c r="I544" s="21">
        <f t="shared" si="41"/>
        <v>6.8098981894195573E-3</v>
      </c>
      <c r="J544" s="21">
        <f t="shared" si="42"/>
        <v>2.9963049711050275E-3</v>
      </c>
      <c r="K544" s="21">
        <f t="shared" si="43"/>
        <v>-2.6169594919923888E-2</v>
      </c>
      <c r="L544" s="21">
        <f t="shared" si="44"/>
        <v>1.0444295652770016E-2</v>
      </c>
    </row>
    <row r="545" spans="1:12">
      <c r="A545" s="2">
        <v>44224</v>
      </c>
      <c r="B545" s="21">
        <v>15.386939048767101</v>
      </c>
      <c r="C545" s="21">
        <v>15.5194797515869</v>
      </c>
      <c r="D545" s="21">
        <v>36.364021301269503</v>
      </c>
      <c r="E545" s="21">
        <v>38.910682678222699</v>
      </c>
      <c r="F545" s="21">
        <v>710.78094482421898</v>
      </c>
      <c r="G545" s="19"/>
      <c r="H545" s="21">
        <f t="shared" si="40"/>
        <v>4.9271497079358573E-2</v>
      </c>
      <c r="I545" s="21">
        <f t="shared" si="41"/>
        <v>-5.2029328422379846E-3</v>
      </c>
      <c r="J545" s="21">
        <f t="shared" si="42"/>
        <v>1.1519683340744868E-4</v>
      </c>
      <c r="K545" s="21">
        <f t="shared" si="43"/>
        <v>-1.4799257250618531E-2</v>
      </c>
      <c r="L545" s="21">
        <f t="shared" si="44"/>
        <v>1.4027715664188485E-2</v>
      </c>
    </row>
    <row r="546" spans="1:12">
      <c r="A546" s="2">
        <v>44225</v>
      </c>
      <c r="B546" s="21">
        <v>15.405789375305201</v>
      </c>
      <c r="C546" s="21">
        <v>15.649350166320801</v>
      </c>
      <c r="D546" s="21">
        <v>36.589622497558601</v>
      </c>
      <c r="E546" s="21">
        <v>38.613296508789098</v>
      </c>
      <c r="F546" s="21">
        <v>710.15606689453102</v>
      </c>
      <c r="G546" s="19"/>
      <c r="H546" s="21">
        <f t="shared" si="40"/>
        <v>1.2250861902004192E-3</v>
      </c>
      <c r="I546" s="21">
        <f t="shared" si="41"/>
        <v>8.368219606112854E-3</v>
      </c>
      <c r="J546" s="21">
        <f t="shared" si="42"/>
        <v>6.2039672240875648E-3</v>
      </c>
      <c r="K546" s="21">
        <f t="shared" si="43"/>
        <v>-7.6427898192606165E-3</v>
      </c>
      <c r="L546" s="21">
        <f t="shared" si="44"/>
        <v>-8.7914277139561098E-4</v>
      </c>
    </row>
    <row r="547" spans="1:12">
      <c r="A547" s="2">
        <v>44228</v>
      </c>
      <c r="B547" s="21">
        <v>15.242431640625</v>
      </c>
      <c r="C547" s="21">
        <v>15.592532157897899</v>
      </c>
      <c r="D547" s="21">
        <v>36.376556396484403</v>
      </c>
      <c r="E547" s="21">
        <v>38.228752136230497</v>
      </c>
      <c r="F547" s="21">
        <v>694.89422607421898</v>
      </c>
      <c r="G547" s="19"/>
      <c r="H547" s="21">
        <f t="shared" si="40"/>
        <v>-1.060365883893336E-2</v>
      </c>
      <c r="I547" s="21">
        <f t="shared" si="41"/>
        <v>-3.6306944262248144E-3</v>
      </c>
      <c r="J547" s="21">
        <f t="shared" si="42"/>
        <v>-5.8231292517000963E-3</v>
      </c>
      <c r="K547" s="21">
        <f t="shared" si="43"/>
        <v>-9.958858924957922E-3</v>
      </c>
      <c r="L547" s="21">
        <f t="shared" si="44"/>
        <v>-2.1490826498252898E-2</v>
      </c>
    </row>
    <row r="548" spans="1:12">
      <c r="A548" s="2">
        <v>44229</v>
      </c>
      <c r="B548" s="21">
        <v>15.229865074157701</v>
      </c>
      <c r="C548" s="21">
        <v>15.6087656021118</v>
      </c>
      <c r="D548" s="21">
        <v>38.010093688964801</v>
      </c>
      <c r="E548" s="21">
        <v>38.085189819335902</v>
      </c>
      <c r="F548" s="21">
        <v>697.90173339843795</v>
      </c>
      <c r="G548" s="19"/>
      <c r="H548" s="21">
        <f t="shared" si="40"/>
        <v>-8.2444630644143652E-4</v>
      </c>
      <c r="I548" s="21">
        <f t="shared" si="41"/>
        <v>1.0411037828566162E-3</v>
      </c>
      <c r="J548" s="21">
        <f t="shared" si="42"/>
        <v>4.4906320287048121E-2</v>
      </c>
      <c r="K548" s="21">
        <f t="shared" si="43"/>
        <v>-3.755349282210471E-3</v>
      </c>
      <c r="L548" s="21">
        <f t="shared" si="44"/>
        <v>4.3280073590620926E-3</v>
      </c>
    </row>
    <row r="549" spans="1:12">
      <c r="A549" s="2">
        <v>44230</v>
      </c>
      <c r="B549" s="21">
        <v>15.2047338485718</v>
      </c>
      <c r="C549" s="21">
        <v>15.430193901061999</v>
      </c>
      <c r="D549" s="21">
        <v>38.152133941650398</v>
      </c>
      <c r="E549" s="21">
        <v>38.27490234375</v>
      </c>
      <c r="F549" s="21">
        <v>714.178955078125</v>
      </c>
      <c r="G549" s="19"/>
      <c r="H549" s="21">
        <f t="shared" si="40"/>
        <v>-1.6501279206040569E-3</v>
      </c>
      <c r="I549" s="21">
        <f t="shared" si="41"/>
        <v>-1.1440475538029807E-2</v>
      </c>
      <c r="J549" s="21">
        <f t="shared" si="42"/>
        <v>3.7369087760716082E-3</v>
      </c>
      <c r="K549" s="21">
        <f t="shared" si="43"/>
        <v>4.9812676611048611E-3</v>
      </c>
      <c r="L549" s="21">
        <f t="shared" si="44"/>
        <v>2.3323085329542009E-2</v>
      </c>
    </row>
    <row r="550" spans="1:12">
      <c r="A550" s="2">
        <v>44231</v>
      </c>
      <c r="B550" s="21">
        <v>15.1921682357788</v>
      </c>
      <c r="C550" s="21">
        <v>15.2678565979004</v>
      </c>
      <c r="D550" s="21">
        <v>38.051868438720703</v>
      </c>
      <c r="E550" s="21">
        <v>38.285152435302699</v>
      </c>
      <c r="F550" s="21">
        <v>723.70904541015602</v>
      </c>
      <c r="G550" s="19"/>
      <c r="H550" s="21">
        <f t="shared" si="40"/>
        <v>-8.2642767168075281E-4</v>
      </c>
      <c r="I550" s="21">
        <f t="shared" si="41"/>
        <v>-1.0520755876595091E-2</v>
      </c>
      <c r="J550" s="21">
        <f t="shared" si="42"/>
        <v>-2.6280444255894035E-3</v>
      </c>
      <c r="K550" s="21">
        <f t="shared" si="43"/>
        <v>2.6780189954874199E-4</v>
      </c>
      <c r="L550" s="21">
        <f t="shared" si="44"/>
        <v>1.3344120915728347E-2</v>
      </c>
    </row>
    <row r="551" spans="1:12">
      <c r="A551" s="2">
        <v>44232</v>
      </c>
      <c r="B551" s="21">
        <v>15.1921682357788</v>
      </c>
      <c r="C551" s="21">
        <v>15.2678565979004</v>
      </c>
      <c r="D551" s="21">
        <v>38.051868438720703</v>
      </c>
      <c r="E551" s="21">
        <v>38.285152435302699</v>
      </c>
      <c r="F551" s="21">
        <v>723.70904541015602</v>
      </c>
      <c r="G551" s="19"/>
      <c r="H551" s="21">
        <f t="shared" si="40"/>
        <v>0</v>
      </c>
      <c r="I551" s="21">
        <f t="shared" si="41"/>
        <v>0</v>
      </c>
      <c r="J551" s="21">
        <f t="shared" si="42"/>
        <v>0</v>
      </c>
      <c r="K551" s="21">
        <f t="shared" si="43"/>
        <v>0</v>
      </c>
      <c r="L551" s="21">
        <f t="shared" si="44"/>
        <v>0</v>
      </c>
    </row>
    <row r="552" spans="1:12">
      <c r="A552" s="2">
        <v>44235</v>
      </c>
      <c r="B552" s="21">
        <v>15.0539436340332</v>
      </c>
      <c r="C552" s="21">
        <v>15.243506431579601</v>
      </c>
      <c r="D552" s="21">
        <v>37.989208221435497</v>
      </c>
      <c r="E552" s="21">
        <v>38.377445220947301</v>
      </c>
      <c r="F552" s="21">
        <v>721.97100830078102</v>
      </c>
      <c r="G552" s="19"/>
      <c r="H552" s="21">
        <f t="shared" si="40"/>
        <v>-9.0984117342822659E-3</v>
      </c>
      <c r="I552" s="21">
        <f t="shared" si="41"/>
        <v>-1.5948647516212317E-3</v>
      </c>
      <c r="J552" s="21">
        <f t="shared" si="42"/>
        <v>-1.6467054012371282E-3</v>
      </c>
      <c r="K552" s="21">
        <f t="shared" si="43"/>
        <v>2.4106678378926663E-3</v>
      </c>
      <c r="L552" s="21">
        <f t="shared" si="44"/>
        <v>-2.4015688630642748E-3</v>
      </c>
    </row>
    <row r="553" spans="1:12">
      <c r="A553" s="2">
        <v>44236</v>
      </c>
      <c r="B553" s="21">
        <v>14.846606254577599</v>
      </c>
      <c r="C553" s="21">
        <v>15.4707794189453</v>
      </c>
      <c r="D553" s="21">
        <v>38.085292816162102</v>
      </c>
      <c r="E553" s="21">
        <v>38.5363960266113</v>
      </c>
      <c r="F553" s="21">
        <v>724.646484375</v>
      </c>
      <c r="G553" s="19"/>
      <c r="H553" s="21">
        <f t="shared" si="40"/>
        <v>-1.3772961058978741E-2</v>
      </c>
      <c r="I553" s="21">
        <f t="shared" si="41"/>
        <v>1.4909495291376244E-2</v>
      </c>
      <c r="J553" s="21">
        <f t="shared" si="42"/>
        <v>2.5292602616652899E-3</v>
      </c>
      <c r="K553" s="21">
        <f t="shared" si="43"/>
        <v>4.1417766281440617E-3</v>
      </c>
      <c r="L553" s="21">
        <f t="shared" si="44"/>
        <v>3.7057943372489893E-3</v>
      </c>
    </row>
    <row r="554" spans="1:12">
      <c r="A554" s="2">
        <v>44237</v>
      </c>
      <c r="B554" s="21">
        <v>14.852888107299799</v>
      </c>
      <c r="C554" s="21">
        <v>15.762987136840801</v>
      </c>
      <c r="D554" s="21">
        <v>38.076934814453097</v>
      </c>
      <c r="E554" s="21">
        <v>38.049304962158203</v>
      </c>
      <c r="F554" s="21">
        <v>749.16485595703102</v>
      </c>
      <c r="G554" s="19"/>
      <c r="H554" s="21">
        <f t="shared" si="40"/>
        <v>4.2311708241491775E-4</v>
      </c>
      <c r="I554" s="21">
        <f t="shared" si="41"/>
        <v>1.8887717934732314E-2</v>
      </c>
      <c r="J554" s="21">
        <f t="shared" si="42"/>
        <v>-2.194548365257373E-4</v>
      </c>
      <c r="K554" s="21">
        <f t="shared" si="43"/>
        <v>-1.2639766939200436E-2</v>
      </c>
      <c r="L554" s="21">
        <f t="shared" si="44"/>
        <v>3.3834941741527749E-2</v>
      </c>
    </row>
    <row r="555" spans="1:12">
      <c r="A555" s="2">
        <v>44238</v>
      </c>
      <c r="B555" s="21">
        <v>14.6958150863647</v>
      </c>
      <c r="C555" s="21">
        <v>15.4545450210571</v>
      </c>
      <c r="D555" s="21">
        <v>37.583950042724602</v>
      </c>
      <c r="E555" s="21">
        <v>37.536575317382798</v>
      </c>
      <c r="F555" s="21">
        <v>752.21136474609398</v>
      </c>
      <c r="G555" s="19"/>
      <c r="H555" s="21">
        <f t="shared" si="40"/>
        <v>-1.0575251075775777E-2</v>
      </c>
      <c r="I555" s="21">
        <f t="shared" si="41"/>
        <v>-1.9567491434590988E-2</v>
      </c>
      <c r="J555" s="21">
        <f t="shared" si="42"/>
        <v>-1.2947070822028695E-2</v>
      </c>
      <c r="K555" s="21">
        <f t="shared" si="43"/>
        <v>-1.347540106935825E-2</v>
      </c>
      <c r="L555" s="21">
        <f t="shared" si="44"/>
        <v>4.0665399141970558E-3</v>
      </c>
    </row>
    <row r="556" spans="1:12">
      <c r="A556" s="2">
        <v>44239</v>
      </c>
      <c r="B556" s="21">
        <v>14.4696292877197</v>
      </c>
      <c r="C556" s="21">
        <v>15.1542196273804</v>
      </c>
      <c r="D556" s="21">
        <v>36.890422821044901</v>
      </c>
      <c r="E556" s="21">
        <v>37.234066009521499</v>
      </c>
      <c r="F556" s="21">
        <v>771.21295166015602</v>
      </c>
      <c r="G556" s="19"/>
      <c r="H556" s="21">
        <f t="shared" si="40"/>
        <v>-1.5391170705112044E-2</v>
      </c>
      <c r="I556" s="21">
        <f t="shared" si="41"/>
        <v>-1.9432820135921319E-2</v>
      </c>
      <c r="J556" s="21">
        <f t="shared" si="42"/>
        <v>-1.8452749668177913E-2</v>
      </c>
      <c r="K556" s="21">
        <f t="shared" si="43"/>
        <v>-8.0590545435616969E-3</v>
      </c>
      <c r="L556" s="21">
        <f t="shared" si="44"/>
        <v>2.5260967601142211E-2</v>
      </c>
    </row>
    <row r="557" spans="1:12">
      <c r="A557" s="2">
        <v>44242</v>
      </c>
      <c r="B557" s="21">
        <v>15.550295829772899</v>
      </c>
      <c r="C557" s="21">
        <v>14.8538961410522</v>
      </c>
      <c r="D557" s="21">
        <v>36.7442016601563</v>
      </c>
      <c r="E557" s="21">
        <v>37.2289428710938</v>
      </c>
      <c r="F557" s="21">
        <v>773.54669189453102</v>
      </c>
      <c r="G557" s="19"/>
      <c r="H557" s="21">
        <f t="shared" si="40"/>
        <v>7.4685157481564207E-2</v>
      </c>
      <c r="I557" s="21">
        <f t="shared" si="41"/>
        <v>-1.9817812709113702E-2</v>
      </c>
      <c r="J557" s="21">
        <f t="shared" si="42"/>
        <v>-3.9636618316336008E-3</v>
      </c>
      <c r="K557" s="21">
        <f t="shared" si="43"/>
        <v>-1.3759277395030558E-4</v>
      </c>
      <c r="L557" s="21">
        <f t="shared" si="44"/>
        <v>3.0260646289086051E-3</v>
      </c>
    </row>
    <row r="558" spans="1:12">
      <c r="A558" s="2">
        <v>44243</v>
      </c>
      <c r="B558" s="21">
        <v>15.694803237915</v>
      </c>
      <c r="C558" s="21">
        <v>14.926947593689</v>
      </c>
      <c r="D558" s="21">
        <v>36.556198120117202</v>
      </c>
      <c r="E558" s="21">
        <v>37.054618835449197</v>
      </c>
      <c r="F558" s="21">
        <v>811.48138427734398</v>
      </c>
      <c r="G558" s="19"/>
      <c r="H558" s="21">
        <f t="shared" si="40"/>
        <v>9.2929041173238514E-3</v>
      </c>
      <c r="I558" s="21">
        <f t="shared" si="41"/>
        <v>4.917999422044279E-3</v>
      </c>
      <c r="J558" s="21">
        <f t="shared" si="42"/>
        <v>-5.1165498648718857E-3</v>
      </c>
      <c r="K558" s="21">
        <f t="shared" si="43"/>
        <v>-4.6824868556758084E-3</v>
      </c>
      <c r="L558" s="21">
        <f t="shared" si="44"/>
        <v>4.9039951667177638E-2</v>
      </c>
    </row>
    <row r="559" spans="1:12">
      <c r="A559" s="2">
        <v>44244</v>
      </c>
      <c r="B559" s="21">
        <v>15.713651657104499</v>
      </c>
      <c r="C559" s="21">
        <v>15.024350166320801</v>
      </c>
      <c r="D559" s="21">
        <v>36.251213073730497</v>
      </c>
      <c r="E559" s="21">
        <v>37.490432739257798</v>
      </c>
      <c r="F559" s="21">
        <v>829.66271972656295</v>
      </c>
      <c r="G559" s="19"/>
      <c r="H559" s="21">
        <f t="shared" si="40"/>
        <v>1.2009337679344655E-3</v>
      </c>
      <c r="I559" s="21">
        <f t="shared" si="41"/>
        <v>6.525284022098495E-3</v>
      </c>
      <c r="J559" s="21">
        <f t="shared" si="42"/>
        <v>-8.3429093305758331E-3</v>
      </c>
      <c r="K559" s="21">
        <f t="shared" si="43"/>
        <v>1.1761392169325702E-2</v>
      </c>
      <c r="L559" s="21">
        <f t="shared" si="44"/>
        <v>2.240511711234161E-2</v>
      </c>
    </row>
    <row r="560" spans="1:12">
      <c r="A560" s="2">
        <v>44245</v>
      </c>
      <c r="B560" s="21">
        <v>15.386939048767101</v>
      </c>
      <c r="C560" s="21">
        <v>14.9837656021118</v>
      </c>
      <c r="D560" s="21">
        <v>35.607830047607401</v>
      </c>
      <c r="E560" s="21">
        <v>36.972576141357401</v>
      </c>
      <c r="F560" s="21">
        <v>815.39691162109398</v>
      </c>
      <c r="G560" s="19"/>
      <c r="H560" s="21">
        <f t="shared" si="40"/>
        <v>-2.0791641272618167E-2</v>
      </c>
      <c r="I560" s="21">
        <f t="shared" si="41"/>
        <v>-2.7012525506744634E-3</v>
      </c>
      <c r="J560" s="21">
        <f t="shared" si="42"/>
        <v>-1.7747903354696982E-2</v>
      </c>
      <c r="K560" s="21">
        <f t="shared" si="43"/>
        <v>-1.3813033354457081E-2</v>
      </c>
      <c r="L560" s="21">
        <f t="shared" si="44"/>
        <v>-1.719470788101778E-2</v>
      </c>
    </row>
    <row r="561" spans="1:12">
      <c r="A561" s="2">
        <v>44246</v>
      </c>
      <c r="B561" s="21">
        <v>15.5188808441162</v>
      </c>
      <c r="C561" s="21">
        <v>14.951297760009799</v>
      </c>
      <c r="D561" s="21">
        <v>35.528453826904297</v>
      </c>
      <c r="E561" s="21">
        <v>36.911052703857401</v>
      </c>
      <c r="F561" s="21">
        <v>811.57897949218795</v>
      </c>
      <c r="G561" s="19"/>
      <c r="H561" s="21">
        <f t="shared" si="40"/>
        <v>8.5749215572327748E-3</v>
      </c>
      <c r="I561" s="21">
        <f t="shared" si="41"/>
        <v>-2.1668679932783418E-3</v>
      </c>
      <c r="J561" s="21">
        <f t="shared" si="42"/>
        <v>-2.2291788237861804E-3</v>
      </c>
      <c r="K561" s="21">
        <f t="shared" si="43"/>
        <v>-1.6640289620278876E-3</v>
      </c>
      <c r="L561" s="21">
        <f t="shared" si="44"/>
        <v>-4.6822989816279487E-3</v>
      </c>
    </row>
    <row r="562" spans="1:12">
      <c r="A562" s="2">
        <v>44249</v>
      </c>
      <c r="B562" s="21">
        <v>15.525163650512701</v>
      </c>
      <c r="C562" s="21">
        <v>14.967532157897899</v>
      </c>
      <c r="D562" s="21">
        <v>35.319549560546903</v>
      </c>
      <c r="E562" s="21">
        <v>36.239387512207003</v>
      </c>
      <c r="F562" s="21">
        <v>810.20227050781295</v>
      </c>
      <c r="G562" s="19"/>
      <c r="H562" s="21">
        <f t="shared" si="40"/>
        <v>4.0484919367638638E-4</v>
      </c>
      <c r="I562" s="21">
        <f t="shared" si="41"/>
        <v>1.0858186458918776E-3</v>
      </c>
      <c r="J562" s="21">
        <f t="shared" si="42"/>
        <v>-5.8799143744104757E-3</v>
      </c>
      <c r="K562" s="21">
        <f t="shared" si="43"/>
        <v>-1.8196858188772414E-2</v>
      </c>
      <c r="L562" s="21">
        <f t="shared" si="44"/>
        <v>-1.6963339602960377E-3</v>
      </c>
    </row>
    <row r="563" spans="1:12">
      <c r="A563" s="2">
        <v>44250</v>
      </c>
      <c r="B563" s="21">
        <v>15.1042070388794</v>
      </c>
      <c r="C563" s="21">
        <v>14.8701286315918</v>
      </c>
      <c r="D563" s="21">
        <v>35.499202728271499</v>
      </c>
      <c r="E563" s="21">
        <v>35.900985717773402</v>
      </c>
      <c r="F563" s="21">
        <v>809.020751953125</v>
      </c>
      <c r="G563" s="19"/>
      <c r="H563" s="21">
        <f t="shared" si="40"/>
        <v>-2.711447177688199E-2</v>
      </c>
      <c r="I563" s="21">
        <f t="shared" si="41"/>
        <v>-6.5076543867455296E-3</v>
      </c>
      <c r="J563" s="21">
        <f t="shared" si="42"/>
        <v>5.0865078960484157E-3</v>
      </c>
      <c r="K563" s="21">
        <f t="shared" si="43"/>
        <v>-9.3379556792899006E-3</v>
      </c>
      <c r="L563" s="21">
        <f t="shared" si="44"/>
        <v>-1.4583007203218658E-3</v>
      </c>
    </row>
    <row r="564" spans="1:12">
      <c r="A564" s="2">
        <v>44251</v>
      </c>
      <c r="B564" s="21">
        <v>14.9534158706665</v>
      </c>
      <c r="C564" s="21">
        <v>14.553570747375501</v>
      </c>
      <c r="D564" s="21">
        <v>35.098129272460902</v>
      </c>
      <c r="E564" s="21">
        <v>35.890735626220703</v>
      </c>
      <c r="F564" s="21">
        <v>816.949462890625</v>
      </c>
      <c r="G564" s="19"/>
      <c r="H564" s="21">
        <f t="shared" si="40"/>
        <v>-9.9833885899969031E-3</v>
      </c>
      <c r="I564" s="21">
        <f t="shared" si="41"/>
        <v>-2.1288173899435409E-2</v>
      </c>
      <c r="J564" s="21">
        <f t="shared" si="42"/>
        <v>-1.129809756237659E-2</v>
      </c>
      <c r="K564" s="21">
        <f t="shared" si="43"/>
        <v>-2.8551003120854041E-4</v>
      </c>
      <c r="L564" s="21">
        <f t="shared" si="44"/>
        <v>9.8003801736341531E-3</v>
      </c>
    </row>
    <row r="565" spans="1:12">
      <c r="A565" s="2">
        <v>44252</v>
      </c>
      <c r="B565" s="21">
        <v>15.2675628662109</v>
      </c>
      <c r="C565" s="21">
        <v>14.391233444213899</v>
      </c>
      <c r="D565" s="21">
        <v>35.432361602783203</v>
      </c>
      <c r="E565" s="21">
        <v>36.5060005187988</v>
      </c>
      <c r="F565" s="21">
        <v>845.23699951171898</v>
      </c>
      <c r="G565" s="19"/>
      <c r="H565" s="21">
        <f t="shared" si="40"/>
        <v>2.1008376832523535E-2</v>
      </c>
      <c r="I565" s="21">
        <f t="shared" si="41"/>
        <v>-1.1154465524611988E-2</v>
      </c>
      <c r="J565" s="21">
        <f t="shared" si="42"/>
        <v>9.5227961504076621E-3</v>
      </c>
      <c r="K565" s="21">
        <f t="shared" si="43"/>
        <v>1.7142721703608726E-2</v>
      </c>
      <c r="L565" s="21">
        <f t="shared" si="44"/>
        <v>3.4625809681058786E-2</v>
      </c>
    </row>
    <row r="566" spans="1:12">
      <c r="A566" s="2">
        <v>44253</v>
      </c>
      <c r="B566" s="21">
        <v>15.2235832214356</v>
      </c>
      <c r="C566" s="21">
        <v>14.2045450210571</v>
      </c>
      <c r="D566" s="21">
        <v>35.687210083007798</v>
      </c>
      <c r="E566" s="21">
        <v>36.1778564453125</v>
      </c>
      <c r="F566" s="21">
        <v>863.886962890625</v>
      </c>
      <c r="G566" s="19"/>
      <c r="H566" s="21">
        <f t="shared" si="40"/>
        <v>-2.8805936586403518E-3</v>
      </c>
      <c r="I566" s="21">
        <f t="shared" si="41"/>
        <v>-1.2972371262023974E-2</v>
      </c>
      <c r="J566" s="21">
        <f t="shared" si="42"/>
        <v>7.1925344147700521E-3</v>
      </c>
      <c r="K566" s="21">
        <f t="shared" si="43"/>
        <v>-8.9887708547344587E-3</v>
      </c>
      <c r="L566" s="21">
        <f t="shared" si="44"/>
        <v>2.2064774009750914E-2</v>
      </c>
    </row>
    <row r="567" spans="1:12">
      <c r="A567" s="2">
        <v>44256</v>
      </c>
      <c r="B567" s="21">
        <v>15.248715400695801</v>
      </c>
      <c r="C567" s="21">
        <v>14.285714149475099</v>
      </c>
      <c r="D567" s="21">
        <v>35.482498168945298</v>
      </c>
      <c r="E567" s="21">
        <v>35.613861083984403</v>
      </c>
      <c r="F567" s="21">
        <v>866.56237792968795</v>
      </c>
      <c r="G567" s="19"/>
      <c r="H567" s="21">
        <f t="shared" si="40"/>
        <v>1.6508714732030496E-3</v>
      </c>
      <c r="I567" s="21">
        <f t="shared" si="41"/>
        <v>5.7143068150139423E-3</v>
      </c>
      <c r="J567" s="21">
        <f t="shared" si="42"/>
        <v>-5.7362823708085849E-3</v>
      </c>
      <c r="K567" s="21">
        <f t="shared" si="43"/>
        <v>-1.558951847190417E-2</v>
      </c>
      <c r="L567" s="21">
        <f t="shared" si="44"/>
        <v>3.0969503580779048E-3</v>
      </c>
    </row>
    <row r="568" spans="1:12">
      <c r="A568" s="2">
        <v>44257</v>
      </c>
      <c r="B568" s="21">
        <v>15.0790758132935</v>
      </c>
      <c r="C568" s="21">
        <v>14.6590900421143</v>
      </c>
      <c r="D568" s="21">
        <v>36.067390441894503</v>
      </c>
      <c r="E568" s="21">
        <v>36.065052032470703</v>
      </c>
      <c r="F568" s="21">
        <v>857.44250488281295</v>
      </c>
      <c r="G568" s="19"/>
      <c r="H568" s="21">
        <f t="shared" si="40"/>
        <v>-1.1124844483264501E-2</v>
      </c>
      <c r="I568" s="21">
        <f t="shared" si="41"/>
        <v>2.613631273399937E-2</v>
      </c>
      <c r="J568" s="21">
        <f t="shared" si="42"/>
        <v>1.6483965423300131E-2</v>
      </c>
      <c r="K568" s="21">
        <f t="shared" si="43"/>
        <v>1.266897030407076E-2</v>
      </c>
      <c r="L568" s="21">
        <f t="shared" si="44"/>
        <v>-1.0524196848544673E-2</v>
      </c>
    </row>
    <row r="569" spans="1:12">
      <c r="A569" s="2">
        <v>44258</v>
      </c>
      <c r="B569" s="21">
        <v>15.0790758132935</v>
      </c>
      <c r="C569" s="21">
        <v>15.0811681747437</v>
      </c>
      <c r="D569" s="21">
        <v>36.284633636474602</v>
      </c>
      <c r="E569" s="21">
        <v>36.2034912109375</v>
      </c>
      <c r="F569" s="21">
        <v>859.43438720703102</v>
      </c>
      <c r="G569" s="19"/>
      <c r="H569" s="21">
        <f t="shared" si="40"/>
        <v>0</v>
      </c>
      <c r="I569" s="21">
        <f t="shared" si="41"/>
        <v>2.8792928579932712E-2</v>
      </c>
      <c r="J569" s="21">
        <f t="shared" si="42"/>
        <v>6.023257904673859E-3</v>
      </c>
      <c r="K569" s="21">
        <f t="shared" si="43"/>
        <v>3.838596388053314E-3</v>
      </c>
      <c r="L569" s="21">
        <f t="shared" si="44"/>
        <v>2.3230505985824663E-3</v>
      </c>
    </row>
    <row r="570" spans="1:12">
      <c r="A570" s="2">
        <v>44259</v>
      </c>
      <c r="B570" s="21">
        <v>15.0602254867554</v>
      </c>
      <c r="C570" s="21">
        <v>14.448051452636699</v>
      </c>
      <c r="D570" s="21">
        <v>35.662136077880902</v>
      </c>
      <c r="E570" s="21">
        <v>35.654884338378899</v>
      </c>
      <c r="F570" s="21">
        <v>837.74768066406295</v>
      </c>
      <c r="G570" s="19"/>
      <c r="H570" s="21">
        <f t="shared" si="40"/>
        <v>-1.2500982667307745E-3</v>
      </c>
      <c r="I570" s="21">
        <f t="shared" si="41"/>
        <v>-4.1980615478267536E-2</v>
      </c>
      <c r="J570" s="21">
        <f t="shared" si="42"/>
        <v>-1.7155955461210546E-2</v>
      </c>
      <c r="K570" s="21">
        <f t="shared" si="43"/>
        <v>-1.5153424551300186E-2</v>
      </c>
      <c r="L570" s="21">
        <f t="shared" si="44"/>
        <v>-2.5233696563439822E-2</v>
      </c>
    </row>
    <row r="571" spans="1:12">
      <c r="A571" s="2">
        <v>44260</v>
      </c>
      <c r="B571" s="21">
        <v>15.135622024536101</v>
      </c>
      <c r="C571" s="21">
        <v>14.8538961410522</v>
      </c>
      <c r="D571" s="21">
        <v>36.0005493164063</v>
      </c>
      <c r="E571" s="21">
        <v>35.921493530273402</v>
      </c>
      <c r="F571" s="21">
        <v>849.23059082031295</v>
      </c>
      <c r="G571" s="19"/>
      <c r="H571" s="21">
        <f t="shared" si="40"/>
        <v>5.0063352535463851E-3</v>
      </c>
      <c r="I571" s="21">
        <f t="shared" si="41"/>
        <v>2.8089925464754351E-2</v>
      </c>
      <c r="J571" s="21">
        <f t="shared" si="42"/>
        <v>9.4894270434713324E-3</v>
      </c>
      <c r="K571" s="21">
        <f t="shared" si="43"/>
        <v>7.4774942295220076E-3</v>
      </c>
      <c r="L571" s="21">
        <f t="shared" si="44"/>
        <v>1.3706883852125698E-2</v>
      </c>
    </row>
    <row r="572" spans="1:12">
      <c r="A572" s="2">
        <v>44263</v>
      </c>
      <c r="B572" s="21">
        <v>15.01624584198</v>
      </c>
      <c r="C572" s="21">
        <v>14.7321424484253</v>
      </c>
      <c r="D572" s="21">
        <v>35.102302551269503</v>
      </c>
      <c r="E572" s="21">
        <v>35.654884338378899</v>
      </c>
      <c r="F572" s="21">
        <v>821.56805419921898</v>
      </c>
      <c r="G572" s="19"/>
      <c r="H572" s="21">
        <f t="shared" si="40"/>
        <v>-7.8871011949546658E-3</v>
      </c>
      <c r="I572" s="21">
        <f t="shared" si="41"/>
        <v>-8.1967513082581191E-3</v>
      </c>
      <c r="J572" s="21">
        <f t="shared" si="42"/>
        <v>-2.4950918310778239E-2</v>
      </c>
      <c r="K572" s="21">
        <f t="shared" si="43"/>
        <v>-7.421996295054206E-3</v>
      </c>
      <c r="L572" s="21">
        <f t="shared" si="44"/>
        <v>-3.2573645980384897E-2</v>
      </c>
    </row>
    <row r="573" spans="1:12">
      <c r="A573" s="2">
        <v>44264</v>
      </c>
      <c r="B573" s="21">
        <v>15.0225276947022</v>
      </c>
      <c r="C573" s="21">
        <v>13.6525974273682</v>
      </c>
      <c r="D573" s="21">
        <v>34.976974487304702</v>
      </c>
      <c r="E573" s="21">
        <v>35.895858764648402</v>
      </c>
      <c r="F573" s="21">
        <v>807.55603027343795</v>
      </c>
      <c r="G573" s="19"/>
      <c r="H573" s="21">
        <f t="shared" si="40"/>
        <v>4.1833709891976806E-4</v>
      </c>
      <c r="I573" s="21">
        <f t="shared" si="41"/>
        <v>-7.3278209522912377E-2</v>
      </c>
      <c r="J573" s="21">
        <f t="shared" si="42"/>
        <v>-3.570365897842463E-3</v>
      </c>
      <c r="K573" s="21">
        <f t="shared" si="43"/>
        <v>6.7585249746587479E-3</v>
      </c>
      <c r="L573" s="21">
        <f t="shared" si="44"/>
        <v>-1.7055220020012241E-2</v>
      </c>
    </row>
    <row r="574" spans="1:12">
      <c r="A574" s="2">
        <v>44265</v>
      </c>
      <c r="B574" s="21">
        <v>15.003679275512701</v>
      </c>
      <c r="C574" s="21">
        <v>13.5876617431641</v>
      </c>
      <c r="D574" s="21">
        <v>34.321052551269503</v>
      </c>
      <c r="E574" s="21">
        <v>36.208621978759801</v>
      </c>
      <c r="F574" s="21">
        <v>793.70037841796898</v>
      </c>
      <c r="G574" s="19"/>
      <c r="H574" s="21">
        <f t="shared" si="40"/>
        <v>-1.254676947351965E-3</v>
      </c>
      <c r="I574" s="21">
        <f t="shared" si="41"/>
        <v>-4.7562879188050144E-3</v>
      </c>
      <c r="J574" s="21">
        <f t="shared" si="42"/>
        <v>-1.8752963789743258E-2</v>
      </c>
      <c r="K574" s="21">
        <f t="shared" si="43"/>
        <v>8.7130723396822655E-3</v>
      </c>
      <c r="L574" s="21">
        <f t="shared" si="44"/>
        <v>-1.7157511474191409E-2</v>
      </c>
    </row>
    <row r="575" spans="1:12">
      <c r="A575" s="2">
        <v>44266</v>
      </c>
      <c r="B575" s="21">
        <v>14.7900581359863</v>
      </c>
      <c r="C575" s="21">
        <v>12.987011909484901</v>
      </c>
      <c r="D575" s="21">
        <v>33.715251922607401</v>
      </c>
      <c r="E575" s="21">
        <v>35.606231689453097</v>
      </c>
      <c r="F575" s="21">
        <v>780.58679199218795</v>
      </c>
      <c r="G575" s="19"/>
      <c r="H575" s="21">
        <f t="shared" si="40"/>
        <v>-1.4237916953813394E-2</v>
      </c>
      <c r="I575" s="21">
        <f t="shared" si="41"/>
        <v>-4.4205533301664934E-2</v>
      </c>
      <c r="J575" s="21">
        <f t="shared" si="42"/>
        <v>-1.7650992135428967E-2</v>
      </c>
      <c r="K575" s="21">
        <f t="shared" si="43"/>
        <v>-1.6636653271700601E-2</v>
      </c>
      <c r="L575" s="21">
        <f t="shared" si="44"/>
        <v>-1.6522086649271198E-2</v>
      </c>
    </row>
    <row r="576" spans="1:12">
      <c r="A576" s="2">
        <v>44267</v>
      </c>
      <c r="B576" s="21">
        <v>15.0602254867554</v>
      </c>
      <c r="C576" s="21">
        <v>13.563310623169</v>
      </c>
      <c r="D576" s="21">
        <v>34.8307495117188</v>
      </c>
      <c r="E576" s="21">
        <v>36.586479187011697</v>
      </c>
      <c r="F576" s="21">
        <v>805.212646484375</v>
      </c>
      <c r="G576" s="19"/>
      <c r="H576" s="21">
        <f t="shared" si="40"/>
        <v>1.8266821420515212E-2</v>
      </c>
      <c r="I576" s="21">
        <f t="shared" si="41"/>
        <v>4.4375004635454851E-2</v>
      </c>
      <c r="J576" s="21">
        <f t="shared" si="42"/>
        <v>3.308584469936629E-2</v>
      </c>
      <c r="K576" s="21">
        <f t="shared" si="43"/>
        <v>2.7530222970743614E-2</v>
      </c>
      <c r="L576" s="21">
        <f t="shared" si="44"/>
        <v>3.154787493820866E-2</v>
      </c>
    </row>
    <row r="577" spans="1:12">
      <c r="A577" s="2">
        <v>44270</v>
      </c>
      <c r="B577" s="21">
        <v>15.0853576660156</v>
      </c>
      <c r="C577" s="21">
        <v>13.9448051452637</v>
      </c>
      <c r="D577" s="21">
        <v>35.691383361816399</v>
      </c>
      <c r="E577" s="21">
        <v>36.816478729247997</v>
      </c>
      <c r="F577" s="21">
        <v>823.96032714843795</v>
      </c>
      <c r="G577" s="19"/>
      <c r="H577" s="21">
        <f t="shared" si="40"/>
        <v>1.6687784178465934E-3</v>
      </c>
      <c r="I577" s="21">
        <f t="shared" si="41"/>
        <v>2.8126947225040076E-2</v>
      </c>
      <c r="J577" s="21">
        <f t="shared" si="42"/>
        <v>2.470902470267082E-2</v>
      </c>
      <c r="K577" s="21">
        <f t="shared" si="43"/>
        <v>6.2864628504059553E-3</v>
      </c>
      <c r="L577" s="21">
        <f t="shared" si="44"/>
        <v>2.3282893960889561E-2</v>
      </c>
    </row>
    <row r="578" spans="1:12">
      <c r="A578" s="2">
        <v>44271</v>
      </c>
      <c r="B578" s="21">
        <v>15.1230554580688</v>
      </c>
      <c r="C578" s="21">
        <v>14.0178565979004</v>
      </c>
      <c r="D578" s="21">
        <v>35.006214141845703</v>
      </c>
      <c r="E578" s="21">
        <v>36.712425231933601</v>
      </c>
      <c r="F578" s="21">
        <v>822.02697753906295</v>
      </c>
      <c r="G578" s="19"/>
      <c r="H578" s="21">
        <f t="shared" si="40"/>
        <v>2.4989657446522076E-3</v>
      </c>
      <c r="I578" s="21">
        <f t="shared" si="41"/>
        <v>5.2386140842929493E-3</v>
      </c>
      <c r="J578" s="21">
        <f t="shared" si="42"/>
        <v>-1.9197048571216447E-2</v>
      </c>
      <c r="K578" s="21">
        <f t="shared" si="43"/>
        <v>-2.8262751057648921E-3</v>
      </c>
      <c r="L578" s="21">
        <f t="shared" si="44"/>
        <v>-2.3464110414950883E-3</v>
      </c>
    </row>
    <row r="579" spans="1:12">
      <c r="A579" s="2">
        <v>44272</v>
      </c>
      <c r="B579" s="21">
        <v>15.097924232482899</v>
      </c>
      <c r="C579" s="21">
        <v>14.2288961410522</v>
      </c>
      <c r="D579" s="21">
        <v>34.935192108154297</v>
      </c>
      <c r="E579" s="21">
        <v>37.254573822021499</v>
      </c>
      <c r="F579" s="21">
        <v>829.203857421875</v>
      </c>
      <c r="G579" s="19"/>
      <c r="H579" s="21">
        <f t="shared" si="40"/>
        <v>-1.6617822804115691E-3</v>
      </c>
      <c r="I579" s="21">
        <f t="shared" si="41"/>
        <v>1.5055050797381534E-2</v>
      </c>
      <c r="J579" s="21">
        <f t="shared" si="42"/>
        <v>-2.0288407482061299E-3</v>
      </c>
      <c r="K579" s="21">
        <f t="shared" si="43"/>
        <v>1.4767441449668113E-2</v>
      </c>
      <c r="L579" s="21">
        <f t="shared" si="44"/>
        <v>8.7307108877348223E-3</v>
      </c>
    </row>
    <row r="580" spans="1:12">
      <c r="A580" s="2">
        <v>44273</v>
      </c>
      <c r="B580" s="21">
        <v>15.0602254867554</v>
      </c>
      <c r="C580" s="21">
        <v>14.4155836105347</v>
      </c>
      <c r="D580" s="21">
        <v>34.350292205810497</v>
      </c>
      <c r="E580" s="21">
        <v>36.192192077636697</v>
      </c>
      <c r="F580" s="21">
        <v>820.933349609375</v>
      </c>
      <c r="G580" s="19"/>
      <c r="H580" s="21">
        <f t="shared" si="40"/>
        <v>-2.4969489280116958E-3</v>
      </c>
      <c r="I580" s="21">
        <f t="shared" si="41"/>
        <v>1.3120305864337755E-2</v>
      </c>
      <c r="J580" s="21">
        <f t="shared" si="42"/>
        <v>-1.6742426963991905E-2</v>
      </c>
      <c r="K580" s="21">
        <f t="shared" si="43"/>
        <v>-2.8516813786682433E-2</v>
      </c>
      <c r="L580" s="21">
        <f t="shared" si="44"/>
        <v>-9.9740344168372623E-3</v>
      </c>
    </row>
    <row r="581" spans="1:12">
      <c r="A581" s="2">
        <v>44274</v>
      </c>
      <c r="B581" s="21">
        <v>14.6867733001709</v>
      </c>
      <c r="C581" s="21">
        <v>15.2759742736816</v>
      </c>
      <c r="D581" s="21">
        <v>34.776439666747997</v>
      </c>
      <c r="E581" s="21">
        <v>35.7376708984375</v>
      </c>
      <c r="F581" s="21">
        <v>819.74212646484398</v>
      </c>
      <c r="G581" s="19"/>
      <c r="H581" s="21">
        <f t="shared" ref="H581:H644" si="45">(B581-B580)/B580</f>
        <v>-2.4797250672835475E-2</v>
      </c>
      <c r="I581" s="21">
        <f t="shared" ref="I581:I644" si="46">(C581-C580)/C580</f>
        <v>5.9684761046936645E-2</v>
      </c>
      <c r="J581" s="21">
        <f t="shared" ref="J581:J644" si="47">(D581-D580)/D580</f>
        <v>1.2405934085923593E-2</v>
      </c>
      <c r="K581" s="21">
        <f t="shared" ref="K581:K644" si="48">(E581-E580)/E580</f>
        <v>-1.2558542412247195E-2</v>
      </c>
      <c r="L581" s="21">
        <f t="shared" ref="L581:L644" si="49">(F581-F580)/F580</f>
        <v>-1.4510595106141599E-3</v>
      </c>
    </row>
    <row r="582" spans="1:12">
      <c r="A582" s="2">
        <v>44277</v>
      </c>
      <c r="B582" s="21">
        <v>14.3061380386353</v>
      </c>
      <c r="C582" s="21">
        <v>15.0974016189575</v>
      </c>
      <c r="D582" s="21">
        <v>35.532627105712898</v>
      </c>
      <c r="E582" s="21">
        <v>36.460525512695298</v>
      </c>
      <c r="F582" s="21">
        <v>819.23431396484398</v>
      </c>
      <c r="G582" s="19"/>
      <c r="H582" s="21">
        <f t="shared" si="45"/>
        <v>-2.5916874575245941E-2</v>
      </c>
      <c r="I582" s="21">
        <f t="shared" si="46"/>
        <v>-1.1689771894402564E-2</v>
      </c>
      <c r="J582" s="21">
        <f t="shared" si="47"/>
        <v>2.1744245420497726E-2</v>
      </c>
      <c r="K582" s="21">
        <f t="shared" si="48"/>
        <v>2.022668506607694E-2</v>
      </c>
      <c r="L582" s="21">
        <f t="shared" si="49"/>
        <v>-6.1947835008791441E-4</v>
      </c>
    </row>
    <row r="583" spans="1:12">
      <c r="A583" s="2">
        <v>44278</v>
      </c>
      <c r="B583" s="21">
        <v>14.3061380386353</v>
      </c>
      <c r="C583" s="21">
        <v>15.0974016189575</v>
      </c>
      <c r="D583" s="21">
        <v>35.532627105712898</v>
      </c>
      <c r="E583" s="21">
        <v>36.460525512695298</v>
      </c>
      <c r="F583" s="21">
        <v>819.23431396484398</v>
      </c>
      <c r="G583" s="19"/>
      <c r="H583" s="21">
        <f t="shared" si="45"/>
        <v>0</v>
      </c>
      <c r="I583" s="21">
        <f t="shared" si="46"/>
        <v>0</v>
      </c>
      <c r="J583" s="21">
        <f t="shared" si="47"/>
        <v>0</v>
      </c>
      <c r="K583" s="21">
        <f t="shared" si="48"/>
        <v>0</v>
      </c>
      <c r="L583" s="21">
        <f t="shared" si="49"/>
        <v>0</v>
      </c>
    </row>
    <row r="584" spans="1:12">
      <c r="A584" s="2">
        <v>44279</v>
      </c>
      <c r="B584" s="21">
        <v>14.4641370773315</v>
      </c>
      <c r="C584" s="21">
        <v>14.9918832778931</v>
      </c>
      <c r="D584" s="21">
        <v>35.774936676025398</v>
      </c>
      <c r="E584" s="21">
        <v>36.810997009277301</v>
      </c>
      <c r="F584" s="21">
        <v>818.68756103515602</v>
      </c>
      <c r="G584" s="19"/>
      <c r="H584" s="21">
        <f t="shared" si="45"/>
        <v>1.1044143308942388E-2</v>
      </c>
      <c r="I584" s="21">
        <f t="shared" si="46"/>
        <v>-6.9891722912042431E-3</v>
      </c>
      <c r="J584" s="21">
        <f t="shared" si="47"/>
        <v>6.8193542118798675E-3</v>
      </c>
      <c r="K584" s="21">
        <f t="shared" si="48"/>
        <v>9.6123545026790998E-3</v>
      </c>
      <c r="L584" s="21">
        <f t="shared" si="49"/>
        <v>-6.6739505458680978E-4</v>
      </c>
    </row>
    <row r="585" spans="1:12">
      <c r="A585" s="2">
        <v>44280</v>
      </c>
      <c r="B585" s="21">
        <v>14.507227897644</v>
      </c>
      <c r="C585" s="21">
        <v>14.5860376358032</v>
      </c>
      <c r="D585" s="21">
        <v>35.4741401672363</v>
      </c>
      <c r="E585" s="21">
        <v>37.068386077880902</v>
      </c>
      <c r="F585" s="21">
        <v>824.18493652343795</v>
      </c>
      <c r="G585" s="19"/>
      <c r="H585" s="21">
        <f t="shared" si="45"/>
        <v>2.9791490554962204E-3</v>
      </c>
      <c r="I585" s="21">
        <f t="shared" si="46"/>
        <v>-2.7071024671620612E-2</v>
      </c>
      <c r="J585" s="21">
        <f t="shared" si="47"/>
        <v>-8.4080235141457856E-3</v>
      </c>
      <c r="K585" s="21">
        <f t="shared" si="48"/>
        <v>6.9921786834171414E-3</v>
      </c>
      <c r="L585" s="21">
        <f t="shared" si="49"/>
        <v>6.7148638258666109E-3</v>
      </c>
    </row>
    <row r="586" spans="1:12">
      <c r="A586" s="2">
        <v>44281</v>
      </c>
      <c r="B586" s="21">
        <v>14.327684402465801</v>
      </c>
      <c r="C586" s="21">
        <v>14.3181810379028</v>
      </c>
      <c r="D586" s="21">
        <v>35.444889068603501</v>
      </c>
      <c r="E586" s="21">
        <v>36.263381958007798</v>
      </c>
      <c r="F586" s="21">
        <v>817.03729248046898</v>
      </c>
      <c r="G586" s="19"/>
      <c r="H586" s="21">
        <f t="shared" si="45"/>
        <v>-1.2376140806842757E-2</v>
      </c>
      <c r="I586" s="21">
        <f t="shared" si="46"/>
        <v>-1.8363904206781488E-2</v>
      </c>
      <c r="J586" s="21">
        <f t="shared" si="47"/>
        <v>-8.2457526792472974E-4</v>
      </c>
      <c r="K586" s="21">
        <f t="shared" si="48"/>
        <v>-2.1716729673144797E-2</v>
      </c>
      <c r="L586" s="21">
        <f t="shared" si="49"/>
        <v>-8.6723788875820041E-3</v>
      </c>
    </row>
    <row r="587" spans="1:12">
      <c r="A587" s="2">
        <v>44284</v>
      </c>
      <c r="B587" s="21">
        <v>14.0188655853272</v>
      </c>
      <c r="C587" s="21">
        <v>13.4496746063232</v>
      </c>
      <c r="D587" s="21">
        <v>34.697059631347699</v>
      </c>
      <c r="E587" s="21">
        <v>35.7376708984375</v>
      </c>
      <c r="F587" s="21">
        <v>798.23107910156295</v>
      </c>
      <c r="G587" s="19"/>
      <c r="H587" s="21">
        <f t="shared" si="45"/>
        <v>-2.1553993545911226E-2</v>
      </c>
      <c r="I587" s="21">
        <f t="shared" si="46"/>
        <v>-6.0657595352405995E-2</v>
      </c>
      <c r="J587" s="21">
        <f t="shared" si="47"/>
        <v>-2.1098371497464144E-2</v>
      </c>
      <c r="K587" s="21">
        <f t="shared" si="48"/>
        <v>-1.449702237312174E-2</v>
      </c>
      <c r="L587" s="21">
        <f t="shared" si="49"/>
        <v>-2.3017570375290525E-2</v>
      </c>
    </row>
    <row r="588" spans="1:12">
      <c r="A588" s="2">
        <v>44285</v>
      </c>
      <c r="B588" s="21">
        <v>13.9829559326172</v>
      </c>
      <c r="C588" s="21">
        <v>13.4902591705322</v>
      </c>
      <c r="D588" s="21">
        <v>34.107975006103501</v>
      </c>
      <c r="E588" s="21">
        <v>35.8471870422363</v>
      </c>
      <c r="F588" s="21">
        <v>798.55328369140602</v>
      </c>
      <c r="G588" s="19"/>
      <c r="H588" s="21">
        <f t="shared" si="45"/>
        <v>-2.561523433649634E-3</v>
      </c>
      <c r="I588" s="21">
        <f t="shared" si="46"/>
        <v>3.0175127203389759E-3</v>
      </c>
      <c r="J588" s="21">
        <f t="shared" si="47"/>
        <v>-1.6977940825624836E-2</v>
      </c>
      <c r="K588" s="21">
        <f t="shared" si="48"/>
        <v>3.064445472958561E-3</v>
      </c>
      <c r="L588" s="21">
        <f t="shared" si="49"/>
        <v>4.0364826461745945E-4</v>
      </c>
    </row>
    <row r="589" spans="1:12">
      <c r="A589" s="2">
        <v>44286</v>
      </c>
      <c r="B589" s="21">
        <v>14.0332298278809</v>
      </c>
      <c r="C589" s="21">
        <v>13.571428298950201</v>
      </c>
      <c r="D589" s="21">
        <v>33.899082183837898</v>
      </c>
      <c r="E589" s="21">
        <v>35.617191314697301</v>
      </c>
      <c r="F589" s="21">
        <v>798.32879638671898</v>
      </c>
      <c r="G589" s="19"/>
      <c r="H589" s="21">
        <f t="shared" si="45"/>
        <v>3.5953696418673112E-3</v>
      </c>
      <c r="I589" s="21">
        <f t="shared" si="46"/>
        <v>6.0168694605441404E-3</v>
      </c>
      <c r="J589" s="21">
        <f t="shared" si="47"/>
        <v>-6.1244568822459572E-3</v>
      </c>
      <c r="K589" s="21">
        <f t="shared" si="48"/>
        <v>-6.4160048951124185E-3</v>
      </c>
      <c r="L589" s="21">
        <f t="shared" si="49"/>
        <v>-2.8111750245309421E-4</v>
      </c>
    </row>
    <row r="590" spans="1:12">
      <c r="A590" s="2">
        <v>44287</v>
      </c>
      <c r="B590" s="21">
        <v>13.8393211364746</v>
      </c>
      <c r="C590" s="21">
        <v>13.6201286315918</v>
      </c>
      <c r="D590" s="21">
        <v>34.191532135009801</v>
      </c>
      <c r="E590" s="21">
        <v>35.162666320800803</v>
      </c>
      <c r="F590" s="21">
        <v>791.80603027343795</v>
      </c>
      <c r="G590" s="19"/>
      <c r="H590" s="21">
        <f t="shared" si="45"/>
        <v>-1.3817823393802501E-2</v>
      </c>
      <c r="I590" s="21">
        <f t="shared" si="46"/>
        <v>3.5884456351117392E-3</v>
      </c>
      <c r="J590" s="21">
        <f t="shared" si="47"/>
        <v>8.6270757888346344E-3</v>
      </c>
      <c r="K590" s="21">
        <f t="shared" si="48"/>
        <v>-1.2761393504628776E-2</v>
      </c>
      <c r="L590" s="21">
        <f t="shared" si="49"/>
        <v>-8.1705259071242695E-3</v>
      </c>
    </row>
    <row r="591" spans="1:12">
      <c r="A591" s="2">
        <v>44288</v>
      </c>
      <c r="B591" s="21">
        <v>14.0332298278809</v>
      </c>
      <c r="C591" s="21">
        <v>13.352272033691399</v>
      </c>
      <c r="D591" s="21">
        <v>34.153934478759801</v>
      </c>
      <c r="E591" s="21">
        <v>35.1790962219238</v>
      </c>
      <c r="F591" s="21">
        <v>797.410888671875</v>
      </c>
      <c r="G591" s="19"/>
      <c r="H591" s="21">
        <f t="shared" si="45"/>
        <v>1.4011430871073465E-2</v>
      </c>
      <c r="I591" s="21">
        <f t="shared" si="46"/>
        <v>-1.9666231145505458E-2</v>
      </c>
      <c r="J591" s="21">
        <f t="shared" si="47"/>
        <v>-1.0996189378569133E-3</v>
      </c>
      <c r="K591" s="21">
        <f t="shared" si="48"/>
        <v>4.6725413178573083E-4</v>
      </c>
      <c r="L591" s="21">
        <f t="shared" si="49"/>
        <v>7.0785750349760456E-3</v>
      </c>
    </row>
    <row r="592" spans="1:12">
      <c r="A592" s="2">
        <v>44291</v>
      </c>
      <c r="B592" s="21">
        <v>13.954231262206999</v>
      </c>
      <c r="C592" s="21">
        <v>12.9707794189453</v>
      </c>
      <c r="D592" s="21">
        <v>33.610813140869098</v>
      </c>
      <c r="E592" s="21">
        <v>34.642425537109403</v>
      </c>
      <c r="F592" s="21">
        <v>784.18005371093795</v>
      </c>
      <c r="G592" s="19"/>
      <c r="H592" s="21">
        <f t="shared" si="45"/>
        <v>-5.6293929938315704E-3</v>
      </c>
      <c r="I592" s="21">
        <f t="shared" si="46"/>
        <v>-2.8571363269373921E-2</v>
      </c>
      <c r="J592" s="21">
        <f t="shared" si="47"/>
        <v>-1.5902160210223164E-2</v>
      </c>
      <c r="K592" s="21">
        <f t="shared" si="48"/>
        <v>-1.5255385795839186E-2</v>
      </c>
      <c r="L592" s="21">
        <f t="shared" si="49"/>
        <v>-1.6592242655444067E-2</v>
      </c>
    </row>
    <row r="593" spans="1:12">
      <c r="A593" s="2">
        <v>44292</v>
      </c>
      <c r="B593" s="21">
        <v>13.7603216171265</v>
      </c>
      <c r="C593" s="21">
        <v>13.189934730529799</v>
      </c>
      <c r="D593" s="21">
        <v>34.3795356750488</v>
      </c>
      <c r="E593" s="21">
        <v>35.288623809814503</v>
      </c>
      <c r="F593" s="21">
        <v>805.62274169921898</v>
      </c>
      <c r="G593" s="19"/>
      <c r="H593" s="21">
        <f t="shared" si="45"/>
        <v>-1.3896118061743387E-2</v>
      </c>
      <c r="I593" s="21">
        <f t="shared" si="46"/>
        <v>1.6896078832733676E-2</v>
      </c>
      <c r="J593" s="21">
        <f t="shared" si="47"/>
        <v>2.2871286420767158E-2</v>
      </c>
      <c r="K593" s="21">
        <f t="shared" si="48"/>
        <v>1.8653378413497165E-2</v>
      </c>
      <c r="L593" s="21">
        <f t="shared" si="49"/>
        <v>2.7344087479410896E-2</v>
      </c>
    </row>
    <row r="594" spans="1:12">
      <c r="A594" s="2">
        <v>44293</v>
      </c>
      <c r="B594" s="21">
        <v>13.645411491394</v>
      </c>
      <c r="C594" s="21">
        <v>13.0275974273682</v>
      </c>
      <c r="D594" s="21">
        <v>33.861480712890597</v>
      </c>
      <c r="E594" s="21">
        <v>33.771713256835902</v>
      </c>
      <c r="F594" s="21">
        <v>818.30670166015602</v>
      </c>
      <c r="G594" s="19"/>
      <c r="H594" s="21">
        <f t="shared" si="45"/>
        <v>-8.3508313925947427E-3</v>
      </c>
      <c r="I594" s="21">
        <f t="shared" si="46"/>
        <v>-1.2307665388658006E-2</v>
      </c>
      <c r="J594" s="21">
        <f t="shared" si="47"/>
        <v>-1.5068701539625078E-2</v>
      </c>
      <c r="K594" s="21">
        <f t="shared" si="48"/>
        <v>-4.2985823452733128E-2</v>
      </c>
      <c r="L594" s="21">
        <f t="shared" si="49"/>
        <v>1.5744292339841405E-2</v>
      </c>
    </row>
    <row r="595" spans="1:12">
      <c r="A595" s="2">
        <v>44294</v>
      </c>
      <c r="B595" s="21">
        <v>13.6166849136353</v>
      </c>
      <c r="C595" s="21">
        <v>13.303570747375501</v>
      </c>
      <c r="D595" s="21">
        <v>34.421138763427699</v>
      </c>
      <c r="E595" s="21">
        <v>34.741001129150398</v>
      </c>
      <c r="F595" s="21">
        <v>834.49609375</v>
      </c>
      <c r="G595" s="19"/>
      <c r="H595" s="21">
        <f t="shared" si="45"/>
        <v>-2.1052188698609609E-3</v>
      </c>
      <c r="I595" s="21">
        <f t="shared" si="46"/>
        <v>2.1183746392680215E-2</v>
      </c>
      <c r="J595" s="21">
        <f t="shared" si="47"/>
        <v>1.6527867026324344E-2</v>
      </c>
      <c r="K595" s="21">
        <f t="shared" si="48"/>
        <v>2.8701175594587205E-2</v>
      </c>
      <c r="L595" s="21">
        <f t="shared" si="49"/>
        <v>1.9784015036170943E-2</v>
      </c>
    </row>
    <row r="596" spans="1:12">
      <c r="A596" s="2">
        <v>44295</v>
      </c>
      <c r="B596" s="21">
        <v>13.745958328247101</v>
      </c>
      <c r="C596" s="21">
        <v>13.6038961410522</v>
      </c>
      <c r="D596" s="21">
        <v>34.811603546142599</v>
      </c>
      <c r="E596" s="21">
        <v>34.5219535827637</v>
      </c>
      <c r="F596" s="21">
        <v>837.92346191406295</v>
      </c>
      <c r="G596" s="19"/>
      <c r="H596" s="21">
        <f t="shared" si="45"/>
        <v>9.4937508969125273E-3</v>
      </c>
      <c r="I596" s="21">
        <f t="shared" si="46"/>
        <v>2.257479584839632E-2</v>
      </c>
      <c r="J596" s="21">
        <f t="shared" si="47"/>
        <v>1.134374970562472E-2</v>
      </c>
      <c r="K596" s="21">
        <f t="shared" si="48"/>
        <v>-6.3051593007462164E-3</v>
      </c>
      <c r="L596" s="21">
        <f t="shared" si="49"/>
        <v>4.1071110934279972E-3</v>
      </c>
    </row>
    <row r="597" spans="1:12">
      <c r="A597" s="2">
        <v>44298</v>
      </c>
      <c r="B597" s="21">
        <v>13.645411491394</v>
      </c>
      <c r="C597" s="21">
        <v>13.4496746063232</v>
      </c>
      <c r="D597" s="21">
        <v>34.672771453857401</v>
      </c>
      <c r="E597" s="21">
        <v>34.456233978271499</v>
      </c>
      <c r="F597" s="21">
        <v>839.78845214843795</v>
      </c>
      <c r="G597" s="19"/>
      <c r="H597" s="21">
        <f t="shared" si="45"/>
        <v>-7.3146472913774661E-3</v>
      </c>
      <c r="I597" s="21">
        <f t="shared" si="46"/>
        <v>-1.1336571018328283E-2</v>
      </c>
      <c r="J597" s="21">
        <f t="shared" si="47"/>
        <v>-3.9880981667844654E-3</v>
      </c>
      <c r="K597" s="21">
        <f t="shared" si="48"/>
        <v>-1.9037046769280906E-3</v>
      </c>
      <c r="L597" s="21">
        <f t="shared" si="49"/>
        <v>2.225728624562935E-3</v>
      </c>
    </row>
    <row r="598" spans="1:12">
      <c r="A598" s="2">
        <v>44299</v>
      </c>
      <c r="B598" s="21">
        <v>13.745958328247101</v>
      </c>
      <c r="C598" s="21">
        <v>13.2792196273804</v>
      </c>
      <c r="D598" s="21">
        <v>34.317020416259801</v>
      </c>
      <c r="E598" s="21">
        <v>35.025760650634801</v>
      </c>
      <c r="F598" s="21">
        <v>839.49548339843795</v>
      </c>
      <c r="G598" s="19"/>
      <c r="H598" s="21">
        <f t="shared" si="45"/>
        <v>7.3685456035176271E-3</v>
      </c>
      <c r="I598" s="21">
        <f t="shared" si="46"/>
        <v>-1.2673539244039609E-2</v>
      </c>
      <c r="J598" s="21">
        <f t="shared" si="47"/>
        <v>-1.0260242336584881E-2</v>
      </c>
      <c r="K598" s="21">
        <f t="shared" si="48"/>
        <v>1.6528987837801795E-2</v>
      </c>
      <c r="L598" s="21">
        <f t="shared" si="49"/>
        <v>-3.4886017931122482E-4</v>
      </c>
    </row>
    <row r="599" spans="1:12">
      <c r="A599" s="2">
        <v>44300</v>
      </c>
      <c r="B599" s="21">
        <v>13.8393211364746</v>
      </c>
      <c r="C599" s="21">
        <v>13.2224016189575</v>
      </c>
      <c r="D599" s="21">
        <v>34.269298553466797</v>
      </c>
      <c r="E599" s="21">
        <v>35.551475524902301</v>
      </c>
      <c r="F599" s="21">
        <v>845.24676513671898</v>
      </c>
      <c r="G599" s="19"/>
      <c r="H599" s="21">
        <f t="shared" si="45"/>
        <v>6.7920188609654911E-3</v>
      </c>
      <c r="I599" s="21">
        <f t="shared" si="46"/>
        <v>-4.2787159198531951E-3</v>
      </c>
      <c r="J599" s="21">
        <f t="shared" si="47"/>
        <v>-1.3906178978869944E-3</v>
      </c>
      <c r="K599" s="21">
        <f t="shared" si="48"/>
        <v>1.5009377797994288E-2</v>
      </c>
      <c r="L599" s="21">
        <f t="shared" si="49"/>
        <v>6.8508787146760296E-3</v>
      </c>
    </row>
    <row r="600" spans="1:12">
      <c r="A600" s="2">
        <v>44301</v>
      </c>
      <c r="B600" s="21">
        <v>13.724412918090801</v>
      </c>
      <c r="C600" s="21">
        <v>13.2711029052734</v>
      </c>
      <c r="D600" s="21">
        <v>34.152164459228501</v>
      </c>
      <c r="E600" s="21">
        <v>35.0859985351563</v>
      </c>
      <c r="F600" s="21">
        <v>839.76892089843795</v>
      </c>
      <c r="G600" s="19"/>
      <c r="H600" s="21">
        <f t="shared" si="45"/>
        <v>-8.3030242054973509E-3</v>
      </c>
      <c r="I600" s="21">
        <f t="shared" si="46"/>
        <v>3.6832405881602605E-3</v>
      </c>
      <c r="J600" s="21">
        <f t="shared" si="47"/>
        <v>-3.4180476164559774E-3</v>
      </c>
      <c r="K600" s="21">
        <f t="shared" si="48"/>
        <v>-1.3093042774552479E-2</v>
      </c>
      <c r="L600" s="21">
        <f t="shared" si="49"/>
        <v>-6.4807633276123561E-3</v>
      </c>
    </row>
    <row r="601" spans="1:12">
      <c r="A601" s="2">
        <v>44302</v>
      </c>
      <c r="B601" s="21">
        <v>13.8895931243897</v>
      </c>
      <c r="C601" s="21">
        <v>13.254870414733899</v>
      </c>
      <c r="D601" s="21">
        <v>34.290985107421903</v>
      </c>
      <c r="E601" s="21">
        <v>35.255760192871101</v>
      </c>
      <c r="F601" s="21">
        <v>840.667236328125</v>
      </c>
      <c r="G601" s="19"/>
      <c r="H601" s="21">
        <f t="shared" si="45"/>
        <v>1.2035502522746697E-2</v>
      </c>
      <c r="I601" s="21">
        <f t="shared" si="46"/>
        <v>-1.2231455558264798E-3</v>
      </c>
      <c r="J601" s="21">
        <f t="shared" si="47"/>
        <v>4.0647686725428112E-3</v>
      </c>
      <c r="K601" s="21">
        <f t="shared" si="48"/>
        <v>4.8384445306494358E-3</v>
      </c>
      <c r="L601" s="21">
        <f t="shared" si="49"/>
        <v>1.0697174035995171E-3</v>
      </c>
    </row>
    <row r="602" spans="1:12">
      <c r="A602" s="2">
        <v>44305</v>
      </c>
      <c r="B602" s="21">
        <v>13.7172298431397</v>
      </c>
      <c r="C602" s="21">
        <v>13.1737012863159</v>
      </c>
      <c r="D602" s="21">
        <v>33.705307006835902</v>
      </c>
      <c r="E602" s="21">
        <v>34.801235198974602</v>
      </c>
      <c r="F602" s="21">
        <v>835.16986083984398</v>
      </c>
      <c r="G602" s="19"/>
      <c r="H602" s="21">
        <f t="shared" si="45"/>
        <v>-1.2409527025477467E-2</v>
      </c>
      <c r="I602" s="21">
        <f t="shared" si="46"/>
        <v>-6.1237210080735804E-3</v>
      </c>
      <c r="J602" s="21">
        <f t="shared" si="47"/>
        <v>-1.7079652239539712E-2</v>
      </c>
      <c r="K602" s="21">
        <f t="shared" si="48"/>
        <v>-1.289221935394279E-2</v>
      </c>
      <c r="L602" s="21">
        <f t="shared" si="49"/>
        <v>-6.5393002733073261E-3</v>
      </c>
    </row>
    <row r="603" spans="1:12">
      <c r="A603" s="2">
        <v>44306</v>
      </c>
      <c r="B603" s="21">
        <v>13.8608655929565</v>
      </c>
      <c r="C603" s="21">
        <v>13.4496746063232</v>
      </c>
      <c r="D603" s="21">
        <v>33.696620941162102</v>
      </c>
      <c r="E603" s="21">
        <v>35.294094085693402</v>
      </c>
      <c r="F603" s="21">
        <v>843.05950927734398</v>
      </c>
      <c r="G603" s="19"/>
      <c r="H603" s="21">
        <f t="shared" si="45"/>
        <v>1.047119217650464E-2</v>
      </c>
      <c r="I603" s="21">
        <f t="shared" si="46"/>
        <v>2.0948806566151983E-2</v>
      </c>
      <c r="J603" s="21">
        <f t="shared" si="47"/>
        <v>-2.5770617285990154E-4</v>
      </c>
      <c r="K603" s="21">
        <f t="shared" si="48"/>
        <v>1.416210901426055E-2</v>
      </c>
      <c r="L603" s="21">
        <f t="shared" si="49"/>
        <v>9.4467590455984563E-3</v>
      </c>
    </row>
    <row r="604" spans="1:12">
      <c r="A604" s="2">
        <v>44307</v>
      </c>
      <c r="B604" s="21">
        <v>13.710049629211399</v>
      </c>
      <c r="C604" s="21">
        <v>13.2711029052734</v>
      </c>
      <c r="D604" s="21">
        <v>33.718315124511697</v>
      </c>
      <c r="E604" s="21">
        <v>35.1133842468262</v>
      </c>
      <c r="F604" s="21">
        <v>832.806884765625</v>
      </c>
      <c r="G604" s="19"/>
      <c r="H604" s="21">
        <f t="shared" si="45"/>
        <v>-1.0880703137453365E-2</v>
      </c>
      <c r="I604" s="21">
        <f t="shared" si="46"/>
        <v>-1.3277027606738238E-2</v>
      </c>
      <c r="J604" s="21">
        <f t="shared" si="47"/>
        <v>6.4380886699219857E-4</v>
      </c>
      <c r="K604" s="21">
        <f t="shared" si="48"/>
        <v>-5.1201155192832429E-3</v>
      </c>
      <c r="L604" s="21">
        <f t="shared" si="49"/>
        <v>-1.2161210921524805E-2</v>
      </c>
    </row>
    <row r="605" spans="1:12">
      <c r="A605" s="2">
        <v>44308</v>
      </c>
      <c r="B605" s="21">
        <v>14.0906839370728</v>
      </c>
      <c r="C605" s="21">
        <v>13.0275974273682</v>
      </c>
      <c r="D605" s="21">
        <v>33.3495483398438</v>
      </c>
      <c r="E605" s="21">
        <v>35.387191772460902</v>
      </c>
      <c r="F605" s="21">
        <v>825.46405029296898</v>
      </c>
      <c r="G605" s="19"/>
      <c r="H605" s="21">
        <f t="shared" si="45"/>
        <v>2.7763160466640485E-2</v>
      </c>
      <c r="I605" s="21">
        <f t="shared" si="46"/>
        <v>-1.8348548695861694E-2</v>
      </c>
      <c r="J605" s="21">
        <f t="shared" si="47"/>
        <v>-1.0936690736359505E-2</v>
      </c>
      <c r="K605" s="21">
        <f t="shared" si="48"/>
        <v>7.7978107638385884E-3</v>
      </c>
      <c r="L605" s="21">
        <f t="shared" si="49"/>
        <v>-8.8169713855361567E-3</v>
      </c>
    </row>
    <row r="606" spans="1:12">
      <c r="A606" s="2">
        <v>44309</v>
      </c>
      <c r="B606" s="21">
        <v>14.4138641357422</v>
      </c>
      <c r="C606" s="21">
        <v>12.9626617431641</v>
      </c>
      <c r="D606" s="21">
        <v>32.828941345214801</v>
      </c>
      <c r="E606" s="21">
        <v>35.069572448730497</v>
      </c>
      <c r="F606" s="21">
        <v>825.93267822265602</v>
      </c>
      <c r="G606" s="19"/>
      <c r="H606" s="21">
        <f t="shared" si="45"/>
        <v>2.2935735420131588E-2</v>
      </c>
      <c r="I606" s="21">
        <f t="shared" si="46"/>
        <v>-4.9844712017032226E-3</v>
      </c>
      <c r="J606" s="21">
        <f t="shared" si="47"/>
        <v>-1.5610616051642665E-2</v>
      </c>
      <c r="K606" s="21">
        <f t="shared" si="48"/>
        <v>-8.9755447612992912E-3</v>
      </c>
      <c r="L606" s="21">
        <f t="shared" si="49"/>
        <v>5.6771452314697711E-4</v>
      </c>
    </row>
    <row r="607" spans="1:12">
      <c r="A607" s="2">
        <v>44312</v>
      </c>
      <c r="B607" s="21">
        <v>14.3205013275147</v>
      </c>
      <c r="C607" s="21">
        <v>12.9058437347412</v>
      </c>
      <c r="D607" s="21">
        <v>34.317020416259801</v>
      </c>
      <c r="E607" s="21">
        <v>36.411239624023402</v>
      </c>
      <c r="F607" s="21">
        <v>847.32653808593795</v>
      </c>
      <c r="G607" s="19"/>
      <c r="H607" s="21">
        <f t="shared" si="45"/>
        <v>-6.4772920951840602E-3</v>
      </c>
      <c r="I607" s="21">
        <f t="shared" si="46"/>
        <v>-4.3832053592590793E-3</v>
      </c>
      <c r="J607" s="21">
        <f t="shared" si="47"/>
        <v>4.532826859681556E-2</v>
      </c>
      <c r="K607" s="21">
        <f t="shared" si="48"/>
        <v>3.8257300605940882E-2</v>
      </c>
      <c r="L607" s="21">
        <f t="shared" si="49"/>
        <v>2.5902667889736344E-2</v>
      </c>
    </row>
    <row r="608" spans="1:12">
      <c r="A608" s="2">
        <v>44313</v>
      </c>
      <c r="B608" s="21">
        <v>14.327684402465801</v>
      </c>
      <c r="C608" s="21">
        <v>12.881492614746101</v>
      </c>
      <c r="D608" s="21">
        <v>33.666252136230497</v>
      </c>
      <c r="E608" s="21">
        <v>36.323623657226598</v>
      </c>
      <c r="F608" s="21">
        <v>839.90557861328102</v>
      </c>
      <c r="G608" s="19"/>
      <c r="H608" s="21">
        <f t="shared" si="45"/>
        <v>5.0159381901663017E-4</v>
      </c>
      <c r="I608" s="21">
        <f t="shared" si="46"/>
        <v>-1.8868289819400743E-3</v>
      </c>
      <c r="J608" s="21">
        <f t="shared" si="47"/>
        <v>-1.8963426082322765E-2</v>
      </c>
      <c r="K608" s="21">
        <f t="shared" si="48"/>
        <v>-2.4062890388108814E-3</v>
      </c>
      <c r="L608" s="21">
        <f t="shared" si="49"/>
        <v>-8.7580869229240167E-3</v>
      </c>
    </row>
    <row r="609" spans="1:12">
      <c r="A609" s="2">
        <v>44314</v>
      </c>
      <c r="B609" s="21">
        <v>14.2486820220947</v>
      </c>
      <c r="C609" s="21">
        <v>13.514610290527299</v>
      </c>
      <c r="D609" s="21">
        <v>33.358226776122997</v>
      </c>
      <c r="E609" s="21">
        <v>36.487907409667997</v>
      </c>
      <c r="F609" s="21">
        <v>833.99810791015602</v>
      </c>
      <c r="G609" s="19"/>
      <c r="H609" s="21">
        <f t="shared" si="45"/>
        <v>-5.5139670969793636E-3</v>
      </c>
      <c r="I609" s="21">
        <f t="shared" si="46"/>
        <v>4.9149403311883007E-2</v>
      </c>
      <c r="J609" s="21">
        <f t="shared" si="47"/>
        <v>-9.1493807763654636E-3</v>
      </c>
      <c r="K609" s="21">
        <f t="shared" si="48"/>
        <v>4.5227798303299187E-3</v>
      </c>
      <c r="L609" s="21">
        <f t="shared" si="49"/>
        <v>-7.0334938278163121E-3</v>
      </c>
    </row>
    <row r="610" spans="1:12">
      <c r="A610" s="2">
        <v>44315</v>
      </c>
      <c r="B610" s="21">
        <v>14.112229347229</v>
      </c>
      <c r="C610" s="21">
        <v>13.311688423156699</v>
      </c>
      <c r="D610" s="21">
        <v>33.0979194641113</v>
      </c>
      <c r="E610" s="21">
        <v>35.628143310546903</v>
      </c>
      <c r="F610" s="21">
        <v>825.83508300781295</v>
      </c>
      <c r="G610" s="19"/>
      <c r="H610" s="21">
        <f t="shared" si="45"/>
        <v>-9.5765120348751832E-3</v>
      </c>
      <c r="I610" s="21">
        <f t="shared" si="46"/>
        <v>-1.5014999545553506E-2</v>
      </c>
      <c r="J610" s="21">
        <f t="shared" si="47"/>
        <v>-7.8033917617593221E-3</v>
      </c>
      <c r="K610" s="21">
        <f t="shared" si="48"/>
        <v>-2.3562987306125615E-2</v>
      </c>
      <c r="L610" s="21">
        <f t="shared" si="49"/>
        <v>-9.7878218486587322E-3</v>
      </c>
    </row>
    <row r="611" spans="1:12">
      <c r="A611" s="2">
        <v>44316</v>
      </c>
      <c r="B611" s="21">
        <v>14.241502761840801</v>
      </c>
      <c r="C611" s="21">
        <v>13.2305192947388</v>
      </c>
      <c r="D611" s="21">
        <v>32.520912170410199</v>
      </c>
      <c r="E611" s="21">
        <v>36.236000061035199</v>
      </c>
      <c r="F611" s="21">
        <v>818.37506103515602</v>
      </c>
      <c r="G611" s="19"/>
      <c r="H611" s="21">
        <f t="shared" si="45"/>
        <v>9.1603822068824191E-3</v>
      </c>
      <c r="I611" s="21">
        <f t="shared" si="46"/>
        <v>-6.0975832544802938E-3</v>
      </c>
      <c r="J611" s="21">
        <f t="shared" si="47"/>
        <v>-1.743334031393607E-2</v>
      </c>
      <c r="K611" s="21">
        <f t="shared" si="48"/>
        <v>1.7061140267400722E-2</v>
      </c>
      <c r="L611" s="21">
        <f t="shared" si="49"/>
        <v>-9.033307165259236E-3</v>
      </c>
    </row>
    <row r="612" spans="1:12">
      <c r="A612" s="2">
        <v>44319</v>
      </c>
      <c r="B612" s="21">
        <v>14.0691385269165</v>
      </c>
      <c r="C612" s="21">
        <v>13.0600643157959</v>
      </c>
      <c r="D612" s="21">
        <v>31.987277984619102</v>
      </c>
      <c r="E612" s="21">
        <v>36.252426147460902</v>
      </c>
      <c r="F612" s="21">
        <v>812.97540283203102</v>
      </c>
      <c r="G612" s="19"/>
      <c r="H612" s="21">
        <f t="shared" si="45"/>
        <v>-1.210295274359244E-2</v>
      </c>
      <c r="I612" s="21">
        <f t="shared" si="46"/>
        <v>-1.2883468528002678E-2</v>
      </c>
      <c r="J612" s="21">
        <f t="shared" si="47"/>
        <v>-1.6408955043906642E-2</v>
      </c>
      <c r="K612" s="21">
        <f t="shared" si="48"/>
        <v>4.533084887414537E-4</v>
      </c>
      <c r="L612" s="21">
        <f t="shared" si="49"/>
        <v>-6.5980238893094028E-3</v>
      </c>
    </row>
    <row r="613" spans="1:12">
      <c r="A613" s="2">
        <v>44320</v>
      </c>
      <c r="B613" s="21">
        <v>14.2702283859253</v>
      </c>
      <c r="C613" s="21">
        <v>13.0600643157959</v>
      </c>
      <c r="D613" s="21">
        <v>32.178165435791001</v>
      </c>
      <c r="E613" s="21">
        <v>36.455043792724602</v>
      </c>
      <c r="F613" s="21">
        <v>827.16302490234398</v>
      </c>
      <c r="G613" s="19"/>
      <c r="H613" s="21">
        <f t="shared" si="45"/>
        <v>1.4292975978883344E-2</v>
      </c>
      <c r="I613" s="21">
        <f t="shared" si="46"/>
        <v>0</v>
      </c>
      <c r="J613" s="21">
        <f t="shared" si="47"/>
        <v>5.9676053480914194E-3</v>
      </c>
      <c r="K613" s="21">
        <f t="shared" si="48"/>
        <v>5.5890782161593759E-3</v>
      </c>
      <c r="L613" s="21">
        <f t="shared" si="49"/>
        <v>1.7451477647281614E-2</v>
      </c>
    </row>
    <row r="614" spans="1:12">
      <c r="A614" s="2">
        <v>44321</v>
      </c>
      <c r="B614" s="21">
        <v>14.3635921478272</v>
      </c>
      <c r="C614" s="21">
        <v>13.01136302948</v>
      </c>
      <c r="D614" s="21">
        <v>34.056716918945298</v>
      </c>
      <c r="E614" s="21">
        <v>36.876712799072301</v>
      </c>
      <c r="F614" s="21">
        <v>835.052734375</v>
      </c>
      <c r="G614" s="19"/>
      <c r="H614" s="21">
        <f t="shared" si="45"/>
        <v>6.5425555483039346E-3</v>
      </c>
      <c r="I614" s="21">
        <f t="shared" si="46"/>
        <v>-3.7290234671353739E-3</v>
      </c>
      <c r="J614" s="21">
        <f t="shared" si="47"/>
        <v>5.8379694979901781E-2</v>
      </c>
      <c r="K614" s="21">
        <f t="shared" si="48"/>
        <v>1.1566822104102151E-2</v>
      </c>
      <c r="L614" s="21">
        <f t="shared" si="49"/>
        <v>9.538276295156559E-3</v>
      </c>
    </row>
    <row r="615" spans="1:12">
      <c r="A615" s="2">
        <v>44322</v>
      </c>
      <c r="B615" s="21">
        <v>14.3707733154297</v>
      </c>
      <c r="C615" s="21">
        <v>13.2061681747437</v>
      </c>
      <c r="D615" s="21">
        <v>34.043701171875</v>
      </c>
      <c r="E615" s="21">
        <v>37.27099609375</v>
      </c>
      <c r="F615" s="21">
        <v>857.7158203125</v>
      </c>
      <c r="G615" s="19"/>
      <c r="H615" s="21">
        <f t="shared" si="45"/>
        <v>4.9995624552638717E-4</v>
      </c>
      <c r="I615" s="21">
        <f t="shared" si="46"/>
        <v>1.4971924526456449E-2</v>
      </c>
      <c r="J615" s="21">
        <f t="shared" si="47"/>
        <v>-3.8217856117122678E-4</v>
      </c>
      <c r="K615" s="21">
        <f t="shared" si="48"/>
        <v>1.0691931702969407E-2</v>
      </c>
      <c r="L615" s="21">
        <f t="shared" si="49"/>
        <v>2.7139706277906288E-2</v>
      </c>
    </row>
    <row r="616" spans="1:12">
      <c r="A616" s="2">
        <v>44323</v>
      </c>
      <c r="B616" s="21">
        <v>14.3707733154297</v>
      </c>
      <c r="C616" s="21">
        <v>13.2061681747437</v>
      </c>
      <c r="D616" s="21">
        <v>34.043701171875</v>
      </c>
      <c r="E616" s="21">
        <v>37.27099609375</v>
      </c>
      <c r="F616" s="21">
        <v>857.7158203125</v>
      </c>
      <c r="G616" s="19"/>
      <c r="H616" s="21">
        <f t="shared" si="45"/>
        <v>0</v>
      </c>
      <c r="I616" s="21">
        <f t="shared" si="46"/>
        <v>0</v>
      </c>
      <c r="J616" s="21">
        <f t="shared" si="47"/>
        <v>0</v>
      </c>
      <c r="K616" s="21">
        <f t="shared" si="48"/>
        <v>0</v>
      </c>
      <c r="L616" s="21">
        <f t="shared" si="49"/>
        <v>0</v>
      </c>
    </row>
    <row r="617" spans="1:12">
      <c r="A617" s="2">
        <v>44326</v>
      </c>
      <c r="B617" s="21">
        <v>14.3707733154297</v>
      </c>
      <c r="C617" s="21">
        <v>13.2061681747437</v>
      </c>
      <c r="D617" s="21">
        <v>34.043701171875</v>
      </c>
      <c r="E617" s="21">
        <v>37.27099609375</v>
      </c>
      <c r="F617" s="21">
        <v>857.7158203125</v>
      </c>
      <c r="G617" s="19"/>
      <c r="H617" s="21">
        <f t="shared" si="45"/>
        <v>0</v>
      </c>
      <c r="I617" s="21">
        <f t="shared" si="46"/>
        <v>0</v>
      </c>
      <c r="J617" s="21">
        <f t="shared" si="47"/>
        <v>0</v>
      </c>
      <c r="K617" s="21">
        <f t="shared" si="48"/>
        <v>0</v>
      </c>
      <c r="L617" s="21">
        <f t="shared" si="49"/>
        <v>0</v>
      </c>
    </row>
    <row r="618" spans="1:12">
      <c r="A618" s="2">
        <v>44327</v>
      </c>
      <c r="B618" s="21">
        <v>14.3707733154297</v>
      </c>
      <c r="C618" s="21">
        <v>13.2061681747437</v>
      </c>
      <c r="D618" s="21">
        <v>34.043701171875</v>
      </c>
      <c r="E618" s="21">
        <v>37.27099609375</v>
      </c>
      <c r="F618" s="21">
        <v>857.7158203125</v>
      </c>
      <c r="G618" s="19"/>
      <c r="H618" s="21">
        <f t="shared" si="45"/>
        <v>0</v>
      </c>
      <c r="I618" s="21">
        <f t="shared" si="46"/>
        <v>0</v>
      </c>
      <c r="J618" s="21">
        <f t="shared" si="47"/>
        <v>0</v>
      </c>
      <c r="K618" s="21">
        <f t="shared" si="48"/>
        <v>0</v>
      </c>
      <c r="L618" s="21">
        <f t="shared" si="49"/>
        <v>0</v>
      </c>
    </row>
    <row r="619" spans="1:12">
      <c r="A619" s="2">
        <v>44328</v>
      </c>
      <c r="B619" s="21">
        <v>14.3707733154297</v>
      </c>
      <c r="C619" s="21">
        <v>13.2061681747437</v>
      </c>
      <c r="D619" s="21">
        <v>34.043701171875</v>
      </c>
      <c r="E619" s="21">
        <v>37.27099609375</v>
      </c>
      <c r="F619" s="21">
        <v>857.7158203125</v>
      </c>
      <c r="G619" s="19"/>
      <c r="H619" s="21">
        <f t="shared" si="45"/>
        <v>0</v>
      </c>
      <c r="I619" s="21">
        <f t="shared" si="46"/>
        <v>0</v>
      </c>
      <c r="J619" s="21">
        <f t="shared" si="47"/>
        <v>0</v>
      </c>
      <c r="K619" s="21">
        <f t="shared" si="48"/>
        <v>0</v>
      </c>
      <c r="L619" s="21">
        <f t="shared" si="49"/>
        <v>0</v>
      </c>
    </row>
    <row r="620" spans="1:12">
      <c r="A620" s="2">
        <v>44329</v>
      </c>
      <c r="B620" s="21">
        <v>14.3707733154297</v>
      </c>
      <c r="C620" s="21">
        <v>13.2061681747437</v>
      </c>
      <c r="D620" s="21">
        <v>34.043701171875</v>
      </c>
      <c r="E620" s="21">
        <v>37.27099609375</v>
      </c>
      <c r="F620" s="21">
        <v>857.7158203125</v>
      </c>
      <c r="G620" s="19"/>
      <c r="H620" s="21">
        <f t="shared" si="45"/>
        <v>0</v>
      </c>
      <c r="I620" s="21">
        <f t="shared" si="46"/>
        <v>0</v>
      </c>
      <c r="J620" s="21">
        <f t="shared" si="47"/>
        <v>0</v>
      </c>
      <c r="K620" s="21">
        <f t="shared" si="48"/>
        <v>0</v>
      </c>
      <c r="L620" s="21">
        <f t="shared" si="49"/>
        <v>0</v>
      </c>
    </row>
    <row r="621" spans="1:12">
      <c r="A621" s="2">
        <v>44330</v>
      </c>
      <c r="B621" s="21">
        <v>14.3707733154297</v>
      </c>
      <c r="C621" s="21">
        <v>13.2061681747437</v>
      </c>
      <c r="D621" s="21">
        <v>34.043701171875</v>
      </c>
      <c r="E621" s="21">
        <v>37.27099609375</v>
      </c>
      <c r="F621" s="21">
        <v>857.7158203125</v>
      </c>
      <c r="G621" s="19"/>
      <c r="H621" s="21">
        <f t="shared" si="45"/>
        <v>0</v>
      </c>
      <c r="I621" s="21">
        <f t="shared" si="46"/>
        <v>0</v>
      </c>
      <c r="J621" s="21">
        <f t="shared" si="47"/>
        <v>0</v>
      </c>
      <c r="K621" s="21">
        <f t="shared" si="48"/>
        <v>0</v>
      </c>
      <c r="L621" s="21">
        <f t="shared" si="49"/>
        <v>0</v>
      </c>
    </row>
    <row r="622" spans="1:12">
      <c r="A622" s="2">
        <v>44333</v>
      </c>
      <c r="B622" s="21">
        <v>14.3635921478272</v>
      </c>
      <c r="C622" s="21">
        <v>13.2954540252685</v>
      </c>
      <c r="D622" s="21">
        <v>34.186866760253899</v>
      </c>
      <c r="E622" s="21">
        <v>37.183383941650398</v>
      </c>
      <c r="F622" s="21">
        <v>892.36004638671898</v>
      </c>
      <c r="G622" s="19"/>
      <c r="H622" s="21">
        <f t="shared" si="45"/>
        <v>-4.9970641418368641E-4</v>
      </c>
      <c r="I622" s="21">
        <f t="shared" si="46"/>
        <v>6.7609203020415221E-3</v>
      </c>
      <c r="J622" s="21">
        <f t="shared" si="47"/>
        <v>4.205347346227282E-3</v>
      </c>
      <c r="K622" s="21">
        <f t="shared" si="48"/>
        <v>-2.3506791146452352E-3</v>
      </c>
      <c r="L622" s="21">
        <f t="shared" si="49"/>
        <v>4.0391263928881135E-2</v>
      </c>
    </row>
    <row r="623" spans="1:12">
      <c r="A623" s="2">
        <v>44334</v>
      </c>
      <c r="B623" s="21">
        <v>14.3635921478272</v>
      </c>
      <c r="C623" s="21">
        <v>13.457792282104499</v>
      </c>
      <c r="D623" s="21">
        <v>34.282314300537102</v>
      </c>
      <c r="E623" s="21">
        <v>36.340049743652301</v>
      </c>
      <c r="F623" s="21">
        <v>886.95050048828102</v>
      </c>
      <c r="G623" s="19"/>
      <c r="H623" s="21">
        <f t="shared" si="45"/>
        <v>0</v>
      </c>
      <c r="I623" s="21">
        <f t="shared" si="46"/>
        <v>1.2210057402136839E-2</v>
      </c>
      <c r="J623" s="21">
        <f t="shared" si="47"/>
        <v>2.7919358902516239E-3</v>
      </c>
      <c r="K623" s="21">
        <f t="shared" si="48"/>
        <v>-2.2680404756099906E-2</v>
      </c>
      <c r="L623" s="21">
        <f t="shared" si="49"/>
        <v>-6.0620664499065197E-3</v>
      </c>
    </row>
    <row r="624" spans="1:12">
      <c r="A624" s="2">
        <v>44335</v>
      </c>
      <c r="B624" s="21">
        <v>14.327684402465801</v>
      </c>
      <c r="C624" s="21">
        <v>14.4642848968506</v>
      </c>
      <c r="D624" s="21">
        <v>33.870159149169901</v>
      </c>
      <c r="E624" s="21">
        <v>36.252426147460902</v>
      </c>
      <c r="F624" s="21">
        <v>878.19183349609398</v>
      </c>
      <c r="G624" s="19"/>
      <c r="H624" s="21">
        <f t="shared" si="45"/>
        <v>-2.4999140181539473E-3</v>
      </c>
      <c r="I624" s="21">
        <f t="shared" si="46"/>
        <v>7.4788835616409727E-2</v>
      </c>
      <c r="J624" s="21">
        <f t="shared" si="47"/>
        <v>-1.2022384129438556E-2</v>
      </c>
      <c r="K624" s="21">
        <f t="shared" si="48"/>
        <v>-2.4112128852191456E-3</v>
      </c>
      <c r="L624" s="21">
        <f t="shared" si="49"/>
        <v>-9.8750347255740344E-3</v>
      </c>
    </row>
    <row r="625" spans="1:12">
      <c r="A625" s="2">
        <v>44336</v>
      </c>
      <c r="B625" s="21">
        <v>14.5287742614746</v>
      </c>
      <c r="C625" s="21">
        <v>14.6834411621094</v>
      </c>
      <c r="D625" s="21">
        <v>33.761703491210902</v>
      </c>
      <c r="E625" s="21">
        <v>36.252426147460902</v>
      </c>
      <c r="F625" s="21">
        <v>874.3251953125</v>
      </c>
      <c r="G625" s="19"/>
      <c r="H625" s="21">
        <f t="shared" si="45"/>
        <v>1.4035056423645964E-2</v>
      </c>
      <c r="I625" s="21">
        <f t="shared" si="46"/>
        <v>1.5151545121080821E-2</v>
      </c>
      <c r="J625" s="21">
        <f t="shared" si="47"/>
        <v>-3.2021006302728472E-3</v>
      </c>
      <c r="K625" s="21">
        <f t="shared" si="48"/>
        <v>0</v>
      </c>
      <c r="L625" s="21">
        <f t="shared" si="49"/>
        <v>-4.4029539288709127E-3</v>
      </c>
    </row>
    <row r="626" spans="1:12">
      <c r="A626" s="2">
        <v>44337</v>
      </c>
      <c r="B626" s="21">
        <v>14.5431356430054</v>
      </c>
      <c r="C626" s="21">
        <v>14.439934730529799</v>
      </c>
      <c r="D626" s="21">
        <v>33.8875122070313</v>
      </c>
      <c r="E626" s="21">
        <v>36.668617248535199</v>
      </c>
      <c r="F626" s="21">
        <v>880.55487060546898</v>
      </c>
      <c r="G626" s="19"/>
      <c r="H626" s="21">
        <f t="shared" si="45"/>
        <v>9.8847853730376647E-4</v>
      </c>
      <c r="I626" s="21">
        <f t="shared" si="46"/>
        <v>-1.6583744157191743E-2</v>
      </c>
      <c r="J626" s="21">
        <f t="shared" si="47"/>
        <v>3.7263734590036084E-3</v>
      </c>
      <c r="K626" s="21">
        <f t="shared" si="48"/>
        <v>1.1480365462476686E-2</v>
      </c>
      <c r="L626" s="21">
        <f t="shared" si="49"/>
        <v>7.1251238399259167E-3</v>
      </c>
    </row>
    <row r="627" spans="1:12">
      <c r="A627" s="2">
        <v>44340</v>
      </c>
      <c r="B627" s="21">
        <v>14.7442274093628</v>
      </c>
      <c r="C627" s="21">
        <v>14.237011909484901</v>
      </c>
      <c r="D627" s="21">
        <v>33.653240203857401</v>
      </c>
      <c r="E627" s="21">
        <v>37.1614799499512</v>
      </c>
      <c r="F627" s="21">
        <v>886.94079589843795</v>
      </c>
      <c r="G627" s="19"/>
      <c r="H627" s="21">
        <f t="shared" si="45"/>
        <v>1.38272633422158E-2</v>
      </c>
      <c r="I627" s="21">
        <f t="shared" si="46"/>
        <v>-1.4052890461884628E-2</v>
      </c>
      <c r="J627" s="21">
        <f t="shared" si="47"/>
        <v>-6.913225194657111E-3</v>
      </c>
      <c r="K627" s="21">
        <f t="shared" si="48"/>
        <v>1.3440995008768426E-2</v>
      </c>
      <c r="L627" s="21">
        <f t="shared" si="49"/>
        <v>7.2521605480167515E-3</v>
      </c>
    </row>
    <row r="628" spans="1:12">
      <c r="A628" s="2">
        <v>44341</v>
      </c>
      <c r="B628" s="21">
        <v>14.9668636322022</v>
      </c>
      <c r="C628" s="21">
        <v>14.724024772644</v>
      </c>
      <c r="D628" s="21">
        <v>33.284473419189503</v>
      </c>
      <c r="E628" s="21">
        <v>37.610523223877003</v>
      </c>
      <c r="F628" s="21">
        <v>885.68115234375</v>
      </c>
      <c r="G628" s="19"/>
      <c r="H628" s="21">
        <f t="shared" si="45"/>
        <v>1.5099890734052475E-2</v>
      </c>
      <c r="I628" s="21">
        <f t="shared" si="46"/>
        <v>3.4207519545210528E-2</v>
      </c>
      <c r="J628" s="21">
        <f t="shared" si="47"/>
        <v>-1.0957838901516203E-2</v>
      </c>
      <c r="K628" s="21">
        <f t="shared" si="48"/>
        <v>1.2083568106829186E-2</v>
      </c>
      <c r="L628" s="21">
        <f t="shared" si="49"/>
        <v>-1.4202115411908445E-3</v>
      </c>
    </row>
    <row r="629" spans="1:12">
      <c r="A629" s="2">
        <v>44342</v>
      </c>
      <c r="B629" s="21">
        <v>15.3187713623047</v>
      </c>
      <c r="C629" s="21">
        <v>14.4318180084228</v>
      </c>
      <c r="D629" s="21">
        <v>33.6185302734375</v>
      </c>
      <c r="E629" s="21">
        <v>38.355293273925803</v>
      </c>
      <c r="F629" s="21">
        <v>884.47039794921898</v>
      </c>
      <c r="G629" s="19"/>
      <c r="H629" s="21">
        <f t="shared" si="45"/>
        <v>2.3512456500595566E-2</v>
      </c>
      <c r="I629" s="21">
        <f t="shared" si="46"/>
        <v>-1.9845576785777749E-2</v>
      </c>
      <c r="J629" s="21">
        <f t="shared" si="47"/>
        <v>1.0036416981600895E-2</v>
      </c>
      <c r="K629" s="21">
        <f t="shared" si="48"/>
        <v>1.98021720042433E-2</v>
      </c>
      <c r="L629" s="21">
        <f t="shared" si="49"/>
        <v>-1.3670319068290451E-3</v>
      </c>
    </row>
    <row r="630" spans="1:12">
      <c r="A630" s="2">
        <v>44343</v>
      </c>
      <c r="B630" s="21">
        <v>15.541405677795399</v>
      </c>
      <c r="C630" s="21">
        <v>14.139610290527299</v>
      </c>
      <c r="D630" s="21">
        <v>33.609855651855497</v>
      </c>
      <c r="E630" s="21">
        <v>38.492198944091797</v>
      </c>
      <c r="F630" s="21">
        <v>895.660400390625</v>
      </c>
      <c r="G630" s="19"/>
      <c r="H630" s="21">
        <f t="shared" si="45"/>
        <v>1.4533431580455704E-2</v>
      </c>
      <c r="I630" s="21">
        <f t="shared" si="46"/>
        <v>-2.0247464160437746E-2</v>
      </c>
      <c r="J630" s="21">
        <f t="shared" si="47"/>
        <v>-2.5803095826758304E-4</v>
      </c>
      <c r="K630" s="21">
        <f t="shared" si="48"/>
        <v>3.5694074658285495E-3</v>
      </c>
      <c r="L630" s="21">
        <f t="shared" si="49"/>
        <v>1.2651641555615394E-2</v>
      </c>
    </row>
    <row r="631" spans="1:12">
      <c r="A631" s="2">
        <v>44344</v>
      </c>
      <c r="B631" s="21">
        <v>15.455225944519</v>
      </c>
      <c r="C631" s="21">
        <v>14.2532463073731</v>
      </c>
      <c r="D631" s="21">
        <v>33.822437286377003</v>
      </c>
      <c r="E631" s="21">
        <v>40.003631591796903</v>
      </c>
      <c r="F631" s="21">
        <v>893.75640869140602</v>
      </c>
      <c r="G631" s="19"/>
      <c r="H631" s="21">
        <f t="shared" si="45"/>
        <v>-5.5451697911423443E-3</v>
      </c>
      <c r="I631" s="21">
        <f t="shared" si="46"/>
        <v>8.036714910164831E-3</v>
      </c>
      <c r="J631" s="21">
        <f t="shared" si="47"/>
        <v>6.3249790990926114E-3</v>
      </c>
      <c r="K631" s="21">
        <f t="shared" si="48"/>
        <v>3.9265947105292555E-2</v>
      </c>
      <c r="L631" s="21">
        <f t="shared" si="49"/>
        <v>-2.1257964496237502E-3</v>
      </c>
    </row>
    <row r="632" spans="1:12">
      <c r="A632" s="2">
        <v>44347</v>
      </c>
      <c r="B632" s="21">
        <v>15.7424974441528</v>
      </c>
      <c r="C632" s="21">
        <v>15.3165578842163</v>
      </c>
      <c r="D632" s="21">
        <v>34.2996635437012</v>
      </c>
      <c r="E632" s="21">
        <v>40.211719512939503</v>
      </c>
      <c r="F632" s="21">
        <v>910.55114746093795</v>
      </c>
      <c r="G632" s="19"/>
      <c r="H632" s="21">
        <f t="shared" si="45"/>
        <v>1.8587337426514746E-2</v>
      </c>
      <c r="I632" s="21">
        <f t="shared" si="46"/>
        <v>7.4601361255727139E-2</v>
      </c>
      <c r="J632" s="21">
        <f t="shared" si="47"/>
        <v>1.4109753631398249E-2</v>
      </c>
      <c r="K632" s="21">
        <f t="shared" si="48"/>
        <v>5.2017257649495429E-3</v>
      </c>
      <c r="L632" s="21">
        <f t="shared" si="49"/>
        <v>1.879118136240495E-2</v>
      </c>
    </row>
    <row r="633" spans="1:12">
      <c r="A633" s="2">
        <v>44348</v>
      </c>
      <c r="B633" s="21">
        <v>15.778405189514199</v>
      </c>
      <c r="C633" s="21">
        <v>15.8279218673706</v>
      </c>
      <c r="D633" s="21">
        <v>34.711818695068402</v>
      </c>
      <c r="E633" s="21">
        <v>40.5238647460938</v>
      </c>
      <c r="F633" s="21">
        <v>918.57745361328102</v>
      </c>
      <c r="G633" s="19"/>
      <c r="H633" s="21">
        <f t="shared" si="45"/>
        <v>2.2809433820004405E-3</v>
      </c>
      <c r="I633" s="21">
        <f t="shared" si="46"/>
        <v>3.3386351360396749E-2</v>
      </c>
      <c r="J633" s="21">
        <f t="shared" si="47"/>
        <v>1.2016303041634063E-2</v>
      </c>
      <c r="K633" s="21">
        <f t="shared" si="48"/>
        <v>7.7625437791550653E-3</v>
      </c>
      <c r="L633" s="21">
        <f t="shared" si="49"/>
        <v>8.8147779229363846E-3</v>
      </c>
    </row>
    <row r="634" spans="1:12">
      <c r="A634" s="2">
        <v>44349</v>
      </c>
      <c r="B634" s="21">
        <v>15.943585395813001</v>
      </c>
      <c r="C634" s="21">
        <v>16.517856597900401</v>
      </c>
      <c r="D634" s="21">
        <v>34.503574371337898</v>
      </c>
      <c r="E634" s="21">
        <v>40.633380889892599</v>
      </c>
      <c r="F634" s="21">
        <v>912.79693603515602</v>
      </c>
      <c r="G634" s="19"/>
      <c r="H634" s="21">
        <f t="shared" si="45"/>
        <v>1.0468751709366338E-2</v>
      </c>
      <c r="I634" s="21">
        <f t="shared" si="46"/>
        <v>4.3589723042044302E-2</v>
      </c>
      <c r="J634" s="21">
        <f t="shared" si="47"/>
        <v>-5.9992340234275906E-3</v>
      </c>
      <c r="K634" s="21">
        <f t="shared" si="48"/>
        <v>2.7025098540078472E-3</v>
      </c>
      <c r="L634" s="21">
        <f t="shared" si="49"/>
        <v>-6.2929016550395157E-3</v>
      </c>
    </row>
    <row r="635" spans="1:12">
      <c r="A635" s="2">
        <v>44350</v>
      </c>
      <c r="B635" s="21">
        <v>15.9507694244385</v>
      </c>
      <c r="C635" s="21">
        <v>17.751623153686499</v>
      </c>
      <c r="D635" s="21">
        <v>34.481884002685497</v>
      </c>
      <c r="E635" s="21">
        <v>40.080287933349602</v>
      </c>
      <c r="F635" s="21">
        <v>894.91833496093795</v>
      </c>
      <c r="G635" s="19"/>
      <c r="H635" s="21">
        <f t="shared" si="45"/>
        <v>4.5059053200076073E-4</v>
      </c>
      <c r="I635" s="21">
        <f t="shared" si="46"/>
        <v>7.4692896652397534E-2</v>
      </c>
      <c r="J635" s="21">
        <f t="shared" si="47"/>
        <v>-6.2864120739962448E-4</v>
      </c>
      <c r="K635" s="21">
        <f t="shared" si="48"/>
        <v>-1.3611787757503019E-2</v>
      </c>
      <c r="L635" s="21">
        <f t="shared" si="49"/>
        <v>-1.9586613811255694E-2</v>
      </c>
    </row>
    <row r="636" spans="1:12">
      <c r="A636" s="2">
        <v>44351</v>
      </c>
      <c r="B636" s="21">
        <v>15.9364061355591</v>
      </c>
      <c r="C636" s="21">
        <v>18.360389709472699</v>
      </c>
      <c r="D636" s="21">
        <v>34.538280487060497</v>
      </c>
      <c r="E636" s="21">
        <v>39.264331817627003</v>
      </c>
      <c r="F636" s="21">
        <v>894.39099121093795</v>
      </c>
      <c r="G636" s="19"/>
      <c r="H636" s="21">
        <f t="shared" si="45"/>
        <v>-9.0047624018648104E-4</v>
      </c>
      <c r="I636" s="21">
        <f t="shared" si="46"/>
        <v>3.4293571383064041E-2</v>
      </c>
      <c r="J636" s="21">
        <f t="shared" si="47"/>
        <v>1.6355395305722785E-3</v>
      </c>
      <c r="K636" s="21">
        <f t="shared" si="48"/>
        <v>-2.035804026855972E-2</v>
      </c>
      <c r="L636" s="21">
        <f t="shared" si="49"/>
        <v>-5.8926466181187119E-4</v>
      </c>
    </row>
    <row r="637" spans="1:12">
      <c r="A637" s="2">
        <v>44354</v>
      </c>
      <c r="B637" s="21">
        <v>16.194948196411101</v>
      </c>
      <c r="C637" s="21">
        <v>17.987012863159201</v>
      </c>
      <c r="D637" s="21">
        <v>34.772556304931598</v>
      </c>
      <c r="E637" s="21">
        <v>39.461475372314503</v>
      </c>
      <c r="F637" s="21">
        <v>893.43414306640602</v>
      </c>
      <c r="G637" s="19"/>
      <c r="H637" s="21">
        <f t="shared" si="45"/>
        <v>1.6223360439786543E-2</v>
      </c>
      <c r="I637" s="21">
        <f t="shared" si="46"/>
        <v>-2.0335997885756265E-2</v>
      </c>
      <c r="J637" s="21">
        <f t="shared" si="47"/>
        <v>6.7830770544257549E-3</v>
      </c>
      <c r="K637" s="21">
        <f t="shared" si="48"/>
        <v>5.0209323719854065E-3</v>
      </c>
      <c r="L637" s="21">
        <f t="shared" si="49"/>
        <v>-1.0698320465375348E-3</v>
      </c>
    </row>
    <row r="638" spans="1:12">
      <c r="A638" s="2">
        <v>44355</v>
      </c>
      <c r="B638" s="21">
        <v>15.864586830139199</v>
      </c>
      <c r="C638" s="21">
        <v>17.759740829467798</v>
      </c>
      <c r="D638" s="21">
        <v>34.664096832275398</v>
      </c>
      <c r="E638" s="21">
        <v>39.729820251464801</v>
      </c>
      <c r="F638" s="21">
        <v>894.54724121093795</v>
      </c>
      <c r="G638" s="19"/>
      <c r="H638" s="21">
        <f t="shared" si="45"/>
        <v>-2.0399038160869923E-2</v>
      </c>
      <c r="I638" s="21">
        <f t="shared" si="46"/>
        <v>-1.2635340588258473E-2</v>
      </c>
      <c r="J638" s="21">
        <f t="shared" si="47"/>
        <v>-3.1191112814681981E-3</v>
      </c>
      <c r="K638" s="21">
        <f t="shared" si="48"/>
        <v>6.8001735013325029E-3</v>
      </c>
      <c r="L638" s="21">
        <f t="shared" si="49"/>
        <v>1.2458647939193423E-3</v>
      </c>
    </row>
    <row r="639" spans="1:12">
      <c r="A639" s="2">
        <v>44356</v>
      </c>
      <c r="B639" s="21">
        <v>15.807132720947299</v>
      </c>
      <c r="C639" s="21">
        <v>17.443180084228501</v>
      </c>
      <c r="D639" s="21">
        <v>34.321361541747997</v>
      </c>
      <c r="E639" s="21">
        <v>39.335533142089801</v>
      </c>
      <c r="F639" s="21">
        <v>892.74084472656295</v>
      </c>
      <c r="G639" s="19"/>
      <c r="H639" s="21">
        <f t="shared" si="45"/>
        <v>-3.6215320201563512E-3</v>
      </c>
      <c r="I639" s="21">
        <f t="shared" si="46"/>
        <v>-1.7824626399617523E-2</v>
      </c>
      <c r="J639" s="21">
        <f t="shared" si="47"/>
        <v>-9.8873278650745966E-3</v>
      </c>
      <c r="K639" s="21">
        <f t="shared" si="48"/>
        <v>-9.9242107535199089E-3</v>
      </c>
      <c r="L639" s="21">
        <f t="shared" si="49"/>
        <v>-2.0193416302192184E-3</v>
      </c>
    </row>
    <row r="640" spans="1:12">
      <c r="A640" s="2">
        <v>44357</v>
      </c>
      <c r="B640" s="21">
        <v>15.907677650451699</v>
      </c>
      <c r="C640" s="21">
        <v>17.5892848968506</v>
      </c>
      <c r="D640" s="21">
        <v>34.069732666015597</v>
      </c>
      <c r="E640" s="21">
        <v>39.943389892578097</v>
      </c>
      <c r="F640" s="21">
        <v>893.33648681640602</v>
      </c>
      <c r="G640" s="19"/>
      <c r="H640" s="21">
        <f t="shared" si="45"/>
        <v>6.3607316569917645E-3</v>
      </c>
      <c r="I640" s="21">
        <f t="shared" si="46"/>
        <v>8.3760422077050894E-3</v>
      </c>
      <c r="J640" s="21">
        <f t="shared" si="47"/>
        <v>-7.3315528414081973E-3</v>
      </c>
      <c r="K640" s="21">
        <f t="shared" si="48"/>
        <v>1.5453120929937942E-2</v>
      </c>
      <c r="L640" s="21">
        <f t="shared" si="49"/>
        <v>6.6720604681810738E-4</v>
      </c>
    </row>
    <row r="641" spans="1:12">
      <c r="A641" s="2">
        <v>44358</v>
      </c>
      <c r="B641" s="21">
        <v>15.9507694244385</v>
      </c>
      <c r="C641" s="21">
        <v>18.400974273681602</v>
      </c>
      <c r="D641" s="21">
        <v>34.039363861083999</v>
      </c>
      <c r="E641" s="21">
        <v>39.921485900878899</v>
      </c>
      <c r="F641" s="21">
        <v>890.12396240234398</v>
      </c>
      <c r="G641" s="19"/>
      <c r="H641" s="21">
        <f t="shared" si="45"/>
        <v>2.7088664312717465E-3</v>
      </c>
      <c r="I641" s="21">
        <f t="shared" si="46"/>
        <v>4.6146809355298815E-2</v>
      </c>
      <c r="J641" s="21">
        <f t="shared" si="47"/>
        <v>-8.9137197609685792E-4</v>
      </c>
      <c r="K641" s="21">
        <f t="shared" si="48"/>
        <v>-5.4837588292092922E-4</v>
      </c>
      <c r="L641" s="21">
        <f t="shared" si="49"/>
        <v>-3.5960967244386905E-3</v>
      </c>
    </row>
    <row r="642" spans="1:12">
      <c r="A642" s="2">
        <v>44361</v>
      </c>
      <c r="B642" s="21">
        <v>16.029767990112301</v>
      </c>
      <c r="C642" s="21">
        <v>18.384740829467798</v>
      </c>
      <c r="D642" s="21">
        <v>34.056716918945298</v>
      </c>
      <c r="E642" s="21">
        <v>39.822910308837898</v>
      </c>
      <c r="F642" s="21">
        <v>897.13482666015602</v>
      </c>
      <c r="G642" s="19"/>
      <c r="H642" s="21">
        <f t="shared" si="45"/>
        <v>4.9526492153266393E-3</v>
      </c>
      <c r="I642" s="21">
        <f t="shared" si="46"/>
        <v>-8.8220569043572221E-4</v>
      </c>
      <c r="J642" s="21">
        <f t="shared" si="47"/>
        <v>5.0979383551696868E-4</v>
      </c>
      <c r="K642" s="21">
        <f t="shared" si="48"/>
        <v>-2.4692365481023141E-3</v>
      </c>
      <c r="L642" s="21">
        <f t="shared" si="49"/>
        <v>7.8762785341611463E-3</v>
      </c>
    </row>
    <row r="643" spans="1:12">
      <c r="A643" s="2">
        <v>44362</v>
      </c>
      <c r="B643" s="21">
        <v>16.080041885376001</v>
      </c>
      <c r="C643" s="21">
        <v>17.832792282104499</v>
      </c>
      <c r="D643" s="21">
        <v>35.045871734619098</v>
      </c>
      <c r="E643" s="21">
        <v>39.658626556396499</v>
      </c>
      <c r="F643" s="21">
        <v>889.56744384765602</v>
      </c>
      <c r="G643" s="19"/>
      <c r="H643" s="21">
        <f t="shared" si="45"/>
        <v>3.1362834006525187E-3</v>
      </c>
      <c r="I643" s="21">
        <f t="shared" si="46"/>
        <v>-3.0022101071917957E-2</v>
      </c>
      <c r="J643" s="21">
        <f t="shared" si="47"/>
        <v>2.9044338537621811E-2</v>
      </c>
      <c r="K643" s="21">
        <f t="shared" si="48"/>
        <v>-4.125357769367741E-3</v>
      </c>
      <c r="L643" s="21">
        <f t="shared" si="49"/>
        <v>-8.4350563456239598E-3</v>
      </c>
    </row>
    <row r="644" spans="1:12">
      <c r="A644" s="2">
        <v>44363</v>
      </c>
      <c r="B644" s="21">
        <v>15.9651336669922</v>
      </c>
      <c r="C644" s="21">
        <v>16.939935684204102</v>
      </c>
      <c r="D644" s="21">
        <v>35.5621528625488</v>
      </c>
      <c r="E644" s="21">
        <v>39.702434539794901</v>
      </c>
      <c r="F644" s="21">
        <v>889.3916015625</v>
      </c>
      <c r="G644" s="19"/>
      <c r="H644" s="21">
        <f t="shared" si="45"/>
        <v>-7.1460148675548422E-3</v>
      </c>
      <c r="I644" s="21">
        <f t="shared" si="46"/>
        <v>-5.0068244152453568E-2</v>
      </c>
      <c r="J644" s="21">
        <f t="shared" si="47"/>
        <v>1.4731581849045793E-2</v>
      </c>
      <c r="K644" s="21">
        <f t="shared" si="48"/>
        <v>1.1046268416810877E-3</v>
      </c>
      <c r="L644" s="21">
        <f t="shared" si="49"/>
        <v>-1.9767167331961928E-4</v>
      </c>
    </row>
    <row r="645" spans="1:12">
      <c r="A645" s="2">
        <v>44364</v>
      </c>
      <c r="B645" s="21">
        <v>15.929223060607899</v>
      </c>
      <c r="C645" s="21">
        <v>16.785713195800799</v>
      </c>
      <c r="D645" s="21">
        <v>34.967781066894503</v>
      </c>
      <c r="E645" s="21">
        <v>39.5381469726563</v>
      </c>
      <c r="F645" s="21">
        <v>891.715576171875</v>
      </c>
      <c r="G645" s="19"/>
      <c r="H645" s="21">
        <f t="shared" ref="H645:H708" si="50">(B645-B644)/B644</f>
        <v>-2.249314483257059E-3</v>
      </c>
      <c r="I645" s="21">
        <f t="shared" ref="I645:I708" si="51">(C645-C644)/C644</f>
        <v>-9.1040775643032486E-3</v>
      </c>
      <c r="J645" s="21">
        <f t="shared" ref="J645:J708" si="52">(D645-D644)/D644</f>
        <v>-1.671360555564794E-2</v>
      </c>
      <c r="K645" s="21">
        <f t="shared" ref="K645:K708" si="53">(E645-E644)/E644</f>
        <v>-4.137972117904524E-3</v>
      </c>
      <c r="L645" s="21">
        <f t="shared" ref="L645:L708" si="54">(F645-F644)/F644</f>
        <v>2.612993652393611E-3</v>
      </c>
    </row>
    <row r="646" spans="1:12">
      <c r="A646" s="2">
        <v>44365</v>
      </c>
      <c r="B646" s="21">
        <v>16.087223052978501</v>
      </c>
      <c r="C646" s="21">
        <v>16.5503234863281</v>
      </c>
      <c r="D646" s="21">
        <v>34.915721893310497</v>
      </c>
      <c r="E646" s="21">
        <v>39.6038627624512</v>
      </c>
      <c r="F646" s="21">
        <v>903.257080078125</v>
      </c>
      <c r="G646" s="19"/>
      <c r="H646" s="21">
        <f t="shared" si="50"/>
        <v>9.9188762546321106E-3</v>
      </c>
      <c r="I646" s="21">
        <f t="shared" si="51"/>
        <v>-1.4023217645085536E-2</v>
      </c>
      <c r="J646" s="21">
        <f t="shared" si="52"/>
        <v>-1.4887754382931762E-3</v>
      </c>
      <c r="K646" s="21">
        <f t="shared" si="53"/>
        <v>1.6620857280020768E-3</v>
      </c>
      <c r="L646" s="21">
        <f t="shared" si="54"/>
        <v>1.2943032750193225E-2</v>
      </c>
    </row>
    <row r="647" spans="1:12">
      <c r="A647" s="2">
        <v>44368</v>
      </c>
      <c r="B647" s="21">
        <v>16.051315307617202</v>
      </c>
      <c r="C647" s="21">
        <v>17.1753234863281</v>
      </c>
      <c r="D647" s="21">
        <v>35.032863616943402</v>
      </c>
      <c r="E647" s="21">
        <v>39.198623657226598</v>
      </c>
      <c r="F647" s="21">
        <v>891.24688720703102</v>
      </c>
      <c r="G647" s="19"/>
      <c r="H647" s="21">
        <f t="shared" si="50"/>
        <v>-2.2320661088025065E-3</v>
      </c>
      <c r="I647" s="21">
        <f t="shared" si="51"/>
        <v>3.7763612325541575E-2</v>
      </c>
      <c r="J647" s="21">
        <f t="shared" si="52"/>
        <v>3.3549850119337804E-3</v>
      </c>
      <c r="K647" s="21">
        <f t="shared" si="53"/>
        <v>-1.0232312632110555E-2</v>
      </c>
      <c r="L647" s="21">
        <f t="shared" si="54"/>
        <v>-1.3296538865828968E-2</v>
      </c>
    </row>
    <row r="648" spans="1:12">
      <c r="A648" s="2">
        <v>44369</v>
      </c>
      <c r="B648" s="21">
        <v>16.044132232666001</v>
      </c>
      <c r="C648" s="21">
        <v>16.883115768432599</v>
      </c>
      <c r="D648" s="21">
        <v>34.989471435546903</v>
      </c>
      <c r="E648" s="21">
        <v>38.990524291992202</v>
      </c>
      <c r="F648" s="21">
        <v>888.53234863281295</v>
      </c>
      <c r="G648" s="19"/>
      <c r="H648" s="21">
        <f t="shared" si="50"/>
        <v>-4.4750693719109401E-4</v>
      </c>
      <c r="I648" s="21">
        <f t="shared" si="51"/>
        <v>-1.7013229365263709E-2</v>
      </c>
      <c r="J648" s="21">
        <f t="shared" si="52"/>
        <v>-1.2386136021010929E-3</v>
      </c>
      <c r="K648" s="21">
        <f t="shared" si="53"/>
        <v>-5.3088436740566895E-3</v>
      </c>
      <c r="L648" s="21">
        <f t="shared" si="54"/>
        <v>-3.0457762188935396E-3</v>
      </c>
    </row>
    <row r="649" spans="1:12">
      <c r="A649" s="2">
        <v>44370</v>
      </c>
      <c r="B649" s="21">
        <v>16.001041412353501</v>
      </c>
      <c r="C649" s="21">
        <v>18.149349212646499</v>
      </c>
      <c r="D649" s="21">
        <v>34.998157501220703</v>
      </c>
      <c r="E649" s="21">
        <v>38.656482696533203</v>
      </c>
      <c r="F649" s="21">
        <v>880.86730957031295</v>
      </c>
      <c r="G649" s="19"/>
      <c r="H649" s="21">
        <f t="shared" si="50"/>
        <v>-2.6857682103097287E-3</v>
      </c>
      <c r="I649" s="21">
        <f t="shared" si="51"/>
        <v>7.49999858782852E-2</v>
      </c>
      <c r="J649" s="21">
        <f t="shared" si="52"/>
        <v>2.4824798196223266E-4</v>
      </c>
      <c r="K649" s="21">
        <f t="shared" si="53"/>
        <v>-8.5672506724307727E-3</v>
      </c>
      <c r="L649" s="21">
        <f t="shared" si="54"/>
        <v>-8.6266291534508738E-3</v>
      </c>
    </row>
    <row r="650" spans="1:12">
      <c r="A650" s="2">
        <v>44371</v>
      </c>
      <c r="B650" s="21">
        <v>16.087223052978501</v>
      </c>
      <c r="C650" s="21">
        <v>18.75</v>
      </c>
      <c r="D650" s="21">
        <v>35.514427185058601</v>
      </c>
      <c r="E650" s="21">
        <v>38.585289001464801</v>
      </c>
      <c r="F650" s="21">
        <v>884.02117919921898</v>
      </c>
      <c r="G650" s="19"/>
      <c r="H650" s="21">
        <f t="shared" si="50"/>
        <v>5.3860019735005506E-3</v>
      </c>
      <c r="I650" s="21">
        <f t="shared" si="51"/>
        <v>3.309489394445983E-2</v>
      </c>
      <c r="J650" s="21">
        <f t="shared" si="52"/>
        <v>1.4751338947482899E-2</v>
      </c>
      <c r="K650" s="21">
        <f t="shared" si="53"/>
        <v>-1.8417013163690345E-3</v>
      </c>
      <c r="L650" s="21">
        <f t="shared" si="54"/>
        <v>3.58041397908668E-3</v>
      </c>
    </row>
    <row r="651" spans="1:12">
      <c r="A651" s="2">
        <v>44372</v>
      </c>
      <c r="B651" s="21">
        <v>16.080041885376001</v>
      </c>
      <c r="C651" s="21">
        <v>18.392856597900401</v>
      </c>
      <c r="D651" s="21">
        <v>35.644577026367202</v>
      </c>
      <c r="E651" s="21">
        <v>38.557910919189503</v>
      </c>
      <c r="F651" s="21">
        <v>859.89337158203102</v>
      </c>
      <c r="G651" s="19"/>
      <c r="H651" s="21">
        <f t="shared" si="50"/>
        <v>-4.4638950916829682E-4</v>
      </c>
      <c r="I651" s="21">
        <f t="shared" si="51"/>
        <v>-1.9047648111978597E-2</v>
      </c>
      <c r="J651" s="21">
        <f t="shared" si="52"/>
        <v>3.664703379007522E-3</v>
      </c>
      <c r="K651" s="21">
        <f t="shared" si="53"/>
        <v>-7.0954716120589145E-4</v>
      </c>
      <c r="L651" s="21">
        <f t="shared" si="54"/>
        <v>-2.7293246117750108E-2</v>
      </c>
    </row>
    <row r="652" spans="1:12">
      <c r="A652" s="2">
        <v>44375</v>
      </c>
      <c r="B652" s="21">
        <v>15.9866781234741</v>
      </c>
      <c r="C652" s="21">
        <v>17.3782463073731</v>
      </c>
      <c r="D652" s="21">
        <v>35.015506744384801</v>
      </c>
      <c r="E652" s="21">
        <v>38.327907562255902</v>
      </c>
      <c r="F652" s="21">
        <v>841.14569091796898</v>
      </c>
      <c r="G652" s="19"/>
      <c r="H652" s="21">
        <f t="shared" si="50"/>
        <v>-5.8061889743466003E-3</v>
      </c>
      <c r="I652" s="21">
        <f t="shared" si="51"/>
        <v>-5.5163279565998563E-2</v>
      </c>
      <c r="J652" s="21">
        <f t="shared" si="52"/>
        <v>-1.7648414835083084E-2</v>
      </c>
      <c r="K652" s="21">
        <f t="shared" si="53"/>
        <v>-5.9651405237085287E-3</v>
      </c>
      <c r="L652" s="21">
        <f t="shared" si="54"/>
        <v>-2.1802331874671951E-2</v>
      </c>
    </row>
    <row r="653" spans="1:12">
      <c r="A653" s="2">
        <v>44376</v>
      </c>
      <c r="B653" s="21">
        <v>16.159040451049801</v>
      </c>
      <c r="C653" s="21">
        <v>17.5974025726318</v>
      </c>
      <c r="D653" s="21">
        <v>34.356071472167997</v>
      </c>
      <c r="E653" s="21">
        <v>38.388145446777301</v>
      </c>
      <c r="F653" s="21">
        <v>844.87567138671898</v>
      </c>
      <c r="G653" s="19"/>
      <c r="H653" s="21">
        <f t="shared" si="50"/>
        <v>1.0781622438661129E-2</v>
      </c>
      <c r="I653" s="21">
        <f t="shared" si="51"/>
        <v>1.2610954027376078E-2</v>
      </c>
      <c r="J653" s="21">
        <f t="shared" si="52"/>
        <v>-1.8832663968872967E-2</v>
      </c>
      <c r="K653" s="21">
        <f t="shared" si="53"/>
        <v>1.571645528093463E-3</v>
      </c>
      <c r="L653" s="21">
        <f t="shared" si="54"/>
        <v>4.4344047755619526E-3</v>
      </c>
    </row>
    <row r="654" spans="1:12">
      <c r="A654" s="2">
        <v>44377</v>
      </c>
      <c r="B654" s="21">
        <v>16.324222564697301</v>
      </c>
      <c r="C654" s="21">
        <v>18.912336349487301</v>
      </c>
      <c r="D654" s="21">
        <v>34.5643119812012</v>
      </c>
      <c r="E654" s="21">
        <v>38.399097442627003</v>
      </c>
      <c r="F654" s="21">
        <v>843.09857177734398</v>
      </c>
      <c r="G654" s="19"/>
      <c r="H654" s="21">
        <f t="shared" si="50"/>
        <v>1.0222272426873506E-2</v>
      </c>
      <c r="I654" s="21">
        <f t="shared" si="51"/>
        <v>7.4723174140514326E-2</v>
      </c>
      <c r="J654" s="21">
        <f t="shared" si="52"/>
        <v>6.0612433293457217E-3</v>
      </c>
      <c r="K654" s="21">
        <f t="shared" si="53"/>
        <v>2.8529629973622937E-4</v>
      </c>
      <c r="L654" s="21">
        <f t="shared" si="54"/>
        <v>-2.1033859413399783E-3</v>
      </c>
    </row>
    <row r="655" spans="1:12">
      <c r="A655" s="2">
        <v>44378</v>
      </c>
      <c r="B655" s="21">
        <v>16.410404205322301</v>
      </c>
      <c r="C655" s="21">
        <v>19.626623153686499</v>
      </c>
      <c r="D655" s="21">
        <v>34.868003845214801</v>
      </c>
      <c r="E655" s="21">
        <v>38.4757690429688</v>
      </c>
      <c r="F655" s="21">
        <v>867.07995605468795</v>
      </c>
      <c r="G655" s="19"/>
      <c r="H655" s="21">
        <f t="shared" si="50"/>
        <v>5.2793718220539377E-3</v>
      </c>
      <c r="I655" s="21">
        <f t="shared" si="51"/>
        <v>3.7768300594895096E-2</v>
      </c>
      <c r="J655" s="21">
        <f t="shared" si="52"/>
        <v>8.7862840775992414E-3</v>
      </c>
      <c r="K655" s="21">
        <f t="shared" si="53"/>
        <v>1.9967031896089152E-3</v>
      </c>
      <c r="L655" s="21">
        <f t="shared" si="54"/>
        <v>2.8444342192145571E-2</v>
      </c>
    </row>
    <row r="656" spans="1:12">
      <c r="A656" s="2">
        <v>44379</v>
      </c>
      <c r="B656" s="21">
        <v>16.360132217407202</v>
      </c>
      <c r="C656" s="21">
        <v>18.774349212646499</v>
      </c>
      <c r="D656" s="21">
        <v>34.408123016357401</v>
      </c>
      <c r="E656" s="21">
        <v>38.601718902587898</v>
      </c>
      <c r="F656" s="21">
        <v>874.82312011718795</v>
      </c>
      <c r="G656" s="19"/>
      <c r="H656" s="21">
        <f t="shared" si="50"/>
        <v>-3.0634216735986922E-3</v>
      </c>
      <c r="I656" s="21">
        <f t="shared" si="51"/>
        <v>-4.3424379954017517E-2</v>
      </c>
      <c r="J656" s="21">
        <f t="shared" si="52"/>
        <v>-1.3189192903009085E-2</v>
      </c>
      <c r="K656" s="21">
        <f t="shared" si="53"/>
        <v>3.2734851765650287E-3</v>
      </c>
      <c r="L656" s="21">
        <f t="shared" si="54"/>
        <v>8.9301615248174732E-3</v>
      </c>
    </row>
    <row r="657" spans="1:12">
      <c r="A657" s="2">
        <v>44382</v>
      </c>
      <c r="B657" s="21">
        <v>15.835859298706</v>
      </c>
      <c r="C657" s="21">
        <v>18.254869461059599</v>
      </c>
      <c r="D657" s="21">
        <v>34.915721893310497</v>
      </c>
      <c r="E657" s="21">
        <v>38.163623809814503</v>
      </c>
      <c r="F657" s="21">
        <v>860.52801513671898</v>
      </c>
      <c r="G657" s="19"/>
      <c r="H657" s="21">
        <f t="shared" si="50"/>
        <v>-3.2045762939701371E-2</v>
      </c>
      <c r="I657" s="21">
        <f t="shared" si="51"/>
        <v>-2.7669654255550739E-2</v>
      </c>
      <c r="J657" s="21">
        <f t="shared" si="52"/>
        <v>1.4752297784793065E-2</v>
      </c>
      <c r="K657" s="21">
        <f t="shared" si="53"/>
        <v>-1.1349108413512242E-2</v>
      </c>
      <c r="L657" s="21">
        <f t="shared" si="54"/>
        <v>-1.6340566054717506E-2</v>
      </c>
    </row>
    <row r="658" spans="1:12">
      <c r="A658" s="2">
        <v>44383</v>
      </c>
      <c r="B658" s="21">
        <v>15.3618621826172</v>
      </c>
      <c r="C658" s="21">
        <v>18.0194797515869</v>
      </c>
      <c r="D658" s="21">
        <v>34.0133247375488</v>
      </c>
      <c r="E658" s="21">
        <v>38.327907562255902</v>
      </c>
      <c r="F658" s="21">
        <v>859.76641845703102</v>
      </c>
      <c r="G658" s="19"/>
      <c r="H658" s="21">
        <f t="shared" si="50"/>
        <v>-2.9931884790586106E-2</v>
      </c>
      <c r="I658" s="21">
        <f t="shared" si="51"/>
        <v>-1.2894625731223157E-2</v>
      </c>
      <c r="J658" s="21">
        <f t="shared" si="52"/>
        <v>-2.5845009263136206E-2</v>
      </c>
      <c r="K658" s="21">
        <f t="shared" si="53"/>
        <v>4.3047209892879837E-3</v>
      </c>
      <c r="L658" s="21">
        <f t="shared" si="54"/>
        <v>-8.8503414914034356E-4</v>
      </c>
    </row>
    <row r="659" spans="1:12">
      <c r="A659" s="2">
        <v>44384</v>
      </c>
      <c r="B659" s="21">
        <v>15.3546810150147</v>
      </c>
      <c r="C659" s="21">
        <v>18.571428298950199</v>
      </c>
      <c r="D659" s="21">
        <v>34.091419219970703</v>
      </c>
      <c r="E659" s="21">
        <v>37.933620452880902</v>
      </c>
      <c r="F659" s="21">
        <v>858.13580322265602</v>
      </c>
      <c r="G659" s="19"/>
      <c r="H659" s="21">
        <f t="shared" si="50"/>
        <v>-4.6746725866515538E-4</v>
      </c>
      <c r="I659" s="21">
        <f t="shared" si="51"/>
        <v>3.0630659429259674E-2</v>
      </c>
      <c r="J659" s="21">
        <f t="shared" si="52"/>
        <v>2.2959967314130718E-3</v>
      </c>
      <c r="K659" s="21">
        <f t="shared" si="53"/>
        <v>-1.0287206749665649E-2</v>
      </c>
      <c r="L659" s="21">
        <f t="shared" si="54"/>
        <v>-1.8965793491927297E-3</v>
      </c>
    </row>
    <row r="660" spans="1:12">
      <c r="A660" s="2">
        <v>44385</v>
      </c>
      <c r="B660" s="21">
        <v>15.498314857482899</v>
      </c>
      <c r="C660" s="21">
        <v>18.4253234863281</v>
      </c>
      <c r="D660" s="21">
        <v>34.841968536377003</v>
      </c>
      <c r="E660" s="21">
        <v>38.322437286377003</v>
      </c>
      <c r="F660" s="21">
        <v>887.21417236328102</v>
      </c>
      <c r="G660" s="19"/>
      <c r="H660" s="21">
        <f t="shared" si="50"/>
        <v>9.3544009366098857E-3</v>
      </c>
      <c r="I660" s="21">
        <f t="shared" si="51"/>
        <v>-7.8671823335396181E-3</v>
      </c>
      <c r="J660" s="21">
        <f t="shared" si="52"/>
        <v>2.2015783841777672E-2</v>
      </c>
      <c r="K660" s="21">
        <f t="shared" si="53"/>
        <v>1.0249926815687635E-2</v>
      </c>
      <c r="L660" s="21">
        <f t="shared" si="54"/>
        <v>3.3885509765964383E-2</v>
      </c>
    </row>
    <row r="661" spans="1:12">
      <c r="A661" s="2">
        <v>44386</v>
      </c>
      <c r="B661" s="21">
        <v>15.512678146362299</v>
      </c>
      <c r="C661" s="21">
        <v>18.579544067382798</v>
      </c>
      <c r="D661" s="21">
        <v>34.247608184814503</v>
      </c>
      <c r="E661" s="21">
        <v>38.2512397766113</v>
      </c>
      <c r="F661" s="21">
        <v>867.26550292968795</v>
      </c>
      <c r="G661" s="19"/>
      <c r="H661" s="21">
        <f t="shared" si="50"/>
        <v>9.2676455546810462E-4</v>
      </c>
      <c r="I661" s="21">
        <f t="shared" si="51"/>
        <v>8.3700338378933977E-3</v>
      </c>
      <c r="J661" s="21">
        <f t="shared" si="52"/>
        <v>-1.7058747726666303E-2</v>
      </c>
      <c r="K661" s="21">
        <f t="shared" si="53"/>
        <v>-1.8578544269942012E-3</v>
      </c>
      <c r="L661" s="21">
        <f t="shared" si="54"/>
        <v>-2.2484615389377294E-2</v>
      </c>
    </row>
    <row r="662" spans="1:12">
      <c r="A662" s="2">
        <v>44389</v>
      </c>
      <c r="B662" s="21">
        <v>15.3403177261353</v>
      </c>
      <c r="C662" s="21">
        <v>18.287336349487301</v>
      </c>
      <c r="D662" s="21">
        <v>34.087074279785199</v>
      </c>
      <c r="E662" s="21">
        <v>37.747432708740199</v>
      </c>
      <c r="F662" s="21">
        <v>861.20178222656295</v>
      </c>
      <c r="G662" s="19"/>
      <c r="H662" s="21">
        <f t="shared" si="50"/>
        <v>-1.1110938975254735E-2</v>
      </c>
      <c r="I662" s="21">
        <f t="shared" si="51"/>
        <v>-1.5727389048716248E-2</v>
      </c>
      <c r="J662" s="21">
        <f t="shared" si="52"/>
        <v>-4.6874486581076113E-3</v>
      </c>
      <c r="K662" s="21">
        <f t="shared" si="53"/>
        <v>-1.3170999706502413E-2</v>
      </c>
      <c r="L662" s="21">
        <f t="shared" si="54"/>
        <v>-6.9917697436843694E-3</v>
      </c>
    </row>
    <row r="663" spans="1:12">
      <c r="A663" s="2">
        <v>44390</v>
      </c>
      <c r="B663" s="21">
        <v>15.4336795806885</v>
      </c>
      <c r="C663" s="21">
        <v>19.650974273681602</v>
      </c>
      <c r="D663" s="21">
        <v>34.065387725830099</v>
      </c>
      <c r="E663" s="21">
        <v>38.256717681884801</v>
      </c>
      <c r="F663" s="21">
        <v>860.65496826171898</v>
      </c>
      <c r="G663" s="19"/>
      <c r="H663" s="21">
        <f t="shared" si="50"/>
        <v>6.0860443844744476E-3</v>
      </c>
      <c r="I663" s="21">
        <f t="shared" si="51"/>
        <v>7.4567334363734777E-2</v>
      </c>
      <c r="J663" s="21">
        <f t="shared" si="52"/>
        <v>-6.3621048192922527E-4</v>
      </c>
      <c r="K663" s="21">
        <f t="shared" si="53"/>
        <v>1.3491910220073863E-2</v>
      </c>
      <c r="L663" s="21">
        <f t="shared" si="54"/>
        <v>-6.3494290900122964E-4</v>
      </c>
    </row>
    <row r="664" spans="1:12">
      <c r="A664" s="2">
        <v>44391</v>
      </c>
      <c r="B664" s="21">
        <v>15.261315345764199</v>
      </c>
      <c r="C664" s="21">
        <v>20.4139614105225</v>
      </c>
      <c r="D664" s="21">
        <v>34.134807586669901</v>
      </c>
      <c r="E664" s="21">
        <v>38.191001892089801</v>
      </c>
      <c r="F664" s="21">
        <v>865.13690185546898</v>
      </c>
      <c r="G664" s="19"/>
      <c r="H664" s="21">
        <f t="shared" si="50"/>
        <v>-1.1168058402610119E-2</v>
      </c>
      <c r="I664" s="21">
        <f t="shared" si="51"/>
        <v>3.8826936833496403E-2</v>
      </c>
      <c r="J664" s="21">
        <f t="shared" si="52"/>
        <v>2.037841500543482E-3</v>
      </c>
      <c r="K664" s="21">
        <f t="shared" si="53"/>
        <v>-1.7177581814897195E-3</v>
      </c>
      <c r="L664" s="21">
        <f t="shared" si="54"/>
        <v>5.2075846408023941E-3</v>
      </c>
    </row>
    <row r="665" spans="1:12">
      <c r="A665" s="2">
        <v>44392</v>
      </c>
      <c r="B665" s="21">
        <v>15.2972249984741</v>
      </c>
      <c r="C665" s="21">
        <v>20.422077178955099</v>
      </c>
      <c r="D665" s="21">
        <v>34.126132965087898</v>
      </c>
      <c r="E665" s="21">
        <v>38.333389282226598</v>
      </c>
      <c r="F665" s="21">
        <v>868.534912109375</v>
      </c>
      <c r="G665" s="19"/>
      <c r="H665" s="21">
        <f t="shared" si="50"/>
        <v>2.3529854338451449E-3</v>
      </c>
      <c r="I665" s="21">
        <f t="shared" si="51"/>
        <v>3.975597028617925E-4</v>
      </c>
      <c r="J665" s="21">
        <f t="shared" si="52"/>
        <v>-2.5412832809962533E-4</v>
      </c>
      <c r="K665" s="21">
        <f t="shared" si="53"/>
        <v>3.7282967998356828E-3</v>
      </c>
      <c r="L665" s="21">
        <f t="shared" si="54"/>
        <v>3.9277139220605098E-3</v>
      </c>
    </row>
    <row r="666" spans="1:12">
      <c r="A666" s="2">
        <v>44393</v>
      </c>
      <c r="B666" s="21">
        <v>15.2828617095947</v>
      </c>
      <c r="C666" s="21">
        <v>20.844154357910199</v>
      </c>
      <c r="D666" s="21">
        <v>34.126132965087898</v>
      </c>
      <c r="E666" s="21">
        <v>38.262199401855497</v>
      </c>
      <c r="F666" s="21">
        <v>890.0556640625</v>
      </c>
      <c r="G666" s="19"/>
      <c r="H666" s="21">
        <f t="shared" si="50"/>
        <v>-9.3894735030913129E-4</v>
      </c>
      <c r="I666" s="21">
        <f t="shared" si="51"/>
        <v>2.0667690913931565E-2</v>
      </c>
      <c r="J666" s="21">
        <f t="shared" si="52"/>
        <v>0</v>
      </c>
      <c r="K666" s="21">
        <f t="shared" si="53"/>
        <v>-1.8571246034878601E-3</v>
      </c>
      <c r="L666" s="21">
        <f t="shared" si="54"/>
        <v>2.477822325052937E-2</v>
      </c>
    </row>
    <row r="667" spans="1:12">
      <c r="A667" s="2">
        <v>44396</v>
      </c>
      <c r="B667" s="21">
        <v>15.512678146362299</v>
      </c>
      <c r="C667" s="21">
        <v>21.420454025268601</v>
      </c>
      <c r="D667" s="21">
        <v>34.022010803222699</v>
      </c>
      <c r="E667" s="21">
        <v>38.262199401855497</v>
      </c>
      <c r="F667" s="21">
        <v>890.0556640625</v>
      </c>
      <c r="G667" s="19"/>
      <c r="H667" s="21">
        <f t="shared" si="50"/>
        <v>1.5037526422379316E-2</v>
      </c>
      <c r="I667" s="21">
        <f t="shared" si="51"/>
        <v>2.7648023396051116E-2</v>
      </c>
      <c r="J667" s="21">
        <f t="shared" si="52"/>
        <v>-3.0510975847078564E-3</v>
      </c>
      <c r="K667" s="21">
        <f t="shared" si="53"/>
        <v>0</v>
      </c>
      <c r="L667" s="21">
        <f t="shared" si="54"/>
        <v>0</v>
      </c>
    </row>
    <row r="668" spans="1:12">
      <c r="A668" s="2">
        <v>44397</v>
      </c>
      <c r="B668" s="21">
        <v>15.512678146362299</v>
      </c>
      <c r="C668" s="21">
        <v>21.420454025268601</v>
      </c>
      <c r="D668" s="21">
        <v>34.022010803222699</v>
      </c>
      <c r="E668" s="21">
        <v>38.262199401855497</v>
      </c>
      <c r="F668" s="21">
        <v>890.0556640625</v>
      </c>
      <c r="G668" s="19"/>
      <c r="H668" s="21">
        <f t="shared" si="50"/>
        <v>0</v>
      </c>
      <c r="I668" s="21">
        <f t="shared" si="51"/>
        <v>0</v>
      </c>
      <c r="J668" s="21">
        <f t="shared" si="52"/>
        <v>0</v>
      </c>
      <c r="K668" s="21">
        <f t="shared" si="53"/>
        <v>0</v>
      </c>
      <c r="L668" s="21">
        <f t="shared" si="54"/>
        <v>0</v>
      </c>
    </row>
    <row r="669" spans="1:12">
      <c r="A669" s="2">
        <v>44398</v>
      </c>
      <c r="B669" s="21">
        <v>15.512678146362299</v>
      </c>
      <c r="C669" s="21">
        <v>21.420454025268601</v>
      </c>
      <c r="D669" s="21">
        <v>34.022010803222699</v>
      </c>
      <c r="E669" s="21">
        <v>38.262199401855497</v>
      </c>
      <c r="F669" s="21">
        <v>890.0556640625</v>
      </c>
      <c r="G669" s="19"/>
      <c r="H669" s="21">
        <f t="shared" si="50"/>
        <v>0</v>
      </c>
      <c r="I669" s="21">
        <f t="shared" si="51"/>
        <v>0</v>
      </c>
      <c r="J669" s="21">
        <f t="shared" si="52"/>
        <v>0</v>
      </c>
      <c r="K669" s="21">
        <f t="shared" si="53"/>
        <v>0</v>
      </c>
      <c r="L669" s="21">
        <f t="shared" si="54"/>
        <v>0</v>
      </c>
    </row>
    <row r="670" spans="1:12">
      <c r="A670" s="2">
        <v>44399</v>
      </c>
      <c r="B670" s="21">
        <v>15.512678146362299</v>
      </c>
      <c r="C670" s="21">
        <v>21.420454025268601</v>
      </c>
      <c r="D670" s="21">
        <v>34.022010803222699</v>
      </c>
      <c r="E670" s="21">
        <v>38.262199401855497</v>
      </c>
      <c r="F670" s="21">
        <v>890.0556640625</v>
      </c>
      <c r="G670" s="19"/>
      <c r="H670" s="21">
        <f t="shared" si="50"/>
        <v>0</v>
      </c>
      <c r="I670" s="21">
        <f t="shared" si="51"/>
        <v>0</v>
      </c>
      <c r="J670" s="21">
        <f t="shared" si="52"/>
        <v>0</v>
      </c>
      <c r="K670" s="21">
        <f t="shared" si="53"/>
        <v>0</v>
      </c>
      <c r="L670" s="21">
        <f t="shared" si="54"/>
        <v>0</v>
      </c>
    </row>
    <row r="671" spans="1:12">
      <c r="A671" s="2">
        <v>44400</v>
      </c>
      <c r="B671" s="21">
        <v>15.512678146362299</v>
      </c>
      <c r="C671" s="21">
        <v>21.420454025268601</v>
      </c>
      <c r="D671" s="21">
        <v>34.022010803222699</v>
      </c>
      <c r="E671" s="21">
        <v>38.262199401855497</v>
      </c>
      <c r="F671" s="21">
        <v>890.0556640625</v>
      </c>
      <c r="G671" s="19"/>
      <c r="H671" s="21">
        <f t="shared" si="50"/>
        <v>0</v>
      </c>
      <c r="I671" s="21">
        <f t="shared" si="51"/>
        <v>0</v>
      </c>
      <c r="J671" s="21">
        <f t="shared" si="52"/>
        <v>0</v>
      </c>
      <c r="K671" s="21">
        <f t="shared" si="53"/>
        <v>0</v>
      </c>
      <c r="L671" s="21">
        <f t="shared" si="54"/>
        <v>0</v>
      </c>
    </row>
    <row r="672" spans="1:12">
      <c r="A672" s="2">
        <v>44403</v>
      </c>
      <c r="B672" s="21">
        <v>15.7927684783935</v>
      </c>
      <c r="C672" s="21">
        <v>21.02272605896</v>
      </c>
      <c r="D672" s="21">
        <v>33.930892944335902</v>
      </c>
      <c r="E672" s="21">
        <v>38.086959838867202</v>
      </c>
      <c r="F672" s="21">
        <v>879.65655517578102</v>
      </c>
      <c r="G672" s="19"/>
      <c r="H672" s="21">
        <f t="shared" si="50"/>
        <v>1.805557553560673E-2</v>
      </c>
      <c r="I672" s="21">
        <f t="shared" si="51"/>
        <v>-1.8567672087595424E-2</v>
      </c>
      <c r="J672" s="21">
        <f t="shared" si="52"/>
        <v>-2.6782032200802744E-3</v>
      </c>
      <c r="K672" s="21">
        <f t="shared" si="53"/>
        <v>-4.5799657554394888E-3</v>
      </c>
      <c r="L672" s="21">
        <f t="shared" si="54"/>
        <v>-1.1683661265919149E-2</v>
      </c>
    </row>
    <row r="673" spans="1:12">
      <c r="A673" s="2">
        <v>44404</v>
      </c>
      <c r="B673" s="21">
        <v>15.7999515533447</v>
      </c>
      <c r="C673" s="21">
        <v>20.681818008422901</v>
      </c>
      <c r="D673" s="21">
        <v>33.8311157226563</v>
      </c>
      <c r="E673" s="21">
        <v>38.371715545654297</v>
      </c>
      <c r="F673" s="21">
        <v>877.43017578125</v>
      </c>
      <c r="G673" s="19"/>
      <c r="H673" s="21">
        <f t="shared" si="50"/>
        <v>4.5483317006943079E-4</v>
      </c>
      <c r="I673" s="21">
        <f t="shared" si="51"/>
        <v>-1.6216167664507137E-2</v>
      </c>
      <c r="J673" s="21">
        <f t="shared" si="52"/>
        <v>-2.9406011166074569E-3</v>
      </c>
      <c r="K673" s="21">
        <f t="shared" si="53"/>
        <v>7.4764619699707827E-3</v>
      </c>
      <c r="L673" s="21">
        <f t="shared" si="54"/>
        <v>-2.5309643649345931E-3</v>
      </c>
    </row>
    <row r="674" spans="1:12">
      <c r="A674" s="2">
        <v>44405</v>
      </c>
      <c r="B674" s="21">
        <v>15.7999515533447</v>
      </c>
      <c r="C674" s="21">
        <v>19.8701286315918</v>
      </c>
      <c r="D674" s="21">
        <v>33.527423858642599</v>
      </c>
      <c r="E674" s="21">
        <v>38.338863372802699</v>
      </c>
      <c r="F674" s="21">
        <v>871.58135986328102</v>
      </c>
      <c r="G674" s="19"/>
      <c r="H674" s="21">
        <f t="shared" si="50"/>
        <v>0</v>
      </c>
      <c r="I674" s="21">
        <f t="shared" si="51"/>
        <v>-3.9246519648346745E-2</v>
      </c>
      <c r="J674" s="21">
        <f t="shared" si="52"/>
        <v>-8.9767025865576597E-3</v>
      </c>
      <c r="K674" s="21">
        <f t="shared" si="53"/>
        <v>-8.5615595717920996E-4</v>
      </c>
      <c r="L674" s="21">
        <f t="shared" si="54"/>
        <v>-6.6658476986630692E-3</v>
      </c>
    </row>
    <row r="675" spans="1:12">
      <c r="A675" s="2">
        <v>44406</v>
      </c>
      <c r="B675" s="21">
        <v>15.6850433349609</v>
      </c>
      <c r="C675" s="21">
        <v>21.217531204223601</v>
      </c>
      <c r="D675" s="21">
        <v>33.431976318359403</v>
      </c>
      <c r="E675" s="21">
        <v>38.464809417724602</v>
      </c>
      <c r="F675" s="21">
        <v>875.594482421875</v>
      </c>
      <c r="G675" s="19"/>
      <c r="H675" s="21">
        <f t="shared" si="50"/>
        <v>-7.2726943494630363E-3</v>
      </c>
      <c r="I675" s="21">
        <f t="shared" si="51"/>
        <v>6.7810460496443181E-2</v>
      </c>
      <c r="J675" s="21">
        <f t="shared" si="52"/>
        <v>-2.8468498112357008E-3</v>
      </c>
      <c r="K675" s="21">
        <f t="shared" si="53"/>
        <v>3.2850750867916599E-3</v>
      </c>
      <c r="L675" s="21">
        <f t="shared" si="54"/>
        <v>4.6044153115246617E-3</v>
      </c>
    </row>
    <row r="676" spans="1:12">
      <c r="A676" s="2">
        <v>44407</v>
      </c>
      <c r="B676" s="21">
        <v>15.7927684783935</v>
      </c>
      <c r="C676" s="21">
        <v>21.493505477905298</v>
      </c>
      <c r="D676" s="21">
        <v>33.2584419250488</v>
      </c>
      <c r="E676" s="21">
        <v>38.289573669433601</v>
      </c>
      <c r="F676" s="21">
        <v>867.03112792968795</v>
      </c>
      <c r="G676" s="19"/>
      <c r="H676" s="21">
        <f t="shared" si="50"/>
        <v>6.8680169465957014E-3</v>
      </c>
      <c r="I676" s="21">
        <f t="shared" si="51"/>
        <v>1.3006898447580061E-2</v>
      </c>
      <c r="J676" s="21">
        <f t="shared" si="52"/>
        <v>-5.1906711005686524E-3</v>
      </c>
      <c r="K676" s="21">
        <f t="shared" si="53"/>
        <v>-4.5557420131205097E-3</v>
      </c>
      <c r="L676" s="21">
        <f t="shared" si="54"/>
        <v>-9.780046201868467E-3</v>
      </c>
    </row>
    <row r="677" spans="1:12">
      <c r="A677" s="2">
        <v>44410</v>
      </c>
      <c r="B677" s="21">
        <v>16.137495040893601</v>
      </c>
      <c r="C677" s="21">
        <v>21.907466888427699</v>
      </c>
      <c r="D677" s="21">
        <v>33.7400093078613</v>
      </c>
      <c r="E677" s="21">
        <v>38.629093170166001</v>
      </c>
      <c r="F677" s="21">
        <v>864.326416015625</v>
      </c>
      <c r="G677" s="19"/>
      <c r="H677" s="21">
        <f t="shared" si="50"/>
        <v>2.1828127409816125E-2</v>
      </c>
      <c r="I677" s="21">
        <f t="shared" si="51"/>
        <v>1.9259836928319621E-2</v>
      </c>
      <c r="J677" s="21">
        <f t="shared" si="52"/>
        <v>1.447955330853321E-2</v>
      </c>
      <c r="K677" s="21">
        <f t="shared" si="53"/>
        <v>8.8671528093674616E-3</v>
      </c>
      <c r="L677" s="21">
        <f t="shared" si="54"/>
        <v>-3.1195095849918478E-3</v>
      </c>
    </row>
    <row r="678" spans="1:12">
      <c r="A678" s="2">
        <v>44411</v>
      </c>
      <c r="B678" s="21">
        <v>15.9507694244385</v>
      </c>
      <c r="C678" s="21">
        <v>23.506492614746101</v>
      </c>
      <c r="D678" s="21">
        <v>33.596843719482401</v>
      </c>
      <c r="E678" s="21">
        <v>38.771480560302699</v>
      </c>
      <c r="F678" s="21">
        <v>865.59576416015602</v>
      </c>
      <c r="G678" s="19"/>
      <c r="H678" s="21">
        <f t="shared" si="50"/>
        <v>-1.1570917046414251E-2</v>
      </c>
      <c r="I678" s="21">
        <f t="shared" si="51"/>
        <v>7.2989987133704817E-2</v>
      </c>
      <c r="J678" s="21">
        <f t="shared" si="52"/>
        <v>-4.2431994334258252E-3</v>
      </c>
      <c r="K678" s="21">
        <f t="shared" si="53"/>
        <v>3.6860143081656905E-3</v>
      </c>
      <c r="L678" s="21">
        <f t="shared" si="54"/>
        <v>1.4685981141042389E-3</v>
      </c>
    </row>
    <row r="679" spans="1:12">
      <c r="A679" s="2">
        <v>44412</v>
      </c>
      <c r="B679" s="21">
        <v>15.9004964828491</v>
      </c>
      <c r="C679" s="21">
        <v>25.267856597900401</v>
      </c>
      <c r="D679" s="21">
        <v>33.549118041992202</v>
      </c>
      <c r="E679" s="21">
        <v>38.497673034667997</v>
      </c>
      <c r="F679" s="21">
        <v>862.58831787109398</v>
      </c>
      <c r="G679" s="19"/>
      <c r="H679" s="21">
        <f t="shared" si="50"/>
        <v>-3.1517565235678023E-3</v>
      </c>
      <c r="I679" s="21">
        <f t="shared" si="51"/>
        <v>7.4930956822089279E-2</v>
      </c>
      <c r="J679" s="21">
        <f t="shared" si="52"/>
        <v>-1.4205405093611013E-3</v>
      </c>
      <c r="K679" s="21">
        <f t="shared" si="53"/>
        <v>-7.0620858857540622E-3</v>
      </c>
      <c r="L679" s="21">
        <f t="shared" si="54"/>
        <v>-3.4744235283776129E-3</v>
      </c>
    </row>
    <row r="680" spans="1:12">
      <c r="A680" s="2">
        <v>44413</v>
      </c>
      <c r="B680" s="21">
        <v>15.907677650451699</v>
      </c>
      <c r="C680" s="21">
        <v>24.7889614105225</v>
      </c>
      <c r="D680" s="21">
        <v>33.392936706542997</v>
      </c>
      <c r="E680" s="21">
        <v>38.169097900390597</v>
      </c>
      <c r="F680" s="21">
        <v>859.25866699218795</v>
      </c>
      <c r="G680" s="19"/>
      <c r="H680" s="21">
        <f t="shared" si="50"/>
        <v>4.5163165881929212E-4</v>
      </c>
      <c r="I680" s="21">
        <f t="shared" si="51"/>
        <v>-1.8952742806752132E-2</v>
      </c>
      <c r="J680" s="21">
        <f t="shared" si="52"/>
        <v>-4.6553037624928939E-3</v>
      </c>
      <c r="K680" s="21">
        <f t="shared" si="53"/>
        <v>-8.5349349292231629E-3</v>
      </c>
      <c r="L680" s="21">
        <f t="shared" si="54"/>
        <v>-3.860069525545799E-3</v>
      </c>
    </row>
    <row r="681" spans="1:12">
      <c r="A681" s="2">
        <v>44414</v>
      </c>
      <c r="B681" s="21">
        <v>15.9866781234741</v>
      </c>
      <c r="C681" s="21">
        <v>24.375</v>
      </c>
      <c r="D681" s="21">
        <v>33.167335510253899</v>
      </c>
      <c r="E681" s="21">
        <v>37.9883842468262</v>
      </c>
      <c r="F681" s="21">
        <v>852.062255859375</v>
      </c>
      <c r="G681" s="19"/>
      <c r="H681" s="21">
        <f t="shared" si="50"/>
        <v>4.9661851816664966E-3</v>
      </c>
      <c r="I681" s="21">
        <f t="shared" si="51"/>
        <v>-1.6699425347718694E-2</v>
      </c>
      <c r="J681" s="21">
        <f t="shared" si="52"/>
        <v>-6.7559555564603527E-3</v>
      </c>
      <c r="K681" s="21">
        <f t="shared" si="53"/>
        <v>-4.7345539587024662E-3</v>
      </c>
      <c r="L681" s="21">
        <f t="shared" si="54"/>
        <v>-8.3751394187314976E-3</v>
      </c>
    </row>
    <row r="682" spans="1:12">
      <c r="A682" s="2">
        <v>44417</v>
      </c>
      <c r="B682" s="21">
        <v>15.871768951416</v>
      </c>
      <c r="C682" s="21">
        <v>23.051948547363299</v>
      </c>
      <c r="D682" s="21">
        <v>32.659736633300803</v>
      </c>
      <c r="E682" s="21">
        <v>37.922672271728501</v>
      </c>
      <c r="F682" s="21">
        <v>836.771240234375</v>
      </c>
      <c r="G682" s="19"/>
      <c r="H682" s="21">
        <f t="shared" si="50"/>
        <v>-7.1878079467536677E-3</v>
      </c>
      <c r="I682" s="21">
        <f t="shared" si="51"/>
        <v>-5.4279033954326192E-2</v>
      </c>
      <c r="J682" s="21">
        <f t="shared" si="52"/>
        <v>-1.5304180126141549E-2</v>
      </c>
      <c r="K682" s="21">
        <f t="shared" si="53"/>
        <v>-1.7297912612113503E-3</v>
      </c>
      <c r="L682" s="21">
        <f t="shared" si="54"/>
        <v>-1.7945890126981098E-2</v>
      </c>
    </row>
    <row r="683" spans="1:12">
      <c r="A683" s="2">
        <v>44418</v>
      </c>
      <c r="B683" s="21">
        <v>15.807132720947299</v>
      </c>
      <c r="C683" s="21">
        <v>24.7808437347412</v>
      </c>
      <c r="D683" s="21">
        <v>32.347370147705099</v>
      </c>
      <c r="E683" s="21">
        <v>37.950057983398402</v>
      </c>
      <c r="F683" s="21">
        <v>844.92449951171898</v>
      </c>
      <c r="G683" s="19"/>
      <c r="H683" s="21">
        <f t="shared" si="50"/>
        <v>-4.0724024314210891E-3</v>
      </c>
      <c r="I683" s="21">
        <f t="shared" si="51"/>
        <v>7.4999958629339114E-2</v>
      </c>
      <c r="J683" s="21">
        <f t="shared" si="52"/>
        <v>-9.5642683559549989E-3</v>
      </c>
      <c r="K683" s="21">
        <f t="shared" si="53"/>
        <v>7.2214614712995092E-4</v>
      </c>
      <c r="L683" s="21">
        <f t="shared" si="54"/>
        <v>9.743713556718674E-3</v>
      </c>
    </row>
    <row r="684" spans="1:12">
      <c r="A684" s="2">
        <v>44419</v>
      </c>
      <c r="B684" s="21">
        <v>15.663498878479</v>
      </c>
      <c r="C684" s="21">
        <v>24.610389709472699</v>
      </c>
      <c r="D684" s="21">
        <v>32.863643646240199</v>
      </c>
      <c r="E684" s="21">
        <v>37.468143463134801</v>
      </c>
      <c r="F684" s="21">
        <v>847.46319580078102</v>
      </c>
      <c r="G684" s="19"/>
      <c r="H684" s="21">
        <f t="shared" si="50"/>
        <v>-9.0866474650369896E-3</v>
      </c>
      <c r="I684" s="21">
        <f t="shared" si="51"/>
        <v>-6.8784593088545834E-3</v>
      </c>
      <c r="J684" s="21">
        <f t="shared" si="52"/>
        <v>1.5960292789728586E-2</v>
      </c>
      <c r="K684" s="21">
        <f t="shared" si="53"/>
        <v>-1.2698650433536062E-2</v>
      </c>
      <c r="L684" s="21">
        <f t="shared" si="54"/>
        <v>3.0046427704832268E-3</v>
      </c>
    </row>
    <row r="685" spans="1:12">
      <c r="A685" s="2">
        <v>44420</v>
      </c>
      <c r="B685" s="21">
        <v>15.0674085617065</v>
      </c>
      <c r="C685" s="21">
        <v>23.571428298950199</v>
      </c>
      <c r="D685" s="21">
        <v>32.490543365478501</v>
      </c>
      <c r="E685" s="21">
        <v>37.906242370605497</v>
      </c>
      <c r="F685" s="21">
        <v>843.07904052734398</v>
      </c>
      <c r="G685" s="19"/>
      <c r="H685" s="21">
        <f t="shared" si="50"/>
        <v>-3.805601298899465E-2</v>
      </c>
      <c r="I685" s="21">
        <f t="shared" si="51"/>
        <v>-4.2216373766832183E-2</v>
      </c>
      <c r="J685" s="21">
        <f t="shared" si="52"/>
        <v>-1.1352979748013498E-2</v>
      </c>
      <c r="K685" s="21">
        <f t="shared" si="53"/>
        <v>1.1692570460603284E-2</v>
      </c>
      <c r="L685" s="21">
        <f t="shared" si="54"/>
        <v>-5.1732692288712192E-3</v>
      </c>
    </row>
    <row r="686" spans="1:12">
      <c r="A686" s="2">
        <v>44421</v>
      </c>
      <c r="B686" s="21">
        <v>14.8663187026978</v>
      </c>
      <c r="C686" s="21">
        <v>23.189935684204102</v>
      </c>
      <c r="D686" s="21">
        <v>32.564296722412102</v>
      </c>
      <c r="E686" s="21">
        <v>37.785762786865199</v>
      </c>
      <c r="F686" s="21">
        <v>836.370849609375</v>
      </c>
      <c r="G686" s="19"/>
      <c r="H686" s="21">
        <f t="shared" si="50"/>
        <v>-1.3346014889366301E-2</v>
      </c>
      <c r="I686" s="21">
        <f t="shared" si="51"/>
        <v>-1.6184535358134741E-2</v>
      </c>
      <c r="J686" s="21">
        <f t="shared" si="52"/>
        <v>2.2699945674643433E-3</v>
      </c>
      <c r="K686" s="21">
        <f t="shared" si="53"/>
        <v>-3.1783573418431091E-3</v>
      </c>
      <c r="L686" s="21">
        <f t="shared" si="54"/>
        <v>-7.9567758128265414E-3</v>
      </c>
    </row>
    <row r="687" spans="1:12">
      <c r="A687" s="2">
        <v>44424</v>
      </c>
      <c r="B687" s="21">
        <v>14.5000448226929</v>
      </c>
      <c r="C687" s="21">
        <v>24.0746746063232</v>
      </c>
      <c r="D687" s="21">
        <v>32.234577178955099</v>
      </c>
      <c r="E687" s="21">
        <v>38.054100036621101</v>
      </c>
      <c r="F687" s="21">
        <v>826.23541259765602</v>
      </c>
      <c r="G687" s="19"/>
      <c r="H687" s="21">
        <f t="shared" si="50"/>
        <v>-2.4637833167025582E-2</v>
      </c>
      <c r="I687" s="21">
        <f t="shared" si="51"/>
        <v>3.8151848895456003E-2</v>
      </c>
      <c r="J687" s="21">
        <f t="shared" si="52"/>
        <v>-1.0125185452879016E-2</v>
      </c>
      <c r="K687" s="21">
        <f t="shared" si="53"/>
        <v>7.1015438081662701E-3</v>
      </c>
      <c r="L687" s="21">
        <f t="shared" si="54"/>
        <v>-1.2118352781487672E-2</v>
      </c>
    </row>
    <row r="688" spans="1:12">
      <c r="A688" s="2">
        <v>44425</v>
      </c>
      <c r="B688" s="21">
        <v>14.6580457687378</v>
      </c>
      <c r="C688" s="21">
        <v>24.14772605896</v>
      </c>
      <c r="D688" s="21">
        <v>33.774715423583999</v>
      </c>
      <c r="E688" s="21">
        <v>37.8569526672363</v>
      </c>
      <c r="F688" s="21">
        <v>828.35430908203102</v>
      </c>
      <c r="G688" s="19"/>
      <c r="H688" s="21">
        <f t="shared" si="50"/>
        <v>1.089658328487547E-2</v>
      </c>
      <c r="I688" s="21">
        <f t="shared" si="51"/>
        <v>3.0343692627776385E-3</v>
      </c>
      <c r="J688" s="21">
        <f t="shared" si="52"/>
        <v>4.7779073883258659E-2</v>
      </c>
      <c r="K688" s="21">
        <f t="shared" si="53"/>
        <v>-5.1807129637825551E-3</v>
      </c>
      <c r="L688" s="21">
        <f t="shared" si="54"/>
        <v>2.5645190850792287E-3</v>
      </c>
    </row>
    <row r="689" spans="1:12">
      <c r="A689" s="2">
        <v>44426</v>
      </c>
      <c r="B689" s="21">
        <v>14.6580457687378</v>
      </c>
      <c r="C689" s="21">
        <v>24.14772605896</v>
      </c>
      <c r="D689" s="21">
        <v>33.774715423583999</v>
      </c>
      <c r="E689" s="21">
        <v>37.8569526672363</v>
      </c>
      <c r="F689" s="21">
        <v>828.35430908203102</v>
      </c>
      <c r="G689" s="19"/>
      <c r="H689" s="21">
        <f t="shared" si="50"/>
        <v>0</v>
      </c>
      <c r="I689" s="21">
        <f t="shared" si="51"/>
        <v>0</v>
      </c>
      <c r="J689" s="21">
        <f t="shared" si="52"/>
        <v>0</v>
      </c>
      <c r="K689" s="21">
        <f t="shared" si="53"/>
        <v>0</v>
      </c>
      <c r="L689" s="21">
        <f t="shared" si="54"/>
        <v>0</v>
      </c>
    </row>
    <row r="690" spans="1:12">
      <c r="A690" s="2">
        <v>44427</v>
      </c>
      <c r="B690" s="21">
        <v>14.6580457687378</v>
      </c>
      <c r="C690" s="21">
        <v>24.14772605896</v>
      </c>
      <c r="D690" s="21">
        <v>33.774715423583999</v>
      </c>
      <c r="E690" s="21">
        <v>37.8569526672363</v>
      </c>
      <c r="F690" s="21">
        <v>828.35430908203102</v>
      </c>
      <c r="G690" s="19"/>
      <c r="H690" s="21">
        <f t="shared" si="50"/>
        <v>0</v>
      </c>
      <c r="I690" s="21">
        <f t="shared" si="51"/>
        <v>0</v>
      </c>
      <c r="J690" s="21">
        <f t="shared" si="52"/>
        <v>0</v>
      </c>
      <c r="K690" s="21">
        <f t="shared" si="53"/>
        <v>0</v>
      </c>
      <c r="L690" s="21">
        <f t="shared" si="54"/>
        <v>0</v>
      </c>
    </row>
    <row r="691" spans="1:12">
      <c r="A691" s="2">
        <v>44428</v>
      </c>
      <c r="B691" s="21">
        <v>14.6436824798584</v>
      </c>
      <c r="C691" s="21">
        <v>24.1801948547363</v>
      </c>
      <c r="D691" s="21">
        <v>33.7400093078613</v>
      </c>
      <c r="E691" s="21">
        <v>37.939102172851598</v>
      </c>
      <c r="F691" s="21">
        <v>839.64202880859398</v>
      </c>
      <c r="G691" s="19"/>
      <c r="H691" s="21">
        <f t="shared" si="50"/>
        <v>-9.7989111959476973E-4</v>
      </c>
      <c r="I691" s="21">
        <f t="shared" si="51"/>
        <v>1.34459019855628E-3</v>
      </c>
      <c r="J691" s="21">
        <f t="shared" si="52"/>
        <v>-1.0275768511276489E-3</v>
      </c>
      <c r="K691" s="21">
        <f t="shared" si="53"/>
        <v>2.1699978425996102E-3</v>
      </c>
      <c r="L691" s="21">
        <f t="shared" si="54"/>
        <v>1.3626680760641935E-2</v>
      </c>
    </row>
    <row r="692" spans="1:12">
      <c r="A692" s="2">
        <v>44431</v>
      </c>
      <c r="B692" s="21">
        <v>14.9165897369385</v>
      </c>
      <c r="C692" s="21">
        <v>23.498376846313501</v>
      </c>
      <c r="D692" s="21">
        <v>33.3495483398438</v>
      </c>
      <c r="E692" s="21">
        <v>38.174575805664098</v>
      </c>
      <c r="F692" s="21">
        <v>841.68267822265602</v>
      </c>
      <c r="G692" s="19"/>
      <c r="H692" s="21">
        <f t="shared" si="50"/>
        <v>1.8636518338571512E-2</v>
      </c>
      <c r="I692" s="21">
        <f t="shared" si="51"/>
        <v>-2.819737444296265E-2</v>
      </c>
      <c r="J692" s="21">
        <f t="shared" si="52"/>
        <v>-1.1572639605838046E-2</v>
      </c>
      <c r="K692" s="21">
        <f t="shared" si="53"/>
        <v>6.2066211198060417E-3</v>
      </c>
      <c r="L692" s="21">
        <f t="shared" si="54"/>
        <v>2.4303802621191022E-3</v>
      </c>
    </row>
    <row r="693" spans="1:12">
      <c r="A693" s="2">
        <v>44432</v>
      </c>
      <c r="B693" s="21">
        <v>15.0171346664429</v>
      </c>
      <c r="C693" s="21">
        <v>23.108766555786101</v>
      </c>
      <c r="D693" s="21">
        <v>33.761703491210902</v>
      </c>
      <c r="E693" s="21">
        <v>38.141719818115199</v>
      </c>
      <c r="F693" s="21">
        <v>831.59606933593795</v>
      </c>
      <c r="G693" s="19"/>
      <c r="H693" s="21">
        <f t="shared" si="50"/>
        <v>6.7404769640755594E-3</v>
      </c>
      <c r="I693" s="21">
        <f t="shared" si="51"/>
        <v>-1.6580306506937474E-2</v>
      </c>
      <c r="J693" s="21">
        <f t="shared" si="52"/>
        <v>1.2358642676869088E-2</v>
      </c>
      <c r="K693" s="21">
        <f t="shared" si="53"/>
        <v>-8.6067721396983329E-4</v>
      </c>
      <c r="L693" s="21">
        <f t="shared" si="54"/>
        <v>-1.1983861789834516E-2</v>
      </c>
    </row>
    <row r="694" spans="1:12">
      <c r="A694" s="2">
        <v>44433</v>
      </c>
      <c r="B694" s="21">
        <v>14.8734998703003</v>
      </c>
      <c r="C694" s="21">
        <v>22.735389709472699</v>
      </c>
      <c r="D694" s="21">
        <v>33.753021240234403</v>
      </c>
      <c r="E694" s="21">
        <v>37.785762786865199</v>
      </c>
      <c r="F694" s="21">
        <v>823.68688964843795</v>
      </c>
      <c r="G694" s="19"/>
      <c r="H694" s="21">
        <f t="shared" si="50"/>
        <v>-9.5647271821810292E-3</v>
      </c>
      <c r="I694" s="21">
        <f t="shared" si="51"/>
        <v>-1.615736804524142E-2</v>
      </c>
      <c r="J694" s="21">
        <f t="shared" si="52"/>
        <v>-2.5716270444584586E-4</v>
      </c>
      <c r="K694" s="21">
        <f t="shared" si="53"/>
        <v>-9.3324850831959655E-3</v>
      </c>
      <c r="L694" s="21">
        <f t="shared" si="54"/>
        <v>-9.5108430392363327E-3</v>
      </c>
    </row>
    <row r="695" spans="1:12">
      <c r="A695" s="2">
        <v>44434</v>
      </c>
      <c r="B695" s="21">
        <v>14.6867733001709</v>
      </c>
      <c r="C695" s="21">
        <v>22.353895187377901</v>
      </c>
      <c r="D695" s="21">
        <v>33.562137603759801</v>
      </c>
      <c r="E695" s="21">
        <v>38.048629760742202</v>
      </c>
      <c r="F695" s="21">
        <v>796.16101074218795</v>
      </c>
      <c r="G695" s="19"/>
      <c r="H695" s="21">
        <f t="shared" si="50"/>
        <v>-1.2554312821978046E-2</v>
      </c>
      <c r="I695" s="21">
        <f t="shared" si="51"/>
        <v>-1.6779766125400875E-2</v>
      </c>
      <c r="J695" s="21">
        <f t="shared" si="52"/>
        <v>-5.6553051981925824E-3</v>
      </c>
      <c r="K695" s="21">
        <f t="shared" si="53"/>
        <v>6.9567729877449682E-3</v>
      </c>
      <c r="L695" s="21">
        <f t="shared" si="54"/>
        <v>-3.3417891254768496E-2</v>
      </c>
    </row>
    <row r="696" spans="1:12">
      <c r="A696" s="2">
        <v>44435</v>
      </c>
      <c r="B696" s="21">
        <v>14.7083177566528</v>
      </c>
      <c r="C696" s="21">
        <v>22.646102905273398</v>
      </c>
      <c r="D696" s="21">
        <v>33.340873718261697</v>
      </c>
      <c r="E696" s="21">
        <v>37.796714782714801</v>
      </c>
      <c r="F696" s="21">
        <v>800.55499267578102</v>
      </c>
      <c r="G696" s="19"/>
      <c r="H696" s="21">
        <f t="shared" si="50"/>
        <v>1.4669291914275783E-3</v>
      </c>
      <c r="I696" s="21">
        <f t="shared" si="51"/>
        <v>1.3071892636433756E-2</v>
      </c>
      <c r="J696" s="21">
        <f t="shared" si="52"/>
        <v>-6.5926636768605766E-3</v>
      </c>
      <c r="K696" s="21">
        <f t="shared" si="53"/>
        <v>-6.6208685992503553E-3</v>
      </c>
      <c r="L696" s="21">
        <f t="shared" si="54"/>
        <v>5.5189614591864538E-3</v>
      </c>
    </row>
    <row r="697" spans="1:12">
      <c r="A697" s="2">
        <v>44438</v>
      </c>
      <c r="B697" s="21">
        <v>14.6795902252197</v>
      </c>
      <c r="C697" s="21">
        <v>22.426948547363299</v>
      </c>
      <c r="D697" s="21">
        <v>34.750862121582003</v>
      </c>
      <c r="E697" s="21">
        <v>37.676239013671903</v>
      </c>
      <c r="F697" s="21">
        <v>804.72442626953102</v>
      </c>
      <c r="G697" s="19"/>
      <c r="H697" s="21">
        <f t="shared" si="50"/>
        <v>-1.9531486814735309E-3</v>
      </c>
      <c r="I697" s="21">
        <f t="shared" si="51"/>
        <v>-9.6773541490472893E-3</v>
      </c>
      <c r="J697" s="21">
        <f t="shared" si="52"/>
        <v>4.2290085593888221E-2</v>
      </c>
      <c r="K697" s="21">
        <f t="shared" si="53"/>
        <v>-3.1874666815750264E-3</v>
      </c>
      <c r="L697" s="21">
        <f t="shared" si="54"/>
        <v>5.2081788657816668E-3</v>
      </c>
    </row>
    <row r="698" spans="1:12">
      <c r="A698" s="2">
        <v>44439</v>
      </c>
      <c r="B698" s="21">
        <v>14.7298641204834</v>
      </c>
      <c r="C698" s="21">
        <v>23.279220581054702</v>
      </c>
      <c r="D698" s="21">
        <v>34.703136444091797</v>
      </c>
      <c r="E698" s="21">
        <v>37.249095916747997</v>
      </c>
      <c r="F698" s="21">
        <v>810.9345703125</v>
      </c>
      <c r="G698" s="19"/>
      <c r="H698" s="21">
        <f t="shared" si="50"/>
        <v>3.4247478636923517E-3</v>
      </c>
      <c r="I698" s="21">
        <f t="shared" si="51"/>
        <v>3.8002139786939629E-2</v>
      </c>
      <c r="J698" s="21">
        <f t="shared" si="52"/>
        <v>-1.373366718881082E-3</v>
      </c>
      <c r="K698" s="21">
        <f t="shared" si="53"/>
        <v>-1.1337201061095965E-2</v>
      </c>
      <c r="L698" s="21">
        <f t="shared" si="54"/>
        <v>7.7171064282929788E-3</v>
      </c>
    </row>
    <row r="699" spans="1:12">
      <c r="A699" s="2">
        <v>44440</v>
      </c>
      <c r="B699" s="21">
        <v>14.851954460144</v>
      </c>
      <c r="C699" s="21">
        <v>22.5892848968506</v>
      </c>
      <c r="D699" s="21">
        <v>34.555641174316399</v>
      </c>
      <c r="E699" s="21">
        <v>37.260051727294901</v>
      </c>
      <c r="F699" s="21">
        <v>815.25042724609398</v>
      </c>
      <c r="G699" s="19"/>
      <c r="H699" s="21">
        <f t="shared" si="50"/>
        <v>8.2886263350400412E-3</v>
      </c>
      <c r="I699" s="21">
        <f t="shared" si="51"/>
        <v>-2.9637404817822424E-2</v>
      </c>
      <c r="J699" s="21">
        <f t="shared" si="52"/>
        <v>-4.2501999786969911E-3</v>
      </c>
      <c r="K699" s="21">
        <f t="shared" si="53"/>
        <v>2.9412285794505562E-4</v>
      </c>
      <c r="L699" s="21">
        <f t="shared" si="54"/>
        <v>5.3220778735956807E-3</v>
      </c>
    </row>
    <row r="700" spans="1:12">
      <c r="A700" s="2">
        <v>44441</v>
      </c>
      <c r="B700" s="21">
        <v>14.6724100112915</v>
      </c>
      <c r="C700" s="21">
        <v>22.3701286315918</v>
      </c>
      <c r="D700" s="21">
        <v>34.620712280273402</v>
      </c>
      <c r="E700" s="21">
        <v>37.199813842773402</v>
      </c>
      <c r="F700" s="21">
        <v>801.89270019531295</v>
      </c>
      <c r="G700" s="19"/>
      <c r="H700" s="21">
        <f t="shared" si="50"/>
        <v>-1.2088944208273526E-2</v>
      </c>
      <c r="I700" s="21">
        <f t="shared" si="51"/>
        <v>-9.7017796826917042E-3</v>
      </c>
      <c r="J700" s="21">
        <f t="shared" si="52"/>
        <v>1.883082001828609E-3</v>
      </c>
      <c r="K700" s="21">
        <f t="shared" si="53"/>
        <v>-1.6166881614222571E-3</v>
      </c>
      <c r="L700" s="21">
        <f t="shared" si="54"/>
        <v>-1.6384814535949723E-2</v>
      </c>
    </row>
    <row r="701" spans="1:12">
      <c r="A701" s="2">
        <v>44442</v>
      </c>
      <c r="B701" s="21">
        <v>14.6724100112915</v>
      </c>
      <c r="C701" s="21">
        <v>22.426948547363299</v>
      </c>
      <c r="D701" s="21">
        <v>34.885353088378899</v>
      </c>
      <c r="E701" s="21">
        <v>37.134098052978501</v>
      </c>
      <c r="F701" s="21">
        <v>804.685302734375</v>
      </c>
      <c r="G701" s="19"/>
      <c r="H701" s="21">
        <f t="shared" si="50"/>
        <v>0</v>
      </c>
      <c r="I701" s="21">
        <f t="shared" si="51"/>
        <v>2.5399905698913019E-3</v>
      </c>
      <c r="J701" s="21">
        <f t="shared" si="52"/>
        <v>7.6440024099760457E-3</v>
      </c>
      <c r="K701" s="21">
        <f t="shared" si="53"/>
        <v>-1.7665623293882907E-3</v>
      </c>
      <c r="L701" s="21">
        <f t="shared" si="54"/>
        <v>3.4825139802143919E-3</v>
      </c>
    </row>
    <row r="702" spans="1:12">
      <c r="A702" s="2">
        <v>44445</v>
      </c>
      <c r="B702" s="21">
        <v>14.6508636474609</v>
      </c>
      <c r="C702" s="21">
        <v>22.142856597900401</v>
      </c>
      <c r="D702" s="21">
        <v>34.894031524658203</v>
      </c>
      <c r="E702" s="21">
        <v>37.517433166503899</v>
      </c>
      <c r="F702" s="21">
        <v>800.63317871093795</v>
      </c>
      <c r="G702" s="19"/>
      <c r="H702" s="21">
        <f t="shared" si="50"/>
        <v>-1.4684952106721828E-3</v>
      </c>
      <c r="I702" s="21">
        <f t="shared" si="51"/>
        <v>-1.2667436627097357E-2</v>
      </c>
      <c r="J702" s="21">
        <f t="shared" si="52"/>
        <v>2.4877020041385114E-4</v>
      </c>
      <c r="K702" s="21">
        <f t="shared" si="53"/>
        <v>1.0322995134512247E-2</v>
      </c>
      <c r="L702" s="21">
        <f t="shared" si="54"/>
        <v>-5.0356630221375411E-3</v>
      </c>
    </row>
    <row r="703" spans="1:12">
      <c r="A703" s="2">
        <v>44446</v>
      </c>
      <c r="B703" s="21">
        <v>14.9740447998047</v>
      </c>
      <c r="C703" s="21">
        <v>21.9886360168457</v>
      </c>
      <c r="D703" s="21">
        <v>34.820278167724602</v>
      </c>
      <c r="E703" s="21">
        <v>37.511951446533203</v>
      </c>
      <c r="F703" s="21">
        <v>786.38684082031295</v>
      </c>
      <c r="G703" s="19"/>
      <c r="H703" s="21">
        <f t="shared" si="50"/>
        <v>2.2058846503551301E-2</v>
      </c>
      <c r="I703" s="21">
        <f t="shared" si="51"/>
        <v>-6.9648006061388216E-3</v>
      </c>
      <c r="J703" s="21">
        <f t="shared" si="52"/>
        <v>-2.1136381699398171E-3</v>
      </c>
      <c r="K703" s="21">
        <f t="shared" si="53"/>
        <v>-1.4611127436058653E-4</v>
      </c>
      <c r="L703" s="21">
        <f t="shared" si="54"/>
        <v>-1.7793839013219966E-2</v>
      </c>
    </row>
    <row r="704" spans="1:12">
      <c r="A704" s="2">
        <v>44447</v>
      </c>
      <c r="B704" s="21">
        <v>14.8663187026978</v>
      </c>
      <c r="C704" s="21">
        <v>21.923700332641602</v>
      </c>
      <c r="D704" s="21">
        <v>34.295333862304702</v>
      </c>
      <c r="E704" s="21">
        <v>37.484573364257798</v>
      </c>
      <c r="F704" s="21">
        <v>755.69732666015602</v>
      </c>
      <c r="G704" s="19"/>
      <c r="H704" s="21">
        <f t="shared" si="50"/>
        <v>-7.1941882468726731E-3</v>
      </c>
      <c r="I704" s="21">
        <f t="shared" si="51"/>
        <v>-2.9531474419036349E-3</v>
      </c>
      <c r="J704" s="21">
        <f t="shared" si="52"/>
        <v>-1.5075821706286043E-2</v>
      </c>
      <c r="K704" s="21">
        <f t="shared" si="53"/>
        <v>-7.2984958712232165E-4</v>
      </c>
      <c r="L704" s="21">
        <f t="shared" si="54"/>
        <v>-3.9025976233457084E-2</v>
      </c>
    </row>
    <row r="705" spans="1:12">
      <c r="A705" s="2">
        <v>44448</v>
      </c>
      <c r="B705" s="21">
        <v>15.074588775634799</v>
      </c>
      <c r="C705" s="21">
        <v>22.564935684204102</v>
      </c>
      <c r="D705" s="21">
        <v>34.703136444091797</v>
      </c>
      <c r="E705" s="21">
        <v>37.522903442382798</v>
      </c>
      <c r="F705" s="21">
        <v>740.40625</v>
      </c>
      <c r="G705" s="19"/>
      <c r="H705" s="21">
        <f t="shared" si="50"/>
        <v>1.4009525633215732E-2</v>
      </c>
      <c r="I705" s="21">
        <f t="shared" si="51"/>
        <v>2.9248500108705743E-2</v>
      </c>
      <c r="J705" s="21">
        <f t="shared" si="52"/>
        <v>1.1890905725671514E-2</v>
      </c>
      <c r="K705" s="21">
        <f t="shared" si="53"/>
        <v>1.0225560726682408E-3</v>
      </c>
      <c r="L705" s="21">
        <f t="shared" si="54"/>
        <v>-2.0234392951653989E-2</v>
      </c>
    </row>
    <row r="706" spans="1:12">
      <c r="A706" s="2">
        <v>44449</v>
      </c>
      <c r="B706" s="21">
        <v>15.656313896179199</v>
      </c>
      <c r="C706" s="21">
        <v>24.2532463073731</v>
      </c>
      <c r="D706" s="21">
        <v>34.3734130859375</v>
      </c>
      <c r="E706" s="21">
        <v>37.7529106140137</v>
      </c>
      <c r="F706" s="21">
        <v>766.91656494140602</v>
      </c>
      <c r="G706" s="19"/>
      <c r="H706" s="21">
        <f t="shared" si="50"/>
        <v>3.8589783721639404E-2</v>
      </c>
      <c r="I706" s="21">
        <f t="shared" si="51"/>
        <v>7.4820094628093678E-2</v>
      </c>
      <c r="J706" s="21">
        <f t="shared" si="52"/>
        <v>-9.5012552737270585E-3</v>
      </c>
      <c r="K706" s="21">
        <f t="shared" si="53"/>
        <v>6.1297807613444099E-3</v>
      </c>
      <c r="L706" s="21">
        <f t="shared" si="54"/>
        <v>3.5805093408390359E-2</v>
      </c>
    </row>
    <row r="707" spans="1:12">
      <c r="A707" s="2">
        <v>44452</v>
      </c>
      <c r="B707" s="21">
        <v>15.692223548889199</v>
      </c>
      <c r="C707" s="21">
        <v>24.561687469482401</v>
      </c>
      <c r="D707" s="21">
        <v>34.707473754882798</v>
      </c>
      <c r="E707" s="21">
        <v>37.298385620117202</v>
      </c>
      <c r="F707" s="21">
        <v>764.68054199218795</v>
      </c>
      <c r="G707" s="19"/>
      <c r="H707" s="21">
        <f t="shared" si="50"/>
        <v>2.2936211517043926E-3</v>
      </c>
      <c r="I707" s="21">
        <f t="shared" si="51"/>
        <v>1.2717520706311915E-2</v>
      </c>
      <c r="J707" s="21">
        <f t="shared" si="52"/>
        <v>9.7185772070439453E-3</v>
      </c>
      <c r="K707" s="21">
        <f t="shared" si="53"/>
        <v>-1.2039468917868841E-2</v>
      </c>
      <c r="L707" s="21">
        <f t="shared" si="54"/>
        <v>-2.9156013201891194E-3</v>
      </c>
    </row>
    <row r="708" spans="1:12">
      <c r="A708" s="2">
        <v>44453</v>
      </c>
      <c r="B708" s="21">
        <v>15.7999515533447</v>
      </c>
      <c r="C708" s="21">
        <v>24.2694797515869</v>
      </c>
      <c r="D708" s="21">
        <v>34.7942504882813</v>
      </c>
      <c r="E708" s="21">
        <v>37.298385620117202</v>
      </c>
      <c r="F708" s="21">
        <v>748.82318115234398</v>
      </c>
      <c r="G708" s="19"/>
      <c r="H708" s="21">
        <f t="shared" si="50"/>
        <v>6.8650567027593989E-3</v>
      </c>
      <c r="I708" s="21">
        <f t="shared" si="51"/>
        <v>-1.1896890971296873E-2</v>
      </c>
      <c r="J708" s="21">
        <f t="shared" si="52"/>
        <v>2.5002319100304246E-3</v>
      </c>
      <c r="K708" s="21">
        <f t="shared" si="53"/>
        <v>0</v>
      </c>
      <c r="L708" s="21">
        <f t="shared" si="54"/>
        <v>-2.0737235968541198E-2</v>
      </c>
    </row>
    <row r="709" spans="1:12">
      <c r="A709" s="2">
        <v>44454</v>
      </c>
      <c r="B709" s="21">
        <v>15.9364061355591</v>
      </c>
      <c r="C709" s="21">
        <v>24.399349212646499</v>
      </c>
      <c r="D709" s="21">
        <v>34.785568237304702</v>
      </c>
      <c r="E709" s="21">
        <v>37.785762786865199</v>
      </c>
      <c r="F709" s="21">
        <v>743.24768066406295</v>
      </c>
      <c r="G709" s="19"/>
      <c r="H709" s="21">
        <f t="shared" ref="H709:H772" si="55">(B709-B708)/B708</f>
        <v>8.636392444223269E-3</v>
      </c>
      <c r="I709" s="21">
        <f t="shared" ref="I709:I772" si="56">(C709-C708)/C708</f>
        <v>5.3511431801955712E-3</v>
      </c>
      <c r="J709" s="21">
        <f t="shared" ref="J709:J772" si="57">(D709-D708)/D708</f>
        <v>-2.4953119710172258E-4</v>
      </c>
      <c r="K709" s="21">
        <f t="shared" ref="K709:K772" si="58">(E709-E708)/E708</f>
        <v>1.3066977528516037E-2</v>
      </c>
      <c r="L709" s="21">
        <f t="shared" ref="L709:L772" si="59">(F709-F708)/F708</f>
        <v>-7.4456836121192639E-3</v>
      </c>
    </row>
    <row r="710" spans="1:12">
      <c r="A710" s="2">
        <v>44455</v>
      </c>
      <c r="B710" s="21">
        <v>16.123132705688501</v>
      </c>
      <c r="C710" s="21">
        <v>24.707792282104499</v>
      </c>
      <c r="D710" s="21">
        <v>34.694465637207003</v>
      </c>
      <c r="E710" s="21">
        <v>37.785762786865199</v>
      </c>
      <c r="F710" s="21">
        <v>740.63079833984398</v>
      </c>
      <c r="G710" s="19"/>
      <c r="H710" s="21">
        <f t="shared" si="55"/>
        <v>1.171698113997963E-2</v>
      </c>
      <c r="I710" s="21">
        <f t="shared" si="56"/>
        <v>1.2641446571785229E-2</v>
      </c>
      <c r="J710" s="21">
        <f t="shared" si="57"/>
        <v>-2.6189769123851404E-3</v>
      </c>
      <c r="K710" s="21">
        <f t="shared" si="58"/>
        <v>0</v>
      </c>
      <c r="L710" s="21">
        <f t="shared" si="59"/>
        <v>-3.5208751971898449E-3</v>
      </c>
    </row>
    <row r="711" spans="1:12">
      <c r="A711" s="2">
        <v>44456</v>
      </c>
      <c r="B711" s="21">
        <v>16.676130294799801</v>
      </c>
      <c r="C711" s="21">
        <v>24.0340900421143</v>
      </c>
      <c r="D711" s="21">
        <v>34.399452209472699</v>
      </c>
      <c r="E711" s="21">
        <v>38.0650444030762</v>
      </c>
      <c r="F711" s="21">
        <v>719.37365722656295</v>
      </c>
      <c r="G711" s="19"/>
      <c r="H711" s="21">
        <f t="shared" si="55"/>
        <v>3.429839592625776E-2</v>
      </c>
      <c r="I711" s="21">
        <f t="shared" si="56"/>
        <v>-2.7266792285531385E-2</v>
      </c>
      <c r="J711" s="21">
        <f t="shared" si="57"/>
        <v>-8.5031840760771346E-3</v>
      </c>
      <c r="K711" s="21">
        <f t="shared" si="58"/>
        <v>7.391186404951529E-3</v>
      </c>
      <c r="L711" s="21">
        <f t="shared" si="59"/>
        <v>-2.8701400429106953E-2</v>
      </c>
    </row>
    <row r="712" spans="1:12">
      <c r="A712" s="2">
        <v>44459</v>
      </c>
      <c r="B712" s="21">
        <v>16.108768463134801</v>
      </c>
      <c r="C712" s="21">
        <v>23.952922821044901</v>
      </c>
      <c r="D712" s="21">
        <v>34.4948921203613</v>
      </c>
      <c r="E712" s="21">
        <v>38.333389282226598</v>
      </c>
      <c r="F712" s="21">
        <v>724.22662353515602</v>
      </c>
      <c r="G712" s="19"/>
      <c r="H712" s="21">
        <f t="shared" si="55"/>
        <v>-3.4022391384284346E-2</v>
      </c>
      <c r="I712" s="21">
        <f t="shared" si="56"/>
        <v>-3.3771705492977979E-3</v>
      </c>
      <c r="J712" s="21">
        <f t="shared" si="57"/>
        <v>2.7744601951050604E-3</v>
      </c>
      <c r="K712" s="21">
        <f t="shared" si="58"/>
        <v>7.0496405129298004E-3</v>
      </c>
      <c r="L712" s="21">
        <f t="shared" si="59"/>
        <v>6.7460995545805084E-3</v>
      </c>
    </row>
    <row r="713" spans="1:12">
      <c r="A713" s="2">
        <v>44460</v>
      </c>
      <c r="B713" s="21">
        <v>16.108768463134801</v>
      </c>
      <c r="C713" s="21">
        <v>23.311687469482401</v>
      </c>
      <c r="D713" s="21">
        <v>34.4948921203613</v>
      </c>
      <c r="E713" s="21">
        <v>37.731002807617202</v>
      </c>
      <c r="F713" s="21">
        <v>712.59716796875</v>
      </c>
      <c r="G713" s="19"/>
      <c r="H713" s="21">
        <f t="shared" si="55"/>
        <v>0</v>
      </c>
      <c r="I713" s="21">
        <f t="shared" si="56"/>
        <v>-2.6770651596602413E-2</v>
      </c>
      <c r="J713" s="21">
        <f t="shared" si="57"/>
        <v>0</v>
      </c>
      <c r="K713" s="21">
        <f t="shared" si="58"/>
        <v>-1.5714406836671101E-2</v>
      </c>
      <c r="L713" s="21">
        <f t="shared" si="59"/>
        <v>-1.6057757597531204E-2</v>
      </c>
    </row>
    <row r="714" spans="1:12">
      <c r="A714" s="2">
        <v>44461</v>
      </c>
      <c r="B714" s="21">
        <v>16.431949615478501</v>
      </c>
      <c r="C714" s="21">
        <v>22.8246746063232</v>
      </c>
      <c r="D714" s="21">
        <v>34.139148712158203</v>
      </c>
      <c r="E714" s="21">
        <v>37.955532073974602</v>
      </c>
      <c r="F714" s="21">
        <v>711.44494628906295</v>
      </c>
      <c r="G714" s="19"/>
      <c r="H714" s="21">
        <f t="shared" si="55"/>
        <v>2.0062436994069781E-2</v>
      </c>
      <c r="I714" s="21">
        <f t="shared" si="56"/>
        <v>-2.0891360344323213E-2</v>
      </c>
      <c r="J714" s="21">
        <f t="shared" si="57"/>
        <v>-1.0312930011835345E-2</v>
      </c>
      <c r="K714" s="21">
        <f t="shared" si="58"/>
        <v>5.9507897922096093E-3</v>
      </c>
      <c r="L714" s="21">
        <f t="shared" si="59"/>
        <v>-1.6169327236753408E-3</v>
      </c>
    </row>
    <row r="715" spans="1:12">
      <c r="A715" s="2">
        <v>44462</v>
      </c>
      <c r="B715" s="21">
        <v>16.431949615478501</v>
      </c>
      <c r="C715" s="21">
        <v>21.9724025726318</v>
      </c>
      <c r="D715" s="21">
        <v>34.3337211608887</v>
      </c>
      <c r="E715" s="21">
        <v>37.659805297851598</v>
      </c>
      <c r="F715" s="21">
        <v>710.575927734375</v>
      </c>
      <c r="G715" s="19"/>
      <c r="H715" s="21">
        <f t="shared" si="55"/>
        <v>0</v>
      </c>
      <c r="I715" s="21">
        <f t="shared" si="56"/>
        <v>-3.7339942338336395E-2</v>
      </c>
      <c r="J715" s="21">
        <f t="shared" si="57"/>
        <v>5.6993936893687917E-3</v>
      </c>
      <c r="K715" s="21">
        <f t="shared" si="58"/>
        <v>-7.7914011466533638E-3</v>
      </c>
      <c r="L715" s="21">
        <f t="shared" si="59"/>
        <v>-1.221483909922763E-3</v>
      </c>
    </row>
    <row r="716" spans="1:12">
      <c r="A716" s="2">
        <v>44463</v>
      </c>
      <c r="B716" s="21">
        <v>16.180585861206101</v>
      </c>
      <c r="C716" s="21">
        <v>22.646102905273398</v>
      </c>
      <c r="D716" s="21">
        <v>34.6070556640625</v>
      </c>
      <c r="E716" s="21">
        <v>37.824100494384801</v>
      </c>
      <c r="F716" s="21">
        <v>707.61730957031295</v>
      </c>
      <c r="G716" s="19"/>
      <c r="H716" s="21">
        <f t="shared" si="55"/>
        <v>-1.5297256877882703E-2</v>
      </c>
      <c r="I716" s="21">
        <f t="shared" si="56"/>
        <v>3.0661204682310889E-2</v>
      </c>
      <c r="J716" s="21">
        <f t="shared" si="57"/>
        <v>7.9611091932898035E-3</v>
      </c>
      <c r="K716" s="21">
        <f t="shared" si="58"/>
        <v>4.362614071787986E-3</v>
      </c>
      <c r="L716" s="21">
        <f t="shared" si="59"/>
        <v>-4.1636903933621929E-3</v>
      </c>
    </row>
    <row r="717" spans="1:12">
      <c r="A717" s="2">
        <v>44466</v>
      </c>
      <c r="B717" s="21">
        <v>15.7496786117554</v>
      </c>
      <c r="C717" s="21">
        <v>21.9967536926269</v>
      </c>
      <c r="D717" s="21">
        <v>34.695083618164098</v>
      </c>
      <c r="E717" s="21">
        <v>37.583145141601598</v>
      </c>
      <c r="F717" s="21">
        <v>704.87353515625</v>
      </c>
      <c r="G717" s="19"/>
      <c r="H717" s="21">
        <f t="shared" si="55"/>
        <v>-2.6631127769225379E-2</v>
      </c>
      <c r="I717" s="21">
        <f t="shared" si="56"/>
        <v>-2.8673772938446303E-2</v>
      </c>
      <c r="J717" s="21">
        <f t="shared" si="57"/>
        <v>2.5436418213702632E-3</v>
      </c>
      <c r="K717" s="21">
        <f t="shared" si="58"/>
        <v>-6.3704185858689298E-3</v>
      </c>
      <c r="L717" s="21">
        <f t="shared" si="59"/>
        <v>-3.8774834602746775E-3</v>
      </c>
    </row>
    <row r="718" spans="1:12">
      <c r="A718" s="2">
        <v>44467</v>
      </c>
      <c r="B718" s="21">
        <v>15.7496786117554</v>
      </c>
      <c r="C718" s="21">
        <v>23.0275974273682</v>
      </c>
      <c r="D718" s="21">
        <v>34.695083618164098</v>
      </c>
      <c r="E718" s="21">
        <v>37.407901763916001</v>
      </c>
      <c r="F718" s="21">
        <v>704.87353515625</v>
      </c>
      <c r="G718" s="19"/>
      <c r="H718" s="21">
        <f t="shared" si="55"/>
        <v>0</v>
      </c>
      <c r="I718" s="21">
        <f t="shared" si="56"/>
        <v>4.6863448540901229E-2</v>
      </c>
      <c r="J718" s="21">
        <f t="shared" si="57"/>
        <v>0</v>
      </c>
      <c r="K718" s="21">
        <f t="shared" si="58"/>
        <v>-4.6628183198967003E-3</v>
      </c>
      <c r="L718" s="21">
        <f t="shared" si="59"/>
        <v>0</v>
      </c>
    </row>
    <row r="719" spans="1:12">
      <c r="A719" s="2">
        <v>44468</v>
      </c>
      <c r="B719" s="21">
        <v>15.9866781234741</v>
      </c>
      <c r="C719" s="21">
        <v>22.150974273681602</v>
      </c>
      <c r="D719" s="21">
        <v>34.268871307372997</v>
      </c>
      <c r="E719" s="21">
        <v>37.123146057128899</v>
      </c>
      <c r="F719" s="21">
        <v>693.87878417968795</v>
      </c>
      <c r="G719" s="19"/>
      <c r="H719" s="21">
        <f t="shared" si="55"/>
        <v>1.504789510700277E-2</v>
      </c>
      <c r="I719" s="21">
        <f t="shared" si="56"/>
        <v>-3.8068372371523884E-2</v>
      </c>
      <c r="J719" s="21">
        <f t="shared" si="57"/>
        <v>-1.2284516027739554E-2</v>
      </c>
      <c r="K719" s="21">
        <f t="shared" si="58"/>
        <v>-7.6121806719932151E-3</v>
      </c>
      <c r="L719" s="21">
        <f t="shared" si="59"/>
        <v>-1.5598189502354955E-2</v>
      </c>
    </row>
    <row r="720" spans="1:12">
      <c r="A720" s="2">
        <v>44469</v>
      </c>
      <c r="B720" s="21">
        <v>16.295495986938501</v>
      </c>
      <c r="C720" s="21">
        <v>22.207792282104499</v>
      </c>
      <c r="D720" s="21">
        <v>34.065021514892599</v>
      </c>
      <c r="E720" s="21">
        <v>37.867908477783203</v>
      </c>
      <c r="F720" s="21">
        <v>705.86956787109398</v>
      </c>
      <c r="G720" s="19"/>
      <c r="H720" s="21">
        <f t="shared" si="55"/>
        <v>1.9317200301352647E-2</v>
      </c>
      <c r="I720" s="21">
        <f t="shared" si="56"/>
        <v>2.5650342834087139E-3</v>
      </c>
      <c r="J720" s="21">
        <f t="shared" si="57"/>
        <v>-5.9485411892319642E-3</v>
      </c>
      <c r="K720" s="21">
        <f t="shared" si="58"/>
        <v>2.0061942474061529E-2</v>
      </c>
      <c r="L720" s="21">
        <f t="shared" si="59"/>
        <v>1.7280804608519159E-2</v>
      </c>
    </row>
    <row r="721" spans="1:12">
      <c r="A721" s="2">
        <v>44470</v>
      </c>
      <c r="B721" s="21">
        <v>16.475040435791001</v>
      </c>
      <c r="C721" s="21">
        <v>22.1590900421143</v>
      </c>
      <c r="D721" s="21">
        <v>34.129878997802699</v>
      </c>
      <c r="E721" s="21">
        <v>37.944580078125</v>
      </c>
      <c r="F721" s="21">
        <v>695.52893066406295</v>
      </c>
      <c r="G721" s="19"/>
      <c r="H721" s="21">
        <f t="shared" si="55"/>
        <v>1.1018041365320339E-2</v>
      </c>
      <c r="I721" s="21">
        <f t="shared" si="56"/>
        <v>-2.1930248343255678E-3</v>
      </c>
      <c r="J721" s="21">
        <f t="shared" si="57"/>
        <v>1.9039319520683382E-3</v>
      </c>
      <c r="K721" s="21">
        <f t="shared" si="58"/>
        <v>2.0247117790194165E-3</v>
      </c>
      <c r="L721" s="21">
        <f t="shared" si="59"/>
        <v>-1.4649501377738149E-2</v>
      </c>
    </row>
    <row r="722" spans="1:12">
      <c r="A722" s="2">
        <v>44473</v>
      </c>
      <c r="B722" s="21">
        <v>16.410404205322301</v>
      </c>
      <c r="C722" s="21">
        <v>23.457792282104499</v>
      </c>
      <c r="D722" s="21">
        <v>34.268871307372997</v>
      </c>
      <c r="E722" s="21">
        <v>37.780284881591797</v>
      </c>
      <c r="F722" s="21">
        <v>687.76623535156295</v>
      </c>
      <c r="G722" s="19"/>
      <c r="H722" s="21">
        <f t="shared" si="55"/>
        <v>-3.9232820532738768E-3</v>
      </c>
      <c r="I722" s="21">
        <f t="shared" si="56"/>
        <v>5.8608103379784983E-2</v>
      </c>
      <c r="J722" s="21">
        <f t="shared" si="57"/>
        <v>4.0724524566655125E-3</v>
      </c>
      <c r="K722" s="21">
        <f t="shared" si="58"/>
        <v>-4.3298725719175656E-3</v>
      </c>
      <c r="L722" s="21">
        <f t="shared" si="59"/>
        <v>-1.1160851792445919E-2</v>
      </c>
    </row>
    <row r="723" spans="1:12">
      <c r="A723" s="2">
        <v>44474</v>
      </c>
      <c r="B723" s="21">
        <v>16.173404693603501</v>
      </c>
      <c r="C723" s="21">
        <v>24.2532463073731</v>
      </c>
      <c r="D723" s="21">
        <v>34.6255912780762</v>
      </c>
      <c r="E723" s="21">
        <v>37.243618011474602</v>
      </c>
      <c r="F723" s="21">
        <v>663.677490234375</v>
      </c>
      <c r="G723" s="19"/>
      <c r="H723" s="21">
        <f t="shared" si="55"/>
        <v>-1.444202767668178E-2</v>
      </c>
      <c r="I723" s="21">
        <f t="shared" si="56"/>
        <v>3.3910012319251268E-2</v>
      </c>
      <c r="J723" s="21">
        <f t="shared" si="57"/>
        <v>1.0409446156064508E-2</v>
      </c>
      <c r="K723" s="21">
        <f t="shared" si="58"/>
        <v>-1.4204945034140866E-2</v>
      </c>
      <c r="L723" s="21">
        <f t="shared" si="59"/>
        <v>-3.5024611385399862E-2</v>
      </c>
    </row>
    <row r="724" spans="1:12">
      <c r="A724" s="2">
        <v>44475</v>
      </c>
      <c r="B724" s="21">
        <v>15.8574075698853</v>
      </c>
      <c r="C724" s="21">
        <v>23.157466888427699</v>
      </c>
      <c r="D724" s="21">
        <v>34.551464080810497</v>
      </c>
      <c r="E724" s="21">
        <v>37.123146057128899</v>
      </c>
      <c r="F724" s="21">
        <v>656.91076660156295</v>
      </c>
      <c r="G724" s="19"/>
      <c r="H724" s="21">
        <f t="shared" si="55"/>
        <v>-1.9538070660111321E-2</v>
      </c>
      <c r="I724" s="21">
        <f t="shared" si="56"/>
        <v>-4.5180731892879814E-2</v>
      </c>
      <c r="J724" s="21">
        <f t="shared" si="57"/>
        <v>-2.1408211247684336E-3</v>
      </c>
      <c r="K724" s="21">
        <f t="shared" si="58"/>
        <v>-3.2347006219585386E-3</v>
      </c>
      <c r="L724" s="21">
        <f t="shared" si="59"/>
        <v>-1.0195801021400325E-2</v>
      </c>
    </row>
    <row r="725" spans="1:12">
      <c r="A725" s="2">
        <v>44476</v>
      </c>
      <c r="B725" s="21">
        <v>16.029767990112301</v>
      </c>
      <c r="C725" s="21">
        <v>23.5389614105225</v>
      </c>
      <c r="D725" s="21">
        <v>34.509761810302699</v>
      </c>
      <c r="E725" s="21">
        <v>37.260051727294901</v>
      </c>
      <c r="F725" s="21">
        <v>653.25885009765602</v>
      </c>
      <c r="G725" s="19"/>
      <c r="H725" s="21">
        <f t="shared" si="55"/>
        <v>1.0869394601065157E-2</v>
      </c>
      <c r="I725" s="21">
        <f t="shared" si="56"/>
        <v>1.6473931450829041E-2</v>
      </c>
      <c r="J725" s="21">
        <f t="shared" si="57"/>
        <v>-1.2069610251612831E-3</v>
      </c>
      <c r="K725" s="21">
        <f t="shared" si="58"/>
        <v>3.6878789840526162E-3</v>
      </c>
      <c r="L725" s="21">
        <f t="shared" si="59"/>
        <v>-5.5592276600969978E-3</v>
      </c>
    </row>
    <row r="726" spans="1:12">
      <c r="A726" s="2">
        <v>44477</v>
      </c>
      <c r="B726" s="21">
        <v>15.821496009826699</v>
      </c>
      <c r="C726" s="21">
        <v>22.889610290527301</v>
      </c>
      <c r="D726" s="21">
        <v>34.120613098144503</v>
      </c>
      <c r="E726" s="21">
        <v>37.774818420410199</v>
      </c>
      <c r="F726" s="21">
        <v>644.91998291015602</v>
      </c>
      <c r="G726" s="19"/>
      <c r="H726" s="21">
        <f t="shared" si="55"/>
        <v>-1.2992825623806348E-2</v>
      </c>
      <c r="I726" s="21">
        <f t="shared" si="56"/>
        <v>-2.7586226455383153E-2</v>
      </c>
      <c r="J726" s="21">
        <f t="shared" si="57"/>
        <v>-1.1276482124023754E-2</v>
      </c>
      <c r="K726" s="21">
        <f t="shared" si="58"/>
        <v>1.3815512036399169E-2</v>
      </c>
      <c r="L726" s="21">
        <f t="shared" si="59"/>
        <v>-1.2765027502120206E-2</v>
      </c>
    </row>
    <row r="727" spans="1:12">
      <c r="A727" s="2">
        <v>44480</v>
      </c>
      <c r="B727" s="21">
        <v>15.8933153152466</v>
      </c>
      <c r="C727" s="21">
        <v>22.775974273681602</v>
      </c>
      <c r="D727" s="21">
        <v>34.278125762939503</v>
      </c>
      <c r="E727" s="21">
        <v>37.479099273681598</v>
      </c>
      <c r="F727" s="21">
        <v>635.36065673828102</v>
      </c>
      <c r="G727" s="19"/>
      <c r="H727" s="21">
        <f t="shared" si="55"/>
        <v>4.5393498424734129E-3</v>
      </c>
      <c r="I727" s="21">
        <f t="shared" si="56"/>
        <v>-4.964523878011458E-3</v>
      </c>
      <c r="J727" s="21">
        <f t="shared" si="57"/>
        <v>4.6163491946035889E-3</v>
      </c>
      <c r="K727" s="21">
        <f t="shared" si="58"/>
        <v>-7.8284730170620799E-3</v>
      </c>
      <c r="L727" s="21">
        <f t="shared" si="59"/>
        <v>-1.48224995738839E-2</v>
      </c>
    </row>
    <row r="728" spans="1:12">
      <c r="A728" s="2">
        <v>44481</v>
      </c>
      <c r="B728" s="21">
        <v>15.993860244751</v>
      </c>
      <c r="C728" s="21">
        <v>22.8003234863281</v>
      </c>
      <c r="D728" s="21">
        <v>33.967731475830099</v>
      </c>
      <c r="E728" s="21">
        <v>38.0595703125</v>
      </c>
      <c r="F728" s="21">
        <v>636.45428466796898</v>
      </c>
      <c r="G728" s="19"/>
      <c r="H728" s="21">
        <f t="shared" si="55"/>
        <v>6.3262401525467889E-3</v>
      </c>
      <c r="I728" s="21">
        <f t="shared" si="56"/>
        <v>1.0690744709276789E-3</v>
      </c>
      <c r="J728" s="21">
        <f t="shared" si="57"/>
        <v>-9.0551709056681442E-3</v>
      </c>
      <c r="K728" s="21">
        <f t="shared" si="58"/>
        <v>1.548785990238612E-2</v>
      </c>
      <c r="L728" s="21">
        <f t="shared" si="59"/>
        <v>1.7212710892459998E-3</v>
      </c>
    </row>
    <row r="729" spans="1:12">
      <c r="A729" s="2">
        <v>44482</v>
      </c>
      <c r="B729" s="21">
        <v>15.9507694244385</v>
      </c>
      <c r="C729" s="21">
        <v>21.8668823242188</v>
      </c>
      <c r="D729" s="21">
        <v>34.278125762939503</v>
      </c>
      <c r="E729" s="21">
        <v>38.174575805664098</v>
      </c>
      <c r="F729" s="21">
        <v>626.26995849609398</v>
      </c>
      <c r="G729" s="19"/>
      <c r="H729" s="21">
        <f t="shared" si="55"/>
        <v>-2.6942101314560325E-3</v>
      </c>
      <c r="I729" s="21">
        <f t="shared" si="56"/>
        <v>-4.0939820992848E-2</v>
      </c>
      <c r="J729" s="21">
        <f t="shared" si="57"/>
        <v>9.1379162994816403E-3</v>
      </c>
      <c r="K729" s="21">
        <f t="shared" si="58"/>
        <v>3.0217233725922145E-3</v>
      </c>
      <c r="L729" s="21">
        <f t="shared" si="59"/>
        <v>-1.6001661733156605E-2</v>
      </c>
    </row>
    <row r="730" spans="1:12">
      <c r="A730" s="2">
        <v>44483</v>
      </c>
      <c r="B730" s="21">
        <v>16.640220642089801</v>
      </c>
      <c r="C730" s="21">
        <v>23.271102905273398</v>
      </c>
      <c r="D730" s="21">
        <v>34.407848358154297</v>
      </c>
      <c r="E730" s="21">
        <v>38.711238861083999</v>
      </c>
      <c r="F730" s="21">
        <v>657.96533203125</v>
      </c>
      <c r="G730" s="19"/>
      <c r="H730" s="21">
        <f t="shared" si="55"/>
        <v>4.3223696569456967E-2</v>
      </c>
      <c r="I730" s="21">
        <f t="shared" si="56"/>
        <v>6.4216771290681235E-2</v>
      </c>
      <c r="J730" s="21">
        <f t="shared" si="57"/>
        <v>3.7844133052060349E-3</v>
      </c>
      <c r="K730" s="21">
        <f t="shared" si="58"/>
        <v>1.4058127538912271E-2</v>
      </c>
      <c r="L730" s="21">
        <f t="shared" si="59"/>
        <v>5.0609761980709322E-2</v>
      </c>
    </row>
    <row r="731" spans="1:12">
      <c r="A731" s="2">
        <v>44484</v>
      </c>
      <c r="B731" s="21">
        <v>16.503767013549801</v>
      </c>
      <c r="C731" s="21">
        <v>23.149349212646499</v>
      </c>
      <c r="D731" s="21">
        <v>34.713611602783203</v>
      </c>
      <c r="E731" s="21">
        <v>38.6126708984375</v>
      </c>
      <c r="F731" s="21">
        <v>666.21618652343795</v>
      </c>
      <c r="G731" s="19"/>
      <c r="H731" s="21">
        <f t="shared" si="55"/>
        <v>-8.2002295206864001E-3</v>
      </c>
      <c r="I731" s="21">
        <f t="shared" si="56"/>
        <v>-5.2319691560175074E-3</v>
      </c>
      <c r="J731" s="21">
        <f t="shared" si="57"/>
        <v>8.8864389730560871E-3</v>
      </c>
      <c r="K731" s="21">
        <f t="shared" si="58"/>
        <v>-2.5462363268768419E-3</v>
      </c>
      <c r="L731" s="21">
        <f t="shared" si="59"/>
        <v>1.2539953232362828E-2</v>
      </c>
    </row>
    <row r="732" spans="1:12">
      <c r="A732" s="2">
        <v>44487</v>
      </c>
      <c r="B732" s="21">
        <v>17.300947189331101</v>
      </c>
      <c r="C732" s="21">
        <v>23.2999992370606</v>
      </c>
      <c r="D732" s="21">
        <v>34.722873687744098</v>
      </c>
      <c r="E732" s="21">
        <v>37.2764701843262</v>
      </c>
      <c r="F732" s="21">
        <v>663.98992919921898</v>
      </c>
      <c r="G732" s="19"/>
      <c r="H732" s="21">
        <f t="shared" si="55"/>
        <v>4.8302922304150606E-2</v>
      </c>
      <c r="I732" s="21">
        <f t="shared" si="56"/>
        <v>6.5077433940044158E-3</v>
      </c>
      <c r="J732" s="21">
        <f t="shared" si="57"/>
        <v>2.6681421302047033E-4</v>
      </c>
      <c r="K732" s="21">
        <f t="shared" si="58"/>
        <v>-3.4605239239365086E-2</v>
      </c>
      <c r="L732" s="21">
        <f t="shared" si="59"/>
        <v>-3.341644002731921E-3</v>
      </c>
    </row>
    <row r="733" spans="1:12">
      <c r="A733" s="2">
        <v>44488</v>
      </c>
      <c r="B733" s="21">
        <v>17.300947189331101</v>
      </c>
      <c r="C733" s="21">
        <v>23.2999992370606</v>
      </c>
      <c r="D733" s="21">
        <v>34.722873687744098</v>
      </c>
      <c r="E733" s="21">
        <v>37.2764701843262</v>
      </c>
      <c r="F733" s="21">
        <v>663.98992919921898</v>
      </c>
      <c r="G733" s="19"/>
      <c r="H733" s="21">
        <f t="shared" si="55"/>
        <v>0</v>
      </c>
      <c r="I733" s="21">
        <f t="shared" si="56"/>
        <v>0</v>
      </c>
      <c r="J733" s="21">
        <f t="shared" si="57"/>
        <v>0</v>
      </c>
      <c r="K733" s="21">
        <f t="shared" si="58"/>
        <v>0</v>
      </c>
      <c r="L733" s="21">
        <f t="shared" si="59"/>
        <v>0</v>
      </c>
    </row>
    <row r="734" spans="1:12">
      <c r="A734" s="2">
        <v>44489</v>
      </c>
      <c r="B734" s="21">
        <v>17.631309509277301</v>
      </c>
      <c r="C734" s="21">
        <v>23.572727203369102</v>
      </c>
      <c r="D734" s="21">
        <v>35.691131591796903</v>
      </c>
      <c r="E734" s="21">
        <v>38.097911834716797</v>
      </c>
      <c r="F734" s="21">
        <v>684.86627197265602</v>
      </c>
      <c r="G734" s="19"/>
      <c r="H734" s="21">
        <f t="shared" si="55"/>
        <v>1.9095042388772986E-2</v>
      </c>
      <c r="I734" s="21">
        <f t="shared" si="56"/>
        <v>1.1705063314968041E-2</v>
      </c>
      <c r="J734" s="21">
        <f t="shared" si="57"/>
        <v>2.7885304446865669E-2</v>
      </c>
      <c r="K734" s="21">
        <f t="shared" si="58"/>
        <v>2.2036465532511491E-2</v>
      </c>
      <c r="L734" s="21">
        <f t="shared" si="59"/>
        <v>3.1440752118957895E-2</v>
      </c>
    </row>
    <row r="735" spans="1:12">
      <c r="A735" s="2">
        <v>44490</v>
      </c>
      <c r="B735" s="21">
        <v>17.674400329589801</v>
      </c>
      <c r="C735" s="21">
        <v>23.372726440429702</v>
      </c>
      <c r="D735" s="21">
        <v>35.853279113769503</v>
      </c>
      <c r="E735" s="21">
        <v>39.154819488525398</v>
      </c>
      <c r="F735" s="21">
        <v>690.13897705078102</v>
      </c>
      <c r="G735" s="19"/>
      <c r="H735" s="21">
        <f t="shared" si="55"/>
        <v>2.4439943210018706E-3</v>
      </c>
      <c r="I735" s="21">
        <f t="shared" si="56"/>
        <v>-8.4844134161453748E-3</v>
      </c>
      <c r="J735" s="21">
        <f t="shared" si="57"/>
        <v>4.5430759614768475E-3</v>
      </c>
      <c r="K735" s="21">
        <f t="shared" si="58"/>
        <v>2.7741878830363918E-2</v>
      </c>
      <c r="L735" s="21">
        <f t="shared" si="59"/>
        <v>7.6988826781289035E-3</v>
      </c>
    </row>
    <row r="736" spans="1:12">
      <c r="A736" s="2">
        <v>44491</v>
      </c>
      <c r="B736" s="21">
        <v>17.379945755004901</v>
      </c>
      <c r="C736" s="21">
        <v>22.709089279174801</v>
      </c>
      <c r="D736" s="21">
        <v>35.640167236328097</v>
      </c>
      <c r="E736" s="21">
        <v>38.881004333496101</v>
      </c>
      <c r="F736" s="21">
        <v>692.12121582031295</v>
      </c>
      <c r="G736" s="19"/>
      <c r="H736" s="21">
        <f t="shared" si="55"/>
        <v>-1.665994710394423E-2</v>
      </c>
      <c r="I736" s="21">
        <f t="shared" si="56"/>
        <v>-2.8393656296209994E-2</v>
      </c>
      <c r="J736" s="21">
        <f t="shared" si="57"/>
        <v>-5.9439996203739234E-3</v>
      </c>
      <c r="K736" s="21">
        <f t="shared" si="58"/>
        <v>-6.9931405279378281E-3</v>
      </c>
      <c r="L736" s="21">
        <f t="shared" si="59"/>
        <v>2.8722312975319425E-3</v>
      </c>
    </row>
    <row r="737" spans="1:12">
      <c r="A737" s="2">
        <v>44494</v>
      </c>
      <c r="B737" s="21">
        <v>17.379945755004901</v>
      </c>
      <c r="C737" s="21">
        <v>22.709089279174801</v>
      </c>
      <c r="D737" s="21">
        <v>35.640167236328097</v>
      </c>
      <c r="E737" s="21">
        <v>38.881004333496101</v>
      </c>
      <c r="F737" s="21">
        <v>692.12121582031295</v>
      </c>
      <c r="G737" s="19"/>
      <c r="H737" s="21">
        <f t="shared" si="55"/>
        <v>0</v>
      </c>
      <c r="I737" s="21">
        <f t="shared" si="56"/>
        <v>0</v>
      </c>
      <c r="J737" s="21">
        <f t="shared" si="57"/>
        <v>0</v>
      </c>
      <c r="K737" s="21">
        <f t="shared" si="58"/>
        <v>0</v>
      </c>
      <c r="L737" s="21">
        <f t="shared" si="59"/>
        <v>0</v>
      </c>
    </row>
    <row r="738" spans="1:12">
      <c r="A738" s="2">
        <v>44495</v>
      </c>
      <c r="B738" s="21">
        <v>15.864586830139199</v>
      </c>
      <c r="C738" s="21">
        <v>23.1363620758057</v>
      </c>
      <c r="D738" s="21">
        <v>36.024696350097699</v>
      </c>
      <c r="E738" s="21">
        <v>38.744106292724602</v>
      </c>
      <c r="F738" s="21">
        <v>681.55615234375</v>
      </c>
      <c r="G738" s="19"/>
      <c r="H738" s="21">
        <f t="shared" si="55"/>
        <v>-8.7190083687650383E-2</v>
      </c>
      <c r="I738" s="21">
        <f t="shared" si="56"/>
        <v>1.881505644626294E-2</v>
      </c>
      <c r="J738" s="21">
        <f t="shared" si="57"/>
        <v>1.0789206212748939E-2</v>
      </c>
      <c r="K738" s="21">
        <f t="shared" si="58"/>
        <v>-3.5209491914683006E-3</v>
      </c>
      <c r="L738" s="21">
        <f t="shared" si="59"/>
        <v>-1.5264758881926594E-2</v>
      </c>
    </row>
    <row r="739" spans="1:12">
      <c r="A739" s="2">
        <v>44496</v>
      </c>
      <c r="B739" s="21">
        <v>16.180585861206101</v>
      </c>
      <c r="C739" s="21">
        <v>23.6090908050537</v>
      </c>
      <c r="D739" s="21">
        <v>36.135887145996101</v>
      </c>
      <c r="E739" s="21">
        <v>38.470287322997997</v>
      </c>
      <c r="F739" s="21">
        <v>698.12628173828102</v>
      </c>
      <c r="G739" s="19"/>
      <c r="H739" s="21">
        <f t="shared" si="55"/>
        <v>1.9918516280964436E-2</v>
      </c>
      <c r="I739" s="21">
        <f t="shared" si="56"/>
        <v>2.0432284371203955E-2</v>
      </c>
      <c r="J739" s="21">
        <f t="shared" si="57"/>
        <v>3.0865158395179761E-3</v>
      </c>
      <c r="K739" s="21">
        <f t="shared" si="58"/>
        <v>-7.0673709094697347E-3</v>
      </c>
      <c r="L739" s="21">
        <f t="shared" si="59"/>
        <v>2.4312199864309499E-2</v>
      </c>
    </row>
    <row r="740" spans="1:12">
      <c r="A740" s="2">
        <v>44497</v>
      </c>
      <c r="B740" s="21">
        <v>16.194948196411101</v>
      </c>
      <c r="C740" s="21">
        <v>25.209089279174801</v>
      </c>
      <c r="D740" s="21">
        <v>36.071018218994098</v>
      </c>
      <c r="E740" s="21">
        <v>38.349811553955099</v>
      </c>
      <c r="F740" s="21">
        <v>717.0205078125</v>
      </c>
      <c r="G740" s="19"/>
      <c r="H740" s="21">
        <f t="shared" si="55"/>
        <v>8.8762763772568345E-4</v>
      </c>
      <c r="I740" s="21">
        <f t="shared" si="56"/>
        <v>6.7770440095838394E-2</v>
      </c>
      <c r="J740" s="21">
        <f t="shared" si="57"/>
        <v>-1.7951386315747451E-3</v>
      </c>
      <c r="K740" s="21">
        <f t="shared" si="58"/>
        <v>-3.1316576357067094E-3</v>
      </c>
      <c r="L740" s="21">
        <f t="shared" si="59"/>
        <v>2.7064195359002674E-2</v>
      </c>
    </row>
    <row r="741" spans="1:12">
      <c r="A741" s="2">
        <v>44498</v>
      </c>
      <c r="B741" s="21">
        <v>16.604312896728501</v>
      </c>
      <c r="C741" s="21">
        <v>24.990909576416001</v>
      </c>
      <c r="D741" s="21">
        <v>35.209320068359403</v>
      </c>
      <c r="E741" s="21">
        <v>38.4210014343262</v>
      </c>
      <c r="F741" s="21">
        <v>754.57440185546898</v>
      </c>
      <c r="G741" s="19"/>
      <c r="H741" s="21">
        <f t="shared" si="55"/>
        <v>2.5277308414491766E-2</v>
      </c>
      <c r="I741" s="21">
        <f t="shared" si="56"/>
        <v>-8.65480304911442E-3</v>
      </c>
      <c r="J741" s="21">
        <f t="shared" si="57"/>
        <v>-2.3888933364818236E-2</v>
      </c>
      <c r="K741" s="21">
        <f t="shared" si="58"/>
        <v>1.8563293400006E-3</v>
      </c>
      <c r="L741" s="21">
        <f t="shared" si="59"/>
        <v>5.2374923218778111E-2</v>
      </c>
    </row>
    <row r="742" spans="1:12">
      <c r="A742" s="2">
        <v>44501</v>
      </c>
      <c r="B742" s="21">
        <v>16.482221603393601</v>
      </c>
      <c r="C742" s="21">
        <v>25.2000007629394</v>
      </c>
      <c r="D742" s="21">
        <v>35.658706665039098</v>
      </c>
      <c r="E742" s="21">
        <v>38.853614807128899</v>
      </c>
      <c r="F742" s="21">
        <v>771.69140625</v>
      </c>
      <c r="G742" s="19"/>
      <c r="H742" s="21">
        <f t="shared" si="55"/>
        <v>-7.3529867868820896E-3</v>
      </c>
      <c r="I742" s="21">
        <f t="shared" si="56"/>
        <v>8.3666897310819936E-3</v>
      </c>
      <c r="J742" s="21">
        <f t="shared" si="57"/>
        <v>1.2763285283760211E-2</v>
      </c>
      <c r="K742" s="21">
        <f t="shared" si="58"/>
        <v>1.1259815118098202E-2</v>
      </c>
      <c r="L742" s="21">
        <f t="shared" si="59"/>
        <v>2.2684316288017429E-2</v>
      </c>
    </row>
    <row r="743" spans="1:12">
      <c r="A743" s="2">
        <v>44502</v>
      </c>
      <c r="B743" s="21">
        <v>16.539676666259801</v>
      </c>
      <c r="C743" s="21">
        <v>25.4727268218994</v>
      </c>
      <c r="D743" s="21">
        <v>35.575313568115199</v>
      </c>
      <c r="E743" s="21">
        <v>39.017906188964801</v>
      </c>
      <c r="F743" s="21">
        <v>761.721923828125</v>
      </c>
      <c r="G743" s="19"/>
      <c r="H743" s="21">
        <f t="shared" si="55"/>
        <v>3.485880984294653E-3</v>
      </c>
      <c r="I743" s="21">
        <f t="shared" si="56"/>
        <v>1.0822462329488775E-2</v>
      </c>
      <c r="J743" s="21">
        <f t="shared" si="57"/>
        <v>-2.3386461462905597E-3</v>
      </c>
      <c r="K743" s="21">
        <f t="shared" si="58"/>
        <v>4.2284709582738134E-3</v>
      </c>
      <c r="L743" s="21">
        <f t="shared" si="59"/>
        <v>-1.2919001483146295E-2</v>
      </c>
    </row>
    <row r="744" spans="1:12">
      <c r="A744" s="2">
        <v>44503</v>
      </c>
      <c r="B744" s="21">
        <v>16.446311950683601</v>
      </c>
      <c r="C744" s="21">
        <v>26.5272712707519</v>
      </c>
      <c r="D744" s="21">
        <v>35.2695503234863</v>
      </c>
      <c r="E744" s="21">
        <v>39.121963500976598</v>
      </c>
      <c r="F744" s="21">
        <v>750.90301513671898</v>
      </c>
      <c r="G744" s="19"/>
      <c r="H744" s="21">
        <f t="shared" si="55"/>
        <v>-5.6448936372897867E-3</v>
      </c>
      <c r="I744" s="21">
        <f t="shared" si="56"/>
        <v>4.1398961965308227E-2</v>
      </c>
      <c r="J744" s="21">
        <f t="shared" si="57"/>
        <v>-8.594815167081004E-3</v>
      </c>
      <c r="K744" s="21">
        <f t="shared" si="58"/>
        <v>2.6669117381092791E-3</v>
      </c>
      <c r="L744" s="21">
        <f t="shared" si="59"/>
        <v>-1.4203226076301307E-2</v>
      </c>
    </row>
    <row r="745" spans="1:12">
      <c r="A745" s="2">
        <v>44504</v>
      </c>
      <c r="B745" s="21">
        <v>16.582765579223601</v>
      </c>
      <c r="C745" s="21">
        <v>27.7000007629394</v>
      </c>
      <c r="D745" s="21">
        <v>35.1722602844238</v>
      </c>
      <c r="E745" s="21">
        <v>39.160285949707003</v>
      </c>
      <c r="F745" s="21">
        <v>742.163818359375</v>
      </c>
      <c r="G745" s="19"/>
      <c r="H745" s="21">
        <f t="shared" si="55"/>
        <v>8.2969135541861236E-3</v>
      </c>
      <c r="I745" s="21">
        <f t="shared" si="56"/>
        <v>4.4208447986149001E-2</v>
      </c>
      <c r="J745" s="21">
        <f t="shared" si="57"/>
        <v>-2.7584712073211127E-3</v>
      </c>
      <c r="K745" s="21">
        <f t="shared" si="58"/>
        <v>9.7956353160669348E-4</v>
      </c>
      <c r="L745" s="21">
        <f t="shared" si="59"/>
        <v>-1.1638249682287941E-2</v>
      </c>
    </row>
    <row r="746" spans="1:12">
      <c r="A746" s="2">
        <v>44505</v>
      </c>
      <c r="B746" s="21">
        <v>16.712038040161101</v>
      </c>
      <c r="C746" s="21">
        <v>27.354545593261701</v>
      </c>
      <c r="D746" s="21">
        <v>35.051815032958999</v>
      </c>
      <c r="E746" s="21">
        <v>39.297199249267599</v>
      </c>
      <c r="F746" s="21">
        <v>746.128173828125</v>
      </c>
      <c r="G746" s="19"/>
      <c r="H746" s="21">
        <f t="shared" si="55"/>
        <v>7.795591170839701E-3</v>
      </c>
      <c r="I746" s="21">
        <f t="shared" si="56"/>
        <v>-1.2471305421041464E-2</v>
      </c>
      <c r="J746" s="21">
        <f t="shared" si="57"/>
        <v>-3.4244387619905355E-3</v>
      </c>
      <c r="K746" s="21">
        <f t="shared" si="58"/>
        <v>3.4962282894571406E-3</v>
      </c>
      <c r="L746" s="21">
        <f t="shared" si="59"/>
        <v>5.3416178081998012E-3</v>
      </c>
    </row>
    <row r="747" spans="1:12">
      <c r="A747" s="2">
        <v>44508</v>
      </c>
      <c r="B747" s="21">
        <v>16.633039474487301</v>
      </c>
      <c r="C747" s="21">
        <v>26.709089279174801</v>
      </c>
      <c r="D747" s="21">
        <v>34.797004699707003</v>
      </c>
      <c r="E747" s="21">
        <v>39.0124320983887</v>
      </c>
      <c r="F747" s="21">
        <v>754.51574707031295</v>
      </c>
      <c r="G747" s="19"/>
      <c r="H747" s="21">
        <f t="shared" si="55"/>
        <v>-4.72704558737578E-3</v>
      </c>
      <c r="I747" s="21">
        <f t="shared" si="56"/>
        <v>-2.3595943565807079E-2</v>
      </c>
      <c r="J747" s="21">
        <f t="shared" si="57"/>
        <v>-7.2695332042691432E-3</v>
      </c>
      <c r="K747" s="21">
        <f t="shared" si="58"/>
        <v>-7.2464999114206967E-3</v>
      </c>
      <c r="L747" s="21">
        <f t="shared" si="59"/>
        <v>1.1241464317255605E-2</v>
      </c>
    </row>
    <row r="748" spans="1:12">
      <c r="A748" s="2">
        <v>44509</v>
      </c>
      <c r="B748" s="21">
        <v>16.496585845947301</v>
      </c>
      <c r="C748" s="21">
        <v>25.9454536437988</v>
      </c>
      <c r="D748" s="21">
        <v>33.990898132324197</v>
      </c>
      <c r="E748" s="21">
        <v>38.426479339599602</v>
      </c>
      <c r="F748" s="21">
        <v>750.07293701171898</v>
      </c>
      <c r="G748" s="19"/>
      <c r="H748" s="21">
        <f t="shared" si="55"/>
        <v>-8.2037698972157371E-3</v>
      </c>
      <c r="I748" s="21">
        <f t="shared" si="56"/>
        <v>-2.8590852626765213E-2</v>
      </c>
      <c r="J748" s="21">
        <f t="shared" si="57"/>
        <v>-2.3165975759677757E-2</v>
      </c>
      <c r="K748" s="21">
        <f t="shared" si="58"/>
        <v>-1.5019641874962703E-2</v>
      </c>
      <c r="L748" s="21">
        <f t="shared" si="59"/>
        <v>-5.8882933535116186E-3</v>
      </c>
    </row>
    <row r="749" spans="1:12">
      <c r="A749" s="2">
        <v>44510</v>
      </c>
      <c r="B749" s="21">
        <v>16.525314331054702</v>
      </c>
      <c r="C749" s="21">
        <v>26.154544830322301</v>
      </c>
      <c r="D749" s="21">
        <v>34.3059272766113</v>
      </c>
      <c r="E749" s="21">
        <v>38.8700561523438</v>
      </c>
      <c r="F749" s="21">
        <v>745.56182861328102</v>
      </c>
      <c r="G749" s="19"/>
      <c r="H749" s="21">
        <f t="shared" si="55"/>
        <v>1.7414806539777596E-3</v>
      </c>
      <c r="I749" s="21">
        <f t="shared" si="56"/>
        <v>8.0588757242051976E-3</v>
      </c>
      <c r="J749" s="21">
        <f t="shared" si="57"/>
        <v>9.2680441411320102E-3</v>
      </c>
      <c r="K749" s="21">
        <f t="shared" si="58"/>
        <v>1.154351947843108E-2</v>
      </c>
      <c r="L749" s="21">
        <f t="shared" si="59"/>
        <v>-6.0142263183233262E-3</v>
      </c>
    </row>
    <row r="750" spans="1:12">
      <c r="A750" s="2">
        <v>44511</v>
      </c>
      <c r="B750" s="21">
        <v>16.352949142456101</v>
      </c>
      <c r="C750" s="21">
        <v>25.881818771362301</v>
      </c>
      <c r="D750" s="21">
        <v>34.268871307372997</v>
      </c>
      <c r="E750" s="21">
        <v>38.371715545654297</v>
      </c>
      <c r="F750" s="21">
        <v>738.89276123046898</v>
      </c>
      <c r="G750" s="19"/>
      <c r="H750" s="21">
        <f t="shared" si="55"/>
        <v>-1.0430372769048558E-2</v>
      </c>
      <c r="I750" s="21">
        <f t="shared" si="56"/>
        <v>-1.0427482517065821E-2</v>
      </c>
      <c r="J750" s="21">
        <f t="shared" si="57"/>
        <v>-1.0801622978885679E-3</v>
      </c>
      <c r="K750" s="21">
        <f t="shared" si="58"/>
        <v>-1.2820681419557294E-2</v>
      </c>
      <c r="L750" s="21">
        <f t="shared" si="59"/>
        <v>-8.9450225680360786E-3</v>
      </c>
    </row>
    <row r="751" spans="1:12">
      <c r="A751" s="2">
        <v>44512</v>
      </c>
      <c r="B751" s="21">
        <v>16.238040924072301</v>
      </c>
      <c r="C751" s="21">
        <v>24.845453262329102</v>
      </c>
      <c r="D751" s="21">
        <v>33.856544494628899</v>
      </c>
      <c r="E751" s="21">
        <v>38.404575347900398</v>
      </c>
      <c r="F751" s="21">
        <v>723.01580810546898</v>
      </c>
      <c r="G751" s="19"/>
      <c r="H751" s="21">
        <f t="shared" si="55"/>
        <v>-7.0267581329089427E-3</v>
      </c>
      <c r="I751" s="21">
        <f t="shared" si="56"/>
        <v>-4.0042221073733682E-2</v>
      </c>
      <c r="J751" s="21">
        <f t="shared" si="57"/>
        <v>-1.2032109521371522E-2</v>
      </c>
      <c r="K751" s="21">
        <f t="shared" si="58"/>
        <v>8.5635478577976475E-4</v>
      </c>
      <c r="L751" s="21">
        <f t="shared" si="59"/>
        <v>-2.1487493122222916E-2</v>
      </c>
    </row>
    <row r="752" spans="1:12">
      <c r="A752" s="2">
        <v>44515</v>
      </c>
      <c r="B752" s="21">
        <v>16.360132217407202</v>
      </c>
      <c r="C752" s="21">
        <v>24.545454025268601</v>
      </c>
      <c r="D752" s="21">
        <v>33.879707336425803</v>
      </c>
      <c r="E752" s="21">
        <v>38.8700561523438</v>
      </c>
      <c r="F752" s="21">
        <v>714.13995361328102</v>
      </c>
      <c r="G752" s="19"/>
      <c r="H752" s="21">
        <f t="shared" si="55"/>
        <v>7.5188438005415218E-3</v>
      </c>
      <c r="I752" s="21">
        <f t="shared" si="56"/>
        <v>-1.2074613165353769E-2</v>
      </c>
      <c r="J752" s="21">
        <f t="shared" si="57"/>
        <v>6.8414665887057795E-4</v>
      </c>
      <c r="K752" s="21">
        <f t="shared" si="58"/>
        <v>1.2120451801033914E-2</v>
      </c>
      <c r="L752" s="21">
        <f t="shared" si="59"/>
        <v>-1.2276155504048401E-2</v>
      </c>
    </row>
    <row r="753" spans="1:12">
      <c r="A753" s="2">
        <v>44516</v>
      </c>
      <c r="B753" s="21">
        <v>16.166223526001001</v>
      </c>
      <c r="C753" s="21">
        <v>24.872726440429702</v>
      </c>
      <c r="D753" s="21">
        <v>34.885025024414098</v>
      </c>
      <c r="E753" s="21">
        <v>38.6126708984375</v>
      </c>
      <c r="F753" s="21">
        <v>743.53082275390602</v>
      </c>
      <c r="G753" s="19"/>
      <c r="H753" s="21">
        <f t="shared" si="55"/>
        <v>-1.1852513710120336E-2</v>
      </c>
      <c r="I753" s="21">
        <f t="shared" si="56"/>
        <v>1.3333320900244357E-2</v>
      </c>
      <c r="J753" s="21">
        <f t="shared" si="57"/>
        <v>2.9673151482847288E-2</v>
      </c>
      <c r="K753" s="21">
        <f t="shared" si="58"/>
        <v>-6.6216846432515337E-3</v>
      </c>
      <c r="L753" s="21">
        <f t="shared" si="59"/>
        <v>4.1155615215082417E-2</v>
      </c>
    </row>
    <row r="754" spans="1:12">
      <c r="A754" s="2">
        <v>44517</v>
      </c>
      <c r="B754" s="21">
        <v>16.539676666259801</v>
      </c>
      <c r="C754" s="21">
        <v>24.845453262329102</v>
      </c>
      <c r="D754" s="21">
        <v>34.616321563720703</v>
      </c>
      <c r="E754" s="21">
        <v>39.417667388916001</v>
      </c>
      <c r="F754" s="21">
        <v>720.01812744140602</v>
      </c>
      <c r="G754" s="19"/>
      <c r="H754" s="21">
        <f t="shared" si="55"/>
        <v>2.310082745411475E-2</v>
      </c>
      <c r="I754" s="21">
        <f t="shared" si="56"/>
        <v>-1.0965093901514793E-3</v>
      </c>
      <c r="J754" s="21">
        <f t="shared" si="57"/>
        <v>-7.702544587694698E-3</v>
      </c>
      <c r="K754" s="21">
        <f t="shared" si="58"/>
        <v>2.084798776536011E-2</v>
      </c>
      <c r="L754" s="21">
        <f t="shared" si="59"/>
        <v>-3.1623027039300339E-2</v>
      </c>
    </row>
    <row r="755" spans="1:12">
      <c r="A755" s="2">
        <v>44518</v>
      </c>
      <c r="B755" s="21">
        <v>16.783857345581101</v>
      </c>
      <c r="C755" s="21">
        <v>24.927272796630898</v>
      </c>
      <c r="D755" s="21">
        <v>34.671916961669901</v>
      </c>
      <c r="E755" s="21">
        <v>39.154819488525398</v>
      </c>
      <c r="F755" s="21">
        <v>736.37353515625</v>
      </c>
      <c r="G755" s="19"/>
      <c r="H755" s="21">
        <f t="shared" si="55"/>
        <v>1.476332846454111E-2</v>
      </c>
      <c r="I755" s="21">
        <f t="shared" si="56"/>
        <v>3.2931391284316959E-3</v>
      </c>
      <c r="J755" s="21">
        <f t="shared" si="57"/>
        <v>1.6060458026095888E-3</v>
      </c>
      <c r="K755" s="21">
        <f t="shared" si="58"/>
        <v>-6.6682763796549471E-3</v>
      </c>
      <c r="L755" s="21">
        <f t="shared" si="59"/>
        <v>2.2715272145943235E-2</v>
      </c>
    </row>
    <row r="756" spans="1:12">
      <c r="A756" s="2">
        <v>44519</v>
      </c>
      <c r="B756" s="21">
        <v>17.207584381103501</v>
      </c>
      <c r="C756" s="21">
        <v>25.572727203369102</v>
      </c>
      <c r="D756" s="21">
        <v>34.278125762939503</v>
      </c>
      <c r="E756" s="21">
        <v>40.162429809570298</v>
      </c>
      <c r="F756" s="21">
        <v>750.21942138671898</v>
      </c>
      <c r="G756" s="19"/>
      <c r="H756" s="21">
        <f t="shared" si="55"/>
        <v>2.5246105635779878E-2</v>
      </c>
      <c r="I756" s="21">
        <f t="shared" si="56"/>
        <v>2.5893502751148972E-2</v>
      </c>
      <c r="J756" s="21">
        <f t="shared" si="57"/>
        <v>-1.1357641377767985E-2</v>
      </c>
      <c r="K756" s="21">
        <f t="shared" si="58"/>
        <v>2.5734005014125733E-2</v>
      </c>
      <c r="L756" s="21">
        <f t="shared" si="59"/>
        <v>1.880280261230605E-2</v>
      </c>
    </row>
    <row r="757" spans="1:12">
      <c r="A757" s="2">
        <v>44522</v>
      </c>
      <c r="B757" s="21">
        <v>17.243492126464801</v>
      </c>
      <c r="C757" s="21">
        <v>24.77272605896</v>
      </c>
      <c r="D757" s="21">
        <v>34.065021514892599</v>
      </c>
      <c r="E757" s="21">
        <v>40.5895805358887</v>
      </c>
      <c r="F757" s="21">
        <v>715.98541259765602</v>
      </c>
      <c r="G757" s="19"/>
      <c r="H757" s="21">
        <f t="shared" si="55"/>
        <v>2.0867394612768412E-3</v>
      </c>
      <c r="I757" s="21">
        <f t="shared" si="56"/>
        <v>-3.1283372244463023E-2</v>
      </c>
      <c r="J757" s="21">
        <f t="shared" si="57"/>
        <v>-6.2169165700799618E-3</v>
      </c>
      <c r="K757" s="21">
        <f t="shared" si="58"/>
        <v>1.0635579778009755E-2</v>
      </c>
      <c r="L757" s="21">
        <f t="shared" si="59"/>
        <v>-4.5631994871292721E-2</v>
      </c>
    </row>
    <row r="758" spans="1:12">
      <c r="A758" s="2">
        <v>44523</v>
      </c>
      <c r="B758" s="21">
        <v>16.905946731567401</v>
      </c>
      <c r="C758" s="21">
        <v>23.6909084320068</v>
      </c>
      <c r="D758" s="21">
        <v>33.796310424804702</v>
      </c>
      <c r="E758" s="21">
        <v>41.038631439208999</v>
      </c>
      <c r="F758" s="21">
        <v>702.735107421875</v>
      </c>
      <c r="G758" s="19"/>
      <c r="H758" s="21">
        <f t="shared" si="55"/>
        <v>-1.9575234089581301E-2</v>
      </c>
      <c r="I758" s="21">
        <f t="shared" si="56"/>
        <v>-4.3669704512068384E-2</v>
      </c>
      <c r="J758" s="21">
        <f t="shared" si="57"/>
        <v>-7.888182015984407E-3</v>
      </c>
      <c r="K758" s="21">
        <f t="shared" si="58"/>
        <v>1.1063206305452065E-2</v>
      </c>
      <c r="L758" s="21">
        <f t="shared" si="59"/>
        <v>-1.8506389854658894E-2</v>
      </c>
    </row>
    <row r="759" spans="1:12">
      <c r="A759" s="2">
        <v>44524</v>
      </c>
      <c r="B759" s="21">
        <v>16.532495498657202</v>
      </c>
      <c r="C759" s="21">
        <v>22.563636779785199</v>
      </c>
      <c r="D759" s="21">
        <v>33.444225311279297</v>
      </c>
      <c r="E759" s="21">
        <v>40.014575958252003</v>
      </c>
      <c r="F759" s="21">
        <v>675.65838623046898</v>
      </c>
      <c r="G759" s="19"/>
      <c r="H759" s="21">
        <f t="shared" si="55"/>
        <v>-2.208993313653811E-2</v>
      </c>
      <c r="I759" s="21">
        <f t="shared" si="56"/>
        <v>-4.7582457863820843E-2</v>
      </c>
      <c r="J759" s="21">
        <f t="shared" si="57"/>
        <v>-1.0417856538179771E-2</v>
      </c>
      <c r="K759" s="21">
        <f t="shared" si="58"/>
        <v>-2.4953451054378871E-2</v>
      </c>
      <c r="L759" s="21">
        <f t="shared" si="59"/>
        <v>-3.853048026978817E-2</v>
      </c>
    </row>
    <row r="760" spans="1:12">
      <c r="A760" s="2">
        <v>44525</v>
      </c>
      <c r="B760" s="21">
        <v>16.518131256103501</v>
      </c>
      <c r="C760" s="21">
        <v>21.845453262329102</v>
      </c>
      <c r="D760" s="21">
        <v>32.4018363952637</v>
      </c>
      <c r="E760" s="21">
        <v>39.702434539794901</v>
      </c>
      <c r="F760" s="21">
        <v>665.05426025390602</v>
      </c>
      <c r="G760" s="19"/>
      <c r="H760" s="21">
        <f t="shared" si="55"/>
        <v>-8.6884902251247961E-4</v>
      </c>
      <c r="I760" s="21">
        <f t="shared" si="56"/>
        <v>-3.1829244747438902E-2</v>
      </c>
      <c r="J760" s="21">
        <f t="shared" si="57"/>
        <v>-3.1167979114889041E-2</v>
      </c>
      <c r="K760" s="21">
        <f t="shared" si="58"/>
        <v>-7.800692897077445E-3</v>
      </c>
      <c r="L760" s="21">
        <f t="shared" si="59"/>
        <v>-1.5694508042331703E-2</v>
      </c>
    </row>
    <row r="761" spans="1:12">
      <c r="A761" s="2">
        <v>44526</v>
      </c>
      <c r="B761" s="21">
        <v>16.503767013549801</v>
      </c>
      <c r="C761" s="21">
        <v>21.345453262329102</v>
      </c>
      <c r="D761" s="21">
        <v>33.383995056152301</v>
      </c>
      <c r="E761" s="21">
        <v>39.822910308837898</v>
      </c>
      <c r="F761" s="21">
        <v>676.97662353515602</v>
      </c>
      <c r="G761" s="19"/>
      <c r="H761" s="21">
        <f t="shared" si="55"/>
        <v>-8.6960457759969946E-4</v>
      </c>
      <c r="I761" s="21">
        <f t="shared" si="56"/>
        <v>-2.2888057940286078E-2</v>
      </c>
      <c r="J761" s="21">
        <f t="shared" si="57"/>
        <v>3.0311820876676197E-2</v>
      </c>
      <c r="K761" s="21">
        <f t="shared" si="58"/>
        <v>3.0344680481052318E-3</v>
      </c>
      <c r="L761" s="21">
        <f t="shared" si="59"/>
        <v>1.7926903102159289E-2</v>
      </c>
    </row>
    <row r="762" spans="1:12">
      <c r="A762" s="2">
        <v>44529</v>
      </c>
      <c r="B762" s="21">
        <v>16.870038986206101</v>
      </c>
      <c r="C762" s="21">
        <v>21.827272415161101</v>
      </c>
      <c r="D762" s="21">
        <v>34.2039985656738</v>
      </c>
      <c r="E762" s="21">
        <v>40.1295776367188</v>
      </c>
      <c r="F762" s="21">
        <v>708.671875</v>
      </c>
      <c r="G762" s="19"/>
      <c r="H762" s="21">
        <f t="shared" si="55"/>
        <v>2.2193234572178935E-2</v>
      </c>
      <c r="I762" s="21">
        <f t="shared" si="56"/>
        <v>2.2572448891601832E-2</v>
      </c>
      <c r="J762" s="21">
        <f t="shared" si="57"/>
        <v>2.4562773512943621E-2</v>
      </c>
      <c r="K762" s="21">
        <f t="shared" si="58"/>
        <v>7.7007763998816359E-3</v>
      </c>
      <c r="L762" s="21">
        <f t="shared" si="59"/>
        <v>4.6818827065744334E-2</v>
      </c>
    </row>
    <row r="763" spans="1:12">
      <c r="A763" s="2">
        <v>44530</v>
      </c>
      <c r="B763" s="21">
        <v>17.028038024902301</v>
      </c>
      <c r="C763" s="21">
        <v>21.5272712707519</v>
      </c>
      <c r="D763" s="21">
        <v>34.287395477294901</v>
      </c>
      <c r="E763" s="21">
        <v>39.811954498291001</v>
      </c>
      <c r="F763" s="21">
        <v>696.25158691406295</v>
      </c>
      <c r="G763" s="19"/>
      <c r="H763" s="21">
        <f t="shared" si="55"/>
        <v>9.3656593695716529E-3</v>
      </c>
      <c r="I763" s="21">
        <f t="shared" si="56"/>
        <v>-1.3744325846266614E-2</v>
      </c>
      <c r="J763" s="21">
        <f t="shared" si="57"/>
        <v>2.4382211179483477E-3</v>
      </c>
      <c r="K763" s="21">
        <f t="shared" si="58"/>
        <v>-7.9149384851030999E-3</v>
      </c>
      <c r="L763" s="21">
        <f t="shared" si="59"/>
        <v>-1.7526147888875999E-2</v>
      </c>
    </row>
    <row r="764" spans="1:12">
      <c r="A764" s="2">
        <v>44531</v>
      </c>
      <c r="B764" s="21">
        <v>16.841312408447301</v>
      </c>
      <c r="C764" s="21">
        <v>22.218181610107401</v>
      </c>
      <c r="D764" s="21">
        <v>34.630218505859403</v>
      </c>
      <c r="E764" s="21">
        <v>40.080287933349602</v>
      </c>
      <c r="F764" s="21">
        <v>712.06988525390602</v>
      </c>
      <c r="G764" s="19"/>
      <c r="H764" s="21">
        <f t="shared" si="55"/>
        <v>-1.0965773988872175E-2</v>
      </c>
      <c r="I764" s="21">
        <f t="shared" si="56"/>
        <v>3.2094654759807315E-2</v>
      </c>
      <c r="J764" s="21">
        <f t="shared" si="57"/>
        <v>9.9985147250837448E-3</v>
      </c>
      <c r="K764" s="21">
        <f t="shared" si="58"/>
        <v>6.7400216452603336E-3</v>
      </c>
      <c r="L764" s="21">
        <f t="shared" si="59"/>
        <v>2.2719227700367873E-2</v>
      </c>
    </row>
    <row r="765" spans="1:12">
      <c r="A765" s="2">
        <v>44532</v>
      </c>
      <c r="B765" s="21">
        <v>16.044132232666001</v>
      </c>
      <c r="C765" s="21">
        <v>20.5545444488525</v>
      </c>
      <c r="D765" s="21">
        <v>32.633480072021499</v>
      </c>
      <c r="E765" s="21">
        <v>38.9083862304688</v>
      </c>
      <c r="F765" s="21">
        <v>658.66827392578102</v>
      </c>
      <c r="G765" s="19"/>
      <c r="H765" s="21">
        <f t="shared" si="55"/>
        <v>-4.7334801258211233E-2</v>
      </c>
      <c r="I765" s="21">
        <f t="shared" si="56"/>
        <v>-7.487728700975628E-2</v>
      </c>
      <c r="J765" s="21">
        <f t="shared" si="57"/>
        <v>-5.7658845944043302E-2</v>
      </c>
      <c r="K765" s="21">
        <f t="shared" si="58"/>
        <v>-2.9238854392203563E-2</v>
      </c>
      <c r="L765" s="21">
        <f t="shared" si="59"/>
        <v>-7.4994902093188986E-2</v>
      </c>
    </row>
    <row r="766" spans="1:12">
      <c r="A766" s="2">
        <v>44533</v>
      </c>
      <c r="B766" s="21">
        <v>16.302677154541001</v>
      </c>
      <c r="C766" s="21">
        <v>19.145454406738299</v>
      </c>
      <c r="D766" s="21">
        <v>33.101394653320298</v>
      </c>
      <c r="E766" s="21">
        <v>39.171241760253899</v>
      </c>
      <c r="F766" s="21">
        <v>632.67541503906295</v>
      </c>
      <c r="G766" s="19"/>
      <c r="H766" s="21">
        <f t="shared" si="55"/>
        <v>1.6114609261858374E-2</v>
      </c>
      <c r="I766" s="21">
        <f t="shared" si="56"/>
        <v>-6.8553698459265358E-2</v>
      </c>
      <c r="J766" s="21">
        <f t="shared" si="57"/>
        <v>1.4338482450113219E-2</v>
      </c>
      <c r="K766" s="21">
        <f t="shared" si="58"/>
        <v>6.7557551276505954E-3</v>
      </c>
      <c r="L766" s="21">
        <f t="shared" si="59"/>
        <v>-3.9462746143511619E-2</v>
      </c>
    </row>
    <row r="767" spans="1:12">
      <c r="A767" s="2">
        <v>44536</v>
      </c>
      <c r="B767" s="21">
        <v>16.439130783081101</v>
      </c>
      <c r="C767" s="21">
        <v>19.118181228637699</v>
      </c>
      <c r="D767" s="21">
        <v>33.351570129394503</v>
      </c>
      <c r="E767" s="21">
        <v>39.182193756103501</v>
      </c>
      <c r="F767" s="21">
        <v>636.20037841796898</v>
      </c>
      <c r="G767" s="19"/>
      <c r="H767" s="21">
        <f t="shared" si="55"/>
        <v>8.3700135411251281E-3</v>
      </c>
      <c r="I767" s="21">
        <f t="shared" si="56"/>
        <v>-1.4245249823373882E-3</v>
      </c>
      <c r="J767" s="21">
        <f t="shared" si="57"/>
        <v>7.5578530359327383E-3</v>
      </c>
      <c r="K767" s="21">
        <f t="shared" si="58"/>
        <v>2.7959276646457996E-4</v>
      </c>
      <c r="L767" s="21">
        <f t="shared" si="59"/>
        <v>5.5715194475960197E-3</v>
      </c>
    </row>
    <row r="768" spans="1:12">
      <c r="A768" s="2">
        <v>44537</v>
      </c>
      <c r="B768" s="21">
        <v>16.597129821777301</v>
      </c>
      <c r="C768" s="21">
        <v>20.381818771362301</v>
      </c>
      <c r="D768" s="21">
        <v>33.573944091796903</v>
      </c>
      <c r="E768" s="21">
        <v>39.001480102539098</v>
      </c>
      <c r="F768" s="21">
        <v>647.95672607421898</v>
      </c>
      <c r="G768" s="19"/>
      <c r="H768" s="21">
        <f t="shared" si="55"/>
        <v>9.6111552843663982E-3</v>
      </c>
      <c r="I768" s="21">
        <f t="shared" si="56"/>
        <v>6.6096116969105903E-2</v>
      </c>
      <c r="J768" s="21">
        <f t="shared" si="57"/>
        <v>6.6675710180856117E-3</v>
      </c>
      <c r="K768" s="21">
        <f t="shared" si="58"/>
        <v>-4.6121372041924838E-3</v>
      </c>
      <c r="L768" s="21">
        <f t="shared" si="59"/>
        <v>1.8479001357220744E-2</v>
      </c>
    </row>
    <row r="769" spans="1:12">
      <c r="A769" s="2">
        <v>44538</v>
      </c>
      <c r="B769" s="21">
        <v>16.374494552612301</v>
      </c>
      <c r="C769" s="21">
        <v>20.5545444488525</v>
      </c>
      <c r="D769" s="21">
        <v>33.726829528808601</v>
      </c>
      <c r="E769" s="21">
        <v>39.258865356445298</v>
      </c>
      <c r="F769" s="21">
        <v>634.98956298828102</v>
      </c>
      <c r="G769" s="19"/>
      <c r="H769" s="21">
        <f t="shared" si="55"/>
        <v>-1.3414082528466908E-2</v>
      </c>
      <c r="I769" s="21">
        <f t="shared" si="56"/>
        <v>8.4744977584085366E-3</v>
      </c>
      <c r="J769" s="21">
        <f t="shared" si="57"/>
        <v>4.5536930839487465E-3</v>
      </c>
      <c r="K769" s="21">
        <f t="shared" si="58"/>
        <v>6.599371439994243E-3</v>
      </c>
      <c r="L769" s="21">
        <f t="shared" si="59"/>
        <v>-2.0012390587411936E-2</v>
      </c>
    </row>
    <row r="770" spans="1:12">
      <c r="A770" s="2">
        <v>44539</v>
      </c>
      <c r="B770" s="21">
        <v>16.281131744384801</v>
      </c>
      <c r="C770" s="21">
        <v>19.6909084320068</v>
      </c>
      <c r="D770" s="21">
        <v>33.550777435302699</v>
      </c>
      <c r="E770" s="21">
        <v>38.996006011962898</v>
      </c>
      <c r="F770" s="21">
        <v>616.066162109375</v>
      </c>
      <c r="G770" s="19"/>
      <c r="H770" s="21">
        <f t="shared" si="55"/>
        <v>-5.7017215357408006E-3</v>
      </c>
      <c r="I770" s="21">
        <f t="shared" si="56"/>
        <v>-4.2016791906760741E-2</v>
      </c>
      <c r="J770" s="21">
        <f t="shared" si="57"/>
        <v>-5.2199419858164489E-3</v>
      </c>
      <c r="K770" s="21">
        <f t="shared" si="58"/>
        <v>-6.6955410477558749E-3</v>
      </c>
      <c r="L770" s="21">
        <f t="shared" si="59"/>
        <v>-2.9801121123710913E-2</v>
      </c>
    </row>
    <row r="771" spans="1:12">
      <c r="A771" s="2">
        <v>44540</v>
      </c>
      <c r="B771" s="21">
        <v>15.9794969558716</v>
      </c>
      <c r="C771" s="21">
        <v>20.318180084228501</v>
      </c>
      <c r="D771" s="21">
        <v>33.3654594421387</v>
      </c>
      <c r="E771" s="21">
        <v>38.327907562255902</v>
      </c>
      <c r="F771" s="21">
        <v>619.21032714843795</v>
      </c>
      <c r="G771" s="19"/>
      <c r="H771" s="21">
        <f t="shared" si="55"/>
        <v>-1.8526647486728443E-2</v>
      </c>
      <c r="I771" s="21">
        <f t="shared" si="56"/>
        <v>3.1855902148328286E-2</v>
      </c>
      <c r="J771" s="21">
        <f t="shared" si="57"/>
        <v>-5.5235081667289118E-3</v>
      </c>
      <c r="K771" s="21">
        <f t="shared" si="58"/>
        <v>-1.7132484016492394E-2</v>
      </c>
      <c r="L771" s="21">
        <f t="shared" si="59"/>
        <v>5.1036158653763987E-3</v>
      </c>
    </row>
    <row r="772" spans="1:12">
      <c r="A772" s="2">
        <v>44543</v>
      </c>
      <c r="B772" s="21">
        <v>15.850223541259799</v>
      </c>
      <c r="C772" s="21">
        <v>20.27272605896</v>
      </c>
      <c r="D772" s="21">
        <v>33.300609588622997</v>
      </c>
      <c r="E772" s="21">
        <v>38.963150024414098</v>
      </c>
      <c r="F772" s="21">
        <v>616.710693359375</v>
      </c>
      <c r="G772" s="19"/>
      <c r="H772" s="21">
        <f t="shared" si="55"/>
        <v>-8.0899552075260686E-3</v>
      </c>
      <c r="I772" s="21">
        <f t="shared" si="56"/>
        <v>-2.2371110542417126E-3</v>
      </c>
      <c r="J772" s="21">
        <f t="shared" si="57"/>
        <v>-1.9436223747544576E-3</v>
      </c>
      <c r="K772" s="21">
        <f t="shared" si="58"/>
        <v>1.6573888389977295E-2</v>
      </c>
      <c r="L772" s="21">
        <f t="shared" si="59"/>
        <v>-4.0368089475738651E-3</v>
      </c>
    </row>
    <row r="773" spans="1:12">
      <c r="A773" s="2">
        <v>44544</v>
      </c>
      <c r="B773" s="21">
        <v>16.087223052978501</v>
      </c>
      <c r="C773" s="21">
        <v>20.454544067382798</v>
      </c>
      <c r="D773" s="21">
        <v>33.601737976074197</v>
      </c>
      <c r="E773" s="21">
        <v>38.864574432372997</v>
      </c>
      <c r="F773" s="21">
        <v>625.32275390625</v>
      </c>
      <c r="G773" s="19"/>
      <c r="H773" s="21">
        <f t="shared" ref="H773:H836" si="60">(B773-B772)/B772</f>
        <v>1.4952439699147925E-2</v>
      </c>
      <c r="I773" s="21">
        <f t="shared" ref="I773:I836" si="61">(C773-C772)/C772</f>
        <v>8.9686018493028274E-3</v>
      </c>
      <c r="J773" s="21">
        <f t="shared" ref="J773:J836" si="62">(D773-D772)/D772</f>
        <v>9.0427289821769351E-3</v>
      </c>
      <c r="K773" s="21">
        <f t="shared" ref="K773:K836" si="63">(E773-E772)/E772</f>
        <v>-2.5299697786070672E-3</v>
      </c>
      <c r="L773" s="21">
        <f t="shared" ref="L773:L836" si="64">(F773-F772)/F772</f>
        <v>1.3964506598649985E-2</v>
      </c>
    </row>
    <row r="774" spans="1:12">
      <c r="A774" s="2">
        <v>44545</v>
      </c>
      <c r="B774" s="21">
        <v>16.360132217407202</v>
      </c>
      <c r="C774" s="21">
        <v>21.981817245483398</v>
      </c>
      <c r="D774" s="21">
        <v>33.444225311279297</v>
      </c>
      <c r="E774" s="21">
        <v>37.917190551757798</v>
      </c>
      <c r="F774" s="21">
        <v>669.69232177734398</v>
      </c>
      <c r="G774" s="19"/>
      <c r="H774" s="21">
        <f t="shared" si="60"/>
        <v>1.6964342666845288E-2</v>
      </c>
      <c r="I774" s="21">
        <f t="shared" si="61"/>
        <v>7.466669377079975E-2</v>
      </c>
      <c r="J774" s="21">
        <f t="shared" si="62"/>
        <v>-4.6876344582847465E-3</v>
      </c>
      <c r="K774" s="21">
        <f t="shared" si="63"/>
        <v>-2.4376540704535727E-2</v>
      </c>
      <c r="L774" s="21">
        <f t="shared" si="64"/>
        <v>7.0954667160162188E-2</v>
      </c>
    </row>
    <row r="775" spans="1:12">
      <c r="A775" s="2">
        <v>44546</v>
      </c>
      <c r="B775" s="21">
        <v>15.8143148422241</v>
      </c>
      <c r="C775" s="21">
        <v>21.154544830322301</v>
      </c>
      <c r="D775" s="21">
        <v>33.263538360595703</v>
      </c>
      <c r="E775" s="21">
        <v>37.342193603515597</v>
      </c>
      <c r="F775" s="21">
        <v>648.90386962890602</v>
      </c>
      <c r="G775" s="19"/>
      <c r="H775" s="21">
        <f t="shared" si="60"/>
        <v>-3.3362650614910776E-2</v>
      </c>
      <c r="I775" s="21">
        <f t="shared" si="61"/>
        <v>-3.76343960065939E-2</v>
      </c>
      <c r="J775" s="21">
        <f t="shared" si="62"/>
        <v>-5.4026352532272831E-3</v>
      </c>
      <c r="K775" s="21">
        <f t="shared" si="63"/>
        <v>-1.5164545154191165E-2</v>
      </c>
      <c r="L775" s="21">
        <f t="shared" si="64"/>
        <v>-3.1041795571533515E-2</v>
      </c>
    </row>
    <row r="776" spans="1:12">
      <c r="A776" s="2">
        <v>44547</v>
      </c>
      <c r="B776" s="21">
        <v>16.115949630737301</v>
      </c>
      <c r="C776" s="21">
        <v>22</v>
      </c>
      <c r="D776" s="21">
        <v>33.147727966308601</v>
      </c>
      <c r="E776" s="21">
        <v>37.610523223877003</v>
      </c>
      <c r="F776" s="21">
        <v>658.68786621093795</v>
      </c>
      <c r="G776" s="19"/>
      <c r="H776" s="21">
        <f t="shared" si="60"/>
        <v>1.9073528731566591E-2</v>
      </c>
      <c r="I776" s="21">
        <f t="shared" si="61"/>
        <v>3.996565165825966E-2</v>
      </c>
      <c r="J776" s="21">
        <f t="shared" si="62"/>
        <v>-3.4816017776476945E-3</v>
      </c>
      <c r="K776" s="21">
        <f t="shared" si="63"/>
        <v>7.185695173947796E-3</v>
      </c>
      <c r="L776" s="21">
        <f t="shared" si="64"/>
        <v>1.5077728828504578E-2</v>
      </c>
    </row>
    <row r="777" spans="1:12">
      <c r="A777" s="2">
        <v>44550</v>
      </c>
      <c r="B777" s="21">
        <v>16.202133178710898</v>
      </c>
      <c r="C777" s="21">
        <v>22.490909576416001</v>
      </c>
      <c r="D777" s="21">
        <v>33.356201171875</v>
      </c>
      <c r="E777" s="21">
        <v>38.086959838867202</v>
      </c>
      <c r="F777" s="21">
        <v>677.396484375</v>
      </c>
      <c r="G777" s="19"/>
      <c r="H777" s="21">
        <f t="shared" si="60"/>
        <v>5.3477176305653674E-3</v>
      </c>
      <c r="I777" s="21">
        <f t="shared" si="61"/>
        <v>2.2314071655272792E-2</v>
      </c>
      <c r="J777" s="21">
        <f t="shared" si="62"/>
        <v>6.2892155317037599E-3</v>
      </c>
      <c r="K777" s="21">
        <f t="shared" si="63"/>
        <v>1.2667641238442903E-2</v>
      </c>
      <c r="L777" s="21">
        <f t="shared" si="64"/>
        <v>2.8402858354871843E-2</v>
      </c>
    </row>
    <row r="778" spans="1:12">
      <c r="A778" s="2">
        <v>44551</v>
      </c>
      <c r="B778" s="21">
        <v>15.7999515533447</v>
      </c>
      <c r="C778" s="21">
        <v>22.218181610107401</v>
      </c>
      <c r="D778" s="21">
        <v>33.569305419921903</v>
      </c>
      <c r="E778" s="21">
        <v>37.851486206054702</v>
      </c>
      <c r="F778" s="21">
        <v>674.80895996093795</v>
      </c>
      <c r="G778" s="19"/>
      <c r="H778" s="21">
        <f t="shared" si="60"/>
        <v>-2.4822757653581856E-2</v>
      </c>
      <c r="I778" s="21">
        <f t="shared" si="61"/>
        <v>-1.2126142136758389E-2</v>
      </c>
      <c r="J778" s="21">
        <f t="shared" si="62"/>
        <v>6.3887445380497003E-3</v>
      </c>
      <c r="K778" s="21">
        <f t="shared" si="63"/>
        <v>-6.1825263504545324E-3</v>
      </c>
      <c r="L778" s="21">
        <f t="shared" si="64"/>
        <v>-3.8198078580957283E-3</v>
      </c>
    </row>
    <row r="779" spans="1:12">
      <c r="A779" s="2">
        <v>44552</v>
      </c>
      <c r="B779" s="21">
        <v>15.8143148422241</v>
      </c>
      <c r="C779" s="21">
        <v>22.27272605896</v>
      </c>
      <c r="D779" s="21">
        <v>33.5368843078613</v>
      </c>
      <c r="E779" s="21">
        <v>37.785762786865199</v>
      </c>
      <c r="F779" s="21">
        <v>668.35461425781295</v>
      </c>
      <c r="G779" s="19"/>
      <c r="H779" s="21">
        <f t="shared" si="60"/>
        <v>9.0907170385337598E-4</v>
      </c>
      <c r="I779" s="21">
        <f t="shared" si="61"/>
        <v>2.4549465752762741E-3</v>
      </c>
      <c r="J779" s="21">
        <f t="shared" si="62"/>
        <v>-9.6579633254381301E-4</v>
      </c>
      <c r="K779" s="21">
        <f t="shared" si="63"/>
        <v>-1.7363497652831867E-3</v>
      </c>
      <c r="L779" s="21">
        <f t="shared" si="64"/>
        <v>-9.5647006576477841E-3</v>
      </c>
    </row>
    <row r="780" spans="1:12">
      <c r="A780" s="2">
        <v>44553</v>
      </c>
      <c r="B780" s="21">
        <v>15.871768951416</v>
      </c>
      <c r="C780" s="21">
        <v>21.836362838745099</v>
      </c>
      <c r="D780" s="21">
        <v>33.657333374023402</v>
      </c>
      <c r="E780" s="21">
        <v>37.758384704589801</v>
      </c>
      <c r="F780" s="21">
        <v>667.55389404296898</v>
      </c>
      <c r="G780" s="19"/>
      <c r="H780" s="21">
        <f t="shared" si="60"/>
        <v>3.6330444767988194E-3</v>
      </c>
      <c r="I780" s="21">
        <f t="shared" si="61"/>
        <v>-1.9591819118134301E-2</v>
      </c>
      <c r="J780" s="21">
        <f t="shared" si="62"/>
        <v>3.5915401399964904E-3</v>
      </c>
      <c r="K780" s="21">
        <f t="shared" si="63"/>
        <v>-7.2456079369964958E-4</v>
      </c>
      <c r="L780" s="21">
        <f t="shared" si="64"/>
        <v>-1.1980469615417444E-3</v>
      </c>
    </row>
    <row r="781" spans="1:12">
      <c r="A781" s="2">
        <v>44554</v>
      </c>
      <c r="B781" s="21">
        <v>15.735314369201699</v>
      </c>
      <c r="C781" s="21">
        <v>21.736362457275401</v>
      </c>
      <c r="D781" s="21">
        <v>33.814849853515597</v>
      </c>
      <c r="E781" s="21">
        <v>37.785762786865199</v>
      </c>
      <c r="F781" s="21">
        <v>662.36901855468795</v>
      </c>
      <c r="G781" s="19"/>
      <c r="H781" s="21">
        <f t="shared" si="60"/>
        <v>-8.5973140506261352E-3</v>
      </c>
      <c r="I781" s="21">
        <f t="shared" si="61"/>
        <v>-4.579534705856033E-3</v>
      </c>
      <c r="J781" s="21">
        <f t="shared" si="62"/>
        <v>4.680004733047723E-3</v>
      </c>
      <c r="K781" s="21">
        <f t="shared" si="63"/>
        <v>7.250861627051999E-4</v>
      </c>
      <c r="L781" s="21">
        <f t="shared" si="64"/>
        <v>-7.7669766209876737E-3</v>
      </c>
    </row>
    <row r="782" spans="1:12">
      <c r="A782" s="2">
        <v>44557</v>
      </c>
      <c r="B782" s="21">
        <v>16.130313873291001</v>
      </c>
      <c r="C782" s="21">
        <v>21.1363620758057</v>
      </c>
      <c r="D782" s="21">
        <v>33.226482391357401</v>
      </c>
      <c r="E782" s="21">
        <v>37.720054626464801</v>
      </c>
      <c r="F782" s="21">
        <v>660.58215332031295</v>
      </c>
      <c r="G782" s="19"/>
      <c r="H782" s="21">
        <f t="shared" si="60"/>
        <v>2.5102739914902743E-2</v>
      </c>
      <c r="I782" s="21">
        <f t="shared" si="61"/>
        <v>-2.7603532221596484E-2</v>
      </c>
      <c r="J782" s="21">
        <f t="shared" si="62"/>
        <v>-1.7399676908428613E-2</v>
      </c>
      <c r="K782" s="21">
        <f t="shared" si="63"/>
        <v>-1.738966096067239E-3</v>
      </c>
      <c r="L782" s="21">
        <f t="shared" si="64"/>
        <v>-2.6976884249115419E-3</v>
      </c>
    </row>
    <row r="783" spans="1:12">
      <c r="A783" s="2">
        <v>44558</v>
      </c>
      <c r="B783" s="21">
        <v>15.7999515533447</v>
      </c>
      <c r="C783" s="21">
        <v>21.009090423583999</v>
      </c>
      <c r="D783" s="21">
        <v>33.087497711181598</v>
      </c>
      <c r="E783" s="21">
        <v>37.763858795166001</v>
      </c>
      <c r="F783" s="21">
        <v>662.38854980468795</v>
      </c>
      <c r="G783" s="19"/>
      <c r="H783" s="21">
        <f t="shared" si="60"/>
        <v>-2.0480836426458145E-2</v>
      </c>
      <c r="I783" s="21">
        <f t="shared" si="61"/>
        <v>-6.0214549582960587E-3</v>
      </c>
      <c r="J783" s="21">
        <f t="shared" si="62"/>
        <v>-4.1829489663929671E-3</v>
      </c>
      <c r="K783" s="21">
        <f t="shared" si="63"/>
        <v>1.1612965340317089E-3</v>
      </c>
      <c r="L783" s="21">
        <f t="shared" si="64"/>
        <v>2.7345523570314915E-3</v>
      </c>
    </row>
    <row r="784" spans="1:12">
      <c r="A784" s="2">
        <v>44559</v>
      </c>
      <c r="B784" s="21">
        <v>16.008224487304702</v>
      </c>
      <c r="C784" s="21">
        <v>21.1363620758057</v>
      </c>
      <c r="D784" s="21">
        <v>33.170890808105497</v>
      </c>
      <c r="E784" s="21">
        <v>37.999340057372997</v>
      </c>
      <c r="F784" s="21">
        <v>664.81011962890602</v>
      </c>
      <c r="G784" s="19"/>
      <c r="H784" s="21">
        <f t="shared" si="60"/>
        <v>1.3181871682126291E-2</v>
      </c>
      <c r="I784" s="21">
        <f t="shared" si="61"/>
        <v>6.0579325261426228E-3</v>
      </c>
      <c r="J784" s="21">
        <f t="shared" si="62"/>
        <v>2.5203808898403728E-3</v>
      </c>
      <c r="K784" s="21">
        <f t="shared" si="63"/>
        <v>6.235625005491725E-3</v>
      </c>
      <c r="L784" s="21">
        <f t="shared" si="64"/>
        <v>3.6558147403545735E-3</v>
      </c>
    </row>
    <row r="785" spans="1:12">
      <c r="A785" s="2">
        <v>44560</v>
      </c>
      <c r="B785" s="21">
        <v>15.807132720947299</v>
      </c>
      <c r="C785" s="21">
        <v>21.372726440429702</v>
      </c>
      <c r="D785" s="21">
        <v>32.957771301269503</v>
      </c>
      <c r="E785" s="21">
        <v>37.692676544189503</v>
      </c>
      <c r="F785" s="21">
        <v>662.30072021484398</v>
      </c>
      <c r="G785" s="19"/>
      <c r="H785" s="21">
        <f t="shared" si="60"/>
        <v>-1.2561778260723284E-2</v>
      </c>
      <c r="I785" s="21">
        <f t="shared" si="61"/>
        <v>1.118283097991413E-2</v>
      </c>
      <c r="J785" s="21">
        <f t="shared" si="62"/>
        <v>-6.4248954925237457E-3</v>
      </c>
      <c r="K785" s="21">
        <f t="shared" si="63"/>
        <v>-8.0702326072105684E-3</v>
      </c>
      <c r="L785" s="21">
        <f t="shared" si="64"/>
        <v>-3.7746107346602674E-3</v>
      </c>
    </row>
    <row r="786" spans="1:12">
      <c r="A786" s="2">
        <v>44561</v>
      </c>
      <c r="B786" s="21">
        <v>15.8143148422241</v>
      </c>
      <c r="C786" s="21">
        <v>20.9181804656982</v>
      </c>
      <c r="D786" s="21">
        <v>33.050437927246101</v>
      </c>
      <c r="E786" s="21">
        <v>37.791244506835902</v>
      </c>
      <c r="F786" s="21">
        <v>663.27716064453102</v>
      </c>
      <c r="G786" s="19"/>
      <c r="H786" s="21">
        <f t="shared" si="60"/>
        <v>4.5435952260227416E-4</v>
      </c>
      <c r="I786" s="21">
        <f t="shared" si="61"/>
        <v>-2.1267570892203092E-2</v>
      </c>
      <c r="J786" s="21">
        <f t="shared" si="62"/>
        <v>2.8116775594297723E-3</v>
      </c>
      <c r="K786" s="21">
        <f t="shared" si="63"/>
        <v>2.6150428062820552E-3</v>
      </c>
      <c r="L786" s="21">
        <f t="shared" si="64"/>
        <v>1.4743158204180986E-3</v>
      </c>
    </row>
    <row r="787" spans="1:12">
      <c r="A787" s="2">
        <v>44564</v>
      </c>
      <c r="B787" s="21">
        <v>15.943585395813001</v>
      </c>
      <c r="C787" s="21">
        <v>21.372726440429702</v>
      </c>
      <c r="D787" s="21">
        <v>33.124557495117202</v>
      </c>
      <c r="E787" s="21">
        <v>37.796714782714801</v>
      </c>
      <c r="F787" s="21">
        <v>672.85607910156295</v>
      </c>
      <c r="G787" s="19"/>
      <c r="H787" s="21">
        <f t="shared" si="60"/>
        <v>8.1742746921763271E-3</v>
      </c>
      <c r="I787" s="21">
        <f t="shared" si="61"/>
        <v>2.1729709019236654E-2</v>
      </c>
      <c r="J787" s="21">
        <f t="shared" si="62"/>
        <v>2.2426198416571723E-3</v>
      </c>
      <c r="K787" s="21">
        <f t="shared" si="63"/>
        <v>1.4474982103089115E-4</v>
      </c>
      <c r="L787" s="21">
        <f t="shared" si="64"/>
        <v>1.4441803555731879E-2</v>
      </c>
    </row>
    <row r="788" spans="1:12">
      <c r="A788" s="2">
        <v>44565</v>
      </c>
      <c r="B788" s="21">
        <v>15.957950592041</v>
      </c>
      <c r="C788" s="21">
        <v>21.9090900421143</v>
      </c>
      <c r="D788" s="21">
        <v>33.731460571289098</v>
      </c>
      <c r="E788" s="21">
        <v>37.961002349853501</v>
      </c>
      <c r="F788" s="21">
        <v>684.74908447265602</v>
      </c>
      <c r="G788" s="19"/>
      <c r="H788" s="21">
        <f t="shared" si="60"/>
        <v>9.0100161735085101E-4</v>
      </c>
      <c r="I788" s="21">
        <f t="shared" si="61"/>
        <v>2.5095703310457712E-2</v>
      </c>
      <c r="J788" s="21">
        <f t="shared" si="62"/>
        <v>1.832184705445071E-2</v>
      </c>
      <c r="K788" s="21">
        <f t="shared" si="63"/>
        <v>4.3466097009529601E-3</v>
      </c>
      <c r="L788" s="21">
        <f t="shared" si="64"/>
        <v>1.7675407476400166E-2</v>
      </c>
    </row>
    <row r="789" spans="1:12">
      <c r="A789" s="2">
        <v>44566</v>
      </c>
      <c r="B789" s="21">
        <v>15.9794969558716</v>
      </c>
      <c r="C789" s="21">
        <v>22.345453262329102</v>
      </c>
      <c r="D789" s="21">
        <v>34.338356018066399</v>
      </c>
      <c r="E789" s="21">
        <v>37.785762786865199</v>
      </c>
      <c r="F789" s="21">
        <v>677.4453125</v>
      </c>
      <c r="G789" s="19"/>
      <c r="H789" s="21">
        <f t="shared" si="60"/>
        <v>1.3501961737709834E-3</v>
      </c>
      <c r="I789" s="21">
        <f t="shared" si="61"/>
        <v>1.9916994241933866E-2</v>
      </c>
      <c r="J789" s="21">
        <f t="shared" si="62"/>
        <v>1.7991970596549466E-2</v>
      </c>
      <c r="K789" s="21">
        <f t="shared" si="63"/>
        <v>-4.6163049482537922E-3</v>
      </c>
      <c r="L789" s="21">
        <f t="shared" si="64"/>
        <v>-1.0666347919662948E-2</v>
      </c>
    </row>
    <row r="790" spans="1:12">
      <c r="A790" s="2">
        <v>44567</v>
      </c>
      <c r="B790" s="21">
        <v>16.029767990112301</v>
      </c>
      <c r="C790" s="21">
        <v>22.563636779785199</v>
      </c>
      <c r="D790" s="21">
        <v>35.436325073242202</v>
      </c>
      <c r="E790" s="21">
        <v>37.511951446533203</v>
      </c>
      <c r="F790" s="21">
        <v>672.06512451171898</v>
      </c>
      <c r="G790" s="19"/>
      <c r="H790" s="21">
        <f t="shared" si="60"/>
        <v>3.1459710139516914E-3</v>
      </c>
      <c r="I790" s="21">
        <f t="shared" si="61"/>
        <v>9.764112407776495E-3</v>
      </c>
      <c r="J790" s="21">
        <f t="shared" si="62"/>
        <v>3.1975003538262853E-2</v>
      </c>
      <c r="K790" s="21">
        <f t="shared" si="63"/>
        <v>-7.2464155845274074E-3</v>
      </c>
      <c r="L790" s="21">
        <f t="shared" si="64"/>
        <v>-7.9418779479428787E-3</v>
      </c>
    </row>
    <row r="791" spans="1:12">
      <c r="A791" s="2">
        <v>44568</v>
      </c>
      <c r="B791" s="21">
        <v>16.245223999023398</v>
      </c>
      <c r="C791" s="21">
        <v>22.345453262329102</v>
      </c>
      <c r="D791" s="21">
        <v>36.2609672546387</v>
      </c>
      <c r="E791" s="21">
        <v>37.785762786865199</v>
      </c>
      <c r="F791" s="21">
        <v>672.36785888671898</v>
      </c>
      <c r="G791" s="19"/>
      <c r="H791" s="21">
        <f t="shared" si="60"/>
        <v>1.3440993596663269E-2</v>
      </c>
      <c r="I791" s="21">
        <f t="shared" si="61"/>
        <v>-9.6696964051277545E-3</v>
      </c>
      <c r="J791" s="21">
        <f t="shared" si="62"/>
        <v>2.3271097657335295E-2</v>
      </c>
      <c r="K791" s="21">
        <f t="shared" si="63"/>
        <v>7.2993094140214598E-3</v>
      </c>
      <c r="L791" s="21">
        <f t="shared" si="64"/>
        <v>4.504539276903382E-4</v>
      </c>
    </row>
    <row r="792" spans="1:12">
      <c r="A792" s="2">
        <v>44571</v>
      </c>
      <c r="B792" s="21">
        <v>16.561222076416001</v>
      </c>
      <c r="C792" s="21">
        <v>22.436363220214801</v>
      </c>
      <c r="D792" s="21">
        <v>37.604480743408203</v>
      </c>
      <c r="E792" s="21">
        <v>38.382667541503899</v>
      </c>
      <c r="F792" s="21">
        <v>680.23791503906295</v>
      </c>
      <c r="G792" s="19"/>
      <c r="H792" s="21">
        <f t="shared" si="60"/>
        <v>1.9451752552725625E-2</v>
      </c>
      <c r="I792" s="21">
        <f t="shared" si="61"/>
        <v>4.0683872830165127E-3</v>
      </c>
      <c r="J792" s="21">
        <f t="shared" si="62"/>
        <v>3.7051231406344608E-2</v>
      </c>
      <c r="K792" s="21">
        <f t="shared" si="63"/>
        <v>1.5797080980093164E-2</v>
      </c>
      <c r="L792" s="21">
        <f t="shared" si="64"/>
        <v>1.1704985668670891E-2</v>
      </c>
    </row>
    <row r="793" spans="1:12">
      <c r="A793" s="2">
        <v>44572</v>
      </c>
      <c r="B793" s="21">
        <v>16.597129821777301</v>
      </c>
      <c r="C793" s="21">
        <v>21.872726440429702</v>
      </c>
      <c r="D793" s="21">
        <v>37.382106781005902</v>
      </c>
      <c r="E793" s="21">
        <v>38.289573669433601</v>
      </c>
      <c r="F793" s="21">
        <v>673.77392578125</v>
      </c>
      <c r="G793" s="19"/>
      <c r="H793" s="21">
        <f t="shared" si="60"/>
        <v>2.168182106104E-3</v>
      </c>
      <c r="I793" s="21">
        <f t="shared" si="61"/>
        <v>-2.5121574929633506E-2</v>
      </c>
      <c r="J793" s="21">
        <f t="shared" si="62"/>
        <v>-5.9134964239941452E-3</v>
      </c>
      <c r="K793" s="21">
        <f t="shared" si="63"/>
        <v>-2.4254143349894618E-3</v>
      </c>
      <c r="L793" s="21">
        <f t="shared" si="64"/>
        <v>-9.5025418532305086E-3</v>
      </c>
    </row>
    <row r="794" spans="1:12">
      <c r="A794" s="2">
        <v>44573</v>
      </c>
      <c r="B794" s="21">
        <v>16.661766052246101</v>
      </c>
      <c r="C794" s="21">
        <v>22.381818771362301</v>
      </c>
      <c r="D794" s="21">
        <v>37.530361175537102</v>
      </c>
      <c r="E794" s="21">
        <v>38.464809417724602</v>
      </c>
      <c r="F794" s="21">
        <v>669.11627197265602</v>
      </c>
      <c r="G794" s="19"/>
      <c r="H794" s="21">
        <f t="shared" si="60"/>
        <v>3.8944221779834325E-3</v>
      </c>
      <c r="I794" s="21">
        <f t="shared" si="61"/>
        <v>2.3275211360554923E-2</v>
      </c>
      <c r="J794" s="21">
        <f t="shared" si="62"/>
        <v>3.9659186519291978E-3</v>
      </c>
      <c r="K794" s="21">
        <f t="shared" si="63"/>
        <v>4.5765917845904704E-3</v>
      </c>
      <c r="L794" s="21">
        <f t="shared" si="64"/>
        <v>-6.9127842891714229E-3</v>
      </c>
    </row>
    <row r="795" spans="1:12">
      <c r="A795" s="2">
        <v>44574</v>
      </c>
      <c r="B795" s="21">
        <v>16.589948654174801</v>
      </c>
      <c r="C795" s="21">
        <v>22.245454788208001</v>
      </c>
      <c r="D795" s="21">
        <v>37.423797607421903</v>
      </c>
      <c r="E795" s="21">
        <v>38.404575347900398</v>
      </c>
      <c r="F795" s="21">
        <v>663.92156982421898</v>
      </c>
      <c r="G795" s="19"/>
      <c r="H795" s="21">
        <f t="shared" si="60"/>
        <v>-4.3103112746933764E-3</v>
      </c>
      <c r="I795" s="21">
        <f t="shared" si="61"/>
        <v>-6.0926229698892538E-3</v>
      </c>
      <c r="J795" s="21">
        <f t="shared" si="62"/>
        <v>-2.8393962854974791E-3</v>
      </c>
      <c r="K795" s="21">
        <f t="shared" si="63"/>
        <v>-1.5659526392050353E-3</v>
      </c>
      <c r="L795" s="21">
        <f t="shared" si="64"/>
        <v>-7.7635268577795563E-3</v>
      </c>
    </row>
    <row r="796" spans="1:12">
      <c r="A796" s="2">
        <v>44575</v>
      </c>
      <c r="B796" s="21">
        <v>16.877220153808601</v>
      </c>
      <c r="C796" s="21">
        <v>22.27272605896</v>
      </c>
      <c r="D796" s="21">
        <v>37.1180419921875</v>
      </c>
      <c r="E796" s="21">
        <v>38.355293273925803</v>
      </c>
      <c r="F796" s="21">
        <v>659.01983642578102</v>
      </c>
      <c r="G796" s="19"/>
      <c r="H796" s="21">
        <f t="shared" si="60"/>
        <v>1.7315996910063303E-2</v>
      </c>
      <c r="I796" s="21">
        <f t="shared" si="61"/>
        <v>1.2259255210397147E-3</v>
      </c>
      <c r="J796" s="21">
        <f t="shared" si="62"/>
        <v>-8.1700852073271647E-3</v>
      </c>
      <c r="K796" s="21">
        <f t="shared" si="63"/>
        <v>-1.2832344461085011E-3</v>
      </c>
      <c r="L796" s="21">
        <f t="shared" si="64"/>
        <v>-7.3830006754197581E-3</v>
      </c>
    </row>
    <row r="797" spans="1:12">
      <c r="A797" s="2">
        <v>44578</v>
      </c>
      <c r="B797" s="21">
        <v>16.913129806518601</v>
      </c>
      <c r="C797" s="21">
        <v>21.899999618530298</v>
      </c>
      <c r="D797" s="21">
        <v>37.428436279296903</v>
      </c>
      <c r="E797" s="21">
        <v>38.519577026367202</v>
      </c>
      <c r="F797" s="21">
        <v>666.57751464843795</v>
      </c>
      <c r="G797" s="19"/>
      <c r="H797" s="21">
        <f t="shared" si="60"/>
        <v>2.1276994897703257E-3</v>
      </c>
      <c r="I797" s="21">
        <f t="shared" si="61"/>
        <v>-1.6734657421055076E-2</v>
      </c>
      <c r="J797" s="21">
        <f t="shared" si="62"/>
        <v>8.362356160239658E-3</v>
      </c>
      <c r="K797" s="21">
        <f t="shared" si="63"/>
        <v>4.2832093935018974E-3</v>
      </c>
      <c r="L797" s="21">
        <f t="shared" si="64"/>
        <v>1.146805878203346E-2</v>
      </c>
    </row>
    <row r="798" spans="1:12">
      <c r="A798" s="2">
        <v>44579</v>
      </c>
      <c r="B798" s="21">
        <v>16.740766525268601</v>
      </c>
      <c r="C798" s="21">
        <v>21.5272712707519</v>
      </c>
      <c r="D798" s="21">
        <v>36.909561157226598</v>
      </c>
      <c r="E798" s="21">
        <v>37.928146362304702</v>
      </c>
      <c r="F798" s="21">
        <v>658.69763183593795</v>
      </c>
      <c r="G798" s="19"/>
      <c r="H798" s="21">
        <f t="shared" si="60"/>
        <v>-1.0191093146081593E-2</v>
      </c>
      <c r="I798" s="21">
        <f t="shared" si="61"/>
        <v>-1.7019559555746338E-2</v>
      </c>
      <c r="J798" s="21">
        <f t="shared" si="62"/>
        <v>-1.386312583828983E-2</v>
      </c>
      <c r="K798" s="21">
        <f t="shared" si="63"/>
        <v>-1.535402799614485E-2</v>
      </c>
      <c r="L798" s="21">
        <f t="shared" si="64"/>
        <v>-1.1821405071930692E-2</v>
      </c>
    </row>
    <row r="799" spans="1:12">
      <c r="A799" s="2">
        <v>44580</v>
      </c>
      <c r="B799" s="21">
        <v>16.611494064331101</v>
      </c>
      <c r="C799" s="21">
        <v>20.981817245483398</v>
      </c>
      <c r="D799" s="21">
        <v>36.552833557128899</v>
      </c>
      <c r="E799" s="21">
        <v>37.922672271728501</v>
      </c>
      <c r="F799" s="21">
        <v>644.60748291015602</v>
      </c>
      <c r="G799" s="19"/>
      <c r="H799" s="21">
        <f t="shared" si="60"/>
        <v>-7.7220156402262388E-3</v>
      </c>
      <c r="I799" s="21">
        <f t="shared" si="61"/>
        <v>-2.5337815388129771E-2</v>
      </c>
      <c r="J799" s="21">
        <f t="shared" si="62"/>
        <v>-9.6649103623345153E-3</v>
      </c>
      <c r="K799" s="21">
        <f t="shared" si="63"/>
        <v>-1.4432792269650121E-4</v>
      </c>
      <c r="L799" s="21">
        <f t="shared" si="64"/>
        <v>-2.139092087899197E-2</v>
      </c>
    </row>
    <row r="800" spans="1:12">
      <c r="A800" s="2">
        <v>44581</v>
      </c>
      <c r="B800" s="21">
        <v>16.647403717041001</v>
      </c>
      <c r="C800" s="21">
        <v>20.9090900421143</v>
      </c>
      <c r="D800" s="21">
        <v>36.747413635253899</v>
      </c>
      <c r="E800" s="21">
        <v>38.333389282226598</v>
      </c>
      <c r="F800" s="21">
        <v>648.61096191406295</v>
      </c>
      <c r="G800" s="19"/>
      <c r="H800" s="21">
        <f t="shared" si="60"/>
        <v>2.1617352762390747E-3</v>
      </c>
      <c r="I800" s="21">
        <f t="shared" si="61"/>
        <v>-3.4662013551163421E-3</v>
      </c>
      <c r="J800" s="21">
        <f t="shared" si="62"/>
        <v>5.3232556600814069E-3</v>
      </c>
      <c r="K800" s="21">
        <f t="shared" si="63"/>
        <v>1.0830381560539122E-2</v>
      </c>
      <c r="L800" s="21">
        <f t="shared" si="64"/>
        <v>6.2107237505726071E-3</v>
      </c>
    </row>
    <row r="801" spans="1:12">
      <c r="A801" s="2">
        <v>44582</v>
      </c>
      <c r="B801" s="21">
        <v>16.798221588134801</v>
      </c>
      <c r="C801" s="21">
        <v>20.9090900421143</v>
      </c>
      <c r="D801" s="21">
        <v>36.951259613037102</v>
      </c>
      <c r="E801" s="21">
        <v>39.061717987060497</v>
      </c>
      <c r="F801" s="21">
        <v>651.96990966796898</v>
      </c>
      <c r="G801" s="19"/>
      <c r="H801" s="21">
        <f t="shared" si="60"/>
        <v>9.0595430769433473E-3</v>
      </c>
      <c r="I801" s="21">
        <f t="shared" si="61"/>
        <v>0</v>
      </c>
      <c r="J801" s="21">
        <f t="shared" si="62"/>
        <v>5.5472197256255882E-3</v>
      </c>
      <c r="K801" s="21">
        <f t="shared" si="63"/>
        <v>1.8999851525562626E-2</v>
      </c>
      <c r="L801" s="21">
        <f t="shared" si="64"/>
        <v>5.1786786704833138E-3</v>
      </c>
    </row>
    <row r="802" spans="1:12">
      <c r="A802" s="2">
        <v>44585</v>
      </c>
      <c r="B802" s="21">
        <v>16.589948654174801</v>
      </c>
      <c r="C802" s="21">
        <v>20.9090900421143</v>
      </c>
      <c r="D802" s="21">
        <v>40.502128601074197</v>
      </c>
      <c r="E802" s="21">
        <v>39.335533142089801</v>
      </c>
      <c r="F802" s="21">
        <v>649.54833984375</v>
      </c>
      <c r="G802" s="19"/>
      <c r="H802" s="21">
        <f t="shared" si="60"/>
        <v>-1.2398510929699296E-2</v>
      </c>
      <c r="I802" s="21">
        <f t="shared" si="61"/>
        <v>0</v>
      </c>
      <c r="J802" s="21">
        <f t="shared" si="62"/>
        <v>9.6096020141740485E-2</v>
      </c>
      <c r="K802" s="21">
        <f t="shared" si="63"/>
        <v>7.0098083018265457E-3</v>
      </c>
      <c r="L802" s="21">
        <f t="shared" si="64"/>
        <v>-3.7142355625771422E-3</v>
      </c>
    </row>
    <row r="803" spans="1:12">
      <c r="A803" s="2">
        <v>44586</v>
      </c>
      <c r="B803" s="21">
        <v>16.618675231933601</v>
      </c>
      <c r="C803" s="21">
        <v>21.009090423583999</v>
      </c>
      <c r="D803" s="21">
        <v>40.527351379394503</v>
      </c>
      <c r="E803" s="21">
        <v>38.941242218017599</v>
      </c>
      <c r="F803" s="21">
        <v>668.79400634765602</v>
      </c>
      <c r="G803" s="19"/>
      <c r="H803" s="21">
        <f t="shared" si="60"/>
        <v>1.7315651999664737E-3</v>
      </c>
      <c r="I803" s="21">
        <f t="shared" si="61"/>
        <v>4.7826271381624522E-3</v>
      </c>
      <c r="J803" s="21">
        <f t="shared" si="62"/>
        <v>6.2275191925681742E-4</v>
      </c>
      <c r="K803" s="21">
        <f t="shared" si="63"/>
        <v>-1.0023784923619163E-2</v>
      </c>
      <c r="L803" s="21">
        <f t="shared" si="64"/>
        <v>2.9629305970569644E-2</v>
      </c>
    </row>
    <row r="804" spans="1:12">
      <c r="A804" s="2">
        <v>44587</v>
      </c>
      <c r="B804" s="21">
        <v>16.518131256103501</v>
      </c>
      <c r="C804" s="21">
        <v>21.372726440429702</v>
      </c>
      <c r="D804" s="21">
        <v>40.855197906494098</v>
      </c>
      <c r="E804" s="21">
        <v>39.428627014160199</v>
      </c>
      <c r="F804" s="21">
        <v>673.12939453125</v>
      </c>
      <c r="G804" s="19"/>
      <c r="H804" s="21">
        <f t="shared" si="60"/>
        <v>-6.0500596122667616E-3</v>
      </c>
      <c r="I804" s="21">
        <f t="shared" si="61"/>
        <v>1.730850834158433E-2</v>
      </c>
      <c r="J804" s="21">
        <f t="shared" si="62"/>
        <v>8.0895127843534226E-3</v>
      </c>
      <c r="K804" s="21">
        <f t="shared" si="63"/>
        <v>1.2515902636436517E-2</v>
      </c>
      <c r="L804" s="21">
        <f t="shared" si="64"/>
        <v>6.4823968852082284E-3</v>
      </c>
    </row>
    <row r="805" spans="1:12">
      <c r="A805" s="2">
        <v>44588</v>
      </c>
      <c r="B805" s="21">
        <v>16.518131256103501</v>
      </c>
      <c r="C805" s="21">
        <v>21.5818176269531</v>
      </c>
      <c r="D805" s="21">
        <v>41.339401245117202</v>
      </c>
      <c r="E805" s="21">
        <v>39.428627014160199</v>
      </c>
      <c r="F805" s="21">
        <v>678.81231689453102</v>
      </c>
      <c r="G805" s="19"/>
      <c r="H805" s="21">
        <f t="shared" si="60"/>
        <v>0</v>
      </c>
      <c r="I805" s="21">
        <f t="shared" si="61"/>
        <v>9.7830843952539086E-3</v>
      </c>
      <c r="J805" s="21">
        <f t="shared" si="62"/>
        <v>1.1851694849974956E-2</v>
      </c>
      <c r="K805" s="21">
        <f t="shared" si="63"/>
        <v>0</v>
      </c>
      <c r="L805" s="21">
        <f t="shared" si="64"/>
        <v>8.4425407796051809E-3</v>
      </c>
    </row>
    <row r="806" spans="1:12">
      <c r="A806" s="2">
        <v>44589</v>
      </c>
      <c r="B806" s="21">
        <v>16.518131256103501</v>
      </c>
      <c r="C806" s="21">
        <v>22.309089660644499</v>
      </c>
      <c r="D806" s="21">
        <v>41.304100036621101</v>
      </c>
      <c r="E806" s="21">
        <v>39.428627014160199</v>
      </c>
      <c r="F806" s="21">
        <v>664.75152587890602</v>
      </c>
      <c r="G806" s="19"/>
      <c r="H806" s="21">
        <f t="shared" si="60"/>
        <v>0</v>
      </c>
      <c r="I806" s="21">
        <f t="shared" si="61"/>
        <v>3.3698368055113379E-2</v>
      </c>
      <c r="J806" s="21">
        <f t="shared" si="62"/>
        <v>-8.539361343621409E-4</v>
      </c>
      <c r="K806" s="21">
        <f t="shared" si="63"/>
        <v>0</v>
      </c>
      <c r="L806" s="21">
        <f t="shared" si="64"/>
        <v>-2.0713812442224238E-2</v>
      </c>
    </row>
    <row r="807" spans="1:12">
      <c r="A807" s="2">
        <v>44592</v>
      </c>
      <c r="B807" s="21">
        <v>16.927494049072301</v>
      </c>
      <c r="C807" s="21">
        <v>23.009090423583999</v>
      </c>
      <c r="D807" s="21">
        <v>41.347927093505902</v>
      </c>
      <c r="E807" s="21">
        <v>41.060535430908203</v>
      </c>
      <c r="F807" s="21">
        <v>667.02667236328102</v>
      </c>
      <c r="G807" s="19"/>
      <c r="H807" s="21">
        <f t="shared" si="60"/>
        <v>2.478263349660325E-2</v>
      </c>
      <c r="I807" s="21">
        <f t="shared" si="61"/>
        <v>3.1377379067796377E-2</v>
      </c>
      <c r="J807" s="21">
        <f t="shared" si="62"/>
        <v>1.0610824796071854E-3</v>
      </c>
      <c r="K807" s="21">
        <f t="shared" si="63"/>
        <v>4.1388923234936099E-2</v>
      </c>
      <c r="L807" s="21">
        <f t="shared" si="64"/>
        <v>3.4225517291846734E-3</v>
      </c>
    </row>
    <row r="808" spans="1:12">
      <c r="A808" s="2">
        <v>44593</v>
      </c>
      <c r="B808" s="21">
        <v>16.740766525268601</v>
      </c>
      <c r="C808" s="21">
        <v>23.181818008422901</v>
      </c>
      <c r="D808" s="21">
        <v>41.03564453125</v>
      </c>
      <c r="E808" s="21">
        <v>41.071483612060497</v>
      </c>
      <c r="F808" s="21">
        <v>668.25701904296898</v>
      </c>
      <c r="G808" s="19"/>
      <c r="H808" s="21">
        <f t="shared" si="60"/>
        <v>-1.1031019905390765E-2</v>
      </c>
      <c r="I808" s="21">
        <f t="shared" si="61"/>
        <v>7.5069279862475281E-3</v>
      </c>
      <c r="J808" s="21">
        <f t="shared" si="62"/>
        <v>-7.5525566626276908E-3</v>
      </c>
      <c r="K808" s="21">
        <f t="shared" si="63"/>
        <v>2.6663512877751712E-4</v>
      </c>
      <c r="L808" s="21">
        <f t="shared" si="64"/>
        <v>1.8445239608317705E-3</v>
      </c>
    </row>
    <row r="809" spans="1:12">
      <c r="A809" s="2">
        <v>44594</v>
      </c>
      <c r="B809" s="21">
        <v>16.891584396362301</v>
      </c>
      <c r="C809" s="21">
        <v>23.1909084320068</v>
      </c>
      <c r="D809" s="21">
        <v>41.189041137695298</v>
      </c>
      <c r="E809" s="21">
        <v>41.317913055419901</v>
      </c>
      <c r="F809" s="21">
        <v>676.86920166015602</v>
      </c>
      <c r="G809" s="19"/>
      <c r="H809" s="21">
        <f t="shared" si="60"/>
        <v>9.0090182469276404E-3</v>
      </c>
      <c r="I809" s="21">
        <f t="shared" si="61"/>
        <v>3.9213592223854866E-4</v>
      </c>
      <c r="J809" s="21">
        <f t="shared" si="62"/>
        <v>3.7381307933029221E-3</v>
      </c>
      <c r="K809" s="21">
        <f t="shared" si="63"/>
        <v>6.0000131888841794E-3</v>
      </c>
      <c r="L809" s="21">
        <f t="shared" si="64"/>
        <v>1.2887530353995849E-2</v>
      </c>
    </row>
    <row r="810" spans="1:12">
      <c r="A810" s="2">
        <v>44595</v>
      </c>
      <c r="B810" s="21">
        <v>16.877220153808601</v>
      </c>
      <c r="C810" s="21">
        <v>22.818180084228501</v>
      </c>
      <c r="D810" s="21">
        <v>40.887718200683601</v>
      </c>
      <c r="E810" s="21">
        <v>41.011245727539098</v>
      </c>
      <c r="F810" s="21">
        <v>669.2431640625</v>
      </c>
      <c r="G810" s="19"/>
      <c r="H810" s="21">
        <f t="shared" si="60"/>
        <v>-8.5037863924675421E-4</v>
      </c>
      <c r="I810" s="21">
        <f t="shared" si="61"/>
        <v>-1.607217539024388E-2</v>
      </c>
      <c r="J810" s="21">
        <f t="shared" si="62"/>
        <v>-7.3156094118426405E-3</v>
      </c>
      <c r="K810" s="21">
        <f t="shared" si="63"/>
        <v>-7.4221398227318084E-3</v>
      </c>
      <c r="L810" s="21">
        <f t="shared" si="64"/>
        <v>-1.1266634054188981E-2</v>
      </c>
    </row>
    <row r="811" spans="1:12">
      <c r="A811" s="2">
        <v>44596</v>
      </c>
      <c r="B811" s="21">
        <v>16.769493103027301</v>
      </c>
      <c r="C811" s="21">
        <v>24.018180847168001</v>
      </c>
      <c r="D811" s="21">
        <v>41.013729095458999</v>
      </c>
      <c r="E811" s="21">
        <v>41.027675628662102</v>
      </c>
      <c r="F811" s="21">
        <v>672.50445556640602</v>
      </c>
      <c r="G811" s="19"/>
      <c r="H811" s="21">
        <f t="shared" si="60"/>
        <v>-6.3829854561083922E-3</v>
      </c>
      <c r="I811" s="21">
        <f t="shared" si="61"/>
        <v>5.2589678866147495E-2</v>
      </c>
      <c r="J811" s="21">
        <f t="shared" si="62"/>
        <v>3.0818764245271811E-3</v>
      </c>
      <c r="K811" s="21">
        <f t="shared" si="63"/>
        <v>4.0061941137212387E-4</v>
      </c>
      <c r="L811" s="21">
        <f t="shared" si="64"/>
        <v>4.8731039464176788E-3</v>
      </c>
    </row>
    <row r="812" spans="1:12">
      <c r="A812" s="2">
        <v>44599</v>
      </c>
      <c r="B812" s="21">
        <v>16.554040908813501</v>
      </c>
      <c r="C812" s="21">
        <v>24.172727584838899</v>
      </c>
      <c r="D812" s="21">
        <v>41.298618316650398</v>
      </c>
      <c r="E812" s="21">
        <v>40.797672271728501</v>
      </c>
      <c r="F812" s="21">
        <v>667.18292236328102</v>
      </c>
      <c r="G812" s="19"/>
      <c r="H812" s="21">
        <f t="shared" si="60"/>
        <v>-1.2847865638521019E-2</v>
      </c>
      <c r="I812" s="21">
        <f t="shared" si="61"/>
        <v>6.4345729867847645E-3</v>
      </c>
      <c r="J812" s="21">
        <f t="shared" si="62"/>
        <v>6.9461916161859521E-3</v>
      </c>
      <c r="K812" s="21">
        <f t="shared" si="63"/>
        <v>-5.6060538017152391E-3</v>
      </c>
      <c r="L812" s="21">
        <f t="shared" si="64"/>
        <v>-7.9130080984266861E-3</v>
      </c>
    </row>
    <row r="813" spans="1:12">
      <c r="A813" s="2">
        <v>44600</v>
      </c>
      <c r="B813" s="21">
        <v>16.525314331054702</v>
      </c>
      <c r="C813" s="21">
        <v>23.545454025268601</v>
      </c>
      <c r="D813" s="21">
        <v>41.528728485107401</v>
      </c>
      <c r="E813" s="21">
        <v>40.304813385009801</v>
      </c>
      <c r="F813" s="21">
        <v>668.31555175781295</v>
      </c>
      <c r="G813" s="19"/>
      <c r="H813" s="21">
        <f t="shared" si="60"/>
        <v>-1.7353211772906435E-3</v>
      </c>
      <c r="I813" s="21">
        <f t="shared" si="61"/>
        <v>-2.5949639210914841E-2</v>
      </c>
      <c r="J813" s="21">
        <f t="shared" si="62"/>
        <v>5.5718611865576417E-3</v>
      </c>
      <c r="K813" s="21">
        <f t="shared" si="63"/>
        <v>-1.2080563896784765E-2</v>
      </c>
      <c r="L813" s="21">
        <f t="shared" si="64"/>
        <v>1.697629475466723E-3</v>
      </c>
    </row>
    <row r="814" spans="1:12">
      <c r="A814" s="2">
        <v>44601</v>
      </c>
      <c r="B814" s="21">
        <v>16.532495498657202</v>
      </c>
      <c r="C814" s="21">
        <v>23.5818176269531</v>
      </c>
      <c r="D814" s="21">
        <v>42.054683685302699</v>
      </c>
      <c r="E814" s="21">
        <v>42.068153381347699</v>
      </c>
      <c r="F814" s="21">
        <v>671.89910888671898</v>
      </c>
      <c r="G814" s="19"/>
      <c r="H814" s="21">
        <f t="shared" si="60"/>
        <v>4.3455558294615846E-4</v>
      </c>
      <c r="I814" s="21">
        <f t="shared" si="61"/>
        <v>1.544400105662623E-3</v>
      </c>
      <c r="J814" s="21">
        <f t="shared" si="62"/>
        <v>1.2664852004412098E-2</v>
      </c>
      <c r="K814" s="21">
        <f t="shared" si="63"/>
        <v>4.375010943466421E-2</v>
      </c>
      <c r="L814" s="21">
        <f t="shared" si="64"/>
        <v>5.3620735287103526E-3</v>
      </c>
    </row>
    <row r="815" spans="1:12">
      <c r="A815" s="2">
        <v>44602</v>
      </c>
      <c r="B815" s="21">
        <v>16.4606742858887</v>
      </c>
      <c r="C815" s="21">
        <v>23.618181228637699</v>
      </c>
      <c r="D815" s="21">
        <v>41.495849609375</v>
      </c>
      <c r="E815" s="21">
        <v>41.564338684082003</v>
      </c>
      <c r="F815" s="21">
        <v>667.290283203125</v>
      </c>
      <c r="G815" s="19"/>
      <c r="H815" s="21">
        <f t="shared" si="60"/>
        <v>-4.3442451125623978E-3</v>
      </c>
      <c r="I815" s="21">
        <f t="shared" si="61"/>
        <v>1.5420186119596037E-3</v>
      </c>
      <c r="J815" s="21">
        <f t="shared" si="62"/>
        <v>-1.3288272005788516E-2</v>
      </c>
      <c r="K815" s="21">
        <f t="shared" si="63"/>
        <v>-1.1976154329823255E-2</v>
      </c>
      <c r="L815" s="21">
        <f t="shared" si="64"/>
        <v>-6.8594013932097913E-3</v>
      </c>
    </row>
    <row r="816" spans="1:12">
      <c r="A816" s="2">
        <v>44603</v>
      </c>
      <c r="B816" s="21">
        <v>16.453495025634801</v>
      </c>
      <c r="C816" s="21">
        <v>23.6363620758057</v>
      </c>
      <c r="D816" s="21">
        <v>41.4739379882813</v>
      </c>
      <c r="E816" s="21">
        <v>41.695770263671903</v>
      </c>
      <c r="F816" s="21">
        <v>675.64862060546898</v>
      </c>
      <c r="G816" s="19"/>
      <c r="H816" s="21">
        <f t="shared" si="60"/>
        <v>-4.3614618266602445E-4</v>
      </c>
      <c r="I816" s="21">
        <f t="shared" si="61"/>
        <v>7.6978184695932232E-4</v>
      </c>
      <c r="J816" s="21">
        <f t="shared" si="62"/>
        <v>-5.2804367906591435E-4</v>
      </c>
      <c r="K816" s="21">
        <f t="shared" si="63"/>
        <v>3.162123679841808E-3</v>
      </c>
      <c r="L816" s="21">
        <f t="shared" si="64"/>
        <v>1.2525789169628409E-2</v>
      </c>
    </row>
    <row r="817" spans="1:12">
      <c r="A817" s="2">
        <v>44606</v>
      </c>
      <c r="B817" s="21">
        <v>16.647403717041001</v>
      </c>
      <c r="C817" s="21">
        <v>23.600000381469702</v>
      </c>
      <c r="D817" s="21">
        <v>41.342445373535199</v>
      </c>
      <c r="E817" s="21">
        <v>41.646488189697301</v>
      </c>
      <c r="F817" s="21">
        <v>666.26507568359398</v>
      </c>
      <c r="G817" s="19"/>
      <c r="H817" s="21">
        <f t="shared" si="60"/>
        <v>1.1785258457494138E-2</v>
      </c>
      <c r="I817" s="21">
        <f t="shared" si="61"/>
        <v>-1.538379477323116E-3</v>
      </c>
      <c r="J817" s="21">
        <f t="shared" si="62"/>
        <v>-3.1704878081086694E-3</v>
      </c>
      <c r="K817" s="21">
        <f t="shared" si="63"/>
        <v>-1.1819442035236858E-3</v>
      </c>
      <c r="L817" s="21">
        <f t="shared" si="64"/>
        <v>-1.3888202588893209E-2</v>
      </c>
    </row>
    <row r="818" spans="1:12">
      <c r="A818" s="2">
        <v>44607</v>
      </c>
      <c r="B818" s="21">
        <v>15.4193162918091</v>
      </c>
      <c r="C818" s="21">
        <v>24.1090908050537</v>
      </c>
      <c r="D818" s="21">
        <v>40.290538787841797</v>
      </c>
      <c r="E818" s="21">
        <v>41.635532379150398</v>
      </c>
      <c r="F818" s="21">
        <v>664.84918212890602</v>
      </c>
      <c r="G818" s="19"/>
      <c r="H818" s="21">
        <f t="shared" si="60"/>
        <v>-7.3770507768414262E-2</v>
      </c>
      <c r="I818" s="21">
        <f t="shared" si="61"/>
        <v>2.157162776928289E-2</v>
      </c>
      <c r="J818" s="21">
        <f t="shared" si="62"/>
        <v>-2.5443743740585931E-2</v>
      </c>
      <c r="K818" s="21">
        <f t="shared" si="63"/>
        <v>-2.6306685204765287E-4</v>
      </c>
      <c r="L818" s="21">
        <f t="shared" si="64"/>
        <v>-2.1251204758635069E-3</v>
      </c>
    </row>
    <row r="819" spans="1:12">
      <c r="A819" s="2">
        <v>44608</v>
      </c>
      <c r="B819" s="21">
        <v>14.7873182296753</v>
      </c>
      <c r="C819" s="21">
        <v>24.745454788208001</v>
      </c>
      <c r="D819" s="21">
        <v>40.465858459472699</v>
      </c>
      <c r="E819" s="21">
        <v>41.6026802062988</v>
      </c>
      <c r="F819" s="21">
        <v>660.94342041015602</v>
      </c>
      <c r="G819" s="19"/>
      <c r="H819" s="21">
        <f t="shared" si="60"/>
        <v>-4.0987424485839467E-2</v>
      </c>
      <c r="I819" s="21">
        <f t="shared" si="61"/>
        <v>2.6395187952127464E-2</v>
      </c>
      <c r="J819" s="21">
        <f t="shared" si="62"/>
        <v>4.35138563309079E-3</v>
      </c>
      <c r="K819" s="21">
        <f t="shared" si="63"/>
        <v>-7.8904173849471979E-4</v>
      </c>
      <c r="L819" s="21">
        <f t="shared" si="64"/>
        <v>-5.8746582288683952E-3</v>
      </c>
    </row>
    <row r="820" spans="1:12">
      <c r="A820" s="2">
        <v>44609</v>
      </c>
      <c r="B820" s="21">
        <v>14.5287742614746</v>
      </c>
      <c r="C820" s="21">
        <v>24.545454025268601</v>
      </c>
      <c r="D820" s="21">
        <v>39.770057678222699</v>
      </c>
      <c r="E820" s="21">
        <v>41.608154296875</v>
      </c>
      <c r="F820" s="21">
        <v>659.605712890625</v>
      </c>
      <c r="G820" s="19"/>
      <c r="H820" s="21">
        <f t="shared" si="60"/>
        <v>-1.7484168811749221E-2</v>
      </c>
      <c r="I820" s="21">
        <f t="shared" si="61"/>
        <v>-8.0823231842441865E-3</v>
      </c>
      <c r="J820" s="21">
        <f t="shared" si="62"/>
        <v>-1.7194761404774279E-2</v>
      </c>
      <c r="K820" s="21">
        <f t="shared" si="63"/>
        <v>1.3158023831771057E-4</v>
      </c>
      <c r="L820" s="21">
        <f t="shared" si="64"/>
        <v>-2.023936509876886E-3</v>
      </c>
    </row>
    <row r="821" spans="1:12">
      <c r="A821" s="2">
        <v>44610</v>
      </c>
      <c r="B821" s="21">
        <v>14.5431356430054</v>
      </c>
      <c r="C821" s="21">
        <v>24.518180847168001</v>
      </c>
      <c r="D821" s="21">
        <v>39.917980194091797</v>
      </c>
      <c r="E821" s="21">
        <v>41.542438507080099</v>
      </c>
      <c r="F821" s="21">
        <v>665.62060546875</v>
      </c>
      <c r="G821" s="19"/>
      <c r="H821" s="21">
        <f t="shared" si="60"/>
        <v>9.8847853730376647E-4</v>
      </c>
      <c r="I821" s="21">
        <f t="shared" si="61"/>
        <v>-1.1111295017205002E-3</v>
      </c>
      <c r="J821" s="21">
        <f t="shared" si="62"/>
        <v>3.7194443383997771E-3</v>
      </c>
      <c r="K821" s="21">
        <f t="shared" si="63"/>
        <v>-1.5793968972047426E-3</v>
      </c>
      <c r="L821" s="21">
        <f t="shared" si="64"/>
        <v>9.1189212897590261E-3</v>
      </c>
    </row>
    <row r="822" spans="1:12">
      <c r="A822" s="2">
        <v>44613</v>
      </c>
      <c r="B822" s="21">
        <v>14.3348655700684</v>
      </c>
      <c r="C822" s="21">
        <v>24.145454406738299</v>
      </c>
      <c r="D822" s="21">
        <v>39.638561248779297</v>
      </c>
      <c r="E822" s="21">
        <v>41.953155517578097</v>
      </c>
      <c r="F822" s="21">
        <v>657.33056640625</v>
      </c>
      <c r="G822" s="19"/>
      <c r="H822" s="21">
        <f t="shared" si="60"/>
        <v>-1.4320850609487915E-2</v>
      </c>
      <c r="I822" s="21">
        <f t="shared" si="61"/>
        <v>-1.520204303708584E-2</v>
      </c>
      <c r="J822" s="21">
        <f t="shared" si="62"/>
        <v>-6.9998267435849972E-3</v>
      </c>
      <c r="K822" s="21">
        <f t="shared" si="63"/>
        <v>9.8866851648104007E-3</v>
      </c>
      <c r="L822" s="21">
        <f t="shared" si="64"/>
        <v>-1.2454601006021901E-2</v>
      </c>
    </row>
    <row r="823" spans="1:12">
      <c r="A823" s="2">
        <v>44614</v>
      </c>
      <c r="B823" s="21">
        <v>14.241502761840801</v>
      </c>
      <c r="C823" s="21">
        <v>23.399999618530298</v>
      </c>
      <c r="D823" s="21">
        <v>39.298892974853501</v>
      </c>
      <c r="E823" s="21">
        <v>41.865528106689503</v>
      </c>
      <c r="F823" s="21">
        <v>646.23828125</v>
      </c>
      <c r="G823" s="19"/>
      <c r="H823" s="21">
        <f t="shared" si="60"/>
        <v>-6.5129880549799927E-3</v>
      </c>
      <c r="I823" s="21">
        <f t="shared" si="61"/>
        <v>-3.0873504207067887E-2</v>
      </c>
      <c r="J823" s="21">
        <f t="shared" si="62"/>
        <v>-8.5691373053116519E-3</v>
      </c>
      <c r="K823" s="21">
        <f t="shared" si="63"/>
        <v>-2.0886965427875481E-3</v>
      </c>
      <c r="L823" s="21">
        <f t="shared" si="64"/>
        <v>-1.6874744189812458E-2</v>
      </c>
    </row>
    <row r="824" spans="1:12">
      <c r="A824" s="2">
        <v>44615</v>
      </c>
      <c r="B824" s="21">
        <v>14.0045013427734</v>
      </c>
      <c r="C824" s="21">
        <v>23.563636779785199</v>
      </c>
      <c r="D824" s="21">
        <v>39.348197937011697</v>
      </c>
      <c r="E824" s="21">
        <v>41.9805297851563</v>
      </c>
      <c r="F824" s="21">
        <v>649.68505859375</v>
      </c>
      <c r="G824" s="19"/>
      <c r="H824" s="21">
        <f t="shared" si="60"/>
        <v>-1.6641601875219993E-2</v>
      </c>
      <c r="I824" s="21">
        <f t="shared" si="61"/>
        <v>6.99304119327068E-3</v>
      </c>
      <c r="J824" s="21">
        <f t="shared" si="62"/>
        <v>1.2546145304842349E-3</v>
      </c>
      <c r="K824" s="21">
        <f t="shared" si="63"/>
        <v>2.7469300798912237E-3</v>
      </c>
      <c r="L824" s="21">
        <f t="shared" si="64"/>
        <v>5.3336013104686372E-3</v>
      </c>
    </row>
    <row r="825" spans="1:12">
      <c r="A825" s="2">
        <v>44616</v>
      </c>
      <c r="B825" s="21">
        <v>13.645411491394</v>
      </c>
      <c r="C825" s="21">
        <v>22.281818389892599</v>
      </c>
      <c r="D825" s="21">
        <v>38.564735412597699</v>
      </c>
      <c r="E825" s="21">
        <v>41.252201080322301</v>
      </c>
      <c r="F825" s="21">
        <v>620.216064453125</v>
      </c>
      <c r="G825" s="19"/>
      <c r="H825" s="21">
        <f t="shared" si="60"/>
        <v>-2.5641030879310623E-2</v>
      </c>
      <c r="I825" s="21">
        <f t="shared" si="61"/>
        <v>-5.4398156017760692E-2</v>
      </c>
      <c r="J825" s="21">
        <f t="shared" si="62"/>
        <v>-1.9911014112213209E-2</v>
      </c>
      <c r="K825" s="21">
        <f t="shared" si="63"/>
        <v>-1.7349202322156615E-2</v>
      </c>
      <c r="L825" s="21">
        <f t="shared" si="64"/>
        <v>-4.5358891590351398E-2</v>
      </c>
    </row>
    <row r="826" spans="1:12">
      <c r="A826" s="2">
        <v>44617</v>
      </c>
      <c r="B826" s="21">
        <v>13.7890481948853</v>
      </c>
      <c r="C826" s="21">
        <v>22.5272712707519</v>
      </c>
      <c r="D826" s="21">
        <v>38.641445159912102</v>
      </c>
      <c r="E826" s="21">
        <v>41.630054473877003</v>
      </c>
      <c r="F826" s="21">
        <v>618.58544921875</v>
      </c>
      <c r="G826" s="19"/>
      <c r="H826" s="21">
        <f t="shared" si="60"/>
        <v>1.0526373908320005E-2</v>
      </c>
      <c r="I826" s="21">
        <f t="shared" si="61"/>
        <v>1.1015837063398823E-2</v>
      </c>
      <c r="J826" s="21">
        <f t="shared" si="62"/>
        <v>1.989116390756958E-3</v>
      </c>
      <c r="K826" s="21">
        <f t="shared" si="63"/>
        <v>9.1595935164521785E-3</v>
      </c>
      <c r="L826" s="21">
        <f t="shared" si="64"/>
        <v>-2.6291083508338236E-3</v>
      </c>
    </row>
    <row r="827" spans="1:12">
      <c r="A827" s="2">
        <v>44620</v>
      </c>
      <c r="B827" s="21">
        <v>13.8177757263184</v>
      </c>
      <c r="C827" s="21">
        <v>23.181818008422901</v>
      </c>
      <c r="D827" s="21">
        <v>39.397506713867202</v>
      </c>
      <c r="E827" s="21">
        <v>41.7067260742188</v>
      </c>
      <c r="F827" s="21">
        <v>633.69091796875</v>
      </c>
      <c r="G827" s="19"/>
      <c r="H827" s="21">
        <f t="shared" si="60"/>
        <v>2.0833585485440461E-3</v>
      </c>
      <c r="I827" s="21">
        <f t="shared" si="61"/>
        <v>2.9055748910025641E-2</v>
      </c>
      <c r="J827" s="21">
        <f t="shared" si="62"/>
        <v>1.9566078619115995E-2</v>
      </c>
      <c r="K827" s="21">
        <f t="shared" si="63"/>
        <v>1.8417367286874091E-3</v>
      </c>
      <c r="L827" s="21">
        <f t="shared" si="64"/>
        <v>2.4419372891938591E-2</v>
      </c>
    </row>
    <row r="828" spans="1:12">
      <c r="A828" s="2">
        <v>44621</v>
      </c>
      <c r="B828" s="21">
        <v>13.9829559326172</v>
      </c>
      <c r="C828" s="21">
        <v>23.254545211791999</v>
      </c>
      <c r="D828" s="21">
        <v>39.737178802490199</v>
      </c>
      <c r="E828" s="21">
        <v>41.635532379150398</v>
      </c>
      <c r="F828" s="21">
        <v>626.51409912109398</v>
      </c>
      <c r="G828" s="19"/>
      <c r="H828" s="21">
        <f t="shared" si="60"/>
        <v>1.1954182031206713E-2</v>
      </c>
      <c r="I828" s="21">
        <f t="shared" si="61"/>
        <v>3.137251933505527E-3</v>
      </c>
      <c r="J828" s="21">
        <f t="shared" si="62"/>
        <v>8.6216645913645799E-3</v>
      </c>
      <c r="K828" s="21">
        <f t="shared" si="63"/>
        <v>-1.7070075206025513E-3</v>
      </c>
      <c r="L828" s="21">
        <f t="shared" si="64"/>
        <v>-1.1325424815398636E-2</v>
      </c>
    </row>
    <row r="829" spans="1:12">
      <c r="A829" s="2">
        <v>44622</v>
      </c>
      <c r="B829" s="21">
        <v>14.0116844177246</v>
      </c>
      <c r="C829" s="21">
        <v>22.709089279174801</v>
      </c>
      <c r="D829" s="21">
        <v>39.211227416992202</v>
      </c>
      <c r="E829" s="21">
        <v>41.547916412353501</v>
      </c>
      <c r="F829" s="21">
        <v>610.14892578125</v>
      </c>
      <c r="G829" s="19"/>
      <c r="H829" s="21">
        <f t="shared" si="60"/>
        <v>2.0545359111364537E-3</v>
      </c>
      <c r="I829" s="21">
        <f t="shared" si="61"/>
        <v>-2.3455884759277356E-2</v>
      </c>
      <c r="J829" s="21">
        <f t="shared" si="62"/>
        <v>-1.3235750532572723E-2</v>
      </c>
      <c r="K829" s="21">
        <f t="shared" si="63"/>
        <v>-2.1043556258397043E-3</v>
      </c>
      <c r="L829" s="21">
        <f t="shared" si="64"/>
        <v>-2.6120997696303848E-2</v>
      </c>
    </row>
    <row r="830" spans="1:12">
      <c r="A830" s="2">
        <v>44623</v>
      </c>
      <c r="B830" s="21">
        <v>13.724412918090801</v>
      </c>
      <c r="C830" s="21">
        <v>23.0545444488525</v>
      </c>
      <c r="D830" s="21">
        <v>39.802936553955099</v>
      </c>
      <c r="E830" s="21">
        <v>41.673866271972699</v>
      </c>
      <c r="F830" s="21">
        <v>602.15185546875</v>
      </c>
      <c r="G830" s="19"/>
      <c r="H830" s="21">
        <f t="shared" si="60"/>
        <v>-2.0502281600804896E-2</v>
      </c>
      <c r="I830" s="21">
        <f t="shared" si="61"/>
        <v>1.5212198315433807E-2</v>
      </c>
      <c r="J830" s="21">
        <f t="shared" si="62"/>
        <v>1.5090298772603082E-2</v>
      </c>
      <c r="K830" s="21">
        <f t="shared" si="63"/>
        <v>3.0314362426547246E-3</v>
      </c>
      <c r="L830" s="21">
        <f t="shared" si="64"/>
        <v>-1.3106751441478571E-2</v>
      </c>
    </row>
    <row r="831" spans="1:12">
      <c r="A831" s="2">
        <v>44624</v>
      </c>
      <c r="B831" s="21">
        <v>13.7890481948853</v>
      </c>
      <c r="C831" s="21">
        <v>22.754545211791999</v>
      </c>
      <c r="D831" s="21">
        <v>39.2386283874512</v>
      </c>
      <c r="E831" s="21">
        <v>41.717674255371101</v>
      </c>
      <c r="F831" s="21">
        <v>604.680908203125</v>
      </c>
      <c r="G831" s="19"/>
      <c r="H831" s="21">
        <f t="shared" si="60"/>
        <v>4.7095112323020018E-3</v>
      </c>
      <c r="I831" s="21">
        <f t="shared" si="61"/>
        <v>-1.3012585771367633E-2</v>
      </c>
      <c r="J831" s="21">
        <f t="shared" si="62"/>
        <v>-1.4177551089451602E-2</v>
      </c>
      <c r="K831" s="21">
        <f t="shared" si="63"/>
        <v>1.0512099624378876E-3</v>
      </c>
      <c r="L831" s="21">
        <f t="shared" si="64"/>
        <v>4.2000248133525027E-3</v>
      </c>
    </row>
    <row r="832" spans="1:12">
      <c r="A832" s="2">
        <v>44627</v>
      </c>
      <c r="B832" s="21">
        <v>13.645411491394</v>
      </c>
      <c r="C832" s="21">
        <v>21.872726440429702</v>
      </c>
      <c r="D832" s="21">
        <v>37.4142036437988</v>
      </c>
      <c r="E832" s="21">
        <v>41.471244812011697</v>
      </c>
      <c r="F832" s="21">
        <v>561.63934326171898</v>
      </c>
      <c r="G832" s="19"/>
      <c r="H832" s="21">
        <f t="shared" si="60"/>
        <v>-1.0416723581006712E-2</v>
      </c>
      <c r="I832" s="21">
        <f t="shared" si="61"/>
        <v>-3.8753522127320569E-2</v>
      </c>
      <c r="J832" s="21">
        <f t="shared" si="62"/>
        <v>-4.6495629909323356E-2</v>
      </c>
      <c r="K832" s="21">
        <f t="shared" si="63"/>
        <v>-5.907075304603682E-3</v>
      </c>
      <c r="L832" s="21">
        <f t="shared" si="64"/>
        <v>-7.1180624950287763E-2</v>
      </c>
    </row>
    <row r="833" spans="1:12">
      <c r="A833" s="2">
        <v>44628</v>
      </c>
      <c r="B833" s="21">
        <v>13.508958816528301</v>
      </c>
      <c r="C833" s="21">
        <v>21.254545211791999</v>
      </c>
      <c r="D833" s="21">
        <v>36.729366302490199</v>
      </c>
      <c r="E833" s="21">
        <v>41.0879096984863</v>
      </c>
      <c r="F833" s="21">
        <v>548.56481933593795</v>
      </c>
      <c r="G833" s="19"/>
      <c r="H833" s="21">
        <f t="shared" si="60"/>
        <v>-9.9998944664848443E-3</v>
      </c>
      <c r="I833" s="21">
        <f t="shared" si="61"/>
        <v>-2.8262650763786441E-2</v>
      </c>
      <c r="J833" s="21">
        <f t="shared" si="62"/>
        <v>-1.8304207349395474E-2</v>
      </c>
      <c r="K833" s="21">
        <f t="shared" si="63"/>
        <v>-9.2433953999463466E-3</v>
      </c>
      <c r="L833" s="21">
        <f t="shared" si="64"/>
        <v>-2.3279216605180755E-2</v>
      </c>
    </row>
    <row r="834" spans="1:12">
      <c r="A834" s="2">
        <v>44629</v>
      </c>
      <c r="B834" s="21">
        <v>13.544867515564</v>
      </c>
      <c r="C834" s="21">
        <v>21.718181610107401</v>
      </c>
      <c r="D834" s="21">
        <v>36.608833312988303</v>
      </c>
      <c r="E834" s="21">
        <v>40.731960296630902</v>
      </c>
      <c r="F834" s="21">
        <v>539.58148193359398</v>
      </c>
      <c r="G834" s="19"/>
      <c r="H834" s="21">
        <f t="shared" si="60"/>
        <v>2.658139648169263E-3</v>
      </c>
      <c r="I834" s="21">
        <f t="shared" si="61"/>
        <v>2.1813517706235196E-2</v>
      </c>
      <c r="J834" s="21">
        <f t="shared" si="62"/>
        <v>-3.2816517581389449E-3</v>
      </c>
      <c r="K834" s="21">
        <f t="shared" si="63"/>
        <v>-8.6631177995533572E-3</v>
      </c>
      <c r="L834" s="21">
        <f t="shared" si="64"/>
        <v>-1.637607277334829E-2</v>
      </c>
    </row>
    <row r="835" spans="1:12">
      <c r="A835" s="2">
        <v>44630</v>
      </c>
      <c r="B835" s="21">
        <v>13.544867515564</v>
      </c>
      <c r="C835" s="21">
        <v>21.5272712707519</v>
      </c>
      <c r="D835" s="21">
        <v>37.047134399414098</v>
      </c>
      <c r="E835" s="21">
        <v>41.323387145996101</v>
      </c>
      <c r="F835" s="21">
        <v>576.42266845703102</v>
      </c>
      <c r="G835" s="19"/>
      <c r="H835" s="21">
        <f t="shared" si="60"/>
        <v>0</v>
      </c>
      <c r="I835" s="21">
        <f t="shared" si="61"/>
        <v>-8.7903463919213748E-3</v>
      </c>
      <c r="J835" s="21">
        <f t="shared" si="62"/>
        <v>1.1972549976627974E-2</v>
      </c>
      <c r="K835" s="21">
        <f t="shared" si="63"/>
        <v>1.4519970191911388E-2</v>
      </c>
      <c r="L835" s="21">
        <f t="shared" si="64"/>
        <v>6.8277336708102723E-2</v>
      </c>
    </row>
    <row r="836" spans="1:12">
      <c r="A836" s="2">
        <v>44631</v>
      </c>
      <c r="B836" s="21">
        <v>13.5807762145996</v>
      </c>
      <c r="C836" s="21">
        <v>20.9454536437988</v>
      </c>
      <c r="D836" s="21">
        <v>36.373245239257798</v>
      </c>
      <c r="E836" s="21">
        <v>40.830524444580099</v>
      </c>
      <c r="F836" s="21">
        <v>561.531982421875</v>
      </c>
      <c r="G836" s="19"/>
      <c r="H836" s="21">
        <f t="shared" si="60"/>
        <v>2.6510926736151917E-3</v>
      </c>
      <c r="I836" s="21">
        <f t="shared" si="61"/>
        <v>-2.702700308067324E-2</v>
      </c>
      <c r="J836" s="21">
        <f t="shared" si="62"/>
        <v>-1.8190048193496913E-2</v>
      </c>
      <c r="K836" s="21">
        <f t="shared" si="63"/>
        <v>-1.1926967643642343E-2</v>
      </c>
      <c r="L836" s="21">
        <f t="shared" si="64"/>
        <v>-2.5832929289570501E-2</v>
      </c>
    </row>
    <row r="837" spans="1:12">
      <c r="A837" s="2">
        <v>44634</v>
      </c>
      <c r="B837" s="21">
        <v>13.293504714965801</v>
      </c>
      <c r="C837" s="21">
        <v>20.354545593261701</v>
      </c>
      <c r="D837" s="21">
        <v>35.863727569580099</v>
      </c>
      <c r="E837" s="21">
        <v>40.584102630615199</v>
      </c>
      <c r="F837" s="21">
        <v>557.040283203125</v>
      </c>
      <c r="G837" s="19"/>
      <c r="H837" s="21">
        <f t="shared" ref="H837:H900" si="65">(B837-B836)/B836</f>
        <v>-2.1152804161884153E-2</v>
      </c>
      <c r="I837" s="21">
        <f t="shared" ref="I837:I900" si="66">(C837-C836)/C836</f>
        <v>-2.821175709947182E-2</v>
      </c>
      <c r="J837" s="21">
        <f t="shared" ref="J837:J900" si="67">(D837-D836)/D836</f>
        <v>-1.4008034375986179E-2</v>
      </c>
      <c r="K837" s="21">
        <f t="shared" ref="K837:K900" si="68">(E837-E836)/E836</f>
        <v>-6.035235092298967E-3</v>
      </c>
      <c r="L837" s="21">
        <f t="shared" ref="L837:L900" si="69">(F837-F836)/F836</f>
        <v>-7.9990087107370111E-3</v>
      </c>
    </row>
    <row r="838" spans="1:12">
      <c r="A838" s="2">
        <v>44635</v>
      </c>
      <c r="B838" s="21">
        <v>13.271959304809601</v>
      </c>
      <c r="C838" s="21">
        <v>20.9090900421143</v>
      </c>
      <c r="D838" s="21">
        <v>37.370376586914098</v>
      </c>
      <c r="E838" s="21">
        <v>41.115291595458999</v>
      </c>
      <c r="F838" s="21">
        <v>569.74377441406295</v>
      </c>
      <c r="G838" s="19"/>
      <c r="H838" s="21">
        <f t="shared" si="65"/>
        <v>-1.6207471707550894E-3</v>
      </c>
      <c r="I838" s="21">
        <f t="shared" si="66"/>
        <v>2.7244255899094079E-2</v>
      </c>
      <c r="J838" s="21">
        <f t="shared" si="67"/>
        <v>4.2010385407119544E-2</v>
      </c>
      <c r="K838" s="21">
        <f t="shared" si="68"/>
        <v>1.3088597022300297E-2</v>
      </c>
      <c r="L838" s="21">
        <f t="shared" si="69"/>
        <v>2.2805336694663465E-2</v>
      </c>
    </row>
    <row r="839" spans="1:12">
      <c r="A839" s="2">
        <v>44636</v>
      </c>
      <c r="B839" s="21">
        <v>13.3437757492065</v>
      </c>
      <c r="C839" s="21">
        <v>21.1363620758057</v>
      </c>
      <c r="D839" s="21">
        <v>37.721012115478501</v>
      </c>
      <c r="E839" s="21">
        <v>41.547916412353501</v>
      </c>
      <c r="F839" s="21">
        <v>572.848876953125</v>
      </c>
      <c r="G839" s="19"/>
      <c r="H839" s="21">
        <f t="shared" si="65"/>
        <v>5.4111410943578162E-3</v>
      </c>
      <c r="I839" s="21">
        <f t="shared" si="66"/>
        <v>1.0869532496805763E-2</v>
      </c>
      <c r="J839" s="21">
        <f t="shared" si="67"/>
        <v>9.3827132768896059E-3</v>
      </c>
      <c r="K839" s="21">
        <f t="shared" si="68"/>
        <v>1.0522236377432973E-2</v>
      </c>
      <c r="L839" s="21">
        <f t="shared" si="69"/>
        <v>5.4499981895465219E-3</v>
      </c>
    </row>
    <row r="840" spans="1:12">
      <c r="A840" s="2">
        <v>44637</v>
      </c>
      <c r="B840" s="21">
        <v>13.279141426086399</v>
      </c>
      <c r="C840" s="21">
        <v>20.881818771362301</v>
      </c>
      <c r="D840" s="21">
        <v>37.255321502685497</v>
      </c>
      <c r="E840" s="21">
        <v>41.4996528625488</v>
      </c>
      <c r="F840" s="21">
        <v>570.80810546875</v>
      </c>
      <c r="G840" s="19"/>
      <c r="H840" s="21">
        <f t="shared" si="65"/>
        <v>-4.8437806760912288E-3</v>
      </c>
      <c r="I840" s="21">
        <f t="shared" si="66"/>
        <v>-1.2042909916591949E-2</v>
      </c>
      <c r="J840" s="21">
        <f t="shared" si="67"/>
        <v>-1.234565529067318E-2</v>
      </c>
      <c r="K840" s="21">
        <f t="shared" si="68"/>
        <v>-1.1616358646170627E-3</v>
      </c>
      <c r="L840" s="21">
        <f t="shared" si="69"/>
        <v>-3.5624953918553148E-3</v>
      </c>
    </row>
    <row r="841" spans="1:12">
      <c r="A841" s="2">
        <v>44638</v>
      </c>
      <c r="B841" s="21">
        <v>13.228868484497101</v>
      </c>
      <c r="C841" s="21">
        <v>20.318180084228501</v>
      </c>
      <c r="D841" s="21">
        <v>36.499259948730497</v>
      </c>
      <c r="E841" s="21">
        <v>41.843521118164098</v>
      </c>
      <c r="F841" s="21">
        <v>554.25744628906295</v>
      </c>
      <c r="G841" s="19"/>
      <c r="H841" s="21">
        <f t="shared" si="65"/>
        <v>-3.785857833439384E-3</v>
      </c>
      <c r="I841" s="21">
        <f t="shared" si="66"/>
        <v>-2.6991838848193811E-2</v>
      </c>
      <c r="J841" s="21">
        <f t="shared" si="67"/>
        <v>-2.0294055277458829E-2</v>
      </c>
      <c r="K841" s="21">
        <f t="shared" si="68"/>
        <v>8.286051373832596E-3</v>
      </c>
      <c r="L841" s="21">
        <f t="shared" si="69"/>
        <v>-2.8995136931518475E-2</v>
      </c>
    </row>
    <row r="842" spans="1:12">
      <c r="A842" s="2">
        <v>44641</v>
      </c>
      <c r="B842" s="21">
        <v>13.214505195617701</v>
      </c>
      <c r="C842" s="21">
        <v>20.790908813476602</v>
      </c>
      <c r="D842" s="21">
        <v>36.669094085693402</v>
      </c>
      <c r="E842" s="21">
        <v>41.487583160400398</v>
      </c>
      <c r="F842" s="21">
        <v>563.97308349609398</v>
      </c>
      <c r="G842" s="19"/>
      <c r="H842" s="21">
        <f t="shared" si="65"/>
        <v>-1.0857533957822762E-3</v>
      </c>
      <c r="I842" s="21">
        <f t="shared" si="66"/>
        <v>2.3266292910507497E-2</v>
      </c>
      <c r="J842" s="21">
        <f t="shared" si="67"/>
        <v>4.6530843968197204E-3</v>
      </c>
      <c r="K842" s="21">
        <f t="shared" si="68"/>
        <v>-8.5064054900769129E-3</v>
      </c>
      <c r="L842" s="21">
        <f t="shared" si="69"/>
        <v>1.7529105422183191E-2</v>
      </c>
    </row>
    <row r="843" spans="1:12">
      <c r="A843" s="2">
        <v>44642</v>
      </c>
      <c r="B843" s="21">
        <v>13.286322593689</v>
      </c>
      <c r="C843" s="21">
        <v>20.4090900421143</v>
      </c>
      <c r="D843" s="21">
        <v>37.321071624755902</v>
      </c>
      <c r="E843" s="21">
        <v>40.908439636230497</v>
      </c>
      <c r="F843" s="21">
        <v>558.51470947265602</v>
      </c>
      <c r="G843" s="19"/>
      <c r="H843" s="21">
        <f t="shared" si="65"/>
        <v>5.4347398565567466E-3</v>
      </c>
      <c r="I843" s="21">
        <f t="shared" si="66"/>
        <v>-1.8364698474114195E-2</v>
      </c>
      <c r="J843" s="21">
        <f t="shared" si="67"/>
        <v>1.7780028531353104E-2</v>
      </c>
      <c r="K843" s="21">
        <f t="shared" si="68"/>
        <v>-1.3959442321110883E-2</v>
      </c>
      <c r="L843" s="21">
        <f t="shared" si="69"/>
        <v>-9.6784300229387794E-3</v>
      </c>
    </row>
    <row r="844" spans="1:12">
      <c r="A844" s="2">
        <v>44643</v>
      </c>
      <c r="B844" s="21">
        <v>13.286322593689</v>
      </c>
      <c r="C844" s="21">
        <v>20.4090900421143</v>
      </c>
      <c r="D844" s="21">
        <v>37.321071624755902</v>
      </c>
      <c r="E844" s="21">
        <v>40.908439636230497</v>
      </c>
      <c r="F844" s="21">
        <v>558.51470947265602</v>
      </c>
      <c r="G844" s="19"/>
      <c r="H844" s="21">
        <f t="shared" si="65"/>
        <v>0</v>
      </c>
      <c r="I844" s="21">
        <f t="shared" si="66"/>
        <v>0</v>
      </c>
      <c r="J844" s="21">
        <f t="shared" si="67"/>
        <v>0</v>
      </c>
      <c r="K844" s="21">
        <f t="shared" si="68"/>
        <v>0</v>
      </c>
      <c r="L844" s="21">
        <f t="shared" si="69"/>
        <v>0</v>
      </c>
    </row>
    <row r="845" spans="1:12">
      <c r="A845" s="2">
        <v>44644</v>
      </c>
      <c r="B845" s="21">
        <v>13.286322593689</v>
      </c>
      <c r="C845" s="21">
        <v>20.518180847168001</v>
      </c>
      <c r="D845" s="21">
        <v>37.797714233398402</v>
      </c>
      <c r="E845" s="21">
        <v>40.986865997314503</v>
      </c>
      <c r="F845" s="21">
        <v>571.29638671875</v>
      </c>
      <c r="G845" s="19"/>
      <c r="H845" s="21">
        <f t="shared" si="65"/>
        <v>0</v>
      </c>
      <c r="I845" s="21">
        <f t="shared" si="66"/>
        <v>5.3452067107642052E-3</v>
      </c>
      <c r="J845" s="21">
        <f t="shared" si="67"/>
        <v>1.2771407354935978E-2</v>
      </c>
      <c r="K845" s="21">
        <f t="shared" si="68"/>
        <v>1.9171193470441611E-3</v>
      </c>
      <c r="L845" s="21">
        <f t="shared" si="69"/>
        <v>2.2885121966012872E-2</v>
      </c>
    </row>
    <row r="846" spans="1:12">
      <c r="A846" s="2">
        <v>44645</v>
      </c>
      <c r="B846" s="21">
        <v>13.250413894653301</v>
      </c>
      <c r="C846" s="21">
        <v>20.809089660644499</v>
      </c>
      <c r="D846" s="21">
        <v>37.6771850585938</v>
      </c>
      <c r="E846" s="21">
        <v>41.017024993896499</v>
      </c>
      <c r="F846" s="21">
        <v>583.58966064453102</v>
      </c>
      <c r="G846" s="19"/>
      <c r="H846" s="21">
        <f t="shared" si="65"/>
        <v>-2.702681557104162E-3</v>
      </c>
      <c r="I846" s="21">
        <f t="shared" si="66"/>
        <v>1.4178099688435631E-2</v>
      </c>
      <c r="J846" s="21">
        <f t="shared" si="67"/>
        <v>-3.1887953345628916E-3</v>
      </c>
      <c r="K846" s="21">
        <f t="shared" si="68"/>
        <v>7.3582099651073026E-4</v>
      </c>
      <c r="L846" s="21">
        <f t="shared" si="69"/>
        <v>2.1518207031533385E-2</v>
      </c>
    </row>
    <row r="847" spans="1:12">
      <c r="A847" s="2">
        <v>44648</v>
      </c>
      <c r="B847" s="21">
        <v>13.458686828613301</v>
      </c>
      <c r="C847" s="21">
        <v>22.0818176269531</v>
      </c>
      <c r="D847" s="21">
        <v>37.945644378662102</v>
      </c>
      <c r="E847" s="21">
        <v>40.908439636230497</v>
      </c>
      <c r="F847" s="21">
        <v>603.15759277343795</v>
      </c>
      <c r="G847" s="19"/>
      <c r="H847" s="21">
        <f t="shared" si="65"/>
        <v>1.5718221001688154E-2</v>
      </c>
      <c r="I847" s="21">
        <f t="shared" si="66"/>
        <v>6.1162116510827792E-2</v>
      </c>
      <c r="J847" s="21">
        <f t="shared" si="67"/>
        <v>7.1252488648185135E-3</v>
      </c>
      <c r="K847" s="21">
        <f t="shared" si="68"/>
        <v>-2.6473240729223868E-3</v>
      </c>
      <c r="L847" s="21">
        <f t="shared" si="69"/>
        <v>3.3530292684239162E-2</v>
      </c>
    </row>
    <row r="848" spans="1:12">
      <c r="A848" s="2">
        <v>44649</v>
      </c>
      <c r="B848" s="21">
        <v>13.5592308044434</v>
      </c>
      <c r="C848" s="21">
        <v>22.281818389892599</v>
      </c>
      <c r="D848" s="21">
        <v>39.129043579101598</v>
      </c>
      <c r="E848" s="21">
        <v>40.443912506103501</v>
      </c>
      <c r="F848" s="21">
        <v>615.05072021484398</v>
      </c>
      <c r="G848" s="19"/>
      <c r="H848" s="21">
        <f t="shared" si="65"/>
        <v>7.4705635929013491E-3</v>
      </c>
      <c r="I848" s="21">
        <f t="shared" si="66"/>
        <v>9.057259973716026E-3</v>
      </c>
      <c r="J848" s="21">
        <f t="shared" si="67"/>
        <v>3.118669401500411E-2</v>
      </c>
      <c r="K848" s="21">
        <f t="shared" si="68"/>
        <v>-1.1355288401554871E-2</v>
      </c>
      <c r="L848" s="21">
        <f t="shared" si="69"/>
        <v>1.9718109469067727E-2</v>
      </c>
    </row>
    <row r="849" spans="1:12">
      <c r="A849" s="2">
        <v>44650</v>
      </c>
      <c r="B849" s="21">
        <v>13.494595527648899</v>
      </c>
      <c r="C849" s="21">
        <v>21.981817245483398</v>
      </c>
      <c r="D849" s="21">
        <v>39.276969909667997</v>
      </c>
      <c r="E849" s="21">
        <v>40.763648986816399</v>
      </c>
      <c r="F849" s="21">
        <v>616.80828857421898</v>
      </c>
      <c r="G849" s="19"/>
      <c r="H849" s="21">
        <f t="shared" si="65"/>
        <v>-4.7668837360095619E-3</v>
      </c>
      <c r="I849" s="21">
        <f t="shared" si="66"/>
        <v>-1.3463943523805331E-2</v>
      </c>
      <c r="J849" s="21">
        <f t="shared" si="67"/>
        <v>3.780473966028779E-3</v>
      </c>
      <c r="K849" s="21">
        <f t="shared" si="68"/>
        <v>7.9056763033162388E-3</v>
      </c>
      <c r="L849" s="21">
        <f t="shared" si="69"/>
        <v>2.8575990590842038E-3</v>
      </c>
    </row>
    <row r="850" spans="1:12">
      <c r="A850" s="2">
        <v>44651</v>
      </c>
      <c r="B850" s="21">
        <v>13.537686347961399</v>
      </c>
      <c r="C850" s="21">
        <v>21.818180084228501</v>
      </c>
      <c r="D850" s="21">
        <v>39.216705322265597</v>
      </c>
      <c r="E850" s="21">
        <v>40.986865997314503</v>
      </c>
      <c r="F850" s="21">
        <v>621.35845947265602</v>
      </c>
      <c r="G850" s="19"/>
      <c r="H850" s="21">
        <f t="shared" si="65"/>
        <v>3.1931909499778475E-3</v>
      </c>
      <c r="I850" s="21">
        <f t="shared" si="66"/>
        <v>-7.4442053369595512E-3</v>
      </c>
      <c r="J850" s="21">
        <f t="shared" si="67"/>
        <v>-1.5343492010967605E-3</v>
      </c>
      <c r="K850" s="21">
        <f t="shared" si="68"/>
        <v>5.4758839320369866E-3</v>
      </c>
      <c r="L850" s="21">
        <f t="shared" si="69"/>
        <v>7.3769613390815107E-3</v>
      </c>
    </row>
    <row r="851" spans="1:12">
      <c r="A851" s="2">
        <v>44652</v>
      </c>
      <c r="B851" s="21">
        <v>13.666958808898899</v>
      </c>
      <c r="C851" s="21">
        <v>21.881818771362301</v>
      </c>
      <c r="D851" s="21">
        <v>39.2331352233887</v>
      </c>
      <c r="E851" s="21">
        <v>41.004962921142599</v>
      </c>
      <c r="F851" s="21">
        <v>628.47674560546898</v>
      </c>
      <c r="G851" s="19"/>
      <c r="H851" s="21">
        <f t="shared" si="65"/>
        <v>9.549080811505635E-3</v>
      </c>
      <c r="I851" s="21">
        <f t="shared" si="66"/>
        <v>2.9167733921034783E-3</v>
      </c>
      <c r="J851" s="21">
        <f t="shared" si="67"/>
        <v>4.1895159188131776E-4</v>
      </c>
      <c r="K851" s="21">
        <f t="shared" si="68"/>
        <v>4.4152982639078346E-4</v>
      </c>
      <c r="L851" s="21">
        <f t="shared" si="69"/>
        <v>1.1456005827705654E-2</v>
      </c>
    </row>
    <row r="852" spans="1:12">
      <c r="A852" s="2">
        <v>44655</v>
      </c>
      <c r="B852" s="21">
        <v>13.386866569519</v>
      </c>
      <c r="C852" s="21">
        <v>20.9090900421143</v>
      </c>
      <c r="D852" s="21">
        <v>38.153831481933601</v>
      </c>
      <c r="E852" s="21">
        <v>40.6731567382813</v>
      </c>
      <c r="F852" s="21">
        <v>583.82403564453102</v>
      </c>
      <c r="G852" s="19"/>
      <c r="H852" s="21">
        <f t="shared" si="65"/>
        <v>-2.0494116013397488E-2</v>
      </c>
      <c r="I852" s="21">
        <f t="shared" si="66"/>
        <v>-4.4453742141446373E-2</v>
      </c>
      <c r="J852" s="21">
        <f t="shared" si="67"/>
        <v>-2.7510004880050377E-2</v>
      </c>
      <c r="K852" s="21">
        <f t="shared" si="68"/>
        <v>-8.0918542348008531E-3</v>
      </c>
      <c r="L852" s="21">
        <f t="shared" si="69"/>
        <v>-7.1049104478670772E-2</v>
      </c>
    </row>
    <row r="853" spans="1:12">
      <c r="A853" s="2">
        <v>44656</v>
      </c>
      <c r="B853" s="21">
        <v>13.286322593689</v>
      </c>
      <c r="C853" s="21">
        <v>20.9090900421143</v>
      </c>
      <c r="D853" s="21">
        <v>38.088085174560497</v>
      </c>
      <c r="E853" s="21">
        <v>40.474071502685497</v>
      </c>
      <c r="F853" s="21">
        <v>572.23370361328102</v>
      </c>
      <c r="G853" s="19"/>
      <c r="H853" s="21">
        <f t="shared" si="65"/>
        <v>-7.5106430102868035E-3</v>
      </c>
      <c r="I853" s="21">
        <f t="shared" si="66"/>
        <v>0</v>
      </c>
      <c r="J853" s="21">
        <f t="shared" si="67"/>
        <v>-1.7231901704088503E-3</v>
      </c>
      <c r="K853" s="21">
        <f t="shared" si="68"/>
        <v>-4.8947574164663974E-3</v>
      </c>
      <c r="L853" s="21">
        <f t="shared" si="69"/>
        <v>-1.9852440673249237E-2</v>
      </c>
    </row>
    <row r="854" spans="1:12">
      <c r="A854" s="2">
        <v>44657</v>
      </c>
      <c r="B854" s="21">
        <v>13.4658660888672</v>
      </c>
      <c r="C854" s="21">
        <v>20.963636398315401</v>
      </c>
      <c r="D854" s="21">
        <v>38.690750122070298</v>
      </c>
      <c r="E854" s="21">
        <v>40.468048095703097</v>
      </c>
      <c r="F854" s="21">
        <v>570.66162109375</v>
      </c>
      <c r="G854" s="19"/>
      <c r="H854" s="21">
        <f t="shared" si="65"/>
        <v>1.351340778549835E-2</v>
      </c>
      <c r="I854" s="21">
        <f t="shared" si="66"/>
        <v>2.6087388830042632E-3</v>
      </c>
      <c r="J854" s="21">
        <f t="shared" si="67"/>
        <v>1.582292585063658E-2</v>
      </c>
      <c r="K854" s="21">
        <f t="shared" si="68"/>
        <v>-1.4882137523527622E-4</v>
      </c>
      <c r="L854" s="21">
        <f t="shared" si="69"/>
        <v>-2.7472735520546084E-3</v>
      </c>
    </row>
    <row r="855" spans="1:12">
      <c r="A855" s="2">
        <v>44658</v>
      </c>
      <c r="B855" s="21">
        <v>13.3509578704834</v>
      </c>
      <c r="C855" s="21">
        <v>20.600000381469702</v>
      </c>
      <c r="D855" s="21">
        <v>37.962074279785199</v>
      </c>
      <c r="E855" s="21">
        <v>40.419776916503899</v>
      </c>
      <c r="F855" s="21">
        <v>563.24072265625</v>
      </c>
      <c r="G855" s="19"/>
      <c r="H855" s="21">
        <f t="shared" si="65"/>
        <v>-8.533295788437938E-3</v>
      </c>
      <c r="I855" s="21">
        <f t="shared" si="66"/>
        <v>-1.7346037201585916E-2</v>
      </c>
      <c r="J855" s="21">
        <f t="shared" si="67"/>
        <v>-1.8833334582196225E-2</v>
      </c>
      <c r="K855" s="21">
        <f t="shared" si="68"/>
        <v>-1.1928220280118446E-3</v>
      </c>
      <c r="L855" s="21">
        <f t="shared" si="69"/>
        <v>-1.3004025789007586E-2</v>
      </c>
    </row>
    <row r="856" spans="1:12">
      <c r="A856" s="2">
        <v>44659</v>
      </c>
      <c r="B856" s="21">
        <v>13.6382303237915</v>
      </c>
      <c r="C856" s="21">
        <v>20.9090900421143</v>
      </c>
      <c r="D856" s="21">
        <v>37.8634643554688</v>
      </c>
      <c r="E856" s="21">
        <v>41.439327239990199</v>
      </c>
      <c r="F856" s="21">
        <v>577.89709472656295</v>
      </c>
      <c r="G856" s="19"/>
      <c r="H856" s="21">
        <f t="shared" si="65"/>
        <v>2.1516991971280847E-2</v>
      </c>
      <c r="I856" s="21">
        <f t="shared" si="66"/>
        <v>1.5004352180625874E-2</v>
      </c>
      <c r="J856" s="21">
        <f t="shared" si="67"/>
        <v>-2.5975905212563405E-3</v>
      </c>
      <c r="K856" s="21">
        <f t="shared" si="68"/>
        <v>2.5224046277949757E-2</v>
      </c>
      <c r="L856" s="21">
        <f t="shared" si="69"/>
        <v>2.6021506401727006E-2</v>
      </c>
    </row>
    <row r="857" spans="1:12">
      <c r="A857" s="2">
        <v>44662</v>
      </c>
      <c r="B857" s="21">
        <v>13.9470472335815</v>
      </c>
      <c r="C857" s="21">
        <v>21.427272796630898</v>
      </c>
      <c r="D857" s="21">
        <v>39.567337036132798</v>
      </c>
      <c r="E857" s="21">
        <v>43.725761413574197</v>
      </c>
      <c r="F857" s="21">
        <v>611.46710205078102</v>
      </c>
      <c r="G857" s="19"/>
      <c r="H857" s="21">
        <f t="shared" si="65"/>
        <v>2.2643473710168817E-2</v>
      </c>
      <c r="I857" s="21">
        <f t="shared" si="66"/>
        <v>2.4782654504471206E-2</v>
      </c>
      <c r="J857" s="21">
        <f t="shared" si="67"/>
        <v>4.5000443294563458E-2</v>
      </c>
      <c r="K857" s="21">
        <f t="shared" si="68"/>
        <v>5.5175465575066591E-2</v>
      </c>
      <c r="L857" s="21">
        <f t="shared" si="69"/>
        <v>5.8089939594006802E-2</v>
      </c>
    </row>
    <row r="858" spans="1:12">
      <c r="A858" s="2">
        <v>44663</v>
      </c>
      <c r="B858" s="21">
        <v>13.9829559326172</v>
      </c>
      <c r="C858" s="21">
        <v>21.618181228637699</v>
      </c>
      <c r="D858" s="21">
        <v>39.452301025390597</v>
      </c>
      <c r="E858" s="21">
        <v>43.955001831054702</v>
      </c>
      <c r="F858" s="21">
        <v>609.67047119140602</v>
      </c>
      <c r="G858" s="19"/>
      <c r="H858" s="21">
        <f t="shared" si="65"/>
        <v>2.5746452589075017E-3</v>
      </c>
      <c r="I858" s="21">
        <f t="shared" si="66"/>
        <v>8.9096001072435944E-3</v>
      </c>
      <c r="J858" s="21">
        <f t="shared" si="67"/>
        <v>-2.9073478115838602E-3</v>
      </c>
      <c r="K858" s="21">
        <f t="shared" si="68"/>
        <v>5.2426855489665419E-3</v>
      </c>
      <c r="L858" s="21">
        <f t="shared" si="69"/>
        <v>-2.9382297973992943E-3</v>
      </c>
    </row>
    <row r="859" spans="1:12">
      <c r="A859" s="2">
        <v>44664</v>
      </c>
      <c r="B859" s="21">
        <v>13.7818660736084</v>
      </c>
      <c r="C859" s="21">
        <v>20.618181228637699</v>
      </c>
      <c r="D859" s="21">
        <v>39.819362640380902</v>
      </c>
      <c r="E859" s="21">
        <v>43.466342926025398</v>
      </c>
      <c r="F859" s="21">
        <v>597.32830810546898</v>
      </c>
      <c r="G859" s="19"/>
      <c r="H859" s="21">
        <f t="shared" si="65"/>
        <v>-1.4381069351704778E-2</v>
      </c>
      <c r="I859" s="21">
        <f t="shared" si="66"/>
        <v>-4.6257360386788487E-2</v>
      </c>
      <c r="J859" s="21">
        <f t="shared" si="67"/>
        <v>9.3039342560544951E-3</v>
      </c>
      <c r="K859" s="21">
        <f t="shared" si="68"/>
        <v>-1.11172536610853E-2</v>
      </c>
      <c r="L859" s="21">
        <f t="shared" si="69"/>
        <v>-2.0243990268740148E-2</v>
      </c>
    </row>
    <row r="860" spans="1:12">
      <c r="A860" s="2">
        <v>44665</v>
      </c>
      <c r="B860" s="21">
        <v>14.0404109954834</v>
      </c>
      <c r="C860" s="21">
        <v>22.045454025268601</v>
      </c>
      <c r="D860" s="21">
        <v>39.972766876220703</v>
      </c>
      <c r="E860" s="21">
        <v>43.689563751220703</v>
      </c>
      <c r="F860" s="21">
        <v>597.68951416015602</v>
      </c>
      <c r="G860" s="19"/>
      <c r="H860" s="21">
        <f t="shared" si="65"/>
        <v>1.8759790618637695E-2</v>
      </c>
      <c r="I860" s="21">
        <f t="shared" si="66"/>
        <v>6.9223991233935134E-2</v>
      </c>
      <c r="J860" s="21">
        <f t="shared" si="67"/>
        <v>3.8525035477145874E-3</v>
      </c>
      <c r="K860" s="21">
        <f t="shared" si="68"/>
        <v>5.1354866816194075E-3</v>
      </c>
      <c r="L860" s="21">
        <f t="shared" si="69"/>
        <v>6.0470272341967739E-4</v>
      </c>
    </row>
    <row r="861" spans="1:12">
      <c r="A861" s="2">
        <v>44666</v>
      </c>
      <c r="B861" s="21">
        <v>14.1481380462647</v>
      </c>
      <c r="C861" s="21">
        <v>21.881818771362301</v>
      </c>
      <c r="D861" s="21">
        <v>39.441337585449197</v>
      </c>
      <c r="E861" s="21">
        <v>43.128505706787102</v>
      </c>
      <c r="F861" s="21">
        <v>595.24841308593795</v>
      </c>
      <c r="G861" s="19"/>
      <c r="H861" s="21">
        <f t="shared" si="65"/>
        <v>7.6726422621071419E-3</v>
      </c>
      <c r="I861" s="21">
        <f t="shared" si="66"/>
        <v>-7.4226302492450486E-3</v>
      </c>
      <c r="J861" s="21">
        <f t="shared" si="67"/>
        <v>-1.3294783731562157E-2</v>
      </c>
      <c r="K861" s="21">
        <f t="shared" si="68"/>
        <v>-1.2841923705816922E-2</v>
      </c>
      <c r="L861" s="21">
        <f t="shared" si="69"/>
        <v>-4.0842293806144202E-3</v>
      </c>
    </row>
    <row r="862" spans="1:12">
      <c r="A862" s="2">
        <v>44669</v>
      </c>
      <c r="B862" s="21">
        <v>14.205594062805201</v>
      </c>
      <c r="C862" s="21">
        <v>21.209089279174801</v>
      </c>
      <c r="D862" s="21">
        <v>39.972766876220703</v>
      </c>
      <c r="E862" s="21">
        <v>42.712242126464801</v>
      </c>
      <c r="F862" s="21">
        <v>588.02276611328102</v>
      </c>
      <c r="G862" s="19"/>
      <c r="H862" s="21">
        <f t="shared" si="65"/>
        <v>4.0610302467093797E-3</v>
      </c>
      <c r="I862" s="21">
        <f t="shared" si="66"/>
        <v>-3.0743764913542318E-2</v>
      </c>
      <c r="J862" s="21">
        <f t="shared" si="67"/>
        <v>1.3473916537951339E-2</v>
      </c>
      <c r="K862" s="21">
        <f t="shared" si="68"/>
        <v>-9.6517042151264259E-3</v>
      </c>
      <c r="L862" s="21">
        <f t="shared" si="69"/>
        <v>-1.2138876498968073E-2</v>
      </c>
    </row>
    <row r="863" spans="1:12">
      <c r="A863" s="2">
        <v>44670</v>
      </c>
      <c r="B863" s="21">
        <v>13.8752298355103</v>
      </c>
      <c r="C863" s="21">
        <v>21.3636360168457</v>
      </c>
      <c r="D863" s="21">
        <v>39.0961723327637</v>
      </c>
      <c r="E863" s="21">
        <v>42.0064086914063</v>
      </c>
      <c r="F863" s="21">
        <v>582.701171875</v>
      </c>
      <c r="G863" s="19"/>
      <c r="H863" s="21">
        <f t="shared" si="65"/>
        <v>-2.3255924802180573E-2</v>
      </c>
      <c r="I863" s="21">
        <f t="shared" si="66"/>
        <v>7.2868163095832616E-3</v>
      </c>
      <c r="J863" s="21">
        <f t="shared" si="67"/>
        <v>-2.1929794006290766E-2</v>
      </c>
      <c r="K863" s="21">
        <f t="shared" si="68"/>
        <v>-1.6525319204003155E-2</v>
      </c>
      <c r="L863" s="21">
        <f t="shared" si="69"/>
        <v>-9.0499799411777049E-3</v>
      </c>
    </row>
    <row r="864" spans="1:12">
      <c r="A864" s="2">
        <v>44671</v>
      </c>
      <c r="B864" s="21">
        <v>14.0547752380371</v>
      </c>
      <c r="C864" s="21">
        <v>20.645454406738299</v>
      </c>
      <c r="D864" s="21">
        <v>38.827713012695298</v>
      </c>
      <c r="E864" s="21">
        <v>41.662532806396499</v>
      </c>
      <c r="F864" s="21">
        <v>576.60821533203102</v>
      </c>
      <c r="G864" s="19"/>
      <c r="H864" s="21">
        <f t="shared" si="65"/>
        <v>1.2939994843710429E-2</v>
      </c>
      <c r="I864" s="21">
        <f t="shared" si="66"/>
        <v>-3.3617012082638856E-2</v>
      </c>
      <c r="J864" s="21">
        <f t="shared" si="67"/>
        <v>-6.8666394700594635E-3</v>
      </c>
      <c r="K864" s="21">
        <f t="shared" si="68"/>
        <v>-8.1862719456936468E-3</v>
      </c>
      <c r="L864" s="21">
        <f t="shared" si="69"/>
        <v>-1.0456400016089254E-2</v>
      </c>
    </row>
    <row r="865" spans="1:12">
      <c r="A865" s="2">
        <v>44672</v>
      </c>
      <c r="B865" s="21">
        <v>14.5359563827515</v>
      </c>
      <c r="C865" s="21">
        <v>20.281818389892599</v>
      </c>
      <c r="D865" s="21">
        <v>38.740055084228501</v>
      </c>
      <c r="E865" s="21">
        <v>40.516311645507798</v>
      </c>
      <c r="F865" s="21">
        <v>572.985595703125</v>
      </c>
      <c r="G865" s="19"/>
      <c r="H865" s="21">
        <f t="shared" si="65"/>
        <v>3.423613231552481E-2</v>
      </c>
      <c r="I865" s="21">
        <f t="shared" si="66"/>
        <v>-1.7613369494401412E-2</v>
      </c>
      <c r="J865" s="21">
        <f t="shared" si="67"/>
        <v>-2.2576124542317447E-3</v>
      </c>
      <c r="K865" s="21">
        <f t="shared" si="68"/>
        <v>-2.7512037403369764E-2</v>
      </c>
      <c r="L865" s="21">
        <f t="shared" si="69"/>
        <v>-6.2826361688585941E-3</v>
      </c>
    </row>
    <row r="866" spans="1:12">
      <c r="A866" s="2">
        <v>44673</v>
      </c>
      <c r="B866" s="21">
        <v>14.3779554367065</v>
      </c>
      <c r="C866" s="21">
        <v>20.4090900421143</v>
      </c>
      <c r="D866" s="21">
        <v>38.701702117919901</v>
      </c>
      <c r="E866" s="21">
        <v>40.262924194335902</v>
      </c>
      <c r="F866" s="21">
        <v>570.81793212890602</v>
      </c>
      <c r="G866" s="19"/>
      <c r="H866" s="21">
        <f t="shared" si="65"/>
        <v>-1.086966291619349E-2</v>
      </c>
      <c r="I866" s="21">
        <f t="shared" si="66"/>
        <v>6.2751598389780752E-3</v>
      </c>
      <c r="J866" s="21">
        <f t="shared" si="67"/>
        <v>-9.9000804787742198E-4</v>
      </c>
      <c r="K866" s="21">
        <f t="shared" si="68"/>
        <v>-6.2539614511033697E-3</v>
      </c>
      <c r="L866" s="21">
        <f t="shared" si="69"/>
        <v>-3.7831030840469611E-3</v>
      </c>
    </row>
    <row r="867" spans="1:12">
      <c r="A867" s="2">
        <v>44676</v>
      </c>
      <c r="B867" s="21">
        <v>14.3635921478272</v>
      </c>
      <c r="C867" s="21">
        <v>20.381818771362301</v>
      </c>
      <c r="D867" s="21">
        <v>39.622135162353501</v>
      </c>
      <c r="E867" s="21">
        <v>40.998928070068402</v>
      </c>
      <c r="F867" s="21">
        <v>572.21423339843795</v>
      </c>
      <c r="G867" s="19"/>
      <c r="H867" s="21">
        <f t="shared" si="65"/>
        <v>-9.9897992746808269E-4</v>
      </c>
      <c r="I867" s="21">
        <f t="shared" si="66"/>
        <v>-1.336231585814206E-3</v>
      </c>
      <c r="J867" s="21">
        <f t="shared" si="67"/>
        <v>2.3782753575776614E-2</v>
      </c>
      <c r="K867" s="21">
        <f t="shared" si="68"/>
        <v>1.8279940924808422E-2</v>
      </c>
      <c r="L867" s="21">
        <f t="shared" si="69"/>
        <v>2.446141214107145E-3</v>
      </c>
    </row>
    <row r="868" spans="1:12">
      <c r="A868" s="2">
        <v>44677</v>
      </c>
      <c r="B868" s="21">
        <v>14.5144100189209</v>
      </c>
      <c r="C868" s="21">
        <v>20.009090423583999</v>
      </c>
      <c r="D868" s="21">
        <v>38.970157623291001</v>
      </c>
      <c r="E868" s="21">
        <v>40.594734191894503</v>
      </c>
      <c r="F868" s="21">
        <v>564.46130371093795</v>
      </c>
      <c r="G868" s="19"/>
      <c r="H868" s="21">
        <f t="shared" si="65"/>
        <v>1.0500010689632027E-2</v>
      </c>
      <c r="I868" s="21">
        <f t="shared" si="66"/>
        <v>-1.8287295749190382E-2</v>
      </c>
      <c r="J868" s="21">
        <f t="shared" si="67"/>
        <v>-1.6454881504769807E-2</v>
      </c>
      <c r="K868" s="21">
        <f t="shared" si="68"/>
        <v>-9.8586450231849879E-3</v>
      </c>
      <c r="L868" s="21">
        <f t="shared" si="69"/>
        <v>-1.3548998320881621E-2</v>
      </c>
    </row>
    <row r="869" spans="1:12">
      <c r="A869" s="2">
        <v>44678</v>
      </c>
      <c r="B869" s="21">
        <v>14.3779554367065</v>
      </c>
      <c r="C869" s="21">
        <v>19.654544830322301</v>
      </c>
      <c r="D869" s="21">
        <v>38.378463745117202</v>
      </c>
      <c r="E869" s="21">
        <v>40.920505523681598</v>
      </c>
      <c r="F869" s="21">
        <v>557.66522216796898</v>
      </c>
      <c r="G869" s="19"/>
      <c r="H869" s="21">
        <f t="shared" si="65"/>
        <v>-9.4013178652469151E-3</v>
      </c>
      <c r="I869" s="21">
        <f t="shared" si="66"/>
        <v>-1.7719225899634459E-2</v>
      </c>
      <c r="J869" s="21">
        <f t="shared" si="67"/>
        <v>-1.5183255964563163E-2</v>
      </c>
      <c r="K869" s="21">
        <f t="shared" si="68"/>
        <v>8.0249652638972446E-3</v>
      </c>
      <c r="L869" s="21">
        <f t="shared" si="69"/>
        <v>-1.203994232782566E-2</v>
      </c>
    </row>
    <row r="870" spans="1:12">
      <c r="A870" s="2">
        <v>44679</v>
      </c>
      <c r="B870" s="21">
        <v>14.3635921478272</v>
      </c>
      <c r="C870" s="21">
        <v>18.6909084320068</v>
      </c>
      <c r="D870" s="21">
        <v>37.479953765869098</v>
      </c>
      <c r="E870" s="21">
        <v>41.167850494384801</v>
      </c>
      <c r="F870" s="21">
        <v>553.417724609375</v>
      </c>
      <c r="G870" s="19"/>
      <c r="H870" s="21">
        <f t="shared" si="65"/>
        <v>-9.9897992746808269E-4</v>
      </c>
      <c r="I870" s="21">
        <f t="shared" si="66"/>
        <v>-4.9028680472357637E-2</v>
      </c>
      <c r="J870" s="21">
        <f t="shared" si="67"/>
        <v>-2.3411827664999201E-2</v>
      </c>
      <c r="K870" s="21">
        <f t="shared" si="68"/>
        <v>6.0445238282811333E-3</v>
      </c>
      <c r="L870" s="21">
        <f t="shared" si="69"/>
        <v>-7.6165724340518937E-3</v>
      </c>
    </row>
    <row r="871" spans="1:12">
      <c r="A871" s="2">
        <v>44680</v>
      </c>
      <c r="B871" s="21">
        <v>14.3635921478272</v>
      </c>
      <c r="C871" s="21">
        <v>18.6909084320068</v>
      </c>
      <c r="D871" s="21">
        <v>37.479953765869098</v>
      </c>
      <c r="E871" s="21">
        <v>41.167850494384801</v>
      </c>
      <c r="F871" s="21">
        <v>553.417724609375</v>
      </c>
      <c r="G871" s="19"/>
      <c r="H871" s="21">
        <f t="shared" si="65"/>
        <v>0</v>
      </c>
      <c r="I871" s="21">
        <f t="shared" si="66"/>
        <v>0</v>
      </c>
      <c r="J871" s="21">
        <f t="shared" si="67"/>
        <v>0</v>
      </c>
      <c r="K871" s="21">
        <f t="shared" si="68"/>
        <v>0</v>
      </c>
      <c r="L871" s="21">
        <f t="shared" si="69"/>
        <v>0</v>
      </c>
    </row>
    <row r="872" spans="1:12">
      <c r="A872" s="2">
        <v>44683</v>
      </c>
      <c r="B872" s="21">
        <v>14.3635921478272</v>
      </c>
      <c r="C872" s="21">
        <v>18.6909084320068</v>
      </c>
      <c r="D872" s="21">
        <v>37.479953765869098</v>
      </c>
      <c r="E872" s="21">
        <v>41.167850494384801</v>
      </c>
      <c r="F872" s="21">
        <v>553.417724609375</v>
      </c>
      <c r="G872" s="19"/>
      <c r="H872" s="21">
        <f t="shared" si="65"/>
        <v>0</v>
      </c>
      <c r="I872" s="21">
        <f t="shared" si="66"/>
        <v>0</v>
      </c>
      <c r="J872" s="21">
        <f t="shared" si="67"/>
        <v>0</v>
      </c>
      <c r="K872" s="21">
        <f t="shared" si="68"/>
        <v>0</v>
      </c>
      <c r="L872" s="21">
        <f t="shared" si="69"/>
        <v>0</v>
      </c>
    </row>
    <row r="873" spans="1:12">
      <c r="A873" s="2">
        <v>44684</v>
      </c>
      <c r="B873" s="21">
        <v>14.3635921478272</v>
      </c>
      <c r="C873" s="21">
        <v>18.6909084320068</v>
      </c>
      <c r="D873" s="21">
        <v>37.479953765869098</v>
      </c>
      <c r="E873" s="21">
        <v>41.167850494384801</v>
      </c>
      <c r="F873" s="21">
        <v>553.417724609375</v>
      </c>
      <c r="G873" s="19"/>
      <c r="H873" s="21">
        <f t="shared" si="65"/>
        <v>0</v>
      </c>
      <c r="I873" s="21">
        <f t="shared" si="66"/>
        <v>0</v>
      </c>
      <c r="J873" s="21">
        <f t="shared" si="67"/>
        <v>0</v>
      </c>
      <c r="K873" s="21">
        <f t="shared" si="68"/>
        <v>0</v>
      </c>
      <c r="L873" s="21">
        <f t="shared" si="69"/>
        <v>0</v>
      </c>
    </row>
    <row r="874" spans="1:12">
      <c r="A874" s="2">
        <v>44685</v>
      </c>
      <c r="B874" s="21">
        <v>14.3635921478272</v>
      </c>
      <c r="C874" s="21">
        <v>18.6909084320068</v>
      </c>
      <c r="D874" s="21">
        <v>37.479953765869098</v>
      </c>
      <c r="E874" s="21">
        <v>41.167850494384801</v>
      </c>
      <c r="F874" s="21">
        <v>553.417724609375</v>
      </c>
      <c r="G874" s="19"/>
      <c r="H874" s="21">
        <f t="shared" si="65"/>
        <v>0</v>
      </c>
      <c r="I874" s="21">
        <f t="shared" si="66"/>
        <v>0</v>
      </c>
      <c r="J874" s="21">
        <f t="shared" si="67"/>
        <v>0</v>
      </c>
      <c r="K874" s="21">
        <f t="shared" si="68"/>
        <v>0</v>
      </c>
      <c r="L874" s="21">
        <f t="shared" si="69"/>
        <v>0</v>
      </c>
    </row>
    <row r="875" spans="1:12">
      <c r="A875" s="2">
        <v>44686</v>
      </c>
      <c r="B875" s="21">
        <v>14.3635921478272</v>
      </c>
      <c r="C875" s="21">
        <v>18.6909084320068</v>
      </c>
      <c r="D875" s="21">
        <v>37.479953765869098</v>
      </c>
      <c r="E875" s="21">
        <v>41.167850494384801</v>
      </c>
      <c r="F875" s="21">
        <v>553.417724609375</v>
      </c>
      <c r="G875" s="19"/>
      <c r="H875" s="21">
        <f t="shared" si="65"/>
        <v>0</v>
      </c>
      <c r="I875" s="21">
        <f t="shared" si="66"/>
        <v>0</v>
      </c>
      <c r="J875" s="21">
        <f t="shared" si="67"/>
        <v>0</v>
      </c>
      <c r="K875" s="21">
        <f t="shared" si="68"/>
        <v>0</v>
      </c>
      <c r="L875" s="21">
        <f t="shared" si="69"/>
        <v>0</v>
      </c>
    </row>
    <row r="876" spans="1:12">
      <c r="A876" s="2">
        <v>44687</v>
      </c>
      <c r="B876" s="21">
        <v>14.241502761840801</v>
      </c>
      <c r="C876" s="21">
        <v>18.4727268218994</v>
      </c>
      <c r="D876" s="21">
        <v>37.063568115234403</v>
      </c>
      <c r="E876" s="21">
        <v>41.010997772216797</v>
      </c>
      <c r="F876" s="21">
        <v>547.21722412109398</v>
      </c>
      <c r="G876" s="19"/>
      <c r="H876" s="21">
        <f t="shared" si="65"/>
        <v>-8.4999201265170844E-3</v>
      </c>
      <c r="I876" s="21">
        <f t="shared" si="66"/>
        <v>-1.1673141030094645E-2</v>
      </c>
      <c r="J876" s="21">
        <f t="shared" si="67"/>
        <v>-1.1109556143953245E-2</v>
      </c>
      <c r="K876" s="21">
        <f t="shared" si="68"/>
        <v>-3.8100780168106815E-3</v>
      </c>
      <c r="L876" s="21">
        <f t="shared" si="69"/>
        <v>-1.1204015000888507E-2</v>
      </c>
    </row>
    <row r="877" spans="1:12">
      <c r="A877" s="2">
        <v>44690</v>
      </c>
      <c r="B877" s="21">
        <v>13.5807762145996</v>
      </c>
      <c r="C877" s="21">
        <v>18.327272415161101</v>
      </c>
      <c r="D877" s="21">
        <v>36.395168304443402</v>
      </c>
      <c r="E877" s="21">
        <v>39.852691650390597</v>
      </c>
      <c r="F877" s="21">
        <v>506.65591430664102</v>
      </c>
      <c r="G877" s="19"/>
      <c r="H877" s="21">
        <f t="shared" si="65"/>
        <v>-4.6394440129701404E-2</v>
      </c>
      <c r="I877" s="21">
        <f t="shared" si="66"/>
        <v>-7.8740084309514586E-3</v>
      </c>
      <c r="J877" s="21">
        <f t="shared" si="67"/>
        <v>-1.8033876520276687E-2</v>
      </c>
      <c r="K877" s="21">
        <f t="shared" si="68"/>
        <v>-2.8243792756754222E-2</v>
      </c>
      <c r="L877" s="21">
        <f t="shared" si="69"/>
        <v>-7.4122867531445105E-2</v>
      </c>
    </row>
    <row r="878" spans="1:12">
      <c r="A878" s="2">
        <v>44691</v>
      </c>
      <c r="B878" s="21">
        <v>13.6095027923584</v>
      </c>
      <c r="C878" s="21">
        <v>18.009090423583999</v>
      </c>
      <c r="D878" s="21">
        <v>36.608833312988303</v>
      </c>
      <c r="E878" s="21">
        <v>39.967315673828097</v>
      </c>
      <c r="F878" s="21">
        <v>503.61920166015602</v>
      </c>
      <c r="G878" s="19"/>
      <c r="H878" s="21">
        <f t="shared" si="65"/>
        <v>2.1152382827660534E-3</v>
      </c>
      <c r="I878" s="21">
        <f t="shared" si="66"/>
        <v>-1.7361120867821475E-2</v>
      </c>
      <c r="J878" s="21">
        <f t="shared" si="67"/>
        <v>5.8706970869760941E-3</v>
      </c>
      <c r="K878" s="21">
        <f t="shared" si="68"/>
        <v>2.8761927661760975E-3</v>
      </c>
      <c r="L878" s="21">
        <f t="shared" si="69"/>
        <v>-5.993638997860597E-3</v>
      </c>
    </row>
    <row r="879" spans="1:12">
      <c r="A879" s="2">
        <v>44692</v>
      </c>
      <c r="B879" s="21">
        <v>13.142686843872101</v>
      </c>
      <c r="C879" s="21">
        <v>17.8636360168457</v>
      </c>
      <c r="D879" s="21">
        <v>35.628139495849602</v>
      </c>
      <c r="E879" s="21">
        <v>40.160369873046903</v>
      </c>
      <c r="F879" s="21">
        <v>497.34063720703102</v>
      </c>
      <c r="G879" s="19"/>
      <c r="H879" s="21">
        <f t="shared" si="65"/>
        <v>-3.4300734979709341E-2</v>
      </c>
      <c r="I879" s="21">
        <f t="shared" si="66"/>
        <v>-8.0767214399577684E-3</v>
      </c>
      <c r="J879" s="21">
        <f t="shared" si="67"/>
        <v>-2.6788447715725586E-2</v>
      </c>
      <c r="K879" s="21">
        <f t="shared" si="68"/>
        <v>4.830301859507293E-3</v>
      </c>
      <c r="L879" s="21">
        <f t="shared" si="69"/>
        <v>-1.2466888538856382E-2</v>
      </c>
    </row>
    <row r="880" spans="1:12">
      <c r="A880" s="2">
        <v>44693</v>
      </c>
      <c r="B880" s="21">
        <v>12.9272317886353</v>
      </c>
      <c r="C880" s="21">
        <v>17.681818008422901</v>
      </c>
      <c r="D880" s="21">
        <v>35.556922912597699</v>
      </c>
      <c r="E880" s="21">
        <v>39.816497802734403</v>
      </c>
      <c r="F880" s="21">
        <v>502.41815185546898</v>
      </c>
      <c r="G880" s="19"/>
      <c r="H880" s="21">
        <f t="shared" si="65"/>
        <v>-1.6393531839896065E-2</v>
      </c>
      <c r="I880" s="21">
        <f t="shared" si="66"/>
        <v>-1.0178107539324074E-2</v>
      </c>
      <c r="J880" s="21">
        <f t="shared" si="67"/>
        <v>-1.9988858318071745E-3</v>
      </c>
      <c r="K880" s="21">
        <f t="shared" si="68"/>
        <v>-8.5624726913505131E-3</v>
      </c>
      <c r="L880" s="21">
        <f t="shared" si="69"/>
        <v>1.0209329921142773E-2</v>
      </c>
    </row>
    <row r="881" spans="1:12">
      <c r="A881" s="2">
        <v>44694</v>
      </c>
      <c r="B881" s="21">
        <v>13.1067771911621</v>
      </c>
      <c r="C881" s="21">
        <v>18.1636352539063</v>
      </c>
      <c r="D881" s="21">
        <v>36.099311828613303</v>
      </c>
      <c r="E881" s="21">
        <v>40.998928070068402</v>
      </c>
      <c r="F881" s="21">
        <v>511.00112915039102</v>
      </c>
      <c r="G881" s="19"/>
      <c r="H881" s="21">
        <f t="shared" si="65"/>
        <v>1.3888928848993325E-2</v>
      </c>
      <c r="I881" s="21">
        <f t="shared" si="66"/>
        <v>2.7249304639029779E-2</v>
      </c>
      <c r="J881" s="21">
        <f t="shared" si="67"/>
        <v>1.5254101637221176E-2</v>
      </c>
      <c r="K881" s="21">
        <f t="shared" si="68"/>
        <v>2.9696993271286533E-2</v>
      </c>
      <c r="L881" s="21">
        <f t="shared" si="69"/>
        <v>1.7083334396308034E-2</v>
      </c>
    </row>
    <row r="882" spans="1:12">
      <c r="A882" s="2">
        <v>44697</v>
      </c>
      <c r="B882" s="21">
        <v>12.862597465515099</v>
      </c>
      <c r="C882" s="21">
        <v>17.727272033691399</v>
      </c>
      <c r="D882" s="21">
        <v>35.688407897949197</v>
      </c>
      <c r="E882" s="21">
        <v>40.335323333740199</v>
      </c>
      <c r="F882" s="21">
        <v>490.339599609375</v>
      </c>
      <c r="G882" s="19"/>
      <c r="H882" s="21">
        <f t="shared" si="65"/>
        <v>-1.8630035598045526E-2</v>
      </c>
      <c r="I882" s="21">
        <f t="shared" si="66"/>
        <v>-2.4024002580708928E-2</v>
      </c>
      <c r="J882" s="21">
        <f t="shared" si="67"/>
        <v>-1.1382597336340674E-2</v>
      </c>
      <c r="K882" s="21">
        <f t="shared" si="68"/>
        <v>-1.6185904548384356E-2</v>
      </c>
      <c r="L882" s="21">
        <f t="shared" si="69"/>
        <v>-4.0433432261428912E-2</v>
      </c>
    </row>
    <row r="883" spans="1:12">
      <c r="A883" s="2">
        <v>44698</v>
      </c>
      <c r="B883" s="21">
        <v>12.9272317886353</v>
      </c>
      <c r="C883" s="21">
        <v>17.77272605896</v>
      </c>
      <c r="D883" s="21">
        <v>35.2994194030762</v>
      </c>
      <c r="E883" s="21">
        <v>40.130203247070298</v>
      </c>
      <c r="F883" s="21">
        <v>484.08059692382801</v>
      </c>
      <c r="G883" s="19"/>
      <c r="H883" s="21">
        <f t="shared" si="65"/>
        <v>5.0249821852457631E-3</v>
      </c>
      <c r="I883" s="21">
        <f t="shared" si="66"/>
        <v>2.5640733205996758E-3</v>
      </c>
      <c r="J883" s="21">
        <f t="shared" si="67"/>
        <v>-1.089957545837594E-2</v>
      </c>
      <c r="K883" s="21">
        <f t="shared" si="68"/>
        <v>-5.0853710771749071E-3</v>
      </c>
      <c r="L883" s="21">
        <f t="shared" si="69"/>
        <v>-1.2764628209781897E-2</v>
      </c>
    </row>
    <row r="884" spans="1:12">
      <c r="A884" s="2">
        <v>44699</v>
      </c>
      <c r="B884" s="21">
        <v>13.4012308120728</v>
      </c>
      <c r="C884" s="21">
        <v>18.709089279174801</v>
      </c>
      <c r="D884" s="21">
        <v>35.874687194824197</v>
      </c>
      <c r="E884" s="21">
        <v>40.274997711181598</v>
      </c>
      <c r="F884" s="21">
        <v>493.69851684570301</v>
      </c>
      <c r="G884" s="19"/>
      <c r="H884" s="21">
        <f t="shared" si="65"/>
        <v>3.6666707241546186E-2</v>
      </c>
      <c r="I884" s="21">
        <f t="shared" si="66"/>
        <v>5.2685402177947815E-2</v>
      </c>
      <c r="J884" s="21">
        <f t="shared" si="67"/>
        <v>1.6296806051656048E-2</v>
      </c>
      <c r="K884" s="21">
        <f t="shared" si="68"/>
        <v>3.6081168894122263E-3</v>
      </c>
      <c r="L884" s="21">
        <f t="shared" si="69"/>
        <v>1.9868426834278627E-2</v>
      </c>
    </row>
    <row r="885" spans="1:12">
      <c r="A885" s="2">
        <v>44700</v>
      </c>
      <c r="B885" s="21">
        <v>13.487413406372101</v>
      </c>
      <c r="C885" s="21">
        <v>18.4727268218994</v>
      </c>
      <c r="D885" s="21">
        <v>36.066440582275398</v>
      </c>
      <c r="E885" s="21">
        <v>40.027652740478501</v>
      </c>
      <c r="F885" s="21">
        <v>490.04666137695301</v>
      </c>
      <c r="G885" s="19"/>
      <c r="H885" s="21">
        <f t="shared" si="65"/>
        <v>6.430946195006274E-3</v>
      </c>
      <c r="I885" s="21">
        <f t="shared" si="66"/>
        <v>-1.2633562956936538E-2</v>
      </c>
      <c r="J885" s="21">
        <f t="shared" si="67"/>
        <v>5.3450887643938932E-3</v>
      </c>
      <c r="K885" s="21">
        <f t="shared" si="68"/>
        <v>-6.1414024769621744E-3</v>
      </c>
      <c r="L885" s="21">
        <f t="shared" si="69"/>
        <v>-7.3969342506477994E-3</v>
      </c>
    </row>
    <row r="886" spans="1:12">
      <c r="A886" s="2">
        <v>44701</v>
      </c>
      <c r="B886" s="21">
        <v>13.5592308044434</v>
      </c>
      <c r="C886" s="21">
        <v>18.545454025268601</v>
      </c>
      <c r="D886" s="21">
        <v>35.891120910644503</v>
      </c>
      <c r="E886" s="21">
        <v>40.413745880127003</v>
      </c>
      <c r="F886" s="21">
        <v>490.94497680664102</v>
      </c>
      <c r="G886" s="19"/>
      <c r="H886" s="21">
        <f t="shared" si="65"/>
        <v>5.3247717636778109E-3</v>
      </c>
      <c r="I886" s="21">
        <f t="shared" si="66"/>
        <v>3.9370042154785179E-3</v>
      </c>
      <c r="J886" s="21">
        <f t="shared" si="67"/>
        <v>-4.8610195184343903E-3</v>
      </c>
      <c r="K886" s="21">
        <f t="shared" si="68"/>
        <v>9.6456602677093672E-3</v>
      </c>
      <c r="L886" s="21">
        <f t="shared" si="69"/>
        <v>1.8331222320011086E-3</v>
      </c>
    </row>
    <row r="887" spans="1:12">
      <c r="A887" s="2">
        <v>44704</v>
      </c>
      <c r="B887" s="21">
        <v>13.4658660888672</v>
      </c>
      <c r="C887" s="21">
        <v>18.345453262329102</v>
      </c>
      <c r="D887" s="21">
        <v>35.047397613525398</v>
      </c>
      <c r="E887" s="21">
        <v>40.196567535400398</v>
      </c>
      <c r="F887" s="21">
        <v>467.95956420898398</v>
      </c>
      <c r="G887" s="19"/>
      <c r="H887" s="21">
        <f t="shared" si="65"/>
        <v>-6.885694101881089E-3</v>
      </c>
      <c r="I887" s="21">
        <f t="shared" si="66"/>
        <v>-1.0784355166877755E-2</v>
      </c>
      <c r="J887" s="21">
        <f t="shared" si="67"/>
        <v>-2.3507855862726083E-2</v>
      </c>
      <c r="K887" s="21">
        <f t="shared" si="68"/>
        <v>-5.3738731710440161E-3</v>
      </c>
      <c r="L887" s="21">
        <f t="shared" si="69"/>
        <v>-4.6818714282741029E-2</v>
      </c>
    </row>
    <row r="888" spans="1:12">
      <c r="A888" s="2">
        <v>44705</v>
      </c>
      <c r="B888" s="21">
        <v>13.293504714965801</v>
      </c>
      <c r="C888" s="21">
        <v>17.6090908050537</v>
      </c>
      <c r="D888" s="21">
        <v>34.559791564941399</v>
      </c>
      <c r="E888" s="21">
        <v>39.816497802734403</v>
      </c>
      <c r="F888" s="21">
        <v>457.04293823242199</v>
      </c>
      <c r="G888" s="19"/>
      <c r="H888" s="21">
        <f t="shared" si="65"/>
        <v>-1.2799872861048098E-2</v>
      </c>
      <c r="I888" s="21">
        <f t="shared" si="66"/>
        <v>-4.0138689774837116E-2</v>
      </c>
      <c r="J888" s="21">
        <f t="shared" si="67"/>
        <v>-1.391276048398592E-2</v>
      </c>
      <c r="K888" s="21">
        <f t="shared" si="68"/>
        <v>-9.4552782978614709E-3</v>
      </c>
      <c r="L888" s="21">
        <f t="shared" si="69"/>
        <v>-2.33281394622523E-2</v>
      </c>
    </row>
    <row r="889" spans="1:12">
      <c r="A889" s="2">
        <v>44706</v>
      </c>
      <c r="B889" s="21">
        <v>13.250413894653301</v>
      </c>
      <c r="C889" s="21">
        <v>17.5</v>
      </c>
      <c r="D889" s="21">
        <v>34.614574432372997</v>
      </c>
      <c r="E889" s="21">
        <v>39.732044219970703</v>
      </c>
      <c r="F889" s="21">
        <v>458.654052734375</v>
      </c>
      <c r="G889" s="19"/>
      <c r="H889" s="21">
        <f t="shared" si="65"/>
        <v>-3.241494341517662E-3</v>
      </c>
      <c r="I889" s="21">
        <f t="shared" si="66"/>
        <v>-6.1951412631929808E-3</v>
      </c>
      <c r="J889" s="21">
        <f t="shared" si="67"/>
        <v>1.5851619743902493E-3</v>
      </c>
      <c r="K889" s="21">
        <f t="shared" si="68"/>
        <v>-2.1210700946656448E-3</v>
      </c>
      <c r="L889" s="21">
        <f t="shared" si="69"/>
        <v>3.525083459737659E-3</v>
      </c>
    </row>
    <row r="890" spans="1:12">
      <c r="A890" s="2">
        <v>44707</v>
      </c>
      <c r="B890" s="21">
        <v>13.264777183532701</v>
      </c>
      <c r="C890" s="21">
        <v>18.3636360168457</v>
      </c>
      <c r="D890" s="21">
        <v>34.735115051269503</v>
      </c>
      <c r="E890" s="21">
        <v>39.496757507324197</v>
      </c>
      <c r="F890" s="21">
        <v>470.16632080078102</v>
      </c>
      <c r="G890" s="19"/>
      <c r="H890" s="21">
        <f t="shared" si="65"/>
        <v>1.0839879413272982E-3</v>
      </c>
      <c r="I890" s="21">
        <f t="shared" si="66"/>
        <v>4.9350629534039979E-2</v>
      </c>
      <c r="J890" s="21">
        <f t="shared" si="67"/>
        <v>3.4823660516759398E-3</v>
      </c>
      <c r="K890" s="21">
        <f t="shared" si="68"/>
        <v>-5.9218375813707173E-3</v>
      </c>
      <c r="L890" s="21">
        <f t="shared" si="69"/>
        <v>2.5100111942264337E-2</v>
      </c>
    </row>
    <row r="891" spans="1:12">
      <c r="A891" s="2">
        <v>44708</v>
      </c>
      <c r="B891" s="21">
        <v>13.4658660888672</v>
      </c>
      <c r="C891" s="21">
        <v>18.727272033691399</v>
      </c>
      <c r="D891" s="21">
        <v>35.025478363037102</v>
      </c>
      <c r="E891" s="21">
        <v>39.834598541259801</v>
      </c>
      <c r="F891" s="21">
        <v>474.404052734375</v>
      </c>
      <c r="G891" s="19"/>
      <c r="H891" s="21">
        <f t="shared" si="65"/>
        <v>1.5159614259042151E-2</v>
      </c>
      <c r="I891" s="21">
        <f t="shared" si="66"/>
        <v>1.98019616873326E-2</v>
      </c>
      <c r="J891" s="21">
        <f t="shared" si="67"/>
        <v>8.3593594360928201E-3</v>
      </c>
      <c r="K891" s="21">
        <f t="shared" si="68"/>
        <v>8.5536397227786408E-3</v>
      </c>
      <c r="L891" s="21">
        <f t="shared" si="69"/>
        <v>9.0132613632901842E-3</v>
      </c>
    </row>
    <row r="892" spans="1:12">
      <c r="A892" s="2">
        <v>44711</v>
      </c>
      <c r="B892" s="21">
        <v>13.6310482025147</v>
      </c>
      <c r="C892" s="21">
        <v>19.454544067382798</v>
      </c>
      <c r="D892" s="21">
        <v>35.2227172851563</v>
      </c>
      <c r="E892" s="21">
        <v>39.629482269287102</v>
      </c>
      <c r="F892" s="21">
        <v>477.12835693359398</v>
      </c>
      <c r="G892" s="19"/>
      <c r="H892" s="21">
        <f t="shared" si="65"/>
        <v>1.2266727780997544E-2</v>
      </c>
      <c r="I892" s="21">
        <f t="shared" si="66"/>
        <v>3.8834915858700428E-2</v>
      </c>
      <c r="J892" s="21">
        <f t="shared" si="67"/>
        <v>5.6312984529383776E-3</v>
      </c>
      <c r="K892" s="21">
        <f t="shared" si="68"/>
        <v>-5.1491989246545047E-3</v>
      </c>
      <c r="L892" s="21">
        <f t="shared" si="69"/>
        <v>5.7425820532447068E-3</v>
      </c>
    </row>
    <row r="893" spans="1:12">
      <c r="A893" s="2">
        <v>44712</v>
      </c>
      <c r="B893" s="21">
        <v>13.221686363220201</v>
      </c>
      <c r="C893" s="21">
        <v>18.6909084320068</v>
      </c>
      <c r="D893" s="21">
        <v>36.729366302490199</v>
      </c>
      <c r="E893" s="21">
        <v>39.400238037109403</v>
      </c>
      <c r="F893" s="21">
        <v>461.11468505859398</v>
      </c>
      <c r="G893" s="19"/>
      <c r="H893" s="21">
        <f t="shared" si="65"/>
        <v>-3.0031574477080856E-2</v>
      </c>
      <c r="I893" s="21">
        <f t="shared" si="66"/>
        <v>-3.9252301813451289E-2</v>
      </c>
      <c r="J893" s="21">
        <f t="shared" si="67"/>
        <v>4.2774922932162229E-2</v>
      </c>
      <c r="K893" s="21">
        <f t="shared" si="68"/>
        <v>-5.7846890509433528E-3</v>
      </c>
      <c r="L893" s="21">
        <f t="shared" si="69"/>
        <v>-3.3562607718217764E-2</v>
      </c>
    </row>
    <row r="894" spans="1:12">
      <c r="A894" s="2">
        <v>44713</v>
      </c>
      <c r="B894" s="21">
        <v>13.228868484497101</v>
      </c>
      <c r="C894" s="21">
        <v>18.1363620758057</v>
      </c>
      <c r="D894" s="21">
        <v>35.370643615722699</v>
      </c>
      <c r="E894" s="21">
        <v>39.213214874267599</v>
      </c>
      <c r="F894" s="21">
        <v>453.27386474609398</v>
      </c>
      <c r="G894" s="19"/>
      <c r="H894" s="21">
        <f t="shared" si="65"/>
        <v>5.432076574497294E-4</v>
      </c>
      <c r="I894" s="21">
        <f t="shared" si="66"/>
        <v>-2.9669309986639341E-2</v>
      </c>
      <c r="J894" s="21">
        <f t="shared" si="67"/>
        <v>-3.699281592765679E-2</v>
      </c>
      <c r="K894" s="21">
        <f t="shared" si="68"/>
        <v>-4.7467521050419759E-3</v>
      </c>
      <c r="L894" s="21">
        <f t="shared" si="69"/>
        <v>-1.7004056835673461E-2</v>
      </c>
    </row>
    <row r="895" spans="1:12">
      <c r="A895" s="2">
        <v>44714</v>
      </c>
      <c r="B895" s="21">
        <v>13.099596977233899</v>
      </c>
      <c r="C895" s="21">
        <v>17.309089660644499</v>
      </c>
      <c r="D895" s="21">
        <v>35.326812744140597</v>
      </c>
      <c r="E895" s="21">
        <v>39.068431854247997</v>
      </c>
      <c r="F895" s="21">
        <v>441.36129760742199</v>
      </c>
      <c r="G895" s="19"/>
      <c r="H895" s="21">
        <f t="shared" si="65"/>
        <v>-9.7719247428224507E-3</v>
      </c>
      <c r="I895" s="21">
        <f t="shared" si="66"/>
        <v>-4.5614021803457465E-2</v>
      </c>
      <c r="J895" s="21">
        <f t="shared" si="67"/>
        <v>-1.2391878434074898E-3</v>
      </c>
      <c r="K895" s="21">
        <f t="shared" si="68"/>
        <v>-3.692199695532015E-3</v>
      </c>
      <c r="L895" s="21">
        <f t="shared" si="69"/>
        <v>-2.6281169211785322E-2</v>
      </c>
    </row>
    <row r="896" spans="1:12">
      <c r="A896" s="2">
        <v>44715</v>
      </c>
      <c r="B896" s="21">
        <v>12.410142898559601</v>
      </c>
      <c r="C896" s="21">
        <v>16.763635635376001</v>
      </c>
      <c r="D896" s="21">
        <v>34.532394409179702</v>
      </c>
      <c r="E896" s="21">
        <v>38.006656646728501</v>
      </c>
      <c r="F896" s="21">
        <v>425.89447021484398</v>
      </c>
      <c r="G896" s="19"/>
      <c r="H896" s="21">
        <f t="shared" si="65"/>
        <v>-5.2631701560934836E-2</v>
      </c>
      <c r="I896" s="21">
        <f t="shared" si="66"/>
        <v>-3.1512577262147477E-2</v>
      </c>
      <c r="J896" s="21">
        <f t="shared" si="67"/>
        <v>-2.2487687771738176E-2</v>
      </c>
      <c r="K896" s="21">
        <f t="shared" si="68"/>
        <v>-2.7177318288091119E-2</v>
      </c>
      <c r="L896" s="21">
        <f t="shared" si="69"/>
        <v>-3.5043460938741632E-2</v>
      </c>
    </row>
    <row r="897" spans="1:12">
      <c r="A897" s="2">
        <v>44718</v>
      </c>
      <c r="B897" s="21">
        <v>12.525052070617701</v>
      </c>
      <c r="C897" s="21">
        <v>17.281818389892599</v>
      </c>
      <c r="D897" s="21">
        <v>35.041912078857401</v>
      </c>
      <c r="E897" s="21">
        <v>38.603908538818402</v>
      </c>
      <c r="F897" s="21">
        <v>434.42852783203102</v>
      </c>
      <c r="G897" s="19"/>
      <c r="H897" s="21">
        <f t="shared" si="65"/>
        <v>9.2592948362776092E-3</v>
      </c>
      <c r="I897" s="21">
        <f t="shared" si="66"/>
        <v>3.091112010470367E-2</v>
      </c>
      <c r="J897" s="21">
        <f t="shared" si="67"/>
        <v>1.4754773840479895E-2</v>
      </c>
      <c r="K897" s="21">
        <f t="shared" si="68"/>
        <v>1.5714402285929831E-2</v>
      </c>
      <c r="L897" s="21">
        <f t="shared" si="69"/>
        <v>2.0037962955663662E-2</v>
      </c>
    </row>
    <row r="898" spans="1:12">
      <c r="A898" s="2">
        <v>44719</v>
      </c>
      <c r="B898" s="21">
        <v>12.302416801452599</v>
      </c>
      <c r="C898" s="21">
        <v>17.5</v>
      </c>
      <c r="D898" s="21">
        <v>34.7898979187012</v>
      </c>
      <c r="E898" s="21">
        <v>38.609939575195298</v>
      </c>
      <c r="F898" s="21">
        <v>437.70938110351602</v>
      </c>
      <c r="G898" s="19"/>
      <c r="H898" s="21">
        <f t="shared" si="65"/>
        <v>-1.7775197093781142E-2</v>
      </c>
      <c r="I898" s="21">
        <f t="shared" si="66"/>
        <v>1.2624922053052341E-2</v>
      </c>
      <c r="J898" s="21">
        <f t="shared" si="67"/>
        <v>-7.1917924909198506E-3</v>
      </c>
      <c r="K898" s="21">
        <f t="shared" si="68"/>
        <v>1.5622864640329711E-4</v>
      </c>
      <c r="L898" s="21">
        <f t="shared" si="69"/>
        <v>7.5521128592952831E-3</v>
      </c>
    </row>
    <row r="899" spans="1:12">
      <c r="A899" s="2">
        <v>44720</v>
      </c>
      <c r="B899" s="21">
        <v>12.568142890930201</v>
      </c>
      <c r="C899" s="21">
        <v>17.545454025268601</v>
      </c>
      <c r="D899" s="21">
        <v>35.398036956787102</v>
      </c>
      <c r="E899" s="21">
        <v>38.597869873046903</v>
      </c>
      <c r="F899" s="21">
        <v>454.09405517578102</v>
      </c>
      <c r="G899" s="19"/>
      <c r="H899" s="21">
        <f t="shared" si="65"/>
        <v>2.1599503070504473E-2</v>
      </c>
      <c r="I899" s="21">
        <f t="shared" si="66"/>
        <v>2.5973728724914785E-3</v>
      </c>
      <c r="J899" s="21">
        <f t="shared" si="67"/>
        <v>1.7480334075915718E-2</v>
      </c>
      <c r="K899" s="21">
        <f t="shared" si="68"/>
        <v>-3.1260608747880474E-4</v>
      </c>
      <c r="L899" s="21">
        <f t="shared" si="69"/>
        <v>3.7432768817879436E-2</v>
      </c>
    </row>
    <row r="900" spans="1:12">
      <c r="A900" s="2">
        <v>44721</v>
      </c>
      <c r="B900" s="21">
        <v>12.589688301086399</v>
      </c>
      <c r="C900" s="21">
        <v>17.727272033691399</v>
      </c>
      <c r="D900" s="21">
        <v>35.852771759033203</v>
      </c>
      <c r="E900" s="21">
        <v>38.278133392333999</v>
      </c>
      <c r="F900" s="21">
        <v>453.83044433593801</v>
      </c>
      <c r="G900" s="19"/>
      <c r="H900" s="21">
        <f t="shared" si="65"/>
        <v>1.7142874920483861E-3</v>
      </c>
      <c r="I900" s="21">
        <f t="shared" si="66"/>
        <v>1.0362684725111572E-2</v>
      </c>
      <c r="J900" s="21">
        <f t="shared" si="67"/>
        <v>1.2846328252643724E-2</v>
      </c>
      <c r="K900" s="21">
        <f t="shared" si="68"/>
        <v>-8.2837856535751091E-3</v>
      </c>
      <c r="L900" s="21">
        <f t="shared" si="69"/>
        <v>-5.8052034999878294E-4</v>
      </c>
    </row>
    <row r="901" spans="1:12">
      <c r="A901" s="2">
        <v>44722</v>
      </c>
      <c r="B901" s="21">
        <v>12.711778640747101</v>
      </c>
      <c r="C901" s="21">
        <v>17.981817245483398</v>
      </c>
      <c r="D901" s="21">
        <v>36.214366912841797</v>
      </c>
      <c r="E901" s="21">
        <v>37.717082977294901</v>
      </c>
      <c r="F901" s="21">
        <v>456.17388916015602</v>
      </c>
      <c r="G901" s="19"/>
      <c r="H901" s="21">
        <f t="shared" ref="H901:H964" si="70">(B901-B900)/B900</f>
        <v>9.6976459417320009E-3</v>
      </c>
      <c r="I901" s="21">
        <f t="shared" ref="I901:I964" si="71">(C901-C900)/C900</f>
        <v>1.4358961226985505E-2</v>
      </c>
      <c r="J901" s="21">
        <f t="shared" ref="J901:J964" si="72">(D901-D900)/D900</f>
        <v>1.0085556459591966E-2</v>
      </c>
      <c r="K901" s="21">
        <f t="shared" ref="K901:K964" si="73">(E901-E900)/E900</f>
        <v>-1.4657204135023475E-2</v>
      </c>
      <c r="L901" s="21">
        <f t="shared" ref="L901:L964" si="74">(F901-F900)/F900</f>
        <v>5.1637012312980212E-3</v>
      </c>
    </row>
    <row r="902" spans="1:12">
      <c r="A902" s="2">
        <v>44725</v>
      </c>
      <c r="B902" s="21">
        <v>12.223417282104499</v>
      </c>
      <c r="C902" s="21">
        <v>16.845453262329102</v>
      </c>
      <c r="D902" s="21">
        <v>35.074794769287102</v>
      </c>
      <c r="E902" s="21">
        <v>35.207435607910199</v>
      </c>
      <c r="F902" s="21">
        <v>440.39459228515602</v>
      </c>
      <c r="G902" s="19"/>
      <c r="H902" s="21">
        <f t="shared" si="70"/>
        <v>-3.8418019416824829E-2</v>
      </c>
      <c r="I902" s="21">
        <f t="shared" si="71"/>
        <v>-6.3195169189016437E-2</v>
      </c>
      <c r="J902" s="21">
        <f t="shared" si="72"/>
        <v>-3.1467404809183523E-2</v>
      </c>
      <c r="K902" s="21">
        <f t="shared" si="73"/>
        <v>-6.6538745079927589E-2</v>
      </c>
      <c r="L902" s="21">
        <f t="shared" si="74"/>
        <v>-3.4590530606761927E-2</v>
      </c>
    </row>
    <row r="903" spans="1:12">
      <c r="A903" s="2">
        <v>44726</v>
      </c>
      <c r="B903" s="21">
        <v>12.481961250305201</v>
      </c>
      <c r="C903" s="21">
        <v>17.036363601684599</v>
      </c>
      <c r="D903" s="21">
        <v>35.096706390380902</v>
      </c>
      <c r="E903" s="21">
        <v>35.569404602050803</v>
      </c>
      <c r="F903" s="21">
        <v>437.64105224609398</v>
      </c>
      <c r="G903" s="19"/>
      <c r="H903" s="21">
        <f t="shared" si="70"/>
        <v>2.1151529251907202E-2</v>
      </c>
      <c r="I903" s="21">
        <f t="shared" si="71"/>
        <v>1.1333048531405402E-2</v>
      </c>
      <c r="J903" s="21">
        <f t="shared" si="72"/>
        <v>6.2471131300777943E-4</v>
      </c>
      <c r="K903" s="21">
        <f t="shared" si="73"/>
        <v>1.0281038305990075E-2</v>
      </c>
      <c r="L903" s="21">
        <f t="shared" si="74"/>
        <v>-6.2524383525561656E-3</v>
      </c>
    </row>
    <row r="904" spans="1:12">
      <c r="A904" s="2">
        <v>44727</v>
      </c>
      <c r="B904" s="21">
        <v>12.560961723327599</v>
      </c>
      <c r="C904" s="21">
        <v>16.881818771362301</v>
      </c>
      <c r="D904" s="21">
        <v>35.923992156982401</v>
      </c>
      <c r="E904" s="21">
        <v>35.273796081542997</v>
      </c>
      <c r="F904" s="21">
        <v>442.99191284179699</v>
      </c>
      <c r="G904" s="19"/>
      <c r="H904" s="21">
        <f t="shared" si="70"/>
        <v>6.3291714689842592E-3</v>
      </c>
      <c r="I904" s="21">
        <f t="shared" si="71"/>
        <v>-9.0714681803936038E-3</v>
      </c>
      <c r="J904" s="21">
        <f t="shared" si="72"/>
        <v>2.3571606902356972E-2</v>
      </c>
      <c r="K904" s="21">
        <f t="shared" si="73"/>
        <v>-8.3107525643193268E-3</v>
      </c>
      <c r="L904" s="21">
        <f t="shared" si="74"/>
        <v>1.2226596586953912E-2</v>
      </c>
    </row>
    <row r="905" spans="1:12">
      <c r="A905" s="2">
        <v>44728</v>
      </c>
      <c r="B905" s="21">
        <v>12.869778633117701</v>
      </c>
      <c r="C905" s="21">
        <v>17.181818008422901</v>
      </c>
      <c r="D905" s="21">
        <v>36.981391906738303</v>
      </c>
      <c r="E905" s="21">
        <v>35.593540191650398</v>
      </c>
      <c r="F905" s="21">
        <v>447.55194091796898</v>
      </c>
      <c r="G905" s="19"/>
      <c r="H905" s="21">
        <f t="shared" si="70"/>
        <v>2.4585451065946781E-2</v>
      </c>
      <c r="I905" s="21">
        <f t="shared" si="71"/>
        <v>1.7770551924743316E-2</v>
      </c>
      <c r="J905" s="21">
        <f t="shared" si="72"/>
        <v>2.9434360889937436E-2</v>
      </c>
      <c r="K905" s="21">
        <f t="shared" si="73"/>
        <v>9.064635668025154E-3</v>
      </c>
      <c r="L905" s="21">
        <f t="shared" si="74"/>
        <v>1.0293705018042811E-2</v>
      </c>
    </row>
    <row r="906" spans="1:12">
      <c r="A906" s="2">
        <v>44729</v>
      </c>
      <c r="B906" s="21">
        <v>12.920051574706999</v>
      </c>
      <c r="C906" s="21">
        <v>17.572727203369102</v>
      </c>
      <c r="D906" s="21">
        <v>37.359420776367202</v>
      </c>
      <c r="E906" s="21">
        <v>36.196819305419901</v>
      </c>
      <c r="F906" s="21">
        <v>452.86376953125</v>
      </c>
      <c r="G906" s="19"/>
      <c r="H906" s="21">
        <f t="shared" si="70"/>
        <v>3.9062786565676943E-3</v>
      </c>
      <c r="I906" s="21">
        <f t="shared" si="71"/>
        <v>2.2751329035994215E-2</v>
      </c>
      <c r="J906" s="21">
        <f t="shared" si="72"/>
        <v>1.0222137408517046E-2</v>
      </c>
      <c r="K906" s="21">
        <f t="shared" si="73"/>
        <v>1.6949118028754588E-2</v>
      </c>
      <c r="L906" s="21">
        <f t="shared" si="74"/>
        <v>1.1868630493224961E-2</v>
      </c>
    </row>
    <row r="907" spans="1:12">
      <c r="A907" s="2">
        <v>44732</v>
      </c>
      <c r="B907" s="21">
        <v>12.790778160095201</v>
      </c>
      <c r="C907" s="21">
        <v>17.27272605896</v>
      </c>
      <c r="D907" s="21">
        <v>36.351333618164098</v>
      </c>
      <c r="E907" s="21">
        <v>35.684032440185497</v>
      </c>
      <c r="F907" s="21">
        <v>442.52328491210898</v>
      </c>
      <c r="G907" s="19"/>
      <c r="H907" s="21">
        <f t="shared" si="70"/>
        <v>-1.0005642304468145E-2</v>
      </c>
      <c r="I907" s="21">
        <f t="shared" si="71"/>
        <v>-1.7071974141360614E-2</v>
      </c>
      <c r="J907" s="21">
        <f t="shared" si="72"/>
        <v>-2.698347932740967E-2</v>
      </c>
      <c r="K907" s="21">
        <f t="shared" si="73"/>
        <v>-1.4166627761064678E-2</v>
      </c>
      <c r="L907" s="21">
        <f t="shared" si="74"/>
        <v>-2.2833543583855795E-2</v>
      </c>
    </row>
    <row r="908" spans="1:12">
      <c r="A908" s="2">
        <v>44733</v>
      </c>
      <c r="B908" s="21">
        <v>12.668687820434601</v>
      </c>
      <c r="C908" s="21">
        <v>17.963636398315401</v>
      </c>
      <c r="D908" s="21">
        <v>36.614311218261697</v>
      </c>
      <c r="E908" s="21">
        <v>35.889144897460902</v>
      </c>
      <c r="F908" s="21">
        <v>453.81091308593801</v>
      </c>
      <c r="G908" s="19"/>
      <c r="H908" s="21">
        <f t="shared" si="70"/>
        <v>-9.5451846738690855E-3</v>
      </c>
      <c r="I908" s="21">
        <f t="shared" si="71"/>
        <v>4.0000075089305351E-2</v>
      </c>
      <c r="J908" s="21">
        <f t="shared" si="72"/>
        <v>7.2343315615302295E-3</v>
      </c>
      <c r="K908" s="21">
        <f t="shared" si="73"/>
        <v>5.7480179018226055E-3</v>
      </c>
      <c r="L908" s="21">
        <f t="shared" si="74"/>
        <v>2.5507422001694008E-2</v>
      </c>
    </row>
    <row r="909" spans="1:12">
      <c r="A909" s="2">
        <v>44734</v>
      </c>
      <c r="B909" s="21">
        <v>12.905686378479</v>
      </c>
      <c r="C909" s="21">
        <v>17.809089660644499</v>
      </c>
      <c r="D909" s="21">
        <v>36.691009521484403</v>
      </c>
      <c r="E909" s="21">
        <v>36.769935607910199</v>
      </c>
      <c r="F909" s="21">
        <v>448.8701171875</v>
      </c>
      <c r="G909" s="19"/>
      <c r="H909" s="21">
        <f t="shared" si="70"/>
        <v>1.870742743081261E-2</v>
      </c>
      <c r="I909" s="21">
        <f t="shared" si="71"/>
        <v>-8.6033102788361446E-3</v>
      </c>
      <c r="J909" s="21">
        <f t="shared" si="72"/>
        <v>2.0947629675593096E-3</v>
      </c>
      <c r="K909" s="21">
        <f t="shared" si="73"/>
        <v>2.4541980951783875E-2</v>
      </c>
      <c r="L909" s="21">
        <f t="shared" si="74"/>
        <v>-1.0887344830119532E-2</v>
      </c>
    </row>
    <row r="910" spans="1:12">
      <c r="A910" s="2">
        <v>44735</v>
      </c>
      <c r="B910" s="21">
        <v>12.9128684997559</v>
      </c>
      <c r="C910" s="21">
        <v>18.7000007629394</v>
      </c>
      <c r="D910" s="21">
        <v>37.797714233398402</v>
      </c>
      <c r="E910" s="21">
        <v>37.735183715820298</v>
      </c>
      <c r="F910" s="21">
        <v>451.01828002929699</v>
      </c>
      <c r="G910" s="19"/>
      <c r="H910" s="21">
        <f t="shared" si="70"/>
        <v>5.5650827598573073E-4</v>
      </c>
      <c r="I910" s="21">
        <f t="shared" si="71"/>
        <v>5.0025639674535674E-2</v>
      </c>
      <c r="J910" s="21">
        <f t="shared" si="72"/>
        <v>3.0162830795537748E-2</v>
      </c>
      <c r="K910" s="21">
        <f t="shared" si="73"/>
        <v>2.6251014366814627E-2</v>
      </c>
      <c r="L910" s="21">
        <f t="shared" si="74"/>
        <v>4.7857114108125574E-3</v>
      </c>
    </row>
    <row r="911" spans="1:12">
      <c r="A911" s="2">
        <v>44736</v>
      </c>
      <c r="B911" s="21">
        <v>12.532234191894499</v>
      </c>
      <c r="C911" s="21">
        <v>18.0818176269531</v>
      </c>
      <c r="D911" s="21">
        <v>35.688407897949197</v>
      </c>
      <c r="E911" s="21">
        <v>35.714195251464801</v>
      </c>
      <c r="F911" s="21">
        <v>425.89447021484398</v>
      </c>
      <c r="G911" s="19"/>
      <c r="H911" s="21">
        <f t="shared" si="70"/>
        <v>-2.947713034238646E-2</v>
      </c>
      <c r="I911" s="21">
        <f t="shared" si="71"/>
        <v>-3.3057920361770576E-2</v>
      </c>
      <c r="J911" s="21">
        <f t="shared" si="72"/>
        <v>-5.5805129443129195E-2</v>
      </c>
      <c r="K911" s="21">
        <f t="shared" si="73"/>
        <v>-5.3557138599757428E-2</v>
      </c>
      <c r="L911" s="21">
        <f t="shared" si="74"/>
        <v>-5.5704637543340887E-2</v>
      </c>
    </row>
    <row r="912" spans="1:12">
      <c r="A912" s="2">
        <v>44739</v>
      </c>
      <c r="B912" s="21">
        <v>12.568142890930201</v>
      </c>
      <c r="C912" s="21">
        <v>18.172727584838899</v>
      </c>
      <c r="D912" s="21">
        <v>36.663623809814503</v>
      </c>
      <c r="E912" s="21">
        <v>36.691505432128899</v>
      </c>
      <c r="F912" s="21">
        <v>436.54742431640602</v>
      </c>
      <c r="G912" s="19"/>
      <c r="H912" s="21">
        <f t="shared" si="70"/>
        <v>2.8653070542622098E-3</v>
      </c>
      <c r="I912" s="21">
        <f t="shared" si="71"/>
        <v>5.0277001881872162E-3</v>
      </c>
      <c r="J912" s="21">
        <f t="shared" si="72"/>
        <v>2.7325845261966571E-2</v>
      </c>
      <c r="K912" s="21">
        <f t="shared" si="73"/>
        <v>2.736475437239522E-2</v>
      </c>
      <c r="L912" s="21">
        <f t="shared" si="74"/>
        <v>2.5013130826019237E-2</v>
      </c>
    </row>
    <row r="913" spans="1:12">
      <c r="A913" s="2">
        <v>44740</v>
      </c>
      <c r="B913" s="21">
        <v>12.446052551269499</v>
      </c>
      <c r="C913" s="21">
        <v>17.509090423583999</v>
      </c>
      <c r="D913" s="21">
        <v>36.575962066650398</v>
      </c>
      <c r="E913" s="21">
        <v>35.997737884521499</v>
      </c>
      <c r="F913" s="21">
        <v>449.62197875976602</v>
      </c>
      <c r="G913" s="19"/>
      <c r="H913" s="21">
        <f t="shared" si="70"/>
        <v>-9.7142704948722271E-3</v>
      </c>
      <c r="I913" s="21">
        <f t="shared" si="71"/>
        <v>-3.6518302393337927E-2</v>
      </c>
      <c r="J913" s="21">
        <f t="shared" si="72"/>
        <v>-2.3909732332743094E-3</v>
      </c>
      <c r="K913" s="21">
        <f t="shared" si="73"/>
        <v>-1.89081243583945E-2</v>
      </c>
      <c r="L913" s="21">
        <f t="shared" si="74"/>
        <v>2.9949906276124698E-2</v>
      </c>
    </row>
    <row r="914" spans="1:12">
      <c r="A914" s="2">
        <v>44741</v>
      </c>
      <c r="B914" s="21">
        <v>12.2018718719482</v>
      </c>
      <c r="C914" s="21">
        <v>17.718181610107401</v>
      </c>
      <c r="D914" s="21">
        <v>36.565006256103501</v>
      </c>
      <c r="E914" s="21">
        <v>34.592090606689503</v>
      </c>
      <c r="F914" s="21">
        <v>446.731689453125</v>
      </c>
      <c r="G914" s="19"/>
      <c r="H914" s="21">
        <f t="shared" si="70"/>
        <v>-1.9619126491346308E-2</v>
      </c>
      <c r="I914" s="21">
        <f t="shared" si="71"/>
        <v>1.1941864566634772E-2</v>
      </c>
      <c r="J914" s="21">
        <f t="shared" si="72"/>
        <v>-2.9953581335556218E-4</v>
      </c>
      <c r="K914" s="21">
        <f t="shared" si="73"/>
        <v>-3.9048211372093009E-2</v>
      </c>
      <c r="L914" s="21">
        <f t="shared" si="74"/>
        <v>-6.4282651720309041E-3</v>
      </c>
    </row>
    <row r="915" spans="1:12">
      <c r="A915" s="2">
        <v>44742</v>
      </c>
      <c r="B915" s="21">
        <v>12.517869949340801</v>
      </c>
      <c r="C915" s="21">
        <v>17.336362838745099</v>
      </c>
      <c r="D915" s="21">
        <v>37.348457336425803</v>
      </c>
      <c r="E915" s="21">
        <v>35.026451110839801</v>
      </c>
      <c r="F915" s="21">
        <v>448.22567749023398</v>
      </c>
      <c r="G915" s="19"/>
      <c r="H915" s="21">
        <f t="shared" si="70"/>
        <v>2.5897508243720616E-2</v>
      </c>
      <c r="I915" s="21">
        <f t="shared" si="71"/>
        <v>-2.1549546097015464E-2</v>
      </c>
      <c r="J915" s="21">
        <f t="shared" si="72"/>
        <v>2.1426253145834646E-2</v>
      </c>
      <c r="K915" s="21">
        <f t="shared" si="73"/>
        <v>1.2556642184161618E-2</v>
      </c>
      <c r="L915" s="21">
        <f t="shared" si="74"/>
        <v>3.3442625011399362E-3</v>
      </c>
    </row>
    <row r="916" spans="1:12">
      <c r="A916" s="2">
        <v>44743</v>
      </c>
      <c r="B916" s="21">
        <v>12.388598442077599</v>
      </c>
      <c r="C916" s="21">
        <v>18.181818008422901</v>
      </c>
      <c r="D916" s="21">
        <v>37.540214538574197</v>
      </c>
      <c r="E916" s="21">
        <v>36.0942573547363</v>
      </c>
      <c r="F916" s="21">
        <v>442.02526855468801</v>
      </c>
      <c r="G916" s="19"/>
      <c r="H916" s="21">
        <f t="shared" si="70"/>
        <v>-1.032695720488843E-2</v>
      </c>
      <c r="I916" s="21">
        <f t="shared" si="71"/>
        <v>4.8767736205214345E-2</v>
      </c>
      <c r="J916" s="21">
        <f t="shared" si="72"/>
        <v>5.1342736976012883E-3</v>
      </c>
      <c r="K916" s="21">
        <f t="shared" si="73"/>
        <v>3.048571037121256E-2</v>
      </c>
      <c r="L916" s="21">
        <f t="shared" si="74"/>
        <v>-1.383323010467436E-2</v>
      </c>
    </row>
    <row r="917" spans="1:12">
      <c r="A917" s="2">
        <v>44746</v>
      </c>
      <c r="B917" s="21">
        <v>12.323962211608899</v>
      </c>
      <c r="C917" s="21">
        <v>17.345453262329102</v>
      </c>
      <c r="D917" s="21">
        <v>37.458038330078097</v>
      </c>
      <c r="E917" s="21">
        <v>35.557342529296903</v>
      </c>
      <c r="F917" s="21">
        <v>429.94668579101602</v>
      </c>
      <c r="G917" s="19"/>
      <c r="H917" s="21">
        <f t="shared" si="70"/>
        <v>-5.2173965255960467E-3</v>
      </c>
      <c r="I917" s="21">
        <f t="shared" si="71"/>
        <v>-4.6000061473849635E-2</v>
      </c>
      <c r="J917" s="21">
        <f t="shared" si="72"/>
        <v>-2.1890180838380997E-3</v>
      </c>
      <c r="K917" s="21">
        <f t="shared" si="73"/>
        <v>-1.4875353166642786E-2</v>
      </c>
      <c r="L917" s="21">
        <f t="shared" si="74"/>
        <v>-2.7325548159646915E-2</v>
      </c>
    </row>
    <row r="918" spans="1:12">
      <c r="A918" s="2">
        <v>44747</v>
      </c>
      <c r="B918" s="21">
        <v>12.122871398925801</v>
      </c>
      <c r="C918" s="21">
        <v>17.3636360168457</v>
      </c>
      <c r="D918" s="21">
        <v>37.238883972167997</v>
      </c>
      <c r="E918" s="21">
        <v>35.032485961914098</v>
      </c>
      <c r="F918" s="21">
        <v>425.05471801757801</v>
      </c>
      <c r="G918" s="19"/>
      <c r="H918" s="21">
        <f t="shared" si="70"/>
        <v>-1.6317058526329729E-2</v>
      </c>
      <c r="I918" s="21">
        <f t="shared" si="71"/>
        <v>1.0482720884606321E-3</v>
      </c>
      <c r="J918" s="21">
        <f t="shared" si="72"/>
        <v>-5.8506629732962443E-3</v>
      </c>
      <c r="K918" s="21">
        <f t="shared" si="73"/>
        <v>-1.4760849097492543E-2</v>
      </c>
      <c r="L918" s="21">
        <f t="shared" si="74"/>
        <v>-1.1378079969235646E-2</v>
      </c>
    </row>
    <row r="919" spans="1:12">
      <c r="A919" s="2">
        <v>44748</v>
      </c>
      <c r="B919" s="21">
        <v>12.209053039550801</v>
      </c>
      <c r="C919" s="21">
        <v>17.727272033691399</v>
      </c>
      <c r="D919" s="21">
        <v>37.447074890136697</v>
      </c>
      <c r="E919" s="21">
        <v>35.026451110839801</v>
      </c>
      <c r="F919" s="21">
        <v>426.82205200195301</v>
      </c>
      <c r="G919" s="19"/>
      <c r="H919" s="21">
        <f t="shared" si="70"/>
        <v>7.1090121959584999E-3</v>
      </c>
      <c r="I919" s="21">
        <f t="shared" si="71"/>
        <v>2.094238882299251E-2</v>
      </c>
      <c r="J919" s="21">
        <f t="shared" si="72"/>
        <v>5.5906862870622074E-3</v>
      </c>
      <c r="K919" s="21">
        <f t="shared" si="73"/>
        <v>-1.7226442567786241E-4</v>
      </c>
      <c r="L919" s="21">
        <f t="shared" si="74"/>
        <v>4.1578975822635436E-3</v>
      </c>
    </row>
    <row r="920" spans="1:12">
      <c r="A920" s="2">
        <v>44749</v>
      </c>
      <c r="B920" s="21">
        <v>12.352688789367701</v>
      </c>
      <c r="C920" s="21">
        <v>17.981817245483398</v>
      </c>
      <c r="D920" s="21">
        <v>37.178619384765597</v>
      </c>
      <c r="E920" s="21">
        <v>34.990257263183601</v>
      </c>
      <c r="F920" s="21">
        <v>425.142578125</v>
      </c>
      <c r="G920" s="19"/>
      <c r="H920" s="21">
        <f t="shared" si="70"/>
        <v>1.1764692097871707E-2</v>
      </c>
      <c r="I920" s="21">
        <f t="shared" si="71"/>
        <v>1.4358961226985505E-2</v>
      </c>
      <c r="J920" s="21">
        <f t="shared" si="72"/>
        <v>-7.1689312492017954E-3</v>
      </c>
      <c r="K920" s="21">
        <f t="shared" si="73"/>
        <v>-1.0333289987520084E-3</v>
      </c>
      <c r="L920" s="21">
        <f t="shared" si="74"/>
        <v>-3.9348338940681689E-3</v>
      </c>
    </row>
    <row r="921" spans="1:12">
      <c r="A921" s="2">
        <v>44750</v>
      </c>
      <c r="B921" s="21">
        <v>12.352688789367701</v>
      </c>
      <c r="C921" s="21">
        <v>17.981817245483398</v>
      </c>
      <c r="D921" s="21">
        <v>37.178619384765597</v>
      </c>
      <c r="E921" s="21">
        <v>34.990257263183601</v>
      </c>
      <c r="F921" s="21">
        <v>425.142578125</v>
      </c>
      <c r="G921" s="19"/>
      <c r="H921" s="21">
        <f t="shared" si="70"/>
        <v>0</v>
      </c>
      <c r="I921" s="21">
        <f t="shared" si="71"/>
        <v>0</v>
      </c>
      <c r="J921" s="21">
        <f t="shared" si="72"/>
        <v>0</v>
      </c>
      <c r="K921" s="21">
        <f t="shared" si="73"/>
        <v>0</v>
      </c>
      <c r="L921" s="21">
        <f t="shared" si="74"/>
        <v>0</v>
      </c>
    </row>
    <row r="922" spans="1:12">
      <c r="A922" s="2">
        <v>44753</v>
      </c>
      <c r="B922" s="21">
        <v>12.352688789367701</v>
      </c>
      <c r="C922" s="21">
        <v>17.981817245483398</v>
      </c>
      <c r="D922" s="21">
        <v>37.178619384765597</v>
      </c>
      <c r="E922" s="21">
        <v>34.990257263183601</v>
      </c>
      <c r="F922" s="21">
        <v>425.142578125</v>
      </c>
      <c r="G922" s="19"/>
      <c r="H922" s="21">
        <f t="shared" si="70"/>
        <v>0</v>
      </c>
      <c r="I922" s="21">
        <f t="shared" si="71"/>
        <v>0</v>
      </c>
      <c r="J922" s="21">
        <f t="shared" si="72"/>
        <v>0</v>
      </c>
      <c r="K922" s="21">
        <f t="shared" si="73"/>
        <v>0</v>
      </c>
      <c r="L922" s="21">
        <f t="shared" si="74"/>
        <v>0</v>
      </c>
    </row>
    <row r="923" spans="1:12">
      <c r="A923" s="2">
        <v>44754</v>
      </c>
      <c r="B923" s="21">
        <v>12.352688789367701</v>
      </c>
      <c r="C923" s="21">
        <v>17.981817245483398</v>
      </c>
      <c r="D923" s="21">
        <v>37.178619384765597</v>
      </c>
      <c r="E923" s="21">
        <v>34.990257263183601</v>
      </c>
      <c r="F923" s="21">
        <v>425.142578125</v>
      </c>
      <c r="G923" s="19"/>
      <c r="H923" s="21">
        <f t="shared" si="70"/>
        <v>0</v>
      </c>
      <c r="I923" s="21">
        <f t="shared" si="71"/>
        <v>0</v>
      </c>
      <c r="J923" s="21">
        <f t="shared" si="72"/>
        <v>0</v>
      </c>
      <c r="K923" s="21">
        <f t="shared" si="73"/>
        <v>0</v>
      </c>
      <c r="L923" s="21">
        <f t="shared" si="74"/>
        <v>0</v>
      </c>
    </row>
    <row r="924" spans="1:12">
      <c r="A924" s="2">
        <v>44755</v>
      </c>
      <c r="B924" s="21">
        <v>12.546597480773899</v>
      </c>
      <c r="C924" s="21">
        <v>18</v>
      </c>
      <c r="D924" s="21">
        <v>37.458038330078097</v>
      </c>
      <c r="E924" s="21">
        <v>35.291896820068402</v>
      </c>
      <c r="F924" s="21">
        <v>434.35040283203102</v>
      </c>
      <c r="G924" s="19"/>
      <c r="H924" s="21">
        <f t="shared" si="70"/>
        <v>1.5697690981505259E-2</v>
      </c>
      <c r="I924" s="21">
        <f t="shared" si="71"/>
        <v>1.0111744696531511E-3</v>
      </c>
      <c r="J924" s="21">
        <f t="shared" si="72"/>
        <v>7.5155815341275264E-3</v>
      </c>
      <c r="K924" s="21">
        <f t="shared" si="73"/>
        <v>8.6206727380133685E-3</v>
      </c>
      <c r="L924" s="21">
        <f t="shared" si="74"/>
        <v>2.1658204049192522E-2</v>
      </c>
    </row>
    <row r="925" spans="1:12">
      <c r="A925" s="2">
        <v>44756</v>
      </c>
      <c r="B925" s="21">
        <v>12.675869941711399</v>
      </c>
      <c r="C925" s="21">
        <v>18.1636352539063</v>
      </c>
      <c r="D925" s="21">
        <v>37.896339416503899</v>
      </c>
      <c r="E925" s="21">
        <v>36.166652679443402</v>
      </c>
      <c r="F925" s="21">
        <v>445.68692016601602</v>
      </c>
      <c r="G925" s="19"/>
      <c r="H925" s="21">
        <f t="shared" si="70"/>
        <v>1.0303387921354294E-2</v>
      </c>
      <c r="I925" s="21">
        <f t="shared" si="71"/>
        <v>9.0908474392388736E-3</v>
      </c>
      <c r="J925" s="21">
        <f t="shared" si="72"/>
        <v>1.1701122268163602E-2</v>
      </c>
      <c r="K925" s="21">
        <f t="shared" si="73"/>
        <v>2.4786308988571516E-2</v>
      </c>
      <c r="L925" s="21">
        <f t="shared" si="74"/>
        <v>2.6099935121664846E-2</v>
      </c>
    </row>
    <row r="926" spans="1:12">
      <c r="A926" s="2">
        <v>44757</v>
      </c>
      <c r="B926" s="21">
        <v>12.711778640747101</v>
      </c>
      <c r="C926" s="21">
        <v>17.9090900421143</v>
      </c>
      <c r="D926" s="21">
        <v>37.825111389160199</v>
      </c>
      <c r="E926" s="21">
        <v>35.684032440185497</v>
      </c>
      <c r="F926" s="21">
        <v>440.64846801757801</v>
      </c>
      <c r="G926" s="19"/>
      <c r="H926" s="21">
        <f t="shared" si="70"/>
        <v>2.8328390241319609E-3</v>
      </c>
      <c r="I926" s="21">
        <f t="shared" si="71"/>
        <v>-1.4014001505412106E-2</v>
      </c>
      <c r="J926" s="21">
        <f t="shared" si="72"/>
        <v>-1.8795490129234059E-3</v>
      </c>
      <c r="K926" s="21">
        <f t="shared" si="73"/>
        <v>-1.3344343573499109E-2</v>
      </c>
      <c r="L926" s="21">
        <f t="shared" si="74"/>
        <v>-1.1304913652303763E-2</v>
      </c>
    </row>
    <row r="927" spans="1:12">
      <c r="A927" s="2">
        <v>44760</v>
      </c>
      <c r="B927" s="21">
        <v>12.639961242675801</v>
      </c>
      <c r="C927" s="21">
        <v>17.354545593261701</v>
      </c>
      <c r="D927" s="21">
        <v>36.860851287841797</v>
      </c>
      <c r="E927" s="21">
        <v>34.869598388671903</v>
      </c>
      <c r="F927" s="21">
        <v>425.84564208984398</v>
      </c>
      <c r="G927" s="19"/>
      <c r="H927" s="21">
        <f t="shared" si="70"/>
        <v>-5.6496734328815249E-3</v>
      </c>
      <c r="I927" s="21">
        <f t="shared" si="71"/>
        <v>-3.0964412348620442E-2</v>
      </c>
      <c r="J927" s="21">
        <f t="shared" si="72"/>
        <v>-2.5492591188898298E-2</v>
      </c>
      <c r="K927" s="21">
        <f t="shared" si="73"/>
        <v>-2.2823487028232285E-2</v>
      </c>
      <c r="L927" s="21">
        <f t="shared" si="74"/>
        <v>-3.3593276732198987E-2</v>
      </c>
    </row>
    <row r="928" spans="1:12">
      <c r="A928" s="2">
        <v>44761</v>
      </c>
      <c r="B928" s="21">
        <v>12.496324539184601</v>
      </c>
      <c r="C928" s="21">
        <v>16.954544067382798</v>
      </c>
      <c r="D928" s="21">
        <v>35.600753784179702</v>
      </c>
      <c r="E928" s="21">
        <v>34.435237884521499</v>
      </c>
      <c r="F928" s="21">
        <v>417.62399291992199</v>
      </c>
      <c r="G928" s="19"/>
      <c r="H928" s="21">
        <f t="shared" si="70"/>
        <v>-1.1363698094757234E-2</v>
      </c>
      <c r="I928" s="21">
        <f t="shared" si="71"/>
        <v>-2.3048804345197748E-2</v>
      </c>
      <c r="J928" s="21">
        <f t="shared" si="72"/>
        <v>-3.4185252364958986E-2</v>
      </c>
      <c r="K928" s="21">
        <f t="shared" si="73"/>
        <v>-1.2456710837584973E-2</v>
      </c>
      <c r="L928" s="21">
        <f t="shared" si="74"/>
        <v>-1.9306641555785611E-2</v>
      </c>
    </row>
    <row r="929" spans="1:12">
      <c r="A929" s="2">
        <v>44762</v>
      </c>
      <c r="B929" s="21">
        <v>12.489143371581999</v>
      </c>
      <c r="C929" s="21">
        <v>16.745454788208001</v>
      </c>
      <c r="D929" s="21">
        <v>35.907562255859403</v>
      </c>
      <c r="E929" s="21">
        <v>35.273796081542997</v>
      </c>
      <c r="F929" s="21">
        <v>418.06338500976602</v>
      </c>
      <c r="G929" s="19"/>
      <c r="H929" s="21">
        <f t="shared" si="70"/>
        <v>-5.7466238013291981E-4</v>
      </c>
      <c r="I929" s="21">
        <f t="shared" si="71"/>
        <v>-1.2332344552811901E-2</v>
      </c>
      <c r="J929" s="21">
        <f t="shared" si="72"/>
        <v>8.6180330208637766E-3</v>
      </c>
      <c r="K929" s="21">
        <f t="shared" si="73"/>
        <v>2.4351746888858494E-2</v>
      </c>
      <c r="L929" s="21">
        <f t="shared" si="74"/>
        <v>1.0521236741498378E-3</v>
      </c>
    </row>
    <row r="930" spans="1:12">
      <c r="A930" s="2">
        <v>44763</v>
      </c>
      <c r="B930" s="21">
        <v>12.266507148742701</v>
      </c>
      <c r="C930" s="21">
        <v>16.590908050537099</v>
      </c>
      <c r="D930" s="21">
        <v>35.710323333740199</v>
      </c>
      <c r="E930" s="21">
        <v>35.129016876220703</v>
      </c>
      <c r="F930" s="21">
        <v>413.23001098632801</v>
      </c>
      <c r="G930" s="19"/>
      <c r="H930" s="21">
        <f t="shared" si="70"/>
        <v>-1.7826380578342044E-2</v>
      </c>
      <c r="I930" s="21">
        <f t="shared" si="71"/>
        <v>-9.2291752971518232E-3</v>
      </c>
      <c r="J930" s="21">
        <f t="shared" si="72"/>
        <v>-5.492963312679882E-3</v>
      </c>
      <c r="K930" s="21">
        <f t="shared" si="73"/>
        <v>-4.1044407295320762E-3</v>
      </c>
      <c r="L930" s="21">
        <f t="shared" si="74"/>
        <v>-1.1561342601971955E-2</v>
      </c>
    </row>
    <row r="931" spans="1:12">
      <c r="A931" s="2">
        <v>44764</v>
      </c>
      <c r="B931" s="21">
        <v>12.209053039550801</v>
      </c>
      <c r="C931" s="21">
        <v>16.481817245483398</v>
      </c>
      <c r="D931" s="21">
        <v>35.814422607421903</v>
      </c>
      <c r="E931" s="21">
        <v>34.899765014648402</v>
      </c>
      <c r="F931" s="21">
        <v>409.08987426757801</v>
      </c>
      <c r="G931" s="19"/>
      <c r="H931" s="21">
        <f t="shared" si="70"/>
        <v>-4.683819810742851E-3</v>
      </c>
      <c r="I931" s="21">
        <f t="shared" si="71"/>
        <v>-6.5753366073395044E-3</v>
      </c>
      <c r="J931" s="21">
        <f t="shared" si="72"/>
        <v>2.9151030840246809E-3</v>
      </c>
      <c r="K931" s="21">
        <f t="shared" si="73"/>
        <v>-6.5259970804217061E-3</v>
      </c>
      <c r="L931" s="21">
        <f t="shared" si="74"/>
        <v>-1.0018964278194643E-2</v>
      </c>
    </row>
    <row r="932" spans="1:12">
      <c r="A932" s="2">
        <v>44767</v>
      </c>
      <c r="B932" s="21">
        <v>12.209053039550801</v>
      </c>
      <c r="C932" s="21">
        <v>15.5818176269531</v>
      </c>
      <c r="D932" s="21">
        <v>35.502132415771499</v>
      </c>
      <c r="E932" s="21">
        <v>33.735427856445298</v>
      </c>
      <c r="F932" s="21">
        <v>405.01812744140602</v>
      </c>
      <c r="G932" s="19"/>
      <c r="H932" s="21">
        <f t="shared" si="70"/>
        <v>0</v>
      </c>
      <c r="I932" s="21">
        <f t="shared" si="71"/>
        <v>-5.4605605991470997E-2</v>
      </c>
      <c r="J932" s="21">
        <f t="shared" si="72"/>
        <v>-8.7196768484461961E-3</v>
      </c>
      <c r="K932" s="21">
        <f t="shared" si="73"/>
        <v>-3.3362320855581662E-2</v>
      </c>
      <c r="L932" s="21">
        <f t="shared" si="74"/>
        <v>-9.9531840856777985E-3</v>
      </c>
    </row>
    <row r="933" spans="1:12">
      <c r="A933" s="2">
        <v>44768</v>
      </c>
      <c r="B933" s="21">
        <v>11.993598937988301</v>
      </c>
      <c r="C933" s="21">
        <v>15.6818180084228</v>
      </c>
      <c r="D933" s="21">
        <v>35.195320129394503</v>
      </c>
      <c r="E933" s="21">
        <v>33.741462707519503</v>
      </c>
      <c r="F933" s="21">
        <v>404.64709472656301</v>
      </c>
      <c r="G933" s="19"/>
      <c r="H933" s="21">
        <f t="shared" si="70"/>
        <v>-1.764707720283825E-2</v>
      </c>
      <c r="I933" s="21">
        <f t="shared" si="71"/>
        <v>6.417760999635971E-3</v>
      </c>
      <c r="J933" s="21">
        <f t="shared" si="72"/>
        <v>-8.6420805033304762E-3</v>
      </c>
      <c r="K933" s="21">
        <f t="shared" si="73"/>
        <v>1.788876400170379E-4</v>
      </c>
      <c r="L933" s="21">
        <f t="shared" si="74"/>
        <v>-9.1608915676666435E-4</v>
      </c>
    </row>
    <row r="934" spans="1:12">
      <c r="A934" s="2">
        <v>44769</v>
      </c>
      <c r="B934" s="21">
        <v>11.993598937988301</v>
      </c>
      <c r="C934" s="21">
        <v>15.6636362075806</v>
      </c>
      <c r="D934" s="21">
        <v>34.888511657714801</v>
      </c>
      <c r="E934" s="21">
        <v>34.127571105957003</v>
      </c>
      <c r="F934" s="21">
        <v>405.88717651367199</v>
      </c>
      <c r="G934" s="19"/>
      <c r="H934" s="21">
        <f t="shared" si="70"/>
        <v>0</v>
      </c>
      <c r="I934" s="21">
        <f t="shared" si="71"/>
        <v>-1.1594191969600933E-3</v>
      </c>
      <c r="J934" s="21">
        <f t="shared" si="72"/>
        <v>-8.7173087374040042E-3</v>
      </c>
      <c r="K934" s="21">
        <f t="shared" si="73"/>
        <v>1.1443143463708028E-2</v>
      </c>
      <c r="L934" s="21">
        <f t="shared" si="74"/>
        <v>3.0646007428941319E-3</v>
      </c>
    </row>
    <row r="935" spans="1:12">
      <c r="A935" s="2">
        <v>44770</v>
      </c>
      <c r="B935" s="21">
        <v>11.8858728408813</v>
      </c>
      <c r="C935" s="21">
        <v>16.3636360168457</v>
      </c>
      <c r="D935" s="21">
        <v>35.376121520996101</v>
      </c>
      <c r="E935" s="21">
        <v>35.328098297119098</v>
      </c>
      <c r="F935" s="21">
        <v>406.43395996093801</v>
      </c>
      <c r="G935" s="19"/>
      <c r="H935" s="21">
        <f t="shared" si="70"/>
        <v>-8.9819659356618533E-3</v>
      </c>
      <c r="I935" s="21">
        <f t="shared" si="71"/>
        <v>4.4689483335058962E-2</v>
      </c>
      <c r="J935" s="21">
        <f t="shared" si="72"/>
        <v>1.3976229999868049E-2</v>
      </c>
      <c r="K935" s="21">
        <f t="shared" si="73"/>
        <v>3.5177633574765062E-2</v>
      </c>
      <c r="L935" s="21">
        <f t="shared" si="74"/>
        <v>1.3471316141657039E-3</v>
      </c>
    </row>
    <row r="936" spans="1:12">
      <c r="A936" s="2">
        <v>44771</v>
      </c>
      <c r="B936" s="21">
        <v>11.921781539916999</v>
      </c>
      <c r="C936" s="21">
        <v>16.1909084320068</v>
      </c>
      <c r="D936" s="21">
        <v>35.293933868408203</v>
      </c>
      <c r="E936" s="21">
        <v>34.700679779052699</v>
      </c>
      <c r="F936" s="21">
        <v>402.22549438476602</v>
      </c>
      <c r="G936" s="19"/>
      <c r="H936" s="21">
        <f t="shared" si="70"/>
        <v>3.0211242805990748E-3</v>
      </c>
      <c r="I936" s="21">
        <f t="shared" si="71"/>
        <v>-1.0555574852745633E-2</v>
      </c>
      <c r="J936" s="21">
        <f t="shared" si="72"/>
        <v>-2.3232522123466386E-3</v>
      </c>
      <c r="K936" s="21">
        <f t="shared" si="73"/>
        <v>-1.775975918062828E-2</v>
      </c>
      <c r="L936" s="21">
        <f t="shared" si="74"/>
        <v>-1.0354611058033784E-2</v>
      </c>
    </row>
    <row r="937" spans="1:12">
      <c r="A937" s="2">
        <v>44774</v>
      </c>
      <c r="B937" s="21">
        <v>12.0582361221313</v>
      </c>
      <c r="C937" s="21">
        <v>16.127271652221701</v>
      </c>
      <c r="D937" s="21">
        <v>35.2391548156738</v>
      </c>
      <c r="E937" s="21">
        <v>34.507633209228501</v>
      </c>
      <c r="F937" s="21">
        <v>404.05145263671898</v>
      </c>
      <c r="G937" s="19"/>
      <c r="H937" s="21">
        <f t="shared" si="70"/>
        <v>1.1445821394849214E-2</v>
      </c>
      <c r="I937" s="21">
        <f t="shared" si="71"/>
        <v>-3.9304020557178751E-3</v>
      </c>
      <c r="J937" s="21">
        <f t="shared" si="72"/>
        <v>-1.5520812425909953E-3</v>
      </c>
      <c r="K937" s="21">
        <f t="shared" si="73"/>
        <v>-5.5631927401241085E-3</v>
      </c>
      <c r="L937" s="21">
        <f t="shared" si="74"/>
        <v>4.5396382811236126E-3</v>
      </c>
    </row>
    <row r="938" spans="1:12">
      <c r="A938" s="2">
        <v>44775</v>
      </c>
      <c r="B938" s="21">
        <v>11.878690719604499</v>
      </c>
      <c r="C938" s="21">
        <v>16.181818008422901</v>
      </c>
      <c r="D938" s="21">
        <v>35.140537261962898</v>
      </c>
      <c r="E938" s="21">
        <v>34.417140960693402</v>
      </c>
      <c r="F938" s="21">
        <v>407.293212890625</v>
      </c>
      <c r="G938" s="19"/>
      <c r="H938" s="21">
        <f t="shared" si="70"/>
        <v>-1.4889856253293011E-2</v>
      </c>
      <c r="I938" s="21">
        <f t="shared" si="71"/>
        <v>3.3822432819060229E-3</v>
      </c>
      <c r="J938" s="21">
        <f t="shared" si="72"/>
        <v>-2.7985221049353459E-3</v>
      </c>
      <c r="K938" s="21">
        <f t="shared" si="73"/>
        <v>-2.6223835168996388E-3</v>
      </c>
      <c r="L938" s="21">
        <f t="shared" si="74"/>
        <v>8.0231372335163361E-3</v>
      </c>
    </row>
    <row r="939" spans="1:12">
      <c r="A939" s="2">
        <v>44776</v>
      </c>
      <c r="B939" s="21">
        <v>12.359870910644499</v>
      </c>
      <c r="C939" s="21">
        <v>16.563636779785199</v>
      </c>
      <c r="D939" s="21">
        <v>35.6829223632813</v>
      </c>
      <c r="E939" s="21">
        <v>34.592090606689503</v>
      </c>
      <c r="F939" s="21">
        <v>431.14767456054699</v>
      </c>
      <c r="G939" s="19"/>
      <c r="H939" s="21">
        <f t="shared" si="70"/>
        <v>4.0507847404921818E-2</v>
      </c>
      <c r="I939" s="21">
        <f t="shared" si="71"/>
        <v>2.3595542303315651E-2</v>
      </c>
      <c r="J939" s="21">
        <f t="shared" si="72"/>
        <v>1.5434741286824172E-2</v>
      </c>
      <c r="K939" s="21">
        <f t="shared" si="73"/>
        <v>5.0832126409310011E-3</v>
      </c>
      <c r="L939" s="21">
        <f t="shared" si="74"/>
        <v>5.856827689472914E-2</v>
      </c>
    </row>
    <row r="940" spans="1:12">
      <c r="A940" s="2">
        <v>44777</v>
      </c>
      <c r="B940" s="21">
        <v>12.137235641479499</v>
      </c>
      <c r="C940" s="21">
        <v>16.899999618530298</v>
      </c>
      <c r="D940" s="21">
        <v>36.154102325439503</v>
      </c>
      <c r="E940" s="21">
        <v>34.525730133056598</v>
      </c>
      <c r="F940" s="21">
        <v>441.51754760742199</v>
      </c>
      <c r="G940" s="19"/>
      <c r="H940" s="21">
        <f t="shared" si="70"/>
        <v>-1.801275035755133E-2</v>
      </c>
      <c r="I940" s="21">
        <f t="shared" si="71"/>
        <v>2.0307305890431476E-2</v>
      </c>
      <c r="J940" s="21">
        <f t="shared" si="72"/>
        <v>1.3204634905213373E-2</v>
      </c>
      <c r="K940" s="21">
        <f t="shared" si="73"/>
        <v>-1.9183712943927106E-3</v>
      </c>
      <c r="L940" s="21">
        <f t="shared" si="74"/>
        <v>2.4051789349077739E-2</v>
      </c>
    </row>
    <row r="941" spans="1:12">
      <c r="A941" s="2">
        <v>44778</v>
      </c>
      <c r="B941" s="21">
        <v>12.388598442077599</v>
      </c>
      <c r="C941" s="21">
        <v>17.836362838745099</v>
      </c>
      <c r="D941" s="21">
        <v>36.6581420898438</v>
      </c>
      <c r="E941" s="21">
        <v>35.171241760253899</v>
      </c>
      <c r="F941" s="21">
        <v>455.16815185546898</v>
      </c>
      <c r="G941" s="19"/>
      <c r="H941" s="21">
        <f t="shared" si="70"/>
        <v>2.0710053592356521E-2</v>
      </c>
      <c r="I941" s="21">
        <f t="shared" si="71"/>
        <v>5.5406108955654024E-2</v>
      </c>
      <c r="J941" s="21">
        <f t="shared" si="72"/>
        <v>1.3941426615082459E-2</v>
      </c>
      <c r="K941" s="21">
        <f t="shared" si="73"/>
        <v>1.8696538051754544E-2</v>
      </c>
      <c r="L941" s="21">
        <f t="shared" si="74"/>
        <v>3.0917467090536811E-2</v>
      </c>
    </row>
    <row r="942" spans="1:12">
      <c r="A942" s="2">
        <v>44781</v>
      </c>
      <c r="B942" s="21">
        <v>12.388598442077599</v>
      </c>
      <c r="C942" s="21">
        <v>17.836362838745099</v>
      </c>
      <c r="D942" s="21">
        <v>36.6581420898438</v>
      </c>
      <c r="E942" s="21">
        <v>35.171241760253899</v>
      </c>
      <c r="F942" s="21">
        <v>455.16815185546898</v>
      </c>
      <c r="G942" s="19"/>
      <c r="H942" s="21">
        <f t="shared" si="70"/>
        <v>0</v>
      </c>
      <c r="I942" s="21">
        <f t="shared" si="71"/>
        <v>0</v>
      </c>
      <c r="J942" s="21">
        <f t="shared" si="72"/>
        <v>0</v>
      </c>
      <c r="K942" s="21">
        <f t="shared" si="73"/>
        <v>0</v>
      </c>
      <c r="L942" s="21">
        <f t="shared" si="74"/>
        <v>0</v>
      </c>
    </row>
    <row r="943" spans="1:12">
      <c r="A943" s="2">
        <v>44782</v>
      </c>
      <c r="B943" s="21">
        <v>12.388598442077599</v>
      </c>
      <c r="C943" s="21">
        <v>17.836362838745099</v>
      </c>
      <c r="D943" s="21">
        <v>36.6581420898438</v>
      </c>
      <c r="E943" s="21">
        <v>35.171241760253899</v>
      </c>
      <c r="F943" s="21">
        <v>455.16815185546898</v>
      </c>
      <c r="G943" s="19"/>
      <c r="H943" s="21">
        <f t="shared" si="70"/>
        <v>0</v>
      </c>
      <c r="I943" s="21">
        <f t="shared" si="71"/>
        <v>0</v>
      </c>
      <c r="J943" s="21">
        <f t="shared" si="72"/>
        <v>0</v>
      </c>
      <c r="K943" s="21">
        <f t="shared" si="73"/>
        <v>0</v>
      </c>
      <c r="L943" s="21">
        <f t="shared" si="74"/>
        <v>0</v>
      </c>
    </row>
    <row r="944" spans="1:12">
      <c r="A944" s="2">
        <v>44783</v>
      </c>
      <c r="B944" s="21">
        <v>12.568142890930201</v>
      </c>
      <c r="C944" s="21">
        <v>18.127271652221701</v>
      </c>
      <c r="D944" s="21">
        <v>37.518302917480497</v>
      </c>
      <c r="E944" s="21">
        <v>35.135044097900398</v>
      </c>
      <c r="F944" s="21">
        <v>450.61795043945301</v>
      </c>
      <c r="G944" s="19"/>
      <c r="H944" s="21">
        <f t="shared" si="70"/>
        <v>1.4492716806671408E-2</v>
      </c>
      <c r="I944" s="21">
        <f t="shared" si="71"/>
        <v>1.6309873044557825E-2</v>
      </c>
      <c r="J944" s="21">
        <f t="shared" si="72"/>
        <v>2.3464386861957374E-2</v>
      </c>
      <c r="K944" s="21">
        <f t="shared" si="73"/>
        <v>-1.0291835187464847E-3</v>
      </c>
      <c r="L944" s="21">
        <f t="shared" si="74"/>
        <v>-9.9967482291265543E-3</v>
      </c>
    </row>
    <row r="945" spans="1:12">
      <c r="A945" s="2">
        <v>44784</v>
      </c>
      <c r="B945" s="21">
        <v>12.560961723327599</v>
      </c>
      <c r="C945" s="21">
        <v>17.836362838745099</v>
      </c>
      <c r="D945" s="21">
        <v>37.370376586914098</v>
      </c>
      <c r="E945" s="21">
        <v>34.736881256103501</v>
      </c>
      <c r="F945" s="21">
        <v>453.54724121093801</v>
      </c>
      <c r="G945" s="19"/>
      <c r="H945" s="21">
        <f t="shared" si="70"/>
        <v>-5.7137857716302093E-4</v>
      </c>
      <c r="I945" s="21">
        <f t="shared" si="71"/>
        <v>-1.604813008034485E-2</v>
      </c>
      <c r="J945" s="21">
        <f t="shared" si="72"/>
        <v>-3.942777766141374E-3</v>
      </c>
      <c r="K945" s="21">
        <f t="shared" si="73"/>
        <v>-1.1332356398570444E-2</v>
      </c>
      <c r="L945" s="21">
        <f t="shared" si="74"/>
        <v>6.5006082616733052E-3</v>
      </c>
    </row>
    <row r="946" spans="1:12">
      <c r="A946" s="2">
        <v>44785</v>
      </c>
      <c r="B946" s="21">
        <v>12.733324050903301</v>
      </c>
      <c r="C946" s="21">
        <v>18.0818176269531</v>
      </c>
      <c r="D946" s="21">
        <v>37.792247772216797</v>
      </c>
      <c r="E946" s="21">
        <v>34.996292114257798</v>
      </c>
      <c r="F946" s="21">
        <v>452.38531494140602</v>
      </c>
      <c r="G946" s="19"/>
      <c r="H946" s="21">
        <f t="shared" si="70"/>
        <v>1.3722064549850393E-2</v>
      </c>
      <c r="I946" s="21">
        <f t="shared" si="71"/>
        <v>1.3761482115334114E-2</v>
      </c>
      <c r="J946" s="21">
        <f t="shared" si="72"/>
        <v>1.1288919829896082E-2</v>
      </c>
      <c r="K946" s="21">
        <f t="shared" si="73"/>
        <v>7.4678799239847318E-3</v>
      </c>
      <c r="L946" s="21">
        <f t="shared" si="74"/>
        <v>-2.5618638235561319E-3</v>
      </c>
    </row>
    <row r="947" spans="1:12">
      <c r="A947" s="2">
        <v>44788</v>
      </c>
      <c r="B947" s="21">
        <v>13.300686836242701</v>
      </c>
      <c r="C947" s="21">
        <v>18.954544067382798</v>
      </c>
      <c r="D947" s="21">
        <v>37.934680938720703</v>
      </c>
      <c r="E947" s="21">
        <v>36.160621643066399</v>
      </c>
      <c r="F947" s="21">
        <v>462.80392456054699</v>
      </c>
      <c r="G947" s="19"/>
      <c r="H947" s="21">
        <f t="shared" si="70"/>
        <v>4.4557319288450151E-2</v>
      </c>
      <c r="I947" s="21">
        <f t="shared" si="71"/>
        <v>4.8265415481726547E-2</v>
      </c>
      <c r="J947" s="21">
        <f t="shared" si="72"/>
        <v>3.7688461232151657E-3</v>
      </c>
      <c r="K947" s="21">
        <f t="shared" si="73"/>
        <v>3.3270082584955986E-2</v>
      </c>
      <c r="L947" s="21">
        <f t="shared" si="74"/>
        <v>2.3030388642236117E-2</v>
      </c>
    </row>
    <row r="948" spans="1:12">
      <c r="A948" s="2">
        <v>44789</v>
      </c>
      <c r="B948" s="21">
        <v>13.063687324523899</v>
      </c>
      <c r="C948" s="21">
        <v>19.600000381469702</v>
      </c>
      <c r="D948" s="21">
        <v>38.411331176757798</v>
      </c>
      <c r="E948" s="21">
        <v>36.202850341796903</v>
      </c>
      <c r="F948" s="21">
        <v>468.52584838867199</v>
      </c>
      <c r="G948" s="19"/>
      <c r="H948" s="21">
        <f t="shared" si="70"/>
        <v>-1.7818591974739801E-2</v>
      </c>
      <c r="I948" s="21">
        <f t="shared" si="71"/>
        <v>3.4052853595018001E-2</v>
      </c>
      <c r="J948" s="21">
        <f t="shared" si="72"/>
        <v>1.2565025624100308E-2</v>
      </c>
      <c r="K948" s="21">
        <f t="shared" si="73"/>
        <v>1.1678089814753337E-3</v>
      </c>
      <c r="L948" s="21">
        <f t="shared" si="74"/>
        <v>1.2363602649995292E-2</v>
      </c>
    </row>
    <row r="949" spans="1:12">
      <c r="A949" s="2">
        <v>44790</v>
      </c>
      <c r="B949" s="21">
        <v>13.6741390228272</v>
      </c>
      <c r="C949" s="21">
        <v>19.236362457275401</v>
      </c>
      <c r="D949" s="21">
        <v>38.548305511474602</v>
      </c>
      <c r="E949" s="21">
        <v>36.594982147216797</v>
      </c>
      <c r="F949" s="21">
        <v>486.551025390625</v>
      </c>
      <c r="G949" s="19"/>
      <c r="H949" s="21">
        <f t="shared" si="70"/>
        <v>4.6728896913915421E-2</v>
      </c>
      <c r="I949" s="21">
        <f t="shared" si="71"/>
        <v>-1.8552954954944398E-2</v>
      </c>
      <c r="J949" s="21">
        <f t="shared" si="72"/>
        <v>3.5659877052031299E-3</v>
      </c>
      <c r="K949" s="21">
        <f t="shared" si="73"/>
        <v>1.0831517455606791E-2</v>
      </c>
      <c r="L949" s="21">
        <f t="shared" si="74"/>
        <v>3.847210791879295E-2</v>
      </c>
    </row>
    <row r="950" spans="1:12">
      <c r="A950" s="2">
        <v>44791</v>
      </c>
      <c r="B950" s="21">
        <v>13.6382303237915</v>
      </c>
      <c r="C950" s="21">
        <v>19.590908050537099</v>
      </c>
      <c r="D950" s="21">
        <v>38.5099487304688</v>
      </c>
      <c r="E950" s="21">
        <v>36.239044189453097</v>
      </c>
      <c r="F950" s="21">
        <v>488.88467407226602</v>
      </c>
      <c r="G950" s="19"/>
      <c r="H950" s="21">
        <f t="shared" si="70"/>
        <v>-2.6260299808093723E-3</v>
      </c>
      <c r="I950" s="21">
        <f t="shared" si="71"/>
        <v>1.8431010231230303E-2</v>
      </c>
      <c r="J950" s="21">
        <f t="shared" si="72"/>
        <v>-9.9503157134585166E-4</v>
      </c>
      <c r="K950" s="21">
        <f t="shared" si="73"/>
        <v>-9.7264143026988981E-3</v>
      </c>
      <c r="L950" s="21">
        <f t="shared" si="74"/>
        <v>4.7963082181719068E-3</v>
      </c>
    </row>
    <row r="951" spans="1:12">
      <c r="A951" s="2">
        <v>44792</v>
      </c>
      <c r="B951" s="21">
        <v>13.6525936126709</v>
      </c>
      <c r="C951" s="21">
        <v>19.7000007629394</v>
      </c>
      <c r="D951" s="21">
        <v>37.8470268249512</v>
      </c>
      <c r="E951" s="21">
        <v>36.2088813781738</v>
      </c>
      <c r="F951" s="21">
        <v>481.27819824218801</v>
      </c>
      <c r="G951" s="19"/>
      <c r="H951" s="21">
        <f t="shared" si="70"/>
        <v>1.0531636831461568E-3</v>
      </c>
      <c r="I951" s="21">
        <f t="shared" si="71"/>
        <v>5.5685378197316516E-3</v>
      </c>
      <c r="J951" s="21">
        <f t="shared" si="72"/>
        <v>-1.7214302469146119E-2</v>
      </c>
      <c r="K951" s="21">
        <f t="shared" si="73"/>
        <v>-8.3232910673939264E-4</v>
      </c>
      <c r="L951" s="21">
        <f t="shared" si="74"/>
        <v>-1.5558834697595033E-2</v>
      </c>
    </row>
    <row r="952" spans="1:12">
      <c r="A952" s="2">
        <v>44795</v>
      </c>
      <c r="B952" s="21">
        <v>13.6382303237915</v>
      </c>
      <c r="C952" s="21">
        <v>19.181818008422901</v>
      </c>
      <c r="D952" s="21">
        <v>37.721012115478501</v>
      </c>
      <c r="E952" s="21">
        <v>35.738323211669901</v>
      </c>
      <c r="F952" s="21">
        <v>479.00308227539102</v>
      </c>
      <c r="G952" s="19"/>
      <c r="H952" s="21">
        <f t="shared" si="70"/>
        <v>-1.0520556962941728E-3</v>
      </c>
      <c r="I952" s="21">
        <f t="shared" si="71"/>
        <v>-2.6303692103978451E-2</v>
      </c>
      <c r="J952" s="21">
        <f t="shared" si="72"/>
        <v>-3.3295801558082196E-3</v>
      </c>
      <c r="K952" s="21">
        <f t="shared" si="73"/>
        <v>-1.299565599912581E-2</v>
      </c>
      <c r="L952" s="21">
        <f t="shared" si="74"/>
        <v>-4.7272367107144726E-3</v>
      </c>
    </row>
    <row r="953" spans="1:12">
      <c r="A953" s="2">
        <v>44796</v>
      </c>
      <c r="B953" s="21">
        <v>13.8249568939209</v>
      </c>
      <c r="C953" s="21">
        <v>19.545454025268601</v>
      </c>
      <c r="D953" s="21">
        <v>38.493515014648402</v>
      </c>
      <c r="E953" s="21">
        <v>35.732292175292997</v>
      </c>
      <c r="F953" s="21">
        <v>505.86502075195301</v>
      </c>
      <c r="G953" s="19"/>
      <c r="H953" s="21">
        <f t="shared" si="70"/>
        <v>1.3691407587072402E-2</v>
      </c>
      <c r="I953" s="21">
        <f t="shared" si="71"/>
        <v>1.8957328063795822E-2</v>
      </c>
      <c r="J953" s="21">
        <f t="shared" si="72"/>
        <v>2.0479378888481906E-2</v>
      </c>
      <c r="K953" s="21">
        <f t="shared" si="73"/>
        <v>-1.6875543771829865E-4</v>
      </c>
      <c r="L953" s="21">
        <f t="shared" si="74"/>
        <v>5.6078842643267957E-2</v>
      </c>
    </row>
    <row r="954" spans="1:12">
      <c r="A954" s="2">
        <v>44797</v>
      </c>
      <c r="B954" s="21">
        <v>13.8249568939209</v>
      </c>
      <c r="C954" s="21">
        <v>19.545454025268601</v>
      </c>
      <c r="D954" s="21">
        <v>39.178352355957003</v>
      </c>
      <c r="E954" s="21">
        <v>35.979640960693402</v>
      </c>
      <c r="F954" s="21">
        <v>497.57498168945301</v>
      </c>
      <c r="G954" s="19"/>
      <c r="H954" s="21">
        <f t="shared" si="70"/>
        <v>0</v>
      </c>
      <c r="I954" s="21">
        <f t="shared" si="71"/>
        <v>0</v>
      </c>
      <c r="J954" s="21">
        <f t="shared" si="72"/>
        <v>1.7790979624697601E-2</v>
      </c>
      <c r="K954" s="21">
        <f t="shared" si="73"/>
        <v>6.9222759118552583E-3</v>
      </c>
      <c r="L954" s="21">
        <f t="shared" si="74"/>
        <v>-1.6387847987941739E-2</v>
      </c>
    </row>
    <row r="955" spans="1:12">
      <c r="A955" s="2">
        <v>44798</v>
      </c>
      <c r="B955" s="21">
        <v>13.315050125122101</v>
      </c>
      <c r="C955" s="21">
        <v>19.090908050537099</v>
      </c>
      <c r="D955" s="21">
        <v>36.241764068603501</v>
      </c>
      <c r="E955" s="21">
        <v>35.454784393310497</v>
      </c>
      <c r="F955" s="21">
        <v>508.54046630859398</v>
      </c>
      <c r="G955" s="19"/>
      <c r="H955" s="21">
        <f t="shared" si="70"/>
        <v>-3.6883063919209438E-2</v>
      </c>
      <c r="I955" s="21">
        <f t="shared" si="71"/>
        <v>-2.3255841186593035E-2</v>
      </c>
      <c r="J955" s="21">
        <f t="shared" si="72"/>
        <v>-7.4954358995829445E-2</v>
      </c>
      <c r="K955" s="21">
        <f t="shared" si="73"/>
        <v>-1.4587598802230787E-2</v>
      </c>
      <c r="L955" s="21">
        <f t="shared" si="74"/>
        <v>2.2037853635464243E-2</v>
      </c>
    </row>
    <row r="956" spans="1:12">
      <c r="A956" s="2">
        <v>44799</v>
      </c>
      <c r="B956" s="21">
        <v>13.192959785461399</v>
      </c>
      <c r="C956" s="21">
        <v>19.100000381469702</v>
      </c>
      <c r="D956" s="21">
        <v>35.556922912597699</v>
      </c>
      <c r="E956" s="21">
        <v>35.038516998291001</v>
      </c>
      <c r="F956" s="21">
        <v>506.55831909179699</v>
      </c>
      <c r="G956" s="19"/>
      <c r="H956" s="21">
        <f t="shared" si="70"/>
        <v>-9.1693488581276964E-3</v>
      </c>
      <c r="I956" s="21">
        <f t="shared" si="71"/>
        <v>4.762649795669188E-4</v>
      </c>
      <c r="J956" s="21">
        <f t="shared" si="72"/>
        <v>-1.8896463061495544E-2</v>
      </c>
      <c r="K956" s="21">
        <f t="shared" si="73"/>
        <v>-1.1740796119409933E-2</v>
      </c>
      <c r="L956" s="21">
        <f t="shared" si="74"/>
        <v>-3.8977177788525811E-3</v>
      </c>
    </row>
    <row r="957" spans="1:12">
      <c r="A957" s="2">
        <v>44802</v>
      </c>
      <c r="B957" s="21">
        <v>13.5017766952515</v>
      </c>
      <c r="C957" s="21">
        <v>19.1909084320068</v>
      </c>
      <c r="D957" s="21">
        <v>35.589790344238303</v>
      </c>
      <c r="E957" s="21">
        <v>35.388420104980497</v>
      </c>
      <c r="F957" s="21">
        <v>499.51812744140602</v>
      </c>
      <c r="G957" s="19"/>
      <c r="H957" s="21">
        <f t="shared" si="70"/>
        <v>2.3407704928382827E-2</v>
      </c>
      <c r="I957" s="21">
        <f t="shared" si="71"/>
        <v>4.7595837026943319E-3</v>
      </c>
      <c r="J957" s="21">
        <f t="shared" si="72"/>
        <v>9.24360966819175E-4</v>
      </c>
      <c r="K957" s="21">
        <f t="shared" si="73"/>
        <v>9.9862419036331421E-3</v>
      </c>
      <c r="L957" s="21">
        <f t="shared" si="74"/>
        <v>-1.3898087120577253E-2</v>
      </c>
    </row>
    <row r="958" spans="1:12">
      <c r="A958" s="2">
        <v>44803</v>
      </c>
      <c r="B958" s="21">
        <v>13.056505203247101</v>
      </c>
      <c r="C958" s="21">
        <v>19.709089279174801</v>
      </c>
      <c r="D958" s="21">
        <v>35.589790344238303</v>
      </c>
      <c r="E958" s="21">
        <v>34.537796020507798</v>
      </c>
      <c r="F958" s="21">
        <v>497.87771606445301</v>
      </c>
      <c r="G958" s="19"/>
      <c r="H958" s="21">
        <f t="shared" si="70"/>
        <v>-3.2978733247825034E-2</v>
      </c>
      <c r="I958" s="21">
        <f t="shared" si="71"/>
        <v>2.7001371456901603E-2</v>
      </c>
      <c r="J958" s="21">
        <f t="shared" si="72"/>
        <v>0</v>
      </c>
      <c r="K958" s="21">
        <f t="shared" si="73"/>
        <v>-2.4036791751349863E-2</v>
      </c>
      <c r="L958" s="21">
        <f t="shared" si="74"/>
        <v>-3.2839876809984902E-3</v>
      </c>
    </row>
    <row r="959" spans="1:12">
      <c r="A959" s="2">
        <v>44804</v>
      </c>
      <c r="B959" s="21">
        <v>13.049324035644499</v>
      </c>
      <c r="C959" s="21">
        <v>20</v>
      </c>
      <c r="D959" s="21">
        <v>36.280109405517599</v>
      </c>
      <c r="E959" s="21">
        <v>33.741462707519503</v>
      </c>
      <c r="F959" s="21">
        <v>504.54678344726602</v>
      </c>
      <c r="G959" s="19"/>
      <c r="H959" s="21">
        <f t="shared" si="70"/>
        <v>-5.5000687326462426E-4</v>
      </c>
      <c r="I959" s="21">
        <f t="shared" si="71"/>
        <v>1.4760231520823421E-2</v>
      </c>
      <c r="J959" s="21">
        <f t="shared" si="72"/>
        <v>1.9396547566093037E-2</v>
      </c>
      <c r="K959" s="21">
        <f t="shared" si="73"/>
        <v>-2.3056865369042365E-2</v>
      </c>
      <c r="L959" s="21">
        <f t="shared" si="74"/>
        <v>1.3394990712839344E-2</v>
      </c>
    </row>
    <row r="960" spans="1:12">
      <c r="A960" s="2">
        <v>44805</v>
      </c>
      <c r="B960" s="21">
        <v>13.3725032806397</v>
      </c>
      <c r="C960" s="21">
        <v>20.5272712707519</v>
      </c>
      <c r="D960" s="21">
        <v>36.1650581359863</v>
      </c>
      <c r="E960" s="21">
        <v>33.837989807128899</v>
      </c>
      <c r="F960" s="21">
        <v>511.04010009765602</v>
      </c>
      <c r="G960" s="19"/>
      <c r="H960" s="21">
        <f t="shared" si="70"/>
        <v>2.4765975931966274E-2</v>
      </c>
      <c r="I960" s="21">
        <f t="shared" si="71"/>
        <v>2.6363563537594992E-2</v>
      </c>
      <c r="J960" s="21">
        <f t="shared" si="72"/>
        <v>-3.1711941175624559E-3</v>
      </c>
      <c r="K960" s="21">
        <f t="shared" si="73"/>
        <v>2.8607858659276389E-3</v>
      </c>
      <c r="L960" s="21">
        <f t="shared" si="74"/>
        <v>1.2869602707651915E-2</v>
      </c>
    </row>
    <row r="961" spans="1:12">
      <c r="A961" s="2">
        <v>44806</v>
      </c>
      <c r="B961" s="21">
        <v>13.4299573898315</v>
      </c>
      <c r="C961" s="21">
        <v>21</v>
      </c>
      <c r="D961" s="21">
        <v>35.98974609375</v>
      </c>
      <c r="E961" s="21">
        <v>33.988815307617202</v>
      </c>
      <c r="F961" s="21">
        <v>508.47210693359398</v>
      </c>
      <c r="G961" s="19"/>
      <c r="H961" s="21">
        <f t="shared" si="70"/>
        <v>4.2964363504760308E-3</v>
      </c>
      <c r="I961" s="21">
        <f t="shared" si="71"/>
        <v>2.3029301996006821E-2</v>
      </c>
      <c r="J961" s="21">
        <f t="shared" si="72"/>
        <v>-4.847553170717959E-3</v>
      </c>
      <c r="K961" s="21">
        <f t="shared" si="73"/>
        <v>4.4572831113190723E-3</v>
      </c>
      <c r="L961" s="21">
        <f t="shared" si="74"/>
        <v>-5.0250326022778262E-3</v>
      </c>
    </row>
    <row r="962" spans="1:12">
      <c r="A962" s="2">
        <v>44809</v>
      </c>
      <c r="B962" s="21">
        <v>13.286322593689</v>
      </c>
      <c r="C962" s="21">
        <v>21.1363620758057</v>
      </c>
      <c r="D962" s="21">
        <v>35.381595611572301</v>
      </c>
      <c r="E962" s="21">
        <v>33.783695220947301</v>
      </c>
      <c r="F962" s="21">
        <v>504.92761230468801</v>
      </c>
      <c r="G962" s="19"/>
      <c r="H962" s="21">
        <f t="shared" si="70"/>
        <v>-1.0695104382926273E-2</v>
      </c>
      <c r="I962" s="21">
        <f t="shared" si="71"/>
        <v>6.4934321812237898E-3</v>
      </c>
      <c r="J962" s="21">
        <f t="shared" si="72"/>
        <v>-1.6897881985427805E-2</v>
      </c>
      <c r="K962" s="21">
        <f t="shared" si="73"/>
        <v>-6.0349289851220934E-3</v>
      </c>
      <c r="L962" s="21">
        <f t="shared" si="74"/>
        <v>-6.9708732899460184E-3</v>
      </c>
    </row>
    <row r="963" spans="1:12">
      <c r="A963" s="2">
        <v>44810</v>
      </c>
      <c r="B963" s="21">
        <v>13.494595527648899</v>
      </c>
      <c r="C963" s="21">
        <v>20.727272033691399</v>
      </c>
      <c r="D963" s="21">
        <v>35.178886413574197</v>
      </c>
      <c r="E963" s="21">
        <v>34.085330963134801</v>
      </c>
      <c r="F963" s="21">
        <v>500.21142578125</v>
      </c>
      <c r="G963" s="19"/>
      <c r="H963" s="21">
        <f t="shared" si="70"/>
        <v>1.5675739655668781E-2</v>
      </c>
      <c r="I963" s="21">
        <f t="shared" si="71"/>
        <v>-1.9354799120449222E-2</v>
      </c>
      <c r="J963" s="21">
        <f t="shared" si="72"/>
        <v>-5.729227144628926E-3</v>
      </c>
      <c r="K963" s="21">
        <f t="shared" si="73"/>
        <v>8.9284413743015677E-3</v>
      </c>
      <c r="L963" s="21">
        <f t="shared" si="74"/>
        <v>-9.3403220749039319E-3</v>
      </c>
    </row>
    <row r="964" spans="1:12">
      <c r="A964" s="2">
        <v>44811</v>
      </c>
      <c r="B964" s="21">
        <v>13.4443206787109</v>
      </c>
      <c r="C964" s="21">
        <v>20.436363220214801</v>
      </c>
      <c r="D964" s="21">
        <v>35.151496887207003</v>
      </c>
      <c r="E964" s="21">
        <v>34.236156463622997</v>
      </c>
      <c r="F964" s="21">
        <v>496.23727416992199</v>
      </c>
      <c r="G964" s="19"/>
      <c r="H964" s="21">
        <f t="shared" si="70"/>
        <v>-3.7255543402535825E-3</v>
      </c>
      <c r="I964" s="21">
        <f t="shared" si="71"/>
        <v>-1.4035074804042555E-2</v>
      </c>
      <c r="J964" s="21">
        <f t="shared" si="72"/>
        <v>-7.785785497924694E-4</v>
      </c>
      <c r="K964" s="21">
        <f t="shared" si="73"/>
        <v>4.424938711943922E-3</v>
      </c>
      <c r="L964" s="21">
        <f t="shared" si="74"/>
        <v>-7.9449436908023922E-3</v>
      </c>
    </row>
    <row r="965" spans="1:12">
      <c r="A965" s="2">
        <v>44812</v>
      </c>
      <c r="B965" s="21">
        <v>13.487413406372101</v>
      </c>
      <c r="C965" s="21">
        <v>20.4727268218994</v>
      </c>
      <c r="D965" s="21">
        <v>35.096706390380902</v>
      </c>
      <c r="E965" s="21">
        <v>33.922451019287102</v>
      </c>
      <c r="F965" s="21">
        <v>502.44747924804699</v>
      </c>
      <c r="G965" s="19"/>
      <c r="H965" s="21">
        <f t="shared" ref="H965:H1028" si="75">(B965-B964)/B964</f>
        <v>3.2052737130435832E-3</v>
      </c>
      <c r="I965" s="21">
        <f t="shared" ref="I965:I1028" si="76">(C965-C964)/C964</f>
        <v>1.779357769910322E-3</v>
      </c>
      <c r="J965" s="21">
        <f t="shared" ref="J965:J1028" si="77">(D965-D964)/D964</f>
        <v>-1.5586959782085757E-3</v>
      </c>
      <c r="K965" s="21">
        <f t="shared" ref="K965:K1028" si="78">(E965-E964)/E964</f>
        <v>-9.1629866415997036E-3</v>
      </c>
      <c r="L965" s="21">
        <f t="shared" ref="L965:L1028" si="79">(F965-F964)/F964</f>
        <v>1.2514588083922322E-2</v>
      </c>
    </row>
    <row r="966" spans="1:12">
      <c r="A966" s="2">
        <v>44813</v>
      </c>
      <c r="B966" s="21">
        <v>13.4299573898315</v>
      </c>
      <c r="C966" s="21">
        <v>20.5272712707519</v>
      </c>
      <c r="D966" s="21">
        <v>34.866600036621101</v>
      </c>
      <c r="E966" s="21">
        <v>34.0008735656738</v>
      </c>
      <c r="F966" s="21">
        <v>502.41815185546898</v>
      </c>
      <c r="G966" s="19"/>
      <c r="H966" s="21">
        <f t="shared" si="75"/>
        <v>-4.2599729695728906E-3</v>
      </c>
      <c r="I966" s="21">
        <f t="shared" si="76"/>
        <v>2.6642493365443883E-3</v>
      </c>
      <c r="J966" s="21">
        <f t="shared" si="77"/>
        <v>-6.556351789832545E-3</v>
      </c>
      <c r="K966" s="21">
        <f t="shared" si="78"/>
        <v>2.3118183984438259E-3</v>
      </c>
      <c r="L966" s="21">
        <f t="shared" si="79"/>
        <v>-5.8369070976138862E-5</v>
      </c>
    </row>
    <row r="967" spans="1:12">
      <c r="A967" s="2">
        <v>44816</v>
      </c>
      <c r="B967" s="21">
        <v>13.386866569519</v>
      </c>
      <c r="C967" s="21">
        <v>20.154544830322301</v>
      </c>
      <c r="D967" s="21">
        <v>34.937820434570298</v>
      </c>
      <c r="E967" s="21">
        <v>33.934516906738303</v>
      </c>
      <c r="F967" s="21">
        <v>500.21142578125</v>
      </c>
      <c r="G967" s="19"/>
      <c r="H967" s="21">
        <f t="shared" si="75"/>
        <v>-3.2085597192680775E-3</v>
      </c>
      <c r="I967" s="21">
        <f t="shared" si="76"/>
        <v>-1.8157622389911837E-2</v>
      </c>
      <c r="J967" s="21">
        <f t="shared" si="77"/>
        <v>2.0426539402864977E-3</v>
      </c>
      <c r="K967" s="21">
        <f t="shared" si="78"/>
        <v>-1.9516162961909517E-3</v>
      </c>
      <c r="L967" s="21">
        <f t="shared" si="79"/>
        <v>-4.3922100864974079E-3</v>
      </c>
    </row>
    <row r="968" spans="1:12">
      <c r="A968" s="2">
        <v>44817</v>
      </c>
      <c r="B968" s="21">
        <v>13.221686363220201</v>
      </c>
      <c r="C968" s="21">
        <v>20.063636779785199</v>
      </c>
      <c r="D968" s="21">
        <v>35.332290649414098</v>
      </c>
      <c r="E968" s="21">
        <v>33.892288208007798</v>
      </c>
      <c r="F968" s="21">
        <v>501.30502319335898</v>
      </c>
      <c r="G968" s="19"/>
      <c r="H968" s="21">
        <f t="shared" si="75"/>
        <v>-1.2338974579376475E-2</v>
      </c>
      <c r="I968" s="21">
        <f t="shared" si="76"/>
        <v>-4.5105484297681617E-3</v>
      </c>
      <c r="J968" s="21">
        <f t="shared" si="77"/>
        <v>1.1290636048191463E-2</v>
      </c>
      <c r="K968" s="21">
        <f t="shared" si="78"/>
        <v>-1.2444172653631918E-3</v>
      </c>
      <c r="L968" s="21">
        <f t="shared" si="79"/>
        <v>2.1862703563817107E-3</v>
      </c>
    </row>
    <row r="969" spans="1:12">
      <c r="A969" s="2">
        <v>44818</v>
      </c>
      <c r="B969" s="21">
        <v>13.085232734680201</v>
      </c>
      <c r="C969" s="21">
        <v>20.127271652221701</v>
      </c>
      <c r="D969" s="21">
        <v>36.395168304443402</v>
      </c>
      <c r="E969" s="21">
        <v>33.807830810546903</v>
      </c>
      <c r="F969" s="21">
        <v>500.72891235351602</v>
      </c>
      <c r="G969" s="19"/>
      <c r="H969" s="21">
        <f t="shared" si="75"/>
        <v>-1.0320440584612846E-2</v>
      </c>
      <c r="I969" s="21">
        <f t="shared" si="76"/>
        <v>3.1716519360346692E-3</v>
      </c>
      <c r="J969" s="21">
        <f t="shared" si="77"/>
        <v>3.0082330794109702E-2</v>
      </c>
      <c r="K969" s="21">
        <f t="shared" si="78"/>
        <v>-2.4919355383311048E-3</v>
      </c>
      <c r="L969" s="21">
        <f t="shared" si="79"/>
        <v>-1.1492221565486723E-3</v>
      </c>
    </row>
    <row r="970" spans="1:12">
      <c r="A970" s="2">
        <v>44819</v>
      </c>
      <c r="B970" s="21">
        <v>12.9703226089478</v>
      </c>
      <c r="C970" s="21">
        <v>20</v>
      </c>
      <c r="D970" s="21">
        <v>35.797977447509801</v>
      </c>
      <c r="E970" s="21">
        <v>33.789726257324197</v>
      </c>
      <c r="F970" s="21">
        <v>498.93228149414102</v>
      </c>
      <c r="G970" s="19"/>
      <c r="H970" s="21">
        <f t="shared" si="75"/>
        <v>-8.7816646491774408E-3</v>
      </c>
      <c r="I970" s="21">
        <f t="shared" si="76"/>
        <v>-6.323343492392941E-3</v>
      </c>
      <c r="J970" s="21">
        <f t="shared" si="77"/>
        <v>-1.6408520272200286E-2</v>
      </c>
      <c r="K970" s="21">
        <f t="shared" si="78"/>
        <v>-5.355136010991269E-4</v>
      </c>
      <c r="L970" s="21">
        <f t="shared" si="79"/>
        <v>-3.5880309985107739E-3</v>
      </c>
    </row>
    <row r="971" spans="1:12">
      <c r="A971" s="2">
        <v>44820</v>
      </c>
      <c r="B971" s="21">
        <v>13.1067771911621</v>
      </c>
      <c r="C971" s="21">
        <v>19.77272605896</v>
      </c>
      <c r="D971" s="21">
        <v>35.995212554931598</v>
      </c>
      <c r="E971" s="21">
        <v>33.234710693359403</v>
      </c>
      <c r="F971" s="21">
        <v>496.1982421875</v>
      </c>
      <c r="G971" s="19"/>
      <c r="H971" s="21">
        <f t="shared" si="75"/>
        <v>1.0520523376971739E-2</v>
      </c>
      <c r="I971" s="21">
        <f t="shared" si="76"/>
        <v>-1.1363697051999999E-2</v>
      </c>
      <c r="J971" s="21">
        <f t="shared" si="77"/>
        <v>5.5096718162639382E-3</v>
      </c>
      <c r="K971" s="21">
        <f t="shared" si="78"/>
        <v>-1.6425571481050099E-2</v>
      </c>
      <c r="L971" s="21">
        <f t="shared" si="79"/>
        <v>-5.4797803390341038E-3</v>
      </c>
    </row>
    <row r="972" spans="1:12">
      <c r="A972" s="2">
        <v>44823</v>
      </c>
      <c r="B972" s="21">
        <v>12.9344139099121</v>
      </c>
      <c r="C972" s="21">
        <v>20.145454406738299</v>
      </c>
      <c r="D972" s="21">
        <v>36.159580230712898</v>
      </c>
      <c r="E972" s="21">
        <v>33.463958740234403</v>
      </c>
      <c r="F972" s="21">
        <v>490.163818359375</v>
      </c>
      <c r="G972" s="19"/>
      <c r="H972" s="21">
        <f t="shared" si="75"/>
        <v>-1.3150698965587402E-2</v>
      </c>
      <c r="I972" s="21">
        <f t="shared" si="76"/>
        <v>1.8850630240203899E-2</v>
      </c>
      <c r="J972" s="21">
        <f t="shared" si="77"/>
        <v>4.5663760293250498E-3</v>
      </c>
      <c r="K972" s="21">
        <f t="shared" si="78"/>
        <v>6.8978499313612452E-3</v>
      </c>
      <c r="L972" s="21">
        <f t="shared" si="79"/>
        <v>-1.2161316415636864E-2</v>
      </c>
    </row>
    <row r="973" spans="1:12">
      <c r="A973" s="2">
        <v>44824</v>
      </c>
      <c r="B973" s="21">
        <v>12.805142402648899</v>
      </c>
      <c r="C973" s="21">
        <v>19.545454025268601</v>
      </c>
      <c r="D973" s="21">
        <v>35.923992156982401</v>
      </c>
      <c r="E973" s="21">
        <v>33.8621215820313</v>
      </c>
      <c r="F973" s="21">
        <v>481.17080688476602</v>
      </c>
      <c r="G973" s="19"/>
      <c r="H973" s="21">
        <f t="shared" si="75"/>
        <v>-9.9943846055626853E-3</v>
      </c>
      <c r="I973" s="21">
        <f t="shared" si="76"/>
        <v>-2.9783412642655934E-2</v>
      </c>
      <c r="J973" s="21">
        <f t="shared" si="77"/>
        <v>-6.515232539408616E-3</v>
      </c>
      <c r="K973" s="21">
        <f t="shared" si="78"/>
        <v>1.1898258806964669E-2</v>
      </c>
      <c r="L973" s="21">
        <f t="shared" si="79"/>
        <v>-1.8346950831069995E-2</v>
      </c>
    </row>
    <row r="974" spans="1:12">
      <c r="A974" s="2">
        <v>44825</v>
      </c>
      <c r="B974" s="21">
        <v>12.797961235046399</v>
      </c>
      <c r="C974" s="21">
        <v>19.590908050537099</v>
      </c>
      <c r="D974" s="21">
        <v>36.121223449707003</v>
      </c>
      <c r="E974" s="21">
        <v>33.548419952392599</v>
      </c>
      <c r="F974" s="21">
        <v>472.04104614257801</v>
      </c>
      <c r="G974" s="19"/>
      <c r="H974" s="21">
        <f t="shared" si="75"/>
        <v>-5.6080341605685468E-4</v>
      </c>
      <c r="I974" s="21">
        <f t="shared" si="76"/>
        <v>2.325554843071659E-3</v>
      </c>
      <c r="J974" s="21">
        <f t="shared" si="77"/>
        <v>5.4902387202049093E-3</v>
      </c>
      <c r="K974" s="21">
        <f t="shared" si="78"/>
        <v>-9.2640866839591024E-3</v>
      </c>
      <c r="L974" s="21">
        <f t="shared" si="79"/>
        <v>-1.8974053728023587E-2</v>
      </c>
    </row>
    <row r="975" spans="1:12">
      <c r="A975" s="2">
        <v>44826</v>
      </c>
      <c r="B975" s="21">
        <v>13.1067771911621</v>
      </c>
      <c r="C975" s="21">
        <v>19.545454025268601</v>
      </c>
      <c r="D975" s="21">
        <v>35.765113830566399</v>
      </c>
      <c r="E975" s="21">
        <v>33.687171936035199</v>
      </c>
      <c r="F975" s="21">
        <v>476.72799682617199</v>
      </c>
      <c r="G975" s="19"/>
      <c r="H975" s="21">
        <f t="shared" si="75"/>
        <v>2.4130089976365031E-2</v>
      </c>
      <c r="I975" s="21">
        <f t="shared" si="76"/>
        <v>-2.3201591856407949E-3</v>
      </c>
      <c r="J975" s="21">
        <f t="shared" si="77"/>
        <v>-9.8587363641331003E-3</v>
      </c>
      <c r="K975" s="21">
        <f t="shared" si="78"/>
        <v>4.1358723850332619E-3</v>
      </c>
      <c r="L975" s="21">
        <f t="shared" si="79"/>
        <v>9.9291168043431199E-3</v>
      </c>
    </row>
    <row r="976" spans="1:12">
      <c r="A976" s="2">
        <v>44827</v>
      </c>
      <c r="B976" s="21">
        <v>12.9272317886353</v>
      </c>
      <c r="C976" s="21">
        <v>19.545454025268601</v>
      </c>
      <c r="D976" s="21">
        <v>35.272022247314503</v>
      </c>
      <c r="E976" s="21">
        <v>32.9632377624512</v>
      </c>
      <c r="F976" s="21">
        <v>468.35012817382801</v>
      </c>
      <c r="G976" s="19"/>
      <c r="H976" s="21">
        <f t="shared" si="75"/>
        <v>-1.3698669009790436E-2</v>
      </c>
      <c r="I976" s="21">
        <f t="shared" si="76"/>
        <v>0</v>
      </c>
      <c r="J976" s="21">
        <f t="shared" si="77"/>
        <v>-1.3786942929578463E-2</v>
      </c>
      <c r="K976" s="21">
        <f t="shared" si="78"/>
        <v>-2.1489906453370327E-2</v>
      </c>
      <c r="L976" s="21">
        <f t="shared" si="79"/>
        <v>-1.757368710904297E-2</v>
      </c>
    </row>
    <row r="977" spans="1:12">
      <c r="A977" s="2">
        <v>44830</v>
      </c>
      <c r="B977" s="21">
        <v>12.884141921997101</v>
      </c>
      <c r="C977" s="21">
        <v>20.227272033691399</v>
      </c>
      <c r="D977" s="21">
        <v>37.233406066894503</v>
      </c>
      <c r="E977" s="21">
        <v>32.8486137390137</v>
      </c>
      <c r="F977" s="21">
        <v>474.48214721679699</v>
      </c>
      <c r="G977" s="19"/>
      <c r="H977" s="21">
        <f t="shared" si="75"/>
        <v>-3.3332632494515275E-3</v>
      </c>
      <c r="I977" s="21">
        <f t="shared" si="76"/>
        <v>3.4883712987241723E-2</v>
      </c>
      <c r="J977" s="21">
        <f t="shared" si="77"/>
        <v>5.5607353778229528E-2</v>
      </c>
      <c r="K977" s="21">
        <f t="shared" si="78"/>
        <v>-3.4773290252473176E-3</v>
      </c>
      <c r="L977" s="21">
        <f t="shared" si="79"/>
        <v>1.3092809575773363E-2</v>
      </c>
    </row>
    <row r="978" spans="1:12">
      <c r="A978" s="2">
        <v>44831</v>
      </c>
      <c r="B978" s="21">
        <v>12.977505683898899</v>
      </c>
      <c r="C978" s="21">
        <v>19.9181804656982</v>
      </c>
      <c r="D978" s="21">
        <v>37.562129974365199</v>
      </c>
      <c r="E978" s="21">
        <v>32.957206726074197</v>
      </c>
      <c r="F978" s="21">
        <v>481.91290283203102</v>
      </c>
      <c r="G978" s="19"/>
      <c r="H978" s="21">
        <f t="shared" si="75"/>
        <v>7.2464089938654459E-3</v>
      </c>
      <c r="I978" s="21">
        <f t="shared" si="76"/>
        <v>-1.5280931975323396E-2</v>
      </c>
      <c r="J978" s="21">
        <f t="shared" si="77"/>
        <v>8.8287358637053545E-3</v>
      </c>
      <c r="K978" s="21">
        <f t="shared" si="78"/>
        <v>3.3058620958339932E-3</v>
      </c>
      <c r="L978" s="21">
        <f t="shared" si="79"/>
        <v>1.5660769659767253E-2</v>
      </c>
    </row>
    <row r="979" spans="1:12">
      <c r="A979" s="2">
        <v>44832</v>
      </c>
      <c r="B979" s="21">
        <v>12.999051094055201</v>
      </c>
      <c r="C979" s="21">
        <v>19.77272605896</v>
      </c>
      <c r="D979" s="21">
        <v>37.874412536621101</v>
      </c>
      <c r="E979" s="21">
        <v>33.198513031005902</v>
      </c>
      <c r="F979" s="21">
        <v>484.30517578125</v>
      </c>
      <c r="G979" s="19"/>
      <c r="H979" s="21">
        <f t="shared" si="75"/>
        <v>1.6602119606876963E-3</v>
      </c>
      <c r="I979" s="21">
        <f t="shared" si="76"/>
        <v>-7.3025950833557158E-3</v>
      </c>
      <c r="J979" s="21">
        <f t="shared" si="77"/>
        <v>8.3137607603462216E-3</v>
      </c>
      <c r="K979" s="21">
        <f t="shared" si="78"/>
        <v>7.3218069400521838E-3</v>
      </c>
      <c r="L979" s="21">
        <f t="shared" si="79"/>
        <v>4.964118900242012E-3</v>
      </c>
    </row>
    <row r="980" spans="1:12">
      <c r="A980" s="2">
        <v>44833</v>
      </c>
      <c r="B980" s="21">
        <v>12.9272317886353</v>
      </c>
      <c r="C980" s="21">
        <v>19.809089660644499</v>
      </c>
      <c r="D980" s="21">
        <v>37.8634643554688</v>
      </c>
      <c r="E980" s="21">
        <v>32.498706817627003</v>
      </c>
      <c r="F980" s="21">
        <v>491.14022827148398</v>
      </c>
      <c r="G980" s="19"/>
      <c r="H980" s="21">
        <f t="shared" si="75"/>
        <v>-5.5249652378661215E-3</v>
      </c>
      <c r="I980" s="21">
        <f t="shared" si="76"/>
        <v>1.8390788187762866E-3</v>
      </c>
      <c r="J980" s="21">
        <f t="shared" si="77"/>
        <v>-2.8906537208241119E-4</v>
      </c>
      <c r="K980" s="21">
        <f t="shared" si="78"/>
        <v>-2.1079444513834457E-2</v>
      </c>
      <c r="L980" s="21">
        <f t="shared" si="79"/>
        <v>1.411311055928343E-2</v>
      </c>
    </row>
    <row r="981" spans="1:12">
      <c r="A981" s="2">
        <v>44834</v>
      </c>
      <c r="B981" s="21">
        <v>12.977505683898899</v>
      </c>
      <c r="C981" s="21">
        <v>20.227272033691399</v>
      </c>
      <c r="D981" s="21">
        <v>38.301765441894503</v>
      </c>
      <c r="E981" s="21">
        <v>32.577133178710902</v>
      </c>
      <c r="F981" s="21">
        <v>484.86175537109398</v>
      </c>
      <c r="G981" s="19"/>
      <c r="H981" s="21">
        <f t="shared" si="75"/>
        <v>3.8889915556241722E-3</v>
      </c>
      <c r="I981" s="21">
        <f t="shared" si="76"/>
        <v>2.1110630534310684E-2</v>
      </c>
      <c r="J981" s="21">
        <f t="shared" si="77"/>
        <v>1.1575831580302747E-2</v>
      </c>
      <c r="K981" s="21">
        <f t="shared" si="78"/>
        <v>2.4132148249468612E-3</v>
      </c>
      <c r="L981" s="21">
        <f t="shared" si="79"/>
        <v>-1.2783462927657993E-2</v>
      </c>
    </row>
    <row r="982" spans="1:12">
      <c r="A982" s="2">
        <v>44837</v>
      </c>
      <c r="B982" s="21">
        <v>12.690233230590801</v>
      </c>
      <c r="C982" s="21">
        <v>20</v>
      </c>
      <c r="D982" s="21">
        <v>41.172615051269503</v>
      </c>
      <c r="E982" s="21">
        <v>33.186447143554702</v>
      </c>
      <c r="F982" s="21">
        <v>482.58663940429699</v>
      </c>
      <c r="G982" s="19"/>
      <c r="H982" s="21">
        <f t="shared" si="75"/>
        <v>-2.2136183971355552E-2</v>
      </c>
      <c r="I982" s="21">
        <f t="shared" si="76"/>
        <v>-1.1235921152038952E-2</v>
      </c>
      <c r="J982" s="21">
        <f t="shared" si="77"/>
        <v>7.4953453874866627E-2</v>
      </c>
      <c r="K982" s="21">
        <f t="shared" si="78"/>
        <v>1.8703731893817636E-2</v>
      </c>
      <c r="L982" s="21">
        <f t="shared" si="79"/>
        <v>-4.6922982511905997E-3</v>
      </c>
    </row>
    <row r="983" spans="1:12">
      <c r="A983" s="2">
        <v>44838</v>
      </c>
      <c r="B983" s="21">
        <v>12.618415832519499</v>
      </c>
      <c r="C983" s="21">
        <v>19.77272605896</v>
      </c>
      <c r="D983" s="21">
        <v>42.377925872802699</v>
      </c>
      <c r="E983" s="21">
        <v>32.667629241943402</v>
      </c>
      <c r="F983" s="21">
        <v>494.010986328125</v>
      </c>
      <c r="G983" s="19"/>
      <c r="H983" s="21">
        <f t="shared" si="75"/>
        <v>-5.6592654182414893E-3</v>
      </c>
      <c r="I983" s="21">
        <f t="shared" si="76"/>
        <v>-1.1363697051999999E-2</v>
      </c>
      <c r="J983" s="21">
        <f t="shared" si="77"/>
        <v>2.9274575346557488E-2</v>
      </c>
      <c r="K983" s="21">
        <f t="shared" si="78"/>
        <v>-1.5633427084467577E-2</v>
      </c>
      <c r="L983" s="21">
        <f t="shared" si="79"/>
        <v>2.3673152116126091E-2</v>
      </c>
    </row>
    <row r="984" spans="1:12">
      <c r="A984" s="2">
        <v>44839</v>
      </c>
      <c r="B984" s="21">
        <v>12.647142410278301</v>
      </c>
      <c r="C984" s="21">
        <v>19.899999618530298</v>
      </c>
      <c r="D984" s="21">
        <v>42.4710693359375</v>
      </c>
      <c r="E984" s="21">
        <v>32.655563354492202</v>
      </c>
      <c r="F984" s="21">
        <v>504.58587646484398</v>
      </c>
      <c r="G984" s="19"/>
      <c r="H984" s="21">
        <f t="shared" si="75"/>
        <v>2.2765597631335711E-3</v>
      </c>
      <c r="I984" s="21">
        <f t="shared" si="76"/>
        <v>6.4368240975363304E-3</v>
      </c>
      <c r="J984" s="21">
        <f t="shared" si="77"/>
        <v>2.1979240658065984E-3</v>
      </c>
      <c r="K984" s="21">
        <f t="shared" si="78"/>
        <v>-3.6935301799337106E-4</v>
      </c>
      <c r="L984" s="21">
        <f t="shared" si="79"/>
        <v>2.1406184132299992E-2</v>
      </c>
    </row>
    <row r="985" spans="1:12">
      <c r="A985" s="2">
        <v>44840</v>
      </c>
      <c r="B985" s="21">
        <v>12.733324050903301</v>
      </c>
      <c r="C985" s="21">
        <v>20.127271652221701</v>
      </c>
      <c r="D985" s="21">
        <v>43.128513336181598</v>
      </c>
      <c r="E985" s="21">
        <v>32.613334655761697</v>
      </c>
      <c r="F985" s="21">
        <v>500.95346069335898</v>
      </c>
      <c r="G985" s="19"/>
      <c r="H985" s="21">
        <f t="shared" si="75"/>
        <v>6.8143172448948148E-3</v>
      </c>
      <c r="I985" s="21">
        <f t="shared" si="76"/>
        <v>1.1420705429550542E-2</v>
      </c>
      <c r="J985" s="21">
        <f t="shared" si="77"/>
        <v>1.5479808032236014E-2</v>
      </c>
      <c r="K985" s="21">
        <f t="shared" si="78"/>
        <v>-1.293154807102575E-3</v>
      </c>
      <c r="L985" s="21">
        <f t="shared" si="79"/>
        <v>-7.1988058741039333E-3</v>
      </c>
    </row>
    <row r="986" spans="1:12">
      <c r="A986" s="2">
        <v>44841</v>
      </c>
      <c r="B986" s="21">
        <v>12.783596992492701</v>
      </c>
      <c r="C986" s="21">
        <v>20.4454536437988</v>
      </c>
      <c r="D986" s="21">
        <v>43.298355102539098</v>
      </c>
      <c r="E986" s="21">
        <v>32.589202880859403</v>
      </c>
      <c r="F986" s="21">
        <v>499.80126953125</v>
      </c>
      <c r="G986" s="19"/>
      <c r="H986" s="21">
        <f t="shared" si="75"/>
        <v>3.9481396521777457E-3</v>
      </c>
      <c r="I986" s="21">
        <f t="shared" si="76"/>
        <v>1.580850087756315E-2</v>
      </c>
      <c r="J986" s="21">
        <f t="shared" si="77"/>
        <v>3.938038972816053E-3</v>
      </c>
      <c r="K986" s="21">
        <f t="shared" si="78"/>
        <v>-7.3993583167769464E-4</v>
      </c>
      <c r="L986" s="21">
        <f t="shared" si="79"/>
        <v>-2.299996411870783E-3</v>
      </c>
    </row>
    <row r="987" spans="1:12">
      <c r="A987" s="2">
        <v>44844</v>
      </c>
      <c r="B987" s="21">
        <v>12.625597000122101</v>
      </c>
      <c r="C987" s="21">
        <v>21.127271652221701</v>
      </c>
      <c r="D987" s="21">
        <v>43.298355102539098</v>
      </c>
      <c r="E987" s="21">
        <v>32.486644744872997</v>
      </c>
      <c r="F987" s="21">
        <v>502.46701049804699</v>
      </c>
      <c r="G987" s="19"/>
      <c r="H987" s="21">
        <f t="shared" si="75"/>
        <v>-1.2359588030144197E-2</v>
      </c>
      <c r="I987" s="21">
        <f t="shared" si="76"/>
        <v>3.3348147725237677E-2</v>
      </c>
      <c r="J987" s="21">
        <f t="shared" si="77"/>
        <v>0</v>
      </c>
      <c r="K987" s="21">
        <f t="shared" si="78"/>
        <v>-3.1469973770558743E-3</v>
      </c>
      <c r="L987" s="21">
        <f t="shared" si="79"/>
        <v>5.3336018319783676E-3</v>
      </c>
    </row>
    <row r="988" spans="1:12">
      <c r="A988" s="2">
        <v>44845</v>
      </c>
      <c r="B988" s="21">
        <v>12.8266868591309</v>
      </c>
      <c r="C988" s="21">
        <v>20.454544067382798</v>
      </c>
      <c r="D988" s="21">
        <v>43.741359710693402</v>
      </c>
      <c r="E988" s="21">
        <v>32.884807586669901</v>
      </c>
      <c r="F988" s="21">
        <v>501.34408569335898</v>
      </c>
      <c r="G988" s="19"/>
      <c r="H988" s="21">
        <f t="shared" si="75"/>
        <v>1.5927156474807094E-2</v>
      </c>
      <c r="I988" s="21">
        <f t="shared" si="76"/>
        <v>-3.1841668716753591E-2</v>
      </c>
      <c r="J988" s="21">
        <f t="shared" si="77"/>
        <v>1.0231441982153391E-2</v>
      </c>
      <c r="K988" s="21">
        <f t="shared" si="78"/>
        <v>1.225620081494384E-2</v>
      </c>
      <c r="L988" s="21">
        <f t="shared" si="79"/>
        <v>-2.2348229460377204E-3</v>
      </c>
    </row>
    <row r="989" spans="1:12">
      <c r="A989" s="2">
        <v>44846</v>
      </c>
      <c r="B989" s="21">
        <v>12.9272317886353</v>
      </c>
      <c r="C989" s="21">
        <v>20.281818389892599</v>
      </c>
      <c r="D989" s="21">
        <v>43.414222717285199</v>
      </c>
      <c r="E989" s="21">
        <v>32.8727416992188</v>
      </c>
      <c r="F989" s="21">
        <v>501.40264892578102</v>
      </c>
      <c r="G989" s="19"/>
      <c r="H989" s="21">
        <f t="shared" si="75"/>
        <v>7.8387295650571842E-3</v>
      </c>
      <c r="I989" s="21">
        <f t="shared" si="76"/>
        <v>-8.4443670277466847E-3</v>
      </c>
      <c r="J989" s="21">
        <f t="shared" si="77"/>
        <v>-7.4788940163702392E-3</v>
      </c>
      <c r="K989" s="21">
        <f t="shared" si="78"/>
        <v>-3.6691373119032076E-4</v>
      </c>
      <c r="L989" s="21">
        <f t="shared" si="79"/>
        <v>1.168124529504573E-4</v>
      </c>
    </row>
    <row r="990" spans="1:12">
      <c r="A990" s="2">
        <v>44847</v>
      </c>
      <c r="B990" s="21">
        <v>12.589688301086399</v>
      </c>
      <c r="C990" s="21">
        <v>20.4727268218994</v>
      </c>
      <c r="D990" s="21">
        <v>43.175674438476598</v>
      </c>
      <c r="E990" s="21">
        <v>32.878780364990199</v>
      </c>
      <c r="F990" s="21">
        <v>500.49456787109398</v>
      </c>
      <c r="G990" s="19"/>
      <c r="H990" s="21">
        <f t="shared" si="75"/>
        <v>-2.6111041642004524E-2</v>
      </c>
      <c r="I990" s="21">
        <f t="shared" si="76"/>
        <v>9.4127867796084414E-3</v>
      </c>
      <c r="J990" s="21">
        <f t="shared" si="77"/>
        <v>-5.4947034376737515E-3</v>
      </c>
      <c r="K990" s="21">
        <f t="shared" si="78"/>
        <v>1.8369826972912986E-4</v>
      </c>
      <c r="L990" s="21">
        <f t="shared" si="79"/>
        <v>-1.8110814863713692E-3</v>
      </c>
    </row>
    <row r="991" spans="1:12">
      <c r="A991" s="2">
        <v>44848</v>
      </c>
      <c r="B991" s="21">
        <v>12.596870422363301</v>
      </c>
      <c r="C991" s="21">
        <v>20.454544067382798</v>
      </c>
      <c r="D991" s="21">
        <v>43.332439422607401</v>
      </c>
      <c r="E991" s="21">
        <v>32.685726165771499</v>
      </c>
      <c r="F991" s="21">
        <v>500.33831787109398</v>
      </c>
      <c r="G991" s="19"/>
      <c r="H991" s="21">
        <f t="shared" si="75"/>
        <v>5.7047649672803164E-4</v>
      </c>
      <c r="I991" s="21">
        <f t="shared" si="76"/>
        <v>-8.8814522241129675E-4</v>
      </c>
      <c r="J991" s="21">
        <f t="shared" si="77"/>
        <v>3.6308635862581746E-3</v>
      </c>
      <c r="K991" s="21">
        <f t="shared" si="78"/>
        <v>-5.8716958803090875E-3</v>
      </c>
      <c r="L991" s="21">
        <f t="shared" si="79"/>
        <v>-3.1219120052516399E-4</v>
      </c>
    </row>
    <row r="992" spans="1:12">
      <c r="A992" s="2">
        <v>44851</v>
      </c>
      <c r="B992" s="21">
        <v>12.668687820434601</v>
      </c>
      <c r="C992" s="21">
        <v>20.9090900421143</v>
      </c>
      <c r="D992" s="21">
        <v>43.393772125244098</v>
      </c>
      <c r="E992" s="21">
        <v>32.456478118896499</v>
      </c>
      <c r="F992" s="21">
        <v>498.395263671875</v>
      </c>
      <c r="G992" s="19"/>
      <c r="H992" s="21">
        <f t="shared" si="75"/>
        <v>5.7012095594634249E-3</v>
      </c>
      <c r="I992" s="21">
        <f t="shared" si="76"/>
        <v>2.2222249160582842E-2</v>
      </c>
      <c r="J992" s="21">
        <f t="shared" si="77"/>
        <v>1.4153992587063755E-3</v>
      </c>
      <c r="K992" s="21">
        <f t="shared" si="78"/>
        <v>-7.0137051785947044E-3</v>
      </c>
      <c r="L992" s="21">
        <f t="shared" si="79"/>
        <v>-3.8834806965945419E-3</v>
      </c>
    </row>
    <row r="993" spans="1:12">
      <c r="A993" s="2">
        <v>44852</v>
      </c>
      <c r="B993" s="21">
        <v>13.1067771911621</v>
      </c>
      <c r="C993" s="21">
        <v>22.4727268218994</v>
      </c>
      <c r="D993" s="21">
        <v>43.455108642578097</v>
      </c>
      <c r="E993" s="21">
        <v>32.076412200927699</v>
      </c>
      <c r="F993" s="21">
        <v>497.68243408203102</v>
      </c>
      <c r="G993" s="19"/>
      <c r="H993" s="21">
        <f t="shared" si="75"/>
        <v>3.4580485124975739E-2</v>
      </c>
      <c r="I993" s="21">
        <f t="shared" si="76"/>
        <v>7.4782631699212218E-2</v>
      </c>
      <c r="J993" s="21">
        <f t="shared" si="77"/>
        <v>1.4134866440503888E-3</v>
      </c>
      <c r="K993" s="21">
        <f t="shared" si="78"/>
        <v>-1.1710017229118935E-2</v>
      </c>
      <c r="L993" s="21">
        <f t="shared" si="79"/>
        <v>-1.4302495264346612E-3</v>
      </c>
    </row>
    <row r="994" spans="1:12">
      <c r="A994" s="2">
        <v>44853</v>
      </c>
      <c r="B994" s="21">
        <v>13.3294134140015</v>
      </c>
      <c r="C994" s="21">
        <v>22.718181610107401</v>
      </c>
      <c r="D994" s="21">
        <v>44.007160186767599</v>
      </c>
      <c r="E994" s="21">
        <v>32.3418579101563</v>
      </c>
      <c r="F994" s="21">
        <v>501.617431640625</v>
      </c>
      <c r="G994" s="19"/>
      <c r="H994" s="21">
        <f t="shared" si="75"/>
        <v>1.6986343751194875E-2</v>
      </c>
      <c r="I994" s="21">
        <f t="shared" si="76"/>
        <v>1.0922341118337628E-2</v>
      </c>
      <c r="J994" s="21">
        <f t="shared" si="77"/>
        <v>1.2703950385446576E-2</v>
      </c>
      <c r="K994" s="21">
        <f t="shared" si="78"/>
        <v>8.2754176983959506E-3</v>
      </c>
      <c r="L994" s="21">
        <f t="shared" si="79"/>
        <v>7.9066434519675793E-3</v>
      </c>
    </row>
    <row r="995" spans="1:12">
      <c r="A995" s="2">
        <v>44854</v>
      </c>
      <c r="B995" s="21">
        <v>13.5017766952515</v>
      </c>
      <c r="C995" s="21">
        <v>22.3909091949463</v>
      </c>
      <c r="D995" s="21">
        <v>44.845455169677699</v>
      </c>
      <c r="E995" s="21">
        <v>32.402179718017599</v>
      </c>
      <c r="F995" s="21">
        <v>500.01611328125</v>
      </c>
      <c r="G995" s="19"/>
      <c r="H995" s="21">
        <f t="shared" si="75"/>
        <v>1.2931047743552311E-2</v>
      </c>
      <c r="I995" s="21">
        <f t="shared" si="76"/>
        <v>-1.4405748698456402E-2</v>
      </c>
      <c r="J995" s="21">
        <f t="shared" si="77"/>
        <v>1.9049058820254532E-2</v>
      </c>
      <c r="K995" s="21">
        <f t="shared" si="78"/>
        <v>1.8651311878516686E-3</v>
      </c>
      <c r="L995" s="21">
        <f t="shared" si="79"/>
        <v>-3.1923100322443269E-3</v>
      </c>
    </row>
    <row r="996" spans="1:12">
      <c r="A996" s="2">
        <v>44855</v>
      </c>
      <c r="B996" s="21">
        <v>13.544867515564</v>
      </c>
      <c r="C996" s="21">
        <v>22.254545211791999</v>
      </c>
      <c r="D996" s="21">
        <v>45.479293823242202</v>
      </c>
      <c r="E996" s="21">
        <v>32.215167999267599</v>
      </c>
      <c r="F996" s="21">
        <v>500.81683349609398</v>
      </c>
      <c r="G996" s="19"/>
      <c r="H996" s="21">
        <f t="shared" si="75"/>
        <v>3.1914925927974207E-3</v>
      </c>
      <c r="I996" s="21">
        <f t="shared" si="76"/>
        <v>-6.0901494426621235E-3</v>
      </c>
      <c r="J996" s="21">
        <f t="shared" si="77"/>
        <v>1.4133843689763094E-2</v>
      </c>
      <c r="K996" s="21">
        <f t="shared" si="78"/>
        <v>-5.7715783437251294E-3</v>
      </c>
      <c r="L996" s="21">
        <f t="shared" si="79"/>
        <v>1.6013888224309819E-3</v>
      </c>
    </row>
    <row r="997" spans="1:12">
      <c r="A997" s="2">
        <v>44858</v>
      </c>
      <c r="B997" s="21">
        <v>13.4299573898315</v>
      </c>
      <c r="C997" s="21">
        <v>21.818180084228501</v>
      </c>
      <c r="D997" s="21">
        <v>46.010890960693402</v>
      </c>
      <c r="E997" s="21">
        <v>32.1910400390625</v>
      </c>
      <c r="F997" s="21">
        <v>498.99084472656301</v>
      </c>
      <c r="G997" s="19"/>
      <c r="H997" s="21">
        <f t="shared" si="75"/>
        <v>-8.4836655360755846E-3</v>
      </c>
      <c r="I997" s="21">
        <f t="shared" si="76"/>
        <v>-1.9607910357668484E-2</v>
      </c>
      <c r="J997" s="21">
        <f t="shared" si="77"/>
        <v>1.168877290657331E-2</v>
      </c>
      <c r="K997" s="21">
        <f t="shared" si="78"/>
        <v>-7.4896273102310006E-4</v>
      </c>
      <c r="L997" s="21">
        <f t="shared" si="79"/>
        <v>-3.6460211546487627E-3</v>
      </c>
    </row>
    <row r="998" spans="1:12">
      <c r="A998" s="2">
        <v>44859</v>
      </c>
      <c r="B998" s="21">
        <v>13.8105936050415</v>
      </c>
      <c r="C998" s="21">
        <v>20.654544830322301</v>
      </c>
      <c r="D998" s="21">
        <v>46.862819671630902</v>
      </c>
      <c r="E998" s="21">
        <v>32.275497436523402</v>
      </c>
      <c r="F998" s="21">
        <v>496.0419921875</v>
      </c>
      <c r="G998" s="19"/>
      <c r="H998" s="21">
        <f t="shared" si="75"/>
        <v>2.8342324860851677E-2</v>
      </c>
      <c r="I998" s="21">
        <f t="shared" si="76"/>
        <v>-5.3333286709249694E-2</v>
      </c>
      <c r="J998" s="21">
        <f t="shared" si="77"/>
        <v>1.8515805565801655E-2</v>
      </c>
      <c r="K998" s="21">
        <f t="shared" si="78"/>
        <v>2.6236305928114285E-3</v>
      </c>
      <c r="L998" s="21">
        <f t="shared" si="79"/>
        <v>-5.9096325518335387E-3</v>
      </c>
    </row>
    <row r="999" spans="1:12">
      <c r="A999" s="2">
        <v>44860</v>
      </c>
      <c r="B999" s="21">
        <v>13.4658660888672</v>
      </c>
      <c r="C999" s="21">
        <v>20.9454536437988</v>
      </c>
      <c r="D999" s="21">
        <v>45.4520263671875</v>
      </c>
      <c r="E999" s="21">
        <v>32.028152465820298</v>
      </c>
      <c r="F999" s="21">
        <v>485.85772705078102</v>
      </c>
      <c r="G999" s="19"/>
      <c r="H999" s="21">
        <f t="shared" si="75"/>
        <v>-2.4961093348547961E-2</v>
      </c>
      <c r="I999" s="21">
        <f t="shared" si="76"/>
        <v>1.4084494035880388E-2</v>
      </c>
      <c r="J999" s="21">
        <f t="shared" si="77"/>
        <v>-3.0104746456335117E-2</v>
      </c>
      <c r="K999" s="21">
        <f t="shared" si="78"/>
        <v>-7.6635525506480555E-3</v>
      </c>
      <c r="L999" s="21">
        <f t="shared" si="79"/>
        <v>-2.0531054421032573E-2</v>
      </c>
    </row>
    <row r="1000" spans="1:12">
      <c r="A1000" s="2">
        <v>44861</v>
      </c>
      <c r="B1000" s="21">
        <v>13.5017766952515</v>
      </c>
      <c r="C1000" s="21">
        <v>20.872726440429702</v>
      </c>
      <c r="D1000" s="21">
        <v>44.872714996337898</v>
      </c>
      <c r="E1000" s="21">
        <v>32.142772674560497</v>
      </c>
      <c r="F1000" s="21">
        <v>481.46371459960898</v>
      </c>
      <c r="G1000" s="19"/>
      <c r="H1000" s="21">
        <f t="shared" si="75"/>
        <v>2.6667877244070659E-3</v>
      </c>
      <c r="I1000" s="21">
        <f t="shared" si="76"/>
        <v>-3.4722190603224254E-3</v>
      </c>
      <c r="J1000" s="21">
        <f t="shared" si="77"/>
        <v>-1.2745556516437644E-2</v>
      </c>
      <c r="K1000" s="21">
        <f t="shared" si="78"/>
        <v>3.5787330806083453E-3</v>
      </c>
      <c r="L1000" s="21">
        <f t="shared" si="79"/>
        <v>-9.0438253968795901E-3</v>
      </c>
    </row>
    <row r="1001" spans="1:12">
      <c r="A1001" s="2">
        <v>44862</v>
      </c>
      <c r="B1001" s="21">
        <v>13.6525936126709</v>
      </c>
      <c r="C1001" s="21">
        <v>20.9181804656982</v>
      </c>
      <c r="D1001" s="21">
        <v>44.129833221435497</v>
      </c>
      <c r="E1001" s="21">
        <v>32.203102111816399</v>
      </c>
      <c r="F1001" s="21">
        <v>469.32656860351602</v>
      </c>
      <c r="G1001" s="19"/>
      <c r="H1001" s="21">
        <f t="shared" si="75"/>
        <v>1.117015344154235E-2</v>
      </c>
      <c r="I1001" s="21">
        <f t="shared" si="76"/>
        <v>2.1776755134611967E-3</v>
      </c>
      <c r="J1001" s="21">
        <f t="shared" si="77"/>
        <v>-1.6555311506402673E-2</v>
      </c>
      <c r="K1001" s="21">
        <f t="shared" si="78"/>
        <v>1.8769207581040431E-3</v>
      </c>
      <c r="L1001" s="21">
        <f t="shared" si="79"/>
        <v>-2.5208848825059124E-2</v>
      </c>
    </row>
    <row r="1002" spans="1:12">
      <c r="A1002" s="2">
        <v>44865</v>
      </c>
      <c r="B1002" s="21">
        <v>13.645411491394</v>
      </c>
      <c r="C1002" s="21">
        <v>21.3636360168457</v>
      </c>
      <c r="D1002" s="21">
        <v>44.981773376464801</v>
      </c>
      <c r="E1002" s="21">
        <v>32.010051727294901</v>
      </c>
      <c r="F1002" s="21">
        <v>473.84750366210898</v>
      </c>
      <c r="G1002" s="19"/>
      <c r="H1002" s="21">
        <f t="shared" si="75"/>
        <v>-5.2606277463896592E-4</v>
      </c>
      <c r="I1002" s="21">
        <f t="shared" si="76"/>
        <v>2.1295138546010808E-2</v>
      </c>
      <c r="J1002" s="21">
        <f t="shared" si="77"/>
        <v>1.9305311007055542E-2</v>
      </c>
      <c r="K1002" s="21">
        <f t="shared" si="78"/>
        <v>-5.9947760265822939E-3</v>
      </c>
      <c r="L1002" s="21">
        <f t="shared" si="79"/>
        <v>9.6328129729476488E-3</v>
      </c>
    </row>
    <row r="1003" spans="1:12">
      <c r="A1003" s="2">
        <v>44866</v>
      </c>
      <c r="B1003" s="21">
        <v>13.645411491394</v>
      </c>
      <c r="C1003" s="21">
        <v>22.709089279174801</v>
      </c>
      <c r="D1003" s="21">
        <v>45.642860412597699</v>
      </c>
      <c r="E1003" s="21">
        <v>32.269462585449197</v>
      </c>
      <c r="F1003" s="21">
        <v>480.77044677734398</v>
      </c>
      <c r="G1003" s="19"/>
      <c r="H1003" s="21">
        <f t="shared" si="75"/>
        <v>0</v>
      </c>
      <c r="I1003" s="21">
        <f t="shared" si="76"/>
        <v>6.297866436538152E-2</v>
      </c>
      <c r="J1003" s="21">
        <f t="shared" si="77"/>
        <v>1.4696775749592597E-2</v>
      </c>
      <c r="K1003" s="21">
        <f t="shared" si="78"/>
        <v>8.1040437036563051E-3</v>
      </c>
      <c r="L1003" s="21">
        <f t="shared" si="79"/>
        <v>1.4610065604928479E-2</v>
      </c>
    </row>
    <row r="1004" spans="1:12">
      <c r="A1004" s="2">
        <v>44867</v>
      </c>
      <c r="B1004" s="21">
        <v>13.8608655929565</v>
      </c>
      <c r="C1004" s="21">
        <v>22.318180084228501</v>
      </c>
      <c r="D1004" s="21">
        <v>46.883262634277301</v>
      </c>
      <c r="E1004" s="21">
        <v>32.263431549072301</v>
      </c>
      <c r="F1004" s="21">
        <v>478.08523559570301</v>
      </c>
      <c r="G1004" s="19"/>
      <c r="H1004" s="21">
        <f t="shared" si="75"/>
        <v>1.5789490972726205E-2</v>
      </c>
      <c r="I1004" s="21">
        <f t="shared" si="76"/>
        <v>-1.7213776833612613E-2</v>
      </c>
      <c r="J1004" s="21">
        <f t="shared" si="77"/>
        <v>2.717625956100779E-2</v>
      </c>
      <c r="K1004" s="21">
        <f t="shared" si="78"/>
        <v>-1.8689608979158425E-4</v>
      </c>
      <c r="L1004" s="21">
        <f t="shared" si="79"/>
        <v>-5.5852251311207367E-3</v>
      </c>
    </row>
    <row r="1005" spans="1:12">
      <c r="A1005" s="2">
        <v>44868</v>
      </c>
      <c r="B1005" s="21">
        <v>13.7531385421753</v>
      </c>
      <c r="C1005" s="21">
        <v>22.281818389892599</v>
      </c>
      <c r="D1005" s="21">
        <v>46.4198188781738</v>
      </c>
      <c r="E1005" s="21">
        <v>32.281528472900398</v>
      </c>
      <c r="F1005" s="21">
        <v>478.36843872070301</v>
      </c>
      <c r="G1005" s="19"/>
      <c r="H1005" s="21">
        <f t="shared" si="75"/>
        <v>-7.7720291029979068E-3</v>
      </c>
      <c r="I1005" s="21">
        <f t="shared" si="76"/>
        <v>-1.6292410133206849E-3</v>
      </c>
      <c r="J1005" s="21">
        <f t="shared" si="77"/>
        <v>-9.8850576957216357E-3</v>
      </c>
      <c r="K1005" s="21">
        <f t="shared" si="78"/>
        <v>5.6091131535625303E-4</v>
      </c>
      <c r="L1005" s="21">
        <f t="shared" si="79"/>
        <v>5.9236952726039261E-4</v>
      </c>
    </row>
    <row r="1006" spans="1:12">
      <c r="A1006" s="2">
        <v>44869</v>
      </c>
      <c r="B1006" s="21">
        <v>13.7890481948853</v>
      </c>
      <c r="C1006" s="21">
        <v>22.281818389892599</v>
      </c>
      <c r="D1006" s="21">
        <v>46.085868835449197</v>
      </c>
      <c r="E1006" s="21">
        <v>32.275497436523402</v>
      </c>
      <c r="F1006" s="21">
        <v>471.83602905273398</v>
      </c>
      <c r="G1006" s="19"/>
      <c r="H1006" s="21">
        <f t="shared" si="75"/>
        <v>2.6110151221031964E-3</v>
      </c>
      <c r="I1006" s="21">
        <f t="shared" si="76"/>
        <v>0</v>
      </c>
      <c r="J1006" s="21">
        <f t="shared" si="77"/>
        <v>-7.1941263622987269E-3</v>
      </c>
      <c r="K1006" s="21">
        <f t="shared" si="78"/>
        <v>-1.8682623352418625E-4</v>
      </c>
      <c r="L1006" s="21">
        <f t="shared" si="79"/>
        <v>-1.3655603378514281E-2</v>
      </c>
    </row>
    <row r="1007" spans="1:12">
      <c r="A1007" s="2">
        <v>44872</v>
      </c>
      <c r="B1007" s="21">
        <v>13.9614105224609</v>
      </c>
      <c r="C1007" s="21">
        <v>22.1636352539063</v>
      </c>
      <c r="D1007" s="21">
        <v>46.358470916747997</v>
      </c>
      <c r="E1007" s="21">
        <v>32.5711059570313</v>
      </c>
      <c r="F1007" s="21">
        <v>472.23635864257801</v>
      </c>
      <c r="G1007" s="19"/>
      <c r="H1007" s="21">
        <f t="shared" si="75"/>
        <v>1.2499943806094866E-2</v>
      </c>
      <c r="I1007" s="21">
        <f t="shared" si="76"/>
        <v>-5.3040166614009175E-3</v>
      </c>
      <c r="J1007" s="21">
        <f t="shared" si="77"/>
        <v>5.9150904211469372E-3</v>
      </c>
      <c r="K1007" s="21">
        <f t="shared" si="78"/>
        <v>9.158914470312177E-3</v>
      </c>
      <c r="L1007" s="21">
        <f t="shared" si="79"/>
        <v>8.4845065911508006E-4</v>
      </c>
    </row>
    <row r="1008" spans="1:12">
      <c r="A1008" s="2">
        <v>44873</v>
      </c>
      <c r="B1008" s="21">
        <v>14.3779554367065</v>
      </c>
      <c r="C1008" s="21">
        <v>21.881818771362301</v>
      </c>
      <c r="D1008" s="21">
        <v>46.787857055664098</v>
      </c>
      <c r="E1008" s="21">
        <v>32.8244819641113</v>
      </c>
      <c r="F1008" s="21">
        <v>477.83135986328102</v>
      </c>
      <c r="G1008" s="19"/>
      <c r="H1008" s="21">
        <f t="shared" si="75"/>
        <v>2.9835446323669745E-2</v>
      </c>
      <c r="I1008" s="21">
        <f t="shared" si="76"/>
        <v>-1.2715264410170663E-2</v>
      </c>
      <c r="J1008" s="21">
        <f t="shared" si="77"/>
        <v>9.2623015907320593E-3</v>
      </c>
      <c r="K1008" s="21">
        <f t="shared" si="78"/>
        <v>7.7791649879577493E-3</v>
      </c>
      <c r="L1008" s="21">
        <f t="shared" si="79"/>
        <v>1.1847883201508643E-2</v>
      </c>
    </row>
    <row r="1009" spans="1:12">
      <c r="A1009" s="2">
        <v>44874</v>
      </c>
      <c r="B1009" s="21">
        <v>14.3779554367065</v>
      </c>
      <c r="C1009" s="21">
        <v>21.881818771362301</v>
      </c>
      <c r="D1009" s="21">
        <v>46.787857055664098</v>
      </c>
      <c r="E1009" s="21">
        <v>32.8244819641113</v>
      </c>
      <c r="F1009" s="21">
        <v>477.83135986328102</v>
      </c>
      <c r="G1009" s="19"/>
      <c r="H1009" s="21">
        <f t="shared" si="75"/>
        <v>0</v>
      </c>
      <c r="I1009" s="21">
        <f t="shared" si="76"/>
        <v>0</v>
      </c>
      <c r="J1009" s="21">
        <f t="shared" si="77"/>
        <v>0</v>
      </c>
      <c r="K1009" s="21">
        <f t="shared" si="78"/>
        <v>0</v>
      </c>
      <c r="L1009" s="21">
        <f t="shared" si="79"/>
        <v>0</v>
      </c>
    </row>
    <row r="1010" spans="1:12">
      <c r="A1010" s="2">
        <v>44875</v>
      </c>
      <c r="B1010" s="21">
        <v>14.959680557251</v>
      </c>
      <c r="C1010" s="21">
        <v>22.118181228637699</v>
      </c>
      <c r="D1010" s="21">
        <v>47.714748382568402</v>
      </c>
      <c r="E1010" s="21">
        <v>33.620807647705099</v>
      </c>
      <c r="F1010" s="21">
        <v>479.30578613281301</v>
      </c>
      <c r="G1010" s="19"/>
      <c r="H1010" s="21">
        <f t="shared" si="75"/>
        <v>4.0459516174279696E-2</v>
      </c>
      <c r="I1010" s="21">
        <f t="shared" si="76"/>
        <v>1.0801773826256878E-2</v>
      </c>
      <c r="J1010" s="21">
        <f t="shared" si="77"/>
        <v>1.9810510359591159E-2</v>
      </c>
      <c r="K1010" s="21">
        <f t="shared" si="78"/>
        <v>2.4260114278862457E-2</v>
      </c>
      <c r="L1010" s="21">
        <f t="shared" si="79"/>
        <v>3.0856624185441857E-3</v>
      </c>
    </row>
    <row r="1011" spans="1:12">
      <c r="A1011" s="2">
        <v>44876</v>
      </c>
      <c r="B1011" s="21">
        <v>14.8663187026978</v>
      </c>
      <c r="C1011" s="21">
        <v>22.350000381469702</v>
      </c>
      <c r="D1011" s="21">
        <v>47.428497314453097</v>
      </c>
      <c r="E1011" s="21">
        <v>33.488090515136697</v>
      </c>
      <c r="F1011" s="21">
        <v>479.04217529296898</v>
      </c>
      <c r="G1011" s="19"/>
      <c r="H1011" s="21">
        <f t="shared" si="75"/>
        <v>-6.2408989413846013E-3</v>
      </c>
      <c r="I1011" s="21">
        <f t="shared" si="76"/>
        <v>1.0480931973369178E-2</v>
      </c>
      <c r="J1011" s="21">
        <f t="shared" si="77"/>
        <v>-5.9992157104171457E-3</v>
      </c>
      <c r="K1011" s="21">
        <f t="shared" si="78"/>
        <v>-3.9474700893290726E-3</v>
      </c>
      <c r="L1011" s="21">
        <f t="shared" si="79"/>
        <v>-5.4998468090887832E-4</v>
      </c>
    </row>
    <row r="1012" spans="1:12">
      <c r="A1012" s="2">
        <v>44879</v>
      </c>
      <c r="B1012" s="21">
        <v>14.7226810455322</v>
      </c>
      <c r="C1012" s="21">
        <v>22</v>
      </c>
      <c r="D1012" s="21">
        <v>47.244483947753899</v>
      </c>
      <c r="E1012" s="21">
        <v>33.174385070800803</v>
      </c>
      <c r="F1012" s="21">
        <v>477.55795288085898</v>
      </c>
      <c r="G1012" s="19"/>
      <c r="H1012" s="21">
        <f t="shared" si="75"/>
        <v>-9.6619519625617978E-3</v>
      </c>
      <c r="I1012" s="21">
        <f t="shared" si="76"/>
        <v>-1.5659972057981961E-2</v>
      </c>
      <c r="J1012" s="21">
        <f t="shared" si="77"/>
        <v>-3.8798059630517161E-3</v>
      </c>
      <c r="K1012" s="21">
        <f t="shared" si="78"/>
        <v>-9.3676718950009789E-3</v>
      </c>
      <c r="L1012" s="21">
        <f t="shared" si="79"/>
        <v>-3.0983126093277503E-3</v>
      </c>
    </row>
    <row r="1013" spans="1:12">
      <c r="A1013" s="2">
        <v>44880</v>
      </c>
      <c r="B1013" s="21">
        <v>14.7226810455322</v>
      </c>
      <c r="C1013" s="21">
        <v>22.030000686645501</v>
      </c>
      <c r="D1013" s="21">
        <v>46.781036376953097</v>
      </c>
      <c r="E1013" s="21">
        <v>33.180416107177699</v>
      </c>
      <c r="F1013" s="21">
        <v>474.30642700195301</v>
      </c>
      <c r="G1013" s="19"/>
      <c r="H1013" s="21">
        <f t="shared" si="75"/>
        <v>0</v>
      </c>
      <c r="I1013" s="21">
        <f t="shared" si="76"/>
        <v>1.3636675747954866E-3</v>
      </c>
      <c r="J1013" s="21">
        <f t="shared" si="77"/>
        <v>-9.8095593829178821E-3</v>
      </c>
      <c r="K1013" s="21">
        <f t="shared" si="78"/>
        <v>1.8179798552482099E-4</v>
      </c>
      <c r="L1013" s="21">
        <f t="shared" si="79"/>
        <v>-6.8086519327993592E-3</v>
      </c>
    </row>
    <row r="1014" spans="1:12">
      <c r="A1014" s="2">
        <v>44881</v>
      </c>
      <c r="B1014" s="21">
        <v>14.9094095230103</v>
      </c>
      <c r="C1014" s="21">
        <v>22</v>
      </c>
      <c r="D1014" s="21">
        <v>47.285373687744098</v>
      </c>
      <c r="E1014" s="21">
        <v>32.908939361572301</v>
      </c>
      <c r="F1014" s="21">
        <v>475.51718139648398</v>
      </c>
      <c r="G1014" s="19"/>
      <c r="H1014" s="21">
        <f t="shared" si="75"/>
        <v>1.2683048481496888E-2</v>
      </c>
      <c r="I1014" s="21">
        <f t="shared" si="76"/>
        <v>-1.3618105179491441E-3</v>
      </c>
      <c r="J1014" s="21">
        <f t="shared" si="77"/>
        <v>1.0780806708238418E-2</v>
      </c>
      <c r="K1014" s="21">
        <f t="shared" si="78"/>
        <v>-8.1818366812666625E-3</v>
      </c>
      <c r="L1014" s="21">
        <f t="shared" si="79"/>
        <v>2.5526839309010256E-3</v>
      </c>
    </row>
    <row r="1015" spans="1:12">
      <c r="A1015" s="2">
        <v>44882</v>
      </c>
      <c r="B1015" s="21">
        <v>14.9165897369385</v>
      </c>
      <c r="C1015" s="21">
        <v>21.899999618530298</v>
      </c>
      <c r="D1015" s="21">
        <v>47.510288238525398</v>
      </c>
      <c r="E1015" s="21">
        <v>33.421726226806598</v>
      </c>
      <c r="F1015" s="21">
        <v>476.29837036132801</v>
      </c>
      <c r="G1015" s="19"/>
      <c r="H1015" s="21">
        <f t="shared" si="75"/>
        <v>4.8158942291564574E-4</v>
      </c>
      <c r="I1015" s="21">
        <f t="shared" si="76"/>
        <v>-4.5454718849864406E-3</v>
      </c>
      <c r="J1015" s="21">
        <f t="shared" si="77"/>
        <v>4.7565353351451964E-3</v>
      </c>
      <c r="K1015" s="21">
        <f t="shared" si="78"/>
        <v>1.5581993074899186E-2</v>
      </c>
      <c r="L1015" s="21">
        <f t="shared" si="79"/>
        <v>1.6428196401860032E-3</v>
      </c>
    </row>
    <row r="1016" spans="1:12">
      <c r="A1016" s="2">
        <v>44883</v>
      </c>
      <c r="B1016" s="21">
        <v>14.938136100769</v>
      </c>
      <c r="C1016" s="21">
        <v>21.5100002288818</v>
      </c>
      <c r="D1016" s="21">
        <v>47.476211547851598</v>
      </c>
      <c r="E1016" s="21">
        <v>33.162319183349602</v>
      </c>
      <c r="F1016" s="21">
        <v>476.43505859375</v>
      </c>
      <c r="G1016" s="19"/>
      <c r="H1016" s="21">
        <f t="shared" si="75"/>
        <v>1.4444564213725493E-3</v>
      </c>
      <c r="I1016" s="21">
        <f t="shared" si="76"/>
        <v>-1.7808191618346274E-2</v>
      </c>
      <c r="J1016" s="21">
        <f t="shared" si="77"/>
        <v>-7.1724866207331097E-4</v>
      </c>
      <c r="K1016" s="21">
        <f t="shared" si="78"/>
        <v>-7.7616291180355864E-3</v>
      </c>
      <c r="L1016" s="21">
        <f t="shared" si="79"/>
        <v>2.8698026474097463E-4</v>
      </c>
    </row>
    <row r="1017" spans="1:12">
      <c r="A1017" s="2">
        <v>44886</v>
      </c>
      <c r="B1017" s="21">
        <v>14.9022264480591</v>
      </c>
      <c r="C1017" s="21">
        <v>21.600000381469702</v>
      </c>
      <c r="D1017" s="21">
        <v>47.237674713134801</v>
      </c>
      <c r="E1017" s="21">
        <v>33.4941215515137</v>
      </c>
      <c r="F1017" s="21">
        <v>474.17947387695301</v>
      </c>
      <c r="G1017" s="19"/>
      <c r="H1017" s="21">
        <f t="shared" si="75"/>
        <v>-2.4038911191906968E-3</v>
      </c>
      <c r="I1017" s="21">
        <f t="shared" si="76"/>
        <v>4.184107467700383E-3</v>
      </c>
      <c r="J1017" s="21">
        <f t="shared" si="77"/>
        <v>-5.0243443387721441E-3</v>
      </c>
      <c r="K1017" s="21">
        <f t="shared" si="78"/>
        <v>1.0005403009651146E-2</v>
      </c>
      <c r="L1017" s="21">
        <f t="shared" si="79"/>
        <v>-4.734296261602983E-3</v>
      </c>
    </row>
    <row r="1018" spans="1:12">
      <c r="A1018" s="2">
        <v>44887</v>
      </c>
      <c r="B1018" s="21">
        <v>14.938136100769</v>
      </c>
      <c r="C1018" s="21">
        <v>21.659999847412099</v>
      </c>
      <c r="D1018" s="21">
        <v>47.114986419677699</v>
      </c>
      <c r="E1018" s="21">
        <v>33.572551727294901</v>
      </c>
      <c r="F1018" s="21">
        <v>476.04446411132801</v>
      </c>
      <c r="G1018" s="19"/>
      <c r="H1018" s="21">
        <f t="shared" si="75"/>
        <v>2.4096837365249874E-3</v>
      </c>
      <c r="I1018" s="21">
        <f t="shared" si="76"/>
        <v>2.777753003831871E-3</v>
      </c>
      <c r="J1018" s="21">
        <f t="shared" si="77"/>
        <v>-2.5972551401432101E-3</v>
      </c>
      <c r="K1018" s="21">
        <f t="shared" si="78"/>
        <v>2.3416101736113679E-3</v>
      </c>
      <c r="L1018" s="21">
        <f t="shared" si="79"/>
        <v>3.9330893408915353E-3</v>
      </c>
    </row>
    <row r="1019" spans="1:12">
      <c r="A1019" s="2">
        <v>44888</v>
      </c>
      <c r="B1019" s="21">
        <v>15.117679595947299</v>
      </c>
      <c r="C1019" s="21">
        <v>21.670000076293899</v>
      </c>
      <c r="D1019" s="21">
        <v>45.404319763183601</v>
      </c>
      <c r="E1019" s="21">
        <v>33.632877349853501</v>
      </c>
      <c r="F1019" s="21">
        <v>475.67343139648398</v>
      </c>
      <c r="G1019" s="19"/>
      <c r="H1019" s="21">
        <f t="shared" si="75"/>
        <v>1.2019136388043507E-2</v>
      </c>
      <c r="I1019" s="21">
        <f t="shared" si="76"/>
        <v>4.6169108736144433E-4</v>
      </c>
      <c r="J1019" s="21">
        <f t="shared" si="77"/>
        <v>-3.6308333854886424E-2</v>
      </c>
      <c r="K1019" s="21">
        <f t="shared" si="78"/>
        <v>1.7968733222490018E-3</v>
      </c>
      <c r="L1019" s="21">
        <f t="shared" si="79"/>
        <v>-7.7940768734003035E-4</v>
      </c>
    </row>
    <row r="1020" spans="1:12">
      <c r="A1020" s="2">
        <v>44889</v>
      </c>
      <c r="B1020" s="21">
        <v>15.3618621826172</v>
      </c>
      <c r="C1020" s="21">
        <v>21.899999618530298</v>
      </c>
      <c r="D1020" s="21">
        <v>45.636043548583999</v>
      </c>
      <c r="E1020" s="21">
        <v>33.530319213867202</v>
      </c>
      <c r="F1020" s="21">
        <v>475.69299316406301</v>
      </c>
      <c r="G1020" s="19"/>
      <c r="H1020" s="21">
        <f t="shared" si="75"/>
        <v>1.6152120774894599E-2</v>
      </c>
      <c r="I1020" s="21">
        <f t="shared" si="76"/>
        <v>1.0613730568834162E-2</v>
      </c>
      <c r="J1020" s="21">
        <f t="shared" si="77"/>
        <v>5.1035625378599448E-3</v>
      </c>
      <c r="K1020" s="21">
        <f t="shared" si="78"/>
        <v>-3.0493417176138938E-3</v>
      </c>
      <c r="L1020" s="21">
        <f t="shared" si="79"/>
        <v>4.1124364506979038E-5</v>
      </c>
    </row>
    <row r="1021" spans="1:12">
      <c r="A1021" s="2">
        <v>44890</v>
      </c>
      <c r="B1021" s="21">
        <v>15.0889549255371</v>
      </c>
      <c r="C1021" s="21">
        <v>21.899999618530298</v>
      </c>
      <c r="D1021" s="21">
        <v>44.313850402832003</v>
      </c>
      <c r="E1021" s="21">
        <v>33.874187469482401</v>
      </c>
      <c r="F1021" s="21">
        <v>472.82223510742199</v>
      </c>
      <c r="G1021" s="19"/>
      <c r="H1021" s="21">
        <f t="shared" si="75"/>
        <v>-1.7765245764859754E-2</v>
      </c>
      <c r="I1021" s="21">
        <f t="shared" si="76"/>
        <v>0</v>
      </c>
      <c r="J1021" s="21">
        <f t="shared" si="77"/>
        <v>-2.8972562977427979E-2</v>
      </c>
      <c r="K1021" s="21">
        <f t="shared" si="78"/>
        <v>1.0255442348219117E-2</v>
      </c>
      <c r="L1021" s="21">
        <f t="shared" si="79"/>
        <v>-6.0348966621228319E-3</v>
      </c>
    </row>
    <row r="1022" spans="1:12">
      <c r="A1022" s="2">
        <v>44893</v>
      </c>
      <c r="B1022" s="21">
        <v>15.1751356124878</v>
      </c>
      <c r="C1022" s="21">
        <v>20.899999618530298</v>
      </c>
      <c r="D1022" s="21">
        <v>44.204811096191399</v>
      </c>
      <c r="E1022" s="21">
        <v>33.240745544433601</v>
      </c>
      <c r="F1022" s="21">
        <v>447.36639404296898</v>
      </c>
      <c r="G1022" s="19"/>
      <c r="H1022" s="21">
        <f t="shared" si="75"/>
        <v>5.7115080120521949E-3</v>
      </c>
      <c r="I1022" s="21">
        <f t="shared" si="76"/>
        <v>-4.5662101251995803E-2</v>
      </c>
      <c r="J1022" s="21">
        <f t="shared" si="77"/>
        <v>-2.4606145854939119E-3</v>
      </c>
      <c r="K1022" s="21">
        <f t="shared" si="78"/>
        <v>-1.8699841158388641E-2</v>
      </c>
      <c r="L1022" s="21">
        <f t="shared" si="79"/>
        <v>-5.3838079460602394E-2</v>
      </c>
    </row>
    <row r="1023" spans="1:12">
      <c r="A1023" s="2">
        <v>44894</v>
      </c>
      <c r="B1023" s="21">
        <v>15.0674085617065</v>
      </c>
      <c r="C1023" s="21">
        <v>20.440000534057599</v>
      </c>
      <c r="D1023" s="21">
        <v>45.6769409179688</v>
      </c>
      <c r="E1023" s="21">
        <v>33.759563446044901</v>
      </c>
      <c r="F1023" s="21">
        <v>456.23248291015602</v>
      </c>
      <c r="G1023" s="19"/>
      <c r="H1023" s="21">
        <f t="shared" si="75"/>
        <v>-7.0989184895751348E-3</v>
      </c>
      <c r="I1023" s="21">
        <f t="shared" si="76"/>
        <v>-2.2009525974577331E-2</v>
      </c>
      <c r="J1023" s="21">
        <f t="shared" si="77"/>
        <v>3.3302479645801186E-2</v>
      </c>
      <c r="K1023" s="21">
        <f t="shared" si="78"/>
        <v>1.5607890049210387E-2</v>
      </c>
      <c r="L1023" s="21">
        <f t="shared" si="79"/>
        <v>1.9818406087819526E-2</v>
      </c>
    </row>
    <row r="1024" spans="1:12">
      <c r="A1024" s="2">
        <v>44895</v>
      </c>
      <c r="B1024" s="21">
        <v>15.081769943237299</v>
      </c>
      <c r="C1024" s="21">
        <v>20.530000686645501</v>
      </c>
      <c r="D1024" s="21">
        <v>45.063552856445298</v>
      </c>
      <c r="E1024" s="21">
        <v>33.602710723877003</v>
      </c>
      <c r="F1024" s="21">
        <v>461.65173339843801</v>
      </c>
      <c r="G1024" s="19"/>
      <c r="H1024" s="21">
        <f t="shared" si="75"/>
        <v>9.5314210615474843E-4</v>
      </c>
      <c r="I1024" s="21">
        <f t="shared" si="76"/>
        <v>4.4031384655759164E-3</v>
      </c>
      <c r="J1024" s="21">
        <f t="shared" si="77"/>
        <v>-1.3428834094320915E-2</v>
      </c>
      <c r="K1024" s="21">
        <f t="shared" si="78"/>
        <v>-4.6461715187337167E-3</v>
      </c>
      <c r="L1024" s="21">
        <f t="shared" si="79"/>
        <v>1.1878265339009585E-2</v>
      </c>
    </row>
    <row r="1025" spans="1:12">
      <c r="A1025" s="2">
        <v>44896</v>
      </c>
      <c r="B1025" s="21">
        <v>15.081769943237299</v>
      </c>
      <c r="C1025" s="21">
        <v>20.809999465942401</v>
      </c>
      <c r="D1025" s="21">
        <v>45.424770355224602</v>
      </c>
      <c r="E1025" s="21">
        <v>33.952613830566399</v>
      </c>
      <c r="F1025" s="21">
        <v>457.81430053710898</v>
      </c>
      <c r="G1025" s="19"/>
      <c r="H1025" s="21">
        <f t="shared" si="75"/>
        <v>0</v>
      </c>
      <c r="I1025" s="21">
        <f t="shared" si="76"/>
        <v>1.3638517775551534E-2</v>
      </c>
      <c r="J1025" s="21">
        <f t="shared" si="77"/>
        <v>8.0157350204942881E-3</v>
      </c>
      <c r="K1025" s="21">
        <f t="shared" si="78"/>
        <v>1.0412942859421351E-2</v>
      </c>
      <c r="L1025" s="21">
        <f t="shared" si="79"/>
        <v>-8.3123978178958977E-3</v>
      </c>
    </row>
    <row r="1026" spans="1:12">
      <c r="A1026" s="2">
        <v>44897</v>
      </c>
      <c r="B1026" s="21">
        <v>15.0889549255371</v>
      </c>
      <c r="C1026" s="21">
        <v>20.079999923706101</v>
      </c>
      <c r="D1026" s="21">
        <v>45.881401062011697</v>
      </c>
      <c r="E1026" s="21">
        <v>33.964683532714801</v>
      </c>
      <c r="F1026" s="21">
        <v>447.05392456054699</v>
      </c>
      <c r="G1026" s="19"/>
      <c r="H1026" s="21">
        <f t="shared" si="75"/>
        <v>4.7640179679460615E-4</v>
      </c>
      <c r="I1026" s="21">
        <f t="shared" si="76"/>
        <v>-3.5079267706422355E-2</v>
      </c>
      <c r="J1026" s="21">
        <f t="shared" si="77"/>
        <v>1.0052460435489578E-2</v>
      </c>
      <c r="K1026" s="21">
        <f t="shared" si="78"/>
        <v>3.5548668531481441E-4</v>
      </c>
      <c r="L1026" s="21">
        <f t="shared" si="79"/>
        <v>-2.350380047966585E-2</v>
      </c>
    </row>
    <row r="1027" spans="1:12">
      <c r="A1027" s="2">
        <v>44900</v>
      </c>
      <c r="B1027" s="21">
        <v>15.1320447921753</v>
      </c>
      <c r="C1027" s="21">
        <v>19.350000381469702</v>
      </c>
      <c r="D1027" s="21">
        <v>45.240753173828097</v>
      </c>
      <c r="E1027" s="21">
        <v>33.6992378234863</v>
      </c>
      <c r="F1027" s="21">
        <v>431.67495727539102</v>
      </c>
      <c r="G1027" s="19"/>
      <c r="H1027" s="21">
        <f t="shared" si="75"/>
        <v>2.8557224042914139E-3</v>
      </c>
      <c r="I1027" s="21">
        <f t="shared" si="76"/>
        <v>-3.6354559014443739E-2</v>
      </c>
      <c r="J1027" s="21">
        <f t="shared" si="77"/>
        <v>-1.3963128268853943E-2</v>
      </c>
      <c r="K1027" s="21">
        <f t="shared" si="78"/>
        <v>-7.815344693932566E-3</v>
      </c>
      <c r="L1027" s="21">
        <f t="shared" si="79"/>
        <v>-3.4400698529318263E-2</v>
      </c>
    </row>
    <row r="1028" spans="1:12">
      <c r="A1028" s="2">
        <v>44901</v>
      </c>
      <c r="B1028" s="21">
        <v>15.1033182144165</v>
      </c>
      <c r="C1028" s="21">
        <v>18.360000610351602</v>
      </c>
      <c r="D1028" s="21">
        <v>45.015842437744098</v>
      </c>
      <c r="E1028" s="21">
        <v>33.5242919921875</v>
      </c>
      <c r="F1028" s="21">
        <v>432.9248046875</v>
      </c>
      <c r="G1028" s="19"/>
      <c r="H1028" s="21">
        <f t="shared" si="75"/>
        <v>-1.8983936509131985E-3</v>
      </c>
      <c r="I1028" s="21">
        <f t="shared" si="76"/>
        <v>-5.1162777860519405E-2</v>
      </c>
      <c r="J1028" s="21">
        <f t="shared" si="77"/>
        <v>-4.9714189155920172E-3</v>
      </c>
      <c r="K1028" s="21">
        <f t="shared" si="78"/>
        <v>-5.1913883695278475E-3</v>
      </c>
      <c r="L1028" s="21">
        <f t="shared" si="79"/>
        <v>2.8953438021924109E-3</v>
      </c>
    </row>
    <row r="1029" spans="1:12">
      <c r="A1029" s="2">
        <v>44902</v>
      </c>
      <c r="B1029" s="21">
        <v>15.2325897216797</v>
      </c>
      <c r="C1029" s="21">
        <v>19.329999923706101</v>
      </c>
      <c r="D1029" s="21">
        <v>45.356616973877003</v>
      </c>
      <c r="E1029" s="21">
        <v>34.990257263183601</v>
      </c>
      <c r="F1029" s="21">
        <v>442.904052734375</v>
      </c>
      <c r="G1029" s="19"/>
      <c r="H1029" s="21">
        <f t="shared" ref="H1029:H1092" si="80">(B1029-B1028)/B1028</f>
        <v>8.5591461047153632E-3</v>
      </c>
      <c r="I1029" s="21">
        <f t="shared" ref="I1029:I1092" si="81">(C1029-C1028)/C1028</f>
        <v>5.2832204853392073E-2</v>
      </c>
      <c r="J1029" s="21">
        <f t="shared" ref="J1029:J1092" si="82">(D1029-D1028)/D1028</f>
        <v>7.5701023834928429E-3</v>
      </c>
      <c r="K1029" s="21">
        <f t="shared" ref="K1029:K1092" si="83">(E1029-E1028)/E1028</f>
        <v>4.3728448354337486E-2</v>
      </c>
      <c r="L1029" s="21">
        <f t="shared" ref="L1029:L1092" si="84">(F1029-F1028)/F1028</f>
        <v>2.3050765257209886E-2</v>
      </c>
    </row>
    <row r="1030" spans="1:12">
      <c r="A1030" s="2">
        <v>44903</v>
      </c>
      <c r="B1030" s="21">
        <v>15.2397708892822</v>
      </c>
      <c r="C1030" s="21">
        <v>18.5499992370606</v>
      </c>
      <c r="D1030" s="21">
        <v>44.906795501708999</v>
      </c>
      <c r="E1030" s="21">
        <v>34.785140991210902</v>
      </c>
      <c r="F1030" s="21">
        <v>441.28317260742199</v>
      </c>
      <c r="G1030" s="19"/>
      <c r="H1030" s="21">
        <f t="shared" si="80"/>
        <v>4.7143445295315904E-4</v>
      </c>
      <c r="I1030" s="21">
        <f t="shared" si="81"/>
        <v>-4.0351820472017505E-2</v>
      </c>
      <c r="J1030" s="21">
        <f t="shared" si="82"/>
        <v>-9.9174387813596738E-3</v>
      </c>
      <c r="K1030" s="21">
        <f t="shared" si="83"/>
        <v>-5.8620967096609539E-3</v>
      </c>
      <c r="L1030" s="21">
        <f t="shared" si="84"/>
        <v>-3.65966424769906E-3</v>
      </c>
    </row>
    <row r="1031" spans="1:12">
      <c r="A1031" s="2">
        <v>44904</v>
      </c>
      <c r="B1031" s="21">
        <v>15.1894998550415</v>
      </c>
      <c r="C1031" s="21">
        <v>19.190000534057599</v>
      </c>
      <c r="D1031" s="21">
        <v>44.5660209655762</v>
      </c>
      <c r="E1031" s="21">
        <v>34.990257263183601</v>
      </c>
      <c r="F1031" s="21">
        <v>442.46466064453102</v>
      </c>
      <c r="G1031" s="19"/>
      <c r="H1031" s="21">
        <f t="shared" si="80"/>
        <v>-3.2986738846614875E-3</v>
      </c>
      <c r="I1031" s="21">
        <f t="shared" si="81"/>
        <v>3.4501419046872844E-2</v>
      </c>
      <c r="J1031" s="21">
        <f t="shared" si="82"/>
        <v>-7.5884848234122962E-3</v>
      </c>
      <c r="K1031" s="21">
        <f t="shared" si="83"/>
        <v>5.8966635214882483E-3</v>
      </c>
      <c r="L1031" s="21">
        <f t="shared" si="84"/>
        <v>2.6773920023461196E-3</v>
      </c>
    </row>
    <row r="1032" spans="1:12">
      <c r="A1032" s="2">
        <v>44907</v>
      </c>
      <c r="B1032" s="21">
        <v>15.0314998626709</v>
      </c>
      <c r="C1032" s="21">
        <v>19</v>
      </c>
      <c r="D1032" s="21">
        <v>44.293399810791001</v>
      </c>
      <c r="E1032" s="21">
        <v>34.724819183349602</v>
      </c>
      <c r="F1032" s="21">
        <v>442.68923950195301</v>
      </c>
      <c r="G1032" s="19"/>
      <c r="H1032" s="21">
        <f t="shared" si="80"/>
        <v>-1.0401921977579718E-2</v>
      </c>
      <c r="I1032" s="21">
        <f t="shared" si="81"/>
        <v>-9.9010176534593906E-3</v>
      </c>
      <c r="J1032" s="21">
        <f t="shared" si="82"/>
        <v>-6.1172424389374499E-3</v>
      </c>
      <c r="K1032" s="21">
        <f t="shared" si="83"/>
        <v>-7.5860568225455689E-3</v>
      </c>
      <c r="L1032" s="21">
        <f t="shared" si="84"/>
        <v>5.0756337714033106E-4</v>
      </c>
    </row>
    <row r="1033" spans="1:12">
      <c r="A1033" s="2">
        <v>44908</v>
      </c>
      <c r="B1033" s="21">
        <v>15.0602254867554</v>
      </c>
      <c r="C1033" s="21">
        <v>18.969999313354499</v>
      </c>
      <c r="D1033" s="21">
        <v>44.531940460205099</v>
      </c>
      <c r="E1033" s="21">
        <v>34.9661254882813</v>
      </c>
      <c r="F1033" s="21">
        <v>442.60137939453102</v>
      </c>
      <c r="G1033" s="19"/>
      <c r="H1033" s="21">
        <f t="shared" si="80"/>
        <v>1.9110284633562266E-3</v>
      </c>
      <c r="I1033" s="21">
        <f t="shared" si="81"/>
        <v>-1.5789835076579319E-3</v>
      </c>
      <c r="J1033" s="21">
        <f t="shared" si="82"/>
        <v>5.3854671448359545E-3</v>
      </c>
      <c r="K1033" s="21">
        <f t="shared" si="83"/>
        <v>6.9491018414691349E-3</v>
      </c>
      <c r="L1033" s="21">
        <f t="shared" si="84"/>
        <v>-1.9846903783077175E-4</v>
      </c>
    </row>
    <row r="1034" spans="1:12">
      <c r="A1034" s="2">
        <v>44909</v>
      </c>
      <c r="B1034" s="21">
        <v>15.0314998626709</v>
      </c>
      <c r="C1034" s="21">
        <v>19</v>
      </c>
      <c r="D1034" s="21">
        <v>44.232070922851598</v>
      </c>
      <c r="E1034" s="21">
        <v>34.580024719238303</v>
      </c>
      <c r="F1034" s="21">
        <v>443.07980346679699</v>
      </c>
      <c r="G1034" s="19"/>
      <c r="H1034" s="21">
        <f t="shared" si="80"/>
        <v>-1.9073833993894602E-3</v>
      </c>
      <c r="I1034" s="21">
        <f t="shared" si="81"/>
        <v>1.5814806395053913E-3</v>
      </c>
      <c r="J1034" s="21">
        <f t="shared" si="82"/>
        <v>-6.7338080095897153E-3</v>
      </c>
      <c r="K1034" s="21">
        <f t="shared" si="83"/>
        <v>-1.1042137601788241E-2</v>
      </c>
      <c r="L1034" s="21">
        <f t="shared" si="84"/>
        <v>1.0809366950469963E-3</v>
      </c>
    </row>
    <row r="1035" spans="1:12">
      <c r="A1035" s="2">
        <v>44910</v>
      </c>
      <c r="B1035" s="21">
        <v>14.7011365890503</v>
      </c>
      <c r="C1035" s="21">
        <v>18.159999847412099</v>
      </c>
      <c r="D1035" s="21">
        <v>42.957584381103501</v>
      </c>
      <c r="E1035" s="21">
        <v>33.512222290039098</v>
      </c>
      <c r="F1035" s="21">
        <v>440.15048217773398</v>
      </c>
      <c r="G1035" s="19"/>
      <c r="H1035" s="21">
        <f t="shared" si="80"/>
        <v>-2.1978064507123571E-2</v>
      </c>
      <c r="I1035" s="21">
        <f t="shared" si="81"/>
        <v>-4.4210534346731646E-2</v>
      </c>
      <c r="J1035" s="21">
        <f t="shared" si="82"/>
        <v>-2.8813630362707236E-2</v>
      </c>
      <c r="K1035" s="21">
        <f t="shared" si="83"/>
        <v>-3.0879169054067845E-2</v>
      </c>
      <c r="L1035" s="21">
        <f t="shared" si="84"/>
        <v>-6.61127243025539E-3</v>
      </c>
    </row>
    <row r="1036" spans="1:12">
      <c r="A1036" s="2">
        <v>44911</v>
      </c>
      <c r="B1036" s="21">
        <v>14.550320625305201</v>
      </c>
      <c r="C1036" s="21">
        <v>18.5</v>
      </c>
      <c r="D1036" s="21">
        <v>42.766750335693402</v>
      </c>
      <c r="E1036" s="21">
        <v>33.156288146972699</v>
      </c>
      <c r="F1036" s="21">
        <v>439.90637207031301</v>
      </c>
      <c r="G1036" s="19"/>
      <c r="H1036" s="21">
        <f t="shared" si="80"/>
        <v>-1.0258796170728062E-2</v>
      </c>
      <c r="I1036" s="21">
        <f t="shared" si="81"/>
        <v>1.872247552008395E-2</v>
      </c>
      <c r="J1036" s="21">
        <f t="shared" si="82"/>
        <v>-4.4423830659818218E-3</v>
      </c>
      <c r="K1036" s="21">
        <f t="shared" si="83"/>
        <v>-1.0621024770780245E-2</v>
      </c>
      <c r="L1036" s="21">
        <f t="shared" si="84"/>
        <v>-5.5460602067997544E-4</v>
      </c>
    </row>
    <row r="1037" spans="1:12">
      <c r="A1037" s="2">
        <v>44914</v>
      </c>
      <c r="B1037" s="21">
        <v>14.6652269363403</v>
      </c>
      <c r="C1037" s="21">
        <v>18.680000305175799</v>
      </c>
      <c r="D1037" s="21">
        <v>41.437747955322301</v>
      </c>
      <c r="E1037" s="21">
        <v>32.981334686279297</v>
      </c>
      <c r="F1037" s="21">
        <v>431.255126953125</v>
      </c>
      <c r="G1037" s="19"/>
      <c r="H1037" s="21">
        <f t="shared" si="80"/>
        <v>7.8971669418239493E-3</v>
      </c>
      <c r="I1037" s="21">
        <f t="shared" si="81"/>
        <v>9.7297462257188664E-3</v>
      </c>
      <c r="J1037" s="21">
        <f t="shared" si="82"/>
        <v>-3.1075598915962222E-2</v>
      </c>
      <c r="K1037" s="21">
        <f t="shared" si="83"/>
        <v>-5.276629878407422E-3</v>
      </c>
      <c r="L1037" s="21">
        <f t="shared" si="84"/>
        <v>-1.9666105486203844E-2</v>
      </c>
    </row>
    <row r="1038" spans="1:12">
      <c r="A1038" s="2">
        <v>44915</v>
      </c>
      <c r="B1038" s="21">
        <v>14.1840467453003</v>
      </c>
      <c r="C1038" s="21">
        <v>18.2600002288818</v>
      </c>
      <c r="D1038" s="21">
        <v>40.660793304443402</v>
      </c>
      <c r="E1038" s="21">
        <v>32.559043884277301</v>
      </c>
      <c r="F1038" s="21">
        <v>412.20474243164102</v>
      </c>
      <c r="G1038" s="19"/>
      <c r="H1038" s="21">
        <f t="shared" si="80"/>
        <v>-3.281096113471247E-2</v>
      </c>
      <c r="I1038" s="21">
        <f t="shared" si="81"/>
        <v>-2.2483943759766763E-2</v>
      </c>
      <c r="J1038" s="21">
        <f t="shared" si="82"/>
        <v>-1.8749924627096112E-2</v>
      </c>
      <c r="K1038" s="21">
        <f t="shared" si="83"/>
        <v>-1.2803933073626482E-2</v>
      </c>
      <c r="L1038" s="21">
        <f t="shared" si="84"/>
        <v>-4.4174279517735789E-2</v>
      </c>
    </row>
    <row r="1039" spans="1:12">
      <c r="A1039" s="2">
        <v>44916</v>
      </c>
      <c r="B1039" s="21">
        <v>14.1768655776978</v>
      </c>
      <c r="C1039" s="21">
        <v>17.899999618530298</v>
      </c>
      <c r="D1039" s="21">
        <v>40.613079071044901</v>
      </c>
      <c r="E1039" s="21">
        <v>32.016082763671903</v>
      </c>
      <c r="F1039" s="21">
        <v>420.82672119140602</v>
      </c>
      <c r="G1039" s="19"/>
      <c r="H1039" s="21">
        <f t="shared" si="80"/>
        <v>-5.0628482346756006E-4</v>
      </c>
      <c r="I1039" s="21">
        <f t="shared" si="81"/>
        <v>-1.9715257712981292E-2</v>
      </c>
      <c r="J1039" s="21">
        <f t="shared" si="82"/>
        <v>-1.1734703019994264E-3</v>
      </c>
      <c r="K1039" s="21">
        <f t="shared" si="83"/>
        <v>-1.6676199784465801E-2</v>
      </c>
      <c r="L1039" s="21">
        <f t="shared" si="84"/>
        <v>2.0916738388071423E-2</v>
      </c>
    </row>
    <row r="1040" spans="1:12">
      <c r="A1040" s="2">
        <v>44917</v>
      </c>
      <c r="B1040" s="21">
        <v>14.421046257019</v>
      </c>
      <c r="C1040" s="21">
        <v>17.7999992370606</v>
      </c>
      <c r="D1040" s="21">
        <v>41.390037536621101</v>
      </c>
      <c r="E1040" s="21">
        <v>31.979885101318398</v>
      </c>
      <c r="F1040" s="21">
        <v>428.57968139648398</v>
      </c>
      <c r="G1040" s="19"/>
      <c r="H1040" s="21">
        <f t="shared" si="80"/>
        <v>1.7223883374145179E-2</v>
      </c>
      <c r="I1040" s="21">
        <f t="shared" si="81"/>
        <v>-5.5866136089844677E-3</v>
      </c>
      <c r="J1040" s="21">
        <f t="shared" si="82"/>
        <v>1.9130745152739059E-2</v>
      </c>
      <c r="K1040" s="21">
        <f t="shared" si="83"/>
        <v>-1.130608720020484E-3</v>
      </c>
      <c r="L1040" s="21">
        <f t="shared" si="84"/>
        <v>1.842316519998655E-2</v>
      </c>
    </row>
    <row r="1041" spans="1:12">
      <c r="A1041" s="2">
        <v>44918</v>
      </c>
      <c r="B1041" s="21">
        <v>14.421046257019</v>
      </c>
      <c r="C1041" s="21">
        <v>17.5</v>
      </c>
      <c r="D1041" s="21">
        <v>42.862171173095703</v>
      </c>
      <c r="E1041" s="21">
        <v>31.997983932495099</v>
      </c>
      <c r="F1041" s="21">
        <v>419.80145263671898</v>
      </c>
      <c r="G1041" s="19"/>
      <c r="H1041" s="21">
        <f t="shared" si="80"/>
        <v>0</v>
      </c>
      <c r="I1041" s="21">
        <f t="shared" si="81"/>
        <v>-1.6853890444893101E-2</v>
      </c>
      <c r="J1041" s="21">
        <f t="shared" si="82"/>
        <v>3.5567342386971429E-2</v>
      </c>
      <c r="K1041" s="21">
        <f t="shared" si="83"/>
        <v>5.6594422148048399E-4</v>
      </c>
      <c r="L1041" s="21">
        <f t="shared" si="84"/>
        <v>-2.04821393565883E-2</v>
      </c>
    </row>
    <row r="1042" spans="1:12">
      <c r="A1042" s="2">
        <v>44921</v>
      </c>
      <c r="B1042" s="21">
        <v>14.3635921478272</v>
      </c>
      <c r="C1042" s="21">
        <v>17.0100002288818</v>
      </c>
      <c r="D1042" s="21">
        <v>41.887565612792997</v>
      </c>
      <c r="E1042" s="21">
        <v>32.613334655761697</v>
      </c>
      <c r="F1042" s="21">
        <v>425.00588989257801</v>
      </c>
      <c r="G1042" s="19"/>
      <c r="H1042" s="21">
        <f t="shared" si="80"/>
        <v>-3.9840458291184227E-3</v>
      </c>
      <c r="I1042" s="21">
        <f t="shared" si="81"/>
        <v>-2.7999986921039978E-2</v>
      </c>
      <c r="J1042" s="21">
        <f t="shared" si="82"/>
        <v>-2.2738128602184746E-2</v>
      </c>
      <c r="K1042" s="21">
        <f t="shared" si="83"/>
        <v>1.9230921690715875E-2</v>
      </c>
      <c r="L1042" s="21">
        <f t="shared" si="84"/>
        <v>1.2397377910844835E-2</v>
      </c>
    </row>
    <row r="1043" spans="1:12">
      <c r="A1043" s="2">
        <v>44922</v>
      </c>
      <c r="B1043" s="21">
        <v>14.3707733154297</v>
      </c>
      <c r="C1043" s="21">
        <v>16.920000076293899</v>
      </c>
      <c r="D1043" s="21">
        <v>41.594505310058601</v>
      </c>
      <c r="E1043" s="21">
        <v>32.878780364990199</v>
      </c>
      <c r="F1043" s="21">
        <v>424.34188842773398</v>
      </c>
      <c r="G1043" s="19"/>
      <c r="H1043" s="21">
        <f t="shared" si="80"/>
        <v>4.9995624552638717E-4</v>
      </c>
      <c r="I1043" s="21">
        <f t="shared" si="81"/>
        <v>-5.2910141902930297E-3</v>
      </c>
      <c r="J1043" s="21">
        <f t="shared" si="82"/>
        <v>-6.996355563926397E-3</v>
      </c>
      <c r="K1043" s="21">
        <f t="shared" si="83"/>
        <v>8.1391771810616111E-3</v>
      </c>
      <c r="L1043" s="21">
        <f t="shared" si="84"/>
        <v>-1.5623347361418058E-3</v>
      </c>
    </row>
    <row r="1044" spans="1:12">
      <c r="A1044" s="2">
        <v>44923</v>
      </c>
      <c r="B1044" s="21">
        <v>14.2917728424072</v>
      </c>
      <c r="C1044" s="21">
        <v>16.7000007629394</v>
      </c>
      <c r="D1044" s="21">
        <v>42.3714599609375</v>
      </c>
      <c r="E1044" s="21">
        <v>32.752086639404297</v>
      </c>
      <c r="F1044" s="21">
        <v>421.31494140625</v>
      </c>
      <c r="G1044" s="19"/>
      <c r="H1044" s="21">
        <f t="shared" si="80"/>
        <v>-5.4973014526419608E-3</v>
      </c>
      <c r="I1044" s="21">
        <f t="shared" si="81"/>
        <v>-1.3002323425679748E-2</v>
      </c>
      <c r="J1044" s="21">
        <f t="shared" si="82"/>
        <v>1.8679261721884499E-2</v>
      </c>
      <c r="K1044" s="21">
        <f t="shared" si="83"/>
        <v>-3.8533584329912456E-3</v>
      </c>
      <c r="L1044" s="21">
        <f t="shared" si="84"/>
        <v>-7.1332741452873804E-3</v>
      </c>
    </row>
    <row r="1045" spans="1:12">
      <c r="A1045" s="2">
        <v>44924</v>
      </c>
      <c r="B1045" s="21">
        <v>14.3707733154297</v>
      </c>
      <c r="C1045" s="21">
        <v>17.0100002288818</v>
      </c>
      <c r="D1045" s="21">
        <v>42.684967041015597</v>
      </c>
      <c r="E1045" s="21">
        <v>32.287563323974602</v>
      </c>
      <c r="F1045" s="21">
        <v>436.43023681640602</v>
      </c>
      <c r="G1045" s="19"/>
      <c r="H1045" s="21">
        <f t="shared" si="80"/>
        <v>5.5276888244463421E-3</v>
      </c>
      <c r="I1045" s="21">
        <f t="shared" si="81"/>
        <v>1.8562841423956734E-2</v>
      </c>
      <c r="J1045" s="21">
        <f t="shared" si="82"/>
        <v>7.3990152892329086E-3</v>
      </c>
      <c r="K1045" s="21">
        <f t="shared" si="83"/>
        <v>-1.4183014369253131E-2</v>
      </c>
      <c r="L1045" s="21">
        <f t="shared" si="84"/>
        <v>3.5876476062550094E-2</v>
      </c>
    </row>
    <row r="1046" spans="1:12">
      <c r="A1046" s="2">
        <v>44925</v>
      </c>
      <c r="B1046" s="21">
        <v>14.4354104995728</v>
      </c>
      <c r="C1046" s="21">
        <v>17.090000152587901</v>
      </c>
      <c r="D1046" s="21">
        <v>42.991661071777301</v>
      </c>
      <c r="E1046" s="21">
        <v>33.349330902099602</v>
      </c>
      <c r="F1046" s="21">
        <v>436.05917358398398</v>
      </c>
      <c r="G1046" s="19"/>
      <c r="H1046" s="21">
        <f t="shared" si="80"/>
        <v>4.4978222621951808E-3</v>
      </c>
      <c r="I1046" s="21">
        <f t="shared" si="81"/>
        <v>4.7031112657051318E-3</v>
      </c>
      <c r="J1046" s="21">
        <f t="shared" si="82"/>
        <v>7.1850595659826806E-3</v>
      </c>
      <c r="K1046" s="21">
        <f t="shared" si="83"/>
        <v>3.2884723057952217E-2</v>
      </c>
      <c r="L1046" s="21">
        <f t="shared" si="84"/>
        <v>-8.5022347472716794E-4</v>
      </c>
    </row>
    <row r="1047" spans="1:12">
      <c r="A1047" s="2">
        <v>44928</v>
      </c>
      <c r="B1047" s="21">
        <v>14.5718650817871</v>
      </c>
      <c r="C1047" s="21">
        <v>17.399999618530298</v>
      </c>
      <c r="D1047" s="21">
        <v>42.398719787597699</v>
      </c>
      <c r="E1047" s="21">
        <v>33.765598297119098</v>
      </c>
      <c r="F1047" s="21">
        <v>428.90188598632801</v>
      </c>
      <c r="G1047" s="19"/>
      <c r="H1047" s="21">
        <f t="shared" si="80"/>
        <v>9.4527677074606655E-3</v>
      </c>
      <c r="I1047" s="21">
        <f t="shared" si="81"/>
        <v>1.8139231315071374E-2</v>
      </c>
      <c r="J1047" s="21">
        <f t="shared" si="82"/>
        <v>-1.3792006854297842E-2</v>
      </c>
      <c r="K1047" s="21">
        <f t="shared" si="83"/>
        <v>1.2482031385921702E-2</v>
      </c>
      <c r="L1047" s="21">
        <f t="shared" si="84"/>
        <v>-1.6413569605312955E-2</v>
      </c>
    </row>
    <row r="1048" spans="1:12">
      <c r="A1048" s="2">
        <v>44929</v>
      </c>
      <c r="B1048" s="21">
        <v>14.4569549560547</v>
      </c>
      <c r="C1048" s="21">
        <v>17.600000381469702</v>
      </c>
      <c r="D1048" s="21">
        <v>41.873931884765597</v>
      </c>
      <c r="E1048" s="21">
        <v>33.6087455749512</v>
      </c>
      <c r="F1048" s="21">
        <v>421.23681640625</v>
      </c>
      <c r="G1048" s="19"/>
      <c r="H1048" s="21">
        <f t="shared" si="80"/>
        <v>-7.8857527905623406E-3</v>
      </c>
      <c r="I1048" s="21">
        <f t="shared" si="81"/>
        <v>1.1494296972651117E-2</v>
      </c>
      <c r="J1048" s="21">
        <f t="shared" si="82"/>
        <v>-1.2377446900781451E-2</v>
      </c>
      <c r="K1048" s="21">
        <f t="shared" si="83"/>
        <v>-4.6453411187232082E-3</v>
      </c>
      <c r="L1048" s="21">
        <f t="shared" si="84"/>
        <v>-1.7871382314980887E-2</v>
      </c>
    </row>
    <row r="1049" spans="1:12">
      <c r="A1049" s="2">
        <v>44930</v>
      </c>
      <c r="B1049" s="21">
        <v>14.313321113586399</v>
      </c>
      <c r="C1049" s="21">
        <v>17.7000007629394</v>
      </c>
      <c r="D1049" s="21">
        <v>41.601314544677699</v>
      </c>
      <c r="E1049" s="21">
        <v>33.385528564453097</v>
      </c>
      <c r="F1049" s="21">
        <v>422.41830444335898</v>
      </c>
      <c r="G1049" s="19"/>
      <c r="H1049" s="21">
        <f t="shared" si="80"/>
        <v>-9.9352763361931686E-3</v>
      </c>
      <c r="I1049" s="21">
        <f t="shared" si="81"/>
        <v>5.6818397330822973E-3</v>
      </c>
      <c r="J1049" s="21">
        <f t="shared" si="82"/>
        <v>-6.5104309009749398E-3</v>
      </c>
      <c r="K1049" s="21">
        <f t="shared" si="83"/>
        <v>-6.6416346900036848E-3</v>
      </c>
      <c r="L1049" s="21">
        <f t="shared" si="84"/>
        <v>2.8048071561948282E-3</v>
      </c>
    </row>
    <row r="1050" spans="1:12">
      <c r="A1050" s="2">
        <v>44931</v>
      </c>
      <c r="B1050" s="21">
        <v>14.3348655700684</v>
      </c>
      <c r="C1050" s="21">
        <v>17.5</v>
      </c>
      <c r="D1050" s="21">
        <v>41.914825439453097</v>
      </c>
      <c r="E1050" s="21">
        <v>33.970714569091797</v>
      </c>
      <c r="F1050" s="21">
        <v>420.59234619140602</v>
      </c>
      <c r="G1050" s="19"/>
      <c r="H1050" s="21">
        <f t="shared" si="80"/>
        <v>1.5052031817794408E-3</v>
      </c>
      <c r="I1050" s="21">
        <f t="shared" si="81"/>
        <v>-1.1299477645117692E-2</v>
      </c>
      <c r="J1050" s="21">
        <f t="shared" si="82"/>
        <v>7.5360814485490105E-3</v>
      </c>
      <c r="K1050" s="21">
        <f t="shared" si="83"/>
        <v>1.7528133589646718E-2</v>
      </c>
      <c r="L1050" s="21">
        <f t="shared" si="84"/>
        <v>-4.3226305128020153E-3</v>
      </c>
    </row>
    <row r="1051" spans="1:12">
      <c r="A1051" s="2">
        <v>44932</v>
      </c>
      <c r="B1051" s="21">
        <v>14.3851366043091</v>
      </c>
      <c r="C1051" s="21">
        <v>17.0499992370606</v>
      </c>
      <c r="D1051" s="21">
        <v>41.833042144775398</v>
      </c>
      <c r="E1051" s="21">
        <v>33.482059478759801</v>
      </c>
      <c r="F1051" s="21">
        <v>422.90652465820301</v>
      </c>
      <c r="G1051" s="19"/>
      <c r="H1051" s="21">
        <f t="shared" si="80"/>
        <v>3.5069065695088825E-3</v>
      </c>
      <c r="I1051" s="21">
        <f t="shared" si="81"/>
        <v>-2.5714329310822848E-2</v>
      </c>
      <c r="J1051" s="21">
        <f t="shared" si="82"/>
        <v>-1.9511782244169584E-3</v>
      </c>
      <c r="K1051" s="21">
        <f t="shared" si="83"/>
        <v>-1.4384598514645254E-2</v>
      </c>
      <c r="L1051" s="21">
        <f t="shared" si="84"/>
        <v>5.5021887291877552E-3</v>
      </c>
    </row>
    <row r="1052" spans="1:12">
      <c r="A1052" s="2">
        <v>44935</v>
      </c>
      <c r="B1052" s="21">
        <v>14.8232278823853</v>
      </c>
      <c r="C1052" s="21">
        <v>16.790000915527301</v>
      </c>
      <c r="D1052" s="21">
        <v>41.110603332519503</v>
      </c>
      <c r="E1052" s="21">
        <v>32.546974182128899</v>
      </c>
      <c r="F1052" s="21">
        <v>413.61080932617199</v>
      </c>
      <c r="G1052" s="19"/>
      <c r="H1052" s="21">
        <f t="shared" si="80"/>
        <v>3.0454439893533514E-2</v>
      </c>
      <c r="I1052" s="21">
        <f t="shared" si="81"/>
        <v>-1.5249169100732608E-2</v>
      </c>
      <c r="J1052" s="21">
        <f t="shared" si="82"/>
        <v>-1.7269573887447282E-2</v>
      </c>
      <c r="K1052" s="21">
        <f t="shared" si="83"/>
        <v>-2.7927950406518368E-2</v>
      </c>
      <c r="L1052" s="21">
        <f t="shared" si="84"/>
        <v>-2.1980543666343069E-2</v>
      </c>
    </row>
    <row r="1053" spans="1:12">
      <c r="A1053" s="2">
        <v>44936</v>
      </c>
      <c r="B1053" s="21">
        <v>14.9740447998047</v>
      </c>
      <c r="C1053" s="21">
        <v>17.059999465942401</v>
      </c>
      <c r="D1053" s="21">
        <v>41.471828460693402</v>
      </c>
      <c r="E1053" s="21">
        <v>31.913528442382798</v>
      </c>
      <c r="F1053" s="21">
        <v>426.43148803710898</v>
      </c>
      <c r="G1053" s="19"/>
      <c r="H1053" s="21">
        <f t="shared" si="80"/>
        <v>1.0174364086962342E-2</v>
      </c>
      <c r="I1053" s="21">
        <f t="shared" si="81"/>
        <v>1.6080913382524372E-2</v>
      </c>
      <c r="J1053" s="21">
        <f t="shared" si="82"/>
        <v>8.7866656991667444E-3</v>
      </c>
      <c r="K1053" s="21">
        <f t="shared" si="83"/>
        <v>-1.9462507826423916E-2</v>
      </c>
      <c r="L1053" s="21">
        <f t="shared" si="84"/>
        <v>3.0996962414554904E-2</v>
      </c>
    </row>
    <row r="1054" spans="1:12">
      <c r="A1054" s="2">
        <v>44937</v>
      </c>
      <c r="B1054" s="21">
        <v>14.593409538269</v>
      </c>
      <c r="C1054" s="21">
        <v>17.409999847412099</v>
      </c>
      <c r="D1054" s="21">
        <v>41.049270629882798</v>
      </c>
      <c r="E1054" s="21">
        <v>31.997983932495099</v>
      </c>
      <c r="F1054" s="21">
        <v>423.60955810546898</v>
      </c>
      <c r="G1054" s="19"/>
      <c r="H1054" s="21">
        <f t="shared" si="80"/>
        <v>-2.5419668942132725E-2</v>
      </c>
      <c r="I1054" s="21">
        <f t="shared" si="81"/>
        <v>2.0515849497441001E-2</v>
      </c>
      <c r="J1054" s="21">
        <f t="shared" si="82"/>
        <v>-1.0189033049533853E-2</v>
      </c>
      <c r="K1054" s="21">
        <f t="shared" si="83"/>
        <v>2.6463852238958296E-3</v>
      </c>
      <c r="L1054" s="21">
        <f t="shared" si="84"/>
        <v>-6.6175458679881291E-3</v>
      </c>
    </row>
    <row r="1055" spans="1:12">
      <c r="A1055" s="2">
        <v>44938</v>
      </c>
      <c r="B1055" s="21">
        <v>14.7944993972778</v>
      </c>
      <c r="C1055" s="21">
        <v>17.059999465942401</v>
      </c>
      <c r="D1055" s="21">
        <v>41.280994415283203</v>
      </c>
      <c r="E1055" s="21">
        <v>31.7023811340332</v>
      </c>
      <c r="F1055" s="21">
        <v>425.35739135742199</v>
      </c>
      <c r="G1055" s="19"/>
      <c r="H1055" s="21">
        <f t="shared" si="80"/>
        <v>1.377949810025355E-2</v>
      </c>
      <c r="I1055" s="21">
        <f t="shared" si="81"/>
        <v>-2.0103410944126102E-2</v>
      </c>
      <c r="J1055" s="21">
        <f t="shared" si="82"/>
        <v>5.6450159002756056E-3</v>
      </c>
      <c r="K1055" s="21">
        <f t="shared" si="83"/>
        <v>-9.2381694760995427E-3</v>
      </c>
      <c r="L1055" s="21">
        <f t="shared" si="84"/>
        <v>4.1260477213260647E-3</v>
      </c>
    </row>
    <row r="1056" spans="1:12">
      <c r="A1056" s="2">
        <v>44939</v>
      </c>
      <c r="B1056" s="21">
        <v>14.6867733001709</v>
      </c>
      <c r="C1056" s="21">
        <v>16.7999992370606</v>
      </c>
      <c r="D1056" s="21">
        <v>41.369598388671903</v>
      </c>
      <c r="E1056" s="21">
        <v>31.7988986968994</v>
      </c>
      <c r="F1056" s="21">
        <v>418.09268188476602</v>
      </c>
      <c r="G1056" s="19"/>
      <c r="H1056" s="21">
        <f t="shared" si="80"/>
        <v>-7.2814966031714149E-3</v>
      </c>
      <c r="I1056" s="21">
        <f t="shared" si="81"/>
        <v>-1.5240342146601462E-2</v>
      </c>
      <c r="J1056" s="21">
        <f t="shared" si="82"/>
        <v>2.146362379194456E-3</v>
      </c>
      <c r="K1056" s="21">
        <f t="shared" si="83"/>
        <v>3.0444893857700349E-3</v>
      </c>
      <c r="L1056" s="21">
        <f t="shared" si="84"/>
        <v>-1.7079071905797754E-2</v>
      </c>
    </row>
    <row r="1057" spans="1:12">
      <c r="A1057" s="2">
        <v>44942</v>
      </c>
      <c r="B1057" s="21">
        <v>14.421046257019</v>
      </c>
      <c r="C1057" s="21">
        <v>16.5</v>
      </c>
      <c r="D1057" s="21">
        <v>40.885700225830099</v>
      </c>
      <c r="E1057" s="21">
        <v>31.5334568023682</v>
      </c>
      <c r="F1057" s="21">
        <v>410.36901855468801</v>
      </c>
      <c r="G1057" s="19"/>
      <c r="H1057" s="21">
        <f t="shared" si="80"/>
        <v>-1.809294919455234E-2</v>
      </c>
      <c r="I1057" s="21">
        <f t="shared" si="81"/>
        <v>-1.7857098255028809E-2</v>
      </c>
      <c r="J1057" s="21">
        <f t="shared" si="82"/>
        <v>-1.1696950941982269E-2</v>
      </c>
      <c r="K1057" s="21">
        <f t="shared" si="83"/>
        <v>-8.3475184804775206E-3</v>
      </c>
      <c r="L1057" s="21">
        <f t="shared" si="84"/>
        <v>-1.847356738046612E-2</v>
      </c>
    </row>
    <row r="1058" spans="1:12">
      <c r="A1058" s="2">
        <v>44943</v>
      </c>
      <c r="B1058" s="21">
        <v>14.0045013427734</v>
      </c>
      <c r="C1058" s="21">
        <v>16.4899997711182</v>
      </c>
      <c r="D1058" s="21">
        <v>39.359043121337898</v>
      </c>
      <c r="E1058" s="21">
        <v>31.068935394287099</v>
      </c>
      <c r="F1058" s="21">
        <v>382.50140380859398</v>
      </c>
      <c r="G1058" s="19"/>
      <c r="H1058" s="21">
        <f t="shared" si="80"/>
        <v>-2.8884514120663035E-2</v>
      </c>
      <c r="I1058" s="21">
        <f t="shared" si="81"/>
        <v>-6.0607447768487338E-4</v>
      </c>
      <c r="J1058" s="21">
        <f t="shared" si="82"/>
        <v>-3.7339634543612762E-2</v>
      </c>
      <c r="K1058" s="21">
        <f t="shared" si="83"/>
        <v>-1.4731065198225105E-2</v>
      </c>
      <c r="L1058" s="21">
        <f t="shared" si="84"/>
        <v>-6.7908671186346498E-2</v>
      </c>
    </row>
    <row r="1059" spans="1:12">
      <c r="A1059" s="2">
        <v>44944</v>
      </c>
      <c r="B1059" s="21">
        <v>13.8680477142334</v>
      </c>
      <c r="C1059" s="21">
        <v>16.430000305175799</v>
      </c>
      <c r="D1059" s="21">
        <v>40.2586860656738</v>
      </c>
      <c r="E1059" s="21">
        <v>30.4897861480713</v>
      </c>
      <c r="F1059" s="21">
        <v>390.29339599609398</v>
      </c>
      <c r="G1059" s="19"/>
      <c r="H1059" s="21">
        <f t="shared" si="80"/>
        <v>-9.7435549613776682E-3</v>
      </c>
      <c r="I1059" s="21">
        <f t="shared" si="81"/>
        <v>-3.6385364933411374E-3</v>
      </c>
      <c r="J1059" s="21">
        <f t="shared" si="82"/>
        <v>2.2857337805760183E-2</v>
      </c>
      <c r="K1059" s="21">
        <f t="shared" si="83"/>
        <v>-1.8640781824867163E-2</v>
      </c>
      <c r="L1059" s="21">
        <f t="shared" si="84"/>
        <v>2.0371146641331439E-2</v>
      </c>
    </row>
    <row r="1060" spans="1:12">
      <c r="A1060" s="2">
        <v>44945</v>
      </c>
      <c r="B1060" s="21">
        <v>13.8895931243897</v>
      </c>
      <c r="C1060" s="21">
        <v>16.4500007629394</v>
      </c>
      <c r="D1060" s="21">
        <v>40.313205718994098</v>
      </c>
      <c r="E1060" s="21">
        <v>30.079555511474599</v>
      </c>
      <c r="F1060" s="21">
        <v>382.72598266601602</v>
      </c>
      <c r="G1060" s="19"/>
      <c r="H1060" s="21">
        <f t="shared" si="80"/>
        <v>1.5536008095924502E-3</v>
      </c>
      <c r="I1060" s="21">
        <f t="shared" si="81"/>
        <v>1.217313292276705E-3</v>
      </c>
      <c r="J1060" s="21">
        <f t="shared" si="82"/>
        <v>1.3542333008921513E-3</v>
      </c>
      <c r="K1060" s="21">
        <f t="shared" si="83"/>
        <v>-1.3454690518472236E-2</v>
      </c>
      <c r="L1060" s="21">
        <f t="shared" si="84"/>
        <v>-1.9389037600199846E-2</v>
      </c>
    </row>
    <row r="1061" spans="1:12">
      <c r="A1061" s="2">
        <v>44946</v>
      </c>
      <c r="B1061" s="21">
        <v>13.9829559326172</v>
      </c>
      <c r="C1061" s="21">
        <v>16</v>
      </c>
      <c r="D1061" s="21">
        <v>40.040584564208999</v>
      </c>
      <c r="E1061" s="21">
        <v>29.337522506713899</v>
      </c>
      <c r="F1061" s="21">
        <v>374.85586547851602</v>
      </c>
      <c r="G1061" s="19"/>
      <c r="H1061" s="21">
        <f t="shared" si="80"/>
        <v>6.7217813647512652E-3</v>
      </c>
      <c r="I1061" s="21">
        <f t="shared" si="81"/>
        <v>-2.7355668210862175E-2</v>
      </c>
      <c r="J1061" s="21">
        <f t="shared" si="82"/>
        <v>-6.7625769254229849E-3</v>
      </c>
      <c r="K1061" s="21">
        <f t="shared" si="83"/>
        <v>-2.4669014955278595E-2</v>
      </c>
      <c r="L1061" s="21">
        <f t="shared" si="84"/>
        <v>-2.056332087170528E-2</v>
      </c>
    </row>
    <row r="1062" spans="1:12">
      <c r="A1062" s="2">
        <v>44949</v>
      </c>
      <c r="B1062" s="21">
        <v>13.9326839447022</v>
      </c>
      <c r="C1062" s="21">
        <v>15.789999961853001</v>
      </c>
      <c r="D1062" s="21">
        <v>40.524482727050803</v>
      </c>
      <c r="E1062" s="21">
        <v>29.259092330932599</v>
      </c>
      <c r="F1062" s="21">
        <v>379.991943359375</v>
      </c>
      <c r="G1062" s="19"/>
      <c r="H1062" s="21">
        <f t="shared" si="80"/>
        <v>-3.5952332366101175E-3</v>
      </c>
      <c r="I1062" s="21">
        <f t="shared" si="81"/>
        <v>-1.3125002384187456E-2</v>
      </c>
      <c r="J1062" s="21">
        <f t="shared" si="82"/>
        <v>1.2085192264509173E-2</v>
      </c>
      <c r="K1062" s="21">
        <f t="shared" si="83"/>
        <v>-2.6733742006793851E-3</v>
      </c>
      <c r="L1062" s="21">
        <f t="shared" si="84"/>
        <v>1.3701473963339489E-2</v>
      </c>
    </row>
    <row r="1063" spans="1:12">
      <c r="A1063" s="2">
        <v>44950</v>
      </c>
      <c r="B1063" s="21">
        <v>14.1337747573853</v>
      </c>
      <c r="C1063" s="21">
        <v>15.6400003433228</v>
      </c>
      <c r="D1063" s="21">
        <v>40.858436584472699</v>
      </c>
      <c r="E1063" s="21">
        <v>29.868404388427699</v>
      </c>
      <c r="F1063" s="21">
        <v>384.54214477539102</v>
      </c>
      <c r="G1063" s="19"/>
      <c r="H1063" s="21">
        <f t="shared" si="80"/>
        <v>1.4433027655060203E-2</v>
      </c>
      <c r="I1063" s="21">
        <f t="shared" si="81"/>
        <v>-9.4996592078900634E-3</v>
      </c>
      <c r="J1063" s="21">
        <f t="shared" si="82"/>
        <v>8.2407926011348262E-3</v>
      </c>
      <c r="K1063" s="21">
        <f t="shared" si="83"/>
        <v>2.0824708114781026E-2</v>
      </c>
      <c r="L1063" s="21">
        <f t="shared" si="84"/>
        <v>1.1974468131585354E-2</v>
      </c>
    </row>
    <row r="1064" spans="1:12">
      <c r="A1064" s="2">
        <v>44951</v>
      </c>
      <c r="B1064" s="21">
        <v>14.5000448226929</v>
      </c>
      <c r="C1064" s="21">
        <v>15.579999923706</v>
      </c>
      <c r="D1064" s="21">
        <v>41.274181365966797</v>
      </c>
      <c r="E1064" s="21">
        <v>30.797456741333001</v>
      </c>
      <c r="F1064" s="21">
        <v>387.47149658203102</v>
      </c>
      <c r="G1064" s="19"/>
      <c r="H1064" s="21">
        <f t="shared" si="80"/>
        <v>2.5914525425432641E-2</v>
      </c>
      <c r="I1064" s="21">
        <f t="shared" si="81"/>
        <v>-3.8363438810547408E-3</v>
      </c>
      <c r="J1064" s="21">
        <f t="shared" si="82"/>
        <v>1.0175249379269988E-2</v>
      </c>
      <c r="K1064" s="21">
        <f t="shared" si="83"/>
        <v>3.1104853838970273E-2</v>
      </c>
      <c r="L1064" s="21">
        <f t="shared" si="84"/>
        <v>7.6177652994342615E-3</v>
      </c>
    </row>
    <row r="1065" spans="1:12">
      <c r="A1065" s="2">
        <v>44952</v>
      </c>
      <c r="B1065" s="21">
        <v>14.6724100112915</v>
      </c>
      <c r="C1065" s="21">
        <v>15.960000038146999</v>
      </c>
      <c r="D1065" s="21">
        <v>42.316940307617202</v>
      </c>
      <c r="E1065" s="21">
        <v>31.9919548034668</v>
      </c>
      <c r="F1065" s="21">
        <v>395.29275512695301</v>
      </c>
      <c r="G1065" s="19"/>
      <c r="H1065" s="21">
        <f t="shared" si="80"/>
        <v>1.1887217640103111E-2</v>
      </c>
      <c r="I1065" s="21">
        <f t="shared" si="81"/>
        <v>2.4390251367254784E-2</v>
      </c>
      <c r="J1065" s="21">
        <f t="shared" si="82"/>
        <v>2.5264194398055981E-2</v>
      </c>
      <c r="K1065" s="21">
        <f t="shared" si="83"/>
        <v>3.8785607271611948E-2</v>
      </c>
      <c r="L1065" s="21">
        <f t="shared" si="84"/>
        <v>2.0185377799180029E-2</v>
      </c>
    </row>
    <row r="1066" spans="1:12">
      <c r="A1066" s="2">
        <v>44953</v>
      </c>
      <c r="B1066" s="21">
        <v>14.4497737884522</v>
      </c>
      <c r="C1066" s="21">
        <v>15.420000076294</v>
      </c>
      <c r="D1066" s="21">
        <v>43.0802612304688</v>
      </c>
      <c r="E1066" s="21">
        <v>31.955757141113299</v>
      </c>
      <c r="F1066" s="21">
        <v>388.55532836914102</v>
      </c>
      <c r="G1066" s="19"/>
      <c r="H1066" s="21">
        <f t="shared" si="80"/>
        <v>-1.5173800532289203E-2</v>
      </c>
      <c r="I1066" s="21">
        <f t="shared" si="81"/>
        <v>-3.383458399513227E-2</v>
      </c>
      <c r="J1066" s="21">
        <f t="shared" si="82"/>
        <v>1.803818795269084E-2</v>
      </c>
      <c r="K1066" s="21">
        <f t="shared" si="83"/>
        <v>-1.1314614119665755E-3</v>
      </c>
      <c r="L1066" s="21">
        <f t="shared" si="84"/>
        <v>-1.7044144296669901E-2</v>
      </c>
    </row>
    <row r="1067" spans="1:12">
      <c r="A1067" s="2">
        <v>44956</v>
      </c>
      <c r="B1067" s="21">
        <v>14.3205013275147</v>
      </c>
      <c r="C1067" s="21">
        <v>15.069999694824199</v>
      </c>
      <c r="D1067" s="21">
        <v>42.153362274169901</v>
      </c>
      <c r="E1067" s="21">
        <v>31.973859786987301</v>
      </c>
      <c r="F1067" s="21">
        <v>385.8505859375</v>
      </c>
      <c r="G1067" s="19"/>
      <c r="H1067" s="21">
        <f t="shared" si="80"/>
        <v>-8.9463311211702458E-3</v>
      </c>
      <c r="I1067" s="21">
        <f t="shared" si="81"/>
        <v>-2.2697819697671446E-2</v>
      </c>
      <c r="J1067" s="21">
        <f t="shared" si="82"/>
        <v>-2.1515629892312347E-2</v>
      </c>
      <c r="K1067" s="21">
        <f t="shared" si="83"/>
        <v>5.6649090785308948E-4</v>
      </c>
      <c r="L1067" s="21">
        <f t="shared" si="84"/>
        <v>-6.9610226244830285E-3</v>
      </c>
    </row>
    <row r="1068" spans="1:12">
      <c r="A1068" s="2">
        <v>44957</v>
      </c>
      <c r="B1068" s="21">
        <v>14.507227897644</v>
      </c>
      <c r="C1068" s="21">
        <v>15.1499996185303</v>
      </c>
      <c r="D1068" s="21">
        <v>43.659572601318402</v>
      </c>
      <c r="E1068" s="21">
        <v>32.601272583007798</v>
      </c>
      <c r="F1068" s="21">
        <v>399.12042236328102</v>
      </c>
      <c r="G1068" s="19"/>
      <c r="H1068" s="21">
        <f t="shared" si="80"/>
        <v>1.3039108468258247E-2</v>
      </c>
      <c r="I1068" s="21">
        <f t="shared" si="81"/>
        <v>5.3085550979524504E-3</v>
      </c>
      <c r="J1068" s="21">
        <f t="shared" si="82"/>
        <v>3.5731677045165486E-2</v>
      </c>
      <c r="K1068" s="21">
        <f t="shared" si="83"/>
        <v>1.9622679282400593E-2</v>
      </c>
      <c r="L1068" s="21">
        <f t="shared" si="84"/>
        <v>3.439112679727916E-2</v>
      </c>
    </row>
    <row r="1069" spans="1:12">
      <c r="A1069" s="2">
        <v>44958</v>
      </c>
      <c r="B1069" s="21">
        <v>14.4066829681397</v>
      </c>
      <c r="C1069" s="21">
        <v>15.1199998855591</v>
      </c>
      <c r="D1069" s="21">
        <v>43.775432586669901</v>
      </c>
      <c r="E1069" s="21">
        <v>32.8486137390137</v>
      </c>
      <c r="F1069" s="21">
        <v>395.52713012695301</v>
      </c>
      <c r="G1069" s="19"/>
      <c r="H1069" s="21">
        <f t="shared" si="80"/>
        <v>-6.9306782945506122E-3</v>
      </c>
      <c r="I1069" s="21">
        <f t="shared" si="81"/>
        <v>-1.9801804439986224E-3</v>
      </c>
      <c r="J1069" s="21">
        <f t="shared" si="82"/>
        <v>2.6537132282417235E-3</v>
      </c>
      <c r="K1069" s="21">
        <f t="shared" si="83"/>
        <v>7.5868558620260547E-3</v>
      </c>
      <c r="L1069" s="21">
        <f t="shared" si="84"/>
        <v>-9.0030277454892609E-3</v>
      </c>
    </row>
    <row r="1070" spans="1:12">
      <c r="A1070" s="2">
        <v>44959</v>
      </c>
      <c r="B1070" s="21">
        <v>14.442590713501</v>
      </c>
      <c r="C1070" s="21">
        <v>14.8999996185303</v>
      </c>
      <c r="D1070" s="21">
        <v>44.668258666992202</v>
      </c>
      <c r="E1070" s="21">
        <v>32.456478118896499</v>
      </c>
      <c r="F1070" s="21">
        <v>406.95147705078102</v>
      </c>
      <c r="G1070" s="19"/>
      <c r="H1070" s="21">
        <f t="shared" si="80"/>
        <v>2.4924367004333673E-3</v>
      </c>
      <c r="I1070" s="21">
        <f t="shared" si="81"/>
        <v>-1.4550282321028249E-2</v>
      </c>
      <c r="J1070" s="21">
        <f t="shared" si="82"/>
        <v>2.0395596972219904E-2</v>
      </c>
      <c r="K1070" s="21">
        <f t="shared" si="83"/>
        <v>-1.1937661151632386E-2</v>
      </c>
      <c r="L1070" s="21">
        <f t="shared" si="84"/>
        <v>2.8883851583483337E-2</v>
      </c>
    </row>
    <row r="1071" spans="1:12">
      <c r="A1071" s="2">
        <v>44960</v>
      </c>
      <c r="B1071" s="21">
        <v>14.4138641357422</v>
      </c>
      <c r="C1071" s="21">
        <v>14.9799995422363</v>
      </c>
      <c r="D1071" s="21">
        <v>45.683753967285199</v>
      </c>
      <c r="E1071" s="21">
        <v>32.251369476318402</v>
      </c>
      <c r="F1071" s="21">
        <v>403.84640502929699</v>
      </c>
      <c r="G1071" s="19"/>
      <c r="H1071" s="21">
        <f t="shared" si="80"/>
        <v>-1.9890183367133698E-3</v>
      </c>
      <c r="I1071" s="21">
        <f t="shared" si="81"/>
        <v>5.3691225338360522E-3</v>
      </c>
      <c r="J1071" s="21">
        <f t="shared" si="82"/>
        <v>2.2734159123229975E-2</v>
      </c>
      <c r="K1071" s="21">
        <f t="shared" si="83"/>
        <v>-6.3194978157127962E-3</v>
      </c>
      <c r="L1071" s="21">
        <f t="shared" si="84"/>
        <v>-7.6300792516759211E-3</v>
      </c>
    </row>
    <row r="1072" spans="1:12">
      <c r="A1072" s="2">
        <v>44963</v>
      </c>
      <c r="B1072" s="21">
        <v>14.3564100265503</v>
      </c>
      <c r="C1072" s="21">
        <v>16.030000686645501</v>
      </c>
      <c r="D1072" s="21">
        <v>46.031341552734403</v>
      </c>
      <c r="E1072" s="21">
        <v>32.462512969970703</v>
      </c>
      <c r="F1072" s="21">
        <v>413.40576171875</v>
      </c>
      <c r="G1072" s="19"/>
      <c r="H1072" s="21">
        <f t="shared" si="80"/>
        <v>-3.9860309942446551E-3</v>
      </c>
      <c r="I1072" s="21">
        <f t="shared" si="81"/>
        <v>7.0093536481674074E-2</v>
      </c>
      <c r="J1072" s="21">
        <f t="shared" si="82"/>
        <v>7.6085600517443695E-3</v>
      </c>
      <c r="K1072" s="21">
        <f t="shared" si="83"/>
        <v>6.546807068373948E-3</v>
      </c>
      <c r="L1072" s="21">
        <f t="shared" si="84"/>
        <v>2.3670773270247455E-2</v>
      </c>
    </row>
    <row r="1073" spans="1:12">
      <c r="A1073" s="2">
        <v>44964</v>
      </c>
      <c r="B1073" s="21">
        <v>14.7944993972778</v>
      </c>
      <c r="C1073" s="21">
        <v>16.850000381469702</v>
      </c>
      <c r="D1073" s="21">
        <v>46.372108459472699</v>
      </c>
      <c r="E1073" s="21">
        <v>32.5047416687012</v>
      </c>
      <c r="F1073" s="21">
        <v>409.75387573242199</v>
      </c>
      <c r="G1073" s="19"/>
      <c r="H1073" s="21">
        <f t="shared" si="80"/>
        <v>3.0515245100781536E-2</v>
      </c>
      <c r="I1073" s="21">
        <f t="shared" si="81"/>
        <v>5.1154064859606517E-2</v>
      </c>
      <c r="J1073" s="21">
        <f t="shared" si="82"/>
        <v>7.4029323335689928E-3</v>
      </c>
      <c r="K1073" s="21">
        <f t="shared" si="83"/>
        <v>1.3008450322241113E-3</v>
      </c>
      <c r="L1073" s="21">
        <f t="shared" si="84"/>
        <v>-8.8336601094894229E-3</v>
      </c>
    </row>
    <row r="1074" spans="1:12">
      <c r="A1074" s="2">
        <v>44965</v>
      </c>
      <c r="B1074" s="21">
        <v>14.492865562439</v>
      </c>
      <c r="C1074" s="21">
        <v>16.7299995422363</v>
      </c>
      <c r="D1074" s="21">
        <v>46.126754760742202</v>
      </c>
      <c r="E1074" s="21">
        <v>32.733985900878899</v>
      </c>
      <c r="F1074" s="21">
        <v>411.02325439453102</v>
      </c>
      <c r="G1074" s="19"/>
      <c r="H1074" s="21">
        <f t="shared" si="80"/>
        <v>-2.0388242058011138E-2</v>
      </c>
      <c r="I1074" s="21">
        <f t="shared" si="81"/>
        <v>-7.1217113659753639E-3</v>
      </c>
      <c r="J1074" s="21">
        <f t="shared" si="82"/>
        <v>-5.2909756938252254E-3</v>
      </c>
      <c r="K1074" s="21">
        <f t="shared" si="83"/>
        <v>7.0526397198977901E-3</v>
      </c>
      <c r="L1074" s="21">
        <f t="shared" si="84"/>
        <v>3.0979051994079617E-3</v>
      </c>
    </row>
    <row r="1075" spans="1:12">
      <c r="A1075" s="2">
        <v>44966</v>
      </c>
      <c r="B1075" s="21">
        <v>14.7585906982422</v>
      </c>
      <c r="C1075" s="21">
        <v>17.079999923706101</v>
      </c>
      <c r="D1075" s="21">
        <v>45.5542602539063</v>
      </c>
      <c r="E1075" s="21">
        <v>33.1924858093262</v>
      </c>
      <c r="F1075" s="21">
        <v>420.05532836914102</v>
      </c>
      <c r="G1075" s="19"/>
      <c r="H1075" s="21">
        <f t="shared" si="80"/>
        <v>1.8334892755224094E-2</v>
      </c>
      <c r="I1075" s="21">
        <f t="shared" si="81"/>
        <v>2.0920525466016637E-2</v>
      </c>
      <c r="J1075" s="21">
        <f t="shared" si="82"/>
        <v>-1.2411332854552854E-2</v>
      </c>
      <c r="K1075" s="21">
        <f t="shared" si="83"/>
        <v>1.4006846273951335E-2</v>
      </c>
      <c r="L1075" s="21">
        <f t="shared" si="84"/>
        <v>2.1974605762671365E-2</v>
      </c>
    </row>
    <row r="1076" spans="1:12">
      <c r="A1076" s="2">
        <v>44967</v>
      </c>
      <c r="B1076" s="21">
        <v>14.7226810455322</v>
      </c>
      <c r="C1076" s="21">
        <v>17</v>
      </c>
      <c r="D1076" s="21">
        <v>43.673210144042997</v>
      </c>
      <c r="E1076" s="21">
        <v>32.733985900878899</v>
      </c>
      <c r="F1076" s="21">
        <v>404.45181274414102</v>
      </c>
      <c r="G1076" s="19"/>
      <c r="H1076" s="21">
        <f t="shared" si="80"/>
        <v>-2.4331356187198136E-3</v>
      </c>
      <c r="I1076" s="21">
        <f t="shared" si="81"/>
        <v>-4.6838363034806211E-3</v>
      </c>
      <c r="J1076" s="21">
        <f t="shared" si="82"/>
        <v>-4.1292517963827581E-2</v>
      </c>
      <c r="K1076" s="21">
        <f t="shared" si="83"/>
        <v>-1.3813364599480373E-2</v>
      </c>
      <c r="L1076" s="21">
        <f t="shared" si="84"/>
        <v>-3.7146334235493295E-2</v>
      </c>
    </row>
    <row r="1077" spans="1:12">
      <c r="A1077" s="2">
        <v>44970</v>
      </c>
      <c r="B1077" s="21">
        <v>14.8663187026978</v>
      </c>
      <c r="C1077" s="21">
        <v>17.069999694824201</v>
      </c>
      <c r="D1077" s="21">
        <v>44.974948883056598</v>
      </c>
      <c r="E1077" s="21">
        <v>33.367439270019503</v>
      </c>
      <c r="F1077" s="21">
        <v>406.12152099609398</v>
      </c>
      <c r="G1077" s="19"/>
      <c r="H1077" s="21">
        <f t="shared" si="80"/>
        <v>9.7562160534061821E-3</v>
      </c>
      <c r="I1077" s="21">
        <f t="shared" si="81"/>
        <v>4.1176291073059404E-3</v>
      </c>
      <c r="J1077" s="21">
        <f t="shared" si="82"/>
        <v>2.9806344317722597E-2</v>
      </c>
      <c r="K1077" s="21">
        <f t="shared" si="83"/>
        <v>1.9351550130764724E-2</v>
      </c>
      <c r="L1077" s="21">
        <f t="shared" si="84"/>
        <v>4.1283243129119646E-3</v>
      </c>
    </row>
    <row r="1078" spans="1:12">
      <c r="A1078" s="2">
        <v>44971</v>
      </c>
      <c r="B1078" s="21">
        <v>14.7585906982422</v>
      </c>
      <c r="C1078" s="21">
        <v>16.680000305175799</v>
      </c>
      <c r="D1078" s="21">
        <v>44.327484130859403</v>
      </c>
      <c r="E1078" s="21">
        <v>33.168350219726598</v>
      </c>
      <c r="F1078" s="21">
        <v>401.74703979492199</v>
      </c>
      <c r="G1078" s="19"/>
      <c r="H1078" s="21">
        <f t="shared" si="80"/>
        <v>-7.2464479344204217E-3</v>
      </c>
      <c r="I1078" s="21">
        <f t="shared" si="81"/>
        <v>-2.2847064828399134E-2</v>
      </c>
      <c r="J1078" s="21">
        <f t="shared" si="82"/>
        <v>-1.4396119801730643E-2</v>
      </c>
      <c r="K1078" s="21">
        <f t="shared" si="83"/>
        <v>-5.9665666484567618E-3</v>
      </c>
      <c r="L1078" s="21">
        <f t="shared" si="84"/>
        <v>-1.0771360233367347E-2</v>
      </c>
    </row>
    <row r="1079" spans="1:12">
      <c r="A1079" s="2">
        <v>44972</v>
      </c>
      <c r="B1079" s="21">
        <v>13.7962303161621</v>
      </c>
      <c r="C1079" s="21">
        <v>16.600000381469702</v>
      </c>
      <c r="D1079" s="21">
        <v>45.765537261962898</v>
      </c>
      <c r="E1079" s="21">
        <v>31.847169876098601</v>
      </c>
      <c r="F1079" s="21">
        <v>406.51211547851602</v>
      </c>
      <c r="G1079" s="19"/>
      <c r="H1079" s="21">
        <f t="shared" si="80"/>
        <v>-6.5206793911204541E-2</v>
      </c>
      <c r="I1079" s="21">
        <f t="shared" si="81"/>
        <v>-4.7961584078192957E-3</v>
      </c>
      <c r="J1079" s="21">
        <f t="shared" si="82"/>
        <v>3.2441568911472846E-2</v>
      </c>
      <c r="K1079" s="21">
        <f t="shared" si="83"/>
        <v>-3.9832561308467983E-2</v>
      </c>
      <c r="L1079" s="21">
        <f t="shared" si="84"/>
        <v>1.1860885611071188E-2</v>
      </c>
    </row>
    <row r="1080" spans="1:12">
      <c r="A1080" s="2">
        <v>44973</v>
      </c>
      <c r="B1080" s="21">
        <v>13.5807762145996</v>
      </c>
      <c r="C1080" s="21">
        <v>16</v>
      </c>
      <c r="D1080" s="21">
        <v>45.261196136474602</v>
      </c>
      <c r="E1080" s="21">
        <v>31.913528442382798</v>
      </c>
      <c r="F1080" s="21">
        <v>400.31167602539102</v>
      </c>
      <c r="G1080" s="19"/>
      <c r="H1080" s="21">
        <f t="shared" si="80"/>
        <v>-1.5616882048576588E-2</v>
      </c>
      <c r="I1080" s="21">
        <f t="shared" si="81"/>
        <v>-3.6144600462748901E-2</v>
      </c>
      <c r="J1080" s="21">
        <f t="shared" si="82"/>
        <v>-1.1020107173689151E-2</v>
      </c>
      <c r="K1080" s="21">
        <f t="shared" si="83"/>
        <v>2.0836566182290427E-3</v>
      </c>
      <c r="L1080" s="21">
        <f t="shared" si="84"/>
        <v>-1.525277898747569E-2</v>
      </c>
    </row>
    <row r="1081" spans="1:12">
      <c r="A1081" s="2">
        <v>44974</v>
      </c>
      <c r="B1081" s="21">
        <v>13.666958808898899</v>
      </c>
      <c r="C1081" s="21">
        <v>15.9799995422363</v>
      </c>
      <c r="D1081" s="21">
        <v>45.281642913818402</v>
      </c>
      <c r="E1081" s="21">
        <v>31.9678249359131</v>
      </c>
      <c r="F1081" s="21">
        <v>401.30764770507801</v>
      </c>
      <c r="G1081" s="19"/>
      <c r="H1081" s="21">
        <f t="shared" si="80"/>
        <v>6.3459255154098386E-3</v>
      </c>
      <c r="I1081" s="21">
        <f t="shared" si="81"/>
        <v>-1.2500286102312685E-3</v>
      </c>
      <c r="J1081" s="21">
        <f t="shared" si="82"/>
        <v>4.5175070676760815E-4</v>
      </c>
      <c r="K1081" s="21">
        <f t="shared" si="83"/>
        <v>1.7013629072175341E-3</v>
      </c>
      <c r="L1081" s="21">
        <f t="shared" si="84"/>
        <v>2.4879905816782015E-3</v>
      </c>
    </row>
    <row r="1082" spans="1:12">
      <c r="A1082" s="2">
        <v>44977</v>
      </c>
      <c r="B1082" s="21">
        <v>13.3509578704834</v>
      </c>
      <c r="C1082" s="21">
        <v>15.539999961853001</v>
      </c>
      <c r="D1082" s="21">
        <v>44.7977485656738</v>
      </c>
      <c r="E1082" s="21">
        <v>31.8351039886475</v>
      </c>
      <c r="F1082" s="21">
        <v>399.647705078125</v>
      </c>
      <c r="G1082" s="19"/>
      <c r="H1082" s="21">
        <f t="shared" si="80"/>
        <v>-2.3121525632296688E-2</v>
      </c>
      <c r="I1082" s="21">
        <f t="shared" si="81"/>
        <v>-2.7534392552412041E-2</v>
      </c>
      <c r="J1082" s="21">
        <f t="shared" si="82"/>
        <v>-1.0686324899155423E-2</v>
      </c>
      <c r="K1082" s="21">
        <f t="shared" si="83"/>
        <v>-4.151704019015056E-3</v>
      </c>
      <c r="L1082" s="21">
        <f t="shared" si="84"/>
        <v>-4.1363343969285813E-3</v>
      </c>
    </row>
    <row r="1083" spans="1:12">
      <c r="A1083" s="2">
        <v>44978</v>
      </c>
      <c r="B1083" s="21">
        <v>13.214505195617701</v>
      </c>
      <c r="C1083" s="21">
        <v>16.190000534057599</v>
      </c>
      <c r="D1083" s="21">
        <v>45.3906860351563</v>
      </c>
      <c r="E1083" s="21">
        <v>31.780803680419901</v>
      </c>
      <c r="F1083" s="21">
        <v>403.612060546875</v>
      </c>
      <c r="G1083" s="19"/>
      <c r="H1083" s="21">
        <f t="shared" si="80"/>
        <v>-1.0220440824502354E-2</v>
      </c>
      <c r="I1083" s="21">
        <f t="shared" si="81"/>
        <v>4.1827578751621325E-2</v>
      </c>
      <c r="J1083" s="21">
        <f t="shared" si="82"/>
        <v>1.3235876544403783E-2</v>
      </c>
      <c r="K1083" s="21">
        <f t="shared" si="83"/>
        <v>-1.7056739706885558E-3</v>
      </c>
      <c r="L1083" s="21">
        <f t="shared" si="84"/>
        <v>9.9196252558863794E-3</v>
      </c>
    </row>
    <row r="1084" spans="1:12">
      <c r="A1084" s="2">
        <v>44979</v>
      </c>
      <c r="B1084" s="21">
        <v>13.271959304809601</v>
      </c>
      <c r="C1084" s="21">
        <v>16.059999465942401</v>
      </c>
      <c r="D1084" s="21">
        <v>46.576576232910199</v>
      </c>
      <c r="E1084" s="21">
        <v>31.871299743652301</v>
      </c>
      <c r="F1084" s="21">
        <v>405.81881713867199</v>
      </c>
      <c r="G1084" s="19"/>
      <c r="H1084" s="21">
        <f t="shared" si="80"/>
        <v>4.3478063189950726E-3</v>
      </c>
      <c r="I1084" s="21">
        <f t="shared" si="81"/>
        <v>-8.029713639707798E-3</v>
      </c>
      <c r="J1084" s="21">
        <f t="shared" si="82"/>
        <v>2.6126289363315538E-2</v>
      </c>
      <c r="K1084" s="21">
        <f t="shared" si="83"/>
        <v>2.8475070719547295E-3</v>
      </c>
      <c r="L1084" s="21">
        <f t="shared" si="84"/>
        <v>5.4675189557193589E-3</v>
      </c>
    </row>
    <row r="1085" spans="1:12">
      <c r="A1085" s="2">
        <v>44980</v>
      </c>
      <c r="B1085" s="21">
        <v>13.293504714965801</v>
      </c>
      <c r="C1085" s="21">
        <v>15.5</v>
      </c>
      <c r="D1085" s="21">
        <v>47.346714019775398</v>
      </c>
      <c r="E1085" s="21">
        <v>31.810972213745099</v>
      </c>
      <c r="F1085" s="21">
        <v>404.23696899414102</v>
      </c>
      <c r="G1085" s="19"/>
      <c r="H1085" s="21">
        <f t="shared" si="80"/>
        <v>1.6233782564713305E-3</v>
      </c>
      <c r="I1085" s="21">
        <f t="shared" si="81"/>
        <v>-3.4869208254331645E-2</v>
      </c>
      <c r="J1085" s="21">
        <f t="shared" si="82"/>
        <v>1.6534873302280921E-2</v>
      </c>
      <c r="K1085" s="21">
        <f t="shared" si="83"/>
        <v>-1.8928481233093397E-3</v>
      </c>
      <c r="L1085" s="21">
        <f t="shared" si="84"/>
        <v>-3.8979171929093516E-3</v>
      </c>
    </row>
    <row r="1086" spans="1:12">
      <c r="A1086" s="2">
        <v>44981</v>
      </c>
      <c r="B1086" s="21">
        <v>13.164231300354</v>
      </c>
      <c r="C1086" s="21">
        <v>15.689999580383301</v>
      </c>
      <c r="D1086" s="21">
        <v>47.673854827880902</v>
      </c>
      <c r="E1086" s="21">
        <v>31.895429611206101</v>
      </c>
      <c r="F1086" s="21">
        <v>405.96530151367199</v>
      </c>
      <c r="G1086" s="19"/>
      <c r="H1086" s="21">
        <f t="shared" si="80"/>
        <v>-9.7245547644230091E-3</v>
      </c>
      <c r="I1086" s="21">
        <f t="shared" si="81"/>
        <v>1.2258037444083922E-2</v>
      </c>
      <c r="J1086" s="21">
        <f t="shared" si="82"/>
        <v>6.9094722807767975E-3</v>
      </c>
      <c r="K1086" s="21">
        <f t="shared" si="83"/>
        <v>2.6549769335408278E-3</v>
      </c>
      <c r="L1086" s="21">
        <f t="shared" si="84"/>
        <v>4.2755429416353454E-3</v>
      </c>
    </row>
    <row r="1087" spans="1:12">
      <c r="A1087" s="2">
        <v>44984</v>
      </c>
      <c r="B1087" s="21">
        <v>13.121141433715801</v>
      </c>
      <c r="C1087" s="21">
        <v>15.8999996185303</v>
      </c>
      <c r="D1087" s="21">
        <v>48.1236763000488</v>
      </c>
      <c r="E1087" s="21">
        <v>31.780803680419901</v>
      </c>
      <c r="F1087" s="21">
        <v>404.17837524414102</v>
      </c>
      <c r="G1087" s="19"/>
      <c r="H1087" s="21">
        <f t="shared" si="80"/>
        <v>-3.2732535349056686E-3</v>
      </c>
      <c r="I1087" s="21">
        <f t="shared" si="81"/>
        <v>1.3384324012956353E-2</v>
      </c>
      <c r="J1087" s="21">
        <f t="shared" si="82"/>
        <v>9.4353912389067082E-3</v>
      </c>
      <c r="K1087" s="21">
        <f t="shared" si="83"/>
        <v>-3.593804259213608E-3</v>
      </c>
      <c r="L1087" s="21">
        <f t="shared" si="84"/>
        <v>-4.4016724160125939E-3</v>
      </c>
    </row>
    <row r="1088" spans="1:12">
      <c r="A1088" s="2">
        <v>44985</v>
      </c>
      <c r="B1088" s="21">
        <v>13.121141433715801</v>
      </c>
      <c r="C1088" s="21">
        <v>15.6199998855591</v>
      </c>
      <c r="D1088" s="21">
        <v>47.980552673339801</v>
      </c>
      <c r="E1088" s="21">
        <v>31.660148620605501</v>
      </c>
      <c r="F1088" s="21">
        <v>403.91476440429699</v>
      </c>
      <c r="G1088" s="19"/>
      <c r="H1088" s="21">
        <f t="shared" si="80"/>
        <v>0</v>
      </c>
      <c r="I1088" s="21">
        <f t="shared" si="81"/>
        <v>-1.761004652131443E-2</v>
      </c>
      <c r="J1088" s="21">
        <f t="shared" si="82"/>
        <v>-2.9740792415074374E-3</v>
      </c>
      <c r="K1088" s="21">
        <f t="shared" si="83"/>
        <v>-3.7964760434530866E-3</v>
      </c>
      <c r="L1088" s="21">
        <f t="shared" si="84"/>
        <v>-6.5221411136803646E-4</v>
      </c>
    </row>
    <row r="1089" spans="1:12">
      <c r="A1089" s="2">
        <v>44986</v>
      </c>
      <c r="B1089" s="21">
        <v>13.1067771911621</v>
      </c>
      <c r="C1089" s="21">
        <v>15.5</v>
      </c>
      <c r="D1089" s="21">
        <v>48.035079956054702</v>
      </c>
      <c r="E1089" s="21">
        <v>31.4671020507813</v>
      </c>
      <c r="F1089" s="21">
        <v>398.30999755859398</v>
      </c>
      <c r="G1089" s="19"/>
      <c r="H1089" s="21">
        <f t="shared" si="80"/>
        <v>-1.094740318612086E-3</v>
      </c>
      <c r="I1089" s="21">
        <f t="shared" si="81"/>
        <v>-7.6824511164075814E-3</v>
      </c>
      <c r="J1089" s="21">
        <f t="shared" si="82"/>
        <v>1.136445490449685E-3</v>
      </c>
      <c r="K1089" s="21">
        <f t="shared" si="83"/>
        <v>-6.097462527341382E-3</v>
      </c>
      <c r="L1089" s="21">
        <f t="shared" si="84"/>
        <v>-1.387611283278801E-2</v>
      </c>
    </row>
    <row r="1090" spans="1:12">
      <c r="A1090" s="2">
        <v>44987</v>
      </c>
      <c r="B1090" s="21">
        <v>13.121141433715801</v>
      </c>
      <c r="C1090" s="21">
        <v>15.0100002288818</v>
      </c>
      <c r="D1090" s="21">
        <v>49.0982856750488</v>
      </c>
      <c r="E1090" s="21">
        <v>32.010051727294901</v>
      </c>
      <c r="F1090" s="21">
        <v>387.44219970703102</v>
      </c>
      <c r="G1090" s="19"/>
      <c r="H1090" s="21">
        <f t="shared" si="80"/>
        <v>1.0959400884136558E-3</v>
      </c>
      <c r="I1090" s="21">
        <f t="shared" si="81"/>
        <v>-3.1612888459238681E-2</v>
      </c>
      <c r="J1090" s="21">
        <f t="shared" si="82"/>
        <v>2.2133942942673995E-2</v>
      </c>
      <c r="K1090" s="21">
        <f t="shared" si="83"/>
        <v>1.725451792915007E-2</v>
      </c>
      <c r="L1090" s="21">
        <f t="shared" si="84"/>
        <v>-2.7284772961201485E-2</v>
      </c>
    </row>
    <row r="1091" spans="1:12">
      <c r="A1091" s="2">
        <v>44988</v>
      </c>
      <c r="B1091" s="21">
        <v>13.3294134140015</v>
      </c>
      <c r="C1091" s="21">
        <v>15.6199998855591</v>
      </c>
      <c r="D1091" s="21">
        <v>49.473129272460902</v>
      </c>
      <c r="E1091" s="21">
        <v>31.919561386108398</v>
      </c>
      <c r="F1091" s="21">
        <v>395.20489501953102</v>
      </c>
      <c r="G1091" s="19"/>
      <c r="H1091" s="21">
        <f t="shared" si="80"/>
        <v>1.5873007797212554E-2</v>
      </c>
      <c r="I1091" s="21">
        <f t="shared" si="81"/>
        <v>4.0639550124959761E-2</v>
      </c>
      <c r="J1091" s="21">
        <f t="shared" si="82"/>
        <v>7.6345557132678791E-3</v>
      </c>
      <c r="K1091" s="21">
        <f t="shared" si="83"/>
        <v>-2.8269351751575335E-3</v>
      </c>
      <c r="L1091" s="21">
        <f t="shared" si="84"/>
        <v>2.0035750670344771E-2</v>
      </c>
    </row>
    <row r="1092" spans="1:12">
      <c r="A1092" s="2">
        <v>44991</v>
      </c>
      <c r="B1092" s="21">
        <v>13.3581399917603</v>
      </c>
      <c r="C1092" s="21">
        <v>15.8999996185303</v>
      </c>
      <c r="D1092" s="21">
        <v>49.377708435058601</v>
      </c>
      <c r="E1092" s="21">
        <v>32.034183502197301</v>
      </c>
      <c r="F1092" s="21">
        <v>400.56555175781301</v>
      </c>
      <c r="G1092" s="19"/>
      <c r="H1092" s="21">
        <f t="shared" si="80"/>
        <v>2.1551269261875176E-3</v>
      </c>
      <c r="I1092" s="21">
        <f t="shared" si="81"/>
        <v>1.7925719271615605E-2</v>
      </c>
      <c r="J1092" s="21">
        <f t="shared" si="82"/>
        <v>-1.9287406882389567E-3</v>
      </c>
      <c r="K1092" s="21">
        <f t="shared" si="83"/>
        <v>3.5909677674577012E-3</v>
      </c>
      <c r="L1092" s="21">
        <f t="shared" si="84"/>
        <v>1.3564246814344406E-2</v>
      </c>
    </row>
    <row r="1093" spans="1:12">
      <c r="A1093" s="2">
        <v>44992</v>
      </c>
      <c r="B1093" s="21">
        <v>13.480231285095201</v>
      </c>
      <c r="C1093" s="21">
        <v>15.75</v>
      </c>
      <c r="D1093" s="21">
        <v>49.214138031005902</v>
      </c>
      <c r="E1093" s="21">
        <v>31.9436950683594</v>
      </c>
      <c r="F1093" s="21">
        <v>403.56320190429699</v>
      </c>
      <c r="G1093" s="19"/>
      <c r="H1093" s="21">
        <f t="shared" ref="H1093:H1156" si="85">(B1093-B1092)/B1092</f>
        <v>9.1398423291124443E-3</v>
      </c>
      <c r="I1093" s="21">
        <f t="shared" ref="I1093:I1156" si="86">(C1093-C1092)/C1092</f>
        <v>-9.4339384986831306E-3</v>
      </c>
      <c r="J1093" s="21">
        <f t="shared" ref="J1093:J1156" si="87">(D1093-D1092)/D1092</f>
        <v>-3.312636597298275E-3</v>
      </c>
      <c r="K1093" s="21">
        <f t="shared" ref="K1093:K1156" si="88">(E1093-E1092)/E1092</f>
        <v>-2.8247460663916864E-3</v>
      </c>
      <c r="L1093" s="21">
        <f t="shared" ref="L1093:L1156" si="89">(F1093-F1092)/F1092</f>
        <v>7.4835445367913067E-3</v>
      </c>
    </row>
    <row r="1094" spans="1:12">
      <c r="A1094" s="2">
        <v>44993</v>
      </c>
      <c r="B1094" s="21">
        <v>13.264777183532701</v>
      </c>
      <c r="C1094" s="21">
        <v>15.75</v>
      </c>
      <c r="D1094" s="21">
        <v>50.468177795410199</v>
      </c>
      <c r="E1094" s="21">
        <v>32.3780517578125</v>
      </c>
      <c r="F1094" s="21">
        <v>407.14675903320301</v>
      </c>
      <c r="G1094" s="19"/>
      <c r="H1094" s="21">
        <f t="shared" si="85"/>
        <v>-1.5982967725540653E-2</v>
      </c>
      <c r="I1094" s="21">
        <f t="shared" si="86"/>
        <v>0</v>
      </c>
      <c r="J1094" s="21">
        <f t="shared" si="87"/>
        <v>2.5481290835861568E-2</v>
      </c>
      <c r="K1094" s="21">
        <f t="shared" si="88"/>
        <v>1.3597571868989428E-2</v>
      </c>
      <c r="L1094" s="21">
        <f t="shared" si="89"/>
        <v>8.8797915964494833E-3</v>
      </c>
    </row>
    <row r="1095" spans="1:12">
      <c r="A1095" s="2">
        <v>44994</v>
      </c>
      <c r="B1095" s="21">
        <v>13.3581399917603</v>
      </c>
      <c r="C1095" s="21">
        <v>16.0200004577637</v>
      </c>
      <c r="D1095" s="21">
        <v>51.756298065185497</v>
      </c>
      <c r="E1095" s="21">
        <v>32.534908294677699</v>
      </c>
      <c r="F1095" s="21">
        <v>410.39831542968801</v>
      </c>
      <c r="G1095" s="19"/>
      <c r="H1095" s="21">
        <f t="shared" si="85"/>
        <v>7.0384000376201494E-3</v>
      </c>
      <c r="I1095" s="21">
        <f t="shared" si="86"/>
        <v>1.7142886207219068E-2</v>
      </c>
      <c r="J1095" s="21">
        <f t="shared" si="87"/>
        <v>2.5523415467804855E-2</v>
      </c>
      <c r="K1095" s="21">
        <f t="shared" si="88"/>
        <v>4.8445328964968042E-3</v>
      </c>
      <c r="L1095" s="21">
        <f t="shared" si="89"/>
        <v>7.9862023320682613E-3</v>
      </c>
    </row>
    <row r="1096" spans="1:12">
      <c r="A1096" s="2">
        <v>44995</v>
      </c>
      <c r="B1096" s="21">
        <v>15.4444532394409</v>
      </c>
      <c r="C1096" s="21">
        <v>16.409999847412099</v>
      </c>
      <c r="D1096" s="21">
        <v>51.837406158447301</v>
      </c>
      <c r="E1096" s="21">
        <v>32.292266845703097</v>
      </c>
      <c r="F1096" s="21">
        <v>411.404052734375</v>
      </c>
      <c r="G1096" s="19"/>
      <c r="H1096" s="21">
        <f t="shared" si="85"/>
        <v>0.15618291535853798</v>
      </c>
      <c r="I1096" s="21">
        <f t="shared" si="86"/>
        <v>2.4344530493405497E-2</v>
      </c>
      <c r="J1096" s="21">
        <f t="shared" si="87"/>
        <v>1.5671154293077688E-3</v>
      </c>
      <c r="K1096" s="21">
        <f t="shared" si="88"/>
        <v>-7.4578802182852736E-3</v>
      </c>
      <c r="L1096" s="21">
        <f t="shared" si="89"/>
        <v>2.4506370198766024E-3</v>
      </c>
    </row>
    <row r="1097" spans="1:12">
      <c r="A1097" s="2">
        <v>44998</v>
      </c>
      <c r="B1097" s="21">
        <v>15.337084770202599</v>
      </c>
      <c r="C1097" s="21">
        <v>16.430000305175799</v>
      </c>
      <c r="D1097" s="21">
        <v>51.704677581787102</v>
      </c>
      <c r="E1097" s="21">
        <v>31.6267280578613</v>
      </c>
      <c r="F1097" s="21">
        <v>411.92156982421898</v>
      </c>
      <c r="G1097" s="19"/>
      <c r="H1097" s="21">
        <f t="shared" si="85"/>
        <v>-6.9519113155855298E-3</v>
      </c>
      <c r="I1097" s="21">
        <f t="shared" si="86"/>
        <v>1.2187969500106011E-3</v>
      </c>
      <c r="J1097" s="21">
        <f t="shared" si="87"/>
        <v>-2.5604787449143951E-3</v>
      </c>
      <c r="K1097" s="21">
        <f t="shared" si="88"/>
        <v>-2.0609850371354634E-2</v>
      </c>
      <c r="L1097" s="21">
        <f t="shared" si="89"/>
        <v>1.2579290028970978E-3</v>
      </c>
    </row>
    <row r="1098" spans="1:12">
      <c r="A1098" s="2">
        <v>44999</v>
      </c>
      <c r="B1098" s="21">
        <v>15.246233940124499</v>
      </c>
      <c r="C1098" s="21">
        <v>16.600000381469702</v>
      </c>
      <c r="D1098" s="21">
        <v>52.051239013671903</v>
      </c>
      <c r="E1098" s="21">
        <v>31.314762115478501</v>
      </c>
      <c r="F1098" s="21">
        <v>405.33056640625</v>
      </c>
      <c r="G1098" s="19"/>
      <c r="H1098" s="21">
        <f t="shared" si="85"/>
        <v>-5.9236048727205415E-3</v>
      </c>
      <c r="I1098" s="21">
        <f t="shared" si="86"/>
        <v>1.0346930805615934E-2</v>
      </c>
      <c r="J1098" s="21">
        <f t="shared" si="87"/>
        <v>6.7027094664038082E-3</v>
      </c>
      <c r="K1098" s="21">
        <f t="shared" si="88"/>
        <v>-9.8639967375712921E-3</v>
      </c>
      <c r="L1098" s="21">
        <f t="shared" si="89"/>
        <v>-1.6000627063014895E-2</v>
      </c>
    </row>
    <row r="1099" spans="1:12">
      <c r="A1099" s="2">
        <v>45000</v>
      </c>
      <c r="B1099" s="21">
        <v>15.312308311462401</v>
      </c>
      <c r="C1099" s="21">
        <v>16.610000610351602</v>
      </c>
      <c r="D1099" s="21">
        <v>52.065994262695298</v>
      </c>
      <c r="E1099" s="21">
        <v>30.871065139770501</v>
      </c>
      <c r="F1099" s="21">
        <v>414.49935913085898</v>
      </c>
      <c r="G1099" s="19"/>
      <c r="H1099" s="21">
        <f t="shared" si="85"/>
        <v>4.3338159179106576E-3</v>
      </c>
      <c r="I1099" s="21">
        <f t="shared" si="86"/>
        <v>6.0242341277672333E-4</v>
      </c>
      <c r="J1099" s="21">
        <f t="shared" si="87"/>
        <v>2.83475461929335E-4</v>
      </c>
      <c r="K1099" s="21">
        <f t="shared" si="88"/>
        <v>-1.416893968639432E-2</v>
      </c>
      <c r="L1099" s="21">
        <f t="shared" si="89"/>
        <v>2.2620531202227137E-2</v>
      </c>
    </row>
    <row r="1100" spans="1:12">
      <c r="A1100" s="2">
        <v>45001</v>
      </c>
      <c r="B1100" s="21">
        <v>15.3866376876831</v>
      </c>
      <c r="C1100" s="21">
        <v>16.920000076293899</v>
      </c>
      <c r="D1100" s="21">
        <v>51.667804718017599</v>
      </c>
      <c r="E1100" s="21">
        <v>30.732423782348601</v>
      </c>
      <c r="F1100" s="21">
        <v>416.22769165039102</v>
      </c>
      <c r="G1100" s="19"/>
      <c r="H1100" s="21">
        <f t="shared" si="85"/>
        <v>4.8542241123148309E-3</v>
      </c>
      <c r="I1100" s="21">
        <f t="shared" si="86"/>
        <v>1.8663422910960112E-2</v>
      </c>
      <c r="J1100" s="21">
        <f t="shared" si="87"/>
        <v>-7.6477852832054181E-3</v>
      </c>
      <c r="K1100" s="21">
        <f t="shared" si="88"/>
        <v>-4.490980689982456E-3</v>
      </c>
      <c r="L1100" s="21">
        <f t="shared" si="89"/>
        <v>4.1696868317386343E-3</v>
      </c>
    </row>
    <row r="1101" spans="1:12">
      <c r="A1101" s="2">
        <v>45002</v>
      </c>
      <c r="B1101" s="21">
        <v>15.427935600280801</v>
      </c>
      <c r="C1101" s="21">
        <v>16.530000686645501</v>
      </c>
      <c r="D1101" s="21">
        <v>51.114776611328097</v>
      </c>
      <c r="E1101" s="21">
        <v>30.482841491699201</v>
      </c>
      <c r="F1101" s="21">
        <v>410.12490844726602</v>
      </c>
      <c r="G1101" s="19"/>
      <c r="H1101" s="21">
        <f t="shared" si="85"/>
        <v>2.6840115063448437E-3</v>
      </c>
      <c r="I1101" s="21">
        <f t="shared" si="86"/>
        <v>-2.3049609213348338E-2</v>
      </c>
      <c r="J1101" s="21">
        <f t="shared" si="87"/>
        <v>-1.0703534042286316E-2</v>
      </c>
      <c r="K1101" s="21">
        <f t="shared" si="88"/>
        <v>-8.1211391726528689E-3</v>
      </c>
      <c r="L1101" s="21">
        <f t="shared" si="89"/>
        <v>-1.4662126825168114E-2</v>
      </c>
    </row>
    <row r="1102" spans="1:12">
      <c r="A1102" s="2">
        <v>45005</v>
      </c>
      <c r="B1102" s="21">
        <v>13.7678623199463</v>
      </c>
      <c r="C1102" s="21">
        <v>16.75</v>
      </c>
      <c r="D1102" s="21">
        <v>50.598621368408203</v>
      </c>
      <c r="E1102" s="21">
        <v>30.170873641967798</v>
      </c>
      <c r="F1102" s="21">
        <v>405.88717651367199</v>
      </c>
      <c r="G1102" s="19"/>
      <c r="H1102" s="21">
        <f t="shared" si="85"/>
        <v>-0.10760177663071697</v>
      </c>
      <c r="I1102" s="21">
        <f t="shared" si="86"/>
        <v>1.3309092814027259E-2</v>
      </c>
      <c r="J1102" s="21">
        <f t="shared" si="87"/>
        <v>-1.009796534659026E-2</v>
      </c>
      <c r="K1102" s="21">
        <f t="shared" si="88"/>
        <v>-1.0234211591342454E-2</v>
      </c>
      <c r="L1102" s="21">
        <f t="shared" si="89"/>
        <v>-1.0332783613748548E-2</v>
      </c>
    </row>
    <row r="1103" spans="1:12">
      <c r="A1103" s="2">
        <v>45006</v>
      </c>
      <c r="B1103" s="21">
        <v>13.379686355590801</v>
      </c>
      <c r="C1103" s="21">
        <v>16.540000915527301</v>
      </c>
      <c r="D1103" s="21">
        <v>50.502754211425803</v>
      </c>
      <c r="E1103" s="21">
        <v>30.0114231109619</v>
      </c>
      <c r="F1103" s="21">
        <v>403.77801513671898</v>
      </c>
      <c r="G1103" s="19"/>
      <c r="H1103" s="21">
        <f t="shared" si="85"/>
        <v>-2.8194352567945564E-2</v>
      </c>
      <c r="I1103" s="21">
        <f t="shared" si="86"/>
        <v>-1.2537258774489485E-2</v>
      </c>
      <c r="J1103" s="21">
        <f t="shared" si="87"/>
        <v>-1.8946594667944106E-3</v>
      </c>
      <c r="K1103" s="21">
        <f t="shared" si="88"/>
        <v>-5.2849159390632354E-3</v>
      </c>
      <c r="L1103" s="21">
        <f t="shared" si="89"/>
        <v>-5.1964227967718655E-3</v>
      </c>
    </row>
    <row r="1104" spans="1:12">
      <c r="A1104" s="2">
        <v>45007</v>
      </c>
      <c r="B1104" s="21">
        <v>13.3631677627563</v>
      </c>
      <c r="C1104" s="21">
        <v>16.129999160766602</v>
      </c>
      <c r="D1104" s="21">
        <v>50.2225532531738</v>
      </c>
      <c r="E1104" s="21">
        <v>29.345890045166001</v>
      </c>
      <c r="F1104" s="21">
        <v>396.77697753906301</v>
      </c>
      <c r="G1104" s="19"/>
      <c r="H1104" s="21">
        <f t="shared" si="85"/>
        <v>-1.2346023961614513E-3</v>
      </c>
      <c r="I1104" s="21">
        <f t="shared" si="86"/>
        <v>-2.478849649734911E-2</v>
      </c>
      <c r="J1104" s="21">
        <f t="shared" si="87"/>
        <v>-5.5482312326762141E-3</v>
      </c>
      <c r="K1104" s="21">
        <f t="shared" si="88"/>
        <v>-2.2175991566118283E-2</v>
      </c>
      <c r="L1104" s="21">
        <f t="shared" si="89"/>
        <v>-1.733882810654121E-2</v>
      </c>
    </row>
    <row r="1105" spans="1:12">
      <c r="A1105" s="2">
        <v>45008</v>
      </c>
      <c r="B1105" s="21">
        <v>13.3631677627563</v>
      </c>
      <c r="C1105" s="21">
        <v>16.129999160766602</v>
      </c>
      <c r="D1105" s="21">
        <v>50.2225532531738</v>
      </c>
      <c r="E1105" s="21">
        <v>29.345890045166001</v>
      </c>
      <c r="F1105" s="21">
        <v>396.77697753906301</v>
      </c>
      <c r="G1105" s="19"/>
      <c r="H1105" s="21">
        <f t="shared" si="85"/>
        <v>0</v>
      </c>
      <c r="I1105" s="21">
        <f t="shared" si="86"/>
        <v>0</v>
      </c>
      <c r="J1105" s="21">
        <f t="shared" si="87"/>
        <v>0</v>
      </c>
      <c r="K1105" s="21">
        <f t="shared" si="88"/>
        <v>0</v>
      </c>
      <c r="L1105" s="21">
        <f t="shared" si="89"/>
        <v>0</v>
      </c>
    </row>
    <row r="1106" spans="1:12">
      <c r="A1106" s="2">
        <v>45009</v>
      </c>
      <c r="B1106" s="21">
        <v>13.4044637680054</v>
      </c>
      <c r="C1106" s="21">
        <v>15.920000076294</v>
      </c>
      <c r="D1106" s="21">
        <v>49.699020385742202</v>
      </c>
      <c r="E1106" s="21">
        <v>29.332027435302699</v>
      </c>
      <c r="F1106" s="21">
        <v>393.40823364257801</v>
      </c>
      <c r="G1106" s="19"/>
      <c r="H1106" s="21">
        <f t="shared" si="85"/>
        <v>3.0902856255530589E-3</v>
      </c>
      <c r="I1106" s="21">
        <f t="shared" si="86"/>
        <v>-1.3019162764954581E-2</v>
      </c>
      <c r="J1106" s="21">
        <f t="shared" si="87"/>
        <v>-1.0424258296714803E-2</v>
      </c>
      <c r="K1106" s="21">
        <f t="shared" si="88"/>
        <v>-4.7238675814455602E-4</v>
      </c>
      <c r="L1106" s="21">
        <f t="shared" si="89"/>
        <v>-8.4902705731038659E-3</v>
      </c>
    </row>
    <row r="1107" spans="1:12">
      <c r="A1107" s="2">
        <v>45012</v>
      </c>
      <c r="B1107" s="21">
        <v>13.2310237884522</v>
      </c>
      <c r="C1107" s="21">
        <v>15.539999961853001</v>
      </c>
      <c r="D1107" s="21">
        <v>49.625286102294901</v>
      </c>
      <c r="E1107" s="21">
        <v>29.117111206054702</v>
      </c>
      <c r="F1107" s="21">
        <v>394.34561157226602</v>
      </c>
      <c r="G1107" s="19"/>
      <c r="H1107" s="21">
        <f t="shared" si="85"/>
        <v>-1.2938971864519996E-2</v>
      </c>
      <c r="I1107" s="21">
        <f t="shared" si="86"/>
        <v>-2.3869353807783367E-2</v>
      </c>
      <c r="J1107" s="21">
        <f t="shared" si="87"/>
        <v>-1.4836164349922329E-3</v>
      </c>
      <c r="K1107" s="21">
        <f t="shared" si="88"/>
        <v>-7.3270158267114433E-3</v>
      </c>
      <c r="L1107" s="21">
        <f t="shared" si="89"/>
        <v>2.3827105015286607E-3</v>
      </c>
    </row>
    <row r="1108" spans="1:12">
      <c r="A1108" s="2">
        <v>45013</v>
      </c>
      <c r="B1108" s="21">
        <v>13.189728736877401</v>
      </c>
      <c r="C1108" s="21">
        <v>15.6000003814697</v>
      </c>
      <c r="D1108" s="21">
        <v>49.544174194335902</v>
      </c>
      <c r="E1108" s="21">
        <v>28.909132003784201</v>
      </c>
      <c r="F1108" s="21">
        <v>390.98669433593801</v>
      </c>
      <c r="G1108" s="19"/>
      <c r="H1108" s="21">
        <f t="shared" si="85"/>
        <v>-3.1210775700396655E-3</v>
      </c>
      <c r="I1108" s="21">
        <f t="shared" si="86"/>
        <v>3.8610308728433693E-3</v>
      </c>
      <c r="J1108" s="21">
        <f t="shared" si="87"/>
        <v>-1.6344874625367168E-3</v>
      </c>
      <c r="K1108" s="21">
        <f t="shared" si="88"/>
        <v>-7.1428515280476338E-3</v>
      </c>
      <c r="L1108" s="21">
        <f t="shared" si="89"/>
        <v>-8.517699037998476E-3</v>
      </c>
    </row>
    <row r="1109" spans="1:12">
      <c r="A1109" s="2">
        <v>45014</v>
      </c>
      <c r="B1109" s="21">
        <v>13.049324035644499</v>
      </c>
      <c r="C1109" s="21">
        <v>15.560000419616699</v>
      </c>
      <c r="D1109" s="21">
        <v>49.337711334228501</v>
      </c>
      <c r="E1109" s="21">
        <v>28.6456909179688</v>
      </c>
      <c r="F1109" s="21">
        <v>386.76846313476602</v>
      </c>
      <c r="G1109" s="19"/>
      <c r="H1109" s="21">
        <f t="shared" si="85"/>
        <v>-1.0645002943869591E-2</v>
      </c>
      <c r="I1109" s="21">
        <f t="shared" si="86"/>
        <v>-2.5641000560816807E-3</v>
      </c>
      <c r="J1109" s="21">
        <f t="shared" si="87"/>
        <v>-4.1672479855563776E-3</v>
      </c>
      <c r="K1109" s="21">
        <f t="shared" si="88"/>
        <v>-9.1127290082911126E-3</v>
      </c>
      <c r="L1109" s="21">
        <f t="shared" si="89"/>
        <v>-1.0788682229548355E-2</v>
      </c>
    </row>
    <row r="1110" spans="1:12">
      <c r="A1110" s="2">
        <v>45015</v>
      </c>
      <c r="B1110" s="21">
        <v>13.049324035644499</v>
      </c>
      <c r="C1110" s="21">
        <v>15.25</v>
      </c>
      <c r="D1110" s="21">
        <v>49.433563232421903</v>
      </c>
      <c r="E1110" s="21">
        <v>28.382249832153299</v>
      </c>
      <c r="F1110" s="21">
        <v>388.63345336914102</v>
      </c>
      <c r="G1110" s="19"/>
      <c r="H1110" s="21">
        <f t="shared" si="85"/>
        <v>0</v>
      </c>
      <c r="I1110" s="21">
        <f t="shared" si="86"/>
        <v>-1.9922905607758053E-2</v>
      </c>
      <c r="J1110" s="21">
        <f t="shared" si="87"/>
        <v>1.9427714744219165E-3</v>
      </c>
      <c r="K1110" s="21">
        <f t="shared" si="88"/>
        <v>-9.1965345353304095E-3</v>
      </c>
      <c r="L1110" s="21">
        <f t="shared" si="89"/>
        <v>4.8219811389460694E-3</v>
      </c>
    </row>
    <row r="1111" spans="1:12">
      <c r="A1111" s="2">
        <v>45016</v>
      </c>
      <c r="B1111" s="21">
        <v>12.8676242828369</v>
      </c>
      <c r="C1111" s="21">
        <v>15.199999809265099</v>
      </c>
      <c r="D1111" s="21">
        <v>49.794879913330099</v>
      </c>
      <c r="E1111" s="21">
        <v>29.4637451171875</v>
      </c>
      <c r="F1111" s="21">
        <v>392.95907592773398</v>
      </c>
      <c r="G1111" s="19"/>
      <c r="H1111" s="21">
        <f t="shared" si="85"/>
        <v>-1.3924073945231399E-2</v>
      </c>
      <c r="I1111" s="21">
        <f t="shared" si="86"/>
        <v>-3.2787010317967599E-3</v>
      </c>
      <c r="J1111" s="21">
        <f t="shared" si="87"/>
        <v>7.3091368957036848E-3</v>
      </c>
      <c r="K1111" s="21">
        <f t="shared" si="88"/>
        <v>3.8104635517971212E-2</v>
      </c>
      <c r="L1111" s="21">
        <f t="shared" si="89"/>
        <v>1.1130340224428104E-2</v>
      </c>
    </row>
    <row r="1112" spans="1:12">
      <c r="A1112" s="2">
        <v>45019</v>
      </c>
      <c r="B1112" s="21">
        <v>12.809811592102101</v>
      </c>
      <c r="C1112" s="21">
        <v>15.5</v>
      </c>
      <c r="D1112" s="21">
        <v>49.920230865478501</v>
      </c>
      <c r="E1112" s="21">
        <v>28.874467849731399</v>
      </c>
      <c r="F1112" s="21">
        <v>390.58633422851602</v>
      </c>
      <c r="G1112" s="19"/>
      <c r="H1112" s="21">
        <f t="shared" si="85"/>
        <v>-4.4928799181610454E-3</v>
      </c>
      <c r="I1112" s="21">
        <f t="shared" si="86"/>
        <v>1.9736854901276819E-2</v>
      </c>
      <c r="J1112" s="21">
        <f t="shared" si="87"/>
        <v>2.5173462084170121E-3</v>
      </c>
      <c r="K1112" s="21">
        <f t="shared" si="88"/>
        <v>-2.0000080271952578E-2</v>
      </c>
      <c r="L1112" s="21">
        <f t="shared" si="89"/>
        <v>-6.0381394515858101E-3</v>
      </c>
    </row>
    <row r="1113" spans="1:12">
      <c r="A1113" s="2">
        <v>45020</v>
      </c>
      <c r="B1113" s="21">
        <v>12.8180704116821</v>
      </c>
      <c r="C1113" s="21">
        <v>15.6499996185303</v>
      </c>
      <c r="D1113" s="21">
        <v>49.514671325683601</v>
      </c>
      <c r="E1113" s="21">
        <v>28.423849105835</v>
      </c>
      <c r="F1113" s="21">
        <v>392.45135498046898</v>
      </c>
      <c r="G1113" s="19"/>
      <c r="H1113" s="21">
        <f t="shared" si="85"/>
        <v>6.4472607739929192E-4</v>
      </c>
      <c r="I1113" s="21">
        <f t="shared" si="86"/>
        <v>9.6773947438903284E-3</v>
      </c>
      <c r="J1113" s="21">
        <f t="shared" si="87"/>
        <v>-8.1241519272571804E-3</v>
      </c>
      <c r="K1113" s="21">
        <f t="shared" si="88"/>
        <v>-1.560613155683113E-2</v>
      </c>
      <c r="L1113" s="21">
        <f t="shared" si="89"/>
        <v>4.7749257680423799E-3</v>
      </c>
    </row>
    <row r="1114" spans="1:12">
      <c r="A1114" s="2">
        <v>45021</v>
      </c>
      <c r="B1114" s="21">
        <v>12.801551818847701</v>
      </c>
      <c r="C1114" s="21">
        <v>15.539999961853001</v>
      </c>
      <c r="D1114" s="21">
        <v>49.816993713378899</v>
      </c>
      <c r="E1114" s="21">
        <v>28.070283889770501</v>
      </c>
      <c r="F1114" s="21">
        <v>393.41799926757801</v>
      </c>
      <c r="G1114" s="19"/>
      <c r="H1114" s="21">
        <f t="shared" si="85"/>
        <v>-1.2886957477893984E-3</v>
      </c>
      <c r="I1114" s="21">
        <f t="shared" si="86"/>
        <v>-7.0287322273832435E-3</v>
      </c>
      <c r="J1114" s="21">
        <f t="shared" si="87"/>
        <v>6.105713308824522E-3</v>
      </c>
      <c r="K1114" s="21">
        <f t="shared" si="88"/>
        <v>-1.2439033670211735E-2</v>
      </c>
      <c r="L1114" s="21">
        <f t="shared" si="89"/>
        <v>2.4630932594362953E-3</v>
      </c>
    </row>
    <row r="1115" spans="1:12">
      <c r="A1115" s="2">
        <v>45022</v>
      </c>
      <c r="B1115" s="21">
        <v>12.884141921997101</v>
      </c>
      <c r="C1115" s="21">
        <v>15.949999809265099</v>
      </c>
      <c r="D1115" s="21">
        <v>51.004173278808601</v>
      </c>
      <c r="E1115" s="21">
        <v>28.202001571655298</v>
      </c>
      <c r="F1115" s="21">
        <v>400.20425415039102</v>
      </c>
      <c r="G1115" s="19"/>
      <c r="H1115" s="21">
        <f t="shared" si="85"/>
        <v>6.4515696470331509E-3</v>
      </c>
      <c r="I1115" s="21">
        <f t="shared" si="86"/>
        <v>2.6383516629250366E-2</v>
      </c>
      <c r="J1115" s="21">
        <f t="shared" si="87"/>
        <v>2.3830815088122664E-2</v>
      </c>
      <c r="K1115" s="21">
        <f t="shared" si="88"/>
        <v>4.6924242876217846E-3</v>
      </c>
      <c r="L1115" s="21">
        <f t="shared" si="89"/>
        <v>1.7249477389054156E-2</v>
      </c>
    </row>
    <row r="1116" spans="1:12">
      <c r="A1116" s="2">
        <v>45023</v>
      </c>
      <c r="B1116" s="21">
        <v>12.801551818847701</v>
      </c>
      <c r="C1116" s="21">
        <v>15.7799997329712</v>
      </c>
      <c r="D1116" s="21">
        <v>50.340526580810497</v>
      </c>
      <c r="E1116" s="21">
        <v>28.084148406982401</v>
      </c>
      <c r="F1116" s="21">
        <v>394.85336303710898</v>
      </c>
      <c r="G1116" s="19"/>
      <c r="H1116" s="21">
        <f t="shared" si="85"/>
        <v>-6.4102137068510348E-3</v>
      </c>
      <c r="I1116" s="21">
        <f t="shared" si="86"/>
        <v>-1.0658312120803213E-2</v>
      </c>
      <c r="J1116" s="21">
        <f t="shared" si="87"/>
        <v>-1.3011615625457811E-2</v>
      </c>
      <c r="K1116" s="21">
        <f t="shared" si="88"/>
        <v>-4.178893628292938E-3</v>
      </c>
      <c r="L1116" s="21">
        <f t="shared" si="89"/>
        <v>-1.3370400383778173E-2</v>
      </c>
    </row>
    <row r="1117" spans="1:12">
      <c r="A1117" s="2">
        <v>45026</v>
      </c>
      <c r="B1117" s="21">
        <v>12.842846870422401</v>
      </c>
      <c r="C1117" s="21">
        <v>15.6199998855591</v>
      </c>
      <c r="D1117" s="21">
        <v>49.802249908447301</v>
      </c>
      <c r="E1117" s="21">
        <v>28.305992126464801</v>
      </c>
      <c r="F1117" s="21">
        <v>390.52777099609398</v>
      </c>
      <c r="G1117" s="19"/>
      <c r="H1117" s="21">
        <f t="shared" si="85"/>
        <v>3.2257848235165754E-3</v>
      </c>
      <c r="I1117" s="21">
        <f t="shared" si="86"/>
        <v>-1.0139407485400147E-2</v>
      </c>
      <c r="J1117" s="21">
        <f t="shared" si="87"/>
        <v>-1.0692710404987774E-2</v>
      </c>
      <c r="K1117" s="21">
        <f t="shared" si="88"/>
        <v>7.8992503624302473E-3</v>
      </c>
      <c r="L1117" s="21">
        <f t="shared" si="89"/>
        <v>-1.0954932757172626E-2</v>
      </c>
    </row>
    <row r="1118" spans="1:12">
      <c r="A1118" s="2">
        <v>45027</v>
      </c>
      <c r="B1118" s="21">
        <v>12.842846870422401</v>
      </c>
      <c r="C1118" s="21">
        <v>15.6099996566772</v>
      </c>
      <c r="D1118" s="21">
        <v>49.595787048339801</v>
      </c>
      <c r="E1118" s="21">
        <v>28.174270629882798</v>
      </c>
      <c r="F1118" s="21">
        <v>389.69778442382801</v>
      </c>
      <c r="G1118" s="19"/>
      <c r="H1118" s="21">
        <f t="shared" si="85"/>
        <v>0</v>
      </c>
      <c r="I1118" s="21">
        <f t="shared" si="86"/>
        <v>-6.4021952337818089E-4</v>
      </c>
      <c r="J1118" s="21">
        <f t="shared" si="87"/>
        <v>-4.145653268417507E-3</v>
      </c>
      <c r="K1118" s="21">
        <f t="shared" si="88"/>
        <v>-4.6534845340697063E-3</v>
      </c>
      <c r="L1118" s="21">
        <f t="shared" si="89"/>
        <v>-2.1252946241159059E-3</v>
      </c>
    </row>
    <row r="1119" spans="1:12">
      <c r="A1119" s="2">
        <v>45028</v>
      </c>
      <c r="B1119" s="21">
        <v>12.9089202880859</v>
      </c>
      <c r="C1119" s="21">
        <v>15.5</v>
      </c>
      <c r="D1119" s="21">
        <v>49.868614196777301</v>
      </c>
      <c r="E1119" s="21">
        <v>28.188138961791999</v>
      </c>
      <c r="F1119" s="21">
        <v>388.98495483398398</v>
      </c>
      <c r="G1119" s="19"/>
      <c r="H1119" s="21">
        <f t="shared" si="85"/>
        <v>5.1447641111153778E-3</v>
      </c>
      <c r="I1119" s="21">
        <f t="shared" si="86"/>
        <v>-7.0467430555097672E-3</v>
      </c>
      <c r="J1119" s="21">
        <f t="shared" si="87"/>
        <v>5.5010145956869696E-3</v>
      </c>
      <c r="K1119" s="21">
        <f t="shared" si="88"/>
        <v>4.9223392830235958E-4</v>
      </c>
      <c r="L1119" s="21">
        <f t="shared" si="89"/>
        <v>-1.8291856365002428E-3</v>
      </c>
    </row>
    <row r="1120" spans="1:12">
      <c r="A1120" s="2">
        <v>45029</v>
      </c>
      <c r="B1120" s="21">
        <v>12.966732978820801</v>
      </c>
      <c r="C1120" s="21">
        <v>15.3999996185303</v>
      </c>
      <c r="D1120" s="21">
        <v>50.458511352539098</v>
      </c>
      <c r="E1120" s="21">
        <v>28.5347690582275</v>
      </c>
      <c r="F1120" s="21">
        <v>392.73449707031301</v>
      </c>
      <c r="G1120" s="19"/>
      <c r="H1120" s="21">
        <f t="shared" si="85"/>
        <v>4.4785070667961255E-3</v>
      </c>
      <c r="I1120" s="21">
        <f t="shared" si="86"/>
        <v>-6.4516375141741881E-3</v>
      </c>
      <c r="J1120" s="21">
        <f t="shared" si="87"/>
        <v>1.1829026438034011E-2</v>
      </c>
      <c r="K1120" s="21">
        <f t="shared" si="88"/>
        <v>1.2297019569306978E-2</v>
      </c>
      <c r="L1120" s="21">
        <f t="shared" si="89"/>
        <v>9.6392988719301818E-3</v>
      </c>
    </row>
    <row r="1121" spans="1:12">
      <c r="A1121" s="2">
        <v>45030</v>
      </c>
      <c r="B1121" s="21">
        <v>12.966732978820801</v>
      </c>
      <c r="C1121" s="21">
        <v>15.3999996185303</v>
      </c>
      <c r="D1121" s="21">
        <v>50.458511352539098</v>
      </c>
      <c r="E1121" s="21">
        <v>28.5347690582275</v>
      </c>
      <c r="F1121" s="21">
        <v>392.73449707031301</v>
      </c>
      <c r="G1121" s="19"/>
      <c r="H1121" s="21">
        <f t="shared" si="85"/>
        <v>0</v>
      </c>
      <c r="I1121" s="21">
        <f t="shared" si="86"/>
        <v>0</v>
      </c>
      <c r="J1121" s="21">
        <f t="shared" si="87"/>
        <v>0</v>
      </c>
      <c r="K1121" s="21">
        <f t="shared" si="88"/>
        <v>0</v>
      </c>
      <c r="L1121" s="21">
        <f t="shared" si="89"/>
        <v>0</v>
      </c>
    </row>
    <row r="1122" spans="1:12">
      <c r="A1122" s="2">
        <v>45033</v>
      </c>
      <c r="B1122" s="21">
        <v>12.9089202880859</v>
      </c>
      <c r="C1122" s="21">
        <v>15.75</v>
      </c>
      <c r="D1122" s="21">
        <v>50.886196136474602</v>
      </c>
      <c r="E1122" s="21">
        <v>28.500108718872099</v>
      </c>
      <c r="F1122" s="21">
        <v>387.59841918945301</v>
      </c>
      <c r="G1122" s="19"/>
      <c r="H1122" s="21">
        <f t="shared" si="85"/>
        <v>-4.458539466288762E-3</v>
      </c>
      <c r="I1122" s="21">
        <f t="shared" si="86"/>
        <v>2.2727298061004902E-2</v>
      </c>
      <c r="J1122" s="21">
        <f t="shared" si="87"/>
        <v>8.4759691174278555E-3</v>
      </c>
      <c r="K1122" s="21">
        <f t="shared" si="88"/>
        <v>-1.2146704003342039E-3</v>
      </c>
      <c r="L1122" s="21">
        <f t="shared" si="89"/>
        <v>-1.3077735516420564E-2</v>
      </c>
    </row>
    <row r="1123" spans="1:12">
      <c r="A1123" s="2">
        <v>45034</v>
      </c>
      <c r="B1123" s="21">
        <v>12.8924016952515</v>
      </c>
      <c r="C1123" s="21">
        <v>15.9099998474121</v>
      </c>
      <c r="D1123" s="21">
        <v>51.350734710693402</v>
      </c>
      <c r="E1123" s="21">
        <v>29.117111206054702</v>
      </c>
      <c r="F1123" s="21">
        <v>383.71218872070301</v>
      </c>
      <c r="G1123" s="19"/>
      <c r="H1123" s="21">
        <f t="shared" si="85"/>
        <v>-1.2796262170466279E-3</v>
      </c>
      <c r="I1123" s="21">
        <f t="shared" si="86"/>
        <v>1.0158720470609554E-2</v>
      </c>
      <c r="J1123" s="21">
        <f t="shared" si="87"/>
        <v>9.1289703198275448E-3</v>
      </c>
      <c r="K1123" s="21">
        <f t="shared" si="88"/>
        <v>2.1649127491715093E-2</v>
      </c>
      <c r="L1123" s="21">
        <f t="shared" si="89"/>
        <v>-1.0026435290620887E-2</v>
      </c>
    </row>
    <row r="1124" spans="1:12">
      <c r="A1124" s="2">
        <v>45035</v>
      </c>
      <c r="B1124" s="21">
        <v>12.966732978820801</v>
      </c>
      <c r="C1124" s="21">
        <v>15.8500003814697</v>
      </c>
      <c r="D1124" s="21">
        <v>51.225379943847699</v>
      </c>
      <c r="E1124" s="21">
        <v>29.117111206054702</v>
      </c>
      <c r="F1124" s="21">
        <v>385.44046020507801</v>
      </c>
      <c r="G1124" s="19"/>
      <c r="H1124" s="21">
        <f t="shared" si="85"/>
        <v>5.7655109828510798E-3</v>
      </c>
      <c r="I1124" s="21">
        <f t="shared" si="86"/>
        <v>-3.771179542290191E-3</v>
      </c>
      <c r="J1124" s="21">
        <f t="shared" si="87"/>
        <v>-2.4411484577960469E-3</v>
      </c>
      <c r="K1124" s="21">
        <f t="shared" si="88"/>
        <v>0</v>
      </c>
      <c r="L1124" s="21">
        <f t="shared" si="89"/>
        <v>4.5040828391119383E-3</v>
      </c>
    </row>
    <row r="1125" spans="1:12">
      <c r="A1125" s="2">
        <v>45036</v>
      </c>
      <c r="B1125" s="21">
        <v>13.4375</v>
      </c>
      <c r="C1125" s="21">
        <v>16.0100002288818</v>
      </c>
      <c r="D1125" s="21">
        <v>52.198722839355497</v>
      </c>
      <c r="E1125" s="21">
        <v>31.300895690918001</v>
      </c>
      <c r="F1125" s="21">
        <v>391.22103881835898</v>
      </c>
      <c r="G1125" s="19"/>
      <c r="H1125" s="21">
        <f t="shared" si="85"/>
        <v>3.6305754267333644E-2</v>
      </c>
      <c r="I1125" s="21">
        <f t="shared" si="86"/>
        <v>1.0094627354025616E-2</v>
      </c>
      <c r="J1125" s="21">
        <f t="shared" si="87"/>
        <v>1.9001184502189315E-2</v>
      </c>
      <c r="K1125" s="21">
        <f t="shared" si="88"/>
        <v>7.5000039303665403E-2</v>
      </c>
      <c r="L1125" s="21">
        <f t="shared" si="89"/>
        <v>1.4997332169553094E-2</v>
      </c>
    </row>
    <row r="1126" spans="1:12">
      <c r="A1126" s="2">
        <v>45037</v>
      </c>
      <c r="B1126" s="21">
        <v>13.4375</v>
      </c>
      <c r="C1126" s="21">
        <v>16.0100002288818</v>
      </c>
      <c r="D1126" s="21">
        <v>52.198722839355497</v>
      </c>
      <c r="E1126" s="21">
        <v>31.300895690918001</v>
      </c>
      <c r="F1126" s="21">
        <v>391.22103881835898</v>
      </c>
      <c r="G1126" s="19"/>
      <c r="H1126" s="21">
        <f t="shared" si="85"/>
        <v>0</v>
      </c>
      <c r="I1126" s="21">
        <f t="shared" si="86"/>
        <v>0</v>
      </c>
      <c r="J1126" s="21">
        <f t="shared" si="87"/>
        <v>0</v>
      </c>
      <c r="K1126" s="21">
        <f t="shared" si="88"/>
        <v>0</v>
      </c>
      <c r="L1126" s="21">
        <f t="shared" si="89"/>
        <v>0</v>
      </c>
    </row>
    <row r="1127" spans="1:12">
      <c r="A1127" s="2">
        <v>45040</v>
      </c>
      <c r="B1127" s="21">
        <v>13.4375</v>
      </c>
      <c r="C1127" s="21">
        <v>16.0100002288818</v>
      </c>
      <c r="D1127" s="21">
        <v>52.198722839355497</v>
      </c>
      <c r="E1127" s="21">
        <v>31.300895690918001</v>
      </c>
      <c r="F1127" s="21">
        <v>391.22103881835898</v>
      </c>
      <c r="G1127" s="19"/>
      <c r="H1127" s="21">
        <f t="shared" si="85"/>
        <v>0</v>
      </c>
      <c r="I1127" s="21">
        <f t="shared" si="86"/>
        <v>0</v>
      </c>
      <c r="J1127" s="21">
        <f t="shared" si="87"/>
        <v>0</v>
      </c>
      <c r="K1127" s="21">
        <f t="shared" si="88"/>
        <v>0</v>
      </c>
      <c r="L1127" s="21">
        <f t="shared" si="89"/>
        <v>0</v>
      </c>
    </row>
    <row r="1128" spans="1:12">
      <c r="A1128" s="2">
        <v>45041</v>
      </c>
      <c r="B1128" s="21">
        <v>13.4375</v>
      </c>
      <c r="C1128" s="21">
        <v>16.0100002288818</v>
      </c>
      <c r="D1128" s="21">
        <v>52.198722839355497</v>
      </c>
      <c r="E1128" s="21">
        <v>31.300895690918001</v>
      </c>
      <c r="F1128" s="21">
        <v>391.22103881835898</v>
      </c>
      <c r="G1128" s="19"/>
      <c r="H1128" s="21">
        <f t="shared" si="85"/>
        <v>0</v>
      </c>
      <c r="I1128" s="21">
        <f t="shared" si="86"/>
        <v>0</v>
      </c>
      <c r="J1128" s="21">
        <f t="shared" si="87"/>
        <v>0</v>
      </c>
      <c r="K1128" s="21">
        <f t="shared" si="88"/>
        <v>0</v>
      </c>
      <c r="L1128" s="21">
        <f t="shared" si="89"/>
        <v>0</v>
      </c>
    </row>
    <row r="1129" spans="1:12">
      <c r="A1129" s="2">
        <v>45042</v>
      </c>
      <c r="B1129" s="21">
        <v>13.1153964996338</v>
      </c>
      <c r="C1129" s="21">
        <v>16.540000915527301</v>
      </c>
      <c r="D1129" s="21">
        <v>52.655891418457003</v>
      </c>
      <c r="E1129" s="21">
        <v>32.410118103027301</v>
      </c>
      <c r="F1129" s="21">
        <v>387.60818481445301</v>
      </c>
      <c r="G1129" s="19"/>
      <c r="H1129" s="21">
        <f t="shared" si="85"/>
        <v>-2.3970493050507927E-2</v>
      </c>
      <c r="I1129" s="21">
        <f t="shared" si="86"/>
        <v>3.3104352221643783E-2</v>
      </c>
      <c r="J1129" s="21">
        <f t="shared" si="87"/>
        <v>8.758233041610379E-3</v>
      </c>
      <c r="K1129" s="21">
        <f t="shared" si="88"/>
        <v>3.5437401634201247E-2</v>
      </c>
      <c r="L1129" s="21">
        <f t="shared" si="89"/>
        <v>-9.2348152206185082E-3</v>
      </c>
    </row>
    <row r="1130" spans="1:12">
      <c r="A1130" s="2">
        <v>45043</v>
      </c>
      <c r="B1130" s="21">
        <v>13.032805442810099</v>
      </c>
      <c r="C1130" s="21">
        <v>17.780000686645501</v>
      </c>
      <c r="D1130" s="21">
        <v>52.891853332519503</v>
      </c>
      <c r="E1130" s="21">
        <v>31.883235931396499</v>
      </c>
      <c r="F1130" s="21">
        <v>392.55871582031301</v>
      </c>
      <c r="G1130" s="19"/>
      <c r="H1130" s="21">
        <f t="shared" si="85"/>
        <v>-6.2972596235276856E-3</v>
      </c>
      <c r="I1130" s="21">
        <f t="shared" si="86"/>
        <v>7.4969752266103057E-2</v>
      </c>
      <c r="J1130" s="21">
        <f t="shared" si="87"/>
        <v>4.4812063323989302E-3</v>
      </c>
      <c r="K1130" s="21">
        <f t="shared" si="88"/>
        <v>-1.6256718656683593E-2</v>
      </c>
      <c r="L1130" s="21">
        <f t="shared" si="89"/>
        <v>1.2771998115132181E-2</v>
      </c>
    </row>
    <row r="1131" spans="1:12">
      <c r="A1131" s="2">
        <v>45044</v>
      </c>
      <c r="B1131" s="21">
        <v>13.074100494384799</v>
      </c>
      <c r="C1131" s="21">
        <v>18.209999084472699</v>
      </c>
      <c r="D1131" s="21">
        <v>52.987709045410199</v>
      </c>
      <c r="E1131" s="21">
        <v>32.070419311523402</v>
      </c>
      <c r="F1131" s="21">
        <v>391.718994140625</v>
      </c>
      <c r="G1131" s="19"/>
      <c r="H1131" s="21">
        <f t="shared" si="85"/>
        <v>3.1685466153783077E-3</v>
      </c>
      <c r="I1131" s="21">
        <f t="shared" si="86"/>
        <v>2.4184385895449856E-2</v>
      </c>
      <c r="J1131" s="21">
        <f t="shared" si="87"/>
        <v>1.8122963528631182E-3</v>
      </c>
      <c r="K1131" s="21">
        <f t="shared" si="88"/>
        <v>5.8709028321236867E-3</v>
      </c>
      <c r="L1131" s="21">
        <f t="shared" si="89"/>
        <v>-2.1390982949729734E-3</v>
      </c>
    </row>
    <row r="1132" spans="1:12">
      <c r="A1132" s="2">
        <v>45047</v>
      </c>
      <c r="B1132" s="21">
        <v>13.074100494384799</v>
      </c>
      <c r="C1132" s="21">
        <v>18.209999084472699</v>
      </c>
      <c r="D1132" s="21">
        <v>52.987709045410199</v>
      </c>
      <c r="E1132" s="21">
        <v>32.070419311523402</v>
      </c>
      <c r="F1132" s="21">
        <v>391.718994140625</v>
      </c>
      <c r="G1132" s="19"/>
      <c r="H1132" s="21">
        <f t="shared" si="85"/>
        <v>0</v>
      </c>
      <c r="I1132" s="21">
        <f t="shared" si="86"/>
        <v>0</v>
      </c>
      <c r="J1132" s="21">
        <f t="shared" si="87"/>
        <v>0</v>
      </c>
      <c r="K1132" s="21">
        <f t="shared" si="88"/>
        <v>0</v>
      </c>
      <c r="L1132" s="21">
        <f t="shared" si="89"/>
        <v>0</v>
      </c>
    </row>
    <row r="1133" spans="1:12">
      <c r="A1133" s="2">
        <v>45048</v>
      </c>
      <c r="B1133" s="21">
        <v>12.768515586853001</v>
      </c>
      <c r="C1133" s="21">
        <v>17.2999992370606</v>
      </c>
      <c r="D1133" s="21">
        <v>53.105678558349602</v>
      </c>
      <c r="E1133" s="21">
        <v>32.167476654052699</v>
      </c>
      <c r="F1133" s="21">
        <v>421.09036254882801</v>
      </c>
      <c r="G1133" s="19"/>
      <c r="H1133" s="21">
        <f t="shared" si="85"/>
        <v>-2.3373302634704732E-2</v>
      </c>
      <c r="I1133" s="21">
        <f t="shared" si="86"/>
        <v>-4.9972536692109847E-2</v>
      </c>
      <c r="J1133" s="21">
        <f t="shared" si="87"/>
        <v>2.2263561694713789E-3</v>
      </c>
      <c r="K1133" s="21">
        <f t="shared" si="88"/>
        <v>3.0263820870724523E-3</v>
      </c>
      <c r="L1133" s="21">
        <f t="shared" si="89"/>
        <v>7.4980710273290577E-2</v>
      </c>
    </row>
    <row r="1134" spans="1:12">
      <c r="A1134" s="2">
        <v>45049</v>
      </c>
      <c r="B1134" s="21">
        <v>12.6528882980347</v>
      </c>
      <c r="C1134" s="21">
        <v>17.530000686645501</v>
      </c>
      <c r="D1134" s="21">
        <v>53.2162895202637</v>
      </c>
      <c r="E1134" s="21">
        <v>31.931768417358398</v>
      </c>
      <c r="F1134" s="21">
        <v>447.50308227539102</v>
      </c>
      <c r="G1134" s="19"/>
      <c r="H1134" s="21">
        <f t="shared" si="85"/>
        <v>-9.0556563158645832E-3</v>
      </c>
      <c r="I1134" s="21">
        <f t="shared" si="86"/>
        <v>1.3294882065207507E-2</v>
      </c>
      <c r="J1134" s="21">
        <f t="shared" si="87"/>
        <v>2.0828462212861996E-3</v>
      </c>
      <c r="K1134" s="21">
        <f t="shared" si="88"/>
        <v>-7.3275326886606791E-3</v>
      </c>
      <c r="L1134" s="21">
        <f t="shared" si="89"/>
        <v>6.2724588534130349E-2</v>
      </c>
    </row>
    <row r="1135" spans="1:12">
      <c r="A1135" s="2">
        <v>45050</v>
      </c>
      <c r="B1135" s="21">
        <v>12.7437381744385</v>
      </c>
      <c r="C1135" s="21">
        <v>17.370000839233398</v>
      </c>
      <c r="D1135" s="21">
        <v>52.795989990234403</v>
      </c>
      <c r="E1135" s="21">
        <v>32.625034332275398</v>
      </c>
      <c r="F1135" s="21">
        <v>445.62832641601602</v>
      </c>
      <c r="G1135" s="19"/>
      <c r="H1135" s="21">
        <f t="shared" si="85"/>
        <v>7.1801690067801278E-3</v>
      </c>
      <c r="I1135" s="21">
        <f t="shared" si="86"/>
        <v>-9.1272014343953493E-3</v>
      </c>
      <c r="J1135" s="21">
        <f t="shared" si="87"/>
        <v>-7.8979488013581865E-3</v>
      </c>
      <c r="K1135" s="21">
        <f t="shared" si="88"/>
        <v>2.1710852523286299E-2</v>
      </c>
      <c r="L1135" s="21">
        <f t="shared" si="89"/>
        <v>-4.189369713036491E-3</v>
      </c>
    </row>
    <row r="1136" spans="1:12">
      <c r="A1136" s="2">
        <v>45051</v>
      </c>
      <c r="B1136" s="21">
        <v>12.718960762023899</v>
      </c>
      <c r="C1136" s="21">
        <v>17.620000839233398</v>
      </c>
      <c r="D1136" s="21">
        <v>54.3297309875488</v>
      </c>
      <c r="E1136" s="21">
        <v>32.791412353515597</v>
      </c>
      <c r="F1136" s="21">
        <v>444.67138671875</v>
      </c>
      <c r="G1136" s="19"/>
      <c r="H1136" s="21">
        <f t="shared" si="85"/>
        <v>-1.9442813462928223E-3</v>
      </c>
      <c r="I1136" s="21">
        <f t="shared" si="86"/>
        <v>1.439263027756039E-2</v>
      </c>
      <c r="J1136" s="21">
        <f t="shared" si="87"/>
        <v>2.9050331239135588E-2</v>
      </c>
      <c r="K1136" s="21">
        <f t="shared" si="88"/>
        <v>5.0997040967280718E-3</v>
      </c>
      <c r="L1136" s="21">
        <f t="shared" si="89"/>
        <v>-2.1473942308879901E-3</v>
      </c>
    </row>
    <row r="1137" spans="1:12">
      <c r="A1137" s="2">
        <v>45054</v>
      </c>
      <c r="B1137" s="21">
        <v>12.7107028961182</v>
      </c>
      <c r="C1137" s="21">
        <v>17.469999313354499</v>
      </c>
      <c r="D1137" s="21">
        <v>54.237815856933601</v>
      </c>
      <c r="E1137" s="21">
        <v>33.262832641601598</v>
      </c>
      <c r="F1137" s="21">
        <v>436.52789306640602</v>
      </c>
      <c r="G1137" s="19"/>
      <c r="H1137" s="21">
        <f t="shared" si="85"/>
        <v>-6.4925633942953663E-4</v>
      </c>
      <c r="I1137" s="21">
        <f t="shared" si="86"/>
        <v>-8.5131395422467712E-3</v>
      </c>
      <c r="J1137" s="21">
        <f t="shared" si="87"/>
        <v>-1.691801688402687E-3</v>
      </c>
      <c r="K1137" s="21">
        <f t="shared" si="88"/>
        <v>1.4376333748718818E-2</v>
      </c>
      <c r="L1137" s="21">
        <f t="shared" si="89"/>
        <v>-1.8313509471421536E-2</v>
      </c>
    </row>
    <row r="1138" spans="1:12">
      <c r="A1138" s="2">
        <v>45055</v>
      </c>
      <c r="B1138" s="21">
        <v>12.5620384216309</v>
      </c>
      <c r="C1138" s="21">
        <v>17.079999923706101</v>
      </c>
      <c r="D1138" s="21">
        <v>54.031002044677699</v>
      </c>
      <c r="E1138" s="21">
        <v>32.417049407958999</v>
      </c>
      <c r="F1138" s="21">
        <v>432.75881958007801</v>
      </c>
      <c r="G1138" s="19"/>
      <c r="H1138" s="21">
        <f t="shared" si="85"/>
        <v>-1.1696007349263189E-2</v>
      </c>
      <c r="I1138" s="21">
        <f t="shared" si="86"/>
        <v>-2.2323949912824166E-2</v>
      </c>
      <c r="J1138" s="21">
        <f t="shared" si="87"/>
        <v>-3.8130925626029526E-3</v>
      </c>
      <c r="K1138" s="21">
        <f t="shared" si="88"/>
        <v>-2.5427276226161932E-2</v>
      </c>
      <c r="L1138" s="21">
        <f t="shared" si="89"/>
        <v>-8.6342099696127498E-3</v>
      </c>
    </row>
    <row r="1139" spans="1:12">
      <c r="A1139" s="2">
        <v>45056</v>
      </c>
      <c r="B1139" s="21">
        <v>12.421634674072299</v>
      </c>
      <c r="C1139" s="21">
        <v>16.790000915527301</v>
      </c>
      <c r="D1139" s="21">
        <v>53.502479553222699</v>
      </c>
      <c r="E1139" s="21">
        <v>32.243732452392599</v>
      </c>
      <c r="F1139" s="21">
        <v>433.88174438476602</v>
      </c>
      <c r="G1139" s="19"/>
      <c r="H1139" s="21">
        <f t="shared" si="85"/>
        <v>-1.1176828381358554E-2</v>
      </c>
      <c r="I1139" s="21">
        <f t="shared" si="86"/>
        <v>-1.6978864723312854E-2</v>
      </c>
      <c r="J1139" s="21">
        <f t="shared" si="87"/>
        <v>-9.7818376756731249E-3</v>
      </c>
      <c r="K1139" s="21">
        <f t="shared" si="88"/>
        <v>-5.3464753495994161E-3</v>
      </c>
      <c r="L1139" s="21">
        <f t="shared" si="89"/>
        <v>2.5948051290500037E-3</v>
      </c>
    </row>
    <row r="1140" spans="1:12">
      <c r="A1140" s="2">
        <v>45057</v>
      </c>
      <c r="B1140" s="21">
        <v>12.429894447326699</v>
      </c>
      <c r="C1140" s="21">
        <v>16.7399997711182</v>
      </c>
      <c r="D1140" s="21">
        <v>53.824184417724602</v>
      </c>
      <c r="E1140" s="21">
        <v>32.188274383544901</v>
      </c>
      <c r="F1140" s="21">
        <v>446.71218872070301</v>
      </c>
      <c r="G1140" s="19"/>
      <c r="H1140" s="21">
        <f t="shared" si="85"/>
        <v>6.6495058590319844E-4</v>
      </c>
      <c r="I1140" s="21">
        <f t="shared" si="86"/>
        <v>-2.9780310710323275E-3</v>
      </c>
      <c r="J1140" s="21">
        <f t="shared" si="87"/>
        <v>6.0128963589786682E-3</v>
      </c>
      <c r="K1140" s="21">
        <f t="shared" si="88"/>
        <v>-1.7199643040575999E-3</v>
      </c>
      <c r="L1140" s="21">
        <f t="shared" si="89"/>
        <v>2.9571293335077402E-2</v>
      </c>
    </row>
    <row r="1141" spans="1:12">
      <c r="A1141" s="2">
        <v>45058</v>
      </c>
      <c r="B1141" s="21">
        <v>12.438153266906699</v>
      </c>
      <c r="C1141" s="21">
        <v>16.780000686645501</v>
      </c>
      <c r="D1141" s="21">
        <v>53.755256652832003</v>
      </c>
      <c r="E1141" s="21">
        <v>31.945631027221701</v>
      </c>
      <c r="F1141" s="21">
        <v>453.94760131835898</v>
      </c>
      <c r="G1141" s="19"/>
      <c r="H1141" s="21">
        <f t="shared" si="85"/>
        <v>6.644319961845044E-4</v>
      </c>
      <c r="I1141" s="21">
        <f t="shared" si="86"/>
        <v>2.389540984123271E-3</v>
      </c>
      <c r="J1141" s="21">
        <f t="shared" si="87"/>
        <v>-1.2806095556907528E-3</v>
      </c>
      <c r="K1141" s="21">
        <f t="shared" si="88"/>
        <v>-7.5382530120111767E-3</v>
      </c>
      <c r="L1141" s="21">
        <f t="shared" si="89"/>
        <v>1.6197034198634209E-2</v>
      </c>
    </row>
    <row r="1142" spans="1:12">
      <c r="A1142" s="2">
        <v>45061</v>
      </c>
      <c r="B1142" s="21">
        <v>12.388598442077599</v>
      </c>
      <c r="C1142" s="21">
        <v>17.0200004577637</v>
      </c>
      <c r="D1142" s="21">
        <v>54.368026733398402</v>
      </c>
      <c r="E1142" s="21">
        <v>31.883235931396499</v>
      </c>
      <c r="F1142" s="21">
        <v>455.92001342773398</v>
      </c>
      <c r="G1142" s="19"/>
      <c r="H1142" s="21">
        <f t="shared" si="85"/>
        <v>-3.9840982632805104E-3</v>
      </c>
      <c r="I1142" s="21">
        <f t="shared" si="86"/>
        <v>1.430272713333113E-2</v>
      </c>
      <c r="J1142" s="21">
        <f t="shared" si="87"/>
        <v>1.1399258765033102E-2</v>
      </c>
      <c r="K1142" s="21">
        <f t="shared" si="88"/>
        <v>-1.9531652316410321E-3</v>
      </c>
      <c r="L1142" s="21">
        <f t="shared" si="89"/>
        <v>4.3450215479643502E-3</v>
      </c>
    </row>
    <row r="1143" spans="1:12">
      <c r="A1143" s="2">
        <v>45062</v>
      </c>
      <c r="B1143" s="21">
        <v>12.396857261657701</v>
      </c>
      <c r="C1143" s="21">
        <v>16.9799995422363</v>
      </c>
      <c r="D1143" s="21">
        <v>54.099937438964801</v>
      </c>
      <c r="E1143" s="21">
        <v>31.883235931396499</v>
      </c>
      <c r="F1143" s="21">
        <v>456.36917114257801</v>
      </c>
      <c r="G1143" s="19"/>
      <c r="H1143" s="21">
        <f t="shared" si="85"/>
        <v>6.6664680582835913E-4</v>
      </c>
      <c r="I1143" s="21">
        <f t="shared" si="86"/>
        <v>-2.3502299912779444E-3</v>
      </c>
      <c r="J1143" s="21">
        <f t="shared" si="87"/>
        <v>-4.9310102010546759E-3</v>
      </c>
      <c r="K1143" s="21">
        <f t="shared" si="88"/>
        <v>0</v>
      </c>
      <c r="L1143" s="21">
        <f t="shared" si="89"/>
        <v>9.8516779613849617E-4</v>
      </c>
    </row>
    <row r="1144" spans="1:12">
      <c r="A1144" s="2">
        <v>45063</v>
      </c>
      <c r="B1144" s="21">
        <v>12.388598442077599</v>
      </c>
      <c r="C1144" s="21">
        <v>16.850000381469702</v>
      </c>
      <c r="D1144" s="21">
        <v>54.000362396240199</v>
      </c>
      <c r="E1144" s="21">
        <v>31.536607742309599</v>
      </c>
      <c r="F1144" s="21">
        <v>454.816650390625</v>
      </c>
      <c r="G1144" s="19"/>
      <c r="H1144" s="21">
        <f t="shared" si="85"/>
        <v>-6.6620268393707816E-4</v>
      </c>
      <c r="I1144" s="21">
        <f t="shared" si="86"/>
        <v>-7.6560167415338377E-3</v>
      </c>
      <c r="J1144" s="21">
        <f t="shared" si="87"/>
        <v>-1.840575931107909E-3</v>
      </c>
      <c r="K1144" s="21">
        <f t="shared" si="88"/>
        <v>-1.0871800774323643E-2</v>
      </c>
      <c r="L1144" s="21">
        <f t="shared" si="89"/>
        <v>-3.4018966444777131E-3</v>
      </c>
    </row>
    <row r="1145" spans="1:12">
      <c r="A1145" s="2">
        <v>45064</v>
      </c>
      <c r="B1145" s="21">
        <v>12.314267158508301</v>
      </c>
      <c r="C1145" s="21">
        <v>16.680000305175799</v>
      </c>
      <c r="D1145" s="21">
        <v>53.372272491455099</v>
      </c>
      <c r="E1145" s="21">
        <v>30.8294773101807</v>
      </c>
      <c r="F1145" s="21">
        <v>457.57998657226602</v>
      </c>
      <c r="G1145" s="19"/>
      <c r="H1145" s="21">
        <f t="shared" si="85"/>
        <v>-5.9999752124367907E-3</v>
      </c>
      <c r="I1145" s="21">
        <f t="shared" si="86"/>
        <v>-1.0089025070934439E-2</v>
      </c>
      <c r="J1145" s="21">
        <f t="shared" si="87"/>
        <v>-1.1631216475481107E-2</v>
      </c>
      <c r="K1145" s="21">
        <f t="shared" si="88"/>
        <v>-2.2422526795112811E-2</v>
      </c>
      <c r="L1145" s="21">
        <f t="shared" si="89"/>
        <v>6.0757146407628146E-3</v>
      </c>
    </row>
    <row r="1146" spans="1:12">
      <c r="A1146" s="2">
        <v>45065</v>
      </c>
      <c r="B1146" s="21">
        <v>12.306007385253899</v>
      </c>
      <c r="C1146" s="21">
        <v>16.680000305175799</v>
      </c>
      <c r="D1146" s="21">
        <v>53.073543548583999</v>
      </c>
      <c r="E1146" s="21">
        <v>30.538303375244102</v>
      </c>
      <c r="F1146" s="21">
        <v>460.62646484375</v>
      </c>
      <c r="G1146" s="19"/>
      <c r="H1146" s="21">
        <f t="shared" si="85"/>
        <v>-6.7074825875405094E-4</v>
      </c>
      <c r="I1146" s="21">
        <f t="shared" si="86"/>
        <v>0</v>
      </c>
      <c r="J1146" s="21">
        <f t="shared" si="87"/>
        <v>-5.597081198274392E-3</v>
      </c>
      <c r="K1146" s="21">
        <f t="shared" si="88"/>
        <v>-9.4446601220983008E-3</v>
      </c>
      <c r="L1146" s="21">
        <f t="shared" si="89"/>
        <v>6.6578048885073864E-3</v>
      </c>
    </row>
    <row r="1147" spans="1:12">
      <c r="A1147" s="2">
        <v>45068</v>
      </c>
      <c r="B1147" s="21">
        <v>12.2564535140991</v>
      </c>
      <c r="C1147" s="21">
        <v>16.209999084472699</v>
      </c>
      <c r="D1147" s="21">
        <v>52.537368774414098</v>
      </c>
      <c r="E1147" s="21">
        <v>30.302595138549801</v>
      </c>
      <c r="F1147" s="21">
        <v>460.13824462890602</v>
      </c>
      <c r="G1147" s="19"/>
      <c r="H1147" s="21">
        <f t="shared" si="85"/>
        <v>-4.026803300490378E-3</v>
      </c>
      <c r="I1147" s="21">
        <f t="shared" si="86"/>
        <v>-2.8177530701678638E-2</v>
      </c>
      <c r="J1147" s="21">
        <f t="shared" si="87"/>
        <v>-1.0102486819616282E-2</v>
      </c>
      <c r="K1147" s="21">
        <f t="shared" si="88"/>
        <v>-7.7184457105556646E-3</v>
      </c>
      <c r="L1147" s="21">
        <f t="shared" si="89"/>
        <v>-1.0599048298486008E-3</v>
      </c>
    </row>
    <row r="1148" spans="1:12">
      <c r="A1148" s="2">
        <v>45069</v>
      </c>
      <c r="B1148" s="21">
        <v>11.975645065307599</v>
      </c>
      <c r="C1148" s="21">
        <v>16.600000381469702</v>
      </c>
      <c r="D1148" s="21">
        <v>52.054817199707003</v>
      </c>
      <c r="E1148" s="21">
        <v>30.087680816650401</v>
      </c>
      <c r="F1148" s="21">
        <v>458.72244262695301</v>
      </c>
      <c r="G1148" s="19"/>
      <c r="H1148" s="21">
        <f t="shared" si="85"/>
        <v>-2.2911068725424928E-2</v>
      </c>
      <c r="I1148" s="21">
        <f t="shared" si="86"/>
        <v>2.4059304073038405E-2</v>
      </c>
      <c r="J1148" s="21">
        <f t="shared" si="87"/>
        <v>-9.1849208661188165E-3</v>
      </c>
      <c r="K1148" s="21">
        <f t="shared" si="88"/>
        <v>-7.0922744707760717E-3</v>
      </c>
      <c r="L1148" s="21">
        <f t="shared" si="89"/>
        <v>-3.0769057310044562E-3</v>
      </c>
    </row>
    <row r="1149" spans="1:12">
      <c r="A1149" s="2">
        <v>45070</v>
      </c>
      <c r="B1149" s="21">
        <v>11.8600177764893</v>
      </c>
      <c r="C1149" s="21">
        <v>16.610000610351602</v>
      </c>
      <c r="D1149" s="21">
        <v>51.740772247314503</v>
      </c>
      <c r="E1149" s="21">
        <v>29.838106155395501</v>
      </c>
      <c r="F1149" s="21">
        <v>458.06817626953102</v>
      </c>
      <c r="G1149" s="19"/>
      <c r="H1149" s="21">
        <f t="shared" si="85"/>
        <v>-9.6552033888563683E-3</v>
      </c>
      <c r="I1149" s="21">
        <f t="shared" si="86"/>
        <v>6.0242341277672333E-4</v>
      </c>
      <c r="J1149" s="21">
        <f t="shared" si="87"/>
        <v>-6.0329661938428166E-3</v>
      </c>
      <c r="K1149" s="21">
        <f t="shared" si="88"/>
        <v>-8.2949118868871734E-3</v>
      </c>
      <c r="L1149" s="21">
        <f t="shared" si="89"/>
        <v>-1.4262793720647715E-3</v>
      </c>
    </row>
    <row r="1150" spans="1:12">
      <c r="A1150" s="2">
        <v>45071</v>
      </c>
      <c r="B1150" s="21">
        <v>11.8435001373291</v>
      </c>
      <c r="C1150" s="21">
        <v>16.5499992370606</v>
      </c>
      <c r="D1150" s="21">
        <v>51.878650665283203</v>
      </c>
      <c r="E1150" s="21">
        <v>29.699459075927699</v>
      </c>
      <c r="F1150" s="21">
        <v>466.602294921875</v>
      </c>
      <c r="G1150" s="19"/>
      <c r="H1150" s="21">
        <f t="shared" si="85"/>
        <v>-1.3927162228158201E-3</v>
      </c>
      <c r="I1150" s="21">
        <f t="shared" si="86"/>
        <v>-3.6123643038042789E-3</v>
      </c>
      <c r="J1150" s="21">
        <f t="shared" si="87"/>
        <v>2.664792425394396E-3</v>
      </c>
      <c r="K1150" s="21">
        <f t="shared" si="88"/>
        <v>-4.6466447550569789E-3</v>
      </c>
      <c r="L1150" s="21">
        <f t="shared" si="89"/>
        <v>1.8630673542626618E-2</v>
      </c>
    </row>
    <row r="1151" spans="1:12">
      <c r="A1151" s="2">
        <v>45072</v>
      </c>
      <c r="B1151" s="21">
        <v>11.7030954360962</v>
      </c>
      <c r="C1151" s="21">
        <v>16.4500007629394</v>
      </c>
      <c r="D1151" s="21">
        <v>51.985881805419901</v>
      </c>
      <c r="E1151" s="21">
        <v>29.4706707000732</v>
      </c>
      <c r="F1151" s="21">
        <v>495.34869384765602</v>
      </c>
      <c r="G1151" s="19"/>
      <c r="H1151" s="21">
        <f t="shared" si="85"/>
        <v>-1.1855000599895549E-2</v>
      </c>
      <c r="I1151" s="21">
        <f t="shared" si="86"/>
        <v>-6.0422041529326854E-3</v>
      </c>
      <c r="J1151" s="21">
        <f t="shared" si="87"/>
        <v>2.0669608550257785E-3</v>
      </c>
      <c r="K1151" s="21">
        <f t="shared" si="88"/>
        <v>-7.7034526207899563E-3</v>
      </c>
      <c r="L1151" s="21">
        <f t="shared" si="89"/>
        <v>6.160792443293521E-2</v>
      </c>
    </row>
    <row r="1152" spans="1:12">
      <c r="A1152" s="2">
        <v>45075</v>
      </c>
      <c r="B1152" s="21">
        <v>11.7113552093506</v>
      </c>
      <c r="C1152" s="21">
        <v>16.5499992370606</v>
      </c>
      <c r="D1152" s="21">
        <v>52.208011627197301</v>
      </c>
      <c r="E1152" s="21">
        <v>29.380550384521499</v>
      </c>
      <c r="F1152" s="21">
        <v>501.30502319335898</v>
      </c>
      <c r="G1152" s="19"/>
      <c r="H1152" s="21">
        <f t="shared" si="85"/>
        <v>7.0577680063378786E-4</v>
      </c>
      <c r="I1152" s="21">
        <f t="shared" si="86"/>
        <v>6.0789343150967684E-3</v>
      </c>
      <c r="J1152" s="21">
        <f t="shared" si="87"/>
        <v>4.2728874468037203E-3</v>
      </c>
      <c r="K1152" s="21">
        <f t="shared" si="88"/>
        <v>-3.0579662223797683E-3</v>
      </c>
      <c r="L1152" s="21">
        <f t="shared" si="89"/>
        <v>1.2024518121642241E-2</v>
      </c>
    </row>
    <row r="1153" spans="1:12">
      <c r="A1153" s="2">
        <v>45076</v>
      </c>
      <c r="B1153" s="21">
        <v>11.785686492919901</v>
      </c>
      <c r="C1153" s="21">
        <v>16.870000839233398</v>
      </c>
      <c r="D1153" s="21">
        <v>52.169715881347699</v>
      </c>
      <c r="E1153" s="21">
        <v>29.297359466552699</v>
      </c>
      <c r="F1153" s="21">
        <v>524.36859130859398</v>
      </c>
      <c r="G1153" s="19"/>
      <c r="H1153" s="21">
        <f t="shared" si="85"/>
        <v>6.3469412583398287E-3</v>
      </c>
      <c r="I1153" s="21">
        <f t="shared" si="86"/>
        <v>1.9335445131394027E-2</v>
      </c>
      <c r="J1153" s="21">
        <f t="shared" si="87"/>
        <v>-7.3352239734892418E-4</v>
      </c>
      <c r="K1153" s="21">
        <f t="shared" si="88"/>
        <v>-2.8314962408814183E-3</v>
      </c>
      <c r="L1153" s="21">
        <f t="shared" si="89"/>
        <v>4.6007055681026206E-2</v>
      </c>
    </row>
    <row r="1154" spans="1:12">
      <c r="A1154" s="2">
        <v>45077</v>
      </c>
      <c r="B1154" s="21">
        <v>11.802204132080099</v>
      </c>
      <c r="C1154" s="21">
        <v>16.5100002288818</v>
      </c>
      <c r="D1154" s="21">
        <v>52.054817199707003</v>
      </c>
      <c r="E1154" s="21">
        <v>29.283494949340799</v>
      </c>
      <c r="F1154" s="21">
        <v>503.697265625</v>
      </c>
      <c r="G1154" s="19"/>
      <c r="H1154" s="21">
        <f t="shared" si="85"/>
        <v>1.4014999610011383E-3</v>
      </c>
      <c r="I1154" s="21">
        <f t="shared" si="86"/>
        <v>-2.1339691312543946E-2</v>
      </c>
      <c r="J1154" s="21">
        <f t="shared" si="87"/>
        <v>-2.2024019050058872E-3</v>
      </c>
      <c r="K1154" s="21">
        <f t="shared" si="88"/>
        <v>-4.7323436187920841E-4</v>
      </c>
      <c r="L1154" s="21">
        <f t="shared" si="89"/>
        <v>-3.9421365097416339E-2</v>
      </c>
    </row>
    <row r="1155" spans="1:12">
      <c r="A1155" s="2">
        <v>45078</v>
      </c>
      <c r="B1155" s="21">
        <v>11.727873802185099</v>
      </c>
      <c r="C1155" s="21">
        <v>16.559999465942401</v>
      </c>
      <c r="D1155" s="21">
        <v>52.0318412780762</v>
      </c>
      <c r="E1155" s="21">
        <v>29.117111206054702</v>
      </c>
      <c r="F1155" s="21">
        <v>504.44915771484398</v>
      </c>
      <c r="G1155" s="19"/>
      <c r="H1155" s="21">
        <f t="shared" si="85"/>
        <v>-6.298004090012254E-3</v>
      </c>
      <c r="I1155" s="21">
        <f t="shared" si="86"/>
        <v>3.0284213426680579E-3</v>
      </c>
      <c r="J1155" s="21">
        <f t="shared" si="87"/>
        <v>-4.4137935481851722E-4</v>
      </c>
      <c r="K1155" s="21">
        <f t="shared" si="88"/>
        <v>-5.6818266936352405E-3</v>
      </c>
      <c r="L1155" s="21">
        <f t="shared" si="89"/>
        <v>1.4927460225757055E-3</v>
      </c>
    </row>
    <row r="1156" spans="1:12">
      <c r="A1156" s="2">
        <v>45079</v>
      </c>
      <c r="B1156" s="21">
        <v>11.727873802185099</v>
      </c>
      <c r="C1156" s="21">
        <v>16.340000152587901</v>
      </c>
      <c r="D1156" s="21">
        <v>52.491416931152301</v>
      </c>
      <c r="E1156" s="21">
        <v>29.394416809081999</v>
      </c>
      <c r="F1156" s="21">
        <v>503.45315551757801</v>
      </c>
      <c r="G1156" s="19"/>
      <c r="H1156" s="21">
        <f t="shared" si="85"/>
        <v>0</v>
      </c>
      <c r="I1156" s="21">
        <f t="shared" si="86"/>
        <v>-1.3284983118927868E-2</v>
      </c>
      <c r="J1156" s="21">
        <f t="shared" si="87"/>
        <v>8.8325848516482286E-3</v>
      </c>
      <c r="K1156" s="21">
        <f t="shared" si="88"/>
        <v>9.5238020373955845E-3</v>
      </c>
      <c r="L1156" s="21">
        <f t="shared" si="89"/>
        <v>-1.9744352469094383E-3</v>
      </c>
    </row>
    <row r="1157" spans="1:12">
      <c r="A1157" s="2">
        <v>45082</v>
      </c>
      <c r="B1157" s="21">
        <v>11.727873802185099</v>
      </c>
      <c r="C1157" s="21">
        <v>16.360000610351602</v>
      </c>
      <c r="D1157" s="21">
        <v>53.173118591308601</v>
      </c>
      <c r="E1157" s="21">
        <v>29.124044418335</v>
      </c>
      <c r="F1157" s="21">
        <v>499.92825317382801</v>
      </c>
      <c r="G1157" s="19"/>
      <c r="H1157" s="21">
        <f t="shared" ref="H1157:H1220" si="90">(B1157-B1156)/B1156</f>
        <v>0</v>
      </c>
      <c r="I1157" s="21">
        <f t="shared" ref="I1157:I1220" si="91">(C1157-C1156)/C1156</f>
        <v>1.224018211562419E-3</v>
      </c>
      <c r="J1157" s="21">
        <f t="shared" ref="J1157:J1220" si="92">(D1157-D1156)/D1156</f>
        <v>1.298691671917371E-2</v>
      </c>
      <c r="K1157" s="21">
        <f t="shared" ref="K1157:K1220" si="93">(E1157-E1156)/E1156</f>
        <v>-9.1980865789268607E-3</v>
      </c>
      <c r="L1157" s="21">
        <f t="shared" ref="L1157:L1220" si="94">(F1157-F1156)/F1156</f>
        <v>-7.0014504927001665E-3</v>
      </c>
    </row>
    <row r="1158" spans="1:12">
      <c r="A1158" s="2">
        <v>45083</v>
      </c>
      <c r="B1158" s="21">
        <v>11.818722724914601</v>
      </c>
      <c r="C1158" s="21">
        <v>16.559999465942401</v>
      </c>
      <c r="D1158" s="21">
        <v>52.820777893066399</v>
      </c>
      <c r="E1158" s="21">
        <v>29.949029922485401</v>
      </c>
      <c r="F1158" s="21">
        <v>502.82830810546898</v>
      </c>
      <c r="G1158" s="19"/>
      <c r="H1158" s="21">
        <f t="shared" si="90"/>
        <v>7.7464103265311732E-3</v>
      </c>
      <c r="I1158" s="21">
        <f t="shared" si="91"/>
        <v>1.2224868467563016E-2</v>
      </c>
      <c r="J1158" s="21">
        <f t="shared" si="92"/>
        <v>-6.6262936531955351E-3</v>
      </c>
      <c r="K1158" s="21">
        <f t="shared" si="93"/>
        <v>2.8326611932751787E-2</v>
      </c>
      <c r="L1158" s="21">
        <f t="shared" si="94"/>
        <v>5.8009422616740964E-3</v>
      </c>
    </row>
    <row r="1159" spans="1:12">
      <c r="A1159" s="2">
        <v>45084</v>
      </c>
      <c r="B1159" s="21">
        <v>11.7609090805054</v>
      </c>
      <c r="C1159" s="21">
        <v>16.4500007629394</v>
      </c>
      <c r="D1159" s="21">
        <v>52.5986518859863</v>
      </c>
      <c r="E1159" s="21">
        <v>30.143146514892599</v>
      </c>
      <c r="F1159" s="21">
        <v>502.49627685546898</v>
      </c>
      <c r="G1159" s="19"/>
      <c r="H1159" s="21">
        <f t="shared" si="90"/>
        <v>-4.8916998693375093E-3</v>
      </c>
      <c r="I1159" s="21">
        <f t="shared" si="91"/>
        <v>-6.6424339704373838E-3</v>
      </c>
      <c r="J1159" s="21">
        <f t="shared" si="92"/>
        <v>-4.2052770886825044E-3</v>
      </c>
      <c r="K1159" s="21">
        <f t="shared" si="93"/>
        <v>6.4815652763917254E-3</v>
      </c>
      <c r="L1159" s="21">
        <f t="shared" si="94"/>
        <v>-6.6032728199215851E-4</v>
      </c>
    </row>
    <row r="1160" spans="1:12">
      <c r="A1160" s="2">
        <v>45085</v>
      </c>
      <c r="B1160" s="21">
        <v>11.603986740112299</v>
      </c>
      <c r="C1160" s="21">
        <v>16.4899997711182</v>
      </c>
      <c r="D1160" s="21">
        <v>52.590995788574197</v>
      </c>
      <c r="E1160" s="21">
        <v>29.2904262542725</v>
      </c>
      <c r="F1160" s="21">
        <v>495.9931640625</v>
      </c>
      <c r="G1160" s="19"/>
      <c r="H1160" s="21">
        <f t="shared" si="90"/>
        <v>-1.3342705000008108E-2</v>
      </c>
      <c r="I1160" s="21">
        <f t="shared" si="91"/>
        <v>2.4315505363935591E-3</v>
      </c>
      <c r="J1160" s="21">
        <f t="shared" si="92"/>
        <v>-1.4555691329689877E-4</v>
      </c>
      <c r="K1160" s="21">
        <f t="shared" si="93"/>
        <v>-2.8289026170469706E-2</v>
      </c>
      <c r="L1160" s="21">
        <f t="shared" si="94"/>
        <v>-1.294161388351827E-2</v>
      </c>
    </row>
    <row r="1161" spans="1:12">
      <c r="A1161" s="2">
        <v>45086</v>
      </c>
      <c r="B1161" s="21">
        <v>11.562691688537599</v>
      </c>
      <c r="C1161" s="21">
        <v>16.440000534057599</v>
      </c>
      <c r="D1161" s="21">
        <v>52.537368774414098</v>
      </c>
      <c r="E1161" s="21">
        <v>29.1379070281982</v>
      </c>
      <c r="F1161" s="21">
        <v>496.2275390625</v>
      </c>
      <c r="G1161" s="19"/>
      <c r="H1161" s="21">
        <f t="shared" si="90"/>
        <v>-3.5586951708547268E-3</v>
      </c>
      <c r="I1161" s="21">
        <f t="shared" si="91"/>
        <v>-3.032094466621674E-3</v>
      </c>
      <c r="J1161" s="21">
        <f t="shared" si="92"/>
        <v>-1.0196995389798321E-3</v>
      </c>
      <c r="K1161" s="21">
        <f t="shared" si="93"/>
        <v>-5.2071357634152892E-3</v>
      </c>
      <c r="L1161" s="21">
        <f t="shared" si="94"/>
        <v>4.7253675449943593E-4</v>
      </c>
    </row>
    <row r="1162" spans="1:12">
      <c r="A1162" s="2">
        <v>45089</v>
      </c>
      <c r="B1162" s="21">
        <v>11.521395683288601</v>
      </c>
      <c r="C1162" s="21">
        <v>16.219999313354499</v>
      </c>
      <c r="D1162" s="21">
        <v>52.2539672851563</v>
      </c>
      <c r="E1162" s="21">
        <v>28.673418045043899</v>
      </c>
      <c r="F1162" s="21">
        <v>513.813232421875</v>
      </c>
      <c r="G1162" s="19"/>
      <c r="H1162" s="21">
        <f t="shared" si="90"/>
        <v>-3.571487190126879E-3</v>
      </c>
      <c r="I1162" s="21">
        <f t="shared" si="91"/>
        <v>-1.3382068951113412E-2</v>
      </c>
      <c r="J1162" s="21">
        <f t="shared" si="92"/>
        <v>-5.394284028091942E-3</v>
      </c>
      <c r="K1162" s="21">
        <f t="shared" si="93"/>
        <v>-1.5941055158999285E-2</v>
      </c>
      <c r="L1162" s="21">
        <f t="shared" si="94"/>
        <v>3.5438769465714955E-2</v>
      </c>
    </row>
    <row r="1163" spans="1:12">
      <c r="A1163" s="2">
        <v>45090</v>
      </c>
      <c r="B1163" s="21">
        <v>11.364474296569799</v>
      </c>
      <c r="C1163" s="21">
        <v>16.120000839233398</v>
      </c>
      <c r="D1163" s="21">
        <v>51.939929962158203</v>
      </c>
      <c r="E1163" s="21">
        <v>28.2089347839356</v>
      </c>
      <c r="F1163" s="21">
        <v>499.21545410156301</v>
      </c>
      <c r="G1163" s="19"/>
      <c r="H1163" s="21">
        <f t="shared" si="90"/>
        <v>-1.3619998048188791E-2</v>
      </c>
      <c r="I1163" s="21">
        <f t="shared" si="91"/>
        <v>-6.1651343005155726E-3</v>
      </c>
      <c r="J1163" s="21">
        <f t="shared" si="92"/>
        <v>-6.0098273741466647E-3</v>
      </c>
      <c r="K1163" s="21">
        <f t="shared" si="93"/>
        <v>-1.6199089357907343E-2</v>
      </c>
      <c r="L1163" s="21">
        <f t="shared" si="94"/>
        <v>-2.8410670257565957E-2</v>
      </c>
    </row>
    <row r="1164" spans="1:12">
      <c r="A1164" s="2">
        <v>45091</v>
      </c>
      <c r="B1164" s="21">
        <v>11.157998085021999</v>
      </c>
      <c r="C1164" s="21">
        <v>16.2000007629394</v>
      </c>
      <c r="D1164" s="21">
        <v>51.388427734375</v>
      </c>
      <c r="E1164" s="21">
        <v>28.000953674316399</v>
      </c>
      <c r="F1164" s="21">
        <v>500.08447265625</v>
      </c>
      <c r="G1164" s="19"/>
      <c r="H1164" s="21">
        <f t="shared" si="90"/>
        <v>-1.816856690063718E-2</v>
      </c>
      <c r="I1164" s="21">
        <f t="shared" si="91"/>
        <v>4.9627741650791297E-3</v>
      </c>
      <c r="J1164" s="21">
        <f t="shared" si="92"/>
        <v>-1.0618078002511945E-2</v>
      </c>
      <c r="K1164" s="21">
        <f t="shared" si="93"/>
        <v>-7.3728806568634387E-3</v>
      </c>
      <c r="L1164" s="21">
        <f t="shared" si="94"/>
        <v>1.7407685350025056E-3</v>
      </c>
    </row>
    <row r="1165" spans="1:12">
      <c r="A1165" s="2">
        <v>45092</v>
      </c>
      <c r="B1165" s="21">
        <v>11.009334564209</v>
      </c>
      <c r="C1165" s="21">
        <v>16.100000381469702</v>
      </c>
      <c r="D1165" s="21">
        <v>51.242897033691399</v>
      </c>
      <c r="E1165" s="21">
        <v>28.1396083831787</v>
      </c>
      <c r="F1165" s="21">
        <v>499.44979858398398</v>
      </c>
      <c r="G1165" s="19"/>
      <c r="H1165" s="21">
        <f t="shared" si="90"/>
        <v>-1.3323494024663639E-2</v>
      </c>
      <c r="I1165" s="21">
        <f t="shared" si="91"/>
        <v>-6.1728627629739465E-3</v>
      </c>
      <c r="J1165" s="21">
        <f t="shared" si="92"/>
        <v>-2.8319741836789402E-3</v>
      </c>
      <c r="K1165" s="21">
        <f t="shared" si="93"/>
        <v>4.9517852311394958E-3</v>
      </c>
      <c r="L1165" s="21">
        <f t="shared" si="94"/>
        <v>-1.2691337303373698E-3</v>
      </c>
    </row>
    <row r="1166" spans="1:12">
      <c r="A1166" s="2">
        <v>45093</v>
      </c>
      <c r="B1166" s="21">
        <v>10.9762983322144</v>
      </c>
      <c r="C1166" s="21">
        <v>16.040000915527301</v>
      </c>
      <c r="D1166" s="21">
        <v>50.852252960205099</v>
      </c>
      <c r="E1166" s="21">
        <v>28.070283889770501</v>
      </c>
      <c r="F1166" s="21">
        <v>499.21545410156301</v>
      </c>
      <c r="G1166" s="19"/>
      <c r="H1166" s="21">
        <f t="shared" si="90"/>
        <v>-3.000747393216683E-3</v>
      </c>
      <c r="I1166" s="21">
        <f t="shared" si="91"/>
        <v>-3.7266748149557172E-3</v>
      </c>
      <c r="J1166" s="21">
        <f t="shared" si="92"/>
        <v>-7.6233799433599037E-3</v>
      </c>
      <c r="K1166" s="21">
        <f t="shared" si="93"/>
        <v>-2.4635912648180414E-3</v>
      </c>
      <c r="L1166" s="21">
        <f t="shared" si="94"/>
        <v>-4.6920527966047381E-4</v>
      </c>
    </row>
    <row r="1167" spans="1:12">
      <c r="A1167" s="2">
        <v>45096</v>
      </c>
      <c r="B1167" s="21">
        <v>10.7285261154175</v>
      </c>
      <c r="C1167" s="21">
        <v>15.7200002670288</v>
      </c>
      <c r="D1167" s="21">
        <v>49.2590522766113</v>
      </c>
      <c r="E1167" s="21">
        <v>27.751380920410199</v>
      </c>
      <c r="F1167" s="21">
        <v>499.59625244140602</v>
      </c>
      <c r="G1167" s="19"/>
      <c r="H1167" s="21">
        <f t="shared" si="90"/>
        <v>-2.2573385789789603E-2</v>
      </c>
      <c r="I1167" s="21">
        <f t="shared" si="91"/>
        <v>-1.9950163979649726E-2</v>
      </c>
      <c r="J1167" s="21">
        <f t="shared" si="92"/>
        <v>-3.1329992101639503E-2</v>
      </c>
      <c r="K1167" s="21">
        <f t="shared" si="93"/>
        <v>-1.1360874389892361E-2</v>
      </c>
      <c r="L1167" s="21">
        <f t="shared" si="94"/>
        <v>7.6279357282384814E-4</v>
      </c>
    </row>
    <row r="1168" spans="1:12">
      <c r="A1168" s="2">
        <v>45097</v>
      </c>
      <c r="B1168" s="21">
        <v>10.340350151061999</v>
      </c>
      <c r="C1168" s="21">
        <v>15.699999809265099</v>
      </c>
      <c r="D1168" s="21">
        <v>49.833526611328097</v>
      </c>
      <c r="E1168" s="21">
        <v>28.1812038421631</v>
      </c>
      <c r="F1168" s="21">
        <v>500.61175537109398</v>
      </c>
      <c r="G1168" s="19"/>
      <c r="H1168" s="21">
        <f t="shared" si="90"/>
        <v>-3.61816674703965E-2</v>
      </c>
      <c r="I1168" s="21">
        <f t="shared" si="91"/>
        <v>-1.2722937292596202E-3</v>
      </c>
      <c r="J1168" s="21">
        <f t="shared" si="92"/>
        <v>1.1662309934240516E-2</v>
      </c>
      <c r="K1168" s="21">
        <f t="shared" si="93"/>
        <v>1.5488343552546644E-2</v>
      </c>
      <c r="L1168" s="21">
        <f t="shared" si="94"/>
        <v>2.0326472120746255E-3</v>
      </c>
    </row>
    <row r="1169" spans="1:12">
      <c r="A1169" s="2">
        <v>45098</v>
      </c>
      <c r="B1169" s="21">
        <v>10.1503915786743</v>
      </c>
      <c r="C1169" s="21">
        <v>15.6000003814697</v>
      </c>
      <c r="D1169" s="21">
        <v>49.098197937011697</v>
      </c>
      <c r="E1169" s="21">
        <v>28.118812561035199</v>
      </c>
      <c r="F1169" s="21">
        <v>500.68011474609398</v>
      </c>
      <c r="G1169" s="19"/>
      <c r="H1169" s="21">
        <f t="shared" si="90"/>
        <v>-1.8370613142939776E-2</v>
      </c>
      <c r="I1169" s="21">
        <f t="shared" si="91"/>
        <v>-6.3693903828193977E-3</v>
      </c>
      <c r="J1169" s="21">
        <f t="shared" si="92"/>
        <v>-1.4755702121014352E-2</v>
      </c>
      <c r="K1169" s="21">
        <f t="shared" si="93"/>
        <v>-2.2139324308976115E-3</v>
      </c>
      <c r="L1169" s="21">
        <f t="shared" si="94"/>
        <v>1.3655167755564687E-4</v>
      </c>
    </row>
    <row r="1170" spans="1:12">
      <c r="A1170" s="2">
        <v>45099</v>
      </c>
      <c r="B1170" s="21">
        <v>10.2082052230835</v>
      </c>
      <c r="C1170" s="21">
        <v>15.5</v>
      </c>
      <c r="D1170" s="21">
        <v>49.596076965332003</v>
      </c>
      <c r="E1170" s="21">
        <v>28.021751403808601</v>
      </c>
      <c r="F1170" s="21">
        <v>501.07064819335898</v>
      </c>
      <c r="G1170" s="19"/>
      <c r="H1170" s="21">
        <f t="shared" si="90"/>
        <v>5.6957058218979591E-3</v>
      </c>
      <c r="I1170" s="21">
        <f t="shared" si="91"/>
        <v>-6.4102807066905168E-3</v>
      </c>
      <c r="J1170" s="21">
        <f t="shared" si="92"/>
        <v>1.0140474584404029E-2</v>
      </c>
      <c r="K1170" s="21">
        <f t="shared" si="93"/>
        <v>-3.4518227615734248E-3</v>
      </c>
      <c r="L1170" s="21">
        <f t="shared" si="94"/>
        <v>7.8000590749055E-4</v>
      </c>
    </row>
    <row r="1171" spans="1:12">
      <c r="A1171" s="2">
        <v>45100</v>
      </c>
      <c r="B1171" s="21">
        <v>10.0099878311157</v>
      </c>
      <c r="C1171" s="21">
        <v>15.300000190734901</v>
      </c>
      <c r="D1171" s="21">
        <v>49.320327758789098</v>
      </c>
      <c r="E1171" s="21">
        <v>27.896965026855501</v>
      </c>
      <c r="F1171" s="21">
        <v>500.66055297851602</v>
      </c>
      <c r="G1171" s="19"/>
      <c r="H1171" s="21">
        <f t="shared" si="90"/>
        <v>-1.9417457587899704E-2</v>
      </c>
      <c r="I1171" s="21">
        <f t="shared" si="91"/>
        <v>-1.2903213500974156E-2</v>
      </c>
      <c r="J1171" s="21">
        <f t="shared" si="92"/>
        <v>-5.559899560920018E-3</v>
      </c>
      <c r="K1171" s="21">
        <f t="shared" si="93"/>
        <v>-4.4531969167401746E-3</v>
      </c>
      <c r="L1171" s="21">
        <f t="shared" si="94"/>
        <v>-8.1843791154316797E-4</v>
      </c>
    </row>
    <row r="1172" spans="1:12">
      <c r="A1172" s="2">
        <v>45103</v>
      </c>
      <c r="B1172" s="21">
        <v>10.5716047286987</v>
      </c>
      <c r="C1172" s="21">
        <v>16.2299995422363</v>
      </c>
      <c r="D1172" s="21">
        <v>53.019927978515597</v>
      </c>
      <c r="E1172" s="21">
        <v>29.047788619995099</v>
      </c>
      <c r="F1172" s="21">
        <v>512.94421386718795</v>
      </c>
      <c r="G1172" s="19"/>
      <c r="H1172" s="21">
        <f t="shared" si="90"/>
        <v>5.6105652380239075E-2</v>
      </c>
      <c r="I1172" s="21">
        <f t="shared" si="91"/>
        <v>6.0784270582203745E-2</v>
      </c>
      <c r="J1172" s="21">
        <f t="shared" si="92"/>
        <v>7.5011671411028158E-2</v>
      </c>
      <c r="K1172" s="21">
        <f t="shared" si="93"/>
        <v>4.1252644939395317E-2</v>
      </c>
      <c r="L1172" s="21">
        <f t="shared" si="94"/>
        <v>2.4534908563485405E-2</v>
      </c>
    </row>
    <row r="1173" spans="1:12">
      <c r="A1173" s="2">
        <v>45104</v>
      </c>
      <c r="B1173" s="21">
        <v>10.703748703002899</v>
      </c>
      <c r="C1173" s="21">
        <v>16.459999084472699</v>
      </c>
      <c r="D1173" s="21">
        <v>53.295677185058601</v>
      </c>
      <c r="E1173" s="21">
        <v>29.962896347045898</v>
      </c>
      <c r="F1173" s="21">
        <v>509.790283203125</v>
      </c>
      <c r="G1173" s="19"/>
      <c r="H1173" s="21">
        <f t="shared" si="90"/>
        <v>1.2499897385064768E-2</v>
      </c>
      <c r="I1173" s="21">
        <f t="shared" si="91"/>
        <v>1.4171259933671446E-2</v>
      </c>
      <c r="J1173" s="21">
        <f t="shared" si="92"/>
        <v>5.2008596966548436E-3</v>
      </c>
      <c r="K1173" s="21">
        <f t="shared" si="93"/>
        <v>3.1503524726866225E-2</v>
      </c>
      <c r="L1173" s="21">
        <f t="shared" si="94"/>
        <v>-6.1486816281342708E-3</v>
      </c>
    </row>
    <row r="1174" spans="1:12">
      <c r="A1174" s="2">
        <v>45105</v>
      </c>
      <c r="B1174" s="21">
        <v>10.703748703002899</v>
      </c>
      <c r="C1174" s="21">
        <v>16.459999084472699</v>
      </c>
      <c r="D1174" s="21">
        <v>53.295677185058601</v>
      </c>
      <c r="E1174" s="21">
        <v>29.962896347045898</v>
      </c>
      <c r="F1174" s="21">
        <v>509.790283203125</v>
      </c>
      <c r="G1174" s="19"/>
      <c r="H1174" s="21">
        <f t="shared" si="90"/>
        <v>0</v>
      </c>
      <c r="I1174" s="21">
        <f t="shared" si="91"/>
        <v>0</v>
      </c>
      <c r="J1174" s="21">
        <f t="shared" si="92"/>
        <v>0</v>
      </c>
      <c r="K1174" s="21">
        <f t="shared" si="93"/>
        <v>0</v>
      </c>
      <c r="L1174" s="21">
        <f t="shared" si="94"/>
        <v>0</v>
      </c>
    </row>
    <row r="1175" spans="1:12">
      <c r="A1175" s="2">
        <v>45106</v>
      </c>
      <c r="B1175" s="21">
        <v>10.703748703002899</v>
      </c>
      <c r="C1175" s="21">
        <v>16.459999084472699</v>
      </c>
      <c r="D1175" s="21">
        <v>53.295677185058601</v>
      </c>
      <c r="E1175" s="21">
        <v>29.962896347045898</v>
      </c>
      <c r="F1175" s="21">
        <v>509.790283203125</v>
      </c>
      <c r="G1175" s="19"/>
      <c r="H1175" s="21">
        <f t="shared" si="90"/>
        <v>0</v>
      </c>
      <c r="I1175" s="21">
        <f t="shared" si="91"/>
        <v>0</v>
      </c>
      <c r="J1175" s="21">
        <f t="shared" si="92"/>
        <v>0</v>
      </c>
      <c r="K1175" s="21">
        <f t="shared" si="93"/>
        <v>0</v>
      </c>
      <c r="L1175" s="21">
        <f t="shared" si="94"/>
        <v>0</v>
      </c>
    </row>
    <row r="1176" spans="1:12">
      <c r="A1176" s="2">
        <v>45107</v>
      </c>
      <c r="B1176" s="21">
        <v>10.703748703002899</v>
      </c>
      <c r="C1176" s="21">
        <v>16.459999084472699</v>
      </c>
      <c r="D1176" s="21">
        <v>53.295677185058601</v>
      </c>
      <c r="E1176" s="21">
        <v>29.962896347045898</v>
      </c>
      <c r="F1176" s="21">
        <v>509.790283203125</v>
      </c>
      <c r="G1176" s="19"/>
      <c r="H1176" s="21">
        <f t="shared" si="90"/>
        <v>0</v>
      </c>
      <c r="I1176" s="21">
        <f t="shared" si="91"/>
        <v>0</v>
      </c>
      <c r="J1176" s="21">
        <f t="shared" si="92"/>
        <v>0</v>
      </c>
      <c r="K1176" s="21">
        <f t="shared" si="93"/>
        <v>0</v>
      </c>
      <c r="L1176" s="21">
        <f t="shared" si="94"/>
        <v>0</v>
      </c>
    </row>
    <row r="1177" spans="1:12">
      <c r="A1177" s="2">
        <v>45110</v>
      </c>
      <c r="B1177" s="21">
        <v>11.4305467605591</v>
      </c>
      <c r="C1177" s="21">
        <v>17.649999618530298</v>
      </c>
      <c r="D1177" s="21">
        <v>57.294002532958999</v>
      </c>
      <c r="E1177" s="21">
        <v>31.384092330932599</v>
      </c>
      <c r="F1177" s="21">
        <v>548.02770996093795</v>
      </c>
      <c r="G1177" s="19"/>
      <c r="H1177" s="21">
        <f t="shared" si="90"/>
        <v>6.790126316701546E-2</v>
      </c>
      <c r="I1177" s="21">
        <f t="shared" si="91"/>
        <v>7.2296512773209642E-2</v>
      </c>
      <c r="J1177" s="21">
        <f t="shared" si="92"/>
        <v>7.5021569460821586E-2</v>
      </c>
      <c r="K1177" s="21">
        <f t="shared" si="93"/>
        <v>4.7431862641904431E-2</v>
      </c>
      <c r="L1177" s="21">
        <f t="shared" si="94"/>
        <v>7.5006189834688014E-2</v>
      </c>
    </row>
    <row r="1178" spans="1:12">
      <c r="A1178" s="2">
        <v>45111</v>
      </c>
      <c r="B1178" s="21">
        <v>11.3396968841553</v>
      </c>
      <c r="C1178" s="21">
        <v>17.459999084472699</v>
      </c>
      <c r="D1178" s="21">
        <v>59.078693389892599</v>
      </c>
      <c r="E1178" s="21">
        <v>30.572969436645501</v>
      </c>
      <c r="F1178" s="21">
        <v>534.015869140625</v>
      </c>
      <c r="G1178" s="19"/>
      <c r="H1178" s="21">
        <f t="shared" si="90"/>
        <v>-7.9479904423536071E-3</v>
      </c>
      <c r="I1178" s="21">
        <f t="shared" si="91"/>
        <v>-1.0764903012129392E-2</v>
      </c>
      <c r="J1178" s="21">
        <f t="shared" si="92"/>
        <v>3.1149697665247562E-2</v>
      </c>
      <c r="K1178" s="21">
        <f t="shared" si="93"/>
        <v>-2.5845032755261323E-2</v>
      </c>
      <c r="L1178" s="21">
        <f t="shared" si="94"/>
        <v>-2.5567759742133631E-2</v>
      </c>
    </row>
    <row r="1179" spans="1:12">
      <c r="A1179" s="2">
        <v>45112</v>
      </c>
      <c r="B1179" s="21">
        <v>11.3562154769897</v>
      </c>
      <c r="C1179" s="21">
        <v>17.5100002288818</v>
      </c>
      <c r="D1179" s="21">
        <v>59.193588256835902</v>
      </c>
      <c r="E1179" s="21">
        <v>30.025291442871101</v>
      </c>
      <c r="F1179" s="21">
        <v>530.041748046875</v>
      </c>
      <c r="G1179" s="19"/>
      <c r="H1179" s="21">
        <f t="shared" si="90"/>
        <v>1.4567049722008776E-3</v>
      </c>
      <c r="I1179" s="21">
        <f t="shared" si="91"/>
        <v>2.8637541254837692E-3</v>
      </c>
      <c r="J1179" s="21">
        <f t="shared" si="92"/>
        <v>1.9447767096853088E-3</v>
      </c>
      <c r="K1179" s="21">
        <f t="shared" si="93"/>
        <v>-1.7913797837312451E-2</v>
      </c>
      <c r="L1179" s="21">
        <f t="shared" si="94"/>
        <v>-7.4419531766826115E-3</v>
      </c>
    </row>
    <row r="1180" spans="1:12">
      <c r="A1180" s="2">
        <v>45113</v>
      </c>
      <c r="B1180" s="21">
        <v>11.331438064575201</v>
      </c>
      <c r="C1180" s="21">
        <v>17.7399997711182</v>
      </c>
      <c r="D1180" s="21">
        <v>60.625946044921903</v>
      </c>
      <c r="E1180" s="21">
        <v>30.496709823608398</v>
      </c>
      <c r="F1180" s="21">
        <v>545.322998046875</v>
      </c>
      <c r="G1180" s="19"/>
      <c r="H1180" s="21">
        <f t="shared" si="90"/>
        <v>-2.1818371150762322E-3</v>
      </c>
      <c r="I1180" s="21">
        <f t="shared" si="91"/>
        <v>1.3135324913190312E-2</v>
      </c>
      <c r="J1180" s="21">
        <f t="shared" si="92"/>
        <v>2.4197853691030249E-2</v>
      </c>
      <c r="K1180" s="21">
        <f t="shared" si="93"/>
        <v>1.5700709571271333E-2</v>
      </c>
      <c r="L1180" s="21">
        <f t="shared" si="94"/>
        <v>2.883027621184394E-2</v>
      </c>
    </row>
    <row r="1181" spans="1:12">
      <c r="A1181" s="2">
        <v>45114</v>
      </c>
      <c r="B1181" s="21">
        <v>11.2158107757568</v>
      </c>
      <c r="C1181" s="21">
        <v>17.649999618530298</v>
      </c>
      <c r="D1181" s="21">
        <v>59.545928955078097</v>
      </c>
      <c r="E1181" s="21">
        <v>30.566032409668001</v>
      </c>
      <c r="F1181" s="21">
        <v>543.0087890625</v>
      </c>
      <c r="G1181" s="19"/>
      <c r="H1181" s="21">
        <f t="shared" si="90"/>
        <v>-1.0204114266827168E-2</v>
      </c>
      <c r="I1181" s="21">
        <f t="shared" si="91"/>
        <v>-5.0732893883362398E-3</v>
      </c>
      <c r="J1181" s="21">
        <f t="shared" si="92"/>
        <v>-1.7814436892144306E-2</v>
      </c>
      <c r="K1181" s="21">
        <f t="shared" si="93"/>
        <v>2.2731168857414788E-3</v>
      </c>
      <c r="L1181" s="21">
        <f t="shared" si="94"/>
        <v>-4.2437399351642141E-3</v>
      </c>
    </row>
    <row r="1182" spans="1:12">
      <c r="A1182" s="2">
        <v>45117</v>
      </c>
      <c r="B1182" s="21">
        <v>11.4222869873047</v>
      </c>
      <c r="C1182" s="21">
        <v>18.340000152587901</v>
      </c>
      <c r="D1182" s="21">
        <v>59.515285491943402</v>
      </c>
      <c r="E1182" s="21">
        <v>30.9473266601563</v>
      </c>
      <c r="F1182" s="21">
        <v>544.16101074218795</v>
      </c>
      <c r="G1182" s="19"/>
      <c r="H1182" s="21">
        <f t="shared" si="90"/>
        <v>1.840938793245353E-2</v>
      </c>
      <c r="I1182" s="21">
        <f t="shared" si="91"/>
        <v>3.9093515522413295E-2</v>
      </c>
      <c r="J1182" s="21">
        <f t="shared" si="92"/>
        <v>-5.1461894494604719E-4</v>
      </c>
      <c r="K1182" s="21">
        <f t="shared" si="93"/>
        <v>1.2474443702012698E-2</v>
      </c>
      <c r="L1182" s="21">
        <f t="shared" si="94"/>
        <v>2.121920865548522E-3</v>
      </c>
    </row>
    <row r="1183" spans="1:12">
      <c r="A1183" s="2">
        <v>45118</v>
      </c>
      <c r="B1183" s="21">
        <v>11.653541564941399</v>
      </c>
      <c r="C1183" s="21">
        <v>18.940000534057599</v>
      </c>
      <c r="D1183" s="21">
        <v>59.339122772216797</v>
      </c>
      <c r="E1183" s="21">
        <v>32.839942932128899</v>
      </c>
      <c r="F1183" s="21">
        <v>554.13049316406295</v>
      </c>
      <c r="G1183" s="19"/>
      <c r="H1183" s="21">
        <f t="shared" si="90"/>
        <v>2.0245908537732164E-2</v>
      </c>
      <c r="I1183" s="21">
        <f t="shared" si="91"/>
        <v>3.2715396754510601E-2</v>
      </c>
      <c r="J1183" s="21">
        <f t="shared" si="92"/>
        <v>-2.9599575683872392E-3</v>
      </c>
      <c r="K1183" s="21">
        <f t="shared" si="93"/>
        <v>6.1156050496900684E-2</v>
      </c>
      <c r="L1183" s="21">
        <f t="shared" si="94"/>
        <v>1.8320831932220758E-2</v>
      </c>
    </row>
    <row r="1184" spans="1:12">
      <c r="A1184" s="2">
        <v>45119</v>
      </c>
      <c r="B1184" s="21">
        <v>11.826982498169</v>
      </c>
      <c r="C1184" s="21">
        <v>19.170000076293899</v>
      </c>
      <c r="D1184" s="21">
        <v>61.208080291747997</v>
      </c>
      <c r="E1184" s="21">
        <v>33.748119354247997</v>
      </c>
      <c r="F1184" s="21">
        <v>565.017822265625</v>
      </c>
      <c r="G1184" s="19"/>
      <c r="H1184" s="21">
        <f t="shared" si="90"/>
        <v>1.4883109332993003E-2</v>
      </c>
      <c r="I1184" s="21">
        <f t="shared" si="91"/>
        <v>1.214358689286826E-2</v>
      </c>
      <c r="J1184" s="21">
        <f t="shared" si="92"/>
        <v>3.1496210800174923E-2</v>
      </c>
      <c r="K1184" s="21">
        <f t="shared" si="93"/>
        <v>2.7654628511262887E-2</v>
      </c>
      <c r="L1184" s="21">
        <f t="shared" si="94"/>
        <v>1.9647590659369479E-2</v>
      </c>
    </row>
    <row r="1185" spans="1:12">
      <c r="A1185" s="2">
        <v>45120</v>
      </c>
      <c r="B1185" s="21">
        <v>11.678318977356</v>
      </c>
      <c r="C1185" s="21">
        <v>17.879999160766602</v>
      </c>
      <c r="D1185" s="21">
        <v>60.917007446289098</v>
      </c>
      <c r="E1185" s="21">
        <v>33.512409210205099</v>
      </c>
      <c r="F1185" s="21">
        <v>568.16192626953102</v>
      </c>
      <c r="G1185" s="19"/>
      <c r="H1185" s="21">
        <f t="shared" si="90"/>
        <v>-1.2569860557079215E-2</v>
      </c>
      <c r="I1185" s="21">
        <f t="shared" si="91"/>
        <v>-6.7292692247953867E-2</v>
      </c>
      <c r="J1185" s="21">
        <f t="shared" si="92"/>
        <v>-4.7554643777668231E-3</v>
      </c>
      <c r="K1185" s="21">
        <f t="shared" si="93"/>
        <v>-6.9843934581565953E-3</v>
      </c>
      <c r="L1185" s="21">
        <f t="shared" si="94"/>
        <v>5.56461031848288E-3</v>
      </c>
    </row>
    <row r="1186" spans="1:12">
      <c r="A1186" s="2">
        <v>45121</v>
      </c>
      <c r="B1186" s="21">
        <v>11.521395683288601</v>
      </c>
      <c r="C1186" s="21">
        <v>17.440000534057599</v>
      </c>
      <c r="D1186" s="21">
        <v>61.231052398681598</v>
      </c>
      <c r="E1186" s="21">
        <v>33.262832641601598</v>
      </c>
      <c r="F1186" s="21">
        <v>566.06256103515602</v>
      </c>
      <c r="G1186" s="19"/>
      <c r="H1186" s="21">
        <f t="shared" si="90"/>
        <v>-1.3437147450045641E-2</v>
      </c>
      <c r="I1186" s="21">
        <f t="shared" si="91"/>
        <v>-2.4608425467629456E-2</v>
      </c>
      <c r="J1186" s="21">
        <f t="shared" si="92"/>
        <v>5.1552918562093736E-3</v>
      </c>
      <c r="K1186" s="21">
        <f t="shared" si="93"/>
        <v>-7.4472881683332126E-3</v>
      </c>
      <c r="L1186" s="21">
        <f t="shared" si="94"/>
        <v>-3.6950121740101953E-3</v>
      </c>
    </row>
    <row r="1187" spans="1:12">
      <c r="A1187" s="2">
        <v>45124</v>
      </c>
      <c r="B1187" s="21">
        <v>11.826982498169</v>
      </c>
      <c r="C1187" s="21">
        <v>17.4799995422363</v>
      </c>
      <c r="D1187" s="21">
        <v>60.871047973632798</v>
      </c>
      <c r="E1187" s="21">
        <v>33.103385925292997</v>
      </c>
      <c r="F1187" s="21">
        <v>567.63470458984398</v>
      </c>
      <c r="G1187" s="19"/>
      <c r="H1187" s="21">
        <f t="shared" si="90"/>
        <v>2.6523419842584085E-2</v>
      </c>
      <c r="I1187" s="21">
        <f t="shared" si="91"/>
        <v>2.2935210409305009E-3</v>
      </c>
      <c r="J1187" s="21">
        <f t="shared" si="92"/>
        <v>-5.8794420632324648E-3</v>
      </c>
      <c r="K1187" s="21">
        <f t="shared" si="93"/>
        <v>-4.7935399256761411E-3</v>
      </c>
      <c r="L1187" s="21">
        <f t="shared" si="94"/>
        <v>2.7773318055392729E-3</v>
      </c>
    </row>
    <row r="1188" spans="1:12">
      <c r="A1188" s="2">
        <v>45125</v>
      </c>
      <c r="B1188" s="21">
        <v>11.6370239257812</v>
      </c>
      <c r="C1188" s="21">
        <v>17.190000534057599</v>
      </c>
      <c r="D1188" s="21">
        <v>60.9859428405762</v>
      </c>
      <c r="E1188" s="21">
        <v>32.313060760497997</v>
      </c>
      <c r="F1188" s="21">
        <v>568.71856689453102</v>
      </c>
      <c r="G1188" s="19"/>
      <c r="H1188" s="21">
        <f t="shared" si="90"/>
        <v>-1.6061457131369614E-2</v>
      </c>
      <c r="I1188" s="21">
        <f t="shared" si="91"/>
        <v>-1.6590332710134575E-2</v>
      </c>
      <c r="J1188" s="21">
        <f t="shared" si="92"/>
        <v>1.8875125493678117E-3</v>
      </c>
      <c r="K1188" s="21">
        <f t="shared" si="93"/>
        <v>-2.3874450987539122E-2</v>
      </c>
      <c r="L1188" s="21">
        <f t="shared" si="94"/>
        <v>1.9094362904928655E-3</v>
      </c>
    </row>
    <row r="1189" spans="1:12">
      <c r="A1189" s="2">
        <v>45126</v>
      </c>
      <c r="B1189" s="21">
        <v>11.5957279205322</v>
      </c>
      <c r="C1189" s="21">
        <v>16.780000686645501</v>
      </c>
      <c r="D1189" s="21">
        <v>61.445522308349602</v>
      </c>
      <c r="E1189" s="21">
        <v>34.351261138916001</v>
      </c>
      <c r="F1189" s="21">
        <v>567.93737792968795</v>
      </c>
      <c r="G1189" s="19"/>
      <c r="H1189" s="21">
        <f t="shared" si="90"/>
        <v>-3.5486740864656354E-3</v>
      </c>
      <c r="I1189" s="21">
        <f t="shared" si="91"/>
        <v>-2.3851066589543651E-2</v>
      </c>
      <c r="J1189" s="21">
        <f t="shared" si="92"/>
        <v>7.5358262308872067E-3</v>
      </c>
      <c r="K1189" s="21">
        <f t="shared" si="93"/>
        <v>6.3076673346576295E-2</v>
      </c>
      <c r="L1189" s="21">
        <f t="shared" si="94"/>
        <v>-1.3735949735362509E-3</v>
      </c>
    </row>
    <row r="1190" spans="1:12">
      <c r="A1190" s="2">
        <v>45127</v>
      </c>
      <c r="B1190" s="21">
        <v>11.736132621765099</v>
      </c>
      <c r="C1190" s="21">
        <v>17.329999923706101</v>
      </c>
      <c r="D1190" s="21">
        <v>61.614036560058601</v>
      </c>
      <c r="E1190" s="21">
        <v>34.6840209960938</v>
      </c>
      <c r="F1190" s="21">
        <v>569.54846191406295</v>
      </c>
      <c r="G1190" s="19"/>
      <c r="H1190" s="21">
        <f t="shared" si="90"/>
        <v>1.2108312836858582E-2</v>
      </c>
      <c r="I1190" s="21">
        <f t="shared" si="91"/>
        <v>3.2777068805385778E-2</v>
      </c>
      <c r="J1190" s="21">
        <f t="shared" si="92"/>
        <v>2.7424984828568998E-3</v>
      </c>
      <c r="K1190" s="21">
        <f t="shared" si="93"/>
        <v>9.6869764353664425E-3</v>
      </c>
      <c r="L1190" s="21">
        <f t="shared" si="94"/>
        <v>2.8367282150858122E-3</v>
      </c>
    </row>
    <row r="1191" spans="1:12">
      <c r="A1191" s="2">
        <v>45128</v>
      </c>
      <c r="B1191" s="21">
        <v>12.595074653625501</v>
      </c>
      <c r="C1191" s="21">
        <v>17.159999847412099</v>
      </c>
      <c r="D1191" s="21">
        <v>61.843818664550803</v>
      </c>
      <c r="E1191" s="21">
        <v>35.994297027587898</v>
      </c>
      <c r="F1191" s="21">
        <v>569.284912109375</v>
      </c>
      <c r="G1191" s="19"/>
      <c r="H1191" s="21">
        <f t="shared" si="90"/>
        <v>7.3187825968109882E-2</v>
      </c>
      <c r="I1191" s="21">
        <f t="shared" si="91"/>
        <v>-9.8095832107566935E-3</v>
      </c>
      <c r="J1191" s="21">
        <f t="shared" si="92"/>
        <v>3.7293791694400741E-3</v>
      </c>
      <c r="K1191" s="21">
        <f t="shared" si="93"/>
        <v>3.7777512349034287E-2</v>
      </c>
      <c r="L1191" s="21">
        <f t="shared" si="94"/>
        <v>-4.6273464386551322E-4</v>
      </c>
    </row>
    <row r="1192" spans="1:12">
      <c r="A1192" s="2">
        <v>45131</v>
      </c>
      <c r="B1192" s="21">
        <v>12.6528882980347</v>
      </c>
      <c r="C1192" s="21">
        <v>17.2999992370606</v>
      </c>
      <c r="D1192" s="21">
        <v>62.196163177490199</v>
      </c>
      <c r="E1192" s="21">
        <v>36.126014709472699</v>
      </c>
      <c r="F1192" s="21">
        <v>569.216552734375</v>
      </c>
      <c r="G1192" s="19"/>
      <c r="H1192" s="21">
        <f t="shared" si="90"/>
        <v>4.5901787801279547E-3</v>
      </c>
      <c r="I1192" s="21">
        <f t="shared" si="91"/>
        <v>8.1584726627847125E-3</v>
      </c>
      <c r="J1192" s="21">
        <f t="shared" si="92"/>
        <v>5.6973278906103835E-3</v>
      </c>
      <c r="K1192" s="21">
        <f t="shared" si="93"/>
        <v>3.6594042046117995E-3</v>
      </c>
      <c r="L1192" s="21">
        <f t="shared" si="94"/>
        <v>-1.200793724651995E-4</v>
      </c>
    </row>
    <row r="1193" spans="1:12">
      <c r="A1193" s="2">
        <v>45132</v>
      </c>
      <c r="B1193" s="21">
        <v>12.958473205566399</v>
      </c>
      <c r="C1193" s="21">
        <v>17.7000007629394</v>
      </c>
      <c r="D1193" s="21">
        <v>62.272754669189503</v>
      </c>
      <c r="E1193" s="21">
        <v>36.944068908691399</v>
      </c>
      <c r="F1193" s="21">
        <v>569.17742919921898</v>
      </c>
      <c r="G1193" s="19"/>
      <c r="H1193" s="21">
        <f t="shared" si="90"/>
        <v>2.4151395344189037E-2</v>
      </c>
      <c r="I1193" s="21">
        <f t="shared" si="91"/>
        <v>2.3121476503993356E-2</v>
      </c>
      <c r="J1193" s="21">
        <f t="shared" si="92"/>
        <v>1.2314504269456885E-3</v>
      </c>
      <c r="K1193" s="21">
        <f t="shared" si="93"/>
        <v>2.2644462883535173E-2</v>
      </c>
      <c r="L1193" s="21">
        <f t="shared" si="94"/>
        <v>-6.8732251316450444E-5</v>
      </c>
    </row>
    <row r="1194" spans="1:12">
      <c r="A1194" s="2">
        <v>45133</v>
      </c>
      <c r="B1194" s="21">
        <v>12.6528882980347</v>
      </c>
      <c r="C1194" s="21">
        <v>17.100000381469702</v>
      </c>
      <c r="D1194" s="21">
        <v>62.916164398193402</v>
      </c>
      <c r="E1194" s="21">
        <v>36.895538330078097</v>
      </c>
      <c r="F1194" s="21">
        <v>570.28082275390602</v>
      </c>
      <c r="G1194" s="19"/>
      <c r="H1194" s="21">
        <f t="shared" si="90"/>
        <v>-2.3581860508106244E-2</v>
      </c>
      <c r="I1194" s="21">
        <f t="shared" si="91"/>
        <v>-3.3898325175555383E-2</v>
      </c>
      <c r="J1194" s="21">
        <f t="shared" si="92"/>
        <v>1.0332122489552191E-2</v>
      </c>
      <c r="K1194" s="21">
        <f t="shared" si="93"/>
        <v>-1.3136229994927641E-3</v>
      </c>
      <c r="L1194" s="21">
        <f t="shared" si="94"/>
        <v>1.93857573769118E-3</v>
      </c>
    </row>
    <row r="1195" spans="1:12">
      <c r="A1195" s="2">
        <v>45134</v>
      </c>
      <c r="B1195" s="21">
        <v>12.6528882980347</v>
      </c>
      <c r="C1195" s="21">
        <v>17.100000381469702</v>
      </c>
      <c r="D1195" s="21">
        <v>62.916164398193402</v>
      </c>
      <c r="E1195" s="21">
        <v>36.895538330078097</v>
      </c>
      <c r="F1195" s="21">
        <v>570.28082275390602</v>
      </c>
      <c r="G1195" s="19"/>
      <c r="H1195" s="21">
        <f t="shared" si="90"/>
        <v>0</v>
      </c>
      <c r="I1195" s="21">
        <f t="shared" si="91"/>
        <v>0</v>
      </c>
      <c r="J1195" s="21">
        <f t="shared" si="92"/>
        <v>0</v>
      </c>
      <c r="K1195" s="21">
        <f t="shared" si="93"/>
        <v>0</v>
      </c>
      <c r="L1195" s="21">
        <f t="shared" si="94"/>
        <v>0</v>
      </c>
    </row>
    <row r="1196" spans="1:12">
      <c r="A1196" s="2">
        <v>45135</v>
      </c>
      <c r="B1196" s="21">
        <v>12.6528882980347</v>
      </c>
      <c r="C1196" s="21">
        <v>17.100000381469702</v>
      </c>
      <c r="D1196" s="21">
        <v>62.916164398193402</v>
      </c>
      <c r="E1196" s="21">
        <v>36.895538330078097</v>
      </c>
      <c r="F1196" s="21">
        <v>570.28082275390602</v>
      </c>
      <c r="G1196" s="19"/>
      <c r="H1196" s="21">
        <f t="shared" si="90"/>
        <v>0</v>
      </c>
      <c r="I1196" s="21">
        <f t="shared" si="91"/>
        <v>0</v>
      </c>
      <c r="J1196" s="21">
        <f t="shared" si="92"/>
        <v>0</v>
      </c>
      <c r="K1196" s="21">
        <f t="shared" si="93"/>
        <v>0</v>
      </c>
      <c r="L1196" s="21">
        <f t="shared" si="94"/>
        <v>0</v>
      </c>
    </row>
    <row r="1197" spans="1:12">
      <c r="A1197" s="2">
        <v>45138</v>
      </c>
      <c r="B1197" s="21">
        <v>13.4044637680054</v>
      </c>
      <c r="C1197" s="21">
        <v>17.280000686645501</v>
      </c>
      <c r="D1197" s="21">
        <v>65.688949584960895</v>
      </c>
      <c r="E1197" s="21">
        <v>38.968395233154297</v>
      </c>
      <c r="F1197" s="21">
        <v>574.6748046875</v>
      </c>
      <c r="G1197" s="19"/>
      <c r="H1197" s="21">
        <f t="shared" si="90"/>
        <v>5.9399518297133587E-2</v>
      </c>
      <c r="I1197" s="21">
        <f t="shared" si="91"/>
        <v>1.0526333401188406E-2</v>
      </c>
      <c r="J1197" s="21">
        <f t="shared" si="92"/>
        <v>4.4071109758355063E-2</v>
      </c>
      <c r="K1197" s="21">
        <f t="shared" si="93"/>
        <v>5.6181776900280631E-2</v>
      </c>
      <c r="L1197" s="21">
        <f t="shared" si="94"/>
        <v>7.7049442279599816E-3</v>
      </c>
    </row>
    <row r="1198" spans="1:12">
      <c r="A1198" s="2">
        <v>45139</v>
      </c>
      <c r="B1198" s="21">
        <v>13.379686355590801</v>
      </c>
      <c r="C1198" s="21">
        <v>17.2000007629394</v>
      </c>
      <c r="D1198" s="21">
        <v>64.815757751464801</v>
      </c>
      <c r="E1198" s="21">
        <v>39.3566284179688</v>
      </c>
      <c r="F1198" s="21">
        <v>578.40478515625</v>
      </c>
      <c r="G1198" s="19"/>
      <c r="H1198" s="21">
        <f t="shared" si="90"/>
        <v>-1.8484448795138674E-3</v>
      </c>
      <c r="I1198" s="21">
        <f t="shared" si="91"/>
        <v>-4.6296250305086616E-3</v>
      </c>
      <c r="J1198" s="21">
        <f t="shared" si="92"/>
        <v>-1.3292826860729799E-2</v>
      </c>
      <c r="K1198" s="21">
        <f t="shared" si="93"/>
        <v>9.9627706630370603E-3</v>
      </c>
      <c r="L1198" s="21">
        <f t="shared" si="94"/>
        <v>6.4905933552773564E-3</v>
      </c>
    </row>
    <row r="1199" spans="1:12">
      <c r="A1199" s="2">
        <v>45140</v>
      </c>
      <c r="B1199" s="21">
        <v>13.3549089431763</v>
      </c>
      <c r="C1199" s="21">
        <v>17.459999084472699</v>
      </c>
      <c r="D1199" s="21">
        <v>64.149360656738295</v>
      </c>
      <c r="E1199" s="21">
        <v>39.571537017822301</v>
      </c>
      <c r="F1199" s="21">
        <v>578.57086181640602</v>
      </c>
      <c r="G1199" s="19"/>
      <c r="H1199" s="21">
        <f t="shared" si="90"/>
        <v>-1.8518679553461744E-3</v>
      </c>
      <c r="I1199" s="21">
        <f t="shared" si="91"/>
        <v>1.5116180813986578E-2</v>
      </c>
      <c r="J1199" s="21">
        <f t="shared" si="92"/>
        <v>-1.0281405600190571E-2</v>
      </c>
      <c r="K1199" s="21">
        <f t="shared" si="93"/>
        <v>5.4605439666011125E-3</v>
      </c>
      <c r="L1199" s="21">
        <f t="shared" si="94"/>
        <v>2.8712877973711569E-4</v>
      </c>
    </row>
    <row r="1200" spans="1:12">
      <c r="A1200" s="2">
        <v>45141</v>
      </c>
      <c r="B1200" s="21">
        <v>13.2557992935181</v>
      </c>
      <c r="C1200" s="21">
        <v>17.280000686645501</v>
      </c>
      <c r="D1200" s="21">
        <v>65.290657043457003</v>
      </c>
      <c r="E1200" s="21">
        <v>38.836681365966797</v>
      </c>
      <c r="F1200" s="21">
        <v>585.21063232421898</v>
      </c>
      <c r="G1200" s="19"/>
      <c r="H1200" s="21">
        <f t="shared" si="90"/>
        <v>-7.4212149315207214E-3</v>
      </c>
      <c r="I1200" s="21">
        <f t="shared" si="91"/>
        <v>-1.0309187128610564E-2</v>
      </c>
      <c r="J1200" s="21">
        <f t="shared" si="92"/>
        <v>1.779123556391711E-2</v>
      </c>
      <c r="K1200" s="21">
        <f t="shared" si="93"/>
        <v>-1.8570308540821617E-2</v>
      </c>
      <c r="L1200" s="21">
        <f t="shared" si="94"/>
        <v>1.1476157798489182E-2</v>
      </c>
    </row>
    <row r="1201" spans="1:12">
      <c r="A1201" s="2">
        <v>45142</v>
      </c>
      <c r="B1201" s="21">
        <v>13.4044637680054</v>
      </c>
      <c r="C1201" s="21">
        <v>17.340000152587901</v>
      </c>
      <c r="D1201" s="21">
        <v>64.831069946289105</v>
      </c>
      <c r="E1201" s="21">
        <v>39.051593780517599</v>
      </c>
      <c r="F1201" s="21">
        <v>589.25305175781295</v>
      </c>
      <c r="G1201" s="19"/>
      <c r="H1201" s="21">
        <f t="shared" si="90"/>
        <v>1.1215051706462861E-2</v>
      </c>
      <c r="I1201" s="21">
        <f t="shared" si="91"/>
        <v>3.4721911781386647E-3</v>
      </c>
      <c r="J1201" s="21">
        <f t="shared" si="92"/>
        <v>-7.0390943816356416E-3</v>
      </c>
      <c r="K1201" s="21">
        <f t="shared" si="93"/>
        <v>5.5337481729098963E-3</v>
      </c>
      <c r="L1201" s="21">
        <f t="shared" si="94"/>
        <v>6.9076315608606236E-3</v>
      </c>
    </row>
    <row r="1202" spans="1:12">
      <c r="A1202" s="2">
        <v>45145</v>
      </c>
      <c r="B1202" s="21">
        <v>13.3631677627563</v>
      </c>
      <c r="C1202" s="21">
        <v>17.209999084472699</v>
      </c>
      <c r="D1202" s="21">
        <v>64.095748901367202</v>
      </c>
      <c r="E1202" s="21">
        <v>38.6009712219238</v>
      </c>
      <c r="F1202" s="21">
        <v>593.27606201171898</v>
      </c>
      <c r="G1202" s="19"/>
      <c r="H1202" s="21">
        <f t="shared" si="90"/>
        <v>-3.0807651811978988E-3</v>
      </c>
      <c r="I1202" s="21">
        <f t="shared" si="91"/>
        <v>-7.4971780260221299E-3</v>
      </c>
      <c r="J1202" s="21">
        <f t="shared" si="92"/>
        <v>-1.1342108737848969E-2</v>
      </c>
      <c r="K1202" s="21">
        <f t="shared" si="93"/>
        <v>-1.1539159224241707E-2</v>
      </c>
      <c r="L1202" s="21">
        <f t="shared" si="94"/>
        <v>6.8273049106914209E-3</v>
      </c>
    </row>
    <row r="1203" spans="1:12">
      <c r="A1203" s="2">
        <v>45146</v>
      </c>
      <c r="B1203" s="21">
        <v>13.330131530761699</v>
      </c>
      <c r="C1203" s="21">
        <v>16.909999847412099</v>
      </c>
      <c r="D1203" s="21">
        <v>63.528938293457003</v>
      </c>
      <c r="E1203" s="21">
        <v>37.0757865905762</v>
      </c>
      <c r="F1203" s="21">
        <v>588.13018798828102</v>
      </c>
      <c r="G1203" s="19"/>
      <c r="H1203" s="21">
        <f t="shared" si="90"/>
        <v>-2.4721856809037318E-3</v>
      </c>
      <c r="I1203" s="21">
        <f t="shared" si="91"/>
        <v>-1.7431682337000654E-2</v>
      </c>
      <c r="J1203" s="21">
        <f t="shared" si="92"/>
        <v>-8.843185665595811E-3</v>
      </c>
      <c r="K1203" s="21">
        <f t="shared" si="93"/>
        <v>-3.9511561058374507E-2</v>
      </c>
      <c r="L1203" s="21">
        <f t="shared" si="94"/>
        <v>-8.6736586101063828E-3</v>
      </c>
    </row>
    <row r="1204" spans="1:12">
      <c r="A1204" s="2">
        <v>45147</v>
      </c>
      <c r="B1204" s="21">
        <v>13.2310237884522</v>
      </c>
      <c r="C1204" s="21">
        <v>16.649999618530298</v>
      </c>
      <c r="D1204" s="21">
        <v>67.182579040527301</v>
      </c>
      <c r="E1204" s="21">
        <v>37.200576782226598</v>
      </c>
      <c r="F1204" s="21">
        <v>593.71539306640602</v>
      </c>
      <c r="G1204" s="19"/>
      <c r="H1204" s="21">
        <f t="shared" si="90"/>
        <v>-7.434866046204431E-3</v>
      </c>
      <c r="I1204" s="21">
        <f t="shared" si="91"/>
        <v>-1.5375531119332965E-2</v>
      </c>
      <c r="J1204" s="21">
        <f t="shared" si="92"/>
        <v>5.7511440380022774E-2</v>
      </c>
      <c r="K1204" s="21">
        <f t="shared" si="93"/>
        <v>3.3658137325161021E-3</v>
      </c>
      <c r="L1204" s="21">
        <f t="shared" si="94"/>
        <v>9.4965454795465955E-3</v>
      </c>
    </row>
    <row r="1205" spans="1:12">
      <c r="A1205" s="2">
        <v>45148</v>
      </c>
      <c r="B1205" s="21">
        <v>13.2392826080322</v>
      </c>
      <c r="C1205" s="21">
        <v>16.75</v>
      </c>
      <c r="D1205" s="21">
        <v>65.405540466308594</v>
      </c>
      <c r="E1205" s="21">
        <v>36.8539428710938</v>
      </c>
      <c r="F1205" s="21">
        <v>596.75213623046898</v>
      </c>
      <c r="G1205" s="19"/>
      <c r="H1205" s="21">
        <f t="shared" si="90"/>
        <v>6.2420109827087723E-4</v>
      </c>
      <c r="I1205" s="21">
        <f t="shared" si="91"/>
        <v>6.006029054703892E-3</v>
      </c>
      <c r="J1205" s="21">
        <f t="shared" si="92"/>
        <v>-2.6450883541501501E-2</v>
      </c>
      <c r="K1205" s="21">
        <f t="shared" si="93"/>
        <v>-9.3179714164649818E-3</v>
      </c>
      <c r="L1205" s="21">
        <f t="shared" si="94"/>
        <v>5.1148129213542228E-3</v>
      </c>
    </row>
    <row r="1206" spans="1:12">
      <c r="A1206" s="2">
        <v>45149</v>
      </c>
      <c r="B1206" s="21">
        <v>13.3549089431763</v>
      </c>
      <c r="C1206" s="21">
        <v>16.7000007629394</v>
      </c>
      <c r="D1206" s="21">
        <v>65.857467651367202</v>
      </c>
      <c r="E1206" s="21">
        <v>38.198875427246101</v>
      </c>
      <c r="F1206" s="21">
        <v>601.15594482421898</v>
      </c>
      <c r="G1206" s="19"/>
      <c r="H1206" s="21">
        <f t="shared" si="90"/>
        <v>8.7335801015343498E-3</v>
      </c>
      <c r="I1206" s="21">
        <f t="shared" si="91"/>
        <v>-2.9850290782447858E-3</v>
      </c>
      <c r="J1206" s="21">
        <f t="shared" si="92"/>
        <v>6.9096162471343333E-3</v>
      </c>
      <c r="K1206" s="21">
        <f t="shared" si="93"/>
        <v>3.6493586611792139E-2</v>
      </c>
      <c r="L1206" s="21">
        <f t="shared" si="94"/>
        <v>7.3796276986417431E-3</v>
      </c>
    </row>
    <row r="1207" spans="1:12">
      <c r="A1207" s="2">
        <v>45152</v>
      </c>
      <c r="B1207" s="21">
        <v>13.3549089431763</v>
      </c>
      <c r="C1207" s="21">
        <v>16.7000007629394</v>
      </c>
      <c r="D1207" s="21">
        <v>65.857467651367202</v>
      </c>
      <c r="E1207" s="21">
        <v>38.198875427246101</v>
      </c>
      <c r="F1207" s="21">
        <v>601.15594482421898</v>
      </c>
      <c r="G1207" s="19"/>
      <c r="H1207" s="21">
        <f t="shared" si="90"/>
        <v>0</v>
      </c>
      <c r="I1207" s="21">
        <f t="shared" si="91"/>
        <v>0</v>
      </c>
      <c r="J1207" s="21">
        <f t="shared" si="92"/>
        <v>0</v>
      </c>
      <c r="K1207" s="21">
        <f t="shared" si="93"/>
        <v>0</v>
      </c>
      <c r="L1207" s="21">
        <f t="shared" si="94"/>
        <v>0</v>
      </c>
    </row>
    <row r="1208" spans="1:12">
      <c r="A1208" s="2">
        <v>45153</v>
      </c>
      <c r="B1208" s="21">
        <v>13.5696449279785</v>
      </c>
      <c r="C1208" s="21">
        <v>16.559999465942401</v>
      </c>
      <c r="D1208" s="21">
        <v>65.995338439941406</v>
      </c>
      <c r="E1208" s="21">
        <v>38.372196197509801</v>
      </c>
      <c r="F1208" s="21">
        <v>608.410888671875</v>
      </c>
      <c r="G1208" s="19"/>
      <c r="H1208" s="21">
        <f t="shared" si="90"/>
        <v>1.6079180001591805E-2</v>
      </c>
      <c r="I1208" s="21">
        <f t="shared" si="91"/>
        <v>-8.3833108144336001E-3</v>
      </c>
      <c r="J1208" s="21">
        <f t="shared" si="92"/>
        <v>2.093472365260955E-3</v>
      </c>
      <c r="K1208" s="21">
        <f t="shared" si="93"/>
        <v>4.5373265135464132E-3</v>
      </c>
      <c r="L1208" s="21">
        <f t="shared" si="94"/>
        <v>1.2068322554437027E-2</v>
      </c>
    </row>
    <row r="1209" spans="1:12">
      <c r="A1209" s="2">
        <v>45154</v>
      </c>
      <c r="B1209" s="21">
        <v>13.5944213867187</v>
      </c>
      <c r="C1209" s="21">
        <v>16.540000915527301</v>
      </c>
      <c r="D1209" s="21">
        <v>65.175765991210895</v>
      </c>
      <c r="E1209" s="21">
        <v>38.081024169921903</v>
      </c>
      <c r="F1209" s="21">
        <v>611.80889892578102</v>
      </c>
      <c r="G1209" s="19"/>
      <c r="H1209" s="21">
        <f t="shared" si="90"/>
        <v>1.8258737698519595E-3</v>
      </c>
      <c r="I1209" s="21">
        <f t="shared" si="91"/>
        <v>-1.2076419722252313E-3</v>
      </c>
      <c r="J1209" s="21">
        <f t="shared" si="92"/>
        <v>-1.2418641499601635E-2</v>
      </c>
      <c r="K1209" s="21">
        <f t="shared" si="93"/>
        <v>-7.5880991040797822E-3</v>
      </c>
      <c r="L1209" s="21">
        <f t="shared" si="94"/>
        <v>5.5850582512151914E-3</v>
      </c>
    </row>
    <row r="1210" spans="1:12">
      <c r="A1210" s="2">
        <v>45155</v>
      </c>
      <c r="B1210" s="21">
        <v>13.5200910568237</v>
      </c>
      <c r="C1210" s="21">
        <v>16.7999992370606</v>
      </c>
      <c r="D1210" s="21">
        <v>65.665962219238295</v>
      </c>
      <c r="E1210" s="21">
        <v>38.115684509277301</v>
      </c>
      <c r="F1210" s="21">
        <v>609.02600097656295</v>
      </c>
      <c r="G1210" s="19"/>
      <c r="H1210" s="21">
        <f t="shared" si="90"/>
        <v>-5.4677082444728586E-3</v>
      </c>
      <c r="I1210" s="21">
        <f t="shared" si="91"/>
        <v>1.5719365607121564E-2</v>
      </c>
      <c r="J1210" s="21">
        <f t="shared" si="92"/>
        <v>7.5211425684433798E-3</v>
      </c>
      <c r="K1210" s="21">
        <f t="shared" si="93"/>
        <v>9.1017350795869563E-4</v>
      </c>
      <c r="L1210" s="21">
        <f t="shared" si="94"/>
        <v>-4.5486392141472643E-3</v>
      </c>
    </row>
    <row r="1211" spans="1:12">
      <c r="A1211" s="2">
        <v>45156</v>
      </c>
      <c r="B1211" s="21">
        <v>13.3136148452759</v>
      </c>
      <c r="C1211" s="21">
        <v>16.819999694824201</v>
      </c>
      <c r="D1211" s="21">
        <v>66.041290283203097</v>
      </c>
      <c r="E1211" s="21">
        <v>37.907703399658203</v>
      </c>
      <c r="F1211" s="21">
        <v>599.49597167968795</v>
      </c>
      <c r="G1211" s="19"/>
      <c r="H1211" s="21">
        <f t="shared" si="90"/>
        <v>-1.5271806282960633E-2</v>
      </c>
      <c r="I1211" s="21">
        <f t="shared" si="91"/>
        <v>1.1905034923739787E-3</v>
      </c>
      <c r="J1211" s="21">
        <f t="shared" si="92"/>
        <v>5.7157171124927256E-3</v>
      </c>
      <c r="K1211" s="21">
        <f t="shared" si="93"/>
        <v>-5.4565754832102175E-3</v>
      </c>
      <c r="L1211" s="21">
        <f t="shared" si="94"/>
        <v>-1.5647984292285973E-2</v>
      </c>
    </row>
    <row r="1212" spans="1:12">
      <c r="A1212" s="2">
        <v>45159</v>
      </c>
      <c r="B1212" s="21">
        <v>12.917179107666</v>
      </c>
      <c r="C1212" s="21">
        <v>16.340000152587901</v>
      </c>
      <c r="D1212" s="21">
        <v>64.792770385742202</v>
      </c>
      <c r="E1212" s="21">
        <v>36.694492340087898</v>
      </c>
      <c r="F1212" s="21">
        <v>591.45983886718795</v>
      </c>
      <c r="G1212" s="19"/>
      <c r="H1212" s="21">
        <f t="shared" si="90"/>
        <v>-2.9776716708202564E-2</v>
      </c>
      <c r="I1212" s="21">
        <f t="shared" si="91"/>
        <v>-2.8537428712558401E-2</v>
      </c>
      <c r="J1212" s="21">
        <f t="shared" si="92"/>
        <v>-1.8905140891507424E-2</v>
      </c>
      <c r="K1212" s="21">
        <f t="shared" si="93"/>
        <v>-3.2004340826968812E-2</v>
      </c>
      <c r="L1212" s="21">
        <f t="shared" si="94"/>
        <v>-1.3404815365120958E-2</v>
      </c>
    </row>
    <row r="1213" spans="1:12">
      <c r="A1213" s="2">
        <v>45160</v>
      </c>
      <c r="B1213" s="21">
        <v>12.9336967468262</v>
      </c>
      <c r="C1213" s="21">
        <v>16.379999160766602</v>
      </c>
      <c r="D1213" s="21">
        <v>64.210647583007798</v>
      </c>
      <c r="E1213" s="21">
        <v>35.938835144042997</v>
      </c>
      <c r="F1213" s="21">
        <v>588.423095703125</v>
      </c>
      <c r="G1213" s="19"/>
      <c r="H1213" s="21">
        <f t="shared" si="90"/>
        <v>1.2787342362078019E-3</v>
      </c>
      <c r="I1213" s="21">
        <f t="shared" si="91"/>
        <v>2.4479196943192993E-3</v>
      </c>
      <c r="J1213" s="21">
        <f t="shared" si="92"/>
        <v>-8.9843789556882554E-3</v>
      </c>
      <c r="K1213" s="21">
        <f t="shared" si="93"/>
        <v>-2.0593204806906736E-2</v>
      </c>
      <c r="L1213" s="21">
        <f t="shared" si="94"/>
        <v>-5.134318451577663E-3</v>
      </c>
    </row>
    <row r="1214" spans="1:12">
      <c r="A1214" s="2">
        <v>45161</v>
      </c>
      <c r="B1214" s="21">
        <v>12.875883102416999</v>
      </c>
      <c r="C1214" s="21">
        <v>16.5</v>
      </c>
      <c r="D1214" s="21">
        <v>64.861709594726605</v>
      </c>
      <c r="E1214" s="21">
        <v>38.587104797363303</v>
      </c>
      <c r="F1214" s="21">
        <v>586.70458984375</v>
      </c>
      <c r="G1214" s="19"/>
      <c r="H1214" s="21">
        <f t="shared" si="90"/>
        <v>-4.4700015425510799E-3</v>
      </c>
      <c r="I1214" s="21">
        <f t="shared" si="91"/>
        <v>7.3260589366099986E-3</v>
      </c>
      <c r="J1214" s="21">
        <f t="shared" si="92"/>
        <v>1.0139471197158566E-2</v>
      </c>
      <c r="K1214" s="21">
        <f t="shared" si="93"/>
        <v>7.3688244004181822E-2</v>
      </c>
      <c r="L1214" s="21">
        <f t="shared" si="94"/>
        <v>-2.9205275454416077E-3</v>
      </c>
    </row>
    <row r="1215" spans="1:12">
      <c r="A1215" s="2">
        <v>45162</v>
      </c>
      <c r="B1215" s="21">
        <v>13.041064262390099</v>
      </c>
      <c r="C1215" s="21">
        <v>16.5</v>
      </c>
      <c r="D1215" s="21">
        <v>65.489799499511705</v>
      </c>
      <c r="E1215" s="21">
        <v>38.496974945068402</v>
      </c>
      <c r="F1215" s="21">
        <v>586.51904296875</v>
      </c>
      <c r="G1215" s="19"/>
      <c r="H1215" s="21">
        <f t="shared" si="90"/>
        <v>1.2828724729730817E-2</v>
      </c>
      <c r="I1215" s="21">
        <f t="shared" si="91"/>
        <v>0</v>
      </c>
      <c r="J1215" s="21">
        <f t="shared" si="92"/>
        <v>9.6835237416585829E-3</v>
      </c>
      <c r="K1215" s="21">
        <f t="shared" si="93"/>
        <v>-2.3357505769922189E-3</v>
      </c>
      <c r="L1215" s="21">
        <f t="shared" si="94"/>
        <v>-3.1625263925311116E-4</v>
      </c>
    </row>
    <row r="1216" spans="1:12">
      <c r="A1216" s="2">
        <v>45163</v>
      </c>
      <c r="B1216" s="21">
        <v>12.9915103912353</v>
      </c>
      <c r="C1216" s="21">
        <v>16.350000381469702</v>
      </c>
      <c r="D1216" s="21">
        <v>65.520446777343693</v>
      </c>
      <c r="E1216" s="21">
        <v>38.122615814208999</v>
      </c>
      <c r="F1216" s="21">
        <v>586.04058837890602</v>
      </c>
      <c r="G1216" s="19"/>
      <c r="H1216" s="21">
        <f t="shared" si="90"/>
        <v>-3.7998333692527476E-3</v>
      </c>
      <c r="I1216" s="21">
        <f t="shared" si="91"/>
        <v>-9.0908859715332305E-3</v>
      </c>
      <c r="J1216" s="21">
        <f t="shared" si="92"/>
        <v>4.6797024981298232E-4</v>
      </c>
      <c r="K1216" s="21">
        <f t="shared" si="93"/>
        <v>-9.724377860691108E-3</v>
      </c>
      <c r="L1216" s="21">
        <f t="shared" si="94"/>
        <v>-8.1575286528159604E-4</v>
      </c>
    </row>
    <row r="1217" spans="1:12">
      <c r="A1217" s="2">
        <v>45166</v>
      </c>
      <c r="B1217" s="21">
        <v>12.875883102416999</v>
      </c>
      <c r="C1217" s="21">
        <v>16.25</v>
      </c>
      <c r="D1217" s="21">
        <v>65.045539855957003</v>
      </c>
      <c r="E1217" s="21">
        <v>38.392997741699197</v>
      </c>
      <c r="F1217" s="21">
        <v>576.315185546875</v>
      </c>
      <c r="G1217" s="19"/>
      <c r="H1217" s="21">
        <f t="shared" si="90"/>
        <v>-8.9002190920240126E-3</v>
      </c>
      <c r="I1217" s="21">
        <f t="shared" si="91"/>
        <v>-6.1162311398498363E-3</v>
      </c>
      <c r="J1217" s="21">
        <f t="shared" si="92"/>
        <v>-7.248224710685403E-3</v>
      </c>
      <c r="K1217" s="21">
        <f t="shared" si="93"/>
        <v>7.0924285156062803E-3</v>
      </c>
      <c r="L1217" s="21">
        <f t="shared" si="94"/>
        <v>-1.6595101132727413E-2</v>
      </c>
    </row>
    <row r="1218" spans="1:12">
      <c r="A1218" s="2">
        <v>45167</v>
      </c>
      <c r="B1218" s="21">
        <v>12.875883102416999</v>
      </c>
      <c r="C1218" s="21">
        <v>15.699999809265099</v>
      </c>
      <c r="D1218" s="21">
        <v>63.896598815917997</v>
      </c>
      <c r="E1218" s="21">
        <v>37.775989532470703</v>
      </c>
      <c r="F1218" s="21">
        <v>571.28656005859398</v>
      </c>
      <c r="G1218" s="19"/>
      <c r="H1218" s="21">
        <f t="shared" si="90"/>
        <v>0</v>
      </c>
      <c r="I1218" s="21">
        <f t="shared" si="91"/>
        <v>-3.3846165583686187E-2</v>
      </c>
      <c r="J1218" s="21">
        <f t="shared" si="92"/>
        <v>-1.7663640621375876E-2</v>
      </c>
      <c r="K1218" s="21">
        <f t="shared" si="93"/>
        <v>-1.6070852642963918E-2</v>
      </c>
      <c r="L1218" s="21">
        <f t="shared" si="94"/>
        <v>-8.7254780272868863E-3</v>
      </c>
    </row>
    <row r="1219" spans="1:12">
      <c r="A1219" s="2">
        <v>45168</v>
      </c>
      <c r="B1219" s="21">
        <v>12.801551818847701</v>
      </c>
      <c r="C1219" s="21">
        <v>15.9700002670288</v>
      </c>
      <c r="D1219" s="21">
        <v>61.7748832702637</v>
      </c>
      <c r="E1219" s="21">
        <v>37.145118713378899</v>
      </c>
      <c r="F1219" s="21">
        <v>566.8046875</v>
      </c>
      <c r="G1219" s="19"/>
      <c r="H1219" s="21">
        <f t="shared" si="90"/>
        <v>-5.7729076116996994E-3</v>
      </c>
      <c r="I1219" s="21">
        <f t="shared" si="91"/>
        <v>1.7197481595150332E-2</v>
      </c>
      <c r="J1219" s="21">
        <f t="shared" si="92"/>
        <v>-3.3205453576125754E-2</v>
      </c>
      <c r="K1219" s="21">
        <f t="shared" si="93"/>
        <v>-1.6700312206237064E-2</v>
      </c>
      <c r="L1219" s="21">
        <f t="shared" si="94"/>
        <v>-7.8452266724676565E-3</v>
      </c>
    </row>
    <row r="1220" spans="1:12">
      <c r="A1220" s="2">
        <v>45169</v>
      </c>
      <c r="B1220" s="21">
        <v>12.4051170349121</v>
      </c>
      <c r="C1220" s="21">
        <v>15.210000038146999</v>
      </c>
      <c r="D1220" s="21">
        <v>59.7833862304688</v>
      </c>
      <c r="E1220" s="21">
        <v>35.377292633056598</v>
      </c>
      <c r="F1220" s="21">
        <v>547.08062744140602</v>
      </c>
      <c r="G1220" s="19"/>
      <c r="H1220" s="21">
        <f t="shared" si="90"/>
        <v>-3.096771309802691E-2</v>
      </c>
      <c r="I1220" s="21">
        <f t="shared" si="91"/>
        <v>-4.7589243342147897E-2</v>
      </c>
      <c r="J1220" s="21">
        <f t="shared" si="92"/>
        <v>-3.2237973337515616E-2</v>
      </c>
      <c r="K1220" s="21">
        <f t="shared" si="93"/>
        <v>-4.759241971908322E-2</v>
      </c>
      <c r="L1220" s="21">
        <f t="shared" si="94"/>
        <v>-3.4798689025651322E-2</v>
      </c>
    </row>
    <row r="1221" spans="1:12">
      <c r="A1221" s="2">
        <v>45170</v>
      </c>
      <c r="B1221" s="21">
        <v>12.396857261657701</v>
      </c>
      <c r="C1221" s="21">
        <v>15.5200004577637</v>
      </c>
      <c r="D1221" s="21">
        <v>61.146793365478501</v>
      </c>
      <c r="E1221" s="21">
        <v>36.243869781494098</v>
      </c>
      <c r="F1221" s="21">
        <v>542.12030029296898</v>
      </c>
      <c r="G1221" s="19"/>
      <c r="H1221" s="21">
        <f t="shared" ref="H1221:H1284" si="95">(B1221-B1220)/B1220</f>
        <v>-6.6583597971338175E-4</v>
      </c>
      <c r="I1221" s="21">
        <f t="shared" ref="I1221:I1284" si="96">(C1221-C1220)/C1220</f>
        <v>2.0381355610730668E-2</v>
      </c>
      <c r="J1221" s="21">
        <f t="shared" ref="J1221:J1284" si="97">(D1221-D1220)/D1220</f>
        <v>2.2805786372716987E-2</v>
      </c>
      <c r="K1221" s="21">
        <f t="shared" ref="K1221:K1284" si="98">(E1221-E1220)/E1220</f>
        <v>2.4495292995591441E-2</v>
      </c>
      <c r="L1221" s="21">
        <f t="shared" ref="L1221:L1284" si="99">(F1221-F1220)/F1220</f>
        <v>-9.0669033038796674E-3</v>
      </c>
    </row>
    <row r="1222" spans="1:12">
      <c r="A1222" s="2">
        <v>45173</v>
      </c>
      <c r="B1222" s="21">
        <v>12.471189498901399</v>
      </c>
      <c r="C1222" s="21">
        <v>15.5200004577637</v>
      </c>
      <c r="D1222" s="21">
        <v>62.073604583740199</v>
      </c>
      <c r="E1222" s="21">
        <v>36.7083549499512</v>
      </c>
      <c r="F1222" s="21">
        <v>547.05126953125</v>
      </c>
      <c r="G1222" s="19"/>
      <c r="H1222" s="21">
        <f t="shared" si="95"/>
        <v>5.9960549415698332E-3</v>
      </c>
      <c r="I1222" s="21">
        <f t="shared" si="96"/>
        <v>0</v>
      </c>
      <c r="J1222" s="21">
        <f t="shared" si="97"/>
        <v>1.5157151622360381E-2</v>
      </c>
      <c r="K1222" s="21">
        <f t="shared" si="98"/>
        <v>1.2815551188583777E-2</v>
      </c>
      <c r="L1222" s="21">
        <f t="shared" si="99"/>
        <v>9.0957103720636576E-3</v>
      </c>
    </row>
    <row r="1223" spans="1:12">
      <c r="A1223" s="2">
        <v>45174</v>
      </c>
      <c r="B1223" s="21">
        <v>12.5207433700562</v>
      </c>
      <c r="C1223" s="21">
        <v>15.3999996185303</v>
      </c>
      <c r="D1223" s="21">
        <v>61.322963714599602</v>
      </c>
      <c r="E1223" s="21">
        <v>35.443073272705099</v>
      </c>
      <c r="F1223" s="21">
        <v>542.29608154296898</v>
      </c>
      <c r="G1223" s="19"/>
      <c r="H1223" s="21">
        <f t="shared" si="95"/>
        <v>3.9734679004890753E-3</v>
      </c>
      <c r="I1223" s="21">
        <f t="shared" si="96"/>
        <v>-7.7320126091472621E-3</v>
      </c>
      <c r="J1223" s="21">
        <f t="shared" si="97"/>
        <v>-1.2092754628546613E-2</v>
      </c>
      <c r="K1223" s="21">
        <f t="shared" si="98"/>
        <v>-3.4468493043918955E-2</v>
      </c>
      <c r="L1223" s="21">
        <f t="shared" si="99"/>
        <v>-8.6923991463461643E-3</v>
      </c>
    </row>
    <row r="1224" spans="1:12">
      <c r="A1224" s="2">
        <v>45175</v>
      </c>
      <c r="B1224" s="21">
        <v>12.6281118392944</v>
      </c>
      <c r="C1224" s="21">
        <v>15.5</v>
      </c>
      <c r="D1224" s="21">
        <v>61.790199279785199</v>
      </c>
      <c r="E1224" s="21">
        <v>35.3824653625488</v>
      </c>
      <c r="F1224" s="21">
        <v>540.47009277343795</v>
      </c>
      <c r="G1224" s="19"/>
      <c r="H1224" s="21">
        <f t="shared" si="95"/>
        <v>8.5752471770146662E-3</v>
      </c>
      <c r="I1224" s="21">
        <f t="shared" si="96"/>
        <v>6.4935314251159349E-3</v>
      </c>
      <c r="J1224" s="21">
        <f t="shared" si="97"/>
        <v>7.6192593586985827E-3</v>
      </c>
      <c r="K1224" s="21">
        <f t="shared" si="98"/>
        <v>-1.7100071906849628E-3</v>
      </c>
      <c r="L1224" s="21">
        <f t="shared" si="99"/>
        <v>-3.3671435801926218E-3</v>
      </c>
    </row>
    <row r="1225" spans="1:12">
      <c r="A1225" s="2">
        <v>45176</v>
      </c>
      <c r="B1225" s="21">
        <v>12.677665710449199</v>
      </c>
      <c r="C1225" s="21">
        <v>15.449999809265099</v>
      </c>
      <c r="D1225" s="21">
        <v>61.522121429443402</v>
      </c>
      <c r="E1225" s="21">
        <v>34.7081489562988</v>
      </c>
      <c r="F1225" s="21">
        <v>525.784423828125</v>
      </c>
      <c r="G1225" s="19"/>
      <c r="H1225" s="21">
        <f t="shared" si="95"/>
        <v>3.9240918820978863E-3</v>
      </c>
      <c r="I1225" s="21">
        <f t="shared" si="96"/>
        <v>-3.2258187570903601E-3</v>
      </c>
      <c r="J1225" s="21">
        <f t="shared" si="97"/>
        <v>-4.3385173290661182E-3</v>
      </c>
      <c r="K1225" s="21">
        <f t="shared" si="98"/>
        <v>-1.9057925990757618E-2</v>
      </c>
      <c r="L1225" s="21">
        <f t="shared" si="99"/>
        <v>-2.7172028835033255E-2</v>
      </c>
    </row>
    <row r="1226" spans="1:12">
      <c r="A1226" s="2">
        <v>45177</v>
      </c>
      <c r="B1226" s="21">
        <v>12.727220535278301</v>
      </c>
      <c r="C1226" s="21">
        <v>15.430000305175801</v>
      </c>
      <c r="D1226" s="21">
        <v>62.425949096679702</v>
      </c>
      <c r="E1226" s="21">
        <v>34.602081298828097</v>
      </c>
      <c r="F1226" s="21">
        <v>530.90093994140602</v>
      </c>
      <c r="G1226" s="19"/>
      <c r="H1226" s="21">
        <f t="shared" si="95"/>
        <v>3.9088287986847161E-3</v>
      </c>
      <c r="I1226" s="21">
        <f t="shared" si="96"/>
        <v>-1.2944663000775745E-3</v>
      </c>
      <c r="J1226" s="21">
        <f t="shared" si="97"/>
        <v>1.4691100473068923E-2</v>
      </c>
      <c r="K1226" s="21">
        <f t="shared" si="98"/>
        <v>-3.0559871574901165E-3</v>
      </c>
      <c r="L1226" s="21">
        <f t="shared" si="99"/>
        <v>9.731205188675528E-3</v>
      </c>
    </row>
    <row r="1227" spans="1:12">
      <c r="A1227" s="2">
        <v>45180</v>
      </c>
      <c r="B1227" s="21">
        <v>12.727220535278301</v>
      </c>
      <c r="C1227" s="21">
        <v>15.3800001144409</v>
      </c>
      <c r="D1227" s="21">
        <v>62.234455108642599</v>
      </c>
      <c r="E1227" s="21">
        <v>34.488433837890597</v>
      </c>
      <c r="F1227" s="21">
        <v>529.026123046875</v>
      </c>
      <c r="G1227" s="19"/>
      <c r="H1227" s="21">
        <f t="shared" si="95"/>
        <v>0</v>
      </c>
      <c r="I1227" s="21">
        <f t="shared" si="96"/>
        <v>-3.2404529971479419E-3</v>
      </c>
      <c r="J1227" s="21">
        <f t="shared" si="97"/>
        <v>-3.0675382722741402E-3</v>
      </c>
      <c r="K1227" s="21">
        <f t="shared" si="98"/>
        <v>-3.2844111299556136E-3</v>
      </c>
      <c r="L1227" s="21">
        <f t="shared" si="99"/>
        <v>-3.5313874086151378E-3</v>
      </c>
    </row>
    <row r="1228" spans="1:12">
      <c r="A1228" s="2">
        <v>45181</v>
      </c>
      <c r="B1228" s="21">
        <v>12.6611471176147</v>
      </c>
      <c r="C1228" s="21">
        <v>15.3800001144409</v>
      </c>
      <c r="D1228" s="21">
        <v>62.824245452880902</v>
      </c>
      <c r="E1228" s="21">
        <v>33.420139312744098</v>
      </c>
      <c r="F1228" s="21">
        <v>519.388671875</v>
      </c>
      <c r="G1228" s="19"/>
      <c r="H1228" s="21">
        <f t="shared" si="95"/>
        <v>-5.1915041057435454E-3</v>
      </c>
      <c r="I1228" s="21">
        <f t="shared" si="96"/>
        <v>0</v>
      </c>
      <c r="J1228" s="21">
        <f t="shared" si="97"/>
        <v>9.4769102293690271E-3</v>
      </c>
      <c r="K1228" s="21">
        <f t="shared" si="98"/>
        <v>-3.0975443250566528E-2</v>
      </c>
      <c r="L1228" s="21">
        <f t="shared" si="99"/>
        <v>-1.8217344573400324E-2</v>
      </c>
    </row>
    <row r="1229" spans="1:12">
      <c r="A1229" s="2">
        <v>45182</v>
      </c>
      <c r="B1229" s="21">
        <v>12.7107028961182</v>
      </c>
      <c r="C1229" s="21">
        <v>15.3500003814697</v>
      </c>
      <c r="D1229" s="21">
        <v>62.831920623779297</v>
      </c>
      <c r="E1229" s="21">
        <v>33.632286071777301</v>
      </c>
      <c r="F1229" s="21">
        <v>532.11175537109398</v>
      </c>
      <c r="G1229" s="19"/>
      <c r="H1229" s="21">
        <f t="shared" si="95"/>
        <v>3.9140038452405062E-3</v>
      </c>
      <c r="I1229" s="21">
        <f t="shared" si="96"/>
        <v>-1.9505677989580983E-3</v>
      </c>
      <c r="J1229" s="21">
        <f t="shared" si="97"/>
        <v>1.2216893084933836E-4</v>
      </c>
      <c r="K1229" s="21">
        <f t="shared" si="98"/>
        <v>6.3478717742000918E-3</v>
      </c>
      <c r="L1229" s="21">
        <f t="shared" si="99"/>
        <v>2.4496266832627438E-2</v>
      </c>
    </row>
    <row r="1230" spans="1:12">
      <c r="A1230" s="2">
        <v>45183</v>
      </c>
      <c r="B1230" s="21">
        <v>12.801551818847701</v>
      </c>
      <c r="C1230" s="21">
        <v>16.059999465942401</v>
      </c>
      <c r="D1230" s="21">
        <v>62.808929443359403</v>
      </c>
      <c r="E1230" s="21">
        <v>34.048992156982401</v>
      </c>
      <c r="F1230" s="21">
        <v>515.75573730468795</v>
      </c>
      <c r="G1230" s="19"/>
      <c r="H1230" s="21">
        <f t="shared" si="95"/>
        <v>7.1474349980476682E-3</v>
      </c>
      <c r="I1230" s="21">
        <f t="shared" si="96"/>
        <v>4.6254010868286448E-2</v>
      </c>
      <c r="J1230" s="21">
        <f t="shared" si="97"/>
        <v>-3.6591560773000209E-4</v>
      </c>
      <c r="K1230" s="21">
        <f t="shared" si="98"/>
        <v>1.2390061273734836E-2</v>
      </c>
      <c r="L1230" s="21">
        <f t="shared" si="99"/>
        <v>-3.0737937851042885E-2</v>
      </c>
    </row>
    <row r="1231" spans="1:12">
      <c r="A1231" s="2">
        <v>45184</v>
      </c>
      <c r="B1231" s="21">
        <v>12.834588050842299</v>
      </c>
      <c r="C1231" s="21">
        <v>16.2600002288818</v>
      </c>
      <c r="D1231" s="21">
        <v>63.728080749511697</v>
      </c>
      <c r="E1231" s="21">
        <v>33.723197937011697</v>
      </c>
      <c r="F1231" s="21">
        <v>534.274169921875</v>
      </c>
      <c r="G1231" s="19"/>
      <c r="H1231" s="21">
        <f t="shared" si="95"/>
        <v>2.5806427581662036E-3</v>
      </c>
      <c r="I1231" s="21">
        <f t="shared" si="96"/>
        <v>1.245334804422198E-2</v>
      </c>
      <c r="J1231" s="21">
        <f t="shared" si="97"/>
        <v>1.4634086495315566E-2</v>
      </c>
      <c r="K1231" s="21">
        <f t="shared" si="98"/>
        <v>-9.5683954012099233E-3</v>
      </c>
      <c r="L1231" s="21">
        <f t="shared" si="99"/>
        <v>3.590543212173148E-2</v>
      </c>
    </row>
    <row r="1232" spans="1:12">
      <c r="A1232" s="2">
        <v>45187</v>
      </c>
      <c r="B1232" s="21">
        <v>12.8180704116821</v>
      </c>
      <c r="C1232" s="21">
        <v>15.7299995422363</v>
      </c>
      <c r="D1232" s="21">
        <v>64.187667846679702</v>
      </c>
      <c r="E1232" s="21">
        <v>33.859573364257798</v>
      </c>
      <c r="F1232" s="21">
        <v>530.41125488281295</v>
      </c>
      <c r="G1232" s="19"/>
      <c r="H1232" s="21">
        <f t="shared" si="95"/>
        <v>-1.2869629391116199E-3</v>
      </c>
      <c r="I1232" s="21">
        <f t="shared" si="96"/>
        <v>-3.2595367723555611E-2</v>
      </c>
      <c r="J1232" s="21">
        <f t="shared" si="97"/>
        <v>7.21168897231423E-3</v>
      </c>
      <c r="K1232" s="21">
        <f t="shared" si="98"/>
        <v>4.0439648547217653E-3</v>
      </c>
      <c r="L1232" s="21">
        <f t="shared" si="99"/>
        <v>-7.2302111098257018E-3</v>
      </c>
    </row>
    <row r="1233" spans="1:12">
      <c r="A1233" s="2">
        <v>45188</v>
      </c>
      <c r="B1233" s="21">
        <v>12.553779602050801</v>
      </c>
      <c r="C1233" s="21">
        <v>16.2000007629394</v>
      </c>
      <c r="D1233" s="21">
        <v>63.896598815917997</v>
      </c>
      <c r="E1233" s="21">
        <v>33.980796813964801</v>
      </c>
      <c r="F1233" s="21">
        <v>527.97357177734398</v>
      </c>
      <c r="G1233" s="19"/>
      <c r="H1233" s="21">
        <f t="shared" si="95"/>
        <v>-2.0618611159323248E-2</v>
      </c>
      <c r="I1233" s="21">
        <f t="shared" si="96"/>
        <v>2.987929017042305E-2</v>
      </c>
      <c r="J1233" s="21">
        <f t="shared" si="97"/>
        <v>-4.5346565863237072E-3</v>
      </c>
      <c r="K1233" s="21">
        <f t="shared" si="98"/>
        <v>3.5801824318012947E-3</v>
      </c>
      <c r="L1233" s="21">
        <f t="shared" si="99"/>
        <v>-4.5958359349059247E-3</v>
      </c>
    </row>
    <row r="1234" spans="1:12">
      <c r="A1234" s="2">
        <v>45189</v>
      </c>
      <c r="B1234" s="21">
        <v>12.4464120864868</v>
      </c>
      <c r="C1234" s="21">
        <v>16.0100002288818</v>
      </c>
      <c r="D1234" s="21">
        <v>64.907661437988295</v>
      </c>
      <c r="E1234" s="21">
        <v>33.882308959960902</v>
      </c>
      <c r="F1234" s="21">
        <v>526.76452636718795</v>
      </c>
      <c r="G1234" s="19"/>
      <c r="H1234" s="21">
        <f t="shared" si="95"/>
        <v>-8.5526047905493483E-3</v>
      </c>
      <c r="I1234" s="21">
        <f t="shared" si="96"/>
        <v>-1.1728427475896296E-2</v>
      </c>
      <c r="J1234" s="21">
        <f t="shared" si="97"/>
        <v>1.5823418473072486E-2</v>
      </c>
      <c r="K1234" s="21">
        <f t="shared" si="98"/>
        <v>-2.8983385687831906E-3</v>
      </c>
      <c r="L1234" s="21">
        <f t="shared" si="99"/>
        <v>-2.2899733524273805E-3</v>
      </c>
    </row>
    <row r="1235" spans="1:12">
      <c r="A1235" s="2">
        <v>45190</v>
      </c>
      <c r="B1235" s="21">
        <v>12.421634674072299</v>
      </c>
      <c r="C1235" s="21">
        <v>15.8400001525879</v>
      </c>
      <c r="D1235" s="21">
        <v>64.823410034179702</v>
      </c>
      <c r="E1235" s="21">
        <v>33.958072662353501</v>
      </c>
      <c r="F1235" s="21">
        <v>540.69274902343795</v>
      </c>
      <c r="G1235" s="19"/>
      <c r="H1235" s="21">
        <f t="shared" si="95"/>
        <v>-1.99072730698047E-3</v>
      </c>
      <c r="I1235" s="21">
        <f t="shared" si="96"/>
        <v>-1.0618368136386613E-2</v>
      </c>
      <c r="J1235" s="21">
        <f t="shared" si="97"/>
        <v>-1.2980194008235244E-3</v>
      </c>
      <c r="K1235" s="21">
        <f t="shared" si="98"/>
        <v>2.2360843967903794E-3</v>
      </c>
      <c r="L1235" s="21">
        <f t="shared" si="99"/>
        <v>2.644107938001344E-2</v>
      </c>
    </row>
    <row r="1236" spans="1:12">
      <c r="A1236" s="2">
        <v>45191</v>
      </c>
      <c r="B1236" s="21">
        <v>12.5207433700562</v>
      </c>
      <c r="C1236" s="21">
        <v>15.829999923706</v>
      </c>
      <c r="D1236" s="21">
        <v>66.531501770019503</v>
      </c>
      <c r="E1236" s="21">
        <v>34.079296112060497</v>
      </c>
      <c r="F1236" s="21">
        <v>541.2333984375</v>
      </c>
      <c r="G1236" s="19"/>
      <c r="H1236" s="21">
        <f t="shared" si="95"/>
        <v>7.9787160534330222E-3</v>
      </c>
      <c r="I1236" s="21">
        <f t="shared" si="96"/>
        <v>-6.3132757484639758E-4</v>
      </c>
      <c r="J1236" s="21">
        <f t="shared" si="97"/>
        <v>2.6349921038389814E-2</v>
      </c>
      <c r="K1236" s="21">
        <f t="shared" si="98"/>
        <v>3.5697977006034888E-3</v>
      </c>
      <c r="L1236" s="21">
        <f t="shared" si="99"/>
        <v>9.9991985288970303E-4</v>
      </c>
    </row>
    <row r="1237" spans="1:12">
      <c r="A1237" s="2">
        <v>45194</v>
      </c>
      <c r="B1237" s="21">
        <v>12.5620384216309</v>
      </c>
      <c r="C1237" s="21">
        <v>15.8500003814697</v>
      </c>
      <c r="D1237" s="21">
        <v>66.669387817382798</v>
      </c>
      <c r="E1237" s="21">
        <v>34.086875915527301</v>
      </c>
      <c r="F1237" s="21">
        <v>546.59039306640602</v>
      </c>
      <c r="G1237" s="19"/>
      <c r="H1237" s="21">
        <f t="shared" si="95"/>
        <v>3.2981309778665779E-3</v>
      </c>
      <c r="I1237" s="21">
        <f t="shared" si="96"/>
        <v>1.2634528022801115E-3</v>
      </c>
      <c r="J1237" s="21">
        <f t="shared" si="97"/>
        <v>2.072492634240068E-3</v>
      </c>
      <c r="K1237" s="21">
        <f t="shared" si="98"/>
        <v>2.2241666734781898E-4</v>
      </c>
      <c r="L1237" s="21">
        <f t="shared" si="99"/>
        <v>9.8977532509473033E-3</v>
      </c>
    </row>
    <row r="1238" spans="1:12">
      <c r="A1238" s="2">
        <v>45195</v>
      </c>
      <c r="B1238" s="21">
        <v>12.6694068908691</v>
      </c>
      <c r="C1238" s="21">
        <v>15.710000038146999</v>
      </c>
      <c r="D1238" s="21">
        <v>66.899177551269503</v>
      </c>
      <c r="E1238" s="21">
        <v>34.094451904296903</v>
      </c>
      <c r="F1238" s="21">
        <v>549.62762451171898</v>
      </c>
      <c r="G1238" s="19"/>
      <c r="H1238" s="21">
        <f t="shared" si="95"/>
        <v>8.5470578607146266E-3</v>
      </c>
      <c r="I1238" s="21">
        <f t="shared" si="96"/>
        <v>-8.8328290191321129E-3</v>
      </c>
      <c r="J1238" s="21">
        <f t="shared" si="97"/>
        <v>3.4467053232306892E-3</v>
      </c>
      <c r="K1238" s="21">
        <f t="shared" si="98"/>
        <v>2.2225529814984539E-4</v>
      </c>
      <c r="L1238" s="21">
        <f t="shared" si="99"/>
        <v>5.5566864764561592E-3</v>
      </c>
    </row>
    <row r="1239" spans="1:12">
      <c r="A1239" s="2">
        <v>45196</v>
      </c>
      <c r="B1239" s="21">
        <v>12.999769210815399</v>
      </c>
      <c r="C1239" s="21">
        <v>15.699999809265099</v>
      </c>
      <c r="D1239" s="21">
        <v>67.075340270996094</v>
      </c>
      <c r="E1239" s="21">
        <v>34.132335662841797</v>
      </c>
      <c r="F1239" s="21">
        <v>551.00372314453102</v>
      </c>
      <c r="G1239" s="19"/>
      <c r="H1239" s="21">
        <f t="shared" si="95"/>
        <v>2.607559476082447E-2</v>
      </c>
      <c r="I1239" s="21">
        <f t="shared" si="96"/>
        <v>-6.3655180506794044E-4</v>
      </c>
      <c r="J1239" s="21">
        <f t="shared" si="97"/>
        <v>2.633256882591496E-3</v>
      </c>
      <c r="K1239" s="21">
        <f t="shared" si="98"/>
        <v>1.1111414446911519E-3</v>
      </c>
      <c r="L1239" s="21">
        <f t="shared" si="99"/>
        <v>2.5036926301412721E-3</v>
      </c>
    </row>
    <row r="1240" spans="1:12">
      <c r="A1240" s="2">
        <v>45197</v>
      </c>
      <c r="B1240" s="21">
        <v>12.999769210815399</v>
      </c>
      <c r="C1240" s="21">
        <v>15.699999809265099</v>
      </c>
      <c r="D1240" s="21">
        <v>67.075340270996094</v>
      </c>
      <c r="E1240" s="21">
        <v>34.132335662841797</v>
      </c>
      <c r="F1240" s="21">
        <v>551.00372314453102</v>
      </c>
      <c r="G1240" s="19"/>
      <c r="H1240" s="21">
        <f t="shared" si="95"/>
        <v>0</v>
      </c>
      <c r="I1240" s="21">
        <f t="shared" si="96"/>
        <v>0</v>
      </c>
      <c r="J1240" s="21">
        <f t="shared" si="97"/>
        <v>0</v>
      </c>
      <c r="K1240" s="21">
        <f t="shared" si="98"/>
        <v>0</v>
      </c>
      <c r="L1240" s="21">
        <f t="shared" si="99"/>
        <v>0</v>
      </c>
    </row>
    <row r="1241" spans="1:12">
      <c r="A1241" s="2">
        <v>45198</v>
      </c>
      <c r="B1241" s="21">
        <v>12.999769210815399</v>
      </c>
      <c r="C1241" s="21">
        <v>15.699999809265099</v>
      </c>
      <c r="D1241" s="21">
        <v>67.075340270996094</v>
      </c>
      <c r="E1241" s="21">
        <v>34.132335662841797</v>
      </c>
      <c r="F1241" s="21">
        <v>551.00372314453102</v>
      </c>
      <c r="G1241" s="19"/>
      <c r="H1241" s="21">
        <f t="shared" si="95"/>
        <v>0</v>
      </c>
      <c r="I1241" s="21">
        <f t="shared" si="96"/>
        <v>0</v>
      </c>
      <c r="J1241" s="21">
        <f t="shared" si="97"/>
        <v>0</v>
      </c>
      <c r="K1241" s="21">
        <f t="shared" si="98"/>
        <v>0</v>
      </c>
      <c r="L1241" s="21">
        <f t="shared" si="99"/>
        <v>0</v>
      </c>
    </row>
    <row r="1242" spans="1:12">
      <c r="A1242" s="2">
        <v>45201</v>
      </c>
      <c r="B1242" s="21">
        <v>12.801551818847701</v>
      </c>
      <c r="C1242" s="21">
        <v>14.920000076294</v>
      </c>
      <c r="D1242" s="21">
        <v>68.071098327636705</v>
      </c>
      <c r="E1242" s="21">
        <v>34.382362365722699</v>
      </c>
      <c r="F1242" s="21">
        <v>554.77819824218795</v>
      </c>
      <c r="G1242" s="19"/>
      <c r="H1242" s="21">
        <f t="shared" si="95"/>
        <v>-1.5247762383565101E-2</v>
      </c>
      <c r="I1242" s="21">
        <f t="shared" si="96"/>
        <v>-4.9681512257776901E-2</v>
      </c>
      <c r="J1242" s="21">
        <f t="shared" si="97"/>
        <v>1.4845367203767798E-2</v>
      </c>
      <c r="K1242" s="21">
        <f t="shared" si="98"/>
        <v>7.3252151669507297E-3</v>
      </c>
      <c r="L1242" s="21">
        <f t="shared" si="99"/>
        <v>6.8501807503519689E-3</v>
      </c>
    </row>
    <row r="1243" spans="1:12">
      <c r="A1243" s="2">
        <v>45202</v>
      </c>
      <c r="B1243" s="21">
        <v>12.677665710449199</v>
      </c>
      <c r="C1243" s="21">
        <v>14.6499996185303</v>
      </c>
      <c r="D1243" s="21">
        <v>68.032798767089801</v>
      </c>
      <c r="E1243" s="21">
        <v>35.033946990966797</v>
      </c>
      <c r="F1243" s="21">
        <v>558.16931152343795</v>
      </c>
      <c r="G1243" s="19"/>
      <c r="H1243" s="21">
        <f t="shared" si="95"/>
        <v>-9.6774289673306774E-3</v>
      </c>
      <c r="I1243" s="21">
        <f t="shared" si="96"/>
        <v>-1.8096545333984079E-2</v>
      </c>
      <c r="J1243" s="21">
        <f t="shared" si="97"/>
        <v>-5.6264055506437878E-4</v>
      </c>
      <c r="K1243" s="21">
        <f t="shared" si="98"/>
        <v>1.8951130184518432E-2</v>
      </c>
      <c r="L1243" s="21">
        <f t="shared" si="99"/>
        <v>6.1125568596508044E-3</v>
      </c>
    </row>
    <row r="1244" spans="1:12">
      <c r="A1244" s="2">
        <v>45203</v>
      </c>
      <c r="B1244" s="21">
        <v>12.842846870422401</v>
      </c>
      <c r="C1244" s="21">
        <v>14.680000305175801</v>
      </c>
      <c r="D1244" s="21">
        <v>68.591949462890597</v>
      </c>
      <c r="E1244" s="21">
        <v>35.2688179016113</v>
      </c>
      <c r="F1244" s="21">
        <v>560.06640625</v>
      </c>
      <c r="G1244" s="19"/>
      <c r="H1244" s="21">
        <f t="shared" si="95"/>
        <v>1.3029303954359325E-2</v>
      </c>
      <c r="I1244" s="21">
        <f t="shared" si="96"/>
        <v>2.0478284932890943E-3</v>
      </c>
      <c r="J1244" s="21">
        <f t="shared" si="97"/>
        <v>8.2188401173241034E-3</v>
      </c>
      <c r="K1244" s="21">
        <f t="shared" si="98"/>
        <v>6.7040950511531652E-3</v>
      </c>
      <c r="L1244" s="21">
        <f t="shared" si="99"/>
        <v>3.3987800608102489E-3</v>
      </c>
    </row>
    <row r="1245" spans="1:12">
      <c r="A1245" s="2">
        <v>45204</v>
      </c>
      <c r="B1245" s="21">
        <v>12.801551818847701</v>
      </c>
      <c r="C1245" s="21">
        <v>14.800000190734901</v>
      </c>
      <c r="D1245" s="21">
        <v>67.894920349121094</v>
      </c>
      <c r="E1245" s="21">
        <v>35.9885864257813</v>
      </c>
      <c r="F1245" s="21">
        <v>571.82232666015602</v>
      </c>
      <c r="G1245" s="19"/>
      <c r="H1245" s="21">
        <f t="shared" si="95"/>
        <v>-3.215412594368318E-3</v>
      </c>
      <c r="I1245" s="21">
        <f t="shared" si="96"/>
        <v>8.1743789553458557E-3</v>
      </c>
      <c r="J1245" s="21">
        <f t="shared" si="97"/>
        <v>-1.0161966808460625E-2</v>
      </c>
      <c r="K1245" s="21">
        <f t="shared" si="98"/>
        <v>2.0408070556204166E-2</v>
      </c>
      <c r="L1245" s="21">
        <f t="shared" si="99"/>
        <v>2.0990225942793764E-2</v>
      </c>
    </row>
    <row r="1246" spans="1:12">
      <c r="A1246" s="2">
        <v>45205</v>
      </c>
      <c r="B1246" s="21">
        <v>12.8593645095825</v>
      </c>
      <c r="C1246" s="21">
        <v>14.8999996185303</v>
      </c>
      <c r="D1246" s="21">
        <v>69.373764038085895</v>
      </c>
      <c r="E1246" s="21">
        <v>35.958278656005902</v>
      </c>
      <c r="F1246" s="21">
        <v>570.27911376953102</v>
      </c>
      <c r="G1246" s="19"/>
      <c r="H1246" s="21">
        <f t="shared" si="95"/>
        <v>4.5160689542092713E-3</v>
      </c>
      <c r="I1246" s="21">
        <f t="shared" si="96"/>
        <v>6.7567180072065922E-3</v>
      </c>
      <c r="J1246" s="21">
        <f t="shared" si="97"/>
        <v>2.178135980365643E-2</v>
      </c>
      <c r="K1246" s="21">
        <f t="shared" si="98"/>
        <v>-8.4214949197576768E-4</v>
      </c>
      <c r="L1246" s="21">
        <f t="shared" si="99"/>
        <v>-2.6987629175629553E-3</v>
      </c>
    </row>
    <row r="1247" spans="1:12">
      <c r="A1247" s="2">
        <v>45208</v>
      </c>
      <c r="B1247" s="21">
        <v>12.884141921997101</v>
      </c>
      <c r="C1247" s="21">
        <v>15.2700004577637</v>
      </c>
      <c r="D1247" s="21">
        <v>71.476989746093693</v>
      </c>
      <c r="E1247" s="21">
        <v>37.428134918212898</v>
      </c>
      <c r="F1247" s="21">
        <v>570.37744140625</v>
      </c>
      <c r="G1247" s="19"/>
      <c r="H1247" s="21">
        <f t="shared" si="95"/>
        <v>1.9267991350689971E-3</v>
      </c>
      <c r="I1247" s="21">
        <f t="shared" si="96"/>
        <v>2.4832271725245603E-2</v>
      </c>
      <c r="J1247" s="21">
        <f t="shared" si="97"/>
        <v>3.0317307085328923E-2</v>
      </c>
      <c r="K1247" s="21">
        <f t="shared" si="98"/>
        <v>4.0876713712253696E-2</v>
      </c>
      <c r="L1247" s="21">
        <f t="shared" si="99"/>
        <v>1.7242019625974745E-4</v>
      </c>
    </row>
    <row r="1248" spans="1:12">
      <c r="A1248" s="2">
        <v>45209</v>
      </c>
      <c r="B1248" s="21">
        <v>13.462276458740201</v>
      </c>
      <c r="C1248" s="21">
        <v>15.539999961853001</v>
      </c>
      <c r="D1248" s="21">
        <v>71.846694946289105</v>
      </c>
      <c r="E1248" s="21">
        <v>38.261554718017599</v>
      </c>
      <c r="F1248" s="21">
        <v>572.79541015625</v>
      </c>
      <c r="G1248" s="19"/>
      <c r="H1248" s="21">
        <f t="shared" si="95"/>
        <v>4.4871792024896183E-2</v>
      </c>
      <c r="I1248" s="21">
        <f t="shared" si="96"/>
        <v>1.768169587395297E-2</v>
      </c>
      <c r="J1248" s="21">
        <f t="shared" si="97"/>
        <v>5.1723666806437777E-3</v>
      </c>
      <c r="K1248" s="21">
        <f t="shared" si="98"/>
        <v>2.2267200907175086E-2</v>
      </c>
      <c r="L1248" s="21">
        <f t="shared" si="99"/>
        <v>4.239243305342799E-3</v>
      </c>
    </row>
    <row r="1249" spans="1:12">
      <c r="A1249" s="2">
        <v>45210</v>
      </c>
      <c r="B1249" s="21">
        <v>13.3053550720215</v>
      </c>
      <c r="C1249" s="21">
        <v>15.6499996185303</v>
      </c>
      <c r="D1249" s="21">
        <v>73.350181579589801</v>
      </c>
      <c r="E1249" s="21">
        <v>38.064559936523402</v>
      </c>
      <c r="F1249" s="21">
        <v>571.14410400390602</v>
      </c>
      <c r="G1249" s="19"/>
      <c r="H1249" s="21">
        <f t="shared" si="95"/>
        <v>-1.1656378265566012E-2</v>
      </c>
      <c r="I1249" s="21">
        <f t="shared" si="96"/>
        <v>7.0784850030451959E-3</v>
      </c>
      <c r="J1249" s="21">
        <f t="shared" si="97"/>
        <v>2.0926315878895572E-2</v>
      </c>
      <c r="K1249" s="21">
        <f t="shared" si="98"/>
        <v>-5.1486350449170696E-3</v>
      </c>
      <c r="L1249" s="21">
        <f t="shared" si="99"/>
        <v>-2.882889986659505E-3</v>
      </c>
    </row>
    <row r="1250" spans="1:12">
      <c r="A1250" s="2">
        <v>45211</v>
      </c>
      <c r="B1250" s="21">
        <v>13.6357173919678</v>
      </c>
      <c r="C1250" s="21">
        <v>15.710000038146999</v>
      </c>
      <c r="D1250" s="21">
        <v>74.508598327636705</v>
      </c>
      <c r="E1250" s="21">
        <v>37.958488464355497</v>
      </c>
      <c r="F1250" s="21">
        <v>575.09552001953102</v>
      </c>
      <c r="G1250" s="19"/>
      <c r="H1250" s="21">
        <f t="shared" si="95"/>
        <v>2.4829274991765203E-2</v>
      </c>
      <c r="I1250" s="21">
        <f t="shared" si="96"/>
        <v>3.8338927207164936E-3</v>
      </c>
      <c r="J1250" s="21">
        <f t="shared" si="97"/>
        <v>1.5792963604186101E-2</v>
      </c>
      <c r="K1250" s="21">
        <f t="shared" si="98"/>
        <v>-2.7866202143093199E-3</v>
      </c>
      <c r="L1250" s="21">
        <f t="shared" si="99"/>
        <v>6.9184221423705299E-3</v>
      </c>
    </row>
    <row r="1251" spans="1:12">
      <c r="A1251" s="2">
        <v>45212</v>
      </c>
      <c r="B1251" s="21">
        <v>14.222110748291</v>
      </c>
      <c r="C1251" s="21">
        <v>16.190000534057599</v>
      </c>
      <c r="D1251" s="21">
        <v>74.672920227050795</v>
      </c>
      <c r="E1251" s="21">
        <v>38.875251770019503</v>
      </c>
      <c r="F1251" s="21">
        <v>582.32989501953102</v>
      </c>
      <c r="G1251" s="19"/>
      <c r="H1251" s="21">
        <f t="shared" si="95"/>
        <v>4.3004217487568205E-2</v>
      </c>
      <c r="I1251" s="21">
        <f t="shared" si="96"/>
        <v>3.0553818888928302E-2</v>
      </c>
      <c r="J1251" s="21">
        <f t="shared" si="97"/>
        <v>2.2054085448167757E-3</v>
      </c>
      <c r="K1251" s="21">
        <f t="shared" si="98"/>
        <v>2.4151733716290685E-2</v>
      </c>
      <c r="L1251" s="21">
        <f t="shared" si="99"/>
        <v>1.2579432021578452E-2</v>
      </c>
    </row>
    <row r="1252" spans="1:12">
      <c r="A1252" s="2">
        <v>45215</v>
      </c>
      <c r="B1252" s="21">
        <v>14.6763610839844</v>
      </c>
      <c r="C1252" s="21">
        <v>15.9700002670288</v>
      </c>
      <c r="D1252" s="21">
        <v>74.336074829101605</v>
      </c>
      <c r="E1252" s="21">
        <v>38.6555366516113</v>
      </c>
      <c r="F1252" s="21">
        <v>577.68060302734398</v>
      </c>
      <c r="G1252" s="19"/>
      <c r="H1252" s="21">
        <f t="shared" si="95"/>
        <v>3.1939727072367599E-2</v>
      </c>
      <c r="I1252" s="21">
        <f t="shared" si="96"/>
        <v>-1.3588651005044928E-2</v>
      </c>
      <c r="J1252" s="21">
        <f t="shared" si="97"/>
        <v>-4.5109444886443006E-3</v>
      </c>
      <c r="K1252" s="21">
        <f t="shared" si="98"/>
        <v>-5.6517992399896652E-3</v>
      </c>
      <c r="L1252" s="21">
        <f t="shared" si="99"/>
        <v>-7.983948672309036E-3</v>
      </c>
    </row>
    <row r="1253" spans="1:12">
      <c r="A1253" s="2">
        <v>45216</v>
      </c>
      <c r="B1253" s="21">
        <v>14.5359563827515</v>
      </c>
      <c r="C1253" s="21">
        <v>15.8900003433228</v>
      </c>
      <c r="D1253" s="21">
        <v>73.300895690917997</v>
      </c>
      <c r="E1253" s="21">
        <v>38.708564758300803</v>
      </c>
      <c r="F1253" s="21">
        <v>582.32989501953102</v>
      </c>
      <c r="G1253" s="19"/>
      <c r="H1253" s="21">
        <f t="shared" si="95"/>
        <v>-9.5667243691705244E-3</v>
      </c>
      <c r="I1253" s="21">
        <f t="shared" si="96"/>
        <v>-5.0093877500531512E-3</v>
      </c>
      <c r="J1253" s="21">
        <f t="shared" si="97"/>
        <v>-1.3925663152964176E-2</v>
      </c>
      <c r="K1253" s="21">
        <f t="shared" si="98"/>
        <v>1.3718114216710133E-3</v>
      </c>
      <c r="L1253" s="21">
        <f t="shared" si="99"/>
        <v>8.04820512896289E-3</v>
      </c>
    </row>
    <row r="1254" spans="1:12">
      <c r="A1254" s="2">
        <v>45217</v>
      </c>
      <c r="B1254" s="21">
        <v>14.4533643722534</v>
      </c>
      <c r="C1254" s="21">
        <v>15.710000038146999</v>
      </c>
      <c r="D1254" s="21">
        <v>72.052085876464801</v>
      </c>
      <c r="E1254" s="21">
        <v>38.685836791992202</v>
      </c>
      <c r="F1254" s="21">
        <v>585.76031494140602</v>
      </c>
      <c r="G1254" s="19"/>
      <c r="H1254" s="21">
        <f t="shared" si="95"/>
        <v>-5.6819110021618258E-3</v>
      </c>
      <c r="I1254" s="21">
        <f t="shared" si="96"/>
        <v>-1.1327898130061364E-2</v>
      </c>
      <c r="J1254" s="21">
        <f t="shared" si="97"/>
        <v>-1.7036760638218559E-2</v>
      </c>
      <c r="K1254" s="21">
        <f t="shared" si="98"/>
        <v>-5.8715600670073895E-4</v>
      </c>
      <c r="L1254" s="21">
        <f t="shared" si="99"/>
        <v>5.8908531937209678E-3</v>
      </c>
    </row>
    <row r="1255" spans="1:12">
      <c r="A1255" s="2">
        <v>45218</v>
      </c>
      <c r="B1255" s="21">
        <v>15.1719045639038</v>
      </c>
      <c r="C1255" s="21">
        <v>16.0100002288818</v>
      </c>
      <c r="D1255" s="21">
        <v>74.607185363769503</v>
      </c>
      <c r="E1255" s="21">
        <v>39.4131889343262</v>
      </c>
      <c r="F1255" s="21">
        <v>586.07482910156295</v>
      </c>
      <c r="G1255" s="19"/>
      <c r="H1255" s="21">
        <f t="shared" si="95"/>
        <v>4.9714389891796044E-2</v>
      </c>
      <c r="I1255" s="21">
        <f t="shared" si="96"/>
        <v>1.9096129217462832E-2</v>
      </c>
      <c r="J1255" s="21">
        <f t="shared" si="97"/>
        <v>3.5461839254528831E-2</v>
      </c>
      <c r="K1255" s="21">
        <f t="shared" si="98"/>
        <v>1.8801509871554784E-2</v>
      </c>
      <c r="L1255" s="21">
        <f t="shared" si="99"/>
        <v>5.3693319969686437E-4</v>
      </c>
    </row>
    <row r="1256" spans="1:12">
      <c r="A1256" s="2">
        <v>45219</v>
      </c>
      <c r="B1256" s="21">
        <v>15.0727939605713</v>
      </c>
      <c r="C1256" s="21">
        <v>15.819999694824199</v>
      </c>
      <c r="D1256" s="21">
        <v>78.189247131347699</v>
      </c>
      <c r="E1256" s="21">
        <v>40.549671173095703</v>
      </c>
      <c r="F1256" s="21">
        <v>594.92126464843795</v>
      </c>
      <c r="G1256" s="19"/>
      <c r="H1256" s="21">
        <f t="shared" si="95"/>
        <v>-6.5325090146097246E-3</v>
      </c>
      <c r="I1256" s="21">
        <f t="shared" si="96"/>
        <v>-1.1867615948864454E-2</v>
      </c>
      <c r="J1256" s="21">
        <f t="shared" si="97"/>
        <v>4.8012289300457985E-2</v>
      </c>
      <c r="K1256" s="21">
        <f t="shared" si="98"/>
        <v>2.8835074488979102E-2</v>
      </c>
      <c r="L1256" s="21">
        <f t="shared" si="99"/>
        <v>1.5094378921606904E-2</v>
      </c>
    </row>
    <row r="1257" spans="1:12">
      <c r="A1257" s="2">
        <v>45222</v>
      </c>
      <c r="B1257" s="21">
        <v>14.8745784759522</v>
      </c>
      <c r="C1257" s="21">
        <v>15.6099996566772</v>
      </c>
      <c r="D1257" s="21">
        <v>78.493232727050795</v>
      </c>
      <c r="E1257" s="21">
        <v>41.261863708496101</v>
      </c>
      <c r="F1257" s="21">
        <v>596.87731933593795</v>
      </c>
      <c r="G1257" s="19"/>
      <c r="H1257" s="21">
        <f t="shared" si="95"/>
        <v>-1.3150546948204079E-2</v>
      </c>
      <c r="I1257" s="21">
        <f t="shared" si="96"/>
        <v>-1.32743389505693E-2</v>
      </c>
      <c r="J1257" s="21">
        <f t="shared" si="97"/>
        <v>3.8878184258820214E-3</v>
      </c>
      <c r="K1257" s="21">
        <f t="shared" si="98"/>
        <v>1.7563460190841949E-2</v>
      </c>
      <c r="L1257" s="21">
        <f t="shared" si="99"/>
        <v>3.2879219549429091E-3</v>
      </c>
    </row>
    <row r="1258" spans="1:12">
      <c r="A1258" s="2">
        <v>45223</v>
      </c>
      <c r="B1258" s="21">
        <v>15.056276321411101</v>
      </c>
      <c r="C1258" s="21">
        <v>15.7200002670288</v>
      </c>
      <c r="D1258" s="21">
        <v>79.298370361328097</v>
      </c>
      <c r="E1258" s="21">
        <v>41.239131927490199</v>
      </c>
      <c r="F1258" s="21">
        <v>598.94152832031295</v>
      </c>
      <c r="G1258" s="19"/>
      <c r="H1258" s="21">
        <f t="shared" si="95"/>
        <v>1.2215327362227617E-2</v>
      </c>
      <c r="I1258" s="21">
        <f t="shared" si="96"/>
        <v>7.0468041493227636E-3</v>
      </c>
      <c r="J1258" s="21">
        <f t="shared" si="97"/>
        <v>1.0257414636966913E-2</v>
      </c>
      <c r="K1258" s="21">
        <f t="shared" si="98"/>
        <v>-5.5091503298289888E-4</v>
      </c>
      <c r="L1258" s="21">
        <f t="shared" si="99"/>
        <v>3.4583471636542617E-3</v>
      </c>
    </row>
    <row r="1259" spans="1:12">
      <c r="A1259" s="2">
        <v>45224</v>
      </c>
      <c r="B1259" s="21">
        <v>15.105831146240201</v>
      </c>
      <c r="C1259" s="21">
        <v>15.4700002670288</v>
      </c>
      <c r="D1259" s="21">
        <v>79.487335205078097</v>
      </c>
      <c r="E1259" s="21">
        <v>44.330360412597699</v>
      </c>
      <c r="F1259" s="21">
        <v>596.09094238281295</v>
      </c>
      <c r="G1259" s="19"/>
      <c r="H1259" s="21">
        <f t="shared" si="95"/>
        <v>3.2913068126034116E-3</v>
      </c>
      <c r="I1259" s="21">
        <f t="shared" si="96"/>
        <v>-1.5903307617898144E-2</v>
      </c>
      <c r="J1259" s="21">
        <f t="shared" si="97"/>
        <v>2.3829599888241034E-3</v>
      </c>
      <c r="K1259" s="21">
        <f t="shared" si="98"/>
        <v>7.495862159617557E-2</v>
      </c>
      <c r="L1259" s="21">
        <f t="shared" si="99"/>
        <v>-4.7593726644640198E-3</v>
      </c>
    </row>
    <row r="1260" spans="1:12">
      <c r="A1260" s="2">
        <v>45225</v>
      </c>
      <c r="B1260" s="21">
        <v>15.1966800689697</v>
      </c>
      <c r="C1260" s="21">
        <v>15.579999923706</v>
      </c>
      <c r="D1260" s="21">
        <v>79.503768920898395</v>
      </c>
      <c r="E1260" s="21">
        <v>47.656467437744098</v>
      </c>
      <c r="F1260" s="21">
        <v>598.96112060546898</v>
      </c>
      <c r="G1260" s="19"/>
      <c r="H1260" s="21">
        <f t="shared" si="95"/>
        <v>6.0141624681215467E-3</v>
      </c>
      <c r="I1260" s="21">
        <f t="shared" si="96"/>
        <v>7.1105142067542232E-3</v>
      </c>
      <c r="J1260" s="21">
        <f t="shared" si="97"/>
        <v>2.0674634239403224E-4</v>
      </c>
      <c r="K1260" s="21">
        <f t="shared" si="98"/>
        <v>7.5030001881085398E-2</v>
      </c>
      <c r="L1260" s="21">
        <f t="shared" si="99"/>
        <v>4.815000562133652E-3</v>
      </c>
    </row>
    <row r="1261" spans="1:12">
      <c r="A1261" s="2">
        <v>45226</v>
      </c>
      <c r="B1261" s="21">
        <v>15.097573280334499</v>
      </c>
      <c r="C1261" s="21">
        <v>15</v>
      </c>
      <c r="D1261" s="21">
        <v>79.618797302246094</v>
      </c>
      <c r="E1261" s="21">
        <v>51.232593536377003</v>
      </c>
      <c r="F1261" s="21">
        <v>602.11633300781295</v>
      </c>
      <c r="G1261" s="19"/>
      <c r="H1261" s="21">
        <f t="shared" si="95"/>
        <v>-6.5216078897105999E-3</v>
      </c>
      <c r="I1261" s="21">
        <f t="shared" si="96"/>
        <v>-3.7227209662786413E-2</v>
      </c>
      <c r="J1261" s="21">
        <f t="shared" si="97"/>
        <v>1.4468292875793776E-3</v>
      </c>
      <c r="K1261" s="21">
        <f t="shared" si="98"/>
        <v>7.5039680675126993E-2</v>
      </c>
      <c r="L1261" s="21">
        <f t="shared" si="99"/>
        <v>5.2678083665171505E-3</v>
      </c>
    </row>
    <row r="1262" spans="1:12">
      <c r="A1262" s="2">
        <v>45229</v>
      </c>
      <c r="B1262" s="21">
        <v>15.1719045639038</v>
      </c>
      <c r="C1262" s="21">
        <v>14.9700002670288</v>
      </c>
      <c r="D1262" s="21">
        <v>81.418037414550795</v>
      </c>
      <c r="E1262" s="21">
        <v>51.497776031494098</v>
      </c>
      <c r="F1262" s="21">
        <v>621.9716796875</v>
      </c>
      <c r="G1262" s="19"/>
      <c r="H1262" s="21">
        <f t="shared" si="95"/>
        <v>4.9233927989024168E-3</v>
      </c>
      <c r="I1262" s="21">
        <f t="shared" si="96"/>
        <v>-1.9999821980800194E-3</v>
      </c>
      <c r="J1262" s="21">
        <f t="shared" si="97"/>
        <v>2.2598182505501677E-2</v>
      </c>
      <c r="K1262" s="21">
        <f t="shared" si="98"/>
        <v>5.1760505727434219E-3</v>
      </c>
      <c r="L1262" s="21">
        <f t="shared" si="99"/>
        <v>3.2975931047247317E-2</v>
      </c>
    </row>
    <row r="1263" spans="1:12">
      <c r="A1263" s="2">
        <v>45230</v>
      </c>
      <c r="B1263" s="21">
        <v>15.097573280334499</v>
      </c>
      <c r="C1263" s="21">
        <v>14.75</v>
      </c>
      <c r="D1263" s="21">
        <v>83.3240966796875</v>
      </c>
      <c r="E1263" s="21">
        <v>51.702342987060497</v>
      </c>
      <c r="F1263" s="21">
        <v>623.65246582031295</v>
      </c>
      <c r="G1263" s="19"/>
      <c r="H1263" s="21">
        <f t="shared" si="95"/>
        <v>-4.8992717596013291E-3</v>
      </c>
      <c r="I1263" s="21">
        <f t="shared" si="96"/>
        <v>-1.4696076359687647E-2</v>
      </c>
      <c r="J1263" s="21">
        <f t="shared" si="97"/>
        <v>2.3410773898070641E-2</v>
      </c>
      <c r="K1263" s="21">
        <f t="shared" si="98"/>
        <v>3.97234543568044E-3</v>
      </c>
      <c r="L1263" s="21">
        <f t="shared" si="99"/>
        <v>2.7023515502465315E-3</v>
      </c>
    </row>
    <row r="1264" spans="1:12">
      <c r="A1264" s="2">
        <v>45231</v>
      </c>
      <c r="B1264" s="21">
        <v>15.138867378234901</v>
      </c>
      <c r="C1264" s="21">
        <v>14.8400001525879</v>
      </c>
      <c r="D1264" s="21">
        <v>85.542343139648395</v>
      </c>
      <c r="E1264" s="21">
        <v>51.861446380615199</v>
      </c>
      <c r="F1264" s="21">
        <v>627.16149902343795</v>
      </c>
      <c r="G1264" s="19"/>
      <c r="H1264" s="21">
        <f t="shared" si="95"/>
        <v>2.7351480356243305E-3</v>
      </c>
      <c r="I1264" s="21">
        <f t="shared" si="96"/>
        <v>6.1017052601965768E-3</v>
      </c>
      <c r="J1264" s="21">
        <f t="shared" si="97"/>
        <v>2.6621908287685674E-2</v>
      </c>
      <c r="K1264" s="21">
        <f t="shared" si="98"/>
        <v>3.0772956187792183E-3</v>
      </c>
      <c r="L1264" s="21">
        <f t="shared" si="99"/>
        <v>5.6265843485593216E-3</v>
      </c>
    </row>
    <row r="1265" spans="1:12">
      <c r="A1265" s="2">
        <v>45232</v>
      </c>
      <c r="B1265" s="21">
        <v>15.1966800689697</v>
      </c>
      <c r="C1265" s="21">
        <v>15.199999809265099</v>
      </c>
      <c r="D1265" s="21">
        <v>87.021179199218693</v>
      </c>
      <c r="E1265" s="21">
        <v>51.902000427246101</v>
      </c>
      <c r="F1265" s="21">
        <v>645.7783203125</v>
      </c>
      <c r="G1265" s="19"/>
      <c r="H1265" s="21">
        <f t="shared" si="95"/>
        <v>3.8188253645656772E-3</v>
      </c>
      <c r="I1265" s="21">
        <f t="shared" si="96"/>
        <v>2.4258736723423869E-2</v>
      </c>
      <c r="J1265" s="21">
        <f t="shared" si="97"/>
        <v>1.7287766564402958E-2</v>
      </c>
      <c r="K1265" s="21">
        <f t="shared" si="98"/>
        <v>7.8196906297739357E-4</v>
      </c>
      <c r="L1265" s="21">
        <f t="shared" si="99"/>
        <v>2.9684254084554874E-2</v>
      </c>
    </row>
    <row r="1266" spans="1:12">
      <c r="A1266" s="2">
        <v>45233</v>
      </c>
      <c r="B1266" s="21">
        <v>15.0810537338257</v>
      </c>
      <c r="C1266" s="21">
        <v>15.2299995422363</v>
      </c>
      <c r="D1266" s="21">
        <v>89.383834838867202</v>
      </c>
      <c r="E1266" s="21">
        <v>52.177719116210902</v>
      </c>
      <c r="F1266" s="21">
        <v>653.3076171875</v>
      </c>
      <c r="G1266" s="19"/>
      <c r="H1266" s="21">
        <f t="shared" si="95"/>
        <v>-7.6086575896336245E-3</v>
      </c>
      <c r="I1266" s="21">
        <f t="shared" si="96"/>
        <v>1.973666667608382E-3</v>
      </c>
      <c r="J1266" s="21">
        <f t="shared" si="97"/>
        <v>2.7150351918808765E-2</v>
      </c>
      <c r="K1266" s="21">
        <f t="shared" si="98"/>
        <v>5.3122940675724289E-3</v>
      </c>
      <c r="L1266" s="21">
        <f t="shared" si="99"/>
        <v>1.1659259281662601E-2</v>
      </c>
    </row>
    <row r="1267" spans="1:12">
      <c r="A1267" s="2">
        <v>45236</v>
      </c>
      <c r="B1267" s="21">
        <v>15.2710113525391</v>
      </c>
      <c r="C1267" s="21">
        <v>15.039999961853001</v>
      </c>
      <c r="D1267" s="21">
        <v>91.272216796875</v>
      </c>
      <c r="E1267" s="21">
        <v>53.661796569824197</v>
      </c>
      <c r="F1267" s="21">
        <v>681.19348144531295</v>
      </c>
      <c r="G1267" s="19"/>
      <c r="H1267" s="21">
        <f t="shared" si="95"/>
        <v>1.2595778920098877E-2</v>
      </c>
      <c r="I1267" s="21">
        <f t="shared" si="96"/>
        <v>-1.247535036730542E-2</v>
      </c>
      <c r="J1267" s="21">
        <f t="shared" si="97"/>
        <v>2.1126660781694992E-2</v>
      </c>
      <c r="K1267" s="21">
        <f t="shared" si="98"/>
        <v>2.8442742970575977E-2</v>
      </c>
      <c r="L1267" s="21">
        <f t="shared" si="99"/>
        <v>4.2684125401540637E-2</v>
      </c>
    </row>
    <row r="1268" spans="1:12">
      <c r="A1268" s="2">
        <v>45237</v>
      </c>
      <c r="B1268" s="21">
        <v>15.6261529922485</v>
      </c>
      <c r="C1268" s="21">
        <v>14.810000419616699</v>
      </c>
      <c r="D1268" s="21">
        <v>90.737602233886705</v>
      </c>
      <c r="E1268" s="21">
        <v>51.512733459472699</v>
      </c>
      <c r="F1268" s="21">
        <v>706.90704345703102</v>
      </c>
      <c r="G1268" s="19"/>
      <c r="H1268" s="21">
        <f t="shared" si="95"/>
        <v>2.3255934496463501E-2</v>
      </c>
      <c r="I1268" s="21">
        <f t="shared" si="96"/>
        <v>-1.5292522793860727E-2</v>
      </c>
      <c r="J1268" s="21">
        <f t="shared" si="97"/>
        <v>-5.8573636288255437E-3</v>
      </c>
      <c r="K1268" s="21">
        <f t="shared" si="98"/>
        <v>-4.0048288498040853E-2</v>
      </c>
      <c r="L1268" s="21">
        <f t="shared" si="99"/>
        <v>3.7747809854493428E-2</v>
      </c>
    </row>
    <row r="1269" spans="1:12">
      <c r="A1269" s="2">
        <v>45238</v>
      </c>
      <c r="B1269" s="21">
        <v>16.187768936157202</v>
      </c>
      <c r="C1269" s="21">
        <v>14.75</v>
      </c>
      <c r="D1269" s="21">
        <v>92.229347229003906</v>
      </c>
      <c r="E1269" s="21">
        <v>52.137180328369098</v>
      </c>
      <c r="F1269" s="21">
        <v>706.15997314453102</v>
      </c>
      <c r="G1269" s="19"/>
      <c r="H1269" s="21">
        <f t="shared" si="95"/>
        <v>3.5940768286813585E-2</v>
      </c>
      <c r="I1269" s="21">
        <f t="shared" si="96"/>
        <v>-4.0513448964677413E-3</v>
      </c>
      <c r="J1269" s="21">
        <f t="shared" si="97"/>
        <v>1.6440207349452059E-2</v>
      </c>
      <c r="K1269" s="21">
        <f t="shared" si="98"/>
        <v>1.2122184690270387E-2</v>
      </c>
      <c r="L1269" s="21">
        <f t="shared" si="99"/>
        <v>-1.0568154885634694E-3</v>
      </c>
    </row>
    <row r="1270" spans="1:12">
      <c r="A1270" s="2">
        <v>45239</v>
      </c>
      <c r="B1270" s="21">
        <v>16.187768936157202</v>
      </c>
      <c r="C1270" s="21">
        <v>14.75</v>
      </c>
      <c r="D1270" s="21">
        <v>92.229347229003906</v>
      </c>
      <c r="E1270" s="21">
        <v>52.137180328369098</v>
      </c>
      <c r="F1270" s="21">
        <v>706.15997314453102</v>
      </c>
      <c r="G1270" s="19"/>
      <c r="H1270" s="21">
        <f t="shared" si="95"/>
        <v>0</v>
      </c>
      <c r="I1270" s="21">
        <f t="shared" si="96"/>
        <v>0</v>
      </c>
      <c r="J1270" s="21">
        <f t="shared" si="97"/>
        <v>0</v>
      </c>
      <c r="K1270" s="21">
        <f t="shared" si="98"/>
        <v>0</v>
      </c>
      <c r="L1270" s="21">
        <f t="shared" si="99"/>
        <v>0</v>
      </c>
    </row>
    <row r="1271" spans="1:12">
      <c r="A1271" s="2">
        <v>45240</v>
      </c>
      <c r="B1271" s="21">
        <v>16.072141647338899</v>
      </c>
      <c r="C1271" s="21">
        <v>15.1300001144409</v>
      </c>
      <c r="D1271" s="21">
        <v>97.635833740234403</v>
      </c>
      <c r="E1271" s="21">
        <v>52.761623382568402</v>
      </c>
      <c r="F1271" s="21">
        <v>708.16522216796898</v>
      </c>
      <c r="G1271" s="19"/>
      <c r="H1271" s="21">
        <f t="shared" si="95"/>
        <v>-7.1428798665414588E-3</v>
      </c>
      <c r="I1271" s="21">
        <f t="shared" si="96"/>
        <v>2.5762719623111878E-2</v>
      </c>
      <c r="J1271" s="21">
        <f t="shared" si="97"/>
        <v>5.8620023600582175E-2</v>
      </c>
      <c r="K1271" s="21">
        <f t="shared" si="98"/>
        <v>1.1976924150221632E-2</v>
      </c>
      <c r="L1271" s="21">
        <f t="shared" si="99"/>
        <v>2.839652627872094E-3</v>
      </c>
    </row>
    <row r="1272" spans="1:12">
      <c r="A1272" s="2">
        <v>45243</v>
      </c>
      <c r="B1272" s="21">
        <v>15.9978113174438</v>
      </c>
      <c r="C1272" s="21">
        <v>15.6599998474121</v>
      </c>
      <c r="D1272" s="21">
        <v>103.318252563477</v>
      </c>
      <c r="E1272" s="21">
        <v>55.770317077636697</v>
      </c>
      <c r="F1272" s="21">
        <v>727.83367919921898</v>
      </c>
      <c r="G1272" s="19"/>
      <c r="H1272" s="21">
        <f t="shared" si="95"/>
        <v>-4.6247931063628043E-3</v>
      </c>
      <c r="I1272" s="21">
        <f t="shared" si="96"/>
        <v>3.5029724320050699E-2</v>
      </c>
      <c r="J1272" s="21">
        <f t="shared" si="97"/>
        <v>5.8200136215981857E-2</v>
      </c>
      <c r="K1272" s="21">
        <f t="shared" si="98"/>
        <v>5.7024282085723688E-2</v>
      </c>
      <c r="L1272" s="21">
        <f t="shared" si="99"/>
        <v>2.7773825112502995E-2</v>
      </c>
    </row>
    <row r="1273" spans="1:12">
      <c r="A1273" s="2">
        <v>45244</v>
      </c>
      <c r="B1273" s="21">
        <v>15.708743095397899</v>
      </c>
      <c r="C1273" s="21">
        <v>16.129999160766602</v>
      </c>
      <c r="D1273" s="21">
        <v>105.88784790039099</v>
      </c>
      <c r="E1273" s="21">
        <v>56.094703674316399</v>
      </c>
      <c r="F1273" s="21">
        <v>718.043701171875</v>
      </c>
      <c r="G1273" s="19"/>
      <c r="H1273" s="21">
        <f t="shared" si="95"/>
        <v>-1.8069235616668643E-2</v>
      </c>
      <c r="I1273" s="21">
        <f t="shared" si="96"/>
        <v>3.0012727837425299E-2</v>
      </c>
      <c r="J1273" s="21">
        <f t="shared" si="97"/>
        <v>2.4870681347763553E-2</v>
      </c>
      <c r="K1273" s="21">
        <f t="shared" si="98"/>
        <v>5.8164739538441191E-3</v>
      </c>
      <c r="L1273" s="21">
        <f t="shared" si="99"/>
        <v>-1.3450845031127385E-2</v>
      </c>
    </row>
    <row r="1274" spans="1:12">
      <c r="A1274" s="2">
        <v>45245</v>
      </c>
      <c r="B1274" s="21">
        <v>15.717002868652299</v>
      </c>
      <c r="C1274" s="21">
        <v>16.309999465942401</v>
      </c>
      <c r="D1274" s="21">
        <v>103.171676635742</v>
      </c>
      <c r="E1274" s="21">
        <v>54.4403266906738</v>
      </c>
      <c r="F1274" s="21">
        <v>707.75231933593795</v>
      </c>
      <c r="G1274" s="19"/>
      <c r="H1274" s="21">
        <f t="shared" si="95"/>
        <v>5.2580739300648943E-4</v>
      </c>
      <c r="I1274" s="21">
        <f t="shared" si="96"/>
        <v>1.1159349940551655E-2</v>
      </c>
      <c r="J1274" s="21">
        <f t="shared" si="97"/>
        <v>-2.5651397384184274E-2</v>
      </c>
      <c r="K1274" s="21">
        <f t="shared" si="98"/>
        <v>-2.9492570158634688E-2</v>
      </c>
      <c r="L1274" s="21">
        <f t="shared" si="99"/>
        <v>-1.4332528534323347E-2</v>
      </c>
    </row>
    <row r="1275" spans="1:12">
      <c r="A1275" s="2">
        <v>45246</v>
      </c>
      <c r="B1275" s="21">
        <v>15.692223548889199</v>
      </c>
      <c r="C1275" s="21">
        <v>16.129999160766602</v>
      </c>
      <c r="D1275" s="21">
        <v>102.956092834473</v>
      </c>
      <c r="E1275" s="21">
        <v>53.369846343994098</v>
      </c>
      <c r="F1275" s="21">
        <v>704.77404785156295</v>
      </c>
      <c r="G1275" s="19"/>
      <c r="H1275" s="21">
        <f t="shared" si="95"/>
        <v>-1.576593194655622E-3</v>
      </c>
      <c r="I1275" s="21">
        <f t="shared" si="96"/>
        <v>-1.1036193198636534E-2</v>
      </c>
      <c r="J1275" s="21">
        <f t="shared" si="97"/>
        <v>-2.0895638056764917E-3</v>
      </c>
      <c r="K1275" s="21">
        <f t="shared" si="98"/>
        <v>-1.9663371102860892E-2</v>
      </c>
      <c r="L1275" s="21">
        <f t="shared" si="99"/>
        <v>-4.2080702570772496E-3</v>
      </c>
    </row>
    <row r="1276" spans="1:12">
      <c r="A1276" s="2">
        <v>45247</v>
      </c>
      <c r="B1276" s="21">
        <v>15.8987007141113</v>
      </c>
      <c r="C1276" s="21">
        <v>16.139999389648398</v>
      </c>
      <c r="D1276" s="21">
        <v>100.101943969727</v>
      </c>
      <c r="E1276" s="21">
        <v>53.7753295898438</v>
      </c>
      <c r="F1276" s="21">
        <v>686.27520751953102</v>
      </c>
      <c r="G1276" s="19"/>
      <c r="H1276" s="21">
        <f t="shared" si="95"/>
        <v>1.3157929121951382E-2</v>
      </c>
      <c r="I1276" s="21">
        <f t="shared" si="96"/>
        <v>6.1997702430888299E-4</v>
      </c>
      <c r="J1276" s="21">
        <f t="shared" si="97"/>
        <v>-2.772200057489297E-2</v>
      </c>
      <c r="K1276" s="21">
        <f t="shared" si="98"/>
        <v>7.5976093923180695E-3</v>
      </c>
      <c r="L1276" s="21">
        <f t="shared" si="99"/>
        <v>-2.6247902272258601E-2</v>
      </c>
    </row>
    <row r="1277" spans="1:12">
      <c r="A1277" s="2">
        <v>45250</v>
      </c>
      <c r="B1277" s="21">
        <v>15.7335195541382</v>
      </c>
      <c r="C1277" s="21">
        <v>16.280000686645501</v>
      </c>
      <c r="D1277" s="21">
        <v>99.696685791015597</v>
      </c>
      <c r="E1277" s="21">
        <v>54.343017578125</v>
      </c>
      <c r="F1277" s="21">
        <v>670.09613037109398</v>
      </c>
      <c r="G1277" s="19"/>
      <c r="H1277" s="21">
        <f t="shared" si="95"/>
        <v>-1.0389601197190242E-2</v>
      </c>
      <c r="I1277" s="21">
        <f t="shared" si="96"/>
        <v>8.6741822981042972E-3</v>
      </c>
      <c r="J1277" s="21">
        <f t="shared" si="97"/>
        <v>-4.0484546317498624E-3</v>
      </c>
      <c r="K1277" s="21">
        <f t="shared" si="98"/>
        <v>1.0556662183404187E-2</v>
      </c>
      <c r="L1277" s="21">
        <f t="shared" si="99"/>
        <v>-2.3575202733775863E-2</v>
      </c>
    </row>
    <row r="1278" spans="1:12">
      <c r="A1278" s="2">
        <v>45251</v>
      </c>
      <c r="B1278" s="21">
        <v>16.501613616943398</v>
      </c>
      <c r="C1278" s="21">
        <v>16.649999618530298</v>
      </c>
      <c r="D1278" s="21">
        <v>102.180046081543</v>
      </c>
      <c r="E1278" s="21">
        <v>54.983680725097699</v>
      </c>
      <c r="F1278" s="21">
        <v>679.63055419921898</v>
      </c>
      <c r="G1278" s="19"/>
      <c r="H1278" s="21">
        <f t="shared" si="95"/>
        <v>4.881896006562475E-2</v>
      </c>
      <c r="I1278" s="21">
        <f t="shared" si="96"/>
        <v>2.2727206159659934E-2</v>
      </c>
      <c r="J1278" s="21">
        <f t="shared" si="97"/>
        <v>2.4909155914500766E-2</v>
      </c>
      <c r="K1278" s="21">
        <f t="shared" si="98"/>
        <v>1.1789244976167622E-2</v>
      </c>
      <c r="L1278" s="21">
        <f t="shared" si="99"/>
        <v>1.4228441854820011E-2</v>
      </c>
    </row>
    <row r="1279" spans="1:12">
      <c r="A1279" s="2">
        <v>45252</v>
      </c>
      <c r="B1279" s="21">
        <v>16.815458297729499</v>
      </c>
      <c r="C1279" s="21">
        <v>17.309999465942401</v>
      </c>
      <c r="D1279" s="21">
        <v>102.00759124755901</v>
      </c>
      <c r="E1279" s="21">
        <v>57.611213684082003</v>
      </c>
      <c r="F1279" s="21">
        <v>704.05651855468795</v>
      </c>
      <c r="G1279" s="19"/>
      <c r="H1279" s="21">
        <f t="shared" si="95"/>
        <v>1.9019029779236488E-2</v>
      </c>
      <c r="I1279" s="21">
        <f t="shared" si="96"/>
        <v>3.9639631383388628E-2</v>
      </c>
      <c r="J1279" s="21">
        <f t="shared" si="97"/>
        <v>-1.6877545136979753E-3</v>
      </c>
      <c r="K1279" s="21">
        <f t="shared" si="98"/>
        <v>4.7787505753228841E-2</v>
      </c>
      <c r="L1279" s="21">
        <f t="shared" si="99"/>
        <v>3.5940062147807789E-2</v>
      </c>
    </row>
    <row r="1280" spans="1:12">
      <c r="A1280" s="2">
        <v>45253</v>
      </c>
      <c r="B1280" s="21">
        <v>17.558773040771499</v>
      </c>
      <c r="C1280" s="21">
        <v>17.069999694824201</v>
      </c>
      <c r="D1280" s="21">
        <v>101.076332092285</v>
      </c>
      <c r="E1280" s="21">
        <v>58.276210784912102</v>
      </c>
      <c r="F1280" s="21">
        <v>714.59356689453102</v>
      </c>
      <c r="G1280" s="19"/>
      <c r="H1280" s="21">
        <f t="shared" si="95"/>
        <v>4.4204251224146833E-2</v>
      </c>
      <c r="I1280" s="21">
        <f t="shared" si="96"/>
        <v>-1.3864805229509196E-2</v>
      </c>
      <c r="J1280" s="21">
        <f t="shared" si="97"/>
        <v>-9.1293122784750647E-3</v>
      </c>
      <c r="K1280" s="21">
        <f t="shared" si="98"/>
        <v>1.1542841372457292E-2</v>
      </c>
      <c r="L1280" s="21">
        <f t="shared" si="99"/>
        <v>1.4966196693234077E-2</v>
      </c>
    </row>
    <row r="1281" spans="1:12">
      <c r="A1281" s="2">
        <v>45254</v>
      </c>
      <c r="B1281" s="21">
        <v>17.7569904327393</v>
      </c>
      <c r="C1281" s="21">
        <v>16.709999084472699</v>
      </c>
      <c r="D1281" s="21">
        <v>100.843505859375</v>
      </c>
      <c r="E1281" s="21">
        <v>59.127735137939503</v>
      </c>
      <c r="F1281" s="21">
        <v>705.44244384765602</v>
      </c>
      <c r="G1281" s="19"/>
      <c r="H1281" s="21">
        <f t="shared" si="95"/>
        <v>1.12887951514346E-2</v>
      </c>
      <c r="I1281" s="21">
        <f t="shared" si="96"/>
        <v>-2.1089667064297487E-2</v>
      </c>
      <c r="J1281" s="21">
        <f t="shared" si="97"/>
        <v>-2.3034693492579869E-3</v>
      </c>
      <c r="K1281" s="21">
        <f t="shared" si="98"/>
        <v>1.4611868918009044E-2</v>
      </c>
      <c r="L1281" s="21">
        <f t="shared" si="99"/>
        <v>-1.2806052938097107E-2</v>
      </c>
    </row>
    <row r="1282" spans="1:12">
      <c r="A1282" s="2">
        <v>45257</v>
      </c>
      <c r="B1282" s="21">
        <v>18.673748016357401</v>
      </c>
      <c r="C1282" s="21">
        <v>17.4500007629394</v>
      </c>
      <c r="D1282" s="21">
        <v>101.23154449462901</v>
      </c>
      <c r="E1282" s="21">
        <v>59.7765083312988</v>
      </c>
      <c r="F1282" s="21">
        <v>717.60137939453102</v>
      </c>
      <c r="G1282" s="19"/>
      <c r="H1282" s="21">
        <f t="shared" si="95"/>
        <v>5.1627982066591423E-2</v>
      </c>
      <c r="I1282" s="21">
        <f t="shared" si="96"/>
        <v>4.4284962238826622E-2</v>
      </c>
      <c r="J1282" s="21">
        <f t="shared" si="97"/>
        <v>3.8479288472489316E-3</v>
      </c>
      <c r="K1282" s="21">
        <f t="shared" si="98"/>
        <v>1.0972400546812243E-2</v>
      </c>
      <c r="L1282" s="21">
        <f t="shared" si="99"/>
        <v>1.723590018280894E-2</v>
      </c>
    </row>
    <row r="1283" spans="1:12">
      <c r="A1283" s="2">
        <v>45258</v>
      </c>
      <c r="B1283" s="21">
        <v>18.5828971862793</v>
      </c>
      <c r="C1283" s="21">
        <v>17.420000076293899</v>
      </c>
      <c r="D1283" s="21">
        <v>104.06844329834</v>
      </c>
      <c r="E1283" s="21">
        <v>60.774002075195298</v>
      </c>
      <c r="F1283" s="21">
        <v>748.29840087890602</v>
      </c>
      <c r="G1283" s="19"/>
      <c r="H1283" s="21">
        <f t="shared" si="95"/>
        <v>-4.8651631155415993E-3</v>
      </c>
      <c r="I1283" s="21">
        <f t="shared" si="96"/>
        <v>-1.7192369818812077E-3</v>
      </c>
      <c r="J1283" s="21">
        <f t="shared" si="97"/>
        <v>2.8023861711025364E-2</v>
      </c>
      <c r="K1283" s="21">
        <f t="shared" si="98"/>
        <v>1.6687052685782484E-2</v>
      </c>
      <c r="L1283" s="21">
        <f t="shared" si="99"/>
        <v>4.2777260977780319E-2</v>
      </c>
    </row>
    <row r="1284" spans="1:12">
      <c r="A1284" s="2">
        <v>45259</v>
      </c>
      <c r="B1284" s="21">
        <v>18.368160247802699</v>
      </c>
      <c r="C1284" s="21">
        <v>17.159999847412099</v>
      </c>
      <c r="D1284" s="21">
        <v>103.22339630127</v>
      </c>
      <c r="E1284" s="21">
        <v>60.311744689941399</v>
      </c>
      <c r="F1284" s="21">
        <v>743.580322265625</v>
      </c>
      <c r="G1284" s="19"/>
      <c r="H1284" s="21">
        <f t="shared" si="95"/>
        <v>-1.1555622157515502E-2</v>
      </c>
      <c r="I1284" s="21">
        <f t="shared" si="96"/>
        <v>-1.4925386207984184E-2</v>
      </c>
      <c r="J1284" s="21">
        <f t="shared" si="97"/>
        <v>-8.1201079817005313E-3</v>
      </c>
      <c r="K1284" s="21">
        <f t="shared" si="98"/>
        <v>-7.6061698994571878E-3</v>
      </c>
      <c r="L1284" s="21">
        <f t="shared" si="99"/>
        <v>-6.3050764344003045E-3</v>
      </c>
    </row>
    <row r="1285" spans="1:12">
      <c r="A1285" s="2">
        <v>45260</v>
      </c>
      <c r="B1285" s="21">
        <v>18.136907577514599</v>
      </c>
      <c r="C1285" s="21">
        <v>16.620000839233398</v>
      </c>
      <c r="D1285" s="21">
        <v>105.439445495605</v>
      </c>
      <c r="E1285" s="21">
        <v>59.687294006347699</v>
      </c>
      <c r="F1285" s="21">
        <v>773.54998779296898</v>
      </c>
      <c r="G1285" s="19"/>
      <c r="H1285" s="21">
        <f t="shared" ref="H1285:H1306" si="100">(B1285-B1284)/B1284</f>
        <v>-1.2589865678886588E-2</v>
      </c>
      <c r="I1285" s="21">
        <f t="shared" ref="I1285:I1306" si="101">(C1285-C1284)/C1284</f>
        <v>-3.1468473949907268E-2</v>
      </c>
      <c r="J1285" s="21">
        <f t="shared" ref="J1285:J1306" si="102">(D1285-D1284)/D1284</f>
        <v>2.1468477823256185E-2</v>
      </c>
      <c r="K1285" s="21">
        <f t="shared" ref="K1285:K1306" si="103">(E1285-E1284)/E1284</f>
        <v>-1.0353716126170101E-2</v>
      </c>
      <c r="L1285" s="21">
        <f t="shared" ref="L1285:L1306" si="104">(F1285-F1284)/F1284</f>
        <v>4.0304543611413758E-2</v>
      </c>
    </row>
    <row r="1286" spans="1:12">
      <c r="A1286" s="2">
        <v>45261</v>
      </c>
      <c r="B1286" s="21">
        <v>18.1864624023438</v>
      </c>
      <c r="C1286" s="21">
        <v>16.959999084472699</v>
      </c>
      <c r="D1286" s="21">
        <v>105.39633941650401</v>
      </c>
      <c r="E1286" s="21">
        <v>60.482044219970703</v>
      </c>
      <c r="F1286" s="21">
        <v>804.512451171875</v>
      </c>
      <c r="G1286" s="19"/>
      <c r="H1286" s="21">
        <f t="shared" si="100"/>
        <v>2.7322642858166788E-3</v>
      </c>
      <c r="I1286" s="21">
        <f t="shared" si="101"/>
        <v>2.0457173770815702E-2</v>
      </c>
      <c r="J1286" s="21">
        <f t="shared" si="102"/>
        <v>-4.0882308227608086E-4</v>
      </c>
      <c r="K1286" s="21">
        <f t="shared" si="103"/>
        <v>1.3315232778662795E-2</v>
      </c>
      <c r="L1286" s="21">
        <f t="shared" si="104"/>
        <v>4.0026454485825341E-2</v>
      </c>
    </row>
    <row r="1287" spans="1:12">
      <c r="A1287" s="2">
        <v>45264</v>
      </c>
      <c r="B1287" s="21">
        <v>17.9386901855469</v>
      </c>
      <c r="C1287" s="21">
        <v>16.75</v>
      </c>
      <c r="D1287" s="21">
        <v>106.6552734375</v>
      </c>
      <c r="E1287" s="21">
        <v>61.260578155517599</v>
      </c>
      <c r="F1287" s="21">
        <v>800.482421875</v>
      </c>
      <c r="G1287" s="19"/>
      <c r="H1287" s="21">
        <f t="shared" si="100"/>
        <v>-1.3623991918569493E-2</v>
      </c>
      <c r="I1287" s="21">
        <f t="shared" si="101"/>
        <v>-1.2382022158536451E-2</v>
      </c>
      <c r="J1287" s="21">
        <f t="shared" si="102"/>
        <v>1.1944760396477849E-2</v>
      </c>
      <c r="K1287" s="21">
        <f t="shared" si="103"/>
        <v>1.2872149835336261E-2</v>
      </c>
      <c r="L1287" s="21">
        <f t="shared" si="104"/>
        <v>-5.0092814486646523E-3</v>
      </c>
    </row>
    <row r="1288" spans="1:12">
      <c r="A1288" s="2">
        <v>45265</v>
      </c>
      <c r="B1288" s="21">
        <v>17.839582443237301</v>
      </c>
      <c r="C1288" s="21">
        <v>17.129999160766602</v>
      </c>
      <c r="D1288" s="21">
        <v>105.71539306640599</v>
      </c>
      <c r="E1288" s="21">
        <v>61.584964752197301</v>
      </c>
      <c r="F1288" s="21">
        <v>789.72912597656295</v>
      </c>
      <c r="G1288" s="19"/>
      <c r="H1288" s="21">
        <f t="shared" si="100"/>
        <v>-5.5248037222611311E-3</v>
      </c>
      <c r="I1288" s="21">
        <f t="shared" si="101"/>
        <v>2.2686517060692631E-2</v>
      </c>
      <c r="J1288" s="21">
        <f t="shared" si="102"/>
        <v>-8.8123197363023566E-3</v>
      </c>
      <c r="K1288" s="21">
        <f t="shared" si="103"/>
        <v>5.2951931967766611E-3</v>
      </c>
      <c r="L1288" s="21">
        <f t="shared" si="104"/>
        <v>-1.3433519093710012E-2</v>
      </c>
    </row>
    <row r="1289" spans="1:12">
      <c r="A1289" s="2">
        <v>45266</v>
      </c>
      <c r="B1289" s="21">
        <v>18.169942855835</v>
      </c>
      <c r="C1289" s="21">
        <v>17.190000534057599</v>
      </c>
      <c r="D1289" s="21">
        <v>106.594917297363</v>
      </c>
      <c r="E1289" s="21">
        <v>62.355384826660199</v>
      </c>
      <c r="F1289" s="21">
        <v>795.095947265625</v>
      </c>
      <c r="G1289" s="19"/>
      <c r="H1289" s="21">
        <f t="shared" si="100"/>
        <v>1.8518393782413513E-2</v>
      </c>
      <c r="I1289" s="21">
        <f t="shared" si="101"/>
        <v>3.5027073106005148E-3</v>
      </c>
      <c r="J1289" s="21">
        <f t="shared" si="102"/>
        <v>8.3197366575038165E-3</v>
      </c>
      <c r="K1289" s="21">
        <f t="shared" si="103"/>
        <v>1.2509872784093943E-2</v>
      </c>
      <c r="L1289" s="21">
        <f t="shared" si="104"/>
        <v>6.7957747948393611E-3</v>
      </c>
    </row>
    <row r="1290" spans="1:12">
      <c r="A1290" s="2">
        <v>45267</v>
      </c>
      <c r="B1290" s="21">
        <v>18.855445861816399</v>
      </c>
      <c r="C1290" s="21">
        <v>17.2399997711182</v>
      </c>
      <c r="D1290" s="21">
        <v>105.49118804931599</v>
      </c>
      <c r="E1290" s="21">
        <v>66.621086120605497</v>
      </c>
      <c r="F1290" s="21">
        <v>784.22473144531295</v>
      </c>
      <c r="G1290" s="19"/>
      <c r="H1290" s="21">
        <f t="shared" si="100"/>
        <v>3.7727306652550106E-2</v>
      </c>
      <c r="I1290" s="21">
        <f t="shared" si="101"/>
        <v>2.9086233570231389E-3</v>
      </c>
      <c r="J1290" s="21">
        <f t="shared" si="102"/>
        <v>-1.0354426608990929E-2</v>
      </c>
      <c r="K1290" s="21">
        <f t="shared" si="103"/>
        <v>6.8409509552437034E-2</v>
      </c>
      <c r="L1290" s="21">
        <f t="shared" si="104"/>
        <v>-1.3672835156182979E-2</v>
      </c>
    </row>
    <row r="1291" spans="1:12">
      <c r="A1291" s="2">
        <v>45268</v>
      </c>
      <c r="B1291" s="21">
        <v>20.267747879028299</v>
      </c>
      <c r="C1291" s="21">
        <v>17.399999618530298</v>
      </c>
      <c r="D1291" s="21">
        <v>106.38796234130901</v>
      </c>
      <c r="E1291" s="21">
        <v>70.513725280761705</v>
      </c>
      <c r="F1291" s="21">
        <v>780.54846191406295</v>
      </c>
      <c r="G1291" s="19"/>
      <c r="H1291" s="21">
        <f t="shared" si="100"/>
        <v>7.4901544496060443E-2</v>
      </c>
      <c r="I1291" s="21">
        <f t="shared" si="101"/>
        <v>9.2807337318033499E-3</v>
      </c>
      <c r="J1291" s="21">
        <f t="shared" si="102"/>
        <v>8.5009403019878724E-3</v>
      </c>
      <c r="K1291" s="21">
        <f t="shared" si="103"/>
        <v>5.842953615480366E-2</v>
      </c>
      <c r="L1291" s="21">
        <f t="shared" si="104"/>
        <v>-4.6877755620824369E-3</v>
      </c>
    </row>
    <row r="1292" spans="1:12">
      <c r="A1292" s="2">
        <v>45271</v>
      </c>
      <c r="B1292" s="21">
        <v>20.796327590942401</v>
      </c>
      <c r="C1292" s="21">
        <v>16.579999923706101</v>
      </c>
      <c r="D1292" s="21">
        <v>103.085441589355</v>
      </c>
      <c r="E1292" s="21">
        <v>69.800071716308594</v>
      </c>
      <c r="F1292" s="21">
        <v>773.82525634765602</v>
      </c>
      <c r="G1292" s="19"/>
      <c r="H1292" s="21">
        <f t="shared" si="100"/>
        <v>2.6079844443942402E-2</v>
      </c>
      <c r="I1292" s="21">
        <f t="shared" si="101"/>
        <v>-4.7126420275948211E-2</v>
      </c>
      <c r="J1292" s="21">
        <f t="shared" si="102"/>
        <v>-3.1042240863294379E-2</v>
      </c>
      <c r="K1292" s="21">
        <f t="shared" si="103"/>
        <v>-1.012077523363834E-2</v>
      </c>
      <c r="L1292" s="21">
        <f t="shared" si="104"/>
        <v>-8.6134377229061098E-3</v>
      </c>
    </row>
    <row r="1293" spans="1:12">
      <c r="A1293" s="2">
        <v>45272</v>
      </c>
      <c r="B1293" s="21">
        <v>20.647663116455099</v>
      </c>
      <c r="C1293" s="21">
        <v>16.7299995422363</v>
      </c>
      <c r="D1293" s="21">
        <v>104.318496704102</v>
      </c>
      <c r="E1293" s="21">
        <v>69.410812377929702</v>
      </c>
      <c r="F1293" s="21">
        <v>794.19158935546898</v>
      </c>
      <c r="G1293" s="19"/>
      <c r="H1293" s="21">
        <f t="shared" si="100"/>
        <v>-7.148592646330991E-3</v>
      </c>
      <c r="I1293" s="21">
        <f t="shared" si="101"/>
        <v>9.0470216658885029E-3</v>
      </c>
      <c r="J1293" s="21">
        <f t="shared" si="102"/>
        <v>1.196148646924294E-2</v>
      </c>
      <c r="K1293" s="21">
        <f t="shared" si="103"/>
        <v>-5.5767756222511542E-3</v>
      </c>
      <c r="L1293" s="21">
        <f t="shared" si="104"/>
        <v>2.6319033710451786E-2</v>
      </c>
    </row>
    <row r="1294" spans="1:12">
      <c r="A1294" s="2">
        <v>45273</v>
      </c>
      <c r="B1294" s="21">
        <v>20.185157775878899</v>
      </c>
      <c r="C1294" s="21">
        <v>16.219999313354499</v>
      </c>
      <c r="D1294" s="21">
        <v>104.87897491455099</v>
      </c>
      <c r="E1294" s="21">
        <v>67.853744506835895</v>
      </c>
      <c r="F1294" s="21">
        <v>793.65100097656295</v>
      </c>
      <c r="G1294" s="19"/>
      <c r="H1294" s="21">
        <f t="shared" si="100"/>
        <v>-2.2399887966382398E-2</v>
      </c>
      <c r="I1294" s="21">
        <f t="shared" si="101"/>
        <v>-3.0484174706297013E-2</v>
      </c>
      <c r="J1294" s="21">
        <f t="shared" si="102"/>
        <v>5.3727596558334253E-3</v>
      </c>
      <c r="K1294" s="21">
        <f t="shared" si="103"/>
        <v>-2.2432641511467195E-2</v>
      </c>
      <c r="L1294" s="21">
        <f t="shared" si="104"/>
        <v>-6.8067754198296207E-4</v>
      </c>
    </row>
    <row r="1295" spans="1:12">
      <c r="A1295" s="2">
        <v>45274</v>
      </c>
      <c r="B1295" s="21">
        <v>20.284263610839801</v>
      </c>
      <c r="C1295" s="21">
        <v>15.9899997711182</v>
      </c>
      <c r="D1295" s="21">
        <v>104.11154937744099</v>
      </c>
      <c r="E1295" s="21">
        <v>67.172531127929702</v>
      </c>
      <c r="F1295" s="21">
        <v>798.939208984375</v>
      </c>
      <c r="G1295" s="19"/>
      <c r="H1295" s="21">
        <f t="shared" si="100"/>
        <v>4.9098370228907824E-3</v>
      </c>
      <c r="I1295" s="21">
        <f t="shared" si="101"/>
        <v>-1.4179997039021631E-2</v>
      </c>
      <c r="J1295" s="21">
        <f t="shared" si="102"/>
        <v>-7.3172486452623316E-3</v>
      </c>
      <c r="K1295" s="21">
        <f t="shared" si="103"/>
        <v>-1.0039436789484251E-2</v>
      </c>
      <c r="L1295" s="21">
        <f t="shared" si="104"/>
        <v>6.6631403492278963E-3</v>
      </c>
    </row>
    <row r="1296" spans="1:12">
      <c r="A1296" s="2">
        <v>45275</v>
      </c>
      <c r="B1296" s="21">
        <v>20.383375167846701</v>
      </c>
      <c r="C1296" s="21">
        <v>16.139999389648398</v>
      </c>
      <c r="D1296" s="21">
        <v>103.723518371582</v>
      </c>
      <c r="E1296" s="21">
        <v>66.304801940917997</v>
      </c>
      <c r="F1296" s="21">
        <v>796.23614501953102</v>
      </c>
      <c r="G1296" s="19"/>
      <c r="H1296" s="21">
        <f t="shared" si="100"/>
        <v>4.8861303968626797E-3</v>
      </c>
      <c r="I1296" s="21">
        <f t="shared" si="101"/>
        <v>9.3808393169044543E-3</v>
      </c>
      <c r="J1296" s="21">
        <f t="shared" si="102"/>
        <v>-3.7270697456652231E-3</v>
      </c>
      <c r="K1296" s="21">
        <f t="shared" si="103"/>
        <v>-1.2917917077728085E-2</v>
      </c>
      <c r="L1296" s="21">
        <f t="shared" si="104"/>
        <v>-3.3833161953337573E-3</v>
      </c>
    </row>
    <row r="1297" spans="1:12">
      <c r="A1297" s="2">
        <v>45278</v>
      </c>
      <c r="B1297" s="21">
        <v>20.036493301391602</v>
      </c>
      <c r="C1297" s="21">
        <v>15.9099998474121</v>
      </c>
      <c r="D1297" s="21">
        <v>103.32688140869099</v>
      </c>
      <c r="E1297" s="21">
        <v>65.169448852539105</v>
      </c>
      <c r="F1297" s="21">
        <v>783.73321533203102</v>
      </c>
      <c r="G1297" s="19"/>
      <c r="H1297" s="21">
        <f t="shared" si="100"/>
        <v>-1.7017881660848812E-2</v>
      </c>
      <c r="I1297" s="21">
        <f t="shared" si="101"/>
        <v>-1.4250281966169787E-2</v>
      </c>
      <c r="J1297" s="21">
        <f t="shared" si="102"/>
        <v>-3.82398292227309E-3</v>
      </c>
      <c r="K1297" s="21">
        <f t="shared" si="103"/>
        <v>-1.7123240778104842E-2</v>
      </c>
      <c r="L1297" s="21">
        <f t="shared" si="104"/>
        <v>-1.5702539712252467E-2</v>
      </c>
    </row>
    <row r="1298" spans="1:12">
      <c r="A1298" s="2">
        <v>45279</v>
      </c>
      <c r="B1298" s="21">
        <v>18.5994167327881</v>
      </c>
      <c r="C1298" s="21">
        <v>14.810000419616699</v>
      </c>
      <c r="D1298" s="21">
        <v>101.04184722900401</v>
      </c>
      <c r="E1298" s="21">
        <v>64.431457519531193</v>
      </c>
      <c r="F1298" s="21">
        <v>769.64776611328102</v>
      </c>
      <c r="G1298" s="19"/>
      <c r="H1298" s="21">
        <f t="shared" si="100"/>
        <v>-7.1722958053927116E-2</v>
      </c>
      <c r="I1298" s="21">
        <f t="shared" si="101"/>
        <v>-6.9138871046207195E-2</v>
      </c>
      <c r="J1298" s="21">
        <f t="shared" si="102"/>
        <v>-2.2114614788855812E-2</v>
      </c>
      <c r="K1298" s="21">
        <f t="shared" si="103"/>
        <v>-1.1324191718696093E-2</v>
      </c>
      <c r="L1298" s="21">
        <f t="shared" si="104"/>
        <v>-1.7972249922803968E-2</v>
      </c>
    </row>
    <row r="1299" spans="1:12">
      <c r="A1299" s="2">
        <v>45280</v>
      </c>
      <c r="B1299" s="21">
        <v>18.318607330322301</v>
      </c>
      <c r="C1299" s="21">
        <v>14.329999923706</v>
      </c>
      <c r="D1299" s="21">
        <v>102.361122131348</v>
      </c>
      <c r="E1299" s="21">
        <v>63.474525451660199</v>
      </c>
      <c r="F1299" s="21">
        <v>754.40246582031295</v>
      </c>
      <c r="G1299" s="19"/>
      <c r="H1299" s="21">
        <f t="shared" si="100"/>
        <v>-1.509775314463342E-2</v>
      </c>
      <c r="I1299" s="21">
        <f t="shared" si="101"/>
        <v>-3.2410565989917955E-2</v>
      </c>
      <c r="J1299" s="21">
        <f t="shared" si="102"/>
        <v>1.3056717969080187E-2</v>
      </c>
      <c r="K1299" s="21">
        <f t="shared" si="103"/>
        <v>-1.4851938862021213E-2</v>
      </c>
      <c r="L1299" s="21">
        <f t="shared" si="104"/>
        <v>-1.9808152461686195E-2</v>
      </c>
    </row>
    <row r="1300" spans="1:12">
      <c r="A1300" s="2">
        <v>45281</v>
      </c>
      <c r="B1300" s="21">
        <v>18.7645969390869</v>
      </c>
      <c r="C1300" s="21">
        <v>14.420000076294</v>
      </c>
      <c r="D1300" s="21">
        <v>101.66268157959</v>
      </c>
      <c r="E1300" s="21">
        <v>63.766464233398402</v>
      </c>
      <c r="F1300" s="21">
        <v>760.02478027343795</v>
      </c>
      <c r="G1300" s="19"/>
      <c r="H1300" s="21">
        <f t="shared" si="100"/>
        <v>2.4346261739360723E-2</v>
      </c>
      <c r="I1300" s="21">
        <f t="shared" si="101"/>
        <v>6.2805410374855795E-3</v>
      </c>
      <c r="J1300" s="21">
        <f t="shared" si="102"/>
        <v>-6.8232990926161453E-3</v>
      </c>
      <c r="K1300" s="21">
        <f t="shared" si="103"/>
        <v>4.5993062517739125E-3</v>
      </c>
      <c r="L1300" s="21">
        <f t="shared" si="104"/>
        <v>7.4526724233482935E-3</v>
      </c>
    </row>
    <row r="1301" spans="1:12">
      <c r="A1301" s="2">
        <v>45282</v>
      </c>
      <c r="B1301" s="21">
        <v>18.772855758666999</v>
      </c>
      <c r="C1301" s="21">
        <v>14.1199998855591</v>
      </c>
      <c r="D1301" s="21">
        <v>100.188179016113</v>
      </c>
      <c r="E1301" s="21">
        <v>63.231227874755902</v>
      </c>
      <c r="F1301" s="21">
        <v>751.22760009765602</v>
      </c>
      <c r="G1301" s="19"/>
      <c r="H1301" s="21">
        <f t="shared" si="100"/>
        <v>4.401277366579728E-4</v>
      </c>
      <c r="I1301" s="21">
        <f t="shared" si="101"/>
        <v>-2.0804451397201509E-2</v>
      </c>
      <c r="J1301" s="21">
        <f t="shared" si="102"/>
        <v>-1.450387241972011E-2</v>
      </c>
      <c r="K1301" s="21">
        <f t="shared" si="103"/>
        <v>-8.3936966723358632E-3</v>
      </c>
      <c r="L1301" s="21">
        <f t="shared" si="104"/>
        <v>-1.1574859667887311E-2</v>
      </c>
    </row>
    <row r="1302" spans="1:12">
      <c r="A1302" s="2">
        <v>45285</v>
      </c>
      <c r="B1302" s="21">
        <v>18.772855758666999</v>
      </c>
      <c r="C1302" s="21">
        <v>14.1199998855591</v>
      </c>
      <c r="D1302" s="21">
        <v>100.188179016113</v>
      </c>
      <c r="E1302" s="21">
        <v>63.231227874755902</v>
      </c>
      <c r="F1302" s="21">
        <v>751.22760009765602</v>
      </c>
      <c r="G1302" s="19"/>
      <c r="H1302" s="21">
        <f t="shared" si="100"/>
        <v>0</v>
      </c>
      <c r="I1302" s="21">
        <f t="shared" si="101"/>
        <v>0</v>
      </c>
      <c r="J1302" s="21">
        <f t="shared" si="102"/>
        <v>0</v>
      </c>
      <c r="K1302" s="21">
        <f t="shared" si="103"/>
        <v>0</v>
      </c>
      <c r="L1302" s="21">
        <f t="shared" si="104"/>
        <v>0</v>
      </c>
    </row>
    <row r="1303" spans="1:12">
      <c r="A1303" s="2">
        <v>45286</v>
      </c>
      <c r="B1303" s="21">
        <v>17.897394180297901</v>
      </c>
      <c r="C1303" s="21">
        <v>13.579999923706</v>
      </c>
      <c r="D1303" s="21">
        <v>94.695465087890597</v>
      </c>
      <c r="E1303" s="21">
        <v>61.8120307922363</v>
      </c>
      <c r="F1303" s="21">
        <v>730.890625</v>
      </c>
      <c r="G1303" s="19"/>
      <c r="H1303" s="21">
        <f t="shared" si="100"/>
        <v>-4.6634438021765409E-2</v>
      </c>
      <c r="I1303" s="21">
        <f t="shared" si="101"/>
        <v>-3.8243623670661114E-2</v>
      </c>
      <c r="J1303" s="21">
        <f t="shared" si="102"/>
        <v>-5.4823972070986757E-2</v>
      </c>
      <c r="K1303" s="21">
        <f t="shared" si="103"/>
        <v>-2.2444559914772667E-2</v>
      </c>
      <c r="L1303" s="21">
        <f t="shared" si="104"/>
        <v>-2.7071655906961235E-2</v>
      </c>
    </row>
    <row r="1304" spans="1:12">
      <c r="A1304" s="2">
        <v>45287</v>
      </c>
      <c r="B1304" s="21">
        <v>18.145166397094702</v>
      </c>
      <c r="C1304" s="21">
        <v>13.710000038146999</v>
      </c>
      <c r="D1304" s="21">
        <v>98.825782775878906</v>
      </c>
      <c r="E1304" s="21">
        <v>63.239341735839801</v>
      </c>
      <c r="F1304" s="21">
        <v>748.17059326171898</v>
      </c>
      <c r="G1304" s="19"/>
      <c r="H1304" s="21">
        <f t="shared" si="100"/>
        <v>1.3844038651702549E-2</v>
      </c>
      <c r="I1304" s="21">
        <f t="shared" si="101"/>
        <v>9.5729098064326404E-3</v>
      </c>
      <c r="J1304" s="21">
        <f t="shared" si="102"/>
        <v>4.3616847798939463E-2</v>
      </c>
      <c r="K1304" s="21">
        <f t="shared" si="103"/>
        <v>2.3091151112653207E-2</v>
      </c>
      <c r="L1304" s="21">
        <f t="shared" si="104"/>
        <v>2.3642344929132149E-2</v>
      </c>
    </row>
    <row r="1305" spans="1:12">
      <c r="A1305" s="2">
        <v>45288</v>
      </c>
      <c r="B1305" s="21">
        <v>19.194068908691399</v>
      </c>
      <c r="C1305" s="21">
        <v>13.930000305175801</v>
      </c>
      <c r="D1305" s="21">
        <v>102.22315979003901</v>
      </c>
      <c r="E1305" s="21">
        <v>67.03466796875</v>
      </c>
      <c r="F1305" s="21">
        <v>769.99176025390602</v>
      </c>
      <c r="G1305" s="19"/>
      <c r="H1305" s="21">
        <f t="shared" si="100"/>
        <v>5.7806166592368181E-2</v>
      </c>
      <c r="I1305" s="21">
        <f t="shared" si="101"/>
        <v>1.6046700686846681E-2</v>
      </c>
      <c r="J1305" s="21">
        <f t="shared" si="102"/>
        <v>3.437743591532999E-2</v>
      </c>
      <c r="K1305" s="21">
        <f t="shared" si="103"/>
        <v>6.0015271012210165E-2</v>
      </c>
      <c r="L1305" s="21">
        <f t="shared" si="104"/>
        <v>2.9166031368669073E-2</v>
      </c>
    </row>
    <row r="1306" spans="1:12">
      <c r="A1306" s="2">
        <v>45289</v>
      </c>
      <c r="B1306" s="21">
        <v>20.416410446166999</v>
      </c>
      <c r="C1306" s="21">
        <v>13.8500003814697</v>
      </c>
      <c r="D1306" s="21">
        <v>100.964225769043</v>
      </c>
      <c r="E1306" s="21">
        <v>65.315422058105497</v>
      </c>
      <c r="F1306" s="21">
        <v>773.54998779296898</v>
      </c>
      <c r="G1306" s="19"/>
      <c r="H1306" s="21">
        <f t="shared" si="100"/>
        <v>6.3683294213979988E-2</v>
      </c>
      <c r="I1306" s="21">
        <f t="shared" si="101"/>
        <v>-5.7429951151096725E-3</v>
      </c>
      <c r="J1306" s="21">
        <f t="shared" si="102"/>
        <v>-1.2315545944596046E-2</v>
      </c>
      <c r="K1306" s="21">
        <f t="shared" si="103"/>
        <v>-2.5647116077996763E-2</v>
      </c>
      <c r="L1306" s="21">
        <f t="shared" si="104"/>
        <v>4.6211241765621277E-3</v>
      </c>
    </row>
  </sheetData>
  <mergeCells count="6">
    <mergeCell ref="A1:F1"/>
    <mergeCell ref="H1:L1"/>
    <mergeCell ref="O2:Q2"/>
    <mergeCell ref="O9:Q9"/>
    <mergeCell ref="O24:Q24"/>
    <mergeCell ref="O16:Q1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1306"/>
  <sheetViews>
    <sheetView topLeftCell="O57" zoomScaleNormal="100" workbookViewId="0">
      <selection sqref="A1:XFD1048576"/>
    </sheetView>
  </sheetViews>
  <sheetFormatPr defaultRowHeight="15"/>
  <cols>
    <col min="1" max="1" width="19.5703125" style="15" customWidth="1"/>
    <col min="2" max="2" width="12" style="15" bestFit="1" customWidth="1"/>
    <col min="3" max="3" width="16.42578125" style="15" bestFit="1" customWidth="1"/>
    <col min="4" max="4" width="19.7109375" style="15" bestFit="1" customWidth="1"/>
    <col min="5" max="5" width="13.5703125" style="15" bestFit="1" customWidth="1"/>
    <col min="6" max="6" width="20.7109375" style="15" bestFit="1" customWidth="1"/>
    <col min="7" max="7" width="20.7109375" style="15" customWidth="1"/>
    <col min="8" max="8" width="12.7109375" style="15" bestFit="1" customWidth="1"/>
    <col min="9" max="9" width="22.7109375" style="15" bestFit="1" customWidth="1"/>
    <col min="10" max="10" width="26" style="15" bestFit="1" customWidth="1"/>
    <col min="11" max="11" width="19.7109375" style="15" bestFit="1" customWidth="1"/>
    <col min="12" max="12" width="31.140625" style="15" customWidth="1"/>
    <col min="13" max="13" width="23.7109375" style="15" customWidth="1"/>
    <col min="14" max="14" width="34" style="15" customWidth="1"/>
    <col min="15" max="15" width="67.7109375" style="15" bestFit="1" customWidth="1"/>
    <col min="16" max="16" width="43.85546875" style="15" bestFit="1" customWidth="1"/>
    <col min="17" max="17" width="20.28515625" style="15" bestFit="1" customWidth="1"/>
    <col min="18" max="18" width="14.140625" style="15" bestFit="1" customWidth="1"/>
    <col min="19" max="20" width="9.140625" style="15"/>
    <col min="21" max="21" width="19.42578125" style="15" customWidth="1"/>
    <col min="22" max="16384" width="9.140625" style="15"/>
  </cols>
  <sheetData>
    <row r="1" spans="1:22">
      <c r="A1" s="103" t="s">
        <v>58</v>
      </c>
      <c r="B1" s="103"/>
      <c r="C1" s="103"/>
      <c r="D1" s="103"/>
      <c r="E1" s="103"/>
      <c r="F1" s="103"/>
      <c r="G1" s="60"/>
      <c r="H1" s="103" t="s">
        <v>59</v>
      </c>
      <c r="I1" s="103"/>
      <c r="J1" s="103"/>
      <c r="K1" s="103"/>
      <c r="L1" s="116"/>
      <c r="M1" s="16"/>
    </row>
    <row r="2" spans="1:22">
      <c r="A2" s="1" t="s">
        <v>0</v>
      </c>
      <c r="B2" s="22" t="s">
        <v>1</v>
      </c>
      <c r="C2" s="22" t="s">
        <v>2</v>
      </c>
      <c r="D2" s="22" t="s">
        <v>3</v>
      </c>
      <c r="E2" s="22" t="s">
        <v>4</v>
      </c>
      <c r="F2" s="22" t="s">
        <v>5</v>
      </c>
      <c r="H2" s="22" t="s">
        <v>6</v>
      </c>
      <c r="I2" s="22" t="s">
        <v>13</v>
      </c>
      <c r="J2" s="22" t="s">
        <v>14</v>
      </c>
      <c r="K2" s="22" t="s">
        <v>7</v>
      </c>
      <c r="L2" s="22" t="s">
        <v>8</v>
      </c>
      <c r="M2" s="16"/>
      <c r="N2" s="62" t="s">
        <v>17</v>
      </c>
      <c r="O2" s="67" t="s">
        <v>18</v>
      </c>
      <c r="P2" s="59"/>
      <c r="Q2" s="59"/>
      <c r="R2" s="59"/>
      <c r="S2" s="59"/>
      <c r="T2" s="59"/>
      <c r="U2" s="59"/>
    </row>
    <row r="3" spans="1:22">
      <c r="A3" s="2">
        <v>43466</v>
      </c>
      <c r="B3" s="59">
        <v>13.102650642395</v>
      </c>
      <c r="C3" s="59">
        <v>12.9447841644287</v>
      </c>
      <c r="D3" s="59">
        <v>33.527408599853501</v>
      </c>
      <c r="E3" s="59">
        <v>34.258152008056598</v>
      </c>
      <c r="F3" s="59">
        <v>436.08694458007801</v>
      </c>
      <c r="H3" s="59"/>
      <c r="I3" s="59"/>
      <c r="J3" s="59"/>
      <c r="K3" s="59"/>
      <c r="L3" s="59"/>
      <c r="N3" s="68"/>
      <c r="O3" s="68" t="s">
        <v>6</v>
      </c>
      <c r="P3" s="68" t="s">
        <v>2</v>
      </c>
      <c r="Q3" s="68" t="s">
        <v>3</v>
      </c>
      <c r="R3" s="68" t="s">
        <v>4</v>
      </c>
      <c r="S3" s="68"/>
      <c r="T3" s="68"/>
      <c r="U3" s="68" t="s">
        <v>5</v>
      </c>
      <c r="V3" s="7"/>
    </row>
    <row r="4" spans="1:22">
      <c r="A4" s="2">
        <v>43467</v>
      </c>
      <c r="B4" s="59">
        <v>13.031619071960399</v>
      </c>
      <c r="C4" s="59">
        <v>12.4517116546631</v>
      </c>
      <c r="D4" s="59">
        <v>33.665126800537102</v>
      </c>
      <c r="E4" s="59">
        <v>35.619564056396499</v>
      </c>
      <c r="F4" s="59">
        <v>421.04153442382801</v>
      </c>
      <c r="H4" s="59">
        <v>-5.4211603722967641E-3</v>
      </c>
      <c r="I4" s="59">
        <v>-3.8090438859577629E-2</v>
      </c>
      <c r="J4" s="59">
        <v>4.107630336935811E-3</v>
      </c>
      <c r="K4" s="59">
        <v>3.9739798224368114E-2</v>
      </c>
      <c r="L4" s="59">
        <v>-3.4500941482524097E-2</v>
      </c>
      <c r="N4" s="59" t="s">
        <v>6</v>
      </c>
      <c r="O4" s="59">
        <v>1</v>
      </c>
      <c r="P4" s="59"/>
      <c r="Q4" s="59"/>
      <c r="R4" s="59"/>
      <c r="S4" s="59"/>
      <c r="T4" s="59"/>
      <c r="U4" s="59"/>
    </row>
    <row r="5" spans="1:22">
      <c r="A5" s="2">
        <v>43468</v>
      </c>
      <c r="B5" s="59">
        <v>12.9769783020019</v>
      </c>
      <c r="C5" s="59">
        <v>12.313652038574199</v>
      </c>
      <c r="D5" s="59">
        <v>32.991832733154297</v>
      </c>
      <c r="E5" s="59">
        <v>35.576869964599602</v>
      </c>
      <c r="F5" s="59">
        <v>423.76312255859398</v>
      </c>
      <c r="H5" s="59">
        <v>-4.1929379347857053E-3</v>
      </c>
      <c r="I5" s="59">
        <v>-1.1087601441300509E-2</v>
      </c>
      <c r="J5" s="59">
        <v>-1.9999748445090171E-2</v>
      </c>
      <c r="K5" s="59">
        <v>-1.1986135408422942E-3</v>
      </c>
      <c r="L5" s="59">
        <v>6.4639421820707268E-3</v>
      </c>
      <c r="N5" s="59" t="s">
        <v>13</v>
      </c>
      <c r="O5" s="59">
        <v>0.26709922764264438</v>
      </c>
      <c r="P5" s="59">
        <v>1</v>
      </c>
      <c r="Q5" s="59"/>
      <c r="R5" s="59"/>
      <c r="S5" s="59"/>
      <c r="T5" s="59"/>
      <c r="U5" s="59"/>
    </row>
    <row r="6" spans="1:22">
      <c r="A6" s="2">
        <v>43469</v>
      </c>
      <c r="B6" s="59">
        <v>12.8349161148071</v>
      </c>
      <c r="C6" s="59">
        <v>12.359672546386699</v>
      </c>
      <c r="D6" s="59">
        <v>32.746994018554702</v>
      </c>
      <c r="E6" s="59">
        <v>35.814048767089801</v>
      </c>
      <c r="F6" s="59">
        <v>423.29351806640602</v>
      </c>
      <c r="H6" s="59">
        <v>-1.0947247031528445E-2</v>
      </c>
      <c r="I6" s="59">
        <v>3.7373565265880881E-3</v>
      </c>
      <c r="J6" s="59">
        <v>-7.4211916803746027E-3</v>
      </c>
      <c r="K6" s="59">
        <v>6.6666573739117907E-3</v>
      </c>
      <c r="L6" s="59">
        <v>-1.1081768733262585E-3</v>
      </c>
      <c r="N6" s="59" t="s">
        <v>14</v>
      </c>
      <c r="O6" s="59">
        <v>0.29944477394552621</v>
      </c>
      <c r="P6" s="59">
        <v>0.10518066841293219</v>
      </c>
      <c r="Q6" s="59">
        <v>1</v>
      </c>
      <c r="R6" s="59"/>
      <c r="S6" s="59"/>
      <c r="T6" s="59"/>
      <c r="U6" s="59"/>
    </row>
    <row r="7" spans="1:22">
      <c r="A7" s="2">
        <v>43472</v>
      </c>
      <c r="B7" s="59">
        <v>13.069867134094199</v>
      </c>
      <c r="C7" s="59">
        <v>12.6818122863769</v>
      </c>
      <c r="D7" s="59">
        <v>34.208366394042997</v>
      </c>
      <c r="E7" s="59">
        <v>37.303531646728501</v>
      </c>
      <c r="F7" s="59">
        <v>442.05715942382801</v>
      </c>
      <c r="H7" s="59">
        <v>1.8305613935103607E-2</v>
      </c>
      <c r="I7" s="59">
        <v>2.6063776267630723E-2</v>
      </c>
      <c r="J7" s="59">
        <v>4.4626153309224981E-2</v>
      </c>
      <c r="K7" s="59">
        <v>4.1589346385416608E-2</v>
      </c>
      <c r="L7" s="59">
        <v>4.4327731365067492E-2</v>
      </c>
      <c r="N7" s="59" t="s">
        <v>7</v>
      </c>
      <c r="O7" s="59">
        <v>0.36738755019300318</v>
      </c>
      <c r="P7" s="59">
        <v>0.21072849588881562</v>
      </c>
      <c r="Q7" s="59">
        <v>0.55596869086022616</v>
      </c>
      <c r="R7" s="59">
        <v>1</v>
      </c>
      <c r="S7" s="59"/>
      <c r="T7" s="59"/>
      <c r="U7" s="59"/>
    </row>
    <row r="8" spans="1:22">
      <c r="A8" s="2">
        <v>43473</v>
      </c>
      <c r="B8" s="59">
        <v>13.113579750061</v>
      </c>
      <c r="C8" s="59">
        <v>13.0105276107788</v>
      </c>
      <c r="D8" s="59">
        <v>34.8395805358887</v>
      </c>
      <c r="E8" s="59">
        <v>37.545459747314503</v>
      </c>
      <c r="F8" s="59">
        <v>450.77777099609398</v>
      </c>
      <c r="H8" s="59">
        <v>3.3445340735539092E-3</v>
      </c>
      <c r="I8" s="59">
        <v>2.5920216841169741E-2</v>
      </c>
      <c r="J8" s="59">
        <v>1.8452039906694345E-2</v>
      </c>
      <c r="K8" s="59">
        <v>6.4853940071172428E-3</v>
      </c>
      <c r="L8" s="59">
        <v>1.9727339296194878E-2</v>
      </c>
      <c r="N8" s="59" t="s">
        <v>8</v>
      </c>
      <c r="O8" s="59">
        <v>0.35572456363229787</v>
      </c>
      <c r="P8" s="59">
        <v>0.40452182558733646</v>
      </c>
      <c r="Q8" s="59">
        <v>0.18107652752613698</v>
      </c>
      <c r="R8" s="59">
        <v>0.38881808234581527</v>
      </c>
      <c r="S8" s="59"/>
      <c r="T8" s="59"/>
      <c r="U8" s="59">
        <v>1</v>
      </c>
    </row>
    <row r="9" spans="1:22">
      <c r="A9" s="2">
        <v>43474</v>
      </c>
      <c r="B9" s="59">
        <v>13.048011779785201</v>
      </c>
      <c r="C9" s="59">
        <v>12.6357927322388</v>
      </c>
      <c r="D9" s="59">
        <v>34.701858520507798</v>
      </c>
      <c r="E9" s="59">
        <v>37.170719146728501</v>
      </c>
      <c r="F9" s="59">
        <v>442.86215209960898</v>
      </c>
      <c r="H9" s="59">
        <v>-5.0000054543073158E-3</v>
      </c>
      <c r="I9" s="59">
        <v>-2.8802435208664736E-2</v>
      </c>
      <c r="J9" s="59">
        <v>-3.9530331095413958E-3</v>
      </c>
      <c r="K9" s="59">
        <v>-9.9809831363912218E-3</v>
      </c>
      <c r="L9" s="59">
        <v>-1.7559914010386261E-2</v>
      </c>
    </row>
    <row r="10" spans="1:22" ht="18">
      <c r="A10" s="2">
        <v>43475</v>
      </c>
      <c r="B10" s="59">
        <v>13.031619071960399</v>
      </c>
      <c r="C10" s="59">
        <v>12.6620903015137</v>
      </c>
      <c r="D10" s="59">
        <v>34.4302368164063</v>
      </c>
      <c r="E10" s="59">
        <v>37.365196228027301</v>
      </c>
      <c r="F10" s="59">
        <v>443.08255004882801</v>
      </c>
      <c r="H10" s="59">
        <v>-1.2563376015798659E-3</v>
      </c>
      <c r="I10" s="59">
        <v>2.0811966318350006E-3</v>
      </c>
      <c r="J10" s="59">
        <v>-7.8272955882457401E-3</v>
      </c>
      <c r="K10" s="59">
        <v>5.23199673730058E-3</v>
      </c>
      <c r="L10" s="59">
        <v>4.976671593499869E-4</v>
      </c>
      <c r="N10" s="69" t="s">
        <v>19</v>
      </c>
      <c r="P10" s="65"/>
    </row>
    <row r="11" spans="1:22">
      <c r="A11" s="2">
        <v>43476</v>
      </c>
      <c r="B11" s="59">
        <v>12.9387321472168</v>
      </c>
      <c r="C11" s="59">
        <v>12.8132991790772</v>
      </c>
      <c r="D11" s="59">
        <v>33.967350006103501</v>
      </c>
      <c r="E11" s="59">
        <v>37.251354217529297</v>
      </c>
      <c r="F11" s="59">
        <v>439.52722167968801</v>
      </c>
      <c r="H11" s="59">
        <v>-7.1278115352113106E-3</v>
      </c>
      <c r="I11" s="59">
        <v>1.19418574629359E-2</v>
      </c>
      <c r="J11" s="59">
        <v>-1.3444194786433442E-2</v>
      </c>
      <c r="K11" s="59">
        <v>-3.046739265151038E-3</v>
      </c>
      <c r="L11" s="59">
        <v>-8.0240767070339381E-3</v>
      </c>
      <c r="N11" s="70"/>
      <c r="O11" s="7"/>
    </row>
    <row r="12" spans="1:22">
      <c r="A12" s="2">
        <v>43479</v>
      </c>
      <c r="B12" s="59">
        <v>13.0589399337769</v>
      </c>
      <c r="C12" s="59">
        <v>13.017102241516101</v>
      </c>
      <c r="D12" s="59">
        <v>34.3766899108887</v>
      </c>
      <c r="E12" s="59">
        <v>36.999946594238303</v>
      </c>
      <c r="F12" s="59">
        <v>448.18075561523398</v>
      </c>
      <c r="H12" s="59">
        <v>9.2905382994543928E-3</v>
      </c>
      <c r="I12" s="59">
        <v>1.5905588372719052E-2</v>
      </c>
      <c r="J12" s="59">
        <v>1.2050981448704291E-2</v>
      </c>
      <c r="K12" s="59">
        <v>-6.7489525836537216E-3</v>
      </c>
      <c r="L12" s="59">
        <v>1.9688277559864898E-2</v>
      </c>
      <c r="N12" s="69" t="s">
        <v>20</v>
      </c>
      <c r="P12" s="64"/>
    </row>
    <row r="13" spans="1:22">
      <c r="A13" s="2">
        <v>43480</v>
      </c>
      <c r="B13" s="59">
        <v>12.818523406982401</v>
      </c>
      <c r="C13" s="59">
        <v>12.524029731750501</v>
      </c>
      <c r="D13" s="59">
        <v>34.403469085693402</v>
      </c>
      <c r="E13" s="59">
        <v>37.037895202636697</v>
      </c>
      <c r="F13" s="59">
        <v>449.52233886718801</v>
      </c>
      <c r="H13" s="59">
        <v>-1.8410110469431203E-2</v>
      </c>
      <c r="I13" s="59">
        <v>-3.7878822845304166E-2</v>
      </c>
      <c r="J13" s="59">
        <v>7.7899224370114525E-4</v>
      </c>
      <c r="K13" s="59">
        <v>1.0256395452285408E-3</v>
      </c>
      <c r="L13" s="59">
        <v>2.9933977198828951E-3</v>
      </c>
      <c r="N13" s="70"/>
      <c r="P13" s="66"/>
    </row>
    <row r="14" spans="1:22">
      <c r="A14" s="2">
        <v>43481</v>
      </c>
      <c r="B14" s="59">
        <v>12.791205406189</v>
      </c>
      <c r="C14" s="59">
        <v>12.5897722244263</v>
      </c>
      <c r="D14" s="59">
        <v>33.925270080566399</v>
      </c>
      <c r="E14" s="59">
        <v>36.644176483154297</v>
      </c>
      <c r="F14" s="59">
        <v>441.92297363281301</v>
      </c>
      <c r="H14" s="59">
        <v>-2.1311347591345623E-3</v>
      </c>
      <c r="I14" s="59">
        <v>5.2493082565215291E-3</v>
      </c>
      <c r="J14" s="59">
        <v>-1.3899732144333687E-2</v>
      </c>
      <c r="K14" s="59">
        <v>-1.0630159120229165E-2</v>
      </c>
      <c r="L14" s="59">
        <v>-1.6905422884045465E-2</v>
      </c>
      <c r="N14" s="69" t="s">
        <v>24</v>
      </c>
    </row>
    <row r="15" spans="1:22">
      <c r="A15" s="2">
        <v>43482</v>
      </c>
      <c r="B15" s="59">
        <v>12.9004831314087</v>
      </c>
      <c r="C15" s="59">
        <v>12.701536178588899</v>
      </c>
      <c r="D15" s="59">
        <v>33.982654571533203</v>
      </c>
      <c r="E15" s="59">
        <v>36.089179992675803</v>
      </c>
      <c r="F15" s="59">
        <v>446.92538452148398</v>
      </c>
      <c r="H15" s="59">
        <v>8.543192119080981E-3</v>
      </c>
      <c r="I15" s="59">
        <v>8.8773610967923904E-3</v>
      </c>
      <c r="J15" s="59">
        <v>1.6914969528769015E-3</v>
      </c>
      <c r="K15" s="59">
        <v>-1.5145557732307939E-2</v>
      </c>
      <c r="L15" s="59">
        <v>1.1319644343331631E-2</v>
      </c>
    </row>
    <row r="16" spans="1:22">
      <c r="A16" s="2">
        <v>43483</v>
      </c>
      <c r="B16" s="59">
        <v>12.966051101684601</v>
      </c>
      <c r="C16" s="59">
        <v>13.017102241516101</v>
      </c>
      <c r="D16" s="59">
        <v>34.177757263183601</v>
      </c>
      <c r="E16" s="59">
        <v>36.051227569580099</v>
      </c>
      <c r="F16" s="59">
        <v>444.11755371093801</v>
      </c>
      <c r="H16" s="59">
        <v>5.0825980397790236E-3</v>
      </c>
      <c r="I16" s="59">
        <v>2.4844716299683059E-2</v>
      </c>
      <c r="J16" s="59">
        <v>5.741243411096923E-3</v>
      </c>
      <c r="K16" s="59">
        <v>-1.0516288567211964E-3</v>
      </c>
      <c r="L16" s="59">
        <v>-6.2825494093432755E-3</v>
      </c>
      <c r="N16" s="103" t="s">
        <v>62</v>
      </c>
      <c r="O16" s="103"/>
      <c r="P16" s="103"/>
    </row>
    <row r="17" spans="1:39">
      <c r="A17" s="2">
        <v>43486</v>
      </c>
      <c r="B17" s="59">
        <v>12.867698669433601</v>
      </c>
      <c r="C17" s="59">
        <v>13.0959930419922</v>
      </c>
      <c r="D17" s="59">
        <v>34.1892280578613</v>
      </c>
      <c r="E17" s="59">
        <v>36.316864013671903</v>
      </c>
      <c r="F17" s="59">
        <v>436.97814941406301</v>
      </c>
      <c r="H17" s="59">
        <v>-7.5853805819276251E-3</v>
      </c>
      <c r="I17" s="59">
        <v>6.0605501141789203E-3</v>
      </c>
      <c r="J17" s="59">
        <v>3.3562163220274337E-4</v>
      </c>
      <c r="K17" s="59">
        <v>7.36830510359506E-3</v>
      </c>
      <c r="L17" s="59">
        <v>-1.6075483252620568E-2</v>
      </c>
      <c r="N17" s="70"/>
      <c r="O17" s="59"/>
      <c r="P17" s="59"/>
    </row>
    <row r="18" spans="1:39">
      <c r="A18" s="2">
        <v>43487</v>
      </c>
      <c r="B18" s="59">
        <v>13.0425462722778</v>
      </c>
      <c r="C18" s="59">
        <v>13.102567672729499</v>
      </c>
      <c r="D18" s="59">
        <v>34.789852142333999</v>
      </c>
      <c r="E18" s="59">
        <v>37.3509712219238</v>
      </c>
      <c r="F18" s="59">
        <v>440.073486328125</v>
      </c>
      <c r="H18" s="59">
        <v>1.3588102063622189E-2</v>
      </c>
      <c r="I18" s="59">
        <v>5.0203376836089144E-4</v>
      </c>
      <c r="J18" s="59">
        <v>1.756764099663825E-2</v>
      </c>
      <c r="K18" s="59">
        <v>2.8474573351448922E-2</v>
      </c>
      <c r="L18" s="59">
        <v>7.0835050178423703E-3</v>
      </c>
      <c r="N18" s="69" t="s">
        <v>22</v>
      </c>
      <c r="O18" s="69" t="s">
        <v>21</v>
      </c>
      <c r="P18" s="69" t="s">
        <v>23</v>
      </c>
    </row>
    <row r="19" spans="1:39">
      <c r="A19" s="2">
        <v>43488</v>
      </c>
      <c r="B19" s="59">
        <v>13.069867134094199</v>
      </c>
      <c r="C19" s="59">
        <v>12.819872856140099</v>
      </c>
      <c r="D19" s="59">
        <v>35.191539764404297</v>
      </c>
      <c r="E19" s="59">
        <v>37.474308013916001</v>
      </c>
      <c r="F19" s="59">
        <v>439.71893310546898</v>
      </c>
      <c r="H19" s="59">
        <v>2.0947490808961283E-3</v>
      </c>
      <c r="I19" s="59">
        <v>-2.157552806827133E-2</v>
      </c>
      <c r="J19" s="59">
        <v>1.1546114666624441E-2</v>
      </c>
      <c r="K19" s="59">
        <v>3.3021040138256712E-3</v>
      </c>
      <c r="L19" s="59">
        <v>-8.0566822058364754E-4</v>
      </c>
      <c r="N19" s="66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</row>
    <row r="20" spans="1:39">
      <c r="A20" s="2">
        <v>43489</v>
      </c>
      <c r="B20" s="59">
        <v>12.8786277770996</v>
      </c>
      <c r="C20" s="59">
        <v>12.7870016098022</v>
      </c>
      <c r="D20" s="59">
        <v>35.199195861816399</v>
      </c>
      <c r="E20" s="59">
        <v>37.535972595214801</v>
      </c>
      <c r="F20" s="59">
        <v>448.83239746093801</v>
      </c>
      <c r="H20" s="59">
        <v>-1.4632081185869871E-2</v>
      </c>
      <c r="I20" s="59">
        <v>-2.5640852063642558E-3</v>
      </c>
      <c r="J20" s="59">
        <v>2.1755505622536854E-4</v>
      </c>
      <c r="K20" s="59">
        <v>1.6455162100898755E-3</v>
      </c>
      <c r="L20" s="59">
        <v>2.0725658299737392E-2</v>
      </c>
      <c r="M20" s="71"/>
      <c r="N20" s="71"/>
      <c r="O20" s="71"/>
      <c r="P20" s="71"/>
      <c r="Q20" s="71"/>
      <c r="R20" s="71"/>
      <c r="S20" s="71"/>
      <c r="T20" s="71"/>
      <c r="U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</row>
    <row r="21" spans="1:39">
      <c r="A21" s="2">
        <v>43490</v>
      </c>
      <c r="B21" s="59">
        <v>12.796668052673301</v>
      </c>
      <c r="C21" s="59">
        <v>12.760704040527299</v>
      </c>
      <c r="D21" s="59">
        <v>35.401943206787102</v>
      </c>
      <c r="E21" s="59">
        <v>37.640323638916001</v>
      </c>
      <c r="F21" s="59">
        <v>445.79458618164102</v>
      </c>
      <c r="H21" s="59">
        <v>-6.3640106574116631E-3</v>
      </c>
      <c r="I21" s="59">
        <v>-2.0565860611717998E-3</v>
      </c>
      <c r="J21" s="59">
        <v>5.7599993410826934E-3</v>
      </c>
      <c r="K21" s="59">
        <v>2.7800277037314143E-3</v>
      </c>
      <c r="L21" s="59">
        <v>-6.7682531307499258E-3</v>
      </c>
      <c r="M21" s="71"/>
      <c r="N21" s="72"/>
      <c r="O21" s="71"/>
      <c r="P21" s="71"/>
      <c r="Q21" s="71"/>
      <c r="R21" s="71"/>
      <c r="S21" s="71"/>
      <c r="T21" s="71"/>
      <c r="U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</row>
    <row r="22" spans="1:39">
      <c r="A22" s="2">
        <v>43493</v>
      </c>
      <c r="B22" s="59">
        <v>12.9059457778931</v>
      </c>
      <c r="C22" s="59">
        <v>12.7344074249268</v>
      </c>
      <c r="D22" s="59">
        <v>35.463150024414098</v>
      </c>
      <c r="E22" s="59">
        <v>37.607128143310497</v>
      </c>
      <c r="F22" s="59">
        <v>448.92825317382801</v>
      </c>
      <c r="H22" s="59">
        <v>8.5395451980150895E-3</v>
      </c>
      <c r="I22" s="59">
        <v>-2.0607495885009387E-3</v>
      </c>
      <c r="J22" s="59">
        <v>1.7289112427947588E-3</v>
      </c>
      <c r="K22" s="59">
        <v>-8.819131292267568E-4</v>
      </c>
      <c r="L22" s="59">
        <v>7.0293966982141898E-3</v>
      </c>
      <c r="M22" s="71"/>
      <c r="N22" s="71"/>
      <c r="O22" s="71"/>
      <c r="P22" s="71"/>
      <c r="Q22" s="71"/>
      <c r="R22" s="71"/>
      <c r="S22" s="71"/>
      <c r="T22" s="71"/>
      <c r="U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</row>
    <row r="23" spans="1:39">
      <c r="A23" s="2">
        <v>43494</v>
      </c>
      <c r="B23" s="59">
        <v>12.9769783020019</v>
      </c>
      <c r="C23" s="59">
        <v>12.925062179565399</v>
      </c>
      <c r="D23" s="59">
        <v>35.738594055175803</v>
      </c>
      <c r="E23" s="59">
        <v>37.768409729003899</v>
      </c>
      <c r="F23" s="59">
        <v>450.65319824218801</v>
      </c>
      <c r="H23" s="59">
        <v>5.5038604168377156E-3</v>
      </c>
      <c r="I23" s="59">
        <v>1.4971623592426011E-2</v>
      </c>
      <c r="J23" s="59">
        <v>7.7670491925302476E-3</v>
      </c>
      <c r="K23" s="59">
        <v>4.2885908511493334E-3</v>
      </c>
      <c r="L23" s="59">
        <v>3.8423624625204644E-3</v>
      </c>
      <c r="M23" s="71"/>
      <c r="N23" s="71"/>
      <c r="O23" s="71"/>
      <c r="P23" s="71"/>
      <c r="Q23" s="71"/>
      <c r="R23" s="71"/>
      <c r="S23" s="71"/>
      <c r="T23" s="71"/>
      <c r="U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</row>
    <row r="24" spans="1:39">
      <c r="A24" s="2">
        <v>43495</v>
      </c>
      <c r="B24" s="59">
        <v>13.009763717651399</v>
      </c>
      <c r="C24" s="59">
        <v>13.266924858093301</v>
      </c>
      <c r="D24" s="59">
        <v>35.574092864990199</v>
      </c>
      <c r="E24" s="59">
        <v>37.502761840820298</v>
      </c>
      <c r="F24" s="59">
        <v>448.31491088867199</v>
      </c>
      <c r="H24" s="59">
        <v>2.52642910287071E-3</v>
      </c>
      <c r="I24" s="59">
        <v>2.6449596433538884E-2</v>
      </c>
      <c r="J24" s="59">
        <v>-4.6029004367557098E-3</v>
      </c>
      <c r="K24" s="59">
        <v>-7.0336000400779124E-3</v>
      </c>
      <c r="L24" s="59">
        <v>-5.1886625073043219E-3</v>
      </c>
      <c r="M24" s="71"/>
      <c r="N24" s="71"/>
      <c r="O24" s="71"/>
      <c r="P24" s="71"/>
      <c r="Q24" s="71"/>
      <c r="R24" s="71"/>
      <c r="S24" s="71"/>
      <c r="T24" s="71"/>
      <c r="U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</row>
    <row r="25" spans="1:39">
      <c r="A25" s="2">
        <v>43496</v>
      </c>
      <c r="B25" s="59">
        <v>12.944196701049799</v>
      </c>
      <c r="C25" s="59">
        <v>13.3721141815185</v>
      </c>
      <c r="D25" s="59">
        <v>35.585575103759801</v>
      </c>
      <c r="E25" s="59">
        <v>37.924938201904297</v>
      </c>
      <c r="F25" s="59">
        <v>449.70446777343801</v>
      </c>
      <c r="H25" s="59">
        <v>-5.0398314700089231E-3</v>
      </c>
      <c r="I25" s="59">
        <v>7.9286891687661565E-3</v>
      </c>
      <c r="J25" s="59">
        <v>3.2276968560180508E-4</v>
      </c>
      <c r="K25" s="59">
        <v>1.1257207212522572E-2</v>
      </c>
      <c r="L25" s="59">
        <v>3.0995107479507532E-3</v>
      </c>
      <c r="M25" s="71"/>
      <c r="N25" s="71"/>
      <c r="O25" s="71"/>
      <c r="P25" s="71"/>
      <c r="Q25" s="71"/>
      <c r="R25" s="71"/>
      <c r="S25" s="71"/>
      <c r="T25" s="71"/>
      <c r="U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</row>
    <row r="26" spans="1:39">
      <c r="A26" s="2">
        <v>43497</v>
      </c>
      <c r="B26" s="59">
        <v>13.1299705505371</v>
      </c>
      <c r="C26" s="59">
        <v>13.4707279205322</v>
      </c>
      <c r="D26" s="59">
        <v>35.623821258544901</v>
      </c>
      <c r="E26" s="59">
        <v>39.623146057128899</v>
      </c>
      <c r="F26" s="59">
        <v>460.85916137695301</v>
      </c>
      <c r="H26" s="59">
        <v>1.4351902538087552E-2</v>
      </c>
      <c r="I26" s="59">
        <v>7.3745809880978747E-3</v>
      </c>
      <c r="J26" s="59">
        <v>1.0747656788904474E-3</v>
      </c>
      <c r="K26" s="59">
        <v>4.4778131112138013E-2</v>
      </c>
      <c r="L26" s="59">
        <v>2.480449807124166E-2</v>
      </c>
      <c r="M26" s="71"/>
      <c r="N26" s="71"/>
      <c r="O26" s="71"/>
      <c r="P26" s="71"/>
      <c r="Q26" s="71"/>
      <c r="R26" s="71"/>
      <c r="S26" s="71"/>
      <c r="T26" s="71"/>
      <c r="U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</row>
    <row r="27" spans="1:39">
      <c r="A27" s="2">
        <v>43500</v>
      </c>
      <c r="B27" s="59">
        <v>13.277499198913601</v>
      </c>
      <c r="C27" s="59">
        <v>13.667956352233899</v>
      </c>
      <c r="D27" s="59">
        <v>36.128799438476598</v>
      </c>
      <c r="E27" s="59">
        <v>40.476997375488303</v>
      </c>
      <c r="F27" s="59">
        <v>482.54562377929699</v>
      </c>
      <c r="H27" s="59">
        <v>1.1236022792942632E-2</v>
      </c>
      <c r="I27" s="59">
        <v>1.4641260135696301E-2</v>
      </c>
      <c r="J27" s="59">
        <v>1.4175295128132022E-2</v>
      </c>
      <c r="K27" s="59">
        <v>2.1549306486878032E-2</v>
      </c>
      <c r="L27" s="59">
        <v>4.7056593900725023E-2</v>
      </c>
      <c r="M27" s="71"/>
      <c r="N27" s="71"/>
      <c r="O27" s="71"/>
      <c r="P27" s="71"/>
      <c r="Q27" s="71"/>
      <c r="R27" s="71"/>
      <c r="S27" s="71"/>
      <c r="T27" s="71"/>
      <c r="U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</row>
    <row r="28" spans="1:39">
      <c r="A28" s="2">
        <v>43501</v>
      </c>
      <c r="B28" s="59">
        <v>13.277499198913601</v>
      </c>
      <c r="C28" s="59">
        <v>13.667956352233899</v>
      </c>
      <c r="D28" s="59">
        <v>36.128799438476598</v>
      </c>
      <c r="E28" s="59">
        <v>40.476997375488303</v>
      </c>
      <c r="F28" s="59">
        <v>482.54562377929699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71"/>
      <c r="N28" s="71"/>
      <c r="O28" s="71"/>
      <c r="P28" s="71"/>
      <c r="Q28" s="71"/>
      <c r="R28" s="71"/>
      <c r="S28" s="71"/>
      <c r="T28" s="71"/>
      <c r="U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</row>
    <row r="29" spans="1:39">
      <c r="A29" s="2">
        <v>43502</v>
      </c>
      <c r="B29" s="59">
        <v>13.2501792907715</v>
      </c>
      <c r="C29" s="59">
        <v>13.6745309829712</v>
      </c>
      <c r="D29" s="59">
        <v>36.289474487304702</v>
      </c>
      <c r="E29" s="59">
        <v>39.827121734619098</v>
      </c>
      <c r="F29" s="59">
        <v>482.80435180664102</v>
      </c>
      <c r="H29" s="59">
        <v>-2.0576094739539422E-3</v>
      </c>
      <c r="I29" s="59">
        <v>4.8102514873970702E-4</v>
      </c>
      <c r="J29" s="59">
        <v>4.4472844745842097E-3</v>
      </c>
      <c r="K29" s="59">
        <v>-1.6055431059783857E-2</v>
      </c>
      <c r="L29" s="59">
        <v>5.361731919101794E-4</v>
      </c>
      <c r="M29" s="71"/>
      <c r="N29" s="71"/>
      <c r="O29" s="71"/>
      <c r="P29" s="71"/>
      <c r="Q29" s="71"/>
      <c r="R29" s="71"/>
      <c r="S29" s="71"/>
      <c r="T29" s="71"/>
      <c r="U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</row>
    <row r="30" spans="1:39">
      <c r="A30" s="2">
        <v>43503</v>
      </c>
      <c r="B30" s="59">
        <v>13.2064666748047</v>
      </c>
      <c r="C30" s="59">
        <v>13.3392419815063</v>
      </c>
      <c r="D30" s="59">
        <v>36.102024078369098</v>
      </c>
      <c r="E30" s="59">
        <v>39.3764839172363</v>
      </c>
      <c r="F30" s="59">
        <v>475.827880859375</v>
      </c>
      <c r="H30" s="59">
        <v>-3.2990207156853675E-3</v>
      </c>
      <c r="I30" s="59">
        <v>-2.4519232278052805E-2</v>
      </c>
      <c r="J30" s="59">
        <v>-5.1654208715857892E-3</v>
      </c>
      <c r="K30" s="59">
        <v>-1.1314847715723541E-2</v>
      </c>
      <c r="L30" s="59">
        <v>-1.4449892427771735E-2</v>
      </c>
      <c r="M30" s="71"/>
      <c r="N30" s="71"/>
      <c r="O30" s="71"/>
      <c r="P30" s="71"/>
      <c r="Q30" s="71"/>
      <c r="R30" s="71"/>
      <c r="S30" s="71"/>
      <c r="T30" s="71"/>
      <c r="U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</row>
    <row r="31" spans="1:39">
      <c r="A31" s="2">
        <v>43504</v>
      </c>
      <c r="B31" s="59">
        <v>12.9879064559937</v>
      </c>
      <c r="C31" s="59">
        <v>13.1880331039429</v>
      </c>
      <c r="D31" s="59">
        <v>35.447853088378899</v>
      </c>
      <c r="E31" s="59">
        <v>39.134563446044901</v>
      </c>
      <c r="F31" s="59">
        <v>470.70095825195301</v>
      </c>
      <c r="H31" s="59">
        <v>-1.6549484748102146E-2</v>
      </c>
      <c r="I31" s="59">
        <v>-1.1335642443029233E-2</v>
      </c>
      <c r="J31" s="59">
        <v>-1.8120064087546607E-2</v>
      </c>
      <c r="K31" s="59">
        <v>-6.1437804274216343E-3</v>
      </c>
      <c r="L31" s="59">
        <v>-1.0774741904914115E-2</v>
      </c>
      <c r="M31" s="71"/>
      <c r="N31" s="71"/>
      <c r="O31" s="71"/>
      <c r="P31" s="71"/>
      <c r="Q31" s="71"/>
      <c r="R31" s="71"/>
      <c r="S31" s="71"/>
      <c r="T31" s="71"/>
      <c r="U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</row>
    <row r="32" spans="1:39">
      <c r="A32" s="2">
        <v>43507</v>
      </c>
      <c r="B32" s="59">
        <v>12.823987960815399</v>
      </c>
      <c r="C32" s="59">
        <v>13.155161857605</v>
      </c>
      <c r="D32" s="59">
        <v>35.6659126281738</v>
      </c>
      <c r="E32" s="59">
        <v>38.688663482666001</v>
      </c>
      <c r="F32" s="59">
        <v>458.36755371093801</v>
      </c>
      <c r="H32" s="59">
        <v>-1.2620855850301815E-2</v>
      </c>
      <c r="I32" s="59">
        <v>-2.4925055979782011E-3</v>
      </c>
      <c r="J32" s="59">
        <v>6.151558438567001E-3</v>
      </c>
      <c r="K32" s="59">
        <v>-1.1394019100115033E-2</v>
      </c>
      <c r="L32" s="59">
        <v>-2.6202208270018592E-2</v>
      </c>
      <c r="M32" s="71"/>
      <c r="N32" s="71"/>
      <c r="O32" s="71"/>
      <c r="P32" s="71"/>
      <c r="Q32" s="71"/>
      <c r="R32" s="71"/>
      <c r="S32" s="71"/>
      <c r="T32" s="71"/>
      <c r="U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</row>
    <row r="33" spans="1:39">
      <c r="A33" s="2">
        <v>43508</v>
      </c>
      <c r="B33" s="59">
        <v>12.742026329040501</v>
      </c>
      <c r="C33" s="59">
        <v>13.3458166122437</v>
      </c>
      <c r="D33" s="59">
        <v>35.952827453613303</v>
      </c>
      <c r="E33" s="59">
        <v>38.423023223877003</v>
      </c>
      <c r="F33" s="59">
        <v>475.83749389648398</v>
      </c>
      <c r="H33" s="59">
        <v>-6.3912748534495157E-3</v>
      </c>
      <c r="I33" s="59">
        <v>1.4492771484106276E-2</v>
      </c>
      <c r="J33" s="59">
        <v>8.0445109713205096E-3</v>
      </c>
      <c r="K33" s="59">
        <v>-6.8661006836800015E-3</v>
      </c>
      <c r="L33" s="59">
        <v>3.8113387485893248E-2</v>
      </c>
      <c r="M33" s="71"/>
      <c r="N33" s="71"/>
      <c r="O33" s="71"/>
      <c r="P33" s="71"/>
      <c r="Q33" s="71"/>
      <c r="R33" s="71"/>
      <c r="S33" s="71"/>
      <c r="T33" s="71"/>
      <c r="U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</row>
    <row r="34" spans="1:39">
      <c r="A34" s="2">
        <v>43509</v>
      </c>
      <c r="B34" s="59">
        <v>12.676459312439</v>
      </c>
      <c r="C34" s="59">
        <v>14.009819984436</v>
      </c>
      <c r="D34" s="59">
        <v>35.876312255859403</v>
      </c>
      <c r="E34" s="59">
        <v>38.5321235656738</v>
      </c>
      <c r="F34" s="59">
        <v>472.76129150390602</v>
      </c>
      <c r="H34" s="59">
        <v>-5.1457291727663263E-3</v>
      </c>
      <c r="I34" s="59">
        <v>4.9753671242802056E-2</v>
      </c>
      <c r="J34" s="59">
        <v>-2.1282108577585397E-3</v>
      </c>
      <c r="K34" s="59">
        <v>2.8394523034043617E-3</v>
      </c>
      <c r="L34" s="59">
        <v>-6.4648171529904002E-3</v>
      </c>
      <c r="M34" s="71"/>
      <c r="N34" s="71"/>
      <c r="O34" s="71"/>
      <c r="P34" s="71"/>
      <c r="Q34" s="71"/>
      <c r="R34" s="71"/>
      <c r="S34" s="71"/>
      <c r="T34" s="71"/>
      <c r="U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</row>
    <row r="35" spans="1:39">
      <c r="A35" s="2">
        <v>43510</v>
      </c>
      <c r="B35" s="59">
        <v>12.5835723876953</v>
      </c>
      <c r="C35" s="59">
        <v>14.7066955566406</v>
      </c>
      <c r="D35" s="59">
        <v>35.727119445800803</v>
      </c>
      <c r="E35" s="59">
        <v>38.214298248291001</v>
      </c>
      <c r="F35" s="59">
        <v>467.10729980468801</v>
      </c>
      <c r="H35" s="59">
        <v>-7.3275133421959052E-3</v>
      </c>
      <c r="I35" s="59">
        <v>4.9741936226074569E-2</v>
      </c>
      <c r="J35" s="59">
        <v>-4.1585324878042427E-3</v>
      </c>
      <c r="K35" s="59">
        <v>-8.2483208287521381E-3</v>
      </c>
      <c r="L35" s="59">
        <v>-1.1959506416508926E-2</v>
      </c>
      <c r="M35" s="71"/>
      <c r="N35" s="71"/>
      <c r="O35" s="71"/>
      <c r="P35" s="71"/>
      <c r="Q35" s="71"/>
      <c r="R35" s="71"/>
      <c r="S35" s="71"/>
      <c r="T35" s="71"/>
      <c r="U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</row>
    <row r="36" spans="1:39">
      <c r="A36" s="2">
        <v>43511</v>
      </c>
      <c r="B36" s="59">
        <v>12.5999641418457</v>
      </c>
      <c r="C36" s="59">
        <v>14.963092803955099</v>
      </c>
      <c r="D36" s="59">
        <v>35.382820129394503</v>
      </c>
      <c r="E36" s="59">
        <v>38.247509002685497</v>
      </c>
      <c r="F36" s="59">
        <v>465.17150878906301</v>
      </c>
      <c r="H36" s="59">
        <v>1.3026312119782449E-3</v>
      </c>
      <c r="I36" s="59">
        <v>1.7434048751945964E-2</v>
      </c>
      <c r="J36" s="59">
        <v>-9.6369178861064626E-3</v>
      </c>
      <c r="K36" s="59">
        <v>8.6906618508900536E-4</v>
      </c>
      <c r="L36" s="59">
        <v>-4.1442105838089324E-3</v>
      </c>
      <c r="M36" s="71"/>
      <c r="N36" s="71"/>
      <c r="O36" s="71"/>
      <c r="P36" s="71"/>
      <c r="Q36" s="71"/>
      <c r="R36" s="71"/>
      <c r="S36" s="71"/>
      <c r="T36" s="71"/>
      <c r="U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</row>
    <row r="37" spans="1:39">
      <c r="A37" s="2">
        <v>43514</v>
      </c>
      <c r="B37" s="59">
        <v>12.4196519851685</v>
      </c>
      <c r="C37" s="59">
        <v>15.4495906829834</v>
      </c>
      <c r="D37" s="59">
        <v>35.172405242919901</v>
      </c>
      <c r="E37" s="59">
        <v>38.152637481689503</v>
      </c>
      <c r="F37" s="59">
        <v>457.361328125</v>
      </c>
      <c r="H37" s="59">
        <v>-1.4310529351299167E-2</v>
      </c>
      <c r="I37" s="59">
        <v>3.2513189980329996E-2</v>
      </c>
      <c r="J37" s="59">
        <v>-5.9468093754290307E-3</v>
      </c>
      <c r="K37" s="59">
        <v>-2.4804627404449529E-3</v>
      </c>
      <c r="L37" s="59">
        <v>-1.6789894730213629E-2</v>
      </c>
      <c r="M37" s="71"/>
      <c r="N37" s="71"/>
      <c r="O37" s="71"/>
      <c r="P37" s="71"/>
      <c r="Q37" s="71"/>
      <c r="R37" s="71"/>
      <c r="S37" s="71"/>
      <c r="T37" s="71"/>
      <c r="U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</row>
    <row r="38" spans="1:39">
      <c r="A38" s="2">
        <v>43515</v>
      </c>
      <c r="B38" s="59">
        <v>12.5671796798706</v>
      </c>
      <c r="C38" s="59">
        <v>15.7651557922363</v>
      </c>
      <c r="D38" s="59">
        <v>35.057647705078097</v>
      </c>
      <c r="E38" s="59">
        <v>37.996097564697301</v>
      </c>
      <c r="F38" s="59">
        <v>461.654541015625</v>
      </c>
      <c r="H38" s="59">
        <v>1.1878569132072097E-2</v>
      </c>
      <c r="I38" s="59">
        <v>2.0425467297361572E-2</v>
      </c>
      <c r="J38" s="59">
        <v>-3.2627151043332281E-3</v>
      </c>
      <c r="K38" s="59">
        <v>-4.1029907058805441E-3</v>
      </c>
      <c r="L38" s="59">
        <v>9.3869171410391646E-3</v>
      </c>
      <c r="M38" s="71"/>
      <c r="N38" s="71"/>
      <c r="O38" s="71"/>
      <c r="P38" s="71"/>
      <c r="Q38" s="71"/>
      <c r="R38" s="71"/>
      <c r="S38" s="71"/>
      <c r="T38" s="71"/>
      <c r="U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</row>
    <row r="39" spans="1:39">
      <c r="A39" s="2">
        <v>43516</v>
      </c>
      <c r="B39" s="59">
        <v>12.4469718933106</v>
      </c>
      <c r="C39" s="59">
        <v>16.251653671264599</v>
      </c>
      <c r="D39" s="59">
        <v>35.222141265869098</v>
      </c>
      <c r="E39" s="59">
        <v>38.688663482666001</v>
      </c>
      <c r="F39" s="59">
        <v>468.49685668945301</v>
      </c>
      <c r="H39" s="59">
        <v>-9.5652158735775872E-3</v>
      </c>
      <c r="I39" s="59">
        <v>3.0859059399075489E-2</v>
      </c>
      <c r="J39" s="59">
        <v>4.692087791365835E-3</v>
      </c>
      <c r="K39" s="59">
        <v>1.8227290757674357E-2</v>
      </c>
      <c r="L39" s="59">
        <v>1.4821289656926452E-2</v>
      </c>
      <c r="M39" s="71"/>
      <c r="N39" s="71"/>
      <c r="O39" s="71"/>
      <c r="P39" s="71"/>
      <c r="Q39" s="71"/>
      <c r="R39" s="71"/>
      <c r="S39" s="71"/>
      <c r="T39" s="71"/>
      <c r="U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</row>
    <row r="40" spans="1:39">
      <c r="A40" s="2">
        <v>43517</v>
      </c>
      <c r="B40" s="59">
        <v>12.5453233718872</v>
      </c>
      <c r="C40" s="59">
        <v>15.8046016693115</v>
      </c>
      <c r="D40" s="59">
        <v>33.749290466308601</v>
      </c>
      <c r="E40" s="59">
        <v>39.974166870117202</v>
      </c>
      <c r="F40" s="59">
        <v>473.73880004882801</v>
      </c>
      <c r="H40" s="59">
        <v>7.9016390026121121E-3</v>
      </c>
      <c r="I40" s="59">
        <v>-2.7508093083693657E-2</v>
      </c>
      <c r="J40" s="59">
        <v>-4.181604941172945E-2</v>
      </c>
      <c r="K40" s="59">
        <v>3.3226875051580805E-2</v>
      </c>
      <c r="L40" s="59">
        <v>1.1188854918720757E-2</v>
      </c>
      <c r="M40" s="71"/>
      <c r="N40" s="71"/>
      <c r="O40" s="71"/>
      <c r="P40" s="71"/>
      <c r="Q40" s="71"/>
      <c r="R40" s="71"/>
      <c r="S40" s="71"/>
      <c r="T40" s="71"/>
      <c r="U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</row>
    <row r="41" spans="1:39">
      <c r="A41" s="2">
        <v>43518</v>
      </c>
      <c r="B41" s="59">
        <v>12.2775888442993</v>
      </c>
      <c r="C41" s="59">
        <v>16.580369949340799</v>
      </c>
      <c r="D41" s="59">
        <v>34.043865203857401</v>
      </c>
      <c r="E41" s="59">
        <v>40.685703277587898</v>
      </c>
      <c r="F41" s="59">
        <v>471.41009521484398</v>
      </c>
      <c r="H41" s="59">
        <v>-2.1341381138717037E-2</v>
      </c>
      <c r="I41" s="59">
        <v>4.9084962485049052E-2</v>
      </c>
      <c r="J41" s="59">
        <v>8.7283238692934632E-3</v>
      </c>
      <c r="K41" s="59">
        <v>1.7799905868772638E-2</v>
      </c>
      <c r="L41" s="59">
        <v>-4.9155881547891279E-3</v>
      </c>
      <c r="M41" s="71"/>
      <c r="N41" s="71"/>
      <c r="O41" s="71"/>
      <c r="P41" s="71"/>
      <c r="Q41" s="71"/>
      <c r="R41" s="71"/>
      <c r="S41" s="71"/>
      <c r="T41" s="71"/>
      <c r="U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</row>
    <row r="42" spans="1:39">
      <c r="A42" s="2">
        <v>43521</v>
      </c>
      <c r="B42" s="59">
        <v>11.971604347229</v>
      </c>
      <c r="C42" s="59">
        <v>16.784172058105501</v>
      </c>
      <c r="D42" s="59">
        <v>33.427940368652301</v>
      </c>
      <c r="E42" s="59">
        <v>40.296737670898402</v>
      </c>
      <c r="F42" s="59">
        <v>462.62243652343801</v>
      </c>
      <c r="H42" s="59">
        <v>-2.4922197749957561E-2</v>
      </c>
      <c r="I42" s="59">
        <v>1.2291770894581545E-2</v>
      </c>
      <c r="J42" s="59">
        <v>-1.8092094758244755E-2</v>
      </c>
      <c r="K42" s="59">
        <v>-9.5602527510876556E-3</v>
      </c>
      <c r="L42" s="59">
        <v>-1.8641218719342469E-2</v>
      </c>
      <c r="M42" s="71"/>
      <c r="N42" s="71"/>
      <c r="O42" s="71"/>
      <c r="P42" s="71"/>
      <c r="Q42" s="71"/>
      <c r="R42" s="71"/>
      <c r="S42" s="71"/>
      <c r="T42" s="71"/>
      <c r="U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</row>
    <row r="43" spans="1:39">
      <c r="A43" s="2">
        <v>43522</v>
      </c>
      <c r="B43" s="59">
        <v>11.780364036560099</v>
      </c>
      <c r="C43" s="59">
        <v>15.9492378234863</v>
      </c>
      <c r="D43" s="59">
        <v>33.385860443115199</v>
      </c>
      <c r="E43" s="59">
        <v>39.533016204833999</v>
      </c>
      <c r="F43" s="59">
        <v>447.73992919921898</v>
      </c>
      <c r="H43" s="59">
        <v>-1.597449306893994E-2</v>
      </c>
      <c r="I43" s="59">
        <v>-4.9745333384853513E-2</v>
      </c>
      <c r="J43" s="59">
        <v>-1.258824955203149E-3</v>
      </c>
      <c r="K43" s="59">
        <v>-1.8952439085805937E-2</v>
      </c>
      <c r="L43" s="59">
        <v>-3.2169877959356247E-2</v>
      </c>
      <c r="M43" s="71"/>
      <c r="N43" s="71"/>
      <c r="O43" s="71"/>
      <c r="P43" s="71"/>
      <c r="Q43" s="71"/>
      <c r="R43" s="71"/>
      <c r="S43" s="71"/>
      <c r="T43" s="71"/>
      <c r="U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</row>
    <row r="44" spans="1:39">
      <c r="A44" s="2">
        <v>43523</v>
      </c>
      <c r="B44" s="59">
        <v>11.6273736953735</v>
      </c>
      <c r="C44" s="59">
        <v>16.606666564941399</v>
      </c>
      <c r="D44" s="59">
        <v>33.439418792724602</v>
      </c>
      <c r="E44" s="59">
        <v>39.860321044921903</v>
      </c>
      <c r="F44" s="59">
        <v>445.86166381835898</v>
      </c>
      <c r="H44" s="59">
        <v>-1.2986894183558138E-2</v>
      </c>
      <c r="I44" s="59">
        <v>4.1220072628611285E-2</v>
      </c>
      <c r="J44" s="59">
        <v>1.6042225330887996E-3</v>
      </c>
      <c r="K44" s="59">
        <v>8.2792782213233409E-3</v>
      </c>
      <c r="L44" s="59">
        <v>-4.1949919101905214E-3</v>
      </c>
      <c r="M44" s="71"/>
      <c r="N44" s="71"/>
      <c r="O44" s="71"/>
      <c r="P44" s="71"/>
      <c r="Q44" s="71"/>
      <c r="R44" s="71"/>
      <c r="S44" s="71"/>
      <c r="T44" s="71"/>
      <c r="U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</row>
    <row r="45" spans="1:39">
      <c r="A45" s="2">
        <v>43524</v>
      </c>
      <c r="B45" s="59">
        <v>11.7038688659668</v>
      </c>
      <c r="C45" s="59">
        <v>17.362709045410199</v>
      </c>
      <c r="D45" s="59">
        <v>33.229015350341797</v>
      </c>
      <c r="E45" s="59">
        <v>39.850837707519503</v>
      </c>
      <c r="F45" s="59">
        <v>447.27993774414102</v>
      </c>
      <c r="H45" s="59">
        <v>6.5788863932134583E-3</v>
      </c>
      <c r="I45" s="59">
        <v>4.5526444305499167E-2</v>
      </c>
      <c r="J45" s="59">
        <v>-6.2920783308764551E-3</v>
      </c>
      <c r="K45" s="59">
        <v>-2.379142253197869E-4</v>
      </c>
      <c r="L45" s="59">
        <v>3.1809730256599075E-3</v>
      </c>
      <c r="M45" s="71"/>
      <c r="N45" s="71"/>
      <c r="O45" s="71"/>
      <c r="P45" s="71"/>
      <c r="Q45" s="71"/>
      <c r="R45" s="71"/>
      <c r="S45" s="71"/>
      <c r="T45" s="71"/>
      <c r="U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</row>
    <row r="46" spans="1:39">
      <c r="A46" s="2">
        <v>43525</v>
      </c>
      <c r="B46" s="59">
        <v>12.0317087173462</v>
      </c>
      <c r="C46" s="59">
        <v>18.079307556152301</v>
      </c>
      <c r="D46" s="59">
        <v>33.4738578796387</v>
      </c>
      <c r="E46" s="59">
        <v>41.2881469726563</v>
      </c>
      <c r="F46" s="59">
        <v>450.0302734375</v>
      </c>
      <c r="H46" s="59">
        <v>2.8011237577405871E-2</v>
      </c>
      <c r="I46" s="59">
        <v>4.1272275476592964E-2</v>
      </c>
      <c r="J46" s="59">
        <v>7.3683353754382293E-3</v>
      </c>
      <c r="K46" s="59">
        <v>3.6067228390172318E-2</v>
      </c>
      <c r="L46" s="59">
        <v>6.1490253894022412E-3</v>
      </c>
      <c r="M46" s="71"/>
      <c r="N46" s="71"/>
      <c r="O46" s="71"/>
      <c r="P46" s="71"/>
      <c r="Q46" s="71"/>
      <c r="R46" s="71"/>
      <c r="S46" s="71"/>
      <c r="T46" s="71"/>
      <c r="U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</row>
    <row r="47" spans="1:39">
      <c r="A47" s="2">
        <v>43528</v>
      </c>
      <c r="B47" s="59">
        <v>12.0644941329956</v>
      </c>
      <c r="C47" s="59">
        <v>18.125328063964801</v>
      </c>
      <c r="D47" s="59">
        <v>33.393508911132798</v>
      </c>
      <c r="E47" s="59">
        <v>41.2976264953613</v>
      </c>
      <c r="F47" s="59">
        <v>452.45480346679699</v>
      </c>
      <c r="H47" s="59">
        <v>2.7249176671084868E-3</v>
      </c>
      <c r="I47" s="59">
        <v>2.5454795583052872E-3</v>
      </c>
      <c r="J47" s="59">
        <v>-2.4003498131231612E-3</v>
      </c>
      <c r="K47" s="59">
        <v>2.2959428795092023E-4</v>
      </c>
      <c r="L47" s="59">
        <v>5.3874820704338825E-3</v>
      </c>
      <c r="M47" s="71"/>
      <c r="N47" s="71"/>
      <c r="O47" s="71"/>
      <c r="P47" s="71"/>
      <c r="Q47" s="71"/>
      <c r="R47" s="71"/>
      <c r="S47" s="71"/>
      <c r="T47" s="71"/>
      <c r="U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</row>
    <row r="48" spans="1:39">
      <c r="A48" s="2">
        <v>43529</v>
      </c>
      <c r="B48" s="59">
        <v>12.020780563354499</v>
      </c>
      <c r="C48" s="59">
        <v>18.5658073425293</v>
      </c>
      <c r="D48" s="59">
        <v>33.274917602539098</v>
      </c>
      <c r="E48" s="59">
        <v>41.269172668457003</v>
      </c>
      <c r="F48" s="59">
        <v>450.03988647460898</v>
      </c>
      <c r="H48" s="59">
        <v>-3.6233238757642644E-3</v>
      </c>
      <c r="I48" s="59">
        <v>2.4301865158524873E-2</v>
      </c>
      <c r="J48" s="59">
        <v>-3.5513281610895357E-3</v>
      </c>
      <c r="K48" s="59">
        <v>-6.8899424298616565E-4</v>
      </c>
      <c r="L48" s="59">
        <v>-5.3373662378749138E-3</v>
      </c>
      <c r="M48" s="71"/>
      <c r="N48" s="71"/>
      <c r="O48" s="71"/>
      <c r="P48" s="71"/>
      <c r="Q48" s="71"/>
      <c r="R48" s="71"/>
      <c r="S48" s="71"/>
      <c r="T48" s="71"/>
      <c r="U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</row>
    <row r="49" spans="1:39">
      <c r="A49" s="2">
        <v>43530</v>
      </c>
      <c r="B49" s="59">
        <v>11.895108222961399</v>
      </c>
      <c r="C49" s="59">
        <v>18.480339050293001</v>
      </c>
      <c r="D49" s="59">
        <v>33.179283142089801</v>
      </c>
      <c r="E49" s="59">
        <v>41.155323028564503</v>
      </c>
      <c r="F49" s="59">
        <v>453.62393188476602</v>
      </c>
      <c r="H49" s="59">
        <v>-1.0454590675768084E-2</v>
      </c>
      <c r="I49" s="59">
        <v>-4.6035322170189007E-3</v>
      </c>
      <c r="J49" s="59">
        <v>-2.8740705414098265E-3</v>
      </c>
      <c r="K49" s="59">
        <v>-2.758709044330271E-3</v>
      </c>
      <c r="L49" s="59">
        <v>7.9638394681695746E-3</v>
      </c>
      <c r="M49" s="71"/>
      <c r="N49" s="71"/>
      <c r="O49" s="71"/>
      <c r="P49" s="71"/>
      <c r="Q49" s="71"/>
      <c r="R49" s="71"/>
      <c r="S49" s="71"/>
      <c r="T49" s="71"/>
      <c r="U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</row>
    <row r="50" spans="1:39">
      <c r="A50" s="2">
        <v>43531</v>
      </c>
      <c r="B50" s="59">
        <v>11.7912921905518</v>
      </c>
      <c r="C50" s="59">
        <v>18.572381973266602</v>
      </c>
      <c r="D50" s="59">
        <v>32.528926849365199</v>
      </c>
      <c r="E50" s="59">
        <v>40.315711975097699</v>
      </c>
      <c r="F50" s="59">
        <v>447.76867675781301</v>
      </c>
      <c r="H50" s="59">
        <v>-8.7276240336510956E-3</v>
      </c>
      <c r="I50" s="59">
        <v>4.9805862718812792E-3</v>
      </c>
      <c r="J50" s="59">
        <v>-1.9601276192118461E-2</v>
      </c>
      <c r="K50" s="59">
        <v>-2.0401031790810112E-2</v>
      </c>
      <c r="L50" s="59">
        <v>-1.2907729763341542E-2</v>
      </c>
      <c r="M50" s="71"/>
      <c r="N50" s="71"/>
      <c r="O50" s="71"/>
      <c r="P50" s="71"/>
      <c r="Q50" s="71"/>
      <c r="R50" s="71"/>
      <c r="S50" s="71"/>
      <c r="T50" s="71"/>
      <c r="U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</row>
    <row r="51" spans="1:39">
      <c r="A51" s="2">
        <v>43532</v>
      </c>
      <c r="B51" s="59">
        <v>11.529021263122599</v>
      </c>
      <c r="C51" s="59">
        <v>18.5658073425293</v>
      </c>
      <c r="D51" s="59">
        <v>31.855628967285199</v>
      </c>
      <c r="E51" s="59">
        <v>40.609809875488303</v>
      </c>
      <c r="F51" s="59">
        <v>440.77307128906301</v>
      </c>
      <c r="H51" s="59">
        <v>-2.2242763828662908E-2</v>
      </c>
      <c r="I51" s="59">
        <v>-3.5400040483578082E-4</v>
      </c>
      <c r="J51" s="59">
        <v>-2.0698435125078199E-2</v>
      </c>
      <c r="K51" s="59">
        <v>7.2948705599509877E-3</v>
      </c>
      <c r="L51" s="59">
        <v>-1.5623257793295242E-2</v>
      </c>
      <c r="M51" s="71"/>
      <c r="N51" s="71"/>
      <c r="O51" s="71"/>
      <c r="P51" s="71"/>
      <c r="Q51" s="71"/>
      <c r="R51" s="71"/>
      <c r="S51" s="71"/>
      <c r="T51" s="71"/>
      <c r="U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</row>
    <row r="52" spans="1:39">
      <c r="A52" s="2">
        <v>43535</v>
      </c>
      <c r="B52" s="59">
        <v>11.523557662963899</v>
      </c>
      <c r="C52" s="59">
        <v>18.546083450317401</v>
      </c>
      <c r="D52" s="59">
        <v>31.759986877441399</v>
      </c>
      <c r="E52" s="59">
        <v>40.529170989990199</v>
      </c>
      <c r="F52" s="59">
        <v>441.53009033203102</v>
      </c>
      <c r="H52" s="59">
        <v>-4.7389973823506413E-4</v>
      </c>
      <c r="I52" s="59">
        <v>-1.0623772965002007E-3</v>
      </c>
      <c r="J52" s="59">
        <v>-3.0023607426499527E-3</v>
      </c>
      <c r="K52" s="59">
        <v>-1.985699655953735E-3</v>
      </c>
      <c r="L52" s="59">
        <v>1.7174802461367949E-3</v>
      </c>
      <c r="M52" s="71"/>
      <c r="N52" s="71"/>
      <c r="O52" s="71"/>
      <c r="P52" s="71"/>
      <c r="Q52" s="71"/>
      <c r="R52" s="71"/>
      <c r="S52" s="71"/>
      <c r="T52" s="71"/>
      <c r="U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</row>
    <row r="53" spans="1:39">
      <c r="A53" s="2">
        <v>43536</v>
      </c>
      <c r="B53" s="59">
        <v>11.5126304626465</v>
      </c>
      <c r="C53" s="59">
        <v>18.644699096679702</v>
      </c>
      <c r="D53" s="59">
        <v>31.748508453369102</v>
      </c>
      <c r="E53" s="59">
        <v>40.377376556396499</v>
      </c>
      <c r="F53" s="59">
        <v>444.42419433593801</v>
      </c>
      <c r="H53" s="59">
        <v>-9.482488513524117E-4</v>
      </c>
      <c r="I53" s="59">
        <v>5.3173300242328747E-3</v>
      </c>
      <c r="J53" s="59">
        <v>-3.6141148661653061E-4</v>
      </c>
      <c r="K53" s="59">
        <v>-3.7453130642911524E-3</v>
      </c>
      <c r="L53" s="59">
        <v>6.5547152216299011E-3</v>
      </c>
      <c r="M53" s="71"/>
      <c r="N53" s="71"/>
      <c r="O53" s="71"/>
      <c r="P53" s="71"/>
      <c r="Q53" s="71"/>
      <c r="R53" s="71"/>
      <c r="S53" s="71"/>
      <c r="T53" s="71"/>
      <c r="U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</row>
    <row r="54" spans="1:39">
      <c r="A54" s="2">
        <v>43537</v>
      </c>
      <c r="B54" s="59">
        <v>11.4743804931641</v>
      </c>
      <c r="C54" s="59">
        <v>18.6118278503418</v>
      </c>
      <c r="D54" s="59">
        <v>32.138725280761697</v>
      </c>
      <c r="E54" s="59">
        <v>40.405841827392599</v>
      </c>
      <c r="F54" s="59">
        <v>442.07635498046898</v>
      </c>
      <c r="H54" s="59">
        <v>-3.3224352685083695E-3</v>
      </c>
      <c r="I54" s="59">
        <v>-1.7630344242860472E-3</v>
      </c>
      <c r="J54" s="59">
        <v>1.2290871174805904E-2</v>
      </c>
      <c r="K54" s="59">
        <v>7.0498069522526832E-4</v>
      </c>
      <c r="L54" s="59">
        <v>-5.282879252281018E-3</v>
      </c>
      <c r="M54" s="71"/>
      <c r="N54" s="71"/>
      <c r="O54" s="71"/>
      <c r="P54" s="71"/>
      <c r="Q54" s="71"/>
      <c r="R54" s="71"/>
      <c r="S54" s="71"/>
      <c r="T54" s="71"/>
      <c r="U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</row>
    <row r="55" spans="1:39">
      <c r="A55" s="2">
        <v>43538</v>
      </c>
      <c r="B55" s="59">
        <v>11.6273736953735</v>
      </c>
      <c r="C55" s="59">
        <v>18.263389587402301</v>
      </c>
      <c r="D55" s="59">
        <v>31.867101669311499</v>
      </c>
      <c r="E55" s="59">
        <v>40.571990966796903</v>
      </c>
      <c r="F55" s="59">
        <v>435.19570922851602</v>
      </c>
      <c r="H55" s="59">
        <v>1.3333460773812237E-2</v>
      </c>
      <c r="I55" s="59">
        <v>-1.872133493503704E-2</v>
      </c>
      <c r="J55" s="59">
        <v>-8.4515987823821151E-3</v>
      </c>
      <c r="K55" s="59">
        <v>4.1120078654484412E-3</v>
      </c>
      <c r="L55" s="59">
        <v>-1.5564383108110234E-2</v>
      </c>
      <c r="M55" s="71"/>
      <c r="N55" s="71"/>
      <c r="O55" s="71"/>
      <c r="P55" s="71"/>
      <c r="Q55" s="71"/>
      <c r="R55" s="71"/>
      <c r="S55" s="71"/>
      <c r="T55" s="71"/>
      <c r="U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</row>
    <row r="56" spans="1:39">
      <c r="A56" s="2">
        <v>43539</v>
      </c>
      <c r="B56" s="59">
        <v>11.2203006744385</v>
      </c>
      <c r="C56" s="59">
        <v>18.0990314483643</v>
      </c>
      <c r="D56" s="59">
        <v>31.450120925903299</v>
      </c>
      <c r="E56" s="59">
        <v>40.611095428466797</v>
      </c>
      <c r="F56" s="59">
        <v>416.94952392578102</v>
      </c>
      <c r="H56" s="59">
        <v>-3.5009885430703346E-2</v>
      </c>
      <c r="I56" s="59">
        <v>-8.9993228393578945E-3</v>
      </c>
      <c r="J56" s="59">
        <v>-1.308499115279625E-2</v>
      </c>
      <c r="K56" s="59">
        <v>9.6382900464252695E-4</v>
      </c>
      <c r="L56" s="59">
        <v>-4.1926390623383075E-2</v>
      </c>
      <c r="M56" s="71"/>
      <c r="N56" s="71"/>
      <c r="O56" s="71"/>
      <c r="P56" s="71"/>
      <c r="Q56" s="71"/>
      <c r="R56" s="71"/>
      <c r="S56" s="71"/>
      <c r="T56" s="71"/>
      <c r="U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</row>
    <row r="57" spans="1:39">
      <c r="A57" s="2">
        <v>43542</v>
      </c>
      <c r="B57" s="59">
        <v>11.6789741516113</v>
      </c>
      <c r="C57" s="59">
        <v>18.276536941528299</v>
      </c>
      <c r="D57" s="59">
        <v>32.123420715332003</v>
      </c>
      <c r="E57" s="59">
        <v>40.835891723632798</v>
      </c>
      <c r="F57" s="59">
        <v>426.87762451171898</v>
      </c>
      <c r="H57" s="59">
        <v>4.0878893577043433E-2</v>
      </c>
      <c r="I57" s="59">
        <v>9.8074581322438997E-3</v>
      </c>
      <c r="J57" s="59">
        <v>2.1408496044101159E-2</v>
      </c>
      <c r="K57" s="59">
        <v>5.5353418270128211E-3</v>
      </c>
      <c r="L57" s="59">
        <v>2.3811276944173232E-2</v>
      </c>
      <c r="M57" s="71"/>
      <c r="N57" s="71"/>
      <c r="O57" s="71"/>
      <c r="P57" s="71"/>
      <c r="Q57" s="71"/>
      <c r="R57" s="71"/>
      <c r="S57" s="71"/>
      <c r="T57" s="71"/>
      <c r="U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</row>
    <row r="58" spans="1:39">
      <c r="A58" s="2">
        <v>43543</v>
      </c>
      <c r="B58" s="59">
        <v>11.185899734497101</v>
      </c>
      <c r="C58" s="59">
        <v>18.335706710815401</v>
      </c>
      <c r="D58" s="59">
        <v>31.362125396728501</v>
      </c>
      <c r="E58" s="59">
        <v>40.464485168457003</v>
      </c>
      <c r="F58" s="59">
        <v>417.82159423828102</v>
      </c>
      <c r="H58" s="59">
        <v>-4.2218983509452475E-2</v>
      </c>
      <c r="I58" s="59">
        <v>3.2374715995925674E-3</v>
      </c>
      <c r="J58" s="59">
        <v>-2.3699073811281474E-2</v>
      </c>
      <c r="K58" s="59">
        <v>-9.0951008903976688E-3</v>
      </c>
      <c r="L58" s="59">
        <v>-2.1214581775741075E-2</v>
      </c>
      <c r="M58" s="71"/>
      <c r="N58" s="71"/>
      <c r="O58" s="71"/>
      <c r="P58" s="71"/>
      <c r="Q58" s="71"/>
      <c r="R58" s="71"/>
      <c r="S58" s="71"/>
      <c r="T58" s="71"/>
      <c r="U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</row>
    <row r="59" spans="1:39">
      <c r="A59" s="2">
        <v>43544</v>
      </c>
      <c r="B59" s="59">
        <v>11.380836486816399</v>
      </c>
      <c r="C59" s="59">
        <v>18.368577957153299</v>
      </c>
      <c r="D59" s="59">
        <v>30.459287643432599</v>
      </c>
      <c r="E59" s="59">
        <v>40.4595947265625</v>
      </c>
      <c r="F59" s="59">
        <v>416.78668212890602</v>
      </c>
      <c r="H59" s="59">
        <v>1.7427006941436944E-2</v>
      </c>
      <c r="I59" s="59">
        <v>1.792744989671354E-3</v>
      </c>
      <c r="J59" s="59">
        <v>-2.8787518124969946E-2</v>
      </c>
      <c r="K59" s="59">
        <v>-1.20857632912998E-4</v>
      </c>
      <c r="L59" s="59">
        <v>-2.4769234612244482E-3</v>
      </c>
      <c r="M59" s="71"/>
      <c r="N59" s="71"/>
      <c r="O59" s="71"/>
      <c r="P59" s="71"/>
      <c r="Q59" s="71"/>
      <c r="R59" s="71"/>
      <c r="S59" s="71"/>
      <c r="T59" s="71"/>
      <c r="U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</row>
    <row r="60" spans="1:39">
      <c r="A60" s="2">
        <v>43545</v>
      </c>
      <c r="B60" s="59">
        <v>11.6044406890869</v>
      </c>
      <c r="C60" s="59">
        <v>18.375150680541999</v>
      </c>
      <c r="D60" s="59">
        <v>29.820421218872099</v>
      </c>
      <c r="E60" s="59">
        <v>40.840785980224602</v>
      </c>
      <c r="F60" s="59">
        <v>415.35873413085898</v>
      </c>
      <c r="H60" s="59">
        <v>1.9647431234911826E-2</v>
      </c>
      <c r="I60" s="59">
        <v>3.578242912451844E-4</v>
      </c>
      <c r="J60" s="59">
        <v>-2.0974437486500058E-2</v>
      </c>
      <c r="K60" s="59">
        <v>9.421529212991421E-3</v>
      </c>
      <c r="L60" s="59">
        <v>-3.4260883547267522E-3</v>
      </c>
      <c r="M60" s="71"/>
      <c r="N60" s="71"/>
      <c r="O60" s="71"/>
      <c r="P60" s="71"/>
      <c r="Q60" s="71"/>
      <c r="R60" s="71"/>
      <c r="S60" s="71"/>
      <c r="T60" s="71"/>
      <c r="U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</row>
    <row r="61" spans="1:39">
      <c r="A61" s="2">
        <v>43546</v>
      </c>
      <c r="B61" s="59">
        <v>11.673240661621101</v>
      </c>
      <c r="C61" s="59">
        <v>18.125328063964801</v>
      </c>
      <c r="D61" s="59">
        <v>29.097387313842798</v>
      </c>
      <c r="E61" s="59">
        <v>40.923862457275398</v>
      </c>
      <c r="F61" s="59">
        <v>411.89926147460898</v>
      </c>
      <c r="H61" s="59">
        <v>5.9287624778764378E-3</v>
      </c>
      <c r="I61" s="59">
        <v>-1.3595677168609174E-2</v>
      </c>
      <c r="J61" s="59">
        <v>-2.4246267338830292E-2</v>
      </c>
      <c r="K61" s="59">
        <v>2.034154707282609E-3</v>
      </c>
      <c r="L61" s="59">
        <v>-8.3288790435308187E-3</v>
      </c>
      <c r="M61" s="71"/>
      <c r="N61" s="71"/>
      <c r="O61" s="71"/>
      <c r="P61" s="71"/>
      <c r="Q61" s="71"/>
      <c r="R61" s="71"/>
      <c r="S61" s="71"/>
      <c r="T61" s="71"/>
      <c r="U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</row>
    <row r="62" spans="1:39">
      <c r="A62" s="2">
        <v>43549</v>
      </c>
      <c r="B62" s="59">
        <v>11.3521680831909</v>
      </c>
      <c r="C62" s="59">
        <v>17.697999954223601</v>
      </c>
      <c r="D62" s="59">
        <v>28.936710357666001</v>
      </c>
      <c r="E62" s="59">
        <v>40.8065795898438</v>
      </c>
      <c r="F62" s="59">
        <v>400.447509765625</v>
      </c>
      <c r="H62" s="59">
        <v>-2.7505008055373398E-2</v>
      </c>
      <c r="I62" s="59">
        <v>-2.3576296563193072E-2</v>
      </c>
      <c r="J62" s="59">
        <v>-5.5220406713408386E-3</v>
      </c>
      <c r="K62" s="59">
        <v>-2.865879718808105E-3</v>
      </c>
      <c r="L62" s="59">
        <v>-2.7802311827378468E-2</v>
      </c>
      <c r="M62" s="71"/>
      <c r="N62" s="71"/>
      <c r="O62" s="71"/>
      <c r="P62" s="71"/>
      <c r="Q62" s="71"/>
      <c r="R62" s="71"/>
      <c r="S62" s="71"/>
      <c r="T62" s="71"/>
      <c r="U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</row>
    <row r="63" spans="1:39">
      <c r="A63" s="2">
        <v>43550</v>
      </c>
      <c r="B63" s="59">
        <v>11.4897708892822</v>
      </c>
      <c r="C63" s="59">
        <v>18.039861679077099</v>
      </c>
      <c r="D63" s="59">
        <v>28.921409606933601</v>
      </c>
      <c r="E63" s="59">
        <v>40.8065795898438</v>
      </c>
      <c r="F63" s="59">
        <v>402.16287231445301</v>
      </c>
      <c r="H63" s="59">
        <v>1.2121279836848744E-2</v>
      </c>
      <c r="I63" s="59">
        <v>1.9316404437661503E-2</v>
      </c>
      <c r="J63" s="59">
        <v>-5.2876607407265411E-4</v>
      </c>
      <c r="K63" s="59">
        <v>0</v>
      </c>
      <c r="L63" s="59">
        <v>4.2836139743557987E-3</v>
      </c>
      <c r="M63" s="71"/>
      <c r="N63" s="71"/>
      <c r="O63" s="71"/>
      <c r="P63" s="71"/>
      <c r="Q63" s="71"/>
      <c r="R63" s="71"/>
      <c r="S63" s="71"/>
      <c r="T63" s="71"/>
      <c r="U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</row>
    <row r="64" spans="1:39">
      <c r="A64" s="2">
        <v>43551</v>
      </c>
      <c r="B64" s="59">
        <v>11.9541788101196</v>
      </c>
      <c r="C64" s="59">
        <v>17.921524047851602</v>
      </c>
      <c r="D64" s="59">
        <v>28.986442565918001</v>
      </c>
      <c r="E64" s="59">
        <v>41.324592590332003</v>
      </c>
      <c r="F64" s="59">
        <v>417.82159423828102</v>
      </c>
      <c r="H64" s="59">
        <v>4.0419249897367927E-2</v>
      </c>
      <c r="I64" s="59">
        <v>-6.5597859523915791E-3</v>
      </c>
      <c r="J64" s="59">
        <v>2.2486095895135382E-3</v>
      </c>
      <c r="K64" s="59">
        <v>1.2694349923342495E-2</v>
      </c>
      <c r="L64" s="59">
        <v>3.8936269361992182E-2</v>
      </c>
      <c r="M64" s="71"/>
      <c r="N64" s="71"/>
      <c r="O64" s="71"/>
      <c r="P64" s="71"/>
      <c r="Q64" s="71"/>
      <c r="R64" s="71"/>
      <c r="S64" s="71"/>
      <c r="T64" s="71"/>
      <c r="U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</row>
    <row r="65" spans="1:39">
      <c r="A65" s="2">
        <v>43552</v>
      </c>
      <c r="B65" s="59">
        <v>11.6273736953735</v>
      </c>
      <c r="C65" s="59">
        <v>17.914951324462901</v>
      </c>
      <c r="D65" s="59">
        <v>28.745429992675799</v>
      </c>
      <c r="E65" s="59">
        <v>41.700897216796903</v>
      </c>
      <c r="F65" s="59">
        <v>405.076171875</v>
      </c>
      <c r="H65" s="59">
        <v>-2.7338148436381906E-2</v>
      </c>
      <c r="I65" s="59">
        <v>-3.6675024797839237E-4</v>
      </c>
      <c r="J65" s="59">
        <v>-8.3146654748721092E-3</v>
      </c>
      <c r="K65" s="59">
        <v>9.1060698455122345E-3</v>
      </c>
      <c r="L65" s="59">
        <v>-3.0504460609597859E-2</v>
      </c>
      <c r="M65" s="71"/>
      <c r="N65" s="71"/>
      <c r="O65" s="71"/>
      <c r="P65" s="71"/>
      <c r="Q65" s="71"/>
      <c r="R65" s="71"/>
      <c r="S65" s="71"/>
      <c r="T65" s="71"/>
      <c r="U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</row>
    <row r="66" spans="1:39">
      <c r="A66" s="2">
        <v>43553</v>
      </c>
      <c r="B66" s="59">
        <v>11.7248420715332</v>
      </c>
      <c r="C66" s="59">
        <v>18.151626586914102</v>
      </c>
      <c r="D66" s="59">
        <v>28.053007125854499</v>
      </c>
      <c r="E66" s="59">
        <v>41.862167358398402</v>
      </c>
      <c r="F66" s="59">
        <v>410.38516235351602</v>
      </c>
      <c r="H66" s="59">
        <v>8.3826647971658765E-3</v>
      </c>
      <c r="I66" s="59">
        <v>1.3211046916327357E-2</v>
      </c>
      <c r="J66" s="59">
        <v>-2.4088102595707418E-2</v>
      </c>
      <c r="K66" s="59">
        <v>3.8673062779219958E-3</v>
      </c>
      <c r="L66" s="59">
        <v>1.3106153477115143E-2</v>
      </c>
    </row>
    <row r="67" spans="1:39">
      <c r="A67" s="2">
        <v>43556</v>
      </c>
      <c r="B67" s="59">
        <v>11.667508125305201</v>
      </c>
      <c r="C67" s="59">
        <v>17.5796604156494</v>
      </c>
      <c r="D67" s="59">
        <v>29.453163146972699</v>
      </c>
      <c r="E67" s="59">
        <v>41.075359344482401</v>
      </c>
      <c r="F67" s="59">
        <v>400.49545288085898</v>
      </c>
      <c r="H67" s="59">
        <v>-4.8899546687456276E-3</v>
      </c>
      <c r="I67" s="59">
        <v>-3.1510463733153506E-2</v>
      </c>
      <c r="J67" s="59">
        <v>4.9911084927069138E-2</v>
      </c>
      <c r="K67" s="59">
        <v>-1.8795204920467448E-2</v>
      </c>
      <c r="L67" s="59">
        <v>-2.4098603896740796E-2</v>
      </c>
    </row>
    <row r="68" spans="1:39">
      <c r="A68" s="2">
        <v>43557</v>
      </c>
      <c r="B68" s="59">
        <v>11.3865699768066</v>
      </c>
      <c r="C68" s="59">
        <v>17.605958938598601</v>
      </c>
      <c r="D68" s="59">
        <v>29.013219833373999</v>
      </c>
      <c r="E68" s="59">
        <v>41.0264892578125</v>
      </c>
      <c r="F68" s="59">
        <v>401.30038452148398</v>
      </c>
      <c r="H68" s="59">
        <v>-2.4078676053311258E-2</v>
      </c>
      <c r="I68" s="59">
        <v>1.4959630804807847E-3</v>
      </c>
      <c r="J68" s="59">
        <v>-1.4937048065206513E-2</v>
      </c>
      <c r="K68" s="59">
        <v>-1.1897665035635341E-3</v>
      </c>
      <c r="L68" s="59">
        <v>2.0098396494515366E-3</v>
      </c>
    </row>
    <row r="69" spans="1:39">
      <c r="A69" s="2">
        <v>43558</v>
      </c>
      <c r="B69" s="59">
        <v>11.478304862976101</v>
      </c>
      <c r="C69" s="59">
        <v>17.41530418396</v>
      </c>
      <c r="D69" s="59">
        <v>28.9061088562012</v>
      </c>
      <c r="E69" s="59">
        <v>40.962955474853501</v>
      </c>
      <c r="F69" s="59">
        <v>407.87435913085898</v>
      </c>
      <c r="H69" s="59">
        <v>8.0564108731915451E-3</v>
      </c>
      <c r="I69" s="59">
        <v>-1.08289900767982E-2</v>
      </c>
      <c r="J69" s="59">
        <v>-3.6917990415385807E-3</v>
      </c>
      <c r="K69" s="59">
        <v>-1.5486039412182975E-3</v>
      </c>
      <c r="L69" s="59">
        <v>1.6381680314644844E-2</v>
      </c>
    </row>
    <row r="70" spans="1:39">
      <c r="A70" s="2">
        <v>43559</v>
      </c>
      <c r="B70" s="59">
        <v>11.2260341644287</v>
      </c>
      <c r="C70" s="59">
        <v>16.600091934204102</v>
      </c>
      <c r="D70" s="59">
        <v>27.869367599487301</v>
      </c>
      <c r="E70" s="59">
        <v>40.562221527099602</v>
      </c>
      <c r="F70" s="59">
        <v>400.32290649414102</v>
      </c>
      <c r="H70" s="59">
        <v>-2.1978044803559235E-2</v>
      </c>
      <c r="I70" s="59">
        <v>-4.6810106854563736E-2</v>
      </c>
      <c r="J70" s="59">
        <v>-3.5865818601575221E-2</v>
      </c>
      <c r="K70" s="59">
        <v>-9.7828377642307385E-3</v>
      </c>
      <c r="L70" s="59">
        <v>-1.8514163657674814E-2</v>
      </c>
    </row>
    <row r="71" spans="1:39">
      <c r="A71" s="2">
        <v>43560</v>
      </c>
      <c r="B71" s="59">
        <v>11.2661685943603</v>
      </c>
      <c r="C71" s="59">
        <v>15.850622177124</v>
      </c>
      <c r="D71" s="59">
        <v>27.8923244476318</v>
      </c>
      <c r="E71" s="59">
        <v>40.635528564453097</v>
      </c>
      <c r="F71" s="59">
        <v>400.71585083007801</v>
      </c>
      <c r="H71" s="59">
        <v>3.5751209504396014E-3</v>
      </c>
      <c r="I71" s="59">
        <v>-4.5148530505173666E-2</v>
      </c>
      <c r="J71" s="59">
        <v>8.2373050133084473E-4</v>
      </c>
      <c r="K71" s="59">
        <v>1.8072737289430243E-3</v>
      </c>
      <c r="L71" s="59">
        <v>9.8156845277286016E-4</v>
      </c>
    </row>
    <row r="72" spans="1:39">
      <c r="A72" s="2">
        <v>43563</v>
      </c>
      <c r="B72" s="59">
        <v>10.922162055969199</v>
      </c>
      <c r="C72" s="59">
        <v>15.0617074966431</v>
      </c>
      <c r="D72" s="59">
        <v>28.213670730590799</v>
      </c>
      <c r="E72" s="59">
        <v>40.562221527099602</v>
      </c>
      <c r="F72" s="59">
        <v>381.25262451171898</v>
      </c>
      <c r="H72" s="59">
        <v>-3.0534474565142414E-2</v>
      </c>
      <c r="I72" s="59">
        <v>-4.9771843127992849E-2</v>
      </c>
      <c r="J72" s="59">
        <v>1.1520957443411731E-2</v>
      </c>
      <c r="K72" s="59">
        <v>-1.8040133829493581E-3</v>
      </c>
      <c r="L72" s="59">
        <v>-4.8571141565878162E-2</v>
      </c>
    </row>
    <row r="73" spans="1:39">
      <c r="A73" s="2">
        <v>43564</v>
      </c>
      <c r="B73" s="59">
        <v>11.0826988220215</v>
      </c>
      <c r="C73" s="59">
        <v>14.936796188354499</v>
      </c>
      <c r="D73" s="59">
        <v>29.399604797363299</v>
      </c>
      <c r="E73" s="59">
        <v>40.449821472167997</v>
      </c>
      <c r="F73" s="59">
        <v>372.560791015625</v>
      </c>
      <c r="H73" s="59">
        <v>1.4698258937163849E-2</v>
      </c>
      <c r="I73" s="59">
        <v>-8.2933032869241859E-3</v>
      </c>
      <c r="J73" s="59">
        <v>4.2034022375069605E-2</v>
      </c>
      <c r="K73" s="59">
        <v>-2.7710527357706644E-3</v>
      </c>
      <c r="L73" s="59">
        <v>-2.2798094851742605E-2</v>
      </c>
    </row>
    <row r="74" spans="1:39">
      <c r="A74" s="2">
        <v>43565</v>
      </c>
      <c r="B74" s="59">
        <v>11.0024309158325</v>
      </c>
      <c r="C74" s="59">
        <v>14.660676002502401</v>
      </c>
      <c r="D74" s="59">
        <v>29.361351013183601</v>
      </c>
      <c r="E74" s="59">
        <v>40.31787109375</v>
      </c>
      <c r="F74" s="59">
        <v>354.21881103515602</v>
      </c>
      <c r="H74" s="59">
        <v>-7.2426317342041951E-3</v>
      </c>
      <c r="I74" s="59">
        <v>-1.8485904364643896E-2</v>
      </c>
      <c r="J74" s="59">
        <v>-1.3011666123868763E-3</v>
      </c>
      <c r="K74" s="59">
        <v>-3.2620756684621529E-3</v>
      </c>
      <c r="L74" s="59">
        <v>-4.9232180150969578E-2</v>
      </c>
    </row>
    <row r="75" spans="1:39">
      <c r="A75" s="2">
        <v>43566</v>
      </c>
      <c r="B75" s="59">
        <v>11.0769653320312</v>
      </c>
      <c r="C75" s="59">
        <v>14.9762420654297</v>
      </c>
      <c r="D75" s="59">
        <v>29.78981590271</v>
      </c>
      <c r="E75" s="59">
        <v>40.249454498291001</v>
      </c>
      <c r="F75" s="59">
        <v>361.82778930664102</v>
      </c>
      <c r="H75" s="59">
        <v>6.7743589365733018E-3</v>
      </c>
      <c r="I75" s="59">
        <v>2.1524659768310552E-2</v>
      </c>
      <c r="J75" s="59">
        <v>1.4592819292750298E-2</v>
      </c>
      <c r="K75" s="59">
        <v>-1.6969297634766335E-3</v>
      </c>
      <c r="L75" s="59">
        <v>2.1481011268850467E-2</v>
      </c>
    </row>
    <row r="76" spans="1:39">
      <c r="A76" s="2">
        <v>43567</v>
      </c>
      <c r="B76" s="59">
        <v>11.581505775451699</v>
      </c>
      <c r="C76" s="59">
        <v>15.4495906829834</v>
      </c>
      <c r="D76" s="59">
        <v>29.5028991699219</v>
      </c>
      <c r="E76" s="59">
        <v>41.099800109863303</v>
      </c>
      <c r="F76" s="59">
        <v>379.53726196289102</v>
      </c>
      <c r="H76" s="59">
        <v>4.5548616276835506E-2</v>
      </c>
      <c r="I76" s="59">
        <v>3.1606635061431812E-2</v>
      </c>
      <c r="J76" s="59">
        <v>-9.6313697850680287E-3</v>
      </c>
      <c r="K76" s="59">
        <v>2.1126885374518727E-2</v>
      </c>
      <c r="L76" s="59">
        <v>4.8944479057802866E-2</v>
      </c>
    </row>
    <row r="77" spans="1:39">
      <c r="A77" s="2">
        <v>43570</v>
      </c>
      <c r="B77" s="59">
        <v>11.667508125305201</v>
      </c>
      <c r="C77" s="59">
        <v>15.4232931137085</v>
      </c>
      <c r="D77" s="59">
        <v>29.671226501464801</v>
      </c>
      <c r="E77" s="59">
        <v>41.124233245849602</v>
      </c>
      <c r="F77" s="59">
        <v>380.351806640625</v>
      </c>
      <c r="H77" s="59">
        <v>7.4258349061823237E-3</v>
      </c>
      <c r="I77" s="59">
        <v>-1.7021531388443467E-3</v>
      </c>
      <c r="J77" s="59">
        <v>5.7054505244864325E-3</v>
      </c>
      <c r="K77" s="59">
        <v>5.9448308558649506E-4</v>
      </c>
      <c r="L77" s="59">
        <v>2.1461520629656086E-3</v>
      </c>
    </row>
    <row r="78" spans="1:39">
      <c r="A78" s="2">
        <v>43571</v>
      </c>
      <c r="B78" s="59">
        <v>11.6789741516113</v>
      </c>
      <c r="C78" s="59">
        <v>15.443017005920399</v>
      </c>
      <c r="D78" s="59">
        <v>29.8165893554688</v>
      </c>
      <c r="E78" s="59">
        <v>40.782138824462898</v>
      </c>
      <c r="F78" s="59">
        <v>380.94598388671898</v>
      </c>
      <c r="H78" s="59">
        <v>9.8273137528233964E-4</v>
      </c>
      <c r="I78" s="59">
        <v>1.2788379282222745E-3</v>
      </c>
      <c r="J78" s="59">
        <v>4.899118477519707E-3</v>
      </c>
      <c r="K78" s="59">
        <v>-8.3185604784796769E-3</v>
      </c>
      <c r="L78" s="59">
        <v>1.5621780565259287E-3</v>
      </c>
    </row>
    <row r="79" spans="1:39">
      <c r="A79" s="2">
        <v>43572</v>
      </c>
      <c r="B79" s="59">
        <v>11.0998983383179</v>
      </c>
      <c r="C79" s="59">
        <v>15.2194910049438</v>
      </c>
      <c r="D79" s="59">
        <v>29.0782470703125</v>
      </c>
      <c r="E79" s="59">
        <v>40.1077270507813</v>
      </c>
      <c r="F79" s="59">
        <v>377.58233642578102</v>
      </c>
      <c r="H79" s="59">
        <v>-4.9582763500979878E-2</v>
      </c>
      <c r="I79" s="59">
        <v>-1.4474244306724941E-2</v>
      </c>
      <c r="J79" s="59">
        <v>-2.4762801551642826E-2</v>
      </c>
      <c r="K79" s="59">
        <v>-1.6536939776122202E-2</v>
      </c>
      <c r="L79" s="59">
        <v>-8.8297228562939645E-3</v>
      </c>
    </row>
    <row r="80" spans="1:39">
      <c r="A80" s="2">
        <v>43573</v>
      </c>
      <c r="B80" s="59">
        <v>10.9737644195557</v>
      </c>
      <c r="C80" s="59">
        <v>15.429867744445801</v>
      </c>
      <c r="D80" s="59">
        <v>29.655921936035199</v>
      </c>
      <c r="E80" s="59">
        <v>40.229907989502003</v>
      </c>
      <c r="F80" s="59">
        <v>371.11376953125</v>
      </c>
      <c r="H80" s="59">
        <v>-1.136352017988973E-2</v>
      </c>
      <c r="I80" s="59">
        <v>1.382284988595635E-2</v>
      </c>
      <c r="J80" s="59">
        <v>1.9866220419884846E-2</v>
      </c>
      <c r="K80" s="59">
        <v>3.0463191934563399E-3</v>
      </c>
      <c r="L80" s="59">
        <v>-1.7131539986120374E-2</v>
      </c>
    </row>
    <row r="81" spans="1:12">
      <c r="A81" s="2">
        <v>43574</v>
      </c>
      <c r="B81" s="59">
        <v>11.357902526855501</v>
      </c>
      <c r="C81" s="59">
        <v>15.561353683471699</v>
      </c>
      <c r="D81" s="59">
        <v>30.2328071594238</v>
      </c>
      <c r="E81" s="59">
        <v>40.181034088134801</v>
      </c>
      <c r="F81" s="59">
        <v>372.03375244140602</v>
      </c>
      <c r="H81" s="59">
        <v>3.5005135212785435E-2</v>
      </c>
      <c r="I81" s="59">
        <v>8.52152080650391E-3</v>
      </c>
      <c r="J81" s="59">
        <v>1.9452614713273236E-2</v>
      </c>
      <c r="K81" s="59">
        <v>-1.2148648557673896E-3</v>
      </c>
      <c r="L81" s="59">
        <v>2.4789781077593632E-3</v>
      </c>
    </row>
    <row r="82" spans="1:12">
      <c r="A82" s="2">
        <v>43577</v>
      </c>
      <c r="B82" s="59">
        <v>11.369371414184601</v>
      </c>
      <c r="C82" s="59">
        <v>14.877626419067401</v>
      </c>
      <c r="D82" s="59">
        <v>29.954351425170898</v>
      </c>
      <c r="E82" s="59">
        <v>40.014877319335902</v>
      </c>
      <c r="F82" s="59">
        <v>365.90054321289102</v>
      </c>
      <c r="H82" s="59">
        <v>1.009771593124863E-3</v>
      </c>
      <c r="I82" s="59">
        <v>-4.3937518439061712E-2</v>
      </c>
      <c r="J82" s="59">
        <v>-9.2103830380204851E-3</v>
      </c>
      <c r="K82" s="59">
        <v>-4.1352038982979834E-3</v>
      </c>
      <c r="L82" s="59">
        <v>-1.6485625802139976E-2</v>
      </c>
    </row>
    <row r="83" spans="1:12">
      <c r="A83" s="2">
        <v>43578</v>
      </c>
      <c r="B83" s="59">
        <v>11.3980369567871</v>
      </c>
      <c r="C83" s="59">
        <v>14.7198429107666</v>
      </c>
      <c r="D83" s="59">
        <v>29.644069671630898</v>
      </c>
      <c r="E83" s="59">
        <v>39.794963836669901</v>
      </c>
      <c r="F83" s="59">
        <v>358.01370239257801</v>
      </c>
      <c r="H83" s="59">
        <v>2.5212952904974514E-3</v>
      </c>
      <c r="I83" s="59">
        <v>-1.0605422118852438E-2</v>
      </c>
      <c r="J83" s="59">
        <v>-1.0358486789978286E-2</v>
      </c>
      <c r="K83" s="59">
        <v>-5.4957929999634239E-3</v>
      </c>
      <c r="L83" s="59">
        <v>-2.1554602655301965E-2</v>
      </c>
    </row>
    <row r="84" spans="1:12">
      <c r="A84" s="2">
        <v>43579</v>
      </c>
      <c r="B84" s="59">
        <v>11.816576004028301</v>
      </c>
      <c r="C84" s="59">
        <v>14.3319606781006</v>
      </c>
      <c r="D84" s="59">
        <v>30.3998908996582</v>
      </c>
      <c r="E84" s="59">
        <v>39.863380432128899</v>
      </c>
      <c r="F84" s="59">
        <v>358.464111328125</v>
      </c>
      <c r="H84" s="59">
        <v>3.6720274625182375E-2</v>
      </c>
      <c r="I84" s="59">
        <v>-2.6350976366893781E-2</v>
      </c>
      <c r="J84" s="59">
        <v>2.5496540670683118E-2</v>
      </c>
      <c r="K84" s="59">
        <v>1.7192274816431592E-3</v>
      </c>
      <c r="L84" s="59">
        <v>1.2580773655783018E-3</v>
      </c>
    </row>
    <row r="85" spans="1:12">
      <c r="A85" s="2">
        <v>43580</v>
      </c>
      <c r="B85" s="59">
        <v>11.9083099365234</v>
      </c>
      <c r="C85" s="59">
        <v>14.732993125915501</v>
      </c>
      <c r="D85" s="59">
        <v>29.7594318389893</v>
      </c>
      <c r="E85" s="59">
        <v>40.8603324890137</v>
      </c>
      <c r="F85" s="59">
        <v>361.57858276367199</v>
      </c>
      <c r="H85" s="59">
        <v>7.7631568115693658E-3</v>
      </c>
      <c r="I85" s="59">
        <v>2.7981687699414549E-2</v>
      </c>
      <c r="J85" s="59">
        <v>-2.1067807867563765E-2</v>
      </c>
      <c r="K85" s="59">
        <v>2.5009220143339436E-2</v>
      </c>
      <c r="L85" s="59">
        <v>8.6883772660190095E-3</v>
      </c>
    </row>
    <row r="86" spans="1:12">
      <c r="A86" s="2">
        <v>43581</v>
      </c>
      <c r="B86" s="59">
        <v>11.9713792800903</v>
      </c>
      <c r="C86" s="59">
        <v>14.8710527420044</v>
      </c>
      <c r="D86" s="59">
        <v>30.061761856079102</v>
      </c>
      <c r="E86" s="59">
        <v>40.396064758300803</v>
      </c>
      <c r="F86" s="59">
        <v>379.326416015625</v>
      </c>
      <c r="H86" s="59">
        <v>5.2962463945839143E-3</v>
      </c>
      <c r="I86" s="59">
        <v>9.3707785586386212E-3</v>
      </c>
      <c r="J86" s="59">
        <v>1.0159132698686258E-2</v>
      </c>
      <c r="K86" s="59">
        <v>-1.1362309174496498E-2</v>
      </c>
      <c r="L86" s="59">
        <v>4.908430448590205E-2</v>
      </c>
    </row>
    <row r="87" spans="1:12">
      <c r="A87" s="2">
        <v>43584</v>
      </c>
      <c r="B87" s="59">
        <v>11.7535076141357</v>
      </c>
      <c r="C87" s="59">
        <v>15.1800441741943</v>
      </c>
      <c r="D87" s="59">
        <v>30.041866302490199</v>
      </c>
      <c r="E87" s="59">
        <v>40.141937255859403</v>
      </c>
      <c r="F87" s="59">
        <v>374.91824340820301</v>
      </c>
      <c r="H87" s="59">
        <v>-1.8199378773082954E-2</v>
      </c>
      <c r="I87" s="59">
        <v>2.0778046958110179E-2</v>
      </c>
      <c r="J87" s="59">
        <v>-6.6182260654424772E-4</v>
      </c>
      <c r="K87" s="59">
        <v>-6.2908974911765293E-3</v>
      </c>
      <c r="L87" s="59">
        <v>-1.1621053586841181E-2</v>
      </c>
    </row>
    <row r="88" spans="1:12">
      <c r="A88" s="2">
        <v>43585</v>
      </c>
      <c r="B88" s="59">
        <v>11.4668378829956</v>
      </c>
      <c r="C88" s="59">
        <v>15.344402313232401</v>
      </c>
      <c r="D88" s="59">
        <v>29.405389785766602</v>
      </c>
      <c r="E88" s="59">
        <v>39.716773986816399</v>
      </c>
      <c r="F88" s="59">
        <v>372.20620727539102</v>
      </c>
      <c r="H88" s="59">
        <v>-2.4390142972752039E-2</v>
      </c>
      <c r="I88" s="59">
        <v>1.0827250378988022E-2</v>
      </c>
      <c r="J88" s="59">
        <v>-2.1186317464931902E-2</v>
      </c>
      <c r="K88" s="59">
        <v>-1.0591498520190239E-2</v>
      </c>
      <c r="L88" s="59">
        <v>-7.2336734221257436E-3</v>
      </c>
    </row>
    <row r="89" spans="1:12">
      <c r="A89" s="2">
        <v>43586</v>
      </c>
      <c r="B89" s="59">
        <v>11.4668378829956</v>
      </c>
      <c r="C89" s="59">
        <v>15.344402313232401</v>
      </c>
      <c r="D89" s="59">
        <v>29.405389785766602</v>
      </c>
      <c r="E89" s="59">
        <v>39.716773986816399</v>
      </c>
      <c r="F89" s="59">
        <v>372.20620727539102</v>
      </c>
      <c r="H89" s="59">
        <v>0</v>
      </c>
      <c r="I89" s="59">
        <v>0</v>
      </c>
      <c r="J89" s="59">
        <v>0</v>
      </c>
      <c r="K89" s="59">
        <v>0</v>
      </c>
      <c r="L89" s="59">
        <v>0</v>
      </c>
    </row>
    <row r="90" spans="1:12">
      <c r="A90" s="2">
        <v>43587</v>
      </c>
      <c r="B90" s="59">
        <v>11.6331071853638</v>
      </c>
      <c r="C90" s="59">
        <v>15.1866188049316</v>
      </c>
      <c r="D90" s="59">
        <v>28.749019622802699</v>
      </c>
      <c r="E90" s="59">
        <v>39.589710235595703</v>
      </c>
      <c r="F90" s="59">
        <v>370.97000122070301</v>
      </c>
      <c r="H90" s="59">
        <v>1.450001334847191E-2</v>
      </c>
      <c r="I90" s="59">
        <v>-1.0282805747652652E-2</v>
      </c>
      <c r="J90" s="59">
        <v>-2.2321423648722128E-2</v>
      </c>
      <c r="K90" s="59">
        <v>-3.199246526489629E-3</v>
      </c>
      <c r="L90" s="59">
        <v>-3.321293494101664E-3</v>
      </c>
    </row>
    <row r="91" spans="1:12">
      <c r="A91" s="2">
        <v>43588</v>
      </c>
      <c r="B91" s="59">
        <v>11.6331071853638</v>
      </c>
      <c r="C91" s="59">
        <v>15.1866188049316</v>
      </c>
      <c r="D91" s="59">
        <v>28.749019622802699</v>
      </c>
      <c r="E91" s="59">
        <v>39.589710235595703</v>
      </c>
      <c r="F91" s="59">
        <v>370.97000122070301</v>
      </c>
      <c r="H91" s="59">
        <v>0</v>
      </c>
      <c r="I91" s="59">
        <v>0</v>
      </c>
      <c r="J91" s="59">
        <v>0</v>
      </c>
      <c r="K91" s="59">
        <v>0</v>
      </c>
      <c r="L91" s="59">
        <v>0</v>
      </c>
    </row>
    <row r="92" spans="1:12">
      <c r="A92" s="2">
        <v>43591</v>
      </c>
      <c r="B92" s="59">
        <v>11.4152374267578</v>
      </c>
      <c r="C92" s="59">
        <v>14.759289741516101</v>
      </c>
      <c r="D92" s="59">
        <v>27.953416824340799</v>
      </c>
      <c r="E92" s="59">
        <v>39.506629943847699</v>
      </c>
      <c r="F92" s="59">
        <v>353.22216796875</v>
      </c>
      <c r="H92" s="59">
        <v>-1.8728423553091011E-2</v>
      </c>
      <c r="I92" s="59">
        <v>-2.8138525691889425E-2</v>
      </c>
      <c r="J92" s="59">
        <v>-2.7674084504462754E-2</v>
      </c>
      <c r="K92" s="59">
        <v>-2.0985324533470697E-3</v>
      </c>
      <c r="L92" s="59">
        <v>-4.7841693920135084E-2</v>
      </c>
    </row>
    <row r="93" spans="1:12">
      <c r="A93" s="2">
        <v>43592</v>
      </c>
      <c r="B93" s="59">
        <v>11.501237869262701</v>
      </c>
      <c r="C93" s="59">
        <v>14.627803802490201</v>
      </c>
      <c r="D93" s="59">
        <v>27.6510906219482</v>
      </c>
      <c r="E93" s="59">
        <v>39.3258056640625</v>
      </c>
      <c r="F93" s="59">
        <v>345.93902587890602</v>
      </c>
      <c r="H93" s="59">
        <v>7.5338286265787075E-3</v>
      </c>
      <c r="I93" s="59">
        <v>-8.9086901421852396E-3</v>
      </c>
      <c r="J93" s="59">
        <v>-1.0815357717892469E-2</v>
      </c>
      <c r="K93" s="59">
        <v>-4.577061623383504E-3</v>
      </c>
      <c r="L93" s="59">
        <v>-2.0619153468556722E-2</v>
      </c>
    </row>
    <row r="94" spans="1:12">
      <c r="A94" s="2">
        <v>43593</v>
      </c>
      <c r="B94" s="59">
        <v>11.403771400451699</v>
      </c>
      <c r="C94" s="59">
        <v>14.3779811859131</v>
      </c>
      <c r="D94" s="59">
        <v>27.3845615386963</v>
      </c>
      <c r="E94" s="59">
        <v>39.306259155273402</v>
      </c>
      <c r="F94" s="59">
        <v>343.94573974609398</v>
      </c>
      <c r="H94" s="59">
        <v>-8.4744329192149477E-3</v>
      </c>
      <c r="I94" s="59">
        <v>-1.7078614120772613E-2</v>
      </c>
      <c r="J94" s="59">
        <v>-9.6390079832996151E-3</v>
      </c>
      <c r="K94" s="59">
        <v>-4.9704026297827156E-4</v>
      </c>
      <c r="L94" s="59">
        <v>-5.7619579859422504E-3</v>
      </c>
    </row>
    <row r="95" spans="1:12">
      <c r="A95" s="2">
        <v>43594</v>
      </c>
      <c r="B95" s="59">
        <v>11.581505775451699</v>
      </c>
      <c r="C95" s="59">
        <v>14.7198429107666</v>
      </c>
      <c r="D95" s="59">
        <v>27.802251815795898</v>
      </c>
      <c r="E95" s="59">
        <v>38.954395294189503</v>
      </c>
      <c r="F95" s="59">
        <v>349.96392822265602</v>
      </c>
      <c r="H95" s="59">
        <v>1.5585578556315151E-2</v>
      </c>
      <c r="I95" s="59">
        <v>2.3776754221130878E-2</v>
      </c>
      <c r="J95" s="59">
        <v>1.5252764829167455E-2</v>
      </c>
      <c r="K95" s="59">
        <v>-8.9518531818027873E-3</v>
      </c>
      <c r="L95" s="59">
        <v>1.7497493880880059E-2</v>
      </c>
    </row>
    <row r="96" spans="1:12">
      <c r="A96" s="2">
        <v>43595</v>
      </c>
      <c r="B96" s="59">
        <v>11.4668378829956</v>
      </c>
      <c r="C96" s="59">
        <v>15.232638359069799</v>
      </c>
      <c r="D96" s="59">
        <v>27.8539638519287</v>
      </c>
      <c r="E96" s="59">
        <v>39.052139282226598</v>
      </c>
      <c r="F96" s="59">
        <v>349.77227783203102</v>
      </c>
      <c r="H96" s="59">
        <v>-9.9009485190734488E-3</v>
      </c>
      <c r="I96" s="59">
        <v>3.4837019077705193E-2</v>
      </c>
      <c r="J96" s="59">
        <v>1.8599945240198694E-3</v>
      </c>
      <c r="K96" s="59">
        <v>2.5091902286999384E-3</v>
      </c>
      <c r="L96" s="59">
        <v>-5.476289845022745E-4</v>
      </c>
    </row>
    <row r="97" spans="1:12">
      <c r="A97" s="2">
        <v>43598</v>
      </c>
      <c r="B97" s="59">
        <v>11.3235025405884</v>
      </c>
      <c r="C97" s="59">
        <v>14.8118839263916</v>
      </c>
      <c r="D97" s="59">
        <v>28.0886726379394</v>
      </c>
      <c r="E97" s="59">
        <v>38.323970794677699</v>
      </c>
      <c r="F97" s="59">
        <v>342.42205810546898</v>
      </c>
      <c r="H97" s="59">
        <v>-1.2499988564393565E-2</v>
      </c>
      <c r="I97" s="59">
        <v>-2.7621901259651086E-2</v>
      </c>
      <c r="J97" s="59">
        <v>8.4264052060384776E-3</v>
      </c>
      <c r="K97" s="59">
        <v>-1.8646058857018956E-2</v>
      </c>
      <c r="L97" s="59">
        <v>-2.1014300424608823E-2</v>
      </c>
    </row>
    <row r="98" spans="1:12">
      <c r="A98" s="2">
        <v>43599</v>
      </c>
      <c r="B98" s="59">
        <v>11.3177680969238</v>
      </c>
      <c r="C98" s="59">
        <v>14.075563430786101</v>
      </c>
      <c r="D98" s="59">
        <v>28.637636184692401</v>
      </c>
      <c r="E98" s="59">
        <v>38.602531433105497</v>
      </c>
      <c r="F98" s="59">
        <v>341.57873535156301</v>
      </c>
      <c r="H98" s="59">
        <v>-5.0641960330257861E-4</v>
      </c>
      <c r="I98" s="59">
        <v>-4.9711468120104137E-2</v>
      </c>
      <c r="J98" s="59">
        <v>1.9543947620063579E-2</v>
      </c>
      <c r="K98" s="59">
        <v>7.2685745409889488E-3</v>
      </c>
      <c r="L98" s="59">
        <v>-2.4628166730024589E-3</v>
      </c>
    </row>
    <row r="99" spans="1:12">
      <c r="A99" s="2">
        <v>43600</v>
      </c>
      <c r="B99" s="59">
        <v>11.4955043792725</v>
      </c>
      <c r="C99" s="59">
        <v>14.147880554199199</v>
      </c>
      <c r="D99" s="59">
        <v>29.488927841186499</v>
      </c>
      <c r="E99" s="59">
        <v>38.485240936279297</v>
      </c>
      <c r="F99" s="59">
        <v>345.05740356445301</v>
      </c>
      <c r="H99" s="59">
        <v>1.5704181321493017E-2</v>
      </c>
      <c r="I99" s="59">
        <v>5.1377782330848804E-3</v>
      </c>
      <c r="J99" s="59">
        <v>2.9726324163205087E-2</v>
      </c>
      <c r="K99" s="59">
        <v>-3.038414644631623E-3</v>
      </c>
      <c r="L99" s="59">
        <v>1.0184088916746093E-2</v>
      </c>
    </row>
    <row r="100" spans="1:12">
      <c r="A100" s="2">
        <v>43601</v>
      </c>
      <c r="B100" s="59">
        <v>11.392302513122599</v>
      </c>
      <c r="C100" s="59">
        <v>13.654808044433601</v>
      </c>
      <c r="D100" s="59">
        <v>30.041866302490199</v>
      </c>
      <c r="E100" s="59">
        <v>38.504787445068402</v>
      </c>
      <c r="F100" s="59">
        <v>336.30807495117199</v>
      </c>
      <c r="H100" s="59">
        <v>-8.9775848666530413E-3</v>
      </c>
      <c r="I100" s="59">
        <v>-3.485133394197696E-2</v>
      </c>
      <c r="J100" s="59">
        <v>1.8750714311539806E-2</v>
      </c>
      <c r="K100" s="59">
        <v>5.0789623017999646E-4</v>
      </c>
      <c r="L100" s="59">
        <v>-2.5356153854112978E-2</v>
      </c>
    </row>
    <row r="101" spans="1:12">
      <c r="A101" s="2">
        <v>43602</v>
      </c>
      <c r="B101" s="59">
        <v>11.1973667144775</v>
      </c>
      <c r="C101" s="59">
        <v>12.9776563644409</v>
      </c>
      <c r="D101" s="59">
        <v>29.548597335815401</v>
      </c>
      <c r="E101" s="59">
        <v>37.854808807372997</v>
      </c>
      <c r="F101" s="59">
        <v>329.91616821289102</v>
      </c>
      <c r="H101" s="59">
        <v>-1.7111185242891527E-2</v>
      </c>
      <c r="I101" s="59">
        <v>-4.9590713966040874E-2</v>
      </c>
      <c r="J101" s="59">
        <v>-1.6419384924628005E-2</v>
      </c>
      <c r="K101" s="59">
        <v>-1.6880462945618794E-2</v>
      </c>
      <c r="L101" s="59">
        <v>-1.9006105456162468E-2</v>
      </c>
    </row>
    <row r="102" spans="1:12">
      <c r="A102" s="2">
        <v>43605</v>
      </c>
      <c r="B102" s="59">
        <v>11.306302070617701</v>
      </c>
      <c r="C102" s="59">
        <v>12.971082687377899</v>
      </c>
      <c r="D102" s="59">
        <v>29.5684928894043</v>
      </c>
      <c r="E102" s="59">
        <v>37.757076263427699</v>
      </c>
      <c r="F102" s="59">
        <v>331.56442260742199</v>
      </c>
      <c r="H102" s="59">
        <v>9.7286584353224771E-3</v>
      </c>
      <c r="I102" s="59">
        <v>-5.0653807424064288E-4</v>
      </c>
      <c r="J102" s="59">
        <v>6.733163460447602E-4</v>
      </c>
      <c r="K102" s="59">
        <v>-2.5817735454065449E-3</v>
      </c>
      <c r="L102" s="59">
        <v>4.9959794436851201E-3</v>
      </c>
    </row>
    <row r="103" spans="1:12">
      <c r="A103" s="2">
        <v>43606</v>
      </c>
      <c r="B103" s="59">
        <v>11.0769653320312</v>
      </c>
      <c r="C103" s="59">
        <v>12.7738533020019</v>
      </c>
      <c r="D103" s="59">
        <v>29.719652175903299</v>
      </c>
      <c r="E103" s="59">
        <v>37.380771636962898</v>
      </c>
      <c r="F103" s="59">
        <v>341.60751342773398</v>
      </c>
      <c r="H103" s="59">
        <v>-2.0283974119397551E-2</v>
      </c>
      <c r="I103" s="59">
        <v>-1.5205314014991414E-2</v>
      </c>
      <c r="J103" s="59">
        <v>5.1121742005716371E-3</v>
      </c>
      <c r="K103" s="59">
        <v>-9.9664662549440487E-3</v>
      </c>
      <c r="L103" s="59">
        <v>3.0290013449974944E-2</v>
      </c>
    </row>
    <row r="104" spans="1:12">
      <c r="A104" s="2">
        <v>43607</v>
      </c>
      <c r="B104" s="59">
        <v>11.615907669067401</v>
      </c>
      <c r="C104" s="59">
        <v>13.431282043456999</v>
      </c>
      <c r="D104" s="59">
        <v>31.203449249267599</v>
      </c>
      <c r="E104" s="59">
        <v>38.182243347167997</v>
      </c>
      <c r="F104" s="59">
        <v>358.68453979492199</v>
      </c>
      <c r="H104" s="59">
        <v>4.8654330936447339E-2</v>
      </c>
      <c r="I104" s="59">
        <v>5.1466752115594448E-2</v>
      </c>
      <c r="J104" s="59">
        <v>4.9926461608031991E-2</v>
      </c>
      <c r="K104" s="59">
        <v>2.144074814690522E-2</v>
      </c>
      <c r="L104" s="59">
        <v>4.9990195460968993E-2</v>
      </c>
    </row>
    <row r="105" spans="1:12">
      <c r="A105" s="2">
        <v>43608</v>
      </c>
      <c r="B105" s="59">
        <v>12.183513641357401</v>
      </c>
      <c r="C105" s="59">
        <v>13.687680244445801</v>
      </c>
      <c r="D105" s="59">
        <v>31.481904983520501</v>
      </c>
      <c r="E105" s="59">
        <v>39.589710235595703</v>
      </c>
      <c r="F105" s="59">
        <v>376.61444091796898</v>
      </c>
      <c r="H105" s="59">
        <v>4.8864538911712184E-2</v>
      </c>
      <c r="I105" s="59">
        <v>1.9089629728511654E-2</v>
      </c>
      <c r="J105" s="59">
        <v>8.9238767172330185E-3</v>
      </c>
      <c r="K105" s="59">
        <v>3.6861817563480032E-2</v>
      </c>
      <c r="L105" s="59">
        <v>4.9987939634360642E-2</v>
      </c>
    </row>
    <row r="106" spans="1:12">
      <c r="A106" s="2">
        <v>43609</v>
      </c>
      <c r="B106" s="59">
        <v>12.596321105956999</v>
      </c>
      <c r="C106" s="59">
        <v>13.326093673706</v>
      </c>
      <c r="D106" s="59">
        <v>31.469972610473601</v>
      </c>
      <c r="E106" s="59">
        <v>39.995326995849602</v>
      </c>
      <c r="F106" s="59">
        <v>387.93200683593801</v>
      </c>
      <c r="H106" s="59">
        <v>3.3882464184905418E-2</v>
      </c>
      <c r="I106" s="59">
        <v>-2.641693583443594E-2</v>
      </c>
      <c r="J106" s="59">
        <v>-3.7902322153459208E-4</v>
      </c>
      <c r="K106" s="59">
        <v>1.0245509700376717E-2</v>
      </c>
      <c r="L106" s="59">
        <v>3.0050801797146521E-2</v>
      </c>
    </row>
    <row r="107" spans="1:12">
      <c r="A107" s="2">
        <v>43612</v>
      </c>
      <c r="B107" s="59">
        <v>12.8715257644653</v>
      </c>
      <c r="C107" s="59">
        <v>13.3458166122437</v>
      </c>
      <c r="D107" s="59">
        <v>31.2472038269043</v>
      </c>
      <c r="E107" s="59">
        <v>40.4595947265625</v>
      </c>
      <c r="F107" s="59">
        <v>388.10452270507801</v>
      </c>
      <c r="H107" s="59">
        <v>2.1848018655077961E-2</v>
      </c>
      <c r="I107" s="59">
        <v>1.480024005580603E-3</v>
      </c>
      <c r="J107" s="59">
        <v>-7.0787727185742822E-3</v>
      </c>
      <c r="K107" s="59">
        <v>1.1608049379395642E-2</v>
      </c>
      <c r="L107" s="59">
        <v>4.4470645912173765E-4</v>
      </c>
    </row>
    <row r="108" spans="1:12">
      <c r="A108" s="2">
        <v>43613</v>
      </c>
      <c r="B108" s="59">
        <v>12.7683248519897</v>
      </c>
      <c r="C108" s="59">
        <v>12.701536178588899</v>
      </c>
      <c r="D108" s="59">
        <v>30.749952316284201</v>
      </c>
      <c r="E108" s="59">
        <v>39.736316680908203</v>
      </c>
      <c r="F108" s="59">
        <v>384.78875732421898</v>
      </c>
      <c r="H108" s="59">
        <v>-8.0177683954538743E-3</v>
      </c>
      <c r="I108" s="59">
        <v>-4.8275834471135044E-2</v>
      </c>
      <c r="J108" s="59">
        <v>-1.591347223817699E-2</v>
      </c>
      <c r="K108" s="59">
        <v>-1.7876551916607582E-2</v>
      </c>
      <c r="L108" s="59">
        <v>-8.5434855480380368E-3</v>
      </c>
    </row>
    <row r="109" spans="1:12">
      <c r="A109" s="2">
        <v>43614</v>
      </c>
      <c r="B109" s="59">
        <v>12.7683248519897</v>
      </c>
      <c r="C109" s="59">
        <v>12.701536178588899</v>
      </c>
      <c r="D109" s="59">
        <v>30.749952316284201</v>
      </c>
      <c r="E109" s="59">
        <v>39.736316680908203</v>
      </c>
      <c r="F109" s="59">
        <v>384.78875732421898</v>
      </c>
      <c r="H109" s="59">
        <v>0</v>
      </c>
      <c r="I109" s="59">
        <v>0</v>
      </c>
      <c r="J109" s="59">
        <v>0</v>
      </c>
      <c r="K109" s="59">
        <v>0</v>
      </c>
      <c r="L109" s="59">
        <v>0</v>
      </c>
    </row>
    <row r="110" spans="1:12">
      <c r="A110" s="2">
        <v>43615</v>
      </c>
      <c r="B110" s="59">
        <v>12.894457817077599</v>
      </c>
      <c r="C110" s="59">
        <v>12.9184875488281</v>
      </c>
      <c r="D110" s="59">
        <v>31.6450004577637</v>
      </c>
      <c r="E110" s="59">
        <v>41.393013000488303</v>
      </c>
      <c r="F110" s="59">
        <v>406.13986206054699</v>
      </c>
      <c r="H110" s="59">
        <v>9.8785836474268654E-3</v>
      </c>
      <c r="I110" s="59">
        <v>1.7080718992472578E-2</v>
      </c>
      <c r="J110" s="59">
        <v>2.9107301769879822E-2</v>
      </c>
      <c r="K110" s="59">
        <v>4.1692246739519254E-2</v>
      </c>
      <c r="L110" s="59">
        <v>5.5487860104856949E-2</v>
      </c>
    </row>
    <row r="111" spans="1:12">
      <c r="A111" s="2">
        <v>43616</v>
      </c>
      <c r="B111" s="59">
        <v>12.894457817077599</v>
      </c>
      <c r="C111" s="59">
        <v>12.9184875488281</v>
      </c>
      <c r="D111" s="59">
        <v>31.6450004577637</v>
      </c>
      <c r="E111" s="59">
        <v>41.393013000488303</v>
      </c>
      <c r="F111" s="59">
        <v>406.13986206054699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</row>
    <row r="112" spans="1:12">
      <c r="A112" s="2">
        <v>43619</v>
      </c>
      <c r="B112" s="59">
        <v>12.2924509048462</v>
      </c>
      <c r="C112" s="59">
        <v>13.1683101654053</v>
      </c>
      <c r="D112" s="59">
        <v>31.390417098998999</v>
      </c>
      <c r="E112" s="59">
        <v>40.958076477050803</v>
      </c>
      <c r="F112" s="59">
        <v>395.37805175781301</v>
      </c>
      <c r="H112" s="59">
        <v>-4.6687260586799763E-2</v>
      </c>
      <c r="I112" s="59">
        <v>1.933837963871108E-2</v>
      </c>
      <c r="J112" s="59">
        <v>-8.0449788302102213E-3</v>
      </c>
      <c r="K112" s="59">
        <v>-1.0507486455078039E-2</v>
      </c>
      <c r="L112" s="59">
        <v>-2.6497793760341642E-2</v>
      </c>
    </row>
    <row r="113" spans="1:12">
      <c r="A113" s="2">
        <v>43620</v>
      </c>
      <c r="B113" s="59">
        <v>12.2924509048462</v>
      </c>
      <c r="C113" s="59">
        <v>13.1683101654053</v>
      </c>
      <c r="D113" s="59">
        <v>31.390417098998999</v>
      </c>
      <c r="E113" s="59">
        <v>40.958076477050803</v>
      </c>
      <c r="F113" s="59">
        <v>395.37805175781301</v>
      </c>
      <c r="H113" s="59">
        <v>0</v>
      </c>
      <c r="I113" s="59">
        <v>0</v>
      </c>
      <c r="J113" s="59">
        <v>0</v>
      </c>
      <c r="K113" s="59">
        <v>0</v>
      </c>
      <c r="L113" s="59">
        <v>0</v>
      </c>
    </row>
    <row r="114" spans="1:12">
      <c r="A114" s="2">
        <v>43621</v>
      </c>
      <c r="B114" s="59">
        <v>12.2924509048462</v>
      </c>
      <c r="C114" s="59">
        <v>13.1683101654053</v>
      </c>
      <c r="D114" s="59">
        <v>31.390417098998999</v>
      </c>
      <c r="E114" s="59">
        <v>40.958076477050803</v>
      </c>
      <c r="F114" s="59">
        <v>395.37805175781301</v>
      </c>
      <c r="H114" s="59">
        <v>0</v>
      </c>
      <c r="I114" s="59">
        <v>0</v>
      </c>
      <c r="J114" s="59">
        <v>0</v>
      </c>
      <c r="K114" s="59">
        <v>0</v>
      </c>
      <c r="L114" s="59">
        <v>0</v>
      </c>
    </row>
    <row r="115" spans="1:12">
      <c r="A115" s="2">
        <v>43622</v>
      </c>
      <c r="B115" s="59">
        <v>12.2924509048462</v>
      </c>
      <c r="C115" s="59">
        <v>13.1683101654053</v>
      </c>
      <c r="D115" s="59">
        <v>31.390417098998999</v>
      </c>
      <c r="E115" s="59">
        <v>40.958076477050803</v>
      </c>
      <c r="F115" s="59">
        <v>395.37805175781301</v>
      </c>
      <c r="H115" s="59">
        <v>0</v>
      </c>
      <c r="I115" s="59">
        <v>0</v>
      </c>
      <c r="J115" s="59">
        <v>0</v>
      </c>
      <c r="K115" s="59">
        <v>0</v>
      </c>
      <c r="L115" s="59">
        <v>0</v>
      </c>
    </row>
    <row r="116" spans="1:12">
      <c r="A116" s="2">
        <v>43623</v>
      </c>
      <c r="B116" s="59">
        <v>12.2924509048462</v>
      </c>
      <c r="C116" s="59">
        <v>13.1683101654053</v>
      </c>
      <c r="D116" s="59">
        <v>31.390417098998999</v>
      </c>
      <c r="E116" s="59">
        <v>40.958076477050803</v>
      </c>
      <c r="F116" s="59">
        <v>395.37805175781301</v>
      </c>
      <c r="H116" s="59">
        <v>0</v>
      </c>
      <c r="I116" s="59">
        <v>0</v>
      </c>
      <c r="J116" s="59">
        <v>0</v>
      </c>
      <c r="K116" s="59">
        <v>0</v>
      </c>
      <c r="L116" s="59">
        <v>0</v>
      </c>
    </row>
    <row r="117" spans="1:12">
      <c r="A117" s="2">
        <v>43626</v>
      </c>
      <c r="B117" s="59">
        <v>12.0688467025757</v>
      </c>
      <c r="C117" s="59">
        <v>12.510881423950201</v>
      </c>
      <c r="D117" s="59">
        <v>30.730068206787099</v>
      </c>
      <c r="E117" s="59">
        <v>39.990444183349602</v>
      </c>
      <c r="F117" s="59">
        <v>376.60485839843801</v>
      </c>
      <c r="H117" s="59">
        <v>-1.8190367730681483E-2</v>
      </c>
      <c r="I117" s="59">
        <v>-4.9925065038507528E-2</v>
      </c>
      <c r="J117" s="59">
        <v>-2.1036639625695117E-2</v>
      </c>
      <c r="K117" s="59">
        <v>-2.3624944746694191E-2</v>
      </c>
      <c r="L117" s="59">
        <v>-4.7481627459873346E-2</v>
      </c>
    </row>
    <row r="118" spans="1:12">
      <c r="A118" s="2">
        <v>43627</v>
      </c>
      <c r="B118" s="59">
        <v>11.959912300109901</v>
      </c>
      <c r="C118" s="59">
        <v>12.3465232849121</v>
      </c>
      <c r="D118" s="59">
        <v>30.726089477539102</v>
      </c>
      <c r="E118" s="59">
        <v>39.076568603515597</v>
      </c>
      <c r="F118" s="59">
        <v>369.98294067382801</v>
      </c>
      <c r="H118" s="59">
        <v>-9.0260822057297747E-3</v>
      </c>
      <c r="I118" s="59">
        <v>-1.3137214994577538E-2</v>
      </c>
      <c r="J118" s="59">
        <v>-1.294734922559784E-4</v>
      </c>
      <c r="K118" s="59">
        <v>-2.2852348817233352E-2</v>
      </c>
      <c r="L118" s="59">
        <v>-1.7583197818452426E-2</v>
      </c>
    </row>
    <row r="119" spans="1:12">
      <c r="A119" s="2">
        <v>43628</v>
      </c>
      <c r="B119" s="59">
        <v>11.919776916503899</v>
      </c>
      <c r="C119" s="59">
        <v>12.2939291000366</v>
      </c>
      <c r="D119" s="59">
        <v>30.073692321777301</v>
      </c>
      <c r="E119" s="59">
        <v>39.208526611328097</v>
      </c>
      <c r="F119" s="59">
        <v>374.13241577148398</v>
      </c>
      <c r="H119" s="59">
        <v>-3.355825912338223E-3</v>
      </c>
      <c r="I119" s="59">
        <v>-4.2598376613254942E-3</v>
      </c>
      <c r="J119" s="59">
        <v>-2.1232677729416411E-2</v>
      </c>
      <c r="K119" s="59">
        <v>3.3769087851953346E-3</v>
      </c>
      <c r="L119" s="59">
        <v>1.12153146577482E-2</v>
      </c>
    </row>
    <row r="120" spans="1:12">
      <c r="A120" s="2">
        <v>43629</v>
      </c>
      <c r="B120" s="59">
        <v>11.7076406478882</v>
      </c>
      <c r="C120" s="59">
        <v>12.852744102478001</v>
      </c>
      <c r="D120" s="59">
        <v>30.928960800170898</v>
      </c>
      <c r="E120" s="59">
        <v>39.379566192627003</v>
      </c>
      <c r="F120" s="59">
        <v>385.26794433593801</v>
      </c>
      <c r="H120" s="59">
        <v>-1.7796999902068608E-2</v>
      </c>
      <c r="I120" s="59">
        <v>4.5454548980580774E-2</v>
      </c>
      <c r="J120" s="59">
        <v>2.8439091191149506E-2</v>
      </c>
      <c r="K120" s="59">
        <v>4.3623057554396764E-3</v>
      </c>
      <c r="L120" s="59">
        <v>2.9763602657876871E-2</v>
      </c>
    </row>
    <row r="121" spans="1:12">
      <c r="A121" s="2">
        <v>43630</v>
      </c>
      <c r="B121" s="59">
        <v>11.713375091552701</v>
      </c>
      <c r="C121" s="59">
        <v>12.6883869171143</v>
      </c>
      <c r="D121" s="59">
        <v>30.769842147827099</v>
      </c>
      <c r="E121" s="59">
        <v>40.083297729492202</v>
      </c>
      <c r="F121" s="59">
        <v>399.728759765625</v>
      </c>
      <c r="H121" s="59">
        <v>4.8980352548960498E-4</v>
      </c>
      <c r="I121" s="59">
        <v>-1.2787711639883369E-2</v>
      </c>
      <c r="J121" s="59">
        <v>-5.1446491646405567E-3</v>
      </c>
      <c r="K121" s="59">
        <v>1.7870474586308617E-2</v>
      </c>
      <c r="L121" s="59">
        <v>3.7534437116516876E-2</v>
      </c>
    </row>
    <row r="122" spans="1:12">
      <c r="A122" s="2">
        <v>43633</v>
      </c>
      <c r="B122" s="59">
        <v>11.5929727554321</v>
      </c>
      <c r="C122" s="59">
        <v>12.6029214859009</v>
      </c>
      <c r="D122" s="59">
        <v>30.730068206787099</v>
      </c>
      <c r="E122" s="59">
        <v>39.457759857177699</v>
      </c>
      <c r="F122" s="59">
        <v>391.65026855468801</v>
      </c>
      <c r="H122" s="59">
        <v>-1.0279047258328672E-2</v>
      </c>
      <c r="I122" s="59">
        <v>-6.7357207635371742E-3</v>
      </c>
      <c r="J122" s="59">
        <v>-1.2926273995464332E-3</v>
      </c>
      <c r="K122" s="59">
        <v>-1.560594830635028E-2</v>
      </c>
      <c r="L122" s="59">
        <v>-2.0209932394340831E-2</v>
      </c>
    </row>
    <row r="123" spans="1:12">
      <c r="A123" s="2">
        <v>43634</v>
      </c>
      <c r="B123" s="59">
        <v>11.0138969421387</v>
      </c>
      <c r="C123" s="59">
        <v>12.6029214859009</v>
      </c>
      <c r="D123" s="59">
        <v>30.6902866363525</v>
      </c>
      <c r="E123" s="59">
        <v>39.057022094726598</v>
      </c>
      <c r="F123" s="59">
        <v>383.993408203125</v>
      </c>
      <c r="H123" s="59">
        <v>-4.9950588646217903E-2</v>
      </c>
      <c r="I123" s="59">
        <v>0</v>
      </c>
      <c r="J123" s="59">
        <v>-1.2945487190885083E-3</v>
      </c>
      <c r="K123" s="59">
        <v>-1.0156120466585566E-2</v>
      </c>
      <c r="L123" s="59">
        <v>-1.9550249205290273E-2</v>
      </c>
    </row>
    <row r="124" spans="1:12">
      <c r="A124" s="2">
        <v>43635</v>
      </c>
      <c r="B124" s="59">
        <v>11.0540313720703</v>
      </c>
      <c r="C124" s="59">
        <v>13.030249595642101</v>
      </c>
      <c r="D124" s="59">
        <v>30.519231796264599</v>
      </c>
      <c r="E124" s="59">
        <v>38.998386383056598</v>
      </c>
      <c r="F124" s="59">
        <v>384.68338012695301</v>
      </c>
      <c r="H124" s="59">
        <v>3.6439808854618161E-3</v>
      </c>
      <c r="I124" s="59">
        <v>3.3907067517579902E-2</v>
      </c>
      <c r="J124" s="59">
        <v>-5.5735823557049357E-3</v>
      </c>
      <c r="K124" s="59">
        <v>-1.5012847504806803E-3</v>
      </c>
      <c r="L124" s="59">
        <v>1.796832729646832E-3</v>
      </c>
    </row>
    <row r="125" spans="1:12">
      <c r="A125" s="2">
        <v>43636</v>
      </c>
      <c r="B125" s="59">
        <v>11.071231842041</v>
      </c>
      <c r="C125" s="59">
        <v>13.049973487854</v>
      </c>
      <c r="D125" s="59">
        <v>30.893165588378899</v>
      </c>
      <c r="E125" s="59">
        <v>38.998386383056598</v>
      </c>
      <c r="F125" s="59">
        <v>389.33117675781301</v>
      </c>
      <c r="H125" s="59">
        <v>1.556035928589744E-3</v>
      </c>
      <c r="I125" s="59">
        <v>1.5137002608527472E-3</v>
      </c>
      <c r="J125" s="59">
        <v>1.2252398573153734E-2</v>
      </c>
      <c r="K125" s="59">
        <v>0</v>
      </c>
      <c r="L125" s="59">
        <v>1.208213525971966E-2</v>
      </c>
    </row>
    <row r="126" spans="1:12">
      <c r="A126" s="2">
        <v>43637</v>
      </c>
      <c r="B126" s="59">
        <v>11.162965774536101</v>
      </c>
      <c r="C126" s="59">
        <v>13.076270103454601</v>
      </c>
      <c r="D126" s="59">
        <v>32.428665161132798</v>
      </c>
      <c r="E126" s="59">
        <v>38.729583740234403</v>
      </c>
      <c r="F126" s="59">
        <v>388.83282470703102</v>
      </c>
      <c r="H126" s="59">
        <v>8.2857927468159582E-3</v>
      </c>
      <c r="I126" s="59">
        <v>2.0150704233288436E-3</v>
      </c>
      <c r="J126" s="59">
        <v>4.9703536154660333E-2</v>
      </c>
      <c r="K126" s="59">
        <v>-6.8926606393894209E-3</v>
      </c>
      <c r="L126" s="59">
        <v>-1.2800209192905026E-3</v>
      </c>
    </row>
    <row r="127" spans="1:12">
      <c r="A127" s="2">
        <v>43640</v>
      </c>
      <c r="B127" s="59">
        <v>11.1342992782593</v>
      </c>
      <c r="C127" s="59">
        <v>12.997378349304199</v>
      </c>
      <c r="D127" s="59">
        <v>32.189990997314503</v>
      </c>
      <c r="E127" s="59">
        <v>38.944614410400398</v>
      </c>
      <c r="F127" s="59">
        <v>369.39837646484398</v>
      </c>
      <c r="H127" s="59">
        <v>-2.5680000150311035E-3</v>
      </c>
      <c r="I127" s="59">
        <v>-6.0332001041764182E-3</v>
      </c>
      <c r="J127" s="59">
        <v>-7.3599749675900029E-3</v>
      </c>
      <c r="K127" s="59">
        <v>5.5521038286453035E-3</v>
      </c>
      <c r="L127" s="59">
        <v>-4.9981501064963005E-2</v>
      </c>
    </row>
    <row r="128" spans="1:12">
      <c r="A128" s="2">
        <v>43641</v>
      </c>
      <c r="B128" s="59">
        <v>10.8705615997315</v>
      </c>
      <c r="C128" s="59">
        <v>13.24720287323</v>
      </c>
      <c r="D128" s="59">
        <v>31.5972709655762</v>
      </c>
      <c r="E128" s="59">
        <v>38.436367034912102</v>
      </c>
      <c r="F128" s="59">
        <v>362.81481933593801</v>
      </c>
      <c r="H128" s="59">
        <v>-2.3686957924938402E-2</v>
      </c>
      <c r="I128" s="59">
        <v>1.9221147312309707E-2</v>
      </c>
      <c r="J128" s="59">
        <v>-1.841317792812527E-2</v>
      </c>
      <c r="K128" s="59">
        <v>-1.3050517592300642E-2</v>
      </c>
      <c r="L128" s="59">
        <v>-1.782237700097886E-2</v>
      </c>
    </row>
    <row r="129" spans="1:12">
      <c r="A129" s="2">
        <v>43642</v>
      </c>
      <c r="B129" s="59">
        <v>10.876295089721699</v>
      </c>
      <c r="C129" s="59">
        <v>12.7541303634644</v>
      </c>
      <c r="D129" s="59">
        <v>32.010986328125</v>
      </c>
      <c r="E129" s="59">
        <v>38.363059997558601</v>
      </c>
      <c r="F129" s="59">
        <v>364.81765747070301</v>
      </c>
      <c r="H129" s="59">
        <v>5.2743273082969915E-4</v>
      </c>
      <c r="I129" s="59">
        <v>-3.7220877077530308E-2</v>
      </c>
      <c r="J129" s="59">
        <v>1.3093389077794849E-2</v>
      </c>
      <c r="K129" s="59">
        <v>-1.9072311721582834E-3</v>
      </c>
      <c r="L129" s="59">
        <v>5.5202765378514736E-3</v>
      </c>
    </row>
    <row r="130" spans="1:12">
      <c r="A130" s="2">
        <v>43643</v>
      </c>
      <c r="B130" s="59">
        <v>10.8074941635132</v>
      </c>
      <c r="C130" s="59">
        <v>13.0696964263916</v>
      </c>
      <c r="D130" s="59">
        <v>31.430191040039102</v>
      </c>
      <c r="E130" s="59">
        <v>38.372840881347699</v>
      </c>
      <c r="F130" s="59">
        <v>357.61123657226602</v>
      </c>
      <c r="H130" s="59">
        <v>-6.3257686225815807E-3</v>
      </c>
      <c r="I130" s="59">
        <v>2.4742264186915743E-2</v>
      </c>
      <c r="J130" s="59">
        <v>-1.8143623633852513E-2</v>
      </c>
      <c r="K130" s="59">
        <v>2.549557775036839E-4</v>
      </c>
      <c r="L130" s="59">
        <v>-1.9753487121208509E-2</v>
      </c>
    </row>
    <row r="131" spans="1:12">
      <c r="A131" s="2">
        <v>43644</v>
      </c>
      <c r="B131" s="59">
        <v>10.8418941497803</v>
      </c>
      <c r="C131" s="59">
        <v>12.957932472229</v>
      </c>
      <c r="D131" s="59">
        <v>31.3267612457275</v>
      </c>
      <c r="E131" s="59">
        <v>38.304416656494098</v>
      </c>
      <c r="F131" s="59">
        <v>364.60684204101602</v>
      </c>
      <c r="H131" s="59">
        <v>3.182975234281142E-3</v>
      </c>
      <c r="I131" s="59">
        <v>-8.5513810356692612E-3</v>
      </c>
      <c r="J131" s="59">
        <v>-3.2907784168362763E-3</v>
      </c>
      <c r="K131" s="59">
        <v>-1.7831420161247586E-3</v>
      </c>
      <c r="L131" s="59">
        <v>1.9562040431960335E-2</v>
      </c>
    </row>
    <row r="132" spans="1:12">
      <c r="A132" s="2">
        <v>43647</v>
      </c>
      <c r="B132" s="59">
        <v>11.0253639221191</v>
      </c>
      <c r="C132" s="59">
        <v>12.5306034088135</v>
      </c>
      <c r="D132" s="59">
        <v>31.3943901062012</v>
      </c>
      <c r="E132" s="59">
        <v>38.289764404296903</v>
      </c>
      <c r="F132" s="59">
        <v>361.67440795898398</v>
      </c>
      <c r="H132" s="59">
        <v>1.6922298797993476E-2</v>
      </c>
      <c r="I132" s="59">
        <v>-3.2978182617584853E-2</v>
      </c>
      <c r="J132" s="59">
        <v>2.1588206946520487E-3</v>
      </c>
      <c r="K132" s="59">
        <v>-3.8252122016614604E-4</v>
      </c>
      <c r="L132" s="59">
        <v>-8.0427291644246356E-3</v>
      </c>
    </row>
    <row r="133" spans="1:12">
      <c r="A133" s="2">
        <v>43648</v>
      </c>
      <c r="B133" s="59">
        <v>10.9278974533081</v>
      </c>
      <c r="C133" s="59">
        <v>12.5634756088257</v>
      </c>
      <c r="D133" s="59">
        <v>31.581357955932599</v>
      </c>
      <c r="E133" s="59">
        <v>38.553657531738303</v>
      </c>
      <c r="F133" s="59">
        <v>367.66384887695301</v>
      </c>
      <c r="H133" s="59">
        <v>-8.8402042326659411E-3</v>
      </c>
      <c r="I133" s="59">
        <v>2.6233533166550465E-3</v>
      </c>
      <c r="J133" s="59">
        <v>5.9554541145383855E-3</v>
      </c>
      <c r="K133" s="59">
        <v>6.8920018586425382E-3</v>
      </c>
      <c r="L133" s="59">
        <v>1.6560311667526868E-2</v>
      </c>
    </row>
    <row r="134" spans="1:12">
      <c r="A134" s="2">
        <v>43649</v>
      </c>
      <c r="B134" s="59">
        <v>11.185899734497101</v>
      </c>
      <c r="C134" s="59">
        <v>12.819872856140099</v>
      </c>
      <c r="D134" s="59">
        <v>31.776279449462901</v>
      </c>
      <c r="E134" s="59">
        <v>38.856658935546903</v>
      </c>
      <c r="F134" s="59">
        <v>379.70977783203102</v>
      </c>
      <c r="H134" s="59">
        <v>2.3609507894027479E-2</v>
      </c>
      <c r="I134" s="59">
        <v>2.0408146224623037E-2</v>
      </c>
      <c r="J134" s="59">
        <v>6.172042817230587E-3</v>
      </c>
      <c r="K134" s="59">
        <v>7.8592129309433944E-3</v>
      </c>
      <c r="L134" s="59">
        <v>3.2763430486497061E-2</v>
      </c>
    </row>
    <row r="135" spans="1:12">
      <c r="A135" s="2">
        <v>43650</v>
      </c>
      <c r="B135" s="59">
        <v>11.0769653320312</v>
      </c>
      <c r="C135" s="59">
        <v>12.267632484436</v>
      </c>
      <c r="D135" s="59">
        <v>32.221813201904297</v>
      </c>
      <c r="E135" s="59">
        <v>38.929962158203097</v>
      </c>
      <c r="F135" s="59">
        <v>368.44009399414102</v>
      </c>
      <c r="H135" s="59">
        <v>-9.7385462994942322E-3</v>
      </c>
      <c r="I135" s="59">
        <v>-4.307689927202385E-2</v>
      </c>
      <c r="J135" s="59">
        <v>1.4020953999664245E-2</v>
      </c>
      <c r="K135" s="59">
        <v>1.8865034890875243E-3</v>
      </c>
      <c r="L135" s="59">
        <v>-2.9679730404191154E-2</v>
      </c>
    </row>
    <row r="136" spans="1:12">
      <c r="A136" s="2">
        <v>43651</v>
      </c>
      <c r="B136" s="59">
        <v>11.122831344604499</v>
      </c>
      <c r="C136" s="59">
        <v>12.491157531738301</v>
      </c>
      <c r="D136" s="59">
        <v>31.891643524169901</v>
      </c>
      <c r="E136" s="59">
        <v>38.563438415527301</v>
      </c>
      <c r="F136" s="59">
        <v>362.73812866210898</v>
      </c>
      <c r="H136" s="59">
        <v>4.1406658952582017E-3</v>
      </c>
      <c r="I136" s="59">
        <v>1.8220715984595102E-2</v>
      </c>
      <c r="J136" s="59">
        <v>-1.0246775240906785E-2</v>
      </c>
      <c r="K136" s="59">
        <v>-9.414952451952582E-3</v>
      </c>
      <c r="L136" s="59">
        <v>-1.5475963189073334E-2</v>
      </c>
    </row>
    <row r="137" spans="1:12">
      <c r="A137" s="2">
        <v>43654</v>
      </c>
      <c r="B137" s="59">
        <v>11.0826988220215</v>
      </c>
      <c r="C137" s="59">
        <v>12.3859701156616</v>
      </c>
      <c r="D137" s="59">
        <v>31.469972610473601</v>
      </c>
      <c r="E137" s="59">
        <v>37.972103118896499</v>
      </c>
      <c r="F137" s="59">
        <v>360.17950439453102</v>
      </c>
      <c r="H137" s="59">
        <v>-3.6081211105000303E-3</v>
      </c>
      <c r="I137" s="59">
        <v>-8.420950244958033E-3</v>
      </c>
      <c r="J137" s="59">
        <v>-1.322198755221648E-2</v>
      </c>
      <c r="K137" s="59">
        <v>-1.5334091588490343E-2</v>
      </c>
      <c r="L137" s="59">
        <v>-7.0536402583730486E-3</v>
      </c>
    </row>
    <row r="138" spans="1:12">
      <c r="A138" s="2">
        <v>43655</v>
      </c>
      <c r="B138" s="59">
        <v>11.0368309020996</v>
      </c>
      <c r="C138" s="59">
        <v>12.4122667312622</v>
      </c>
      <c r="D138" s="59">
        <v>31.426216125488299</v>
      </c>
      <c r="E138" s="59">
        <v>38.035633087158203</v>
      </c>
      <c r="F138" s="59">
        <v>363.05438232421898</v>
      </c>
      <c r="H138" s="59">
        <v>-4.1386958771052751E-3</v>
      </c>
      <c r="I138" s="59">
        <v>2.1230969681857261E-3</v>
      </c>
      <c r="J138" s="59">
        <v>-1.3904201801160487E-3</v>
      </c>
      <c r="K138" s="59">
        <v>1.6730695179769852E-3</v>
      </c>
      <c r="L138" s="59">
        <v>7.9817921192397723E-3</v>
      </c>
    </row>
    <row r="139" spans="1:12">
      <c r="A139" s="2">
        <v>43656</v>
      </c>
      <c r="B139" s="59">
        <v>11.0597648620606</v>
      </c>
      <c r="C139" s="59">
        <v>12.4122667312622</v>
      </c>
      <c r="D139" s="59">
        <v>31.048303604126001</v>
      </c>
      <c r="E139" s="59">
        <v>37.9281196594238</v>
      </c>
      <c r="F139" s="59">
        <v>365.33517456054699</v>
      </c>
      <c r="H139" s="59">
        <v>2.0779479331006884E-3</v>
      </c>
      <c r="I139" s="59">
        <v>0</v>
      </c>
      <c r="J139" s="59">
        <v>-1.2025390516416351E-2</v>
      </c>
      <c r="K139" s="59">
        <v>-2.8266501437753822E-3</v>
      </c>
      <c r="L139" s="59">
        <v>6.2822330410301783E-3</v>
      </c>
    </row>
    <row r="140" spans="1:12">
      <c r="A140" s="2">
        <v>43657</v>
      </c>
      <c r="B140" s="59">
        <v>10.864829063415501</v>
      </c>
      <c r="C140" s="59">
        <v>12.359672546386699</v>
      </c>
      <c r="D140" s="59">
        <v>31.1238803863525</v>
      </c>
      <c r="E140" s="59">
        <v>37.801063537597699</v>
      </c>
      <c r="F140" s="59">
        <v>364.95184326171898</v>
      </c>
      <c r="H140" s="59">
        <v>-1.7625672975544619E-2</v>
      </c>
      <c r="I140" s="59">
        <v>-4.2372747874515285E-3</v>
      </c>
      <c r="J140" s="59">
        <v>2.4341678434391233E-3</v>
      </c>
      <c r="K140" s="59">
        <v>-3.3499188192560939E-3</v>
      </c>
      <c r="L140" s="59">
        <v>-1.0492592159764289E-3</v>
      </c>
    </row>
    <row r="141" spans="1:12">
      <c r="A141" s="2">
        <v>43658</v>
      </c>
      <c r="B141" s="59">
        <v>10.893495559692401</v>
      </c>
      <c r="C141" s="59">
        <v>12.0112352371216</v>
      </c>
      <c r="D141" s="59">
        <v>30.8255310058594</v>
      </c>
      <c r="E141" s="59">
        <v>37.6397895812988</v>
      </c>
      <c r="F141" s="59">
        <v>362.69982910156301</v>
      </c>
      <c r="H141" s="59">
        <v>2.6384673067178649E-3</v>
      </c>
      <c r="I141" s="59">
        <v>-2.8191467691186016E-2</v>
      </c>
      <c r="J141" s="59">
        <v>-9.5858670830750031E-3</v>
      </c>
      <c r="K141" s="59">
        <v>-4.2663867416982294E-3</v>
      </c>
      <c r="L141" s="59">
        <v>-6.1707159498875916E-3</v>
      </c>
    </row>
    <row r="142" spans="1:12">
      <c r="A142" s="2">
        <v>43661</v>
      </c>
      <c r="B142" s="59">
        <v>10.910696983337401</v>
      </c>
      <c r="C142" s="59">
        <v>11.5707569122315</v>
      </c>
      <c r="D142" s="59">
        <v>29.831037521362301</v>
      </c>
      <c r="E142" s="59">
        <v>37.136425018310497</v>
      </c>
      <c r="F142" s="59">
        <v>354.76504516601602</v>
      </c>
      <c r="H142" s="59">
        <v>1.5790545422947515E-3</v>
      </c>
      <c r="I142" s="59">
        <v>-3.6672192009758409E-2</v>
      </c>
      <c r="J142" s="59">
        <v>-3.2262006591486217E-2</v>
      </c>
      <c r="K142" s="59">
        <v>-1.3373203426152986E-2</v>
      </c>
      <c r="L142" s="59">
        <v>-2.1876999377700546E-2</v>
      </c>
    </row>
    <row r="143" spans="1:12">
      <c r="A143" s="2">
        <v>43662</v>
      </c>
      <c r="B143" s="59">
        <v>11.0081634521484</v>
      </c>
      <c r="C143" s="59">
        <v>12.063830375671399</v>
      </c>
      <c r="D143" s="59">
        <v>29.898664474487301</v>
      </c>
      <c r="E143" s="59">
        <v>36.7943305969238</v>
      </c>
      <c r="F143" s="59">
        <v>362.91067504882801</v>
      </c>
      <c r="H143" s="59">
        <v>8.9331111440312649E-3</v>
      </c>
      <c r="I143" s="59">
        <v>4.2613760463558657E-2</v>
      </c>
      <c r="J143" s="59">
        <v>2.266999700448624E-3</v>
      </c>
      <c r="K143" s="59">
        <v>-9.211829658294363E-3</v>
      </c>
      <c r="L143" s="59">
        <v>2.2960632660413757E-2</v>
      </c>
    </row>
    <row r="144" spans="1:12">
      <c r="A144" s="2">
        <v>43663</v>
      </c>
      <c r="B144" s="59">
        <v>10.996697425842299</v>
      </c>
      <c r="C144" s="59">
        <v>11.794283866882299</v>
      </c>
      <c r="D144" s="59">
        <v>30.304420471191399</v>
      </c>
      <c r="E144" s="59">
        <v>36.945831298828097</v>
      </c>
      <c r="F144" s="59">
        <v>363.82101440429699</v>
      </c>
      <c r="H144" s="59">
        <v>-1.0415930282960206E-3</v>
      </c>
      <c r="I144" s="59">
        <v>-2.2343360308901765E-2</v>
      </c>
      <c r="J144" s="59">
        <v>1.3571040841985831E-2</v>
      </c>
      <c r="K144" s="59">
        <v>4.1175012412635967E-3</v>
      </c>
      <c r="L144" s="59">
        <v>2.5084391781710342E-3</v>
      </c>
    </row>
    <row r="145" spans="1:12">
      <c r="A145" s="2">
        <v>43664</v>
      </c>
      <c r="B145" s="59">
        <v>10.801761627197299</v>
      </c>
      <c r="C145" s="59">
        <v>11.136854171752899</v>
      </c>
      <c r="D145" s="59">
        <v>29.850925445556602</v>
      </c>
      <c r="E145" s="59">
        <v>36.872528076171903</v>
      </c>
      <c r="F145" s="59">
        <v>360.77359008789102</v>
      </c>
      <c r="H145" s="59">
        <v>-1.7726758416295042E-2</v>
      </c>
      <c r="I145" s="59">
        <v>-5.5741383075866631E-2</v>
      </c>
      <c r="J145" s="59">
        <v>-1.496464933443978E-2</v>
      </c>
      <c r="K145" s="59">
        <v>-1.9840729002223939E-3</v>
      </c>
      <c r="L145" s="59">
        <v>-8.3761635412832637E-3</v>
      </c>
    </row>
    <row r="146" spans="1:12">
      <c r="A146" s="2">
        <v>43665</v>
      </c>
      <c r="B146" s="59">
        <v>10.7902946472168</v>
      </c>
      <c r="C146" s="59">
        <v>11.103982925415</v>
      </c>
      <c r="D146" s="59">
        <v>29.4571037292481</v>
      </c>
      <c r="E146" s="59">
        <v>36.633068084716797</v>
      </c>
      <c r="F146" s="59">
        <v>369.17794799804699</v>
      </c>
      <c r="H146" s="59">
        <v>-1.0615842467423761E-3</v>
      </c>
      <c r="I146" s="59">
        <v>-2.9515737416471615E-3</v>
      </c>
      <c r="J146" s="59">
        <v>-1.3192948306636936E-2</v>
      </c>
      <c r="K146" s="59">
        <v>-6.4942656212892691E-3</v>
      </c>
      <c r="L146" s="59">
        <v>2.3295380097275168E-2</v>
      </c>
    </row>
    <row r="147" spans="1:12">
      <c r="A147" s="2">
        <v>43668</v>
      </c>
      <c r="B147" s="59">
        <v>10.8189611434937</v>
      </c>
      <c r="C147" s="59">
        <v>11.4984397888184</v>
      </c>
      <c r="D147" s="59">
        <v>29.441188812255898</v>
      </c>
      <c r="E147" s="59">
        <v>36.569534301757798</v>
      </c>
      <c r="F147" s="59">
        <v>370.04043579101602</v>
      </c>
      <c r="H147" s="59">
        <v>2.6566926311223562E-3</v>
      </c>
      <c r="I147" s="59">
        <v>3.5523907597206417E-2</v>
      </c>
      <c r="J147" s="59">
        <v>-5.4027433037823452E-4</v>
      </c>
      <c r="K147" s="59">
        <v>-1.7343287439662933E-3</v>
      </c>
      <c r="L147" s="59">
        <v>2.3362386557649888E-3</v>
      </c>
    </row>
    <row r="148" spans="1:12">
      <c r="A148" s="2">
        <v>43669</v>
      </c>
      <c r="B148" s="59">
        <v>10.7673606872559</v>
      </c>
      <c r="C148" s="59">
        <v>11.084259986877401</v>
      </c>
      <c r="D148" s="59">
        <v>29.3019618988037</v>
      </c>
      <c r="E148" s="59">
        <v>36.7894477844238</v>
      </c>
      <c r="F148" s="59">
        <v>372.80038452148398</v>
      </c>
      <c r="H148" s="59">
        <v>-4.7694464887538231E-3</v>
      </c>
      <c r="I148" s="59">
        <v>-3.6020521874956177E-2</v>
      </c>
      <c r="J148" s="59">
        <v>-4.7289840889251124E-3</v>
      </c>
      <c r="K148" s="59">
        <v>6.0135707731840266E-3</v>
      </c>
      <c r="L148" s="59">
        <v>7.4585057834778423E-3</v>
      </c>
    </row>
    <row r="149" spans="1:12">
      <c r="A149" s="2">
        <v>43670</v>
      </c>
      <c r="B149" s="59">
        <v>10.801761627197299</v>
      </c>
      <c r="C149" s="59">
        <v>10.7884168624878</v>
      </c>
      <c r="D149" s="59">
        <v>28.641616821289102</v>
      </c>
      <c r="E149" s="59">
        <v>36.525550842285199</v>
      </c>
      <c r="F149" s="59">
        <v>369.49420166015602</v>
      </c>
      <c r="H149" s="59">
        <v>3.1949277952688648E-3</v>
      </c>
      <c r="I149" s="59">
        <v>-2.6690381201798556E-2</v>
      </c>
      <c r="J149" s="59">
        <v>-2.2535865680091489E-2</v>
      </c>
      <c r="K149" s="59">
        <v>-7.1731694284993194E-3</v>
      </c>
      <c r="L149" s="59">
        <v>-8.8685071115784317E-3</v>
      </c>
    </row>
    <row r="150" spans="1:12">
      <c r="A150" s="2">
        <v>43671</v>
      </c>
      <c r="B150" s="59">
        <v>10.824693679809601</v>
      </c>
      <c r="C150" s="59">
        <v>11.169725418090801</v>
      </c>
      <c r="D150" s="59">
        <v>29.134880065918001</v>
      </c>
      <c r="E150" s="59">
        <v>36.447353363037102</v>
      </c>
      <c r="F150" s="59">
        <v>366.92596435546898</v>
      </c>
      <c r="H150" s="59">
        <v>2.1229919159261473E-3</v>
      </c>
      <c r="I150" s="59">
        <v>3.5344254904428232E-2</v>
      </c>
      <c r="J150" s="59">
        <v>1.7221906420529311E-2</v>
      </c>
      <c r="K150" s="59">
        <v>-2.1408980137150543E-3</v>
      </c>
      <c r="L150" s="59">
        <v>-6.9506836457725882E-3</v>
      </c>
    </row>
    <row r="151" spans="1:12">
      <c r="A151" s="2">
        <v>43672</v>
      </c>
      <c r="B151" s="59">
        <v>10.910696983337401</v>
      </c>
      <c r="C151" s="59">
        <v>11.1762990951538</v>
      </c>
      <c r="D151" s="59">
        <v>28.550115585327099</v>
      </c>
      <c r="E151" s="59">
        <v>36.491336822509801</v>
      </c>
      <c r="F151" s="59">
        <v>364.76019287109398</v>
      </c>
      <c r="H151" s="59">
        <v>7.9451027504099121E-3</v>
      </c>
      <c r="I151" s="59">
        <v>5.8852629021229367E-4</v>
      </c>
      <c r="J151" s="59">
        <v>-2.0070941746383224E-2</v>
      </c>
      <c r="K151" s="59">
        <v>1.2067668956535123E-3</v>
      </c>
      <c r="L151" s="59">
        <v>-5.9024754167487942E-3</v>
      </c>
    </row>
    <row r="152" spans="1:12">
      <c r="A152" s="2">
        <v>43675</v>
      </c>
      <c r="B152" s="59">
        <v>10.824693679809601</v>
      </c>
      <c r="C152" s="59">
        <v>11.1762990951538</v>
      </c>
      <c r="D152" s="59">
        <v>27.798274993896499</v>
      </c>
      <c r="E152" s="59">
        <v>36.183460235595703</v>
      </c>
      <c r="F152" s="59">
        <v>359.77697753906301</v>
      </c>
      <c r="H152" s="59">
        <v>-7.8824756712740345E-3</v>
      </c>
      <c r="I152" s="59">
        <v>0</v>
      </c>
      <c r="J152" s="59">
        <v>-2.6334064714504949E-2</v>
      </c>
      <c r="K152" s="59">
        <v>-8.4369774780129001E-3</v>
      </c>
      <c r="L152" s="59">
        <v>-1.3661620509648188E-2</v>
      </c>
    </row>
    <row r="153" spans="1:12">
      <c r="A153" s="2">
        <v>43676</v>
      </c>
      <c r="B153" s="59">
        <v>10.83616065979</v>
      </c>
      <c r="C153" s="59">
        <v>11.169725418090801</v>
      </c>
      <c r="D153" s="59">
        <v>27.897722244262699</v>
      </c>
      <c r="E153" s="59">
        <v>35.807155609130902</v>
      </c>
      <c r="F153" s="59">
        <v>359.39367675781301</v>
      </c>
      <c r="H153" s="59">
        <v>1.0593352864837068E-3</v>
      </c>
      <c r="I153" s="59">
        <v>-5.881801307419715E-4</v>
      </c>
      <c r="J153" s="59">
        <v>3.5774612053458468E-3</v>
      </c>
      <c r="K153" s="59">
        <v>-1.039990714029636E-2</v>
      </c>
      <c r="L153" s="59">
        <v>-1.0653844052830837E-3</v>
      </c>
    </row>
    <row r="154" spans="1:12">
      <c r="A154" s="2">
        <v>43677</v>
      </c>
      <c r="B154" s="59">
        <v>10.7788286209106</v>
      </c>
      <c r="C154" s="59">
        <v>11.1434278488159</v>
      </c>
      <c r="D154" s="59">
        <v>27.989219665527301</v>
      </c>
      <c r="E154" s="59">
        <v>35.807155609130902</v>
      </c>
      <c r="F154" s="59">
        <v>362.18234252929699</v>
      </c>
      <c r="H154" s="59">
        <v>-5.2908073882794327E-3</v>
      </c>
      <c r="I154" s="59">
        <v>-2.3543613016939777E-3</v>
      </c>
      <c r="J154" s="59">
        <v>3.279745223050213E-3</v>
      </c>
      <c r="K154" s="59">
        <v>0</v>
      </c>
      <c r="L154" s="59">
        <v>7.7593623700930991E-3</v>
      </c>
    </row>
    <row r="155" spans="1:12">
      <c r="A155" s="2">
        <v>43678</v>
      </c>
      <c r="B155" s="59">
        <v>10.480689048767101</v>
      </c>
      <c r="C155" s="59">
        <v>11.1762990951538</v>
      </c>
      <c r="D155" s="59">
        <v>27.842039108276399</v>
      </c>
      <c r="E155" s="59">
        <v>35.338005065917997</v>
      </c>
      <c r="F155" s="59">
        <v>360.591552734375</v>
      </c>
      <c r="H155" s="59">
        <v>-2.7659737679205505E-2</v>
      </c>
      <c r="I155" s="59">
        <v>2.9498325635403475E-3</v>
      </c>
      <c r="J155" s="59">
        <v>-5.2584730481848949E-3</v>
      </c>
      <c r="K155" s="59">
        <v>-1.3102144954883556E-2</v>
      </c>
      <c r="L155" s="59">
        <v>-4.3922345407915887E-3</v>
      </c>
    </row>
    <row r="156" spans="1:12">
      <c r="A156" s="2">
        <v>43679</v>
      </c>
      <c r="B156" s="59">
        <v>10.429089546203601</v>
      </c>
      <c r="C156" s="59">
        <v>11.1762990951538</v>
      </c>
      <c r="D156" s="59">
        <v>28.060819625854499</v>
      </c>
      <c r="E156" s="59">
        <v>35.098541259765597</v>
      </c>
      <c r="F156" s="59">
        <v>363.78268432617199</v>
      </c>
      <c r="H156" s="59">
        <v>-4.9232929555876465E-3</v>
      </c>
      <c r="I156" s="59">
        <v>0</v>
      </c>
      <c r="J156" s="59">
        <v>7.8579200584868378E-3</v>
      </c>
      <c r="K156" s="59">
        <v>-6.7763815672592462E-3</v>
      </c>
      <c r="L156" s="59">
        <v>8.8497125559335935E-3</v>
      </c>
    </row>
    <row r="157" spans="1:12">
      <c r="A157" s="2">
        <v>43682</v>
      </c>
      <c r="B157" s="59">
        <v>10.3545541763306</v>
      </c>
      <c r="C157" s="59">
        <v>11.1762990951538</v>
      </c>
      <c r="D157" s="59">
        <v>27.352739334106399</v>
      </c>
      <c r="E157" s="59">
        <v>35.269588470458999</v>
      </c>
      <c r="F157" s="59">
        <v>360.33279418945301</v>
      </c>
      <c r="H157" s="59">
        <v>-7.1468721735286154E-3</v>
      </c>
      <c r="I157" s="59">
        <v>0</v>
      </c>
      <c r="J157" s="59">
        <v>-2.5233770830260911E-2</v>
      </c>
      <c r="K157" s="59">
        <v>4.8733424397178022E-3</v>
      </c>
      <c r="L157" s="59">
        <v>-9.4833819347645582E-3</v>
      </c>
    </row>
    <row r="158" spans="1:12">
      <c r="A158" s="2">
        <v>43683</v>
      </c>
      <c r="B158" s="59">
        <v>10.2800207138062</v>
      </c>
      <c r="C158" s="59">
        <v>10.735822677612299</v>
      </c>
      <c r="D158" s="59">
        <v>26.863447189331101</v>
      </c>
      <c r="E158" s="59">
        <v>35.3233451843262</v>
      </c>
      <c r="F158" s="59">
        <v>358.96243286132801</v>
      </c>
      <c r="H158" s="59">
        <v>-7.1981334256549017E-3</v>
      </c>
      <c r="I158" s="59">
        <v>-3.9411652622333371E-2</v>
      </c>
      <c r="J158" s="59">
        <v>-1.7888231917056845E-2</v>
      </c>
      <c r="K158" s="59">
        <v>1.5241661782424002E-3</v>
      </c>
      <c r="L158" s="59">
        <v>-3.8030436036429753E-3</v>
      </c>
    </row>
    <row r="159" spans="1:12">
      <c r="A159" s="2">
        <v>43684</v>
      </c>
      <c r="B159" s="59">
        <v>10.2800207138062</v>
      </c>
      <c r="C159" s="59">
        <v>10.735822677612299</v>
      </c>
      <c r="D159" s="59">
        <v>25.8928108215332</v>
      </c>
      <c r="E159" s="59">
        <v>34.277523040771499</v>
      </c>
      <c r="F159" s="59">
        <v>348.80441284179699</v>
      </c>
      <c r="H159" s="59">
        <v>0</v>
      </c>
      <c r="I159" s="59">
        <v>0</v>
      </c>
      <c r="J159" s="59">
        <v>-3.6132234294316196E-2</v>
      </c>
      <c r="K159" s="59">
        <v>-2.9607109352110784E-2</v>
      </c>
      <c r="L159" s="59">
        <v>-2.8298281629529746E-2</v>
      </c>
    </row>
    <row r="160" spans="1:12">
      <c r="A160" s="2">
        <v>43685</v>
      </c>
      <c r="B160" s="59">
        <v>9.6952114105224592</v>
      </c>
      <c r="C160" s="59">
        <v>9.4341106414794904</v>
      </c>
      <c r="D160" s="59">
        <v>25.0733451843262</v>
      </c>
      <c r="E160" s="59">
        <v>34.218879699707003</v>
      </c>
      <c r="F160" s="59">
        <v>338.00424194335898</v>
      </c>
      <c r="H160" s="59">
        <v>-5.6887949894724892E-2</v>
      </c>
      <c r="I160" s="59">
        <v>-0.1212493979476118</v>
      </c>
      <c r="J160" s="59">
        <v>-3.1648384675390606E-2</v>
      </c>
      <c r="K160" s="59">
        <v>-1.7108395199601286E-3</v>
      </c>
      <c r="L160" s="59">
        <v>-3.0963400980068778E-2</v>
      </c>
    </row>
    <row r="161" spans="1:12">
      <c r="A161" s="2">
        <v>43686</v>
      </c>
      <c r="B161" s="59">
        <v>9.4830751419067401</v>
      </c>
      <c r="C161" s="59">
        <v>9.5327262878418004</v>
      </c>
      <c r="D161" s="59">
        <v>24.965936660766602</v>
      </c>
      <c r="E161" s="59">
        <v>33.290348052978501</v>
      </c>
      <c r="F161" s="59">
        <v>332.09152221679699</v>
      </c>
      <c r="H161" s="59">
        <v>-2.1880520148893527E-2</v>
      </c>
      <c r="I161" s="59">
        <v>1.0453094108173907E-2</v>
      </c>
      <c r="J161" s="59">
        <v>-4.2837731770526471E-3</v>
      </c>
      <c r="K161" s="59">
        <v>-2.7135068560893066E-2</v>
      </c>
      <c r="L161" s="59">
        <v>-1.7493034089059781E-2</v>
      </c>
    </row>
    <row r="162" spans="1:12">
      <c r="A162" s="2">
        <v>43689</v>
      </c>
      <c r="B162" s="59">
        <v>9.4830751419067401</v>
      </c>
      <c r="C162" s="59">
        <v>9.5327262878418004</v>
      </c>
      <c r="D162" s="59">
        <v>24.965936660766602</v>
      </c>
      <c r="E162" s="59">
        <v>33.290348052978501</v>
      </c>
      <c r="F162" s="59">
        <v>332.09152221679699</v>
      </c>
      <c r="H162" s="59">
        <v>0</v>
      </c>
      <c r="I162" s="59">
        <v>0</v>
      </c>
      <c r="J162" s="59">
        <v>0</v>
      </c>
      <c r="K162" s="59">
        <v>0</v>
      </c>
      <c r="L162" s="59">
        <v>0</v>
      </c>
    </row>
    <row r="163" spans="1:12">
      <c r="A163" s="2">
        <v>43690</v>
      </c>
      <c r="B163" s="59">
        <v>9.4830751419067401</v>
      </c>
      <c r="C163" s="59">
        <v>9.5327262878418004</v>
      </c>
      <c r="D163" s="59">
        <v>24.965936660766602</v>
      </c>
      <c r="E163" s="59">
        <v>33.290348052978501</v>
      </c>
      <c r="F163" s="59">
        <v>332.09152221679699</v>
      </c>
      <c r="H163" s="59">
        <v>0</v>
      </c>
      <c r="I163" s="59">
        <v>0</v>
      </c>
      <c r="J163" s="59">
        <v>0</v>
      </c>
      <c r="K163" s="59">
        <v>0</v>
      </c>
      <c r="L163" s="59">
        <v>0</v>
      </c>
    </row>
    <row r="164" spans="1:12">
      <c r="A164" s="2">
        <v>43691</v>
      </c>
      <c r="B164" s="59">
        <v>9.4830751419067401</v>
      </c>
      <c r="C164" s="59">
        <v>9.5327262878418004</v>
      </c>
      <c r="D164" s="59">
        <v>24.965936660766602</v>
      </c>
      <c r="E164" s="59">
        <v>33.290348052978501</v>
      </c>
      <c r="F164" s="59">
        <v>332.09152221679699</v>
      </c>
      <c r="H164" s="59">
        <v>0</v>
      </c>
      <c r="I164" s="59">
        <v>0</v>
      </c>
      <c r="J164" s="59">
        <v>0</v>
      </c>
      <c r="K164" s="59">
        <v>0</v>
      </c>
      <c r="L164" s="59">
        <v>0</v>
      </c>
    </row>
    <row r="165" spans="1:12">
      <c r="A165" s="2">
        <v>43692</v>
      </c>
      <c r="B165" s="59">
        <v>9.4830751419067401</v>
      </c>
      <c r="C165" s="59">
        <v>9.5327262878418004</v>
      </c>
      <c r="D165" s="59">
        <v>24.965936660766602</v>
      </c>
      <c r="E165" s="59">
        <v>33.290348052978501</v>
      </c>
      <c r="F165" s="59">
        <v>332.09152221679699</v>
      </c>
      <c r="H165" s="59">
        <v>0</v>
      </c>
      <c r="I165" s="59">
        <v>0</v>
      </c>
      <c r="J165" s="59">
        <v>0</v>
      </c>
      <c r="K165" s="59">
        <v>0</v>
      </c>
      <c r="L165" s="59">
        <v>0</v>
      </c>
    </row>
    <row r="166" spans="1:12">
      <c r="A166" s="2">
        <v>43693</v>
      </c>
      <c r="B166" s="59">
        <v>9.0645351409912092</v>
      </c>
      <c r="C166" s="59">
        <v>9.5458745956420898</v>
      </c>
      <c r="D166" s="59">
        <v>24.146471023559599</v>
      </c>
      <c r="E166" s="59">
        <v>32.2982788085938</v>
      </c>
      <c r="F166" s="59">
        <v>315.56072998046898</v>
      </c>
      <c r="H166" s="59">
        <v>-4.4135472370766857E-2</v>
      </c>
      <c r="I166" s="59">
        <v>1.3792809531370882E-3</v>
      </c>
      <c r="J166" s="59">
        <v>-3.2823348402336305E-2</v>
      </c>
      <c r="K166" s="59">
        <v>-2.9800506825759691E-2</v>
      </c>
      <c r="L166" s="59">
        <v>-4.9777820662149662E-2</v>
      </c>
    </row>
    <row r="167" spans="1:12">
      <c r="A167" s="2">
        <v>43696</v>
      </c>
      <c r="B167" s="59">
        <v>9.5518751144409197</v>
      </c>
      <c r="C167" s="59">
        <v>9.8745899200439506</v>
      </c>
      <c r="D167" s="59">
        <v>24.8625164031982</v>
      </c>
      <c r="E167" s="59">
        <v>32.9580268859863</v>
      </c>
      <c r="F167" s="59">
        <v>324.57843017578102</v>
      </c>
      <c r="H167" s="59">
        <v>5.3763371851898389E-2</v>
      </c>
      <c r="I167" s="59">
        <v>3.4435328173274646E-2</v>
      </c>
      <c r="J167" s="59">
        <v>2.9654245497818654E-2</v>
      </c>
      <c r="K167" s="59">
        <v>2.0426725563374503E-2</v>
      </c>
      <c r="L167" s="59">
        <v>2.8576750332242478E-2</v>
      </c>
    </row>
    <row r="168" spans="1:12">
      <c r="A168" s="2">
        <v>43697</v>
      </c>
      <c r="B168" s="59">
        <v>9.5174760818481392</v>
      </c>
      <c r="C168" s="59">
        <v>10.065243721008301</v>
      </c>
      <c r="D168" s="59">
        <v>26.103645324706999</v>
      </c>
      <c r="E168" s="59">
        <v>34.604953765869098</v>
      </c>
      <c r="F168" s="59">
        <v>331.05654907226602</v>
      </c>
      <c r="H168" s="59">
        <v>-3.601285839758799E-3</v>
      </c>
      <c r="I168" s="59">
        <v>1.9307515806540103E-2</v>
      </c>
      <c r="J168" s="59">
        <v>4.9919682359632213E-2</v>
      </c>
      <c r="K168" s="59">
        <v>4.9970433168833567E-2</v>
      </c>
      <c r="L168" s="59">
        <v>1.995856253595368E-2</v>
      </c>
    </row>
    <row r="169" spans="1:12">
      <c r="A169" s="2">
        <v>43698</v>
      </c>
      <c r="B169" s="59">
        <v>9.5576095581054705</v>
      </c>
      <c r="C169" s="59">
        <v>10.354513168335</v>
      </c>
      <c r="D169" s="59">
        <v>27.4084377288818</v>
      </c>
      <c r="E169" s="59">
        <v>34.4681205749512</v>
      </c>
      <c r="F169" s="59">
        <v>345.27780151367199</v>
      </c>
      <c r="H169" s="59">
        <v>4.2168192399111397E-3</v>
      </c>
      <c r="I169" s="59">
        <v>2.8739437945544476E-2</v>
      </c>
      <c r="J169" s="59">
        <v>4.9985064842258647E-2</v>
      </c>
      <c r="K169" s="59">
        <v>-3.954150375223342E-3</v>
      </c>
      <c r="L169" s="59">
        <v>4.2957169949541227E-2</v>
      </c>
    </row>
    <row r="170" spans="1:12">
      <c r="A170" s="2">
        <v>43699</v>
      </c>
      <c r="B170" s="59">
        <v>9.8098793029785192</v>
      </c>
      <c r="C170" s="59">
        <v>10.8147134780884</v>
      </c>
      <c r="D170" s="59">
        <v>28.359178543090799</v>
      </c>
      <c r="E170" s="59">
        <v>34.5658569335938</v>
      </c>
      <c r="F170" s="59">
        <v>359.52786254882801</v>
      </c>
      <c r="H170" s="59">
        <v>2.6394648509062354E-2</v>
      </c>
      <c r="I170" s="59">
        <v>4.4444417837115967E-2</v>
      </c>
      <c r="J170" s="59">
        <v>3.4687887854591211E-2</v>
      </c>
      <c r="K170" s="59">
        <v>2.8355581044829802E-3</v>
      </c>
      <c r="L170" s="59">
        <v>4.1271292196268697E-2</v>
      </c>
    </row>
    <row r="171" spans="1:12">
      <c r="A171" s="2">
        <v>43700</v>
      </c>
      <c r="B171" s="59">
        <v>9.7640123367309606</v>
      </c>
      <c r="C171" s="59">
        <v>10.7752676010132</v>
      </c>
      <c r="D171" s="59">
        <v>27.181686401367202</v>
      </c>
      <c r="E171" s="59">
        <v>34.297065734863303</v>
      </c>
      <c r="F171" s="59">
        <v>352.15847778320301</v>
      </c>
      <c r="H171" s="59">
        <v>-4.6755892535428299E-3</v>
      </c>
      <c r="I171" s="59">
        <v>-3.6474269202898071E-3</v>
      </c>
      <c r="J171" s="59">
        <v>-4.152067169133402E-2</v>
      </c>
      <c r="K171" s="59">
        <v>-7.7762052665694189E-3</v>
      </c>
      <c r="L171" s="59">
        <v>-2.049739542682635E-2</v>
      </c>
    </row>
    <row r="172" spans="1:12">
      <c r="A172" s="2">
        <v>43703</v>
      </c>
      <c r="B172" s="59">
        <v>9.7181453704834002</v>
      </c>
      <c r="C172" s="59">
        <v>10.229601860046399</v>
      </c>
      <c r="D172" s="59">
        <v>26.310503005981399</v>
      </c>
      <c r="E172" s="59">
        <v>33.940311431884801</v>
      </c>
      <c r="F172" s="59">
        <v>335.58932495117199</v>
      </c>
      <c r="H172" s="59">
        <v>-4.697553082252337E-3</v>
      </c>
      <c r="I172" s="59">
        <v>-5.0640574431347896E-2</v>
      </c>
      <c r="J172" s="59">
        <v>-3.2050380632085554E-2</v>
      </c>
      <c r="K172" s="59">
        <v>-1.0401889938236238E-2</v>
      </c>
      <c r="L172" s="59">
        <v>-4.7050273888994319E-2</v>
      </c>
    </row>
    <row r="173" spans="1:12">
      <c r="A173" s="2">
        <v>43704</v>
      </c>
      <c r="B173" s="59">
        <v>10.0793504714966</v>
      </c>
      <c r="C173" s="59">
        <v>10.3413639068603</v>
      </c>
      <c r="D173" s="59">
        <v>27.487991333007798</v>
      </c>
      <c r="E173" s="59">
        <v>32.782096862792997</v>
      </c>
      <c r="F173" s="59">
        <v>346.41818237304699</v>
      </c>
      <c r="H173" s="59">
        <v>3.716811050288215E-2</v>
      </c>
      <c r="I173" s="59">
        <v>1.0925356464791482E-2</v>
      </c>
      <c r="J173" s="59">
        <v>4.4753546777829001E-2</v>
      </c>
      <c r="K173" s="59">
        <v>-3.4125042470993176E-2</v>
      </c>
      <c r="L173" s="59">
        <v>3.2268182021137265E-2</v>
      </c>
    </row>
    <row r="174" spans="1:12">
      <c r="A174" s="2">
        <v>43705</v>
      </c>
      <c r="B174" s="59">
        <v>10.4634895324707</v>
      </c>
      <c r="C174" s="59">
        <v>10.0586700439453</v>
      </c>
      <c r="D174" s="59">
        <v>27.563570022583001</v>
      </c>
      <c r="E174" s="59">
        <v>32.752769470214801</v>
      </c>
      <c r="F174" s="59">
        <v>345.51736450195301</v>
      </c>
      <c r="H174" s="59">
        <v>3.8111489630250163E-2</v>
      </c>
      <c r="I174" s="59">
        <v>-2.7336226194251346E-2</v>
      </c>
      <c r="J174" s="59">
        <v>2.7495166401790491E-3</v>
      </c>
      <c r="K174" s="59">
        <v>-8.9461612846010593E-4</v>
      </c>
      <c r="L174" s="59">
        <v>-2.6003769921173325E-3</v>
      </c>
    </row>
    <row r="175" spans="1:12">
      <c r="A175" s="2">
        <v>43706</v>
      </c>
      <c r="B175" s="59">
        <v>10.3144207000732</v>
      </c>
      <c r="C175" s="59">
        <v>9.5458745956420898</v>
      </c>
      <c r="D175" s="59">
        <v>27.2135124206543</v>
      </c>
      <c r="E175" s="59">
        <v>32.332492828369098</v>
      </c>
      <c r="F175" s="59">
        <v>336.57638549804699</v>
      </c>
      <c r="H175" s="59">
        <v>-1.4246569649150404E-2</v>
      </c>
      <c r="I175" s="59">
        <v>-5.0980442351012546E-2</v>
      </c>
      <c r="J175" s="59">
        <v>-1.2700009528587769E-2</v>
      </c>
      <c r="K175" s="59">
        <v>-1.2831789453038483E-2</v>
      </c>
      <c r="L175" s="59">
        <v>-2.5877075720330357E-2</v>
      </c>
    </row>
    <row r="176" spans="1:12">
      <c r="A176" s="2">
        <v>43707</v>
      </c>
      <c r="B176" s="59">
        <v>10.188284873962401</v>
      </c>
      <c r="C176" s="59">
        <v>9.3946657180786097</v>
      </c>
      <c r="D176" s="59">
        <v>26.147405624389599</v>
      </c>
      <c r="E176" s="59">
        <v>31.824243545532202</v>
      </c>
      <c r="F176" s="59">
        <v>335.43600463867199</v>
      </c>
      <c r="H176" s="59">
        <v>-1.2229075173354509E-2</v>
      </c>
      <c r="I176" s="59">
        <v>-1.5840232976924967E-2</v>
      </c>
      <c r="J176" s="59">
        <v>-3.917564112214917E-2</v>
      </c>
      <c r="K176" s="59">
        <v>-1.5719458611955506E-2</v>
      </c>
      <c r="L176" s="59">
        <v>-3.3881784596608818E-3</v>
      </c>
    </row>
    <row r="177" spans="1:12">
      <c r="A177" s="2">
        <v>43710</v>
      </c>
      <c r="B177" s="59">
        <v>10.0564165115356</v>
      </c>
      <c r="C177" s="59">
        <v>9.6576375961303693</v>
      </c>
      <c r="D177" s="59">
        <v>26.437801361083999</v>
      </c>
      <c r="E177" s="59">
        <v>32.830966949462898</v>
      </c>
      <c r="F177" s="59">
        <v>337.01718139648398</v>
      </c>
      <c r="H177" s="59">
        <v>-1.2943136559109046E-2</v>
      </c>
      <c r="I177" s="59">
        <v>2.7991616300483167E-2</v>
      </c>
      <c r="J177" s="59">
        <v>1.1106101341982722E-2</v>
      </c>
      <c r="K177" s="59">
        <v>3.1633851798875817E-2</v>
      </c>
      <c r="L177" s="59">
        <v>4.7137955852867217E-3</v>
      </c>
    </row>
    <row r="178" spans="1:12">
      <c r="A178" s="2">
        <v>43711</v>
      </c>
      <c r="B178" s="59">
        <v>10.165351867675801</v>
      </c>
      <c r="C178" s="59">
        <v>9.69708347320557</v>
      </c>
      <c r="D178" s="59">
        <v>25.781429290771499</v>
      </c>
      <c r="E178" s="59">
        <v>32.454669952392599</v>
      </c>
      <c r="F178" s="59">
        <v>326.475830078125</v>
      </c>
      <c r="H178" s="59">
        <v>1.083242286307873E-2</v>
      </c>
      <c r="I178" s="59">
        <v>4.0844229950195944E-3</v>
      </c>
      <c r="J178" s="59">
        <v>-2.4827029348918124E-2</v>
      </c>
      <c r="K178" s="59">
        <v>-1.146164831664985E-2</v>
      </c>
      <c r="L178" s="59">
        <v>-3.1278379561182075E-2</v>
      </c>
    </row>
    <row r="179" spans="1:12">
      <c r="A179" s="2">
        <v>43712</v>
      </c>
      <c r="B179" s="59">
        <v>10.383221626281699</v>
      </c>
      <c r="C179" s="59">
        <v>9.9140357971191406</v>
      </c>
      <c r="D179" s="59">
        <v>26.047956466674801</v>
      </c>
      <c r="E179" s="59">
        <v>31.276901245117202</v>
      </c>
      <c r="F179" s="59">
        <v>342.07708740234398</v>
      </c>
      <c r="H179" s="59">
        <v>2.1432584079916557E-2</v>
      </c>
      <c r="I179" s="59">
        <v>2.2372945897912604E-2</v>
      </c>
      <c r="J179" s="59">
        <v>1.0337951899303983E-2</v>
      </c>
      <c r="K179" s="59">
        <v>-3.6289652891342103E-2</v>
      </c>
      <c r="L179" s="59">
        <v>4.778686777666092E-2</v>
      </c>
    </row>
    <row r="180" spans="1:12">
      <c r="A180" s="2">
        <v>43713</v>
      </c>
      <c r="B180" s="59">
        <v>10.320153236389199</v>
      </c>
      <c r="C180" s="59">
        <v>9.9074602127075195</v>
      </c>
      <c r="D180" s="59">
        <v>26.899248123168899</v>
      </c>
      <c r="E180" s="59">
        <v>31.433275222778299</v>
      </c>
      <c r="F180" s="59">
        <v>338.05221557617199</v>
      </c>
      <c r="H180" s="59">
        <v>-6.0740675835005914E-3</v>
      </c>
      <c r="I180" s="59">
        <v>-6.632601037744743E-4</v>
      </c>
      <c r="J180" s="59">
        <v>3.2681706051805731E-2</v>
      </c>
      <c r="K180" s="59">
        <v>4.9996633757159572E-3</v>
      </c>
      <c r="L180" s="59">
        <v>-1.1765978998289406E-2</v>
      </c>
    </row>
    <row r="181" spans="1:12">
      <c r="A181" s="2">
        <v>43714</v>
      </c>
      <c r="B181" s="59">
        <v>10.388955116271999</v>
      </c>
      <c r="C181" s="59">
        <v>9.8614406585693395</v>
      </c>
      <c r="D181" s="59">
        <v>27.786342620849599</v>
      </c>
      <c r="E181" s="59">
        <v>31.5310173034668</v>
      </c>
      <c r="F181" s="59">
        <v>335.38809204101602</v>
      </c>
      <c r="H181" s="59">
        <v>6.6667498347022965E-3</v>
      </c>
      <c r="I181" s="59">
        <v>-4.6449395859449816E-3</v>
      </c>
      <c r="J181" s="59">
        <v>3.2978412393490884E-2</v>
      </c>
      <c r="K181" s="59">
        <v>3.1095099061669552E-3</v>
      </c>
      <c r="L181" s="59">
        <v>-7.8808048354756868E-3</v>
      </c>
    </row>
    <row r="182" spans="1:12">
      <c r="A182" s="2">
        <v>43717</v>
      </c>
      <c r="B182" s="59">
        <v>10.388955116271999</v>
      </c>
      <c r="C182" s="59">
        <v>9.8614406585693395</v>
      </c>
      <c r="D182" s="59">
        <v>27.786342620849599</v>
      </c>
      <c r="E182" s="59">
        <v>31.5310173034668</v>
      </c>
      <c r="F182" s="59">
        <v>335.38809204101602</v>
      </c>
      <c r="H182" s="59">
        <v>0</v>
      </c>
      <c r="I182" s="59">
        <v>0</v>
      </c>
      <c r="J182" s="59">
        <v>0</v>
      </c>
      <c r="K182" s="59">
        <v>0</v>
      </c>
      <c r="L182" s="59">
        <v>0</v>
      </c>
    </row>
    <row r="183" spans="1:12">
      <c r="A183" s="2">
        <v>43718</v>
      </c>
      <c r="B183" s="59">
        <v>10.388955116271999</v>
      </c>
      <c r="C183" s="59">
        <v>9.8614406585693395</v>
      </c>
      <c r="D183" s="59">
        <v>27.786342620849599</v>
      </c>
      <c r="E183" s="59">
        <v>31.5310173034668</v>
      </c>
      <c r="F183" s="59">
        <v>335.38809204101602</v>
      </c>
      <c r="H183" s="59">
        <v>0</v>
      </c>
      <c r="I183" s="59">
        <v>0</v>
      </c>
      <c r="J183" s="59">
        <v>0</v>
      </c>
      <c r="K183" s="59">
        <v>0</v>
      </c>
      <c r="L183" s="59">
        <v>0</v>
      </c>
    </row>
    <row r="184" spans="1:12">
      <c r="A184" s="2">
        <v>43719</v>
      </c>
      <c r="B184" s="59">
        <v>10.5838918685913</v>
      </c>
      <c r="C184" s="59">
        <v>9.69708347320557</v>
      </c>
      <c r="D184" s="59">
        <v>29.0036106109619</v>
      </c>
      <c r="E184" s="59">
        <v>32.185878753662102</v>
      </c>
      <c r="F184" s="59">
        <v>331.71667480468801</v>
      </c>
      <c r="H184" s="59">
        <v>1.8763845847593962E-2</v>
      </c>
      <c r="I184" s="59">
        <v>-1.6666650548766152E-2</v>
      </c>
      <c r="J184" s="59">
        <v>4.3808140089617947E-2</v>
      </c>
      <c r="K184" s="59">
        <v>2.0768801840189931E-2</v>
      </c>
      <c r="L184" s="59">
        <v>-1.0946772778918513E-2</v>
      </c>
    </row>
    <row r="185" spans="1:12">
      <c r="A185" s="2">
        <v>43720</v>
      </c>
      <c r="B185" s="59">
        <v>10.601092338561999</v>
      </c>
      <c r="C185" s="59">
        <v>9.8285694122314506</v>
      </c>
      <c r="D185" s="59">
        <v>29.5008640289307</v>
      </c>
      <c r="E185" s="59">
        <v>33.720405578613303</v>
      </c>
      <c r="F185" s="59">
        <v>348.29666137695301</v>
      </c>
      <c r="H185" s="59">
        <v>1.6251554895173857E-3</v>
      </c>
      <c r="I185" s="59">
        <v>1.3559328368080482E-2</v>
      </c>
      <c r="J185" s="59">
        <v>1.7144535024920762E-2</v>
      </c>
      <c r="K185" s="59">
        <v>4.7677021239527356E-2</v>
      </c>
      <c r="L185" s="59">
        <v>4.9982373005599302E-2</v>
      </c>
    </row>
    <row r="186" spans="1:12">
      <c r="A186" s="2">
        <v>43721</v>
      </c>
      <c r="B186" s="59">
        <v>10.738694190979</v>
      </c>
      <c r="C186" s="59">
        <v>9.8614406585693395</v>
      </c>
      <c r="D186" s="59">
        <v>28.848466873168899</v>
      </c>
      <c r="E186" s="59">
        <v>33.192604064941399</v>
      </c>
      <c r="F186" s="59">
        <v>364.60321044921898</v>
      </c>
      <c r="H186" s="59">
        <v>1.2979969235478452E-2</v>
      </c>
      <c r="I186" s="59">
        <v>3.3444588891015275E-3</v>
      </c>
      <c r="J186" s="59">
        <v>-2.2114510107975556E-2</v>
      </c>
      <c r="K186" s="59">
        <v>-1.5652288417511033E-2</v>
      </c>
      <c r="L186" s="59">
        <v>4.6817988457884714E-2</v>
      </c>
    </row>
    <row r="187" spans="1:12">
      <c r="A187" s="2">
        <v>43724</v>
      </c>
      <c r="B187" s="59">
        <v>10.738694190979</v>
      </c>
      <c r="C187" s="59">
        <v>9.8614406585693395</v>
      </c>
      <c r="D187" s="59">
        <v>28.383043289184599</v>
      </c>
      <c r="E187" s="59">
        <v>33.573783874511697</v>
      </c>
      <c r="F187" s="59">
        <v>356.79168701171898</v>
      </c>
      <c r="H187" s="59">
        <v>0</v>
      </c>
      <c r="I187" s="59">
        <v>0</v>
      </c>
      <c r="J187" s="59">
        <v>-1.6133390589888746E-2</v>
      </c>
      <c r="K187" s="59">
        <v>1.1483877818821301E-2</v>
      </c>
      <c r="L187" s="59">
        <v>-2.1424724779234957E-2</v>
      </c>
    </row>
    <row r="188" spans="1:12">
      <c r="A188" s="2">
        <v>43725</v>
      </c>
      <c r="B188" s="59">
        <v>10.6928253173828</v>
      </c>
      <c r="C188" s="59">
        <v>10.0257968902588</v>
      </c>
      <c r="D188" s="59">
        <v>28.056846618652301</v>
      </c>
      <c r="E188" s="59">
        <v>32.782096862792997</v>
      </c>
      <c r="F188" s="59">
        <v>344.576416015625</v>
      </c>
      <c r="H188" s="59">
        <v>-4.2713641696522338E-3</v>
      </c>
      <c r="I188" s="59">
        <v>1.6666553841363823E-2</v>
      </c>
      <c r="J188" s="59">
        <v>-1.14926601495406E-2</v>
      </c>
      <c r="K188" s="59">
        <v>-2.3580511945802077E-2</v>
      </c>
      <c r="L188" s="59">
        <v>-3.4236422654356183E-2</v>
      </c>
    </row>
    <row r="189" spans="1:12">
      <c r="A189" s="2">
        <v>43726</v>
      </c>
      <c r="B189" s="59">
        <v>10.5666913986206</v>
      </c>
      <c r="C189" s="59">
        <v>10.6832275390625</v>
      </c>
      <c r="D189" s="59">
        <v>27.778383255004901</v>
      </c>
      <c r="E189" s="59">
        <v>32.356922149658203</v>
      </c>
      <c r="F189" s="59">
        <v>332.05844116210898</v>
      </c>
      <c r="H189" s="59">
        <v>-1.1796126376173959E-2</v>
      </c>
      <c r="I189" s="59">
        <v>6.5573904598293709E-2</v>
      </c>
      <c r="J189" s="59">
        <v>-9.9249700949028616E-3</v>
      </c>
      <c r="K189" s="59">
        <v>-1.2969722922677304E-2</v>
      </c>
      <c r="L189" s="59">
        <v>-3.6328588584972656E-2</v>
      </c>
    </row>
    <row r="190" spans="1:12">
      <c r="A190" s="2">
        <v>43727</v>
      </c>
      <c r="B190" s="59">
        <v>10.4978895187378</v>
      </c>
      <c r="C190" s="59">
        <v>11.156577110290501</v>
      </c>
      <c r="D190" s="59">
        <v>29.0871486663818</v>
      </c>
      <c r="E190" s="59">
        <v>32.742996215820298</v>
      </c>
      <c r="F190" s="59">
        <v>344.43972778320301</v>
      </c>
      <c r="H190" s="59">
        <v>-6.5112036764678888E-3</v>
      </c>
      <c r="I190" s="59">
        <v>4.4307730926560346E-2</v>
      </c>
      <c r="J190" s="59">
        <v>4.7114527845716014E-2</v>
      </c>
      <c r="K190" s="59">
        <v>1.1931730229977186E-2</v>
      </c>
      <c r="L190" s="59">
        <v>3.7286468543799384E-2</v>
      </c>
    </row>
    <row r="191" spans="1:12">
      <c r="A191" s="2">
        <v>43728</v>
      </c>
      <c r="B191" s="59">
        <v>10.440554618835399</v>
      </c>
      <c r="C191" s="59">
        <v>10.630633354186999</v>
      </c>
      <c r="D191" s="59">
        <v>29.194555282592798</v>
      </c>
      <c r="E191" s="59">
        <v>32.537746429443402</v>
      </c>
      <c r="F191" s="59">
        <v>338.40530395507801</v>
      </c>
      <c r="H191" s="59">
        <v>-5.4615644220738745E-3</v>
      </c>
      <c r="I191" s="59">
        <v>-4.7142035671351772E-2</v>
      </c>
      <c r="J191" s="59">
        <v>3.6925797520722882E-3</v>
      </c>
      <c r="K191" s="59">
        <v>-6.2685096081013681E-3</v>
      </c>
      <c r="L191" s="59">
        <v>-1.7519534889201813E-2</v>
      </c>
    </row>
    <row r="192" spans="1:12">
      <c r="A192" s="2">
        <v>43731</v>
      </c>
      <c r="B192" s="59">
        <v>10.440554618835399</v>
      </c>
      <c r="C192" s="59">
        <v>10.288769721984901</v>
      </c>
      <c r="D192" s="59">
        <v>29.122953414916999</v>
      </c>
      <c r="E192" s="59">
        <v>32.694133758544901</v>
      </c>
      <c r="F192" s="59">
        <v>332.02914428710898</v>
      </c>
      <c r="H192" s="59">
        <v>0</v>
      </c>
      <c r="I192" s="59">
        <v>-3.2158350383465317E-2</v>
      </c>
      <c r="J192" s="59">
        <v>-2.452576070528175E-3</v>
      </c>
      <c r="K192" s="59">
        <v>4.8063356028856278E-3</v>
      </c>
      <c r="L192" s="59">
        <v>-1.8841784077992599E-2</v>
      </c>
    </row>
    <row r="193" spans="1:12">
      <c r="A193" s="2">
        <v>43732</v>
      </c>
      <c r="B193" s="59">
        <v>10.434822082519499</v>
      </c>
      <c r="C193" s="59">
        <v>10.334790229797401</v>
      </c>
      <c r="D193" s="59">
        <v>28.939962387085</v>
      </c>
      <c r="E193" s="59">
        <v>33.065547943115199</v>
      </c>
      <c r="F193" s="59">
        <v>335.53454589843801</v>
      </c>
      <c r="H193" s="59">
        <v>-5.4906434812939525E-4</v>
      </c>
      <c r="I193" s="59">
        <v>4.4728873379451788E-3</v>
      </c>
      <c r="J193" s="59">
        <v>-6.2833952733059644E-3</v>
      </c>
      <c r="K193" s="59">
        <v>1.1360269928339236E-2</v>
      </c>
      <c r="L193" s="59">
        <v>1.0557511807752268E-2</v>
      </c>
    </row>
    <row r="194" spans="1:12">
      <c r="A194" s="2">
        <v>43733</v>
      </c>
      <c r="B194" s="59">
        <v>10.3029527664185</v>
      </c>
      <c r="C194" s="59">
        <v>10.3873844146728</v>
      </c>
      <c r="D194" s="59">
        <v>28.0886726379394</v>
      </c>
      <c r="E194" s="59">
        <v>32.742996215820298</v>
      </c>
      <c r="F194" s="59">
        <v>333.64025878906301</v>
      </c>
      <c r="H194" s="59">
        <v>-1.2637428320115605E-2</v>
      </c>
      <c r="I194" s="59">
        <v>5.0890423226742651E-3</v>
      </c>
      <c r="J194" s="59">
        <v>-2.941571719269076E-2</v>
      </c>
      <c r="K194" s="59">
        <v>-9.7549185590333227E-3</v>
      </c>
      <c r="L194" s="59">
        <v>-5.6455799634663444E-3</v>
      </c>
    </row>
    <row r="195" spans="1:12">
      <c r="A195" s="2">
        <v>43734</v>
      </c>
      <c r="B195" s="59">
        <v>10.153883934021</v>
      </c>
      <c r="C195" s="59">
        <v>10.0718183517456</v>
      </c>
      <c r="D195" s="59">
        <v>27.4084377288818</v>
      </c>
      <c r="E195" s="59">
        <v>32.742996215820298</v>
      </c>
      <c r="F195" s="59">
        <v>331.46279907226602</v>
      </c>
      <c r="H195" s="59">
        <v>-1.4468554382135554E-2</v>
      </c>
      <c r="I195" s="59">
        <v>-3.0379742419221919E-2</v>
      </c>
      <c r="J195" s="59">
        <v>-2.4217410264478122E-2</v>
      </c>
      <c r="K195" s="59">
        <v>0</v>
      </c>
      <c r="L195" s="59">
        <v>-6.5263698232941409E-3</v>
      </c>
    </row>
    <row r="196" spans="1:12">
      <c r="A196" s="2">
        <v>43735</v>
      </c>
      <c r="B196" s="59">
        <v>10.262820243835399</v>
      </c>
      <c r="C196" s="59">
        <v>10.1309862136841</v>
      </c>
      <c r="D196" s="59">
        <v>28.140386581420898</v>
      </c>
      <c r="E196" s="59">
        <v>32.738113403320298</v>
      </c>
      <c r="F196" s="59">
        <v>339.54772949218801</v>
      </c>
      <c r="H196" s="59">
        <v>1.0728536048103161E-2</v>
      </c>
      <c r="I196" s="59">
        <v>5.8745958149895505E-3</v>
      </c>
      <c r="J196" s="59">
        <v>2.6705237992014505E-2</v>
      </c>
      <c r="K196" s="59">
        <v>-1.4912540281334399E-4</v>
      </c>
      <c r="L196" s="59">
        <v>2.4391667609610996E-2</v>
      </c>
    </row>
    <row r="197" spans="1:12">
      <c r="A197" s="2">
        <v>43738</v>
      </c>
      <c r="B197" s="59">
        <v>10.085084915161101</v>
      </c>
      <c r="C197" s="59">
        <v>10.1901559829712</v>
      </c>
      <c r="D197" s="59">
        <v>28.144363403320298</v>
      </c>
      <c r="E197" s="59">
        <v>32.650146484375</v>
      </c>
      <c r="F197" s="59">
        <v>334.06988525390602</v>
      </c>
      <c r="H197" s="59">
        <v>-1.7318371018050276E-2</v>
      </c>
      <c r="I197" s="59">
        <v>5.8404747612013181E-3</v>
      </c>
      <c r="J197" s="59">
        <v>1.4132079841523801E-4</v>
      </c>
      <c r="K197" s="59">
        <v>-2.6869880332315264E-3</v>
      </c>
      <c r="L197" s="59">
        <v>-1.6132766508185466E-2</v>
      </c>
    </row>
    <row r="198" spans="1:12">
      <c r="A198" s="2">
        <v>43739</v>
      </c>
      <c r="B198" s="59">
        <v>10.188284873962401</v>
      </c>
      <c r="C198" s="59">
        <v>10.3873844146728</v>
      </c>
      <c r="D198" s="59">
        <v>28.506361007690401</v>
      </c>
      <c r="E198" s="59">
        <v>32.5817260742188</v>
      </c>
      <c r="F198" s="59">
        <v>341.14910888671898</v>
      </c>
      <c r="H198" s="59">
        <v>1.0232929089784584E-2</v>
      </c>
      <c r="I198" s="59">
        <v>1.9354800066965487E-2</v>
      </c>
      <c r="J198" s="59">
        <v>1.2862170630137499E-2</v>
      </c>
      <c r="K198" s="59">
        <v>-2.0955621191146392E-3</v>
      </c>
      <c r="L198" s="59">
        <v>2.1190846422545602E-2</v>
      </c>
    </row>
    <row r="199" spans="1:12">
      <c r="A199" s="2">
        <v>43740</v>
      </c>
      <c r="B199" s="59">
        <v>10.211218833923301</v>
      </c>
      <c r="C199" s="59">
        <v>10.433403968811</v>
      </c>
      <c r="D199" s="59">
        <v>28.410886764526399</v>
      </c>
      <c r="E199" s="59">
        <v>32.215202331542997</v>
      </c>
      <c r="F199" s="59">
        <v>344.35183715820301</v>
      </c>
      <c r="H199" s="59">
        <v>2.2510128294028339E-3</v>
      </c>
      <c r="I199" s="59">
        <v>4.4303312846681805E-3</v>
      </c>
      <c r="J199" s="59">
        <v>-3.3492259197252577E-3</v>
      </c>
      <c r="K199" s="59">
        <v>-1.1249365421613582E-2</v>
      </c>
      <c r="L199" s="59">
        <v>9.3880599071050862E-3</v>
      </c>
    </row>
    <row r="200" spans="1:12">
      <c r="A200" s="2">
        <v>43741</v>
      </c>
      <c r="B200" s="59">
        <v>10.1825523376465</v>
      </c>
      <c r="C200" s="59">
        <v>10.8212881088257</v>
      </c>
      <c r="D200" s="59">
        <v>28.6973056793213</v>
      </c>
      <c r="E200" s="59">
        <v>32.503536224365199</v>
      </c>
      <c r="F200" s="59">
        <v>353.88189697265602</v>
      </c>
      <c r="H200" s="59">
        <v>-2.8073530440426682E-3</v>
      </c>
      <c r="I200" s="59">
        <v>3.717714191592867E-2</v>
      </c>
      <c r="J200" s="59">
        <v>1.0081308519821383E-2</v>
      </c>
      <c r="K200" s="59">
        <v>8.9502431136334725E-3</v>
      </c>
      <c r="L200" s="59">
        <v>2.7675356382880822E-2</v>
      </c>
    </row>
    <row r="201" spans="1:12">
      <c r="A201" s="2">
        <v>43742</v>
      </c>
      <c r="B201" s="59">
        <v>10.171085357666</v>
      </c>
      <c r="C201" s="59">
        <v>10.808138847351101</v>
      </c>
      <c r="D201" s="59">
        <v>29.114995956420898</v>
      </c>
      <c r="E201" s="59">
        <v>32.899383544921903</v>
      </c>
      <c r="F201" s="59">
        <v>354.96572875976602</v>
      </c>
      <c r="H201" s="59">
        <v>-1.1261400482181164E-3</v>
      </c>
      <c r="I201" s="59">
        <v>-1.2151290440067253E-3</v>
      </c>
      <c r="J201" s="59">
        <v>1.4555034600358943E-2</v>
      </c>
      <c r="K201" s="59">
        <v>1.217859244065791E-2</v>
      </c>
      <c r="L201" s="59">
        <v>3.0626935041939895E-3</v>
      </c>
    </row>
    <row r="202" spans="1:12">
      <c r="A202" s="2">
        <v>43745</v>
      </c>
      <c r="B202" s="59">
        <v>10.4978895187378</v>
      </c>
      <c r="C202" s="59">
        <v>11.432696342468301</v>
      </c>
      <c r="D202" s="59">
        <v>29.226377487182599</v>
      </c>
      <c r="E202" s="59">
        <v>34.126029968261697</v>
      </c>
      <c r="F202" s="59">
        <v>367.60089111328102</v>
      </c>
      <c r="H202" s="59">
        <v>3.2130706761347397E-2</v>
      </c>
      <c r="I202" s="59">
        <v>5.7785850453824325E-2</v>
      </c>
      <c r="J202" s="59">
        <v>3.8255725993716779E-3</v>
      </c>
      <c r="K202" s="59">
        <v>3.7284784429619799E-2</v>
      </c>
      <c r="L202" s="59">
        <v>3.5595442967583595E-2</v>
      </c>
    </row>
    <row r="203" spans="1:12">
      <c r="A203" s="2">
        <v>43746</v>
      </c>
      <c r="B203" s="59">
        <v>10.629757881164601</v>
      </c>
      <c r="C203" s="59">
        <v>11.2814884185791</v>
      </c>
      <c r="D203" s="59">
        <v>28.848466873168899</v>
      </c>
      <c r="E203" s="59">
        <v>33.998966217041001</v>
      </c>
      <c r="F203" s="59">
        <v>363.01162719726602</v>
      </c>
      <c r="H203" s="59">
        <v>1.2561416481991656E-2</v>
      </c>
      <c r="I203" s="59">
        <v>-1.3225919709554314E-2</v>
      </c>
      <c r="J203" s="59">
        <v>-1.2930463728508099E-2</v>
      </c>
      <c r="K203" s="59">
        <v>-3.7233675097533871E-3</v>
      </c>
      <c r="L203" s="59">
        <v>-1.2484365590399938E-2</v>
      </c>
    </row>
    <row r="204" spans="1:12">
      <c r="A204" s="2">
        <v>43747</v>
      </c>
      <c r="B204" s="59">
        <v>10.6928253173828</v>
      </c>
      <c r="C204" s="59">
        <v>11.8797492980957</v>
      </c>
      <c r="D204" s="59">
        <v>29.353675842285199</v>
      </c>
      <c r="E204" s="59">
        <v>33.837696075439503</v>
      </c>
      <c r="F204" s="59">
        <v>354.96572875976602</v>
      </c>
      <c r="H204" s="59">
        <v>5.933101856435685E-3</v>
      </c>
      <c r="I204" s="59">
        <v>5.3030314557726645E-2</v>
      </c>
      <c r="J204" s="59">
        <v>1.7512506690127772E-2</v>
      </c>
      <c r="K204" s="59">
        <v>-4.7433836832564205E-3</v>
      </c>
      <c r="L204" s="59">
        <v>-2.2164299528421819E-2</v>
      </c>
    </row>
    <row r="205" spans="1:12">
      <c r="A205" s="2">
        <v>43748</v>
      </c>
      <c r="B205" s="59">
        <v>10.801761627197299</v>
      </c>
      <c r="C205" s="59">
        <v>11.702242851257299</v>
      </c>
      <c r="D205" s="59">
        <v>29.922529220581101</v>
      </c>
      <c r="E205" s="59">
        <v>33.827919006347699</v>
      </c>
      <c r="F205" s="59">
        <v>369.11437988281301</v>
      </c>
      <c r="H205" s="59">
        <v>1.0187794767151663E-2</v>
      </c>
      <c r="I205" s="59">
        <v>-1.4941935421722591E-2</v>
      </c>
      <c r="J205" s="59">
        <v>1.9379289372557725E-2</v>
      </c>
      <c r="K205" s="59">
        <v>-2.8894015331323028E-4</v>
      </c>
      <c r="L205" s="59">
        <v>3.9859203232046447E-2</v>
      </c>
    </row>
    <row r="206" spans="1:12">
      <c r="A206" s="2">
        <v>43749</v>
      </c>
      <c r="B206" s="59">
        <v>10.624025344848601</v>
      </c>
      <c r="C206" s="59">
        <v>12.1427211761475</v>
      </c>
      <c r="D206" s="59">
        <v>30.5351448059082</v>
      </c>
      <c r="E206" s="59">
        <v>34.2091064453125</v>
      </c>
      <c r="F206" s="59">
        <v>379.25961303710898</v>
      </c>
      <c r="H206" s="59">
        <v>-1.6454379246916898E-2</v>
      </c>
      <c r="I206" s="59">
        <v>3.7640504516010392E-2</v>
      </c>
      <c r="J206" s="59">
        <v>2.0473389158084065E-2</v>
      </c>
      <c r="K206" s="59">
        <v>1.1268427091044902E-2</v>
      </c>
      <c r="L206" s="59">
        <v>2.7485337085802211E-2</v>
      </c>
    </row>
    <row r="207" spans="1:12">
      <c r="A207" s="2">
        <v>43752</v>
      </c>
      <c r="B207" s="59">
        <v>10.153883934021</v>
      </c>
      <c r="C207" s="59">
        <v>12.3530979156494</v>
      </c>
      <c r="D207" s="59">
        <v>30.686307907104499</v>
      </c>
      <c r="E207" s="59">
        <v>34.018516540527301</v>
      </c>
      <c r="F207" s="59">
        <v>365.56991577148398</v>
      </c>
      <c r="H207" s="59">
        <v>-4.425266276831355E-2</v>
      </c>
      <c r="I207" s="59">
        <v>1.7325337249376394E-2</v>
      </c>
      <c r="J207" s="59">
        <v>4.9504628897994087E-3</v>
      </c>
      <c r="K207" s="59">
        <v>-5.571320756064777E-3</v>
      </c>
      <c r="L207" s="59">
        <v>-3.6095847791432302E-2</v>
      </c>
    </row>
    <row r="208" spans="1:12">
      <c r="A208" s="2">
        <v>43753</v>
      </c>
      <c r="B208" s="59">
        <v>9.9990825653076207</v>
      </c>
      <c r="C208" s="59">
        <v>12.2610578536987</v>
      </c>
      <c r="D208" s="59">
        <v>29.922529220581101</v>
      </c>
      <c r="E208" s="59">
        <v>34.008731842041001</v>
      </c>
      <c r="F208" s="59">
        <v>363.04089355468801</v>
      </c>
      <c r="H208" s="59">
        <v>-1.5245532617790779E-2</v>
      </c>
      <c r="I208" s="59">
        <v>-7.4507676195215405E-3</v>
      </c>
      <c r="J208" s="59">
        <v>-2.4889885379354101E-2</v>
      </c>
      <c r="K208" s="59">
        <v>-2.876286058694797E-4</v>
      </c>
      <c r="L208" s="59">
        <v>-6.9180260948410351E-3</v>
      </c>
    </row>
    <row r="209" spans="1:12">
      <c r="A209" s="2">
        <v>43754</v>
      </c>
      <c r="B209" s="59">
        <v>10.153883934021</v>
      </c>
      <c r="C209" s="59">
        <v>12.2216129302978</v>
      </c>
      <c r="D209" s="59">
        <v>29.687829971313501</v>
      </c>
      <c r="E209" s="59">
        <v>34.512100219726598</v>
      </c>
      <c r="F209" s="59">
        <v>360.80487060546898</v>
      </c>
      <c r="H209" s="59">
        <v>1.548155720310491E-2</v>
      </c>
      <c r="I209" s="59">
        <v>-3.2170897382236209E-3</v>
      </c>
      <c r="J209" s="59">
        <v>-7.8435632074233316E-3</v>
      </c>
      <c r="K209" s="59">
        <v>1.4801151069777363E-2</v>
      </c>
      <c r="L209" s="59">
        <v>-6.1591489799542451E-3</v>
      </c>
    </row>
    <row r="210" spans="1:12">
      <c r="A210" s="2">
        <v>43755</v>
      </c>
      <c r="B210" s="59">
        <v>10.096550941467299</v>
      </c>
      <c r="C210" s="59">
        <v>12.1887407302856</v>
      </c>
      <c r="D210" s="59">
        <v>29.441188812255898</v>
      </c>
      <c r="E210" s="59">
        <v>34.253082275390597</v>
      </c>
      <c r="F210" s="59">
        <v>354.3798828125</v>
      </c>
      <c r="H210" s="59">
        <v>-5.6464100758138241E-3</v>
      </c>
      <c r="I210" s="59">
        <v>-2.6896777209093744E-3</v>
      </c>
      <c r="J210" s="59">
        <v>-8.3078203861961363E-3</v>
      </c>
      <c r="K210" s="59">
        <v>-7.5051342192136621E-3</v>
      </c>
      <c r="L210" s="59">
        <v>-1.7807375444203855E-2</v>
      </c>
    </row>
    <row r="211" spans="1:12">
      <c r="A211" s="2">
        <v>43756</v>
      </c>
      <c r="B211" s="59">
        <v>9.9818820953369105</v>
      </c>
      <c r="C211" s="59">
        <v>12.041160583496101</v>
      </c>
      <c r="D211" s="59">
        <v>29.461082458496101</v>
      </c>
      <c r="E211" s="59">
        <v>34.424137115478501</v>
      </c>
      <c r="F211" s="59">
        <v>356.60617065429699</v>
      </c>
      <c r="H211" s="59">
        <v>-1.135722949303759E-2</v>
      </c>
      <c r="I211" s="59">
        <v>-1.2107907621892721E-2</v>
      </c>
      <c r="J211" s="59">
        <v>6.7570798064788039E-4</v>
      </c>
      <c r="K211" s="59">
        <v>4.9938524864023863E-3</v>
      </c>
      <c r="L211" s="59">
        <v>6.2822071730716791E-3</v>
      </c>
    </row>
    <row r="212" spans="1:12">
      <c r="A212" s="2">
        <v>43759</v>
      </c>
      <c r="B212" s="59">
        <v>9.8786811828613299</v>
      </c>
      <c r="C212" s="59">
        <v>11.4105930328369</v>
      </c>
      <c r="D212" s="59">
        <v>28.6018371582031</v>
      </c>
      <c r="E212" s="59">
        <v>33.451618194580099</v>
      </c>
      <c r="F212" s="59">
        <v>340.406982421875</v>
      </c>
      <c r="H212" s="59">
        <v>-1.033882302855405E-2</v>
      </c>
      <c r="I212" s="59">
        <v>-5.2367672226169941E-2</v>
      </c>
      <c r="J212" s="59">
        <v>-2.9165435503039645E-2</v>
      </c>
      <c r="K212" s="59">
        <v>-2.8251076203769758E-2</v>
      </c>
      <c r="L212" s="59">
        <v>-4.5425989692494388E-2</v>
      </c>
    </row>
    <row r="213" spans="1:12">
      <c r="A213" s="2">
        <v>43760</v>
      </c>
      <c r="B213" s="59">
        <v>10.0793504714966</v>
      </c>
      <c r="C213" s="59">
        <v>11.1959323883057</v>
      </c>
      <c r="D213" s="59">
        <v>28.9280300140381</v>
      </c>
      <c r="E213" s="59">
        <v>33.305007934570298</v>
      </c>
      <c r="F213" s="59">
        <v>341.16864013671898</v>
      </c>
      <c r="H213" s="59">
        <v>2.0313368244276778E-2</v>
      </c>
      <c r="I213" s="59">
        <v>-1.8812400364596246E-2</v>
      </c>
      <c r="J213" s="59">
        <v>1.1404612019527104E-2</v>
      </c>
      <c r="K213" s="59">
        <v>-4.3827553918917815E-3</v>
      </c>
      <c r="L213" s="59">
        <v>2.2374914563298696E-3</v>
      </c>
    </row>
    <row r="214" spans="1:12">
      <c r="A214" s="2">
        <v>43761</v>
      </c>
      <c r="B214" s="59">
        <v>10.1252174377441</v>
      </c>
      <c r="C214" s="59">
        <v>11.6118383407593</v>
      </c>
      <c r="D214" s="59">
        <v>29.0394077301025</v>
      </c>
      <c r="E214" s="59">
        <v>33.3392143249512</v>
      </c>
      <c r="F214" s="59">
        <v>337.98544311523398</v>
      </c>
      <c r="H214" s="59">
        <v>4.5505874983916067E-3</v>
      </c>
      <c r="I214" s="59">
        <v>3.7147951419215439E-2</v>
      </c>
      <c r="J214" s="59">
        <v>3.8501659466735486E-3</v>
      </c>
      <c r="K214" s="59">
        <v>1.027064471748589E-3</v>
      </c>
      <c r="L214" s="59">
        <v>-9.3302743775318109E-3</v>
      </c>
    </row>
    <row r="215" spans="1:12">
      <c r="A215" s="2">
        <v>43762</v>
      </c>
      <c r="B215" s="59">
        <v>10.239885330200201</v>
      </c>
      <c r="C215" s="59">
        <v>11.5313396453857</v>
      </c>
      <c r="D215" s="59">
        <v>29.214448928833001</v>
      </c>
      <c r="E215" s="59">
        <v>33.490718841552699</v>
      </c>
      <c r="F215" s="59">
        <v>336.92108154296898</v>
      </c>
      <c r="H215" s="59">
        <v>1.1324980738551814E-2</v>
      </c>
      <c r="I215" s="59">
        <v>-6.9324677980607385E-3</v>
      </c>
      <c r="J215" s="59">
        <v>6.0277124229724394E-3</v>
      </c>
      <c r="K215" s="59">
        <v>4.5443337423855239E-3</v>
      </c>
      <c r="L215" s="59">
        <v>-3.1491343605059121E-3</v>
      </c>
    </row>
    <row r="216" spans="1:12">
      <c r="A216" s="2">
        <v>43763</v>
      </c>
      <c r="B216" s="59">
        <v>10.228419303894</v>
      </c>
      <c r="C216" s="59">
        <v>11.5715894699097</v>
      </c>
      <c r="D216" s="59">
        <v>28.677415847778299</v>
      </c>
      <c r="E216" s="59">
        <v>33.085090637207003</v>
      </c>
      <c r="F216" s="59">
        <v>336.696533203125</v>
      </c>
      <c r="H216" s="59">
        <v>-1.1197416705813962E-3</v>
      </c>
      <c r="I216" s="59">
        <v>3.4904725523462036E-3</v>
      </c>
      <c r="J216" s="59">
        <v>-1.8382447752580421E-2</v>
      </c>
      <c r="K216" s="59">
        <v>-1.211166013679061E-2</v>
      </c>
      <c r="L216" s="59">
        <v>-6.6647162242158408E-4</v>
      </c>
    </row>
    <row r="217" spans="1:12">
      <c r="A217" s="2">
        <v>43766</v>
      </c>
      <c r="B217" s="59">
        <v>10.3144207000732</v>
      </c>
      <c r="C217" s="59">
        <v>10.974561691284199</v>
      </c>
      <c r="D217" s="59">
        <v>28.8365364074707</v>
      </c>
      <c r="E217" s="59">
        <v>33.725292205810497</v>
      </c>
      <c r="F217" s="59">
        <v>346.490234375</v>
      </c>
      <c r="H217" s="59">
        <v>8.408082776432341E-3</v>
      </c>
      <c r="I217" s="59">
        <v>-5.1594275806101486E-2</v>
      </c>
      <c r="J217" s="59">
        <v>5.5486366183418855E-3</v>
      </c>
      <c r="K217" s="59">
        <v>1.9350153083260203E-2</v>
      </c>
      <c r="L217" s="59">
        <v>2.9087621065485035E-2</v>
      </c>
    </row>
    <row r="218" spans="1:12">
      <c r="A218" s="2">
        <v>43767</v>
      </c>
      <c r="B218" s="59">
        <v>10.285754203796399</v>
      </c>
      <c r="C218" s="59">
        <v>10.759901046752899</v>
      </c>
      <c r="D218" s="59">
        <v>28.792779922485401</v>
      </c>
      <c r="E218" s="59">
        <v>33.397853851318402</v>
      </c>
      <c r="F218" s="59">
        <v>342.16461181640602</v>
      </c>
      <c r="H218" s="59">
        <v>-2.7792638200802651E-3</v>
      </c>
      <c r="I218" s="59">
        <v>-1.9559837610806759E-2</v>
      </c>
      <c r="J218" s="59">
        <v>-1.5173973866695811E-3</v>
      </c>
      <c r="K218" s="59">
        <v>-9.7089849509348677E-3</v>
      </c>
      <c r="L218" s="59">
        <v>-1.2484111035327004E-2</v>
      </c>
    </row>
    <row r="219" spans="1:12">
      <c r="A219" s="2">
        <v>43768</v>
      </c>
      <c r="B219" s="59">
        <v>10.320153236389199</v>
      </c>
      <c r="C219" s="59">
        <v>10.759901046752899</v>
      </c>
      <c r="D219" s="59">
        <v>28.645593643188501</v>
      </c>
      <c r="E219" s="59">
        <v>33.6177787780762</v>
      </c>
      <c r="F219" s="59">
        <v>337.12615966796898</v>
      </c>
      <c r="H219" s="59">
        <v>3.3443374118451753E-3</v>
      </c>
      <c r="I219" s="59">
        <v>0</v>
      </c>
      <c r="J219" s="59">
        <v>-5.1119162405696148E-3</v>
      </c>
      <c r="K219" s="59">
        <v>6.5850017709780653E-3</v>
      </c>
      <c r="L219" s="59">
        <v>-1.4725228660234766E-2</v>
      </c>
    </row>
    <row r="220" spans="1:12">
      <c r="A220" s="2">
        <v>43769</v>
      </c>
      <c r="B220" s="59">
        <v>10.291485786438001</v>
      </c>
      <c r="C220" s="59">
        <v>10.8471069335937</v>
      </c>
      <c r="D220" s="59">
        <v>28.792779922485401</v>
      </c>
      <c r="E220" s="59">
        <v>33.7155151367188</v>
      </c>
      <c r="F220" s="59">
        <v>343.33630371093801</v>
      </c>
      <c r="H220" s="59">
        <v>-2.7778124311290406E-3</v>
      </c>
      <c r="I220" s="59">
        <v>8.1047108576446977E-3</v>
      </c>
      <c r="J220" s="59">
        <v>5.1381821975924943E-3</v>
      </c>
      <c r="K220" s="59">
        <v>2.9072818667703918E-3</v>
      </c>
      <c r="L220" s="59">
        <v>1.8420831089124977E-2</v>
      </c>
    </row>
    <row r="221" spans="1:12">
      <c r="A221" s="2">
        <v>43770</v>
      </c>
      <c r="B221" s="59">
        <v>10.320153236389199</v>
      </c>
      <c r="C221" s="59">
        <v>11.5179243087769</v>
      </c>
      <c r="D221" s="59">
        <v>29.520750045776399</v>
      </c>
      <c r="E221" s="59">
        <v>33.554244995117202</v>
      </c>
      <c r="F221" s="59">
        <v>354.14553833007801</v>
      </c>
      <c r="H221" s="59">
        <v>2.7855501670104961E-3</v>
      </c>
      <c r="I221" s="59">
        <v>6.1842976130867228E-2</v>
      </c>
      <c r="J221" s="59">
        <v>2.5283078787487891E-2</v>
      </c>
      <c r="K221" s="59">
        <v>-4.7832619773904147E-3</v>
      </c>
      <c r="L221" s="59">
        <v>3.1482935251264658E-2</v>
      </c>
    </row>
    <row r="222" spans="1:12">
      <c r="A222" s="2">
        <v>43773</v>
      </c>
      <c r="B222" s="59">
        <v>10.3774881362915</v>
      </c>
      <c r="C222" s="59">
        <v>12.1887407302856</v>
      </c>
      <c r="D222" s="59">
        <v>30.881231307983398</v>
      </c>
      <c r="E222" s="59">
        <v>34.106472015380902</v>
      </c>
      <c r="F222" s="59">
        <v>370.88174438476602</v>
      </c>
      <c r="H222" s="59">
        <v>5.5556248622487866E-3</v>
      </c>
      <c r="I222" s="59">
        <v>5.8241086112844488E-2</v>
      </c>
      <c r="J222" s="59">
        <v>4.6085592679636078E-2</v>
      </c>
      <c r="K222" s="59">
        <v>1.6457739411036072E-2</v>
      </c>
      <c r="L222" s="59">
        <v>4.7257989282048184E-2</v>
      </c>
    </row>
    <row r="223" spans="1:12">
      <c r="A223" s="2">
        <v>43774</v>
      </c>
      <c r="B223" s="59">
        <v>10.4176225662231</v>
      </c>
      <c r="C223" s="59">
        <v>12.8595571517944</v>
      </c>
      <c r="D223" s="59">
        <v>30.077674865722699</v>
      </c>
      <c r="E223" s="59">
        <v>33.969635009765597</v>
      </c>
      <c r="F223" s="59">
        <v>365.71636962890602</v>
      </c>
      <c r="H223" s="59">
        <v>3.8674512950050174E-3</v>
      </c>
      <c r="I223" s="59">
        <v>5.5035744573843394E-2</v>
      </c>
      <c r="J223" s="59">
        <v>-2.6020867958492466E-2</v>
      </c>
      <c r="K223" s="59">
        <v>-4.0120539454680752E-3</v>
      </c>
      <c r="L223" s="59">
        <v>-1.3927282305114632E-2</v>
      </c>
    </row>
    <row r="224" spans="1:12">
      <c r="A224" s="2">
        <v>43775</v>
      </c>
      <c r="B224" s="59">
        <v>10.3488206863403</v>
      </c>
      <c r="C224" s="59">
        <v>13.5303735733032</v>
      </c>
      <c r="D224" s="59">
        <v>30.141323089599599</v>
      </c>
      <c r="E224" s="59">
        <v>33.910999298095703</v>
      </c>
      <c r="F224" s="59">
        <v>372.44403076171898</v>
      </c>
      <c r="H224" s="59">
        <v>-6.6043744093662368E-3</v>
      </c>
      <c r="I224" s="59">
        <v>5.2164815132470961E-2</v>
      </c>
      <c r="J224" s="59">
        <v>2.116128462756774E-3</v>
      </c>
      <c r="K224" s="59">
        <v>-1.726121333156416E-3</v>
      </c>
      <c r="L224" s="59">
        <v>1.839584358676518E-2</v>
      </c>
    </row>
    <row r="225" spans="1:12">
      <c r="A225" s="2">
        <v>43776</v>
      </c>
      <c r="B225" s="59">
        <v>10.320153236389199</v>
      </c>
      <c r="C225" s="59">
        <v>14.2011909484863</v>
      </c>
      <c r="D225" s="59">
        <v>30.4993400573731</v>
      </c>
      <c r="E225" s="59">
        <v>33.725292205810497</v>
      </c>
      <c r="F225" s="59">
        <v>369.20223999023398</v>
      </c>
      <c r="H225" s="59">
        <v>-2.7701175641143146E-3</v>
      </c>
      <c r="I225" s="59">
        <v>4.9578629263177985E-2</v>
      </c>
      <c r="J225" s="59">
        <v>1.1877944664513975E-2</v>
      </c>
      <c r="K225" s="59">
        <v>-5.4763084582893579E-3</v>
      </c>
      <c r="L225" s="59">
        <v>-8.7041018347237854E-3</v>
      </c>
    </row>
    <row r="226" spans="1:12">
      <c r="A226" s="2">
        <v>43777</v>
      </c>
      <c r="B226" s="59">
        <v>10.285754203796399</v>
      </c>
      <c r="C226" s="59">
        <v>13.7987012863159</v>
      </c>
      <c r="D226" s="59">
        <v>30.0020961761475</v>
      </c>
      <c r="E226" s="59">
        <v>34.0429496765137</v>
      </c>
      <c r="F226" s="59">
        <v>374.83633422851602</v>
      </c>
      <c r="H226" s="59">
        <v>-3.3331900994946436E-3</v>
      </c>
      <c r="I226" s="59">
        <v>-2.8341965376734883E-2</v>
      </c>
      <c r="J226" s="59">
        <v>-1.6303430837854911E-2</v>
      </c>
      <c r="K226" s="59">
        <v>9.41896867089188E-3</v>
      </c>
      <c r="L226" s="59">
        <v>1.526018433266027E-2</v>
      </c>
    </row>
    <row r="227" spans="1:12">
      <c r="A227" s="2">
        <v>43780</v>
      </c>
      <c r="B227" s="59">
        <v>10.3029527664185</v>
      </c>
      <c r="C227" s="59">
        <v>14.0737361907959</v>
      </c>
      <c r="D227" s="59">
        <v>31.5017986297607</v>
      </c>
      <c r="E227" s="59">
        <v>34.7808837890625</v>
      </c>
      <c r="F227" s="59">
        <v>386.83679199218801</v>
      </c>
      <c r="H227" s="59">
        <v>1.6720759879477426E-3</v>
      </c>
      <c r="I227" s="59">
        <v>1.9931941330793984E-2</v>
      </c>
      <c r="J227" s="59">
        <v>4.9986589097247965E-2</v>
      </c>
      <c r="K227" s="59">
        <v>2.1676562094673658E-2</v>
      </c>
      <c r="L227" s="59">
        <v>3.2015193480032282E-2</v>
      </c>
    </row>
    <row r="228" spans="1:12">
      <c r="A228" s="2">
        <v>43781</v>
      </c>
      <c r="B228" s="59">
        <v>10.085084915161101</v>
      </c>
      <c r="C228" s="59">
        <v>14.1475257873535</v>
      </c>
      <c r="D228" s="59">
        <v>32.567905426025398</v>
      </c>
      <c r="E228" s="59">
        <v>34.619613647460902</v>
      </c>
      <c r="F228" s="59">
        <v>380.32391357421898</v>
      </c>
      <c r="H228" s="59">
        <v>-2.1146156465699666E-2</v>
      </c>
      <c r="I228" s="59">
        <v>5.2430708915701552E-3</v>
      </c>
      <c r="J228" s="59">
        <v>3.3842727800866425E-2</v>
      </c>
      <c r="K228" s="59">
        <v>-4.6367465122410844E-3</v>
      </c>
      <c r="L228" s="59">
        <v>-1.683624348249832E-2</v>
      </c>
    </row>
    <row r="229" spans="1:12">
      <c r="A229" s="2">
        <v>43782</v>
      </c>
      <c r="B229" s="59">
        <v>10.171085357666</v>
      </c>
      <c r="C229" s="59">
        <v>14.3742618560791</v>
      </c>
      <c r="D229" s="59">
        <v>32.985591888427699</v>
      </c>
      <c r="E229" s="59">
        <v>35.968429565429702</v>
      </c>
      <c r="F229" s="59">
        <v>383.868408203125</v>
      </c>
      <c r="H229" s="59">
        <v>8.5274881895751505E-3</v>
      </c>
      <c r="I229" s="59">
        <v>1.6026552779163688E-2</v>
      </c>
      <c r="J229" s="59">
        <v>1.2825094427734458E-2</v>
      </c>
      <c r="K229" s="59">
        <v>3.8961033236941556E-2</v>
      </c>
      <c r="L229" s="59">
        <v>9.3196733163462414E-3</v>
      </c>
    </row>
    <row r="230" spans="1:12">
      <c r="A230" s="2">
        <v>43783</v>
      </c>
      <c r="B230" s="59">
        <v>10.188284873962401</v>
      </c>
      <c r="C230" s="59">
        <v>15.112159729003899</v>
      </c>
      <c r="D230" s="59">
        <v>32.882164001464801</v>
      </c>
      <c r="E230" s="59">
        <v>36.633068084716797</v>
      </c>
      <c r="F230" s="59">
        <v>380.80236816406301</v>
      </c>
      <c r="H230" s="59">
        <v>1.6910207408138173E-3</v>
      </c>
      <c r="I230" s="59">
        <v>5.1334661933456489E-2</v>
      </c>
      <c r="J230" s="59">
        <v>-3.1355474024155144E-3</v>
      </c>
      <c r="K230" s="59">
        <v>1.8478385832165951E-2</v>
      </c>
      <c r="L230" s="59">
        <v>-7.987216383379965E-3</v>
      </c>
    </row>
    <row r="231" spans="1:12">
      <c r="A231" s="2">
        <v>43784</v>
      </c>
      <c r="B231" s="59">
        <v>10.2054853439331</v>
      </c>
      <c r="C231" s="59">
        <v>15.0014753341675</v>
      </c>
      <c r="D231" s="59">
        <v>32.894107818603501</v>
      </c>
      <c r="E231" s="59">
        <v>36.901851654052699</v>
      </c>
      <c r="F231" s="59">
        <v>379.65994262695301</v>
      </c>
      <c r="H231" s="59">
        <v>1.6882596220545226E-3</v>
      </c>
      <c r="I231" s="59">
        <v>-7.324194345561935E-3</v>
      </c>
      <c r="J231" s="59">
        <v>3.632308730705265E-4</v>
      </c>
      <c r="K231" s="59">
        <v>7.3371842269481556E-3</v>
      </c>
      <c r="L231" s="59">
        <v>-3.000048404682723E-3</v>
      </c>
    </row>
    <row r="232" spans="1:12">
      <c r="A232" s="2">
        <v>43787</v>
      </c>
      <c r="B232" s="59">
        <v>10.7673606872559</v>
      </c>
      <c r="C232" s="59">
        <v>15.1933288574219</v>
      </c>
      <c r="D232" s="59">
        <v>34.5370063781738</v>
      </c>
      <c r="E232" s="59">
        <v>37.165748596191399</v>
      </c>
      <c r="F232" s="59">
        <v>397.07965087890602</v>
      </c>
      <c r="H232" s="59">
        <v>5.5056209909391578E-2</v>
      </c>
      <c r="I232" s="59">
        <v>1.2788977015976054E-2</v>
      </c>
      <c r="J232" s="59">
        <v>4.9945071276295418E-2</v>
      </c>
      <c r="K232" s="59">
        <v>7.1513197931821976E-3</v>
      </c>
      <c r="L232" s="59">
        <v>4.5882397103634662E-2</v>
      </c>
    </row>
    <row r="233" spans="1:12">
      <c r="A233" s="2">
        <v>43788</v>
      </c>
      <c r="B233" s="59">
        <v>10.601092338561999</v>
      </c>
      <c r="C233" s="59">
        <v>14.440671920776399</v>
      </c>
      <c r="D233" s="59">
        <v>36.263465881347699</v>
      </c>
      <c r="E233" s="59">
        <v>36.637950897216797</v>
      </c>
      <c r="F233" s="59">
        <v>399.598876953125</v>
      </c>
      <c r="H233" s="59">
        <v>-1.5441885297916496E-2</v>
      </c>
      <c r="I233" s="59">
        <v>-4.9538645790440441E-2</v>
      </c>
      <c r="J233" s="59">
        <v>4.9988684145623061E-2</v>
      </c>
      <c r="K233" s="59">
        <v>-1.4201185739837053E-2</v>
      </c>
      <c r="L233" s="59">
        <v>6.3443847314836191E-3</v>
      </c>
    </row>
    <row r="234" spans="1:12">
      <c r="A234" s="2">
        <v>43789</v>
      </c>
      <c r="B234" s="59">
        <v>10.4749565124512</v>
      </c>
      <c r="C234" s="59">
        <v>13.850354194641101</v>
      </c>
      <c r="D234" s="59">
        <v>36.0685424804688</v>
      </c>
      <c r="E234" s="59">
        <v>36.383823394775398</v>
      </c>
      <c r="F234" s="59">
        <v>392.61730957031301</v>
      </c>
      <c r="H234" s="59">
        <v>-1.1898380099187861E-2</v>
      </c>
      <c r="I234" s="59">
        <v>-4.0878826786860487E-2</v>
      </c>
      <c r="J234" s="59">
        <v>-5.3752005259695545E-3</v>
      </c>
      <c r="K234" s="59">
        <v>-6.9361821886360997E-3</v>
      </c>
      <c r="L234" s="59">
        <v>-1.7471438949091346E-2</v>
      </c>
    </row>
    <row r="235" spans="1:12">
      <c r="A235" s="2">
        <v>43790</v>
      </c>
      <c r="B235" s="59">
        <v>10.211218833923301</v>
      </c>
      <c r="C235" s="59">
        <v>13.3264455795288</v>
      </c>
      <c r="D235" s="59">
        <v>34.799560546875</v>
      </c>
      <c r="E235" s="59">
        <v>35.430858612060497</v>
      </c>
      <c r="F235" s="59">
        <v>374.47506713867199</v>
      </c>
      <c r="H235" s="59">
        <v>-2.5177925866747431E-2</v>
      </c>
      <c r="I235" s="59">
        <v>-3.7826369474002967E-2</v>
      </c>
      <c r="J235" s="59">
        <v>-3.5182512137299601E-2</v>
      </c>
      <c r="K235" s="59">
        <v>-2.6191991214748016E-2</v>
      </c>
      <c r="L235" s="59">
        <v>-4.6208463023436737E-2</v>
      </c>
    </row>
    <row r="236" spans="1:12">
      <c r="A236" s="2">
        <v>43791</v>
      </c>
      <c r="B236" s="59">
        <v>10.320153236389199</v>
      </c>
      <c r="C236" s="59">
        <v>13.5773305892944</v>
      </c>
      <c r="D236" s="59">
        <v>35.332614898681598</v>
      </c>
      <c r="E236" s="59">
        <v>36.119926452636697</v>
      </c>
      <c r="F236" s="59">
        <v>390.44961547851602</v>
      </c>
      <c r="H236" s="59">
        <v>1.0668109677955484E-2</v>
      </c>
      <c r="I236" s="59">
        <v>1.8826100948552478E-2</v>
      </c>
      <c r="J236" s="59">
        <v>1.5317847220759408E-2</v>
      </c>
      <c r="K236" s="59">
        <v>1.9448239968467625E-2</v>
      </c>
      <c r="L236" s="59">
        <v>4.2658509849277881E-2</v>
      </c>
    </row>
    <row r="237" spans="1:12">
      <c r="A237" s="2">
        <v>43794</v>
      </c>
      <c r="B237" s="59">
        <v>10.452022552490201</v>
      </c>
      <c r="C237" s="59">
        <v>14.064344406127899</v>
      </c>
      <c r="D237" s="59">
        <v>34.9944877624512</v>
      </c>
      <c r="E237" s="59">
        <v>36.139476776122997</v>
      </c>
      <c r="F237" s="59">
        <v>406.57067871093801</v>
      </c>
      <c r="H237" s="59">
        <v>1.2777844774244809E-2</v>
      </c>
      <c r="I237" s="59">
        <v>3.5869629426089511E-2</v>
      </c>
      <c r="J237" s="59">
        <v>-9.5698305149504968E-3</v>
      </c>
      <c r="K237" s="59">
        <v>5.4126144226610299E-4</v>
      </c>
      <c r="L237" s="59">
        <v>4.128845974829505E-2</v>
      </c>
    </row>
    <row r="238" spans="1:12">
      <c r="A238" s="2">
        <v>43795</v>
      </c>
      <c r="B238" s="59">
        <v>10.216952323913601</v>
      </c>
      <c r="C238" s="59">
        <v>14.440671920776399</v>
      </c>
      <c r="D238" s="59">
        <v>33.626045227050803</v>
      </c>
      <c r="E238" s="59">
        <v>35.675205230712898</v>
      </c>
      <c r="F238" s="59">
        <v>396.03488159179699</v>
      </c>
      <c r="H238" s="59">
        <v>-2.2490405794292335E-2</v>
      </c>
      <c r="I238" s="59">
        <v>2.6757558246691685E-2</v>
      </c>
      <c r="J238" s="59">
        <v>-3.910451682246726E-2</v>
      </c>
      <c r="K238" s="59">
        <v>-1.2846659299639865E-2</v>
      </c>
      <c r="L238" s="59">
        <v>-2.5913814425933362E-2</v>
      </c>
    </row>
    <row r="239" spans="1:12">
      <c r="A239" s="2">
        <v>43796</v>
      </c>
      <c r="B239" s="59">
        <v>10.320153236389199</v>
      </c>
      <c r="C239" s="59">
        <v>14.42591381073</v>
      </c>
      <c r="D239" s="59">
        <v>34.178993225097699</v>
      </c>
      <c r="E239" s="59">
        <v>35.856029510497997</v>
      </c>
      <c r="F239" s="59">
        <v>396.68908691406301</v>
      </c>
      <c r="H239" s="59">
        <v>1.0100948815631479E-2</v>
      </c>
      <c r="I239" s="59">
        <v>-1.0219822268218725E-3</v>
      </c>
      <c r="J239" s="59">
        <v>1.6444038967807963E-2</v>
      </c>
      <c r="K239" s="59">
        <v>5.0686261961410441E-3</v>
      </c>
      <c r="L239" s="59">
        <v>1.6518881358039785E-3</v>
      </c>
    </row>
    <row r="240" spans="1:12">
      <c r="A240" s="2">
        <v>43797</v>
      </c>
      <c r="B240" s="59">
        <v>10.3488206863403</v>
      </c>
      <c r="C240" s="59">
        <v>15.1638126373291</v>
      </c>
      <c r="D240" s="59">
        <v>35.4280815124512</v>
      </c>
      <c r="E240" s="59">
        <v>36.163909912109403</v>
      </c>
      <c r="F240" s="59">
        <v>406.66833496093801</v>
      </c>
      <c r="H240" s="59">
        <v>2.7778124311195738E-3</v>
      </c>
      <c r="I240" s="59">
        <v>5.115092439067883E-2</v>
      </c>
      <c r="J240" s="59">
        <v>3.6545496794688895E-2</v>
      </c>
      <c r="K240" s="59">
        <v>8.5865726298910046E-3</v>
      </c>
      <c r="L240" s="59">
        <v>2.5156346307648389E-2</v>
      </c>
    </row>
    <row r="241" spans="1:12">
      <c r="A241" s="2">
        <v>43798</v>
      </c>
      <c r="B241" s="59">
        <v>10.492156028747599</v>
      </c>
      <c r="C241" s="59">
        <v>14.794863700866699</v>
      </c>
      <c r="D241" s="59">
        <v>36.116279602050803</v>
      </c>
      <c r="E241" s="59">
        <v>36.691703796386697</v>
      </c>
      <c r="F241" s="59">
        <v>410.38858032226602</v>
      </c>
      <c r="H241" s="59">
        <v>1.3850403514720451E-2</v>
      </c>
      <c r="I241" s="59">
        <v>-2.4330882033859389E-2</v>
      </c>
      <c r="J241" s="59">
        <v>1.9425214694669114E-2</v>
      </c>
      <c r="K241" s="59">
        <v>1.4594491733886425E-2</v>
      </c>
      <c r="L241" s="59">
        <v>9.1481068022799331E-3</v>
      </c>
    </row>
    <row r="242" spans="1:12">
      <c r="A242" s="2">
        <v>43801</v>
      </c>
      <c r="B242" s="59">
        <v>11.048297882080099</v>
      </c>
      <c r="C242" s="59">
        <v>15.318772315979</v>
      </c>
      <c r="D242" s="59">
        <v>37.0590629577637</v>
      </c>
      <c r="E242" s="59">
        <v>38.499904632568402</v>
      </c>
      <c r="F242" s="59">
        <v>417.76068115234398</v>
      </c>
      <c r="H242" s="59">
        <v>5.3005488272259718E-2</v>
      </c>
      <c r="I242" s="59">
        <v>3.5411520221143369E-2</v>
      </c>
      <c r="J242" s="59">
        <v>2.610411055903342E-2</v>
      </c>
      <c r="K242" s="59">
        <v>4.9280917730502652E-2</v>
      </c>
      <c r="L242" s="59">
        <v>1.7963708503508702E-2</v>
      </c>
    </row>
    <row r="243" spans="1:12">
      <c r="A243" s="2">
        <v>43802</v>
      </c>
      <c r="B243" s="59">
        <v>10.8074941635132</v>
      </c>
      <c r="C243" s="59">
        <v>15.4368352890015</v>
      </c>
      <c r="D243" s="59">
        <v>36.748783111572301</v>
      </c>
      <c r="E243" s="59">
        <v>37.757076263427699</v>
      </c>
      <c r="F243" s="59">
        <v>406.19964599609398</v>
      </c>
      <c r="H243" s="59">
        <v>-2.1795549064392437E-2</v>
      </c>
      <c r="I243" s="59">
        <v>7.7070779947129714E-3</v>
      </c>
      <c r="J243" s="59">
        <v>-8.3725766769933117E-3</v>
      </c>
      <c r="K243" s="59">
        <v>-1.9294291147732321E-2</v>
      </c>
      <c r="L243" s="59">
        <v>-2.7673823023172589E-2</v>
      </c>
    </row>
    <row r="244" spans="1:12">
      <c r="A244" s="2">
        <v>43803</v>
      </c>
      <c r="B244" s="59">
        <v>10.864829063415501</v>
      </c>
      <c r="C244" s="59">
        <v>15.8648166656494</v>
      </c>
      <c r="D244" s="59">
        <v>37.043159484863303</v>
      </c>
      <c r="E244" s="59">
        <v>38.1724662780762</v>
      </c>
      <c r="F244" s="59">
        <v>417.5947265625</v>
      </c>
      <c r="H244" s="59">
        <v>5.3051057937063203E-3</v>
      </c>
      <c r="I244" s="59">
        <v>2.7724683760331978E-2</v>
      </c>
      <c r="J244" s="59">
        <v>8.0105066988817222E-3</v>
      </c>
      <c r="K244" s="59">
        <v>1.1001646731075334E-2</v>
      </c>
      <c r="L244" s="59">
        <v>2.8052906197056603E-2</v>
      </c>
    </row>
    <row r="245" spans="1:12">
      <c r="A245" s="2">
        <v>43804</v>
      </c>
      <c r="B245" s="59">
        <v>11.0081634521484</v>
      </c>
      <c r="C245" s="59">
        <v>16.6543674468994</v>
      </c>
      <c r="D245" s="59">
        <v>37.007347106933601</v>
      </c>
      <c r="E245" s="59">
        <v>38.143154144287102</v>
      </c>
      <c r="F245" s="59">
        <v>424.99612426757801</v>
      </c>
      <c r="H245" s="59">
        <v>1.3192512086134972E-2</v>
      </c>
      <c r="I245" s="59">
        <v>4.9767406575806215E-2</v>
      </c>
      <c r="J245" s="59">
        <v>-9.667743904062903E-4</v>
      </c>
      <c r="K245" s="59">
        <v>-7.6788682123829716E-4</v>
      </c>
      <c r="L245" s="59">
        <v>1.7723877324802063E-2</v>
      </c>
    </row>
    <row r="246" spans="1:12">
      <c r="A246" s="2">
        <v>43805</v>
      </c>
      <c r="B246" s="59">
        <v>11.0310974121094</v>
      </c>
      <c r="C246" s="59">
        <v>17.4808139801025</v>
      </c>
      <c r="D246" s="59">
        <v>37.488689422607401</v>
      </c>
      <c r="E246" s="59">
        <v>39.066802978515597</v>
      </c>
      <c r="F246" s="59">
        <v>420.33850097656301</v>
      </c>
      <c r="H246" s="59">
        <v>2.0833593233505069E-3</v>
      </c>
      <c r="I246" s="59">
        <v>4.9623411746986673E-2</v>
      </c>
      <c r="J246" s="59">
        <v>1.3006669034744634E-2</v>
      </c>
      <c r="K246" s="59">
        <v>2.4215323953927233E-2</v>
      </c>
      <c r="L246" s="59">
        <v>-1.0959213567045508E-2</v>
      </c>
    </row>
    <row r="247" spans="1:12">
      <c r="A247" s="2">
        <v>43808</v>
      </c>
      <c r="B247" s="59">
        <v>10.950829505920399</v>
      </c>
      <c r="C247" s="59">
        <v>16.912631988525401</v>
      </c>
      <c r="D247" s="59">
        <v>36.943702697753899</v>
      </c>
      <c r="E247" s="59">
        <v>39.091228485107401</v>
      </c>
      <c r="F247" s="59">
        <v>408.57238769531301</v>
      </c>
      <c r="H247" s="59">
        <v>-7.2765114104500778E-3</v>
      </c>
      <c r="I247" s="59">
        <v>-3.250317703877123E-2</v>
      </c>
      <c r="J247" s="59">
        <v>-1.4537364022249586E-2</v>
      </c>
      <c r="K247" s="59">
        <v>6.2522409640831239E-4</v>
      </c>
      <c r="L247" s="59">
        <v>-2.7991995151322214E-2</v>
      </c>
    </row>
    <row r="248" spans="1:12">
      <c r="A248" s="2">
        <v>43809</v>
      </c>
      <c r="B248" s="59">
        <v>10.945096969604499</v>
      </c>
      <c r="C248" s="59">
        <v>16.890495300293001</v>
      </c>
      <c r="D248" s="59">
        <v>36.768669128417997</v>
      </c>
      <c r="E248" s="59">
        <v>39.105892181396499</v>
      </c>
      <c r="F248" s="59">
        <v>418.52233886718801</v>
      </c>
      <c r="H248" s="59">
        <v>-5.2347964259702852E-4</v>
      </c>
      <c r="I248" s="59">
        <v>-1.3088848765478659E-3</v>
      </c>
      <c r="J248" s="59">
        <v>-4.737845872350625E-3</v>
      </c>
      <c r="K248" s="59">
        <v>3.751147471531743E-4</v>
      </c>
      <c r="L248" s="59">
        <v>2.4352970175006133E-2</v>
      </c>
    </row>
    <row r="249" spans="1:12">
      <c r="A249" s="2">
        <v>43810</v>
      </c>
      <c r="B249" s="59">
        <v>10.824693679809601</v>
      </c>
      <c r="C249" s="59">
        <v>16.801948547363299</v>
      </c>
      <c r="D249" s="59">
        <v>36.251522064208999</v>
      </c>
      <c r="E249" s="59">
        <v>39.086345672607401</v>
      </c>
      <c r="F249" s="59">
        <v>414.19668579101602</v>
      </c>
      <c r="H249" s="59">
        <v>-1.1000659942005936E-2</v>
      </c>
      <c r="I249" s="59">
        <v>-5.2424012058524825E-3</v>
      </c>
      <c r="J249" s="59">
        <v>-1.4064883947874599E-2</v>
      </c>
      <c r="K249" s="59">
        <v>-4.9983538793667303E-4</v>
      </c>
      <c r="L249" s="59">
        <v>-1.0335536898413138E-2</v>
      </c>
    </row>
    <row r="250" spans="1:12">
      <c r="A250" s="2">
        <v>43811</v>
      </c>
      <c r="B250" s="59">
        <v>10.7157592773437</v>
      </c>
      <c r="C250" s="59">
        <v>16.2854194641113</v>
      </c>
      <c r="D250" s="59">
        <v>36.000919342041001</v>
      </c>
      <c r="E250" s="59">
        <v>38.367954254150398</v>
      </c>
      <c r="F250" s="59">
        <v>410.69125366210898</v>
      </c>
      <c r="H250" s="59">
        <v>-1.0063509018189264E-2</v>
      </c>
      <c r="I250" s="59">
        <v>-3.0742213130575104E-2</v>
      </c>
      <c r="J250" s="59">
        <v>-6.912888284363E-3</v>
      </c>
      <c r="K250" s="59">
        <v>-1.8379600499733282E-2</v>
      </c>
      <c r="L250" s="59">
        <v>-8.4632066097113101E-3</v>
      </c>
    </row>
    <row r="251" spans="1:12">
      <c r="A251" s="2">
        <v>43812</v>
      </c>
      <c r="B251" s="59">
        <v>10.893495559692401</v>
      </c>
      <c r="C251" s="59">
        <v>16.204250335693398</v>
      </c>
      <c r="D251" s="59">
        <v>36.152076721191399</v>
      </c>
      <c r="E251" s="59">
        <v>38.602531433105497</v>
      </c>
      <c r="F251" s="59">
        <v>414.51889038085898</v>
      </c>
      <c r="H251" s="59">
        <v>1.6586438510660429E-2</v>
      </c>
      <c r="I251" s="59">
        <v>-4.9841595174613864E-3</v>
      </c>
      <c r="J251" s="59">
        <v>4.1987088639117006E-3</v>
      </c>
      <c r="K251" s="59">
        <v>6.1138828878197068E-3</v>
      </c>
      <c r="L251" s="59">
        <v>9.3199859617637236E-3</v>
      </c>
    </row>
    <row r="252" spans="1:12">
      <c r="A252" s="2">
        <v>43815</v>
      </c>
      <c r="B252" s="59">
        <v>10.9278974533081</v>
      </c>
      <c r="C252" s="59">
        <v>16.3887233734131</v>
      </c>
      <c r="D252" s="59">
        <v>36.251522064208999</v>
      </c>
      <c r="E252" s="59">
        <v>39.2427368164063</v>
      </c>
      <c r="F252" s="59">
        <v>422.70147705078102</v>
      </c>
      <c r="H252" s="59">
        <v>3.1580215392928448E-3</v>
      </c>
      <c r="I252" s="59">
        <v>1.1384237709124967E-2</v>
      </c>
      <c r="J252" s="59">
        <v>2.7507504972544825E-3</v>
      </c>
      <c r="K252" s="59">
        <v>1.6584544057951674E-2</v>
      </c>
      <c r="L252" s="59">
        <v>1.9739960855351863E-2</v>
      </c>
    </row>
    <row r="253" spans="1:12">
      <c r="A253" s="2">
        <v>43816</v>
      </c>
      <c r="B253" s="59">
        <v>10.945096969604499</v>
      </c>
      <c r="C253" s="59">
        <v>16.189491271972699</v>
      </c>
      <c r="D253" s="59">
        <v>35.579246520996101</v>
      </c>
      <c r="E253" s="59">
        <v>39.066802978515597</v>
      </c>
      <c r="F253" s="59">
        <v>415.74923706054699</v>
      </c>
      <c r="H253" s="59">
        <v>1.573909013137061E-3</v>
      </c>
      <c r="I253" s="59">
        <v>-1.2156657776261518E-2</v>
      </c>
      <c r="J253" s="59">
        <v>-1.8544753569854466E-2</v>
      </c>
      <c r="K253" s="59">
        <v>-4.4832203909170292E-3</v>
      </c>
      <c r="L253" s="59">
        <v>-1.644716275594852E-2</v>
      </c>
    </row>
    <row r="254" spans="1:12">
      <c r="A254" s="2">
        <v>43817</v>
      </c>
      <c r="B254" s="59">
        <v>11.048297882080099</v>
      </c>
      <c r="C254" s="59">
        <v>15.754132270813001</v>
      </c>
      <c r="D254" s="59">
        <v>36.358936309814503</v>
      </c>
      <c r="E254" s="59">
        <v>38.6123046875</v>
      </c>
      <c r="F254" s="59">
        <v>410.75961303710898</v>
      </c>
      <c r="H254" s="59">
        <v>9.4289628280314185E-3</v>
      </c>
      <c r="I254" s="59">
        <v>-2.6891456553263852E-2</v>
      </c>
      <c r="J254" s="59">
        <v>2.1914173712427827E-2</v>
      </c>
      <c r="K254" s="59">
        <v>-1.1633874705988699E-2</v>
      </c>
      <c r="L254" s="59">
        <v>-1.2001522982257104E-2</v>
      </c>
    </row>
    <row r="255" spans="1:12">
      <c r="A255" s="2">
        <v>43818</v>
      </c>
      <c r="B255" s="59">
        <v>10.801761627197299</v>
      </c>
      <c r="C255" s="59">
        <v>14.9940958023071</v>
      </c>
      <c r="D255" s="59">
        <v>35.372394561767599</v>
      </c>
      <c r="E255" s="59">
        <v>38.148033142089801</v>
      </c>
      <c r="F255" s="59">
        <v>404.69589233398398</v>
      </c>
      <c r="H255" s="59">
        <v>-2.2314410555735655E-2</v>
      </c>
      <c r="I255" s="59">
        <v>-4.8243626208089349E-2</v>
      </c>
      <c r="J255" s="59">
        <v>-2.7133405104059729E-2</v>
      </c>
      <c r="K255" s="59">
        <v>-1.2023927324920804E-2</v>
      </c>
      <c r="L255" s="59">
        <v>-1.4762212522040694E-2</v>
      </c>
    </row>
    <row r="256" spans="1:12">
      <c r="A256" s="2">
        <v>43819</v>
      </c>
      <c r="B256" s="59">
        <v>10.847628593444799</v>
      </c>
      <c r="C256" s="59">
        <v>14.5956306457519</v>
      </c>
      <c r="D256" s="59">
        <v>35.579246520996101</v>
      </c>
      <c r="E256" s="59">
        <v>37.874362945556598</v>
      </c>
      <c r="F256" s="59">
        <v>407.498291015625</v>
      </c>
      <c r="H256" s="59">
        <v>4.2462486981765524E-3</v>
      </c>
      <c r="I256" s="59">
        <v>-2.6574803963430052E-2</v>
      </c>
      <c r="J256" s="59">
        <v>5.8478359124739107E-3</v>
      </c>
      <c r="K256" s="59">
        <v>-7.1739005655642851E-3</v>
      </c>
      <c r="L256" s="59">
        <v>6.9247025599367415E-3</v>
      </c>
    </row>
    <row r="257" spans="1:12">
      <c r="A257" s="2">
        <v>43822</v>
      </c>
      <c r="B257" s="59">
        <v>10.652691841125501</v>
      </c>
      <c r="C257" s="59">
        <v>14.1824083328247</v>
      </c>
      <c r="D257" s="59">
        <v>34.584751129150398</v>
      </c>
      <c r="E257" s="59">
        <v>37.390548706054702</v>
      </c>
      <c r="F257" s="59">
        <v>403.86590576171898</v>
      </c>
      <c r="H257" s="59">
        <v>-1.7970448622945896E-2</v>
      </c>
      <c r="I257" s="59">
        <v>-2.8311370913422604E-2</v>
      </c>
      <c r="J257" s="59">
        <v>-2.7951558537329602E-2</v>
      </c>
      <c r="K257" s="59">
        <v>-1.2774188180996378E-2</v>
      </c>
      <c r="L257" s="59">
        <v>-8.9138662271512278E-3</v>
      </c>
    </row>
    <row r="258" spans="1:12">
      <c r="A258" s="2">
        <v>43823</v>
      </c>
      <c r="B258" s="59">
        <v>10.6985588073731</v>
      </c>
      <c r="C258" s="59">
        <v>14.639904975891101</v>
      </c>
      <c r="D258" s="59">
        <v>35.097911834716797</v>
      </c>
      <c r="E258" s="59">
        <v>36.7943305969238</v>
      </c>
      <c r="F258" s="59">
        <v>411.33572387695301</v>
      </c>
      <c r="H258" s="59">
        <v>4.3056691145919243E-3</v>
      </c>
      <c r="I258" s="59">
        <v>3.2258036317255129E-2</v>
      </c>
      <c r="J258" s="59">
        <v>1.4837773550837327E-2</v>
      </c>
      <c r="K258" s="59">
        <v>-1.5945690281735706E-2</v>
      </c>
      <c r="L258" s="59">
        <v>1.8495787855985123E-2</v>
      </c>
    </row>
    <row r="259" spans="1:12">
      <c r="A259" s="2">
        <v>43824</v>
      </c>
      <c r="B259" s="59">
        <v>10.6985588073731</v>
      </c>
      <c r="C259" s="59">
        <v>14.639904975891101</v>
      </c>
      <c r="D259" s="59">
        <v>35.097911834716797</v>
      </c>
      <c r="E259" s="59">
        <v>36.7943305969238</v>
      </c>
      <c r="F259" s="59">
        <v>411.33572387695301</v>
      </c>
      <c r="H259" s="59">
        <v>0</v>
      </c>
      <c r="I259" s="59">
        <v>0</v>
      </c>
      <c r="J259" s="59">
        <v>0</v>
      </c>
      <c r="K259" s="59">
        <v>0</v>
      </c>
      <c r="L259" s="59">
        <v>0</v>
      </c>
    </row>
    <row r="260" spans="1:12">
      <c r="A260" s="2">
        <v>43825</v>
      </c>
      <c r="B260" s="59">
        <v>10.7673606872559</v>
      </c>
      <c r="C260" s="59">
        <v>15.377803802490201</v>
      </c>
      <c r="D260" s="59">
        <v>35.746315002441399</v>
      </c>
      <c r="E260" s="59">
        <v>38.358177185058601</v>
      </c>
      <c r="F260" s="59">
        <v>414.12832641601602</v>
      </c>
      <c r="H260" s="59">
        <v>6.4309484222663743E-3</v>
      </c>
      <c r="I260" s="59">
        <v>5.0403252467435183E-2</v>
      </c>
      <c r="J260" s="59">
        <v>1.8474123782009157E-2</v>
      </c>
      <c r="K260" s="59">
        <v>4.2502379110154184E-2</v>
      </c>
      <c r="L260" s="59">
        <v>6.7891077214056687E-3</v>
      </c>
    </row>
    <row r="261" spans="1:12">
      <c r="A261" s="2">
        <v>43826</v>
      </c>
      <c r="B261" s="59">
        <v>10.675625801086399</v>
      </c>
      <c r="C261" s="59">
        <v>15.5622777938843</v>
      </c>
      <c r="D261" s="59">
        <v>36.597610473632798</v>
      </c>
      <c r="E261" s="59">
        <v>37.947669982910199</v>
      </c>
      <c r="F261" s="59">
        <v>410.59359741210898</v>
      </c>
      <c r="H261" s="59">
        <v>-8.5197188832057281E-3</v>
      </c>
      <c r="I261" s="59">
        <v>1.199612075712834E-2</v>
      </c>
      <c r="J261" s="59">
        <v>2.3814915499213204E-2</v>
      </c>
      <c r="K261" s="59">
        <v>-1.0701947596933882E-2</v>
      </c>
      <c r="L261" s="59">
        <v>-8.5353470855219996E-3</v>
      </c>
    </row>
    <row r="262" spans="1:12">
      <c r="A262" s="2">
        <v>43829</v>
      </c>
      <c r="B262" s="59">
        <v>10.7100267410278</v>
      </c>
      <c r="C262" s="59">
        <v>15.7024793624878</v>
      </c>
      <c r="D262" s="59">
        <v>37.003372192382798</v>
      </c>
      <c r="E262" s="59">
        <v>37.302585601806598</v>
      </c>
      <c r="F262" s="59">
        <v>420.62164306640602</v>
      </c>
      <c r="H262" s="59">
        <v>3.2223815804690464E-3</v>
      </c>
      <c r="I262" s="59">
        <v>9.0090647693357832E-3</v>
      </c>
      <c r="J262" s="59">
        <v>1.10871096090368E-2</v>
      </c>
      <c r="K262" s="59">
        <v>-1.6999314619161487E-2</v>
      </c>
      <c r="L262" s="59">
        <v>2.4423287936056123E-2</v>
      </c>
    </row>
    <row r="263" spans="1:12">
      <c r="A263" s="2">
        <v>43830</v>
      </c>
      <c r="B263" s="59">
        <v>10.629757881164601</v>
      </c>
      <c r="C263" s="59">
        <v>15.458971977233899</v>
      </c>
      <c r="D263" s="59">
        <v>37.134647369384801</v>
      </c>
      <c r="E263" s="59">
        <v>37.219512939453097</v>
      </c>
      <c r="F263" s="59">
        <v>418.30749511718801</v>
      </c>
      <c r="H263" s="59">
        <v>-7.4947394440862472E-3</v>
      </c>
      <c r="I263" s="59">
        <v>-1.5507575563870772E-2</v>
      </c>
      <c r="J263" s="59">
        <v>3.5476544223995363E-3</v>
      </c>
      <c r="K263" s="59">
        <v>-2.2269947515240907E-3</v>
      </c>
      <c r="L263" s="59">
        <v>-5.5017329406719636E-3</v>
      </c>
    </row>
    <row r="264" spans="1:12">
      <c r="A264" s="2">
        <v>43831</v>
      </c>
      <c r="B264" s="59">
        <v>10.750160217285201</v>
      </c>
      <c r="C264" s="59">
        <v>15.680341720581</v>
      </c>
      <c r="D264" s="59">
        <v>36.967571258544901</v>
      </c>
      <c r="E264" s="59">
        <v>37.791286468505902</v>
      </c>
      <c r="F264" s="59">
        <v>426.68539428710898</v>
      </c>
      <c r="H264" s="59">
        <v>1.1326912378121713E-2</v>
      </c>
      <c r="I264" s="59">
        <v>1.4319823056352453E-2</v>
      </c>
      <c r="J264" s="59">
        <v>-4.4991974523944022E-3</v>
      </c>
      <c r="K264" s="59">
        <v>1.5362198048720813E-2</v>
      </c>
      <c r="L264" s="59">
        <v>2.0028087633414061E-2</v>
      </c>
    </row>
    <row r="265" spans="1:12">
      <c r="A265" s="2">
        <v>43832</v>
      </c>
      <c r="B265" s="59">
        <v>10.893495559692401</v>
      </c>
      <c r="C265" s="59">
        <v>15.7319946289062</v>
      </c>
      <c r="D265" s="59">
        <v>38.813358306884801</v>
      </c>
      <c r="E265" s="59">
        <v>39.472419738769503</v>
      </c>
      <c r="F265" s="59">
        <v>448.01086425781301</v>
      </c>
      <c r="H265" s="59">
        <v>1.3333321504988435E-2</v>
      </c>
      <c r="I265" s="59">
        <v>3.2941187919013513E-3</v>
      </c>
      <c r="J265" s="59">
        <v>4.9929897623806015E-2</v>
      </c>
      <c r="K265" s="59">
        <v>4.448467960106639E-2</v>
      </c>
      <c r="L265" s="59">
        <v>4.9979376506041139E-2</v>
      </c>
    </row>
    <row r="266" spans="1:12">
      <c r="A266" s="2">
        <v>43833</v>
      </c>
      <c r="B266" s="59">
        <v>10.853362083435099</v>
      </c>
      <c r="C266" s="59">
        <v>15.0678863525391</v>
      </c>
      <c r="D266" s="59">
        <v>39.135578155517599</v>
      </c>
      <c r="E266" s="59">
        <v>39.951343536377003</v>
      </c>
      <c r="F266" s="59">
        <v>452.54150390625</v>
      </c>
      <c r="H266" s="59">
        <v>-3.6841687810293994E-3</v>
      </c>
      <c r="I266" s="59">
        <v>-4.2213863660165385E-2</v>
      </c>
      <c r="J266" s="59">
        <v>8.3017770862574957E-3</v>
      </c>
      <c r="K266" s="59">
        <v>1.2133124869897571E-2</v>
      </c>
      <c r="L266" s="59">
        <v>1.0112789688577239E-2</v>
      </c>
    </row>
    <row r="267" spans="1:12">
      <c r="A267" s="2">
        <v>43836</v>
      </c>
      <c r="B267" s="59">
        <v>10.681360244751</v>
      </c>
      <c r="C267" s="59">
        <v>14.3152303695679</v>
      </c>
      <c r="D267" s="59">
        <v>37.938201904296903</v>
      </c>
      <c r="E267" s="59">
        <v>38.910415649414098</v>
      </c>
      <c r="F267" s="59">
        <v>434.62380981445301</v>
      </c>
      <c r="H267" s="59">
        <v>-1.5847793279339398E-2</v>
      </c>
      <c r="I267" s="59">
        <v>-4.9950999454171599E-2</v>
      </c>
      <c r="J267" s="59">
        <v>-3.0595593770521103E-2</v>
      </c>
      <c r="K267" s="59">
        <v>-2.6054890645044414E-2</v>
      </c>
      <c r="L267" s="59">
        <v>-3.9593482447764346E-2</v>
      </c>
    </row>
    <row r="268" spans="1:12">
      <c r="A268" s="2">
        <v>43837</v>
      </c>
      <c r="B268" s="59">
        <v>10.7157592773437</v>
      </c>
      <c r="C268" s="59">
        <v>14.167650222778301</v>
      </c>
      <c r="D268" s="59">
        <v>38.582649230957003</v>
      </c>
      <c r="E268" s="59">
        <v>39.814510345458999</v>
      </c>
      <c r="F268" s="59">
        <v>455.04122924804699</v>
      </c>
      <c r="H268" s="59">
        <v>3.2204730300716962E-3</v>
      </c>
      <c r="I268" s="59">
        <v>-1.0309309943298761E-2</v>
      </c>
      <c r="J268" s="59">
        <v>1.6986765168412184E-2</v>
      </c>
      <c r="K268" s="59">
        <v>2.3235287543337105E-2</v>
      </c>
      <c r="L268" s="59">
        <v>4.6977222537141858E-2</v>
      </c>
    </row>
    <row r="269" spans="1:12">
      <c r="A269" s="2">
        <v>43838</v>
      </c>
      <c r="B269" s="59">
        <v>10.601092338561999</v>
      </c>
      <c r="C269" s="59">
        <v>13.7618055343628</v>
      </c>
      <c r="D269" s="59">
        <v>37.802951812744098</v>
      </c>
      <c r="E269" s="59">
        <v>39.736316680908203</v>
      </c>
      <c r="F269" s="59">
        <v>465.79183959960898</v>
      </c>
      <c r="H269" s="59">
        <v>-1.0700775914604667E-2</v>
      </c>
      <c r="I269" s="59">
        <v>-2.8645871547774128E-2</v>
      </c>
      <c r="J269" s="59">
        <v>-2.0208498735937247E-2</v>
      </c>
      <c r="K269" s="59">
        <v>-1.9639489189326111E-3</v>
      </c>
      <c r="L269" s="59">
        <v>2.362557425692461E-2</v>
      </c>
    </row>
    <row r="270" spans="1:12">
      <c r="A270" s="2">
        <v>43839</v>
      </c>
      <c r="B270" s="59">
        <v>10.8418941497803</v>
      </c>
      <c r="C270" s="59">
        <v>14.4628086090088</v>
      </c>
      <c r="D270" s="59">
        <v>39.254917144775398</v>
      </c>
      <c r="E270" s="59">
        <v>39.799854278564503</v>
      </c>
      <c r="F270" s="59">
        <v>486.68768310546898</v>
      </c>
      <c r="H270" s="59">
        <v>2.2714811222082489E-2</v>
      </c>
      <c r="I270" s="59">
        <v>5.0938306960930151E-2</v>
      </c>
      <c r="J270" s="59">
        <v>3.8408781917972194E-2</v>
      </c>
      <c r="K270" s="59">
        <v>1.5989805538978693E-3</v>
      </c>
      <c r="L270" s="59">
        <v>4.4860905085460284E-2</v>
      </c>
    </row>
    <row r="271" spans="1:12">
      <c r="A271" s="2">
        <v>43840</v>
      </c>
      <c r="B271" s="59">
        <v>11.4152374267578</v>
      </c>
      <c r="C271" s="59">
        <v>14.7505903244019</v>
      </c>
      <c r="D271" s="59">
        <v>41.056957244872997</v>
      </c>
      <c r="E271" s="59">
        <v>39.902477264404297</v>
      </c>
      <c r="F271" s="59">
        <v>482.06912231445301</v>
      </c>
      <c r="H271" s="59">
        <v>5.2882205734236777E-2</v>
      </c>
      <c r="I271" s="59">
        <v>1.9898051835785382E-2</v>
      </c>
      <c r="J271" s="59">
        <v>4.5906098679345718E-2</v>
      </c>
      <c r="K271" s="59">
        <v>2.5784764215849138E-3</v>
      </c>
      <c r="L271" s="59">
        <v>-9.4897835949858799E-3</v>
      </c>
    </row>
    <row r="272" spans="1:12">
      <c r="A272" s="2">
        <v>43843</v>
      </c>
      <c r="B272" s="59">
        <v>11.988578796386699</v>
      </c>
      <c r="C272" s="59">
        <v>15.488488197326699</v>
      </c>
      <c r="D272" s="59">
        <v>40.527881622314503</v>
      </c>
      <c r="E272" s="59">
        <v>40.063758850097699</v>
      </c>
      <c r="F272" s="59">
        <v>478.36843872070301</v>
      </c>
      <c r="H272" s="59">
        <v>5.0225969745049955E-2</v>
      </c>
      <c r="I272" s="59">
        <v>5.0024972336469478E-2</v>
      </c>
      <c r="J272" s="59">
        <v>-1.2886381701473087E-2</v>
      </c>
      <c r="K272" s="59">
        <v>4.0418940564694228E-3</v>
      </c>
      <c r="L272" s="59">
        <v>-7.6766659021484671E-3</v>
      </c>
    </row>
    <row r="273" spans="1:12">
      <c r="A273" s="2">
        <v>43844</v>
      </c>
      <c r="B273" s="59">
        <v>11.7879085540772</v>
      </c>
      <c r="C273" s="59">
        <v>15.658205032348601</v>
      </c>
      <c r="D273" s="59">
        <v>40.953525543212898</v>
      </c>
      <c r="E273" s="59">
        <v>40.073524475097699</v>
      </c>
      <c r="F273" s="59">
        <v>476.25927734375</v>
      </c>
      <c r="H273" s="59">
        <v>-1.673845129749494E-2</v>
      </c>
      <c r="I273" s="59">
        <v>1.0957611411757707E-2</v>
      </c>
      <c r="J273" s="59">
        <v>1.0502496154746882E-2</v>
      </c>
      <c r="K273" s="59">
        <v>2.4375209117394599E-4</v>
      </c>
      <c r="L273" s="59">
        <v>-4.4090730203554503E-3</v>
      </c>
    </row>
    <row r="274" spans="1:12">
      <c r="A274" s="2">
        <v>43845</v>
      </c>
      <c r="B274" s="59">
        <v>12.0229787826538</v>
      </c>
      <c r="C274" s="59">
        <v>15.3556671142578</v>
      </c>
      <c r="D274" s="59">
        <v>40.313068389892599</v>
      </c>
      <c r="E274" s="59">
        <v>39.873157501220703</v>
      </c>
      <c r="F274" s="59">
        <v>474.63839721679699</v>
      </c>
      <c r="H274" s="59">
        <v>1.9941639986280155E-2</v>
      </c>
      <c r="I274" s="59">
        <v>-1.9321366495443228E-2</v>
      </c>
      <c r="J274" s="59">
        <v>-1.5638632933921835E-2</v>
      </c>
      <c r="K274" s="59">
        <v>-4.9999838172833256E-3</v>
      </c>
      <c r="L274" s="59">
        <v>-3.4033565414057173E-3</v>
      </c>
    </row>
    <row r="275" spans="1:12">
      <c r="A275" s="2">
        <v>43846</v>
      </c>
      <c r="B275" s="59">
        <v>12.1433820724487</v>
      </c>
      <c r="C275" s="59">
        <v>15.746752738952599</v>
      </c>
      <c r="D275" s="59">
        <v>40.309089660644503</v>
      </c>
      <c r="E275" s="59">
        <v>39.843830108642599</v>
      </c>
      <c r="F275" s="59">
        <v>475.36096191406301</v>
      </c>
      <c r="H275" s="59">
        <v>1.0014430863723462E-2</v>
      </c>
      <c r="I275" s="59">
        <v>2.5468488069246745E-2</v>
      </c>
      <c r="J275" s="59">
        <v>-9.8695768072424146E-5</v>
      </c>
      <c r="K275" s="59">
        <v>-7.3551718539485711E-4</v>
      </c>
      <c r="L275" s="59">
        <v>1.5223477525270306E-3</v>
      </c>
    </row>
    <row r="276" spans="1:12">
      <c r="A276" s="2">
        <v>43847</v>
      </c>
      <c r="B276" s="59">
        <v>12.108980178833001</v>
      </c>
      <c r="C276" s="59">
        <v>16.528924942016602</v>
      </c>
      <c r="D276" s="59">
        <v>40.209644317627003</v>
      </c>
      <c r="E276" s="59">
        <v>39.985553741455099</v>
      </c>
      <c r="F276" s="59">
        <v>477.63607788085898</v>
      </c>
      <c r="H276" s="59">
        <v>-2.832974653227102E-3</v>
      </c>
      <c r="I276" s="59">
        <v>4.9671968311863428E-2</v>
      </c>
      <c r="J276" s="59">
        <v>-2.4670699302493234E-3</v>
      </c>
      <c r="K276" s="59">
        <v>3.5569781425646243E-3</v>
      </c>
      <c r="L276" s="59">
        <v>4.7860807871877098E-3</v>
      </c>
    </row>
    <row r="277" spans="1:12">
      <c r="A277" s="2">
        <v>43850</v>
      </c>
      <c r="B277" s="59">
        <v>11.9083099365234</v>
      </c>
      <c r="C277" s="59">
        <v>16.1747341156006</v>
      </c>
      <c r="D277" s="59">
        <v>40.118152618408203</v>
      </c>
      <c r="E277" s="59">
        <v>39.511505126953097</v>
      </c>
      <c r="F277" s="59">
        <v>471.95315551757801</v>
      </c>
      <c r="H277" s="59">
        <v>-1.6572018398409837E-2</v>
      </c>
      <c r="I277" s="59">
        <v>-2.1428545876909802E-2</v>
      </c>
      <c r="J277" s="59">
        <v>-2.2753670362284663E-3</v>
      </c>
      <c r="K277" s="59">
        <v>-1.1855497051939837E-2</v>
      </c>
      <c r="L277" s="59">
        <v>-1.1898017395366244E-2</v>
      </c>
    </row>
    <row r="278" spans="1:12">
      <c r="A278" s="2">
        <v>43851</v>
      </c>
      <c r="B278" s="59">
        <v>11.9369792938232</v>
      </c>
      <c r="C278" s="59">
        <v>16.0788078308106</v>
      </c>
      <c r="D278" s="59">
        <v>40.619380950927699</v>
      </c>
      <c r="E278" s="59">
        <v>39.638572692871101</v>
      </c>
      <c r="F278" s="59">
        <v>469.83432006835898</v>
      </c>
      <c r="H278" s="59">
        <v>2.4075084921890521E-3</v>
      </c>
      <c r="I278" s="59">
        <v>-5.9306251406926478E-3</v>
      </c>
      <c r="J278" s="59">
        <v>1.2493803921806391E-2</v>
      </c>
      <c r="K278" s="59">
        <v>3.2159636923404394E-3</v>
      </c>
      <c r="L278" s="59">
        <v>-4.4895037239349863E-3</v>
      </c>
    </row>
    <row r="279" spans="1:12">
      <c r="A279" s="2">
        <v>43852</v>
      </c>
      <c r="B279" s="59">
        <v>11.7879085540772</v>
      </c>
      <c r="C279" s="59">
        <v>15.5327615737915</v>
      </c>
      <c r="D279" s="59">
        <v>40.468219757080099</v>
      </c>
      <c r="E279" s="59">
        <v>39.496852874755902</v>
      </c>
      <c r="F279" s="59">
        <v>484.28564453125</v>
      </c>
      <c r="H279" s="59">
        <v>-1.2488145960271238E-2</v>
      </c>
      <c r="I279" s="59">
        <v>-3.3960618396890893E-2</v>
      </c>
      <c r="J279" s="59">
        <v>-3.7214056519033942E-3</v>
      </c>
      <c r="K279" s="59">
        <v>-3.5753007358079471E-3</v>
      </c>
      <c r="L279" s="59">
        <v>3.0758341495334809E-2</v>
      </c>
    </row>
    <row r="280" spans="1:12">
      <c r="A280" s="2">
        <v>43853</v>
      </c>
      <c r="B280" s="59">
        <v>11.7592420578003</v>
      </c>
      <c r="C280" s="59">
        <v>15.5180044174194</v>
      </c>
      <c r="D280" s="59">
        <v>40.221572875976598</v>
      </c>
      <c r="E280" s="59">
        <v>39.462642669677699</v>
      </c>
      <c r="F280" s="59">
        <v>479.38391113281301</v>
      </c>
      <c r="H280" s="59">
        <v>-2.431856011216232E-3</v>
      </c>
      <c r="I280" s="59">
        <v>-9.5006649667502322E-4</v>
      </c>
      <c r="J280" s="59">
        <v>-6.0948290432358198E-3</v>
      </c>
      <c r="K280" s="59">
        <v>-8.6615015091666555E-4</v>
      </c>
      <c r="L280" s="59">
        <v>-1.0121574846971721E-2</v>
      </c>
    </row>
    <row r="281" spans="1:12">
      <c r="A281" s="2">
        <v>43854</v>
      </c>
      <c r="B281" s="59">
        <v>11.816576004028301</v>
      </c>
      <c r="C281" s="59">
        <v>15.2671194076538</v>
      </c>
      <c r="D281" s="59">
        <v>40.496059417724602</v>
      </c>
      <c r="E281" s="59">
        <v>39.975788116455099</v>
      </c>
      <c r="F281" s="59">
        <v>484.72503662109398</v>
      </c>
      <c r="H281" s="59">
        <v>4.8756498034640905E-3</v>
      </c>
      <c r="I281" s="59">
        <v>-1.6167350067510911E-2</v>
      </c>
      <c r="J281" s="59">
        <v>6.8243612101989331E-3</v>
      </c>
      <c r="K281" s="59">
        <v>1.3003321928353552E-2</v>
      </c>
      <c r="L281" s="59">
        <v>1.1141645274785224E-2</v>
      </c>
    </row>
    <row r="282" spans="1:12">
      <c r="A282" s="2">
        <v>43857</v>
      </c>
      <c r="B282" s="59">
        <v>11.8796443939209</v>
      </c>
      <c r="C282" s="59">
        <v>15.5991725921631</v>
      </c>
      <c r="D282" s="59">
        <v>39.927207946777301</v>
      </c>
      <c r="E282" s="59">
        <v>39.814510345458999</v>
      </c>
      <c r="F282" s="59">
        <v>480.20413208007801</v>
      </c>
      <c r="H282" s="59">
        <v>5.3372812793739295E-3</v>
      </c>
      <c r="I282" s="59">
        <v>2.1749563597624949E-2</v>
      </c>
      <c r="J282" s="59">
        <v>-1.4047082089629744E-2</v>
      </c>
      <c r="K282" s="59">
        <v>-4.0343862771704715E-3</v>
      </c>
      <c r="L282" s="59">
        <v>-9.3267403155614676E-3</v>
      </c>
    </row>
    <row r="283" spans="1:12">
      <c r="A283" s="2">
        <v>43858</v>
      </c>
      <c r="B283" s="59">
        <v>11.7535076141357</v>
      </c>
      <c r="C283" s="59">
        <v>15.8943319320679</v>
      </c>
      <c r="D283" s="59">
        <v>39.799915313720703</v>
      </c>
      <c r="E283" s="59">
        <v>39.5750541687012</v>
      </c>
      <c r="F283" s="59">
        <v>478.00711059570301</v>
      </c>
      <c r="H283" s="59">
        <v>-1.061789188317353E-2</v>
      </c>
      <c r="I283" s="59">
        <v>1.8921474082098756E-2</v>
      </c>
      <c r="J283" s="59">
        <v>-3.1881175670053917E-3</v>
      </c>
      <c r="K283" s="59">
        <v>-6.0142941525616229E-3</v>
      </c>
      <c r="L283" s="59">
        <v>-4.5751823809975639E-3</v>
      </c>
    </row>
    <row r="284" spans="1:12">
      <c r="A284" s="2">
        <v>43859</v>
      </c>
      <c r="B284" s="59">
        <v>11.713375091552701</v>
      </c>
      <c r="C284" s="59">
        <v>15.3851823806763</v>
      </c>
      <c r="D284" s="59">
        <v>39.342437744140597</v>
      </c>
      <c r="E284" s="59">
        <v>39.863380432128899</v>
      </c>
      <c r="F284" s="59">
        <v>464.86419677734398</v>
      </c>
      <c r="H284" s="59">
        <v>-3.4145145347702316E-3</v>
      </c>
      <c r="I284" s="59">
        <v>-3.2033403704395766E-2</v>
      </c>
      <c r="J284" s="59">
        <v>-1.1494435753796562E-2</v>
      </c>
      <c r="K284" s="59">
        <v>7.285555749301488E-3</v>
      </c>
      <c r="L284" s="59">
        <v>-2.7495226591880705E-2</v>
      </c>
    </row>
    <row r="285" spans="1:12">
      <c r="A285" s="2">
        <v>43860</v>
      </c>
      <c r="B285" s="59">
        <v>11.8051090240478</v>
      </c>
      <c r="C285" s="59">
        <v>15.3482875823975</v>
      </c>
      <c r="D285" s="59">
        <v>38.785514831542997</v>
      </c>
      <c r="E285" s="59">
        <v>39.350242614746101</v>
      </c>
      <c r="F285" s="59">
        <v>475.86871337890602</v>
      </c>
      <c r="H285" s="59">
        <v>7.8315542512810768E-3</v>
      </c>
      <c r="I285" s="59">
        <v>-2.3980735077368575E-3</v>
      </c>
      <c r="J285" s="59">
        <v>-1.4155780488730488E-2</v>
      </c>
      <c r="K285" s="59">
        <v>-1.2872411015329294E-2</v>
      </c>
      <c r="L285" s="59">
        <v>2.3672540664242375E-2</v>
      </c>
    </row>
    <row r="286" spans="1:12">
      <c r="A286" s="2">
        <v>43861</v>
      </c>
      <c r="B286" s="59">
        <v>11.701908111572299</v>
      </c>
      <c r="C286" s="59">
        <v>14.9350643157959</v>
      </c>
      <c r="D286" s="59">
        <v>38.729824066162102</v>
      </c>
      <c r="E286" s="59">
        <v>39.223186492919901</v>
      </c>
      <c r="F286" s="59">
        <v>465.63558959960898</v>
      </c>
      <c r="H286" s="59">
        <v>-8.7420550090027537E-3</v>
      </c>
      <c r="I286" s="59">
        <v>-2.6923086004429147E-2</v>
      </c>
      <c r="J286" s="59">
        <v>-1.4358650548478324E-3</v>
      </c>
      <c r="K286" s="59">
        <v>-3.2288523115379044E-3</v>
      </c>
      <c r="L286" s="59">
        <v>-2.1504090291283799E-2</v>
      </c>
    </row>
    <row r="287" spans="1:12">
      <c r="A287" s="2">
        <v>43864</v>
      </c>
      <c r="B287" s="59">
        <v>11.478304862976101</v>
      </c>
      <c r="C287" s="59">
        <v>14.4701881408691</v>
      </c>
      <c r="D287" s="59">
        <v>38.240528106689503</v>
      </c>
      <c r="E287" s="59">
        <v>38.133377075195298</v>
      </c>
      <c r="F287" s="59">
        <v>449.29977416992199</v>
      </c>
      <c r="H287" s="59">
        <v>-1.910827246840811E-2</v>
      </c>
      <c r="I287" s="59">
        <v>-3.1126493003122153E-2</v>
      </c>
      <c r="J287" s="59">
        <v>-1.2633570414281661E-2</v>
      </c>
      <c r="K287" s="59">
        <v>-2.7784826149229912E-2</v>
      </c>
      <c r="L287" s="59">
        <v>-3.5082832572428238E-2</v>
      </c>
    </row>
    <row r="288" spans="1:12">
      <c r="A288" s="2">
        <v>43865</v>
      </c>
      <c r="B288" s="59">
        <v>11.6044406890869</v>
      </c>
      <c r="C288" s="59">
        <v>14.7210741043091</v>
      </c>
      <c r="D288" s="59">
        <v>39.4975776672363</v>
      </c>
      <c r="E288" s="59">
        <v>39.057022094726598</v>
      </c>
      <c r="F288" s="59">
        <v>459.26919555664102</v>
      </c>
      <c r="H288" s="59">
        <v>1.0989063944246417E-2</v>
      </c>
      <c r="I288" s="59">
        <v>1.7338127258442922E-2</v>
      </c>
      <c r="J288" s="59">
        <v>3.2872180976153888E-2</v>
      </c>
      <c r="K288" s="59">
        <v>2.4221432518550925E-2</v>
      </c>
      <c r="L288" s="59">
        <v>2.2188796789710093E-2</v>
      </c>
    </row>
    <row r="289" spans="1:12">
      <c r="A289" s="2">
        <v>43866</v>
      </c>
      <c r="B289" s="59">
        <v>11.6044406890869</v>
      </c>
      <c r="C289" s="59">
        <v>14.7210741043091</v>
      </c>
      <c r="D289" s="59">
        <v>39.4975776672363</v>
      </c>
      <c r="E289" s="59">
        <v>39.057022094726598</v>
      </c>
      <c r="F289" s="59">
        <v>459.26919555664102</v>
      </c>
      <c r="H289" s="59">
        <v>0</v>
      </c>
      <c r="I289" s="59">
        <v>0</v>
      </c>
      <c r="J289" s="59">
        <v>0</v>
      </c>
      <c r="K289" s="59">
        <v>0</v>
      </c>
      <c r="L289" s="59">
        <v>0</v>
      </c>
    </row>
    <row r="290" spans="1:12">
      <c r="A290" s="2">
        <v>43867</v>
      </c>
      <c r="B290" s="59">
        <v>11.598707199096699</v>
      </c>
      <c r="C290" s="59">
        <v>14.7579689025879</v>
      </c>
      <c r="D290" s="59">
        <v>38.359867095947301</v>
      </c>
      <c r="E290" s="59">
        <v>38.846885681152301</v>
      </c>
      <c r="F290" s="59">
        <v>460.41162109375</v>
      </c>
      <c r="H290" s="59">
        <v>-4.9407723679371625E-4</v>
      </c>
      <c r="I290" s="59">
        <v>2.506257221271646E-3</v>
      </c>
      <c r="J290" s="59">
        <v>-2.8804565709677502E-2</v>
      </c>
      <c r="K290" s="59">
        <v>-5.3802466830329366E-3</v>
      </c>
      <c r="L290" s="59">
        <v>2.4874856580013832E-3</v>
      </c>
    </row>
    <row r="291" spans="1:12">
      <c r="A291" s="2">
        <v>43868</v>
      </c>
      <c r="B291" s="59">
        <v>11.6273736953735</v>
      </c>
      <c r="C291" s="59">
        <v>14.2488193511963</v>
      </c>
      <c r="D291" s="59">
        <v>37.806926727294901</v>
      </c>
      <c r="E291" s="59">
        <v>38.934844970703097</v>
      </c>
      <c r="F291" s="59">
        <v>457.76550292968801</v>
      </c>
      <c r="H291" s="59">
        <v>2.4715251264410686E-3</v>
      </c>
      <c r="I291" s="59">
        <v>-3.4499974539336328E-2</v>
      </c>
      <c r="J291" s="59">
        <v>-1.4414553816606378E-2</v>
      </c>
      <c r="K291" s="59">
        <v>2.2642558858578326E-3</v>
      </c>
      <c r="L291" s="59">
        <v>-5.7472879545826675E-3</v>
      </c>
    </row>
    <row r="292" spans="1:12">
      <c r="A292" s="2">
        <v>43871</v>
      </c>
      <c r="B292" s="59">
        <v>11.3235025405884</v>
      </c>
      <c r="C292" s="59">
        <v>13.9462795257568</v>
      </c>
      <c r="D292" s="59">
        <v>37.265918731689503</v>
      </c>
      <c r="E292" s="59">
        <v>38.1138305664063</v>
      </c>
      <c r="F292" s="59">
        <v>450.05160522460898</v>
      </c>
      <c r="H292" s="59">
        <v>-2.6134117879604138E-2</v>
      </c>
      <c r="I292" s="59">
        <v>-2.1232624120123941E-2</v>
      </c>
      <c r="J292" s="59">
        <v>-1.4309758619306506E-2</v>
      </c>
      <c r="K292" s="59">
        <v>-2.1086880014921778E-2</v>
      </c>
      <c r="L292" s="59">
        <v>-1.6851199261871588E-2</v>
      </c>
    </row>
    <row r="293" spans="1:12">
      <c r="A293" s="2">
        <v>43872</v>
      </c>
      <c r="B293" s="59">
        <v>11.3865699768066</v>
      </c>
      <c r="C293" s="59">
        <v>14.389019966125501</v>
      </c>
      <c r="D293" s="59">
        <v>38.873039245605497</v>
      </c>
      <c r="E293" s="59">
        <v>38.573207855224602</v>
      </c>
      <c r="F293" s="59">
        <v>460.84127807617199</v>
      </c>
      <c r="H293" s="59">
        <v>5.5696049868084714E-3</v>
      </c>
      <c r="I293" s="59">
        <v>3.1746132690874403E-2</v>
      </c>
      <c r="J293" s="59">
        <v>4.3125745147653126E-2</v>
      </c>
      <c r="K293" s="59">
        <v>1.205277144783237E-2</v>
      </c>
      <c r="L293" s="59">
        <v>2.3974301449670797E-2</v>
      </c>
    </row>
    <row r="294" spans="1:12">
      <c r="A294" s="2">
        <v>43873</v>
      </c>
      <c r="B294" s="59">
        <v>11.369371414184601</v>
      </c>
      <c r="C294" s="59">
        <v>15.016233444213899</v>
      </c>
      <c r="D294" s="59">
        <v>39.704441070556598</v>
      </c>
      <c r="E294" s="59">
        <v>38.841995239257798</v>
      </c>
      <c r="F294" s="59">
        <v>480.67279052734398</v>
      </c>
      <c r="H294" s="59">
        <v>-1.5104252340284348E-3</v>
      </c>
      <c r="I294" s="59">
        <v>4.3589728804670415E-2</v>
      </c>
      <c r="J294" s="59">
        <v>2.1387620857175164E-2</v>
      </c>
      <c r="K294" s="59">
        <v>6.9682403662673269E-3</v>
      </c>
      <c r="L294" s="59">
        <v>4.3033281510633382E-2</v>
      </c>
    </row>
    <row r="295" spans="1:12">
      <c r="A295" s="2">
        <v>43874</v>
      </c>
      <c r="B295" s="59">
        <v>11.7821760177612</v>
      </c>
      <c r="C295" s="59">
        <v>14.698937416076699</v>
      </c>
      <c r="D295" s="59">
        <v>39.441886901855497</v>
      </c>
      <c r="E295" s="59">
        <v>38.929962158203097</v>
      </c>
      <c r="F295" s="59">
        <v>473.54479980468801</v>
      </c>
      <c r="H295" s="59">
        <v>3.6308480789147099E-2</v>
      </c>
      <c r="I295" s="59">
        <v>-2.1130200813404471E-2</v>
      </c>
      <c r="J295" s="59">
        <v>-6.612715394596038E-3</v>
      </c>
      <c r="K295" s="59">
        <v>2.2647373906371751E-3</v>
      </c>
      <c r="L295" s="59">
        <v>-1.4829195375997629E-2</v>
      </c>
    </row>
    <row r="296" spans="1:12">
      <c r="A296" s="2">
        <v>43875</v>
      </c>
      <c r="B296" s="59">
        <v>11.5184373855591</v>
      </c>
      <c r="C296" s="59">
        <v>14.4037780761719</v>
      </c>
      <c r="D296" s="59">
        <v>39.3543701171875</v>
      </c>
      <c r="E296" s="59">
        <v>38.885974884033203</v>
      </c>
      <c r="F296" s="59">
        <v>473.33972167968801</v>
      </c>
      <c r="H296" s="59">
        <v>-2.2384543551592178E-2</v>
      </c>
      <c r="I296" s="59">
        <v>-2.0080318158370695E-2</v>
      </c>
      <c r="J296" s="59">
        <v>-2.2188792561007027E-3</v>
      </c>
      <c r="K296" s="59">
        <v>-1.1299079611518377E-3</v>
      </c>
      <c r="L296" s="59">
        <v>-4.3307016587360643E-4</v>
      </c>
    </row>
    <row r="297" spans="1:12">
      <c r="A297" s="2">
        <v>43878</v>
      </c>
      <c r="B297" s="59">
        <v>11.478304862976101</v>
      </c>
      <c r="C297" s="59">
        <v>14.440671920776399</v>
      </c>
      <c r="D297" s="59">
        <v>38.463302612304702</v>
      </c>
      <c r="E297" s="59">
        <v>38.695381164550803</v>
      </c>
      <c r="F297" s="59">
        <v>472.15823364257801</v>
      </c>
      <c r="H297" s="59">
        <v>-3.4841985279456303E-3</v>
      </c>
      <c r="I297" s="59">
        <v>2.5614005165445169E-3</v>
      </c>
      <c r="J297" s="59">
        <v>-2.2642148819290501E-2</v>
      </c>
      <c r="K297" s="59">
        <v>-4.9013486237851631E-3</v>
      </c>
      <c r="L297" s="59">
        <v>-2.4960677986571359E-3</v>
      </c>
    </row>
    <row r="298" spans="1:12">
      <c r="A298" s="2">
        <v>43879</v>
      </c>
      <c r="B298" s="59">
        <v>11.357902526855501</v>
      </c>
      <c r="C298" s="59">
        <v>14.2414398193359</v>
      </c>
      <c r="D298" s="59">
        <v>38.324069976806598</v>
      </c>
      <c r="E298" s="59">
        <v>38.4021606445313</v>
      </c>
      <c r="F298" s="59">
        <v>470.01983642578102</v>
      </c>
      <c r="H298" s="59">
        <v>-1.0489557261104333E-2</v>
      </c>
      <c r="I298" s="59">
        <v>-1.3796594959951648E-2</v>
      </c>
      <c r="J298" s="59">
        <v>-3.6198824864706793E-3</v>
      </c>
      <c r="K298" s="59">
        <v>-7.5776620153344002E-3</v>
      </c>
      <c r="L298" s="59">
        <v>-4.5289842777913878E-3</v>
      </c>
    </row>
    <row r="299" spans="1:12">
      <c r="A299" s="2">
        <v>43880</v>
      </c>
      <c r="B299" s="59">
        <v>11.357902526855501</v>
      </c>
      <c r="C299" s="59">
        <v>14.5956306457519</v>
      </c>
      <c r="D299" s="59">
        <v>38.324069976806598</v>
      </c>
      <c r="E299" s="59">
        <v>38.201797485351598</v>
      </c>
      <c r="F299" s="59">
        <v>470.01983642578102</v>
      </c>
      <c r="H299" s="59">
        <v>0</v>
      </c>
      <c r="I299" s="59">
        <v>2.4870436620818871E-2</v>
      </c>
      <c r="J299" s="59">
        <v>0</v>
      </c>
      <c r="K299" s="59">
        <v>-5.2174970318560618E-3</v>
      </c>
      <c r="L299" s="59">
        <v>0</v>
      </c>
    </row>
    <row r="300" spans="1:12">
      <c r="A300" s="2">
        <v>43881</v>
      </c>
      <c r="B300" s="59">
        <v>11.3177680969238</v>
      </c>
      <c r="C300" s="59">
        <v>14.440671920776399</v>
      </c>
      <c r="D300" s="59">
        <v>38.662197113037102</v>
      </c>
      <c r="E300" s="59">
        <v>38.573207855224602</v>
      </c>
      <c r="F300" s="59">
        <v>472.27542114257801</v>
      </c>
      <c r="H300" s="59">
        <v>-3.5336128159934531E-3</v>
      </c>
      <c r="I300" s="59">
        <v>-1.061678859492117E-2</v>
      </c>
      <c r="J300" s="59">
        <v>8.8228399654612863E-3</v>
      </c>
      <c r="K300" s="59">
        <v>9.7223270715316688E-3</v>
      </c>
      <c r="L300" s="59">
        <v>4.7989138797829419E-3</v>
      </c>
    </row>
    <row r="301" spans="1:12">
      <c r="A301" s="2">
        <v>43882</v>
      </c>
      <c r="B301" s="59">
        <v>11.283368110656699</v>
      </c>
      <c r="C301" s="59">
        <v>15.377803802490201</v>
      </c>
      <c r="D301" s="59">
        <v>39.103755950927699</v>
      </c>
      <c r="E301" s="59">
        <v>38.675838470458999</v>
      </c>
      <c r="F301" s="59">
        <v>478.446533203125</v>
      </c>
      <c r="H301" s="59">
        <v>-3.0394673201026724E-3</v>
      </c>
      <c r="I301" s="59">
        <v>6.4895310055864547E-2</v>
      </c>
      <c r="J301" s="59">
        <v>1.1420945286673855E-2</v>
      </c>
      <c r="K301" s="59">
        <v>2.6606709926640278E-3</v>
      </c>
      <c r="L301" s="59">
        <v>1.3066765248162164E-2</v>
      </c>
    </row>
    <row r="302" spans="1:12">
      <c r="A302" s="2">
        <v>43885</v>
      </c>
      <c r="B302" s="59">
        <v>11.0196313858032</v>
      </c>
      <c r="C302" s="59">
        <v>15.1269178390503</v>
      </c>
      <c r="D302" s="59">
        <v>37.842735290527301</v>
      </c>
      <c r="E302" s="59">
        <v>37.810836791992202</v>
      </c>
      <c r="F302" s="59">
        <v>465.57702636718801</v>
      </c>
      <c r="H302" s="59">
        <v>-2.3373936068292467E-2</v>
      </c>
      <c r="I302" s="59">
        <v>-1.6314811052490694E-2</v>
      </c>
      <c r="J302" s="59">
        <v>-3.2248070031505024E-2</v>
      </c>
      <c r="K302" s="59">
        <v>-2.2365427943533637E-2</v>
      </c>
      <c r="L302" s="59">
        <v>-2.6898526675023945E-2</v>
      </c>
    </row>
    <row r="303" spans="1:12">
      <c r="A303" s="2">
        <v>43886</v>
      </c>
      <c r="B303" s="59">
        <v>10.922162055969199</v>
      </c>
      <c r="C303" s="59">
        <v>14.160270690918001</v>
      </c>
      <c r="D303" s="59">
        <v>37.353439331054702</v>
      </c>
      <c r="E303" s="59">
        <v>37.434535980224602</v>
      </c>
      <c r="F303" s="59">
        <v>467.08074951171898</v>
      </c>
      <c r="H303" s="59">
        <v>-8.8450626360852651E-3</v>
      </c>
      <c r="I303" s="59">
        <v>-6.3902452463706086E-2</v>
      </c>
      <c r="J303" s="59">
        <v>-1.2929719686385321E-2</v>
      </c>
      <c r="K303" s="59">
        <v>-9.9521947593419723E-3</v>
      </c>
      <c r="L303" s="59">
        <v>3.229805294011694E-3</v>
      </c>
    </row>
    <row r="304" spans="1:12">
      <c r="A304" s="2">
        <v>43887</v>
      </c>
      <c r="B304" s="59">
        <v>10.9622964859009</v>
      </c>
      <c r="C304" s="59">
        <v>13.2526559829712</v>
      </c>
      <c r="D304" s="59">
        <v>36.1719779968262</v>
      </c>
      <c r="E304" s="59">
        <v>37.395439147949197</v>
      </c>
      <c r="F304" s="59">
        <v>460.29446411132801</v>
      </c>
      <c r="H304" s="59">
        <v>3.6745865631765354E-3</v>
      </c>
      <c r="I304" s="59">
        <v>-6.4095858600282191E-2</v>
      </c>
      <c r="J304" s="59">
        <v>-3.1629251693732645E-2</v>
      </c>
      <c r="K304" s="59">
        <v>-1.0444054200660687E-3</v>
      </c>
      <c r="L304" s="59">
        <v>-1.4529148134418456E-2</v>
      </c>
    </row>
    <row r="305" spans="1:12">
      <c r="A305" s="2">
        <v>43888</v>
      </c>
      <c r="B305" s="59">
        <v>10.893495559692401</v>
      </c>
      <c r="C305" s="59">
        <v>12.536893844604499</v>
      </c>
      <c r="D305" s="59">
        <v>36.319160461425803</v>
      </c>
      <c r="E305" s="59">
        <v>36.637950897216797</v>
      </c>
      <c r="F305" s="59">
        <v>465.71374511718801</v>
      </c>
      <c r="H305" s="59">
        <v>-6.276141709630605E-3</v>
      </c>
      <c r="I305" s="59">
        <v>-5.4008957848631155E-2</v>
      </c>
      <c r="J305" s="59">
        <v>4.0689636771457822E-3</v>
      </c>
      <c r="K305" s="59">
        <v>-2.0256166740963168E-2</v>
      </c>
      <c r="L305" s="59">
        <v>1.1773508978264138E-2</v>
      </c>
    </row>
    <row r="306" spans="1:12">
      <c r="A306" s="2">
        <v>43889</v>
      </c>
      <c r="B306" s="59">
        <v>10.7902946472168</v>
      </c>
      <c r="C306" s="59">
        <v>13.201003074646</v>
      </c>
      <c r="D306" s="59">
        <v>35.933292388916001</v>
      </c>
      <c r="E306" s="59">
        <v>36.637950897216797</v>
      </c>
      <c r="F306" s="59">
        <v>477.56771850585898</v>
      </c>
      <c r="H306" s="59">
        <v>-9.4736268913955691E-3</v>
      </c>
      <c r="I306" s="59">
        <v>5.2972389993340571E-2</v>
      </c>
      <c r="J306" s="59">
        <v>-1.0624366521897652E-2</v>
      </c>
      <c r="K306" s="59">
        <v>0</v>
      </c>
      <c r="L306" s="59">
        <v>2.5453346638261962E-2</v>
      </c>
    </row>
    <row r="307" spans="1:12">
      <c r="A307" s="2">
        <v>43892</v>
      </c>
      <c r="B307" s="59">
        <v>10.9049625396728</v>
      </c>
      <c r="C307" s="59">
        <v>14.123375892639199</v>
      </c>
      <c r="D307" s="59">
        <v>37.301723480224602</v>
      </c>
      <c r="E307" s="59">
        <v>38.167587280273402</v>
      </c>
      <c r="F307" s="59">
        <v>502.67202758789102</v>
      </c>
      <c r="H307" s="59">
        <v>1.0626947289671699E-2</v>
      </c>
      <c r="I307" s="59">
        <v>6.9871419071534005E-2</v>
      </c>
      <c r="J307" s="59">
        <v>3.8082541296179911E-2</v>
      </c>
      <c r="K307" s="59">
        <v>4.1750052762170274E-2</v>
      </c>
      <c r="L307" s="59">
        <v>5.2567014287679618E-2</v>
      </c>
    </row>
    <row r="308" spans="1:12">
      <c r="A308" s="2">
        <v>43893</v>
      </c>
      <c r="B308" s="59">
        <v>10.7788286209106</v>
      </c>
      <c r="C308" s="59">
        <v>13.98317527771</v>
      </c>
      <c r="D308" s="59">
        <v>36.617500305175803</v>
      </c>
      <c r="E308" s="59">
        <v>38.353298187255902</v>
      </c>
      <c r="F308" s="59">
        <v>491.54058837890602</v>
      </c>
      <c r="H308" s="59">
        <v>-1.1566653099753292E-2</v>
      </c>
      <c r="I308" s="59">
        <v>-9.9268486511265887E-3</v>
      </c>
      <c r="J308" s="59">
        <v>-1.8342937301852515E-2</v>
      </c>
      <c r="K308" s="59">
        <v>4.8656705916143451E-3</v>
      </c>
      <c r="L308" s="59">
        <v>-2.2144536791514013E-2</v>
      </c>
    </row>
    <row r="309" spans="1:12">
      <c r="A309" s="2">
        <v>43894</v>
      </c>
      <c r="B309" s="59">
        <v>10.7673606872559</v>
      </c>
      <c r="C309" s="59">
        <v>13.141970634460399</v>
      </c>
      <c r="D309" s="59">
        <v>35.774173736572301</v>
      </c>
      <c r="E309" s="59">
        <v>38.011203765869098</v>
      </c>
      <c r="F309" s="59">
        <v>493.44467163085898</v>
      </c>
      <c r="H309" s="59">
        <v>-1.0639313470902068E-3</v>
      </c>
      <c r="I309" s="59">
        <v>-6.0158342189311605E-2</v>
      </c>
      <c r="J309" s="59">
        <v>-2.3030697387180717E-2</v>
      </c>
      <c r="K309" s="59">
        <v>-8.9195567931749792E-3</v>
      </c>
      <c r="L309" s="59">
        <v>3.8737050346800339E-3</v>
      </c>
    </row>
    <row r="310" spans="1:12">
      <c r="A310" s="2">
        <v>43895</v>
      </c>
      <c r="B310" s="59">
        <v>10.7558946609497</v>
      </c>
      <c r="C310" s="59">
        <v>13.3190670013428</v>
      </c>
      <c r="D310" s="59">
        <v>36.800491333007798</v>
      </c>
      <c r="E310" s="59">
        <v>36.691703796386697</v>
      </c>
      <c r="F310" s="59">
        <v>524.10491943359398</v>
      </c>
      <c r="H310" s="59">
        <v>-1.0648873609083549E-3</v>
      </c>
      <c r="I310" s="59">
        <v>1.3475632521809547E-2</v>
      </c>
      <c r="J310" s="59">
        <v>2.8688785490698341E-2</v>
      </c>
      <c r="K310" s="59">
        <v>-3.4713448635036441E-2</v>
      </c>
      <c r="L310" s="59">
        <v>6.213512793927102E-2</v>
      </c>
    </row>
    <row r="311" spans="1:12">
      <c r="A311" s="2">
        <v>43896</v>
      </c>
      <c r="B311" s="59">
        <v>10.6985588073731</v>
      </c>
      <c r="C311" s="59">
        <v>13.016528129577599</v>
      </c>
      <c r="D311" s="59">
        <v>34.970623016357401</v>
      </c>
      <c r="E311" s="59">
        <v>35.9391059875488</v>
      </c>
      <c r="F311" s="59">
        <v>517.26983642578102</v>
      </c>
      <c r="H311" s="59">
        <v>-5.3306447658662036E-3</v>
      </c>
      <c r="I311" s="59">
        <v>-2.2714719562165978E-2</v>
      </c>
      <c r="J311" s="59">
        <v>-4.9724018630401205E-2</v>
      </c>
      <c r="K311" s="59">
        <v>-2.0511388978126755E-2</v>
      </c>
      <c r="L311" s="59">
        <v>-1.3041440281079035E-2</v>
      </c>
    </row>
    <row r="312" spans="1:12">
      <c r="A312" s="2">
        <v>43899</v>
      </c>
      <c r="B312" s="59">
        <v>10.257086753845201</v>
      </c>
      <c r="C312" s="59">
        <v>12.9132232666016</v>
      </c>
      <c r="D312" s="59">
        <v>33.741409301757798</v>
      </c>
      <c r="E312" s="59">
        <v>33.427181243896499</v>
      </c>
      <c r="F312" s="59">
        <v>553.124755859375</v>
      </c>
      <c r="H312" s="59">
        <v>-4.1264628393092653E-2</v>
      </c>
      <c r="I312" s="59">
        <v>-7.9364375774872587E-3</v>
      </c>
      <c r="J312" s="59">
        <v>-3.5149894642272785E-2</v>
      </c>
      <c r="K312" s="59">
        <v>-6.9893912901521929E-2</v>
      </c>
      <c r="L312" s="59">
        <v>6.9315697356999315E-2</v>
      </c>
    </row>
    <row r="313" spans="1:12">
      <c r="A313" s="2">
        <v>43900</v>
      </c>
      <c r="B313" s="59">
        <v>10.383221626281699</v>
      </c>
      <c r="C313" s="59">
        <v>12.8246746063232</v>
      </c>
      <c r="D313" s="59">
        <v>34.2028617858887</v>
      </c>
      <c r="E313" s="59">
        <v>35.4161987304688</v>
      </c>
      <c r="F313" s="59">
        <v>546.55334472656295</v>
      </c>
      <c r="H313" s="59">
        <v>1.2297338948528717E-2</v>
      </c>
      <c r="I313" s="59">
        <v>-6.8572081849943714E-3</v>
      </c>
      <c r="J313" s="59">
        <v>1.3676147312165236E-2</v>
      </c>
      <c r="K313" s="59">
        <v>5.9502997637154276E-2</v>
      </c>
      <c r="L313" s="59">
        <v>-1.1880522546133776E-2</v>
      </c>
    </row>
    <row r="314" spans="1:12">
      <c r="A314" s="2">
        <v>43901</v>
      </c>
      <c r="B314" s="59">
        <v>10.262820243835399</v>
      </c>
      <c r="C314" s="59">
        <v>12.802537918090801</v>
      </c>
      <c r="D314" s="59">
        <v>34.397781372070298</v>
      </c>
      <c r="E314" s="59">
        <v>36.506004333496101</v>
      </c>
      <c r="F314" s="59">
        <v>541.92498779296898</v>
      </c>
      <c r="H314" s="59">
        <v>-1.1595763509616644E-2</v>
      </c>
      <c r="I314" s="59">
        <v>-1.7261013563248068E-3</v>
      </c>
      <c r="J314" s="59">
        <v>5.6989262302611548E-3</v>
      </c>
      <c r="K314" s="59">
        <v>3.0771388293846846E-2</v>
      </c>
      <c r="L314" s="59">
        <v>-8.4682620246510684E-3</v>
      </c>
    </row>
    <row r="315" spans="1:12">
      <c r="A315" s="2">
        <v>43902</v>
      </c>
      <c r="B315" s="59">
        <v>10.1366844177246</v>
      </c>
      <c r="C315" s="59">
        <v>12.3893146514893</v>
      </c>
      <c r="D315" s="59">
        <v>32.870223999023402</v>
      </c>
      <c r="E315" s="59">
        <v>34.101322174072301</v>
      </c>
      <c r="F315" s="59">
        <v>504.86901855468801</v>
      </c>
      <c r="H315" s="59">
        <v>-1.2290561767031376E-2</v>
      </c>
      <c r="I315" s="59">
        <v>-3.2276668051698529E-2</v>
      </c>
      <c r="J315" s="59">
        <v>-4.440860172124983E-2</v>
      </c>
      <c r="K315" s="59">
        <v>-6.5870867089592236E-2</v>
      </c>
      <c r="L315" s="59">
        <v>-6.837841043129278E-2</v>
      </c>
    </row>
    <row r="316" spans="1:12">
      <c r="A316" s="2">
        <v>43903</v>
      </c>
      <c r="B316" s="59">
        <v>10.194018363952599</v>
      </c>
      <c r="C316" s="59">
        <v>12.4040727615356</v>
      </c>
      <c r="D316" s="59">
        <v>32.858291625976598</v>
      </c>
      <c r="E316" s="59">
        <v>33.942378997802699</v>
      </c>
      <c r="F316" s="59">
        <v>487.27355957031301</v>
      </c>
      <c r="H316" s="59">
        <v>5.6560847576301258E-3</v>
      </c>
      <c r="I316" s="59">
        <v>1.1911966449674137E-3</v>
      </c>
      <c r="J316" s="59">
        <v>-3.6301465567008197E-4</v>
      </c>
      <c r="K316" s="59">
        <v>-4.6609094937218876E-3</v>
      </c>
      <c r="L316" s="59">
        <v>-3.4851532452409809E-2</v>
      </c>
    </row>
    <row r="317" spans="1:12">
      <c r="A317" s="2">
        <v>43906</v>
      </c>
      <c r="B317" s="59">
        <v>9.9188156127929705</v>
      </c>
      <c r="C317" s="59">
        <v>11.784237861633301</v>
      </c>
      <c r="D317" s="59">
        <v>30.519231796264599</v>
      </c>
      <c r="E317" s="59">
        <v>31.3992614746094</v>
      </c>
      <c r="F317" s="59">
        <v>450.735107421875</v>
      </c>
      <c r="H317" s="59">
        <v>-2.6996493564577274E-2</v>
      </c>
      <c r="I317" s="59">
        <v>-4.9970272814294989E-2</v>
      </c>
      <c r="J317" s="59">
        <v>-7.1186288573287293E-2</v>
      </c>
      <c r="K317" s="59">
        <v>-7.4924551498229713E-2</v>
      </c>
      <c r="L317" s="59">
        <v>-7.4985501328367385E-2</v>
      </c>
    </row>
    <row r="318" spans="1:12">
      <c r="A318" s="2">
        <v>43907</v>
      </c>
      <c r="B318" s="59">
        <v>9.8328132629394496</v>
      </c>
      <c r="C318" s="59">
        <v>11.4816999435425</v>
      </c>
      <c r="D318" s="59">
        <v>29.799211502075199</v>
      </c>
      <c r="E318" s="59">
        <v>29.620109558105501</v>
      </c>
      <c r="F318" s="59">
        <v>423.316650390625</v>
      </c>
      <c r="H318" s="59">
        <v>-8.6706269388250219E-3</v>
      </c>
      <c r="I318" s="59">
        <v>-2.5673100088703476E-2</v>
      </c>
      <c r="J318" s="59">
        <v>-2.3592346589717463E-2</v>
      </c>
      <c r="K318" s="59">
        <v>-5.6662221751380581E-2</v>
      </c>
      <c r="L318" s="59">
        <v>-6.0830533454735131E-2</v>
      </c>
    </row>
    <row r="319" spans="1:12">
      <c r="A319" s="2">
        <v>43908</v>
      </c>
      <c r="B319" s="59">
        <v>9.1165580749511701</v>
      </c>
      <c r="C319" s="59">
        <v>10.6257371902466</v>
      </c>
      <c r="D319" s="59">
        <v>27.567552566528299</v>
      </c>
      <c r="E319" s="59">
        <v>28.087062835693398</v>
      </c>
      <c r="F319" s="59">
        <v>391.572509765625</v>
      </c>
      <c r="H319" s="59">
        <v>-7.2843363220157414E-2</v>
      </c>
      <c r="I319" s="59">
        <v>-7.4550176150292802E-2</v>
      </c>
      <c r="J319" s="59">
        <v>-7.488986530370069E-2</v>
      </c>
      <c r="K319" s="59">
        <v>-5.1756956516475348E-2</v>
      </c>
      <c r="L319" s="59">
        <v>-7.498911416715448E-2</v>
      </c>
    </row>
    <row r="320" spans="1:12">
      <c r="A320" s="2">
        <v>43909</v>
      </c>
      <c r="B320" s="59">
        <v>8.8589563369750994</v>
      </c>
      <c r="C320" s="59">
        <v>9.98376560211182</v>
      </c>
      <c r="D320" s="59">
        <v>25.817232131958001</v>
      </c>
      <c r="E320" s="59">
        <v>29.768798828125</v>
      </c>
      <c r="F320" s="59">
        <v>362.75775146484398</v>
      </c>
      <c r="H320" s="59">
        <v>-2.8256468708718275E-2</v>
      </c>
      <c r="I320" s="59">
        <v>-6.0416663487974059E-2</v>
      </c>
      <c r="J320" s="59">
        <v>-6.3492050313363149E-2</v>
      </c>
      <c r="K320" s="59">
        <v>5.9875822625868519E-2</v>
      </c>
      <c r="L320" s="59">
        <v>-7.3587286089179346E-2</v>
      </c>
    </row>
    <row r="321" spans="1:12">
      <c r="A321" s="2">
        <v>43910</v>
      </c>
      <c r="B321" s="59">
        <v>9.2296504974365199</v>
      </c>
      <c r="C321" s="59">
        <v>10.3084411621094</v>
      </c>
      <c r="D321" s="59">
        <v>26.672500610351602</v>
      </c>
      <c r="E321" s="59">
        <v>30.2610168457031</v>
      </c>
      <c r="F321" s="59">
        <v>363.91973876953102</v>
      </c>
      <c r="H321" s="59">
        <v>4.1843999040184272E-2</v>
      </c>
      <c r="I321" s="59">
        <v>3.2520350831243751E-2</v>
      </c>
      <c r="J321" s="59">
        <v>3.3127814555104926E-2</v>
      </c>
      <c r="K321" s="59">
        <v>1.6534695283474517E-2</v>
      </c>
      <c r="L321" s="59">
        <v>3.2032046179436557E-3</v>
      </c>
    </row>
    <row r="322" spans="1:12">
      <c r="A322" s="2">
        <v>43913</v>
      </c>
      <c r="B322" s="59">
        <v>9.2296504974365199</v>
      </c>
      <c r="C322" s="59">
        <v>10.3084411621094</v>
      </c>
      <c r="D322" s="59">
        <v>26.672500610351602</v>
      </c>
      <c r="E322" s="59">
        <v>30.2610168457031</v>
      </c>
      <c r="F322" s="59">
        <v>363.91973876953102</v>
      </c>
      <c r="H322" s="59">
        <v>0</v>
      </c>
      <c r="I322" s="59">
        <v>0</v>
      </c>
      <c r="J322" s="59">
        <v>0</v>
      </c>
      <c r="K322" s="59">
        <v>0</v>
      </c>
      <c r="L322" s="59">
        <v>0</v>
      </c>
    </row>
    <row r="323" spans="1:12">
      <c r="A323" s="2">
        <v>43914</v>
      </c>
      <c r="B323" s="59">
        <v>8.5385255813598597</v>
      </c>
      <c r="C323" s="59">
        <v>9.8952178955078107</v>
      </c>
      <c r="D323" s="59">
        <v>24.675544738769499</v>
      </c>
      <c r="E323" s="59">
        <v>27.994766235351602</v>
      </c>
      <c r="F323" s="59">
        <v>336.628173828125</v>
      </c>
      <c r="H323" s="59">
        <v>-7.4880941187168024E-2</v>
      </c>
      <c r="I323" s="59">
        <v>-4.0085912128059516E-2</v>
      </c>
      <c r="J323" s="59">
        <v>-7.4869465775064356E-2</v>
      </c>
      <c r="K323" s="59">
        <v>-7.4890101079775645E-2</v>
      </c>
      <c r="L323" s="59">
        <v>-7.4993362640023403E-2</v>
      </c>
    </row>
    <row r="324" spans="1:12">
      <c r="A324" s="2">
        <v>43915</v>
      </c>
      <c r="B324" s="59">
        <v>8.2055292129516602</v>
      </c>
      <c r="C324" s="59">
        <v>10.323199272155801</v>
      </c>
      <c r="D324" s="59">
        <v>22.8337306976318</v>
      </c>
      <c r="E324" s="59">
        <v>26.666812896728501</v>
      </c>
      <c r="F324" s="59">
        <v>311.38714599609398</v>
      </c>
      <c r="H324" s="59">
        <v>-3.899928216355663E-2</v>
      </c>
      <c r="I324" s="59">
        <v>4.3251334247251215E-2</v>
      </c>
      <c r="J324" s="59">
        <v>-7.4641271778851312E-2</v>
      </c>
      <c r="K324" s="59">
        <v>-4.7435771653137421E-2</v>
      </c>
      <c r="L324" s="59">
        <v>-7.4981923066601494E-2</v>
      </c>
    </row>
    <row r="325" spans="1:12">
      <c r="A325" s="2">
        <v>43916</v>
      </c>
      <c r="B325" s="59">
        <v>8.4694137573242205</v>
      </c>
      <c r="C325" s="59">
        <v>10.699526786804199</v>
      </c>
      <c r="D325" s="59">
        <v>23.283245086669901</v>
      </c>
      <c r="E325" s="59">
        <v>27.148775100708001</v>
      </c>
      <c r="F325" s="59">
        <v>302.98974609375</v>
      </c>
      <c r="H325" s="59">
        <v>3.2159357126660799E-2</v>
      </c>
      <c r="I325" s="59">
        <v>3.645454327937328E-2</v>
      </c>
      <c r="J325" s="59">
        <v>1.9686418964585648E-2</v>
      </c>
      <c r="K325" s="59">
        <v>1.8073483540983131E-2</v>
      </c>
      <c r="L325" s="59">
        <v>-2.6967715303345609E-2</v>
      </c>
    </row>
    <row r="326" spans="1:12">
      <c r="A326" s="2">
        <v>43917</v>
      </c>
      <c r="B326" s="59">
        <v>8.6893167495727504</v>
      </c>
      <c r="C326" s="59">
        <v>11.252950668335</v>
      </c>
      <c r="D326" s="59">
        <v>25.025609970092798</v>
      </c>
      <c r="E326" s="59">
        <v>27.692266464233398</v>
      </c>
      <c r="F326" s="59">
        <v>323.57318115234398</v>
      </c>
      <c r="H326" s="59">
        <v>2.5964369972875757E-2</v>
      </c>
      <c r="I326" s="59">
        <v>5.1724145614864228E-2</v>
      </c>
      <c r="J326" s="59">
        <v>7.4833421068974393E-2</v>
      </c>
      <c r="K326" s="59">
        <v>2.0019001281248384E-2</v>
      </c>
      <c r="L326" s="59">
        <v>6.7934427893890259E-2</v>
      </c>
    </row>
    <row r="327" spans="1:12">
      <c r="A327" s="2">
        <v>43920</v>
      </c>
      <c r="B327" s="59">
        <v>8.4945459365844709</v>
      </c>
      <c r="C327" s="59">
        <v>11.164402961731</v>
      </c>
      <c r="D327" s="59">
        <v>25.618331909179702</v>
      </c>
      <c r="E327" s="59">
        <v>27.312850952148398</v>
      </c>
      <c r="F327" s="59">
        <v>345.59191894531301</v>
      </c>
      <c r="H327" s="59">
        <v>-2.241497445674958E-2</v>
      </c>
      <c r="I327" s="59">
        <v>-7.86884340061734E-3</v>
      </c>
      <c r="J327" s="59">
        <v>2.3684615072129867E-2</v>
      </c>
      <c r="K327" s="59">
        <v>-1.3701136112316523E-2</v>
      </c>
      <c r="L327" s="59">
        <v>6.8048710695223599E-2</v>
      </c>
    </row>
    <row r="328" spans="1:12">
      <c r="A328" s="2">
        <v>43921</v>
      </c>
      <c r="B328" s="59">
        <v>8.8024091720581108</v>
      </c>
      <c r="C328" s="59">
        <v>11.5776262283325</v>
      </c>
      <c r="D328" s="59">
        <v>27.1578178405762</v>
      </c>
      <c r="E328" s="59">
        <v>27.620477676391602</v>
      </c>
      <c r="F328" s="59">
        <v>361.96682739257801</v>
      </c>
      <c r="H328" s="59">
        <v>3.6242459311183278E-2</v>
      </c>
      <c r="I328" s="59">
        <v>3.7012571833705252E-2</v>
      </c>
      <c r="J328" s="59">
        <v>6.0093137088479263E-2</v>
      </c>
      <c r="K328" s="59">
        <v>1.126307629994977E-2</v>
      </c>
      <c r="L328" s="59">
        <v>4.7382208754297259E-2</v>
      </c>
    </row>
    <row r="329" spans="1:12">
      <c r="A329" s="2">
        <v>43922</v>
      </c>
      <c r="B329" s="59">
        <v>8.6013555526733398</v>
      </c>
      <c r="C329" s="59">
        <v>11.7989959716797</v>
      </c>
      <c r="D329" s="59">
        <v>26.9788093566894</v>
      </c>
      <c r="E329" s="59">
        <v>27.369249343872099</v>
      </c>
      <c r="F329" s="59">
        <v>355.84454345703102</v>
      </c>
      <c r="H329" s="59">
        <v>-2.2840749101164785E-2</v>
      </c>
      <c r="I329" s="59">
        <v>1.9120477633443461E-2</v>
      </c>
      <c r="J329" s="59">
        <v>-6.5914163257751084E-3</v>
      </c>
      <c r="K329" s="59">
        <v>-9.0957272883893086E-3</v>
      </c>
      <c r="L329" s="59">
        <v>-1.6913936505311158E-2</v>
      </c>
    </row>
    <row r="330" spans="1:12">
      <c r="A330" s="2">
        <v>43923</v>
      </c>
      <c r="B330" s="59">
        <v>8.9532003402709996</v>
      </c>
      <c r="C330" s="59">
        <v>12.566410064697299</v>
      </c>
      <c r="D330" s="59">
        <v>28.2676811218262</v>
      </c>
      <c r="E330" s="59">
        <v>28.5382595062256</v>
      </c>
      <c r="F330" s="59">
        <v>382.53067016601602</v>
      </c>
      <c r="H330" s="59">
        <v>4.0905736943789621E-2</v>
      </c>
      <c r="I330" s="59">
        <v>6.5040626749900549E-2</v>
      </c>
      <c r="J330" s="59">
        <v>4.7773485779023996E-2</v>
      </c>
      <c r="K330" s="59">
        <v>4.2712540182079914E-2</v>
      </c>
      <c r="L330" s="59">
        <v>7.4993778040627471E-2</v>
      </c>
    </row>
    <row r="331" spans="1:12">
      <c r="A331" s="2">
        <v>43924</v>
      </c>
      <c r="B331" s="59">
        <v>9.0662937164306605</v>
      </c>
      <c r="C331" s="59">
        <v>13.178866386413601</v>
      </c>
      <c r="D331" s="59">
        <v>30.383975982666001</v>
      </c>
      <c r="E331" s="59">
        <v>29.650875091552699</v>
      </c>
      <c r="F331" s="59">
        <v>401.05380249023398</v>
      </c>
      <c r="H331" s="59">
        <v>1.2631614602766468E-2</v>
      </c>
      <c r="I331" s="59">
        <v>4.8737572509818805E-2</v>
      </c>
      <c r="J331" s="59">
        <v>7.486623510853728E-2</v>
      </c>
      <c r="K331" s="59">
        <v>3.8986805943241998E-2</v>
      </c>
      <c r="L331" s="59">
        <v>4.8422607045283519E-2</v>
      </c>
    </row>
    <row r="332" spans="1:12">
      <c r="A332" s="2">
        <v>43927</v>
      </c>
      <c r="B332" s="59">
        <v>8.7898435592651403</v>
      </c>
      <c r="C332" s="59">
        <v>13.267414093017599</v>
      </c>
      <c r="D332" s="59">
        <v>29.2303581237793</v>
      </c>
      <c r="E332" s="59">
        <v>29.9790134429932</v>
      </c>
      <c r="F332" s="59">
        <v>382.29632568359398</v>
      </c>
      <c r="H332" s="59">
        <v>-3.0492080425821105E-2</v>
      </c>
      <c r="I332" s="59">
        <v>6.7189167875079496E-3</v>
      </c>
      <c r="J332" s="59">
        <v>-3.7967969022383301E-2</v>
      </c>
      <c r="K332" s="59">
        <v>1.1066734132713162E-2</v>
      </c>
      <c r="L332" s="59">
        <v>-4.6770474909277944E-2</v>
      </c>
    </row>
    <row r="333" spans="1:12">
      <c r="A333" s="2">
        <v>43928</v>
      </c>
      <c r="B333" s="59">
        <v>8.9971809387206996</v>
      </c>
      <c r="C333" s="59">
        <v>13.5699520111084</v>
      </c>
      <c r="D333" s="59">
        <v>30.551052093505898</v>
      </c>
      <c r="E333" s="59">
        <v>29.697015762329102</v>
      </c>
      <c r="F333" s="59">
        <v>399.78439331054699</v>
      </c>
      <c r="H333" s="59">
        <v>2.3588290059725861E-2</v>
      </c>
      <c r="I333" s="59">
        <v>2.2803080989988924E-2</v>
      </c>
      <c r="J333" s="59">
        <v>4.5182271258325614E-2</v>
      </c>
      <c r="K333" s="59">
        <v>-9.4065030258695028E-3</v>
      </c>
      <c r="L333" s="59">
        <v>4.5744796515326543E-2</v>
      </c>
    </row>
    <row r="334" spans="1:12">
      <c r="A334" s="2">
        <v>43929</v>
      </c>
      <c r="B334" s="59">
        <v>9.0474452972412092</v>
      </c>
      <c r="C334" s="59">
        <v>13.8577327728272</v>
      </c>
      <c r="D334" s="59">
        <v>30.551052093505898</v>
      </c>
      <c r="E334" s="59">
        <v>28.804876327514599</v>
      </c>
      <c r="F334" s="59">
        <v>388.98495483398398</v>
      </c>
      <c r="H334" s="59">
        <v>5.5866786344364247E-3</v>
      </c>
      <c r="I334" s="59">
        <v>2.1207205558517937E-2</v>
      </c>
      <c r="J334" s="59">
        <v>0</v>
      </c>
      <c r="K334" s="59">
        <v>-3.0041383348228166E-2</v>
      </c>
      <c r="L334" s="59">
        <v>-2.7013156734645608E-2</v>
      </c>
    </row>
    <row r="335" spans="1:12">
      <c r="A335" s="2">
        <v>43930</v>
      </c>
      <c r="B335" s="59">
        <v>9.2170839309692401</v>
      </c>
      <c r="C335" s="59">
        <v>14.389019966125501</v>
      </c>
      <c r="D335" s="59">
        <v>31.072166442871101</v>
      </c>
      <c r="E335" s="59">
        <v>29.184291839599599</v>
      </c>
      <c r="F335" s="59">
        <v>400.28237915039102</v>
      </c>
      <c r="H335" s="59">
        <v>1.8749893274265822E-2</v>
      </c>
      <c r="I335" s="59">
        <v>3.8338680793446246E-2</v>
      </c>
      <c r="J335" s="59">
        <v>1.7057165421677029E-2</v>
      </c>
      <c r="K335" s="59">
        <v>1.3171919496234044E-2</v>
      </c>
      <c r="L335" s="59">
        <v>2.9043345188578581E-2</v>
      </c>
    </row>
    <row r="336" spans="1:12">
      <c r="A336" s="2">
        <v>43931</v>
      </c>
      <c r="B336" s="59">
        <v>9.5123825073242205</v>
      </c>
      <c r="C336" s="59">
        <v>13.938901901245099</v>
      </c>
      <c r="D336" s="59">
        <v>31.330745697021499</v>
      </c>
      <c r="E336" s="59">
        <v>29.2560710906982</v>
      </c>
      <c r="F336" s="59">
        <v>403.00668334960898</v>
      </c>
      <c r="H336" s="59">
        <v>3.2038178079596566E-2</v>
      </c>
      <c r="I336" s="59">
        <v>-3.128205158795145E-2</v>
      </c>
      <c r="J336" s="59">
        <v>8.3218933132911191E-3</v>
      </c>
      <c r="K336" s="59">
        <v>2.4595166294631471E-3</v>
      </c>
      <c r="L336" s="59">
        <v>6.8059558479700143E-3</v>
      </c>
    </row>
    <row r="337" spans="1:12">
      <c r="A337" s="2">
        <v>43934</v>
      </c>
      <c r="B337" s="59">
        <v>8.8275413513183594</v>
      </c>
      <c r="C337" s="59">
        <v>12.9058437347412</v>
      </c>
      <c r="D337" s="59">
        <v>28.983722686767599</v>
      </c>
      <c r="E337" s="59">
        <v>28.389568328857401</v>
      </c>
      <c r="F337" s="59">
        <v>390.09811401367199</v>
      </c>
      <c r="H337" s="59">
        <v>-7.1994703270033142E-2</v>
      </c>
      <c r="I337" s="59">
        <v>-7.4113310634004878E-2</v>
      </c>
      <c r="J337" s="59">
        <v>-7.4911176163835205E-2</v>
      </c>
      <c r="K337" s="59">
        <v>-2.9617878598753426E-2</v>
      </c>
      <c r="L337" s="59">
        <v>-3.2030658222952556E-2</v>
      </c>
    </row>
    <row r="338" spans="1:12">
      <c r="A338" s="2">
        <v>43935</v>
      </c>
      <c r="B338" s="59">
        <v>8.7961273193359393</v>
      </c>
      <c r="C338" s="59">
        <v>12.898465156555201</v>
      </c>
      <c r="D338" s="59">
        <v>28.5819396972656</v>
      </c>
      <c r="E338" s="59">
        <v>28.727968215942401</v>
      </c>
      <c r="F338" s="59">
        <v>397.89987182617199</v>
      </c>
      <c r="H338" s="59">
        <v>-3.5586388930059823E-3</v>
      </c>
      <c r="I338" s="59">
        <v>-5.7172381268938335E-4</v>
      </c>
      <c r="J338" s="59">
        <v>-1.3862366606392895E-2</v>
      </c>
      <c r="K338" s="59">
        <v>1.1919867296503541E-2</v>
      </c>
      <c r="L338" s="59">
        <v>1.9999475855519176E-2</v>
      </c>
    </row>
    <row r="339" spans="1:12">
      <c r="A339" s="2">
        <v>43936</v>
      </c>
      <c r="B339" s="59">
        <v>8.8086929321289098</v>
      </c>
      <c r="C339" s="59">
        <v>12.7508850097656</v>
      </c>
      <c r="D339" s="59">
        <v>28.383043289184599</v>
      </c>
      <c r="E339" s="59">
        <v>29.050983428955099</v>
      </c>
      <c r="F339" s="59">
        <v>403.97335815429699</v>
      </c>
      <c r="H339" s="59">
        <v>1.4285392124041201E-3</v>
      </c>
      <c r="I339" s="59">
        <v>-1.1441682789257914E-2</v>
      </c>
      <c r="J339" s="59">
        <v>-6.9588142088211589E-3</v>
      </c>
      <c r="K339" s="59">
        <v>1.124392823692431E-2</v>
      </c>
      <c r="L339" s="59">
        <v>1.5263855955144127E-2</v>
      </c>
    </row>
    <row r="340" spans="1:12">
      <c r="A340" s="2">
        <v>43937</v>
      </c>
      <c r="B340" s="59">
        <v>8.8840885162353498</v>
      </c>
      <c r="C340" s="59">
        <v>12.9132232666016</v>
      </c>
      <c r="D340" s="59">
        <v>28.550115585327099</v>
      </c>
      <c r="E340" s="59">
        <v>28.979206085205099</v>
      </c>
      <c r="F340" s="59">
        <v>399.598876953125</v>
      </c>
      <c r="H340" s="59">
        <v>8.5592249255779396E-3</v>
      </c>
      <c r="I340" s="59">
        <v>1.2731528573245594E-2</v>
      </c>
      <c r="J340" s="59">
        <v>5.8863418711045381E-3</v>
      </c>
      <c r="K340" s="59">
        <v>-2.4707371413271867E-3</v>
      </c>
      <c r="L340" s="59">
        <v>-1.0828637861562055E-2</v>
      </c>
    </row>
    <row r="341" spans="1:12">
      <c r="A341" s="2">
        <v>43938</v>
      </c>
      <c r="B341" s="59">
        <v>9.0411624908447301</v>
      </c>
      <c r="C341" s="59">
        <v>13.8577327728272</v>
      </c>
      <c r="D341" s="59">
        <v>30.6902866363525</v>
      </c>
      <c r="E341" s="59">
        <v>28.1998596191406</v>
      </c>
      <c r="F341" s="59">
        <v>429.56585693359398</v>
      </c>
      <c r="H341" s="59">
        <v>1.7680370284732457E-2</v>
      </c>
      <c r="I341" s="59">
        <v>7.3142815447824958E-2</v>
      </c>
      <c r="J341" s="59">
        <v>7.4961904957236314E-2</v>
      </c>
      <c r="K341" s="59">
        <v>-2.6893299415210101E-2</v>
      </c>
      <c r="L341" s="59">
        <v>7.4992653154989361E-2</v>
      </c>
    </row>
    <row r="342" spans="1:12">
      <c r="A342" s="2">
        <v>43941</v>
      </c>
      <c r="B342" s="59">
        <v>8.9343519210815394</v>
      </c>
      <c r="C342" s="59">
        <v>13.8577327728272</v>
      </c>
      <c r="D342" s="59">
        <v>31.5495281219482</v>
      </c>
      <c r="E342" s="59">
        <v>28.9330558776856</v>
      </c>
      <c r="F342" s="59">
        <v>460.65573120117199</v>
      </c>
      <c r="H342" s="59">
        <v>-1.18138093272131E-2</v>
      </c>
      <c r="I342" s="59">
        <v>0</v>
      </c>
      <c r="J342" s="59">
        <v>2.7997180208083561E-2</v>
      </c>
      <c r="K342" s="59">
        <v>2.599999675343577E-2</v>
      </c>
      <c r="L342" s="59">
        <v>7.2375105622940958E-2</v>
      </c>
    </row>
    <row r="343" spans="1:12">
      <c r="A343" s="2">
        <v>43942</v>
      </c>
      <c r="B343" s="59">
        <v>8.8024091720581108</v>
      </c>
      <c r="C343" s="59">
        <v>13.141970634460399</v>
      </c>
      <c r="D343" s="59">
        <v>29.437211990356399</v>
      </c>
      <c r="E343" s="59">
        <v>29.286840438842798</v>
      </c>
      <c r="F343" s="59">
        <v>448.8994140625</v>
      </c>
      <c r="H343" s="59">
        <v>-1.4768026846143801E-2</v>
      </c>
      <c r="I343" s="59">
        <v>-5.1650738984539785E-2</v>
      </c>
      <c r="J343" s="59">
        <v>-6.6952384309111615E-2</v>
      </c>
      <c r="K343" s="59">
        <v>1.2227694255761342E-2</v>
      </c>
      <c r="L343" s="59">
        <v>-2.5520831159566996E-2</v>
      </c>
    </row>
    <row r="344" spans="1:12">
      <c r="A344" s="2">
        <v>43943</v>
      </c>
      <c r="B344" s="59">
        <v>8.8966541290283203</v>
      </c>
      <c r="C344" s="59">
        <v>13.0976972579956</v>
      </c>
      <c r="D344" s="59">
        <v>28.8007297515869</v>
      </c>
      <c r="E344" s="59">
        <v>29.804689407348601</v>
      </c>
      <c r="F344" s="59">
        <v>458.27322387695301</v>
      </c>
      <c r="H344" s="59">
        <v>1.0706723026393227E-2</v>
      </c>
      <c r="I344" s="59">
        <v>-3.3688537051442878E-3</v>
      </c>
      <c r="J344" s="59">
        <v>-2.1621688867071047E-2</v>
      </c>
      <c r="K344" s="59">
        <v>1.7681967762523999E-2</v>
      </c>
      <c r="L344" s="59">
        <v>2.0881759968499093E-2</v>
      </c>
    </row>
    <row r="345" spans="1:12">
      <c r="A345" s="2">
        <v>43944</v>
      </c>
      <c r="B345" s="59">
        <v>8.8778057098388707</v>
      </c>
      <c r="C345" s="59">
        <v>13.0017700195312</v>
      </c>
      <c r="D345" s="59">
        <v>29.480970382690401</v>
      </c>
      <c r="E345" s="59">
        <v>29.999519348144499</v>
      </c>
      <c r="F345" s="59">
        <v>447.36639404296898</v>
      </c>
      <c r="H345" s="59">
        <v>-2.1185963752317041E-3</v>
      </c>
      <c r="I345" s="59">
        <v>-7.3239773812790098E-3</v>
      </c>
      <c r="J345" s="59">
        <v>2.3618867888790931E-2</v>
      </c>
      <c r="K345" s="59">
        <v>6.5368888141428324E-3</v>
      </c>
      <c r="L345" s="59">
        <v>-2.3799840937057525E-2</v>
      </c>
    </row>
    <row r="346" spans="1:12">
      <c r="A346" s="2">
        <v>43945</v>
      </c>
      <c r="B346" s="59">
        <v>8.9343519210815394</v>
      </c>
      <c r="C346" s="59">
        <v>12.603304862976101</v>
      </c>
      <c r="D346" s="59">
        <v>29.8350124359131</v>
      </c>
      <c r="E346" s="59">
        <v>29.9226169586182</v>
      </c>
      <c r="F346" s="59">
        <v>445.31585693359398</v>
      </c>
      <c r="H346" s="59">
        <v>6.3693904880122651E-3</v>
      </c>
      <c r="I346" s="59">
        <v>-3.0646993136821128E-2</v>
      </c>
      <c r="J346" s="59">
        <v>1.2009172311050278E-2</v>
      </c>
      <c r="K346" s="59">
        <v>-2.5634540551749264E-3</v>
      </c>
      <c r="L346" s="59">
        <v>-4.5835743066075015E-3</v>
      </c>
    </row>
    <row r="347" spans="1:12">
      <c r="A347" s="2">
        <v>43948</v>
      </c>
      <c r="B347" s="59">
        <v>8.8526735305786097</v>
      </c>
      <c r="C347" s="59">
        <v>13.3854780197144</v>
      </c>
      <c r="D347" s="59">
        <v>28.908134460449201</v>
      </c>
      <c r="E347" s="59">
        <v>29.9841423034668</v>
      </c>
      <c r="F347" s="59">
        <v>432.20227050781301</v>
      </c>
      <c r="H347" s="59">
        <v>-9.1420610274149782E-3</v>
      </c>
      <c r="I347" s="59">
        <v>6.2060956649238691E-2</v>
      </c>
      <c r="J347" s="59">
        <v>-3.106678696564559E-2</v>
      </c>
      <c r="K347" s="59">
        <v>2.0561485291773767E-3</v>
      </c>
      <c r="L347" s="59">
        <v>-2.9447831739206357E-2</v>
      </c>
    </row>
    <row r="348" spans="1:12">
      <c r="A348" s="2">
        <v>43949</v>
      </c>
      <c r="B348" s="59">
        <v>8.8024091720581108</v>
      </c>
      <c r="C348" s="59">
        <v>13.0017700195312</v>
      </c>
      <c r="D348" s="59">
        <v>29.8350124359131</v>
      </c>
      <c r="E348" s="59">
        <v>30.368686676025401</v>
      </c>
      <c r="F348" s="59">
        <v>443.56802368164102</v>
      </c>
      <c r="H348" s="59">
        <v>-5.6778732827859812E-3</v>
      </c>
      <c r="I348" s="59">
        <v>-2.8665991578191441E-2</v>
      </c>
      <c r="J348" s="59">
        <v>3.2062877552061053E-2</v>
      </c>
      <c r="K348" s="59">
        <v>1.2824924877512318E-2</v>
      </c>
      <c r="L348" s="59">
        <v>2.6297300938456201E-2</v>
      </c>
    </row>
    <row r="349" spans="1:12">
      <c r="A349" s="2">
        <v>43950</v>
      </c>
      <c r="B349" s="59">
        <v>8.77099514007568</v>
      </c>
      <c r="C349" s="59">
        <v>13.009148597717299</v>
      </c>
      <c r="D349" s="59">
        <v>31.9791584014893</v>
      </c>
      <c r="E349" s="59">
        <v>29.2560710906982</v>
      </c>
      <c r="F349" s="59">
        <v>456.77926635742199</v>
      </c>
      <c r="H349" s="59">
        <v>-3.568799333045066E-3</v>
      </c>
      <c r="I349" s="59">
        <v>5.6750566846014341E-4</v>
      </c>
      <c r="J349" s="59">
        <v>7.1866769627863189E-2</v>
      </c>
      <c r="K349" s="59">
        <v>-3.6636934523927162E-2</v>
      </c>
      <c r="L349" s="59">
        <v>2.9784028537780664E-2</v>
      </c>
    </row>
    <row r="350" spans="1:12">
      <c r="A350" s="2">
        <v>43951</v>
      </c>
      <c r="B350" s="59">
        <v>8.8840885162353498</v>
      </c>
      <c r="C350" s="59">
        <v>12.891085624694799</v>
      </c>
      <c r="D350" s="59">
        <v>33.498756408691399</v>
      </c>
      <c r="E350" s="59">
        <v>29.497055053710898</v>
      </c>
      <c r="F350" s="59">
        <v>459.35708618164102</v>
      </c>
      <c r="H350" s="59">
        <v>1.2894018791885219E-2</v>
      </c>
      <c r="I350" s="59">
        <v>-9.0753804628856648E-3</v>
      </c>
      <c r="J350" s="59">
        <v>4.7518386447947598E-2</v>
      </c>
      <c r="K350" s="59">
        <v>8.2370582934944512E-3</v>
      </c>
      <c r="L350" s="59">
        <v>5.6434694262193904E-3</v>
      </c>
    </row>
    <row r="351" spans="1:12">
      <c r="A351" s="2">
        <v>43952</v>
      </c>
      <c r="B351" s="59">
        <v>8.8840885162353498</v>
      </c>
      <c r="C351" s="59">
        <v>12.891085624694799</v>
      </c>
      <c r="D351" s="59">
        <v>33.498756408691399</v>
      </c>
      <c r="E351" s="59">
        <v>29.497055053710898</v>
      </c>
      <c r="F351" s="59">
        <v>459.35708618164102</v>
      </c>
      <c r="H351" s="59">
        <v>0</v>
      </c>
      <c r="I351" s="59">
        <v>0</v>
      </c>
      <c r="J351" s="59">
        <v>0</v>
      </c>
      <c r="K351" s="59">
        <v>0</v>
      </c>
      <c r="L351" s="59">
        <v>0</v>
      </c>
    </row>
    <row r="352" spans="1:12">
      <c r="A352" s="2">
        <v>43955</v>
      </c>
      <c r="B352" s="59">
        <v>8.8086929321289098</v>
      </c>
      <c r="C352" s="59">
        <v>12.4631052017212</v>
      </c>
      <c r="D352" s="59">
        <v>32.098499298095703</v>
      </c>
      <c r="E352" s="59">
        <v>29.2560710906982</v>
      </c>
      <c r="F352" s="59">
        <v>450.647216796875</v>
      </c>
      <c r="H352" s="59">
        <v>-8.4865863243772603E-3</v>
      </c>
      <c r="I352" s="59">
        <v>-3.3199719203923263E-2</v>
      </c>
      <c r="J352" s="59">
        <v>-4.1800271434326831E-2</v>
      </c>
      <c r="K352" s="59">
        <v>-8.1697634755026737E-3</v>
      </c>
      <c r="L352" s="59">
        <v>-1.896099928960697E-2</v>
      </c>
    </row>
    <row r="353" spans="1:12">
      <c r="A353" s="2">
        <v>43956</v>
      </c>
      <c r="B353" s="59">
        <v>8.8463907241821307</v>
      </c>
      <c r="C353" s="59">
        <v>12.544273376464799</v>
      </c>
      <c r="D353" s="59">
        <v>32.158164978027301</v>
      </c>
      <c r="E353" s="59">
        <v>29.2253093719482</v>
      </c>
      <c r="F353" s="59">
        <v>450.00277709960898</v>
      </c>
      <c r="H353" s="59">
        <v>4.2796124627890704E-3</v>
      </c>
      <c r="I353" s="59">
        <v>6.5126766909092155E-3</v>
      </c>
      <c r="J353" s="59">
        <v>1.8588308250017706E-3</v>
      </c>
      <c r="K353" s="59">
        <v>-1.0514644517588868E-3</v>
      </c>
      <c r="L353" s="59">
        <v>-1.4300314597449251E-3</v>
      </c>
    </row>
    <row r="354" spans="1:12">
      <c r="A354" s="2">
        <v>43957</v>
      </c>
      <c r="B354" s="59">
        <v>8.8275413513183594</v>
      </c>
      <c r="C354" s="59">
        <v>12.544273376464799</v>
      </c>
      <c r="D354" s="59">
        <v>31.4898586273193</v>
      </c>
      <c r="E354" s="59">
        <v>29.2253093719482</v>
      </c>
      <c r="F354" s="59">
        <v>441.84948730468801</v>
      </c>
      <c r="H354" s="59">
        <v>-2.13074161558854E-3</v>
      </c>
      <c r="I354" s="59">
        <v>0</v>
      </c>
      <c r="J354" s="59">
        <v>-2.0781855903924683E-2</v>
      </c>
      <c r="K354" s="59">
        <v>0</v>
      </c>
      <c r="L354" s="59">
        <v>-1.8118309952376625E-2</v>
      </c>
    </row>
    <row r="355" spans="1:12">
      <c r="A355" s="2">
        <v>43958</v>
      </c>
      <c r="B355" s="59">
        <v>8.7961273193359393</v>
      </c>
      <c r="C355" s="59">
        <v>12.3893146514893</v>
      </c>
      <c r="D355" s="59">
        <v>30.6982421875</v>
      </c>
      <c r="E355" s="59">
        <v>28.358808517456101</v>
      </c>
      <c r="F355" s="59">
        <v>430.60089111328102</v>
      </c>
      <c r="H355" s="59">
        <v>-3.5586388930059823E-3</v>
      </c>
      <c r="I355" s="59">
        <v>-1.2352945469621856E-2</v>
      </c>
      <c r="J355" s="59">
        <v>-2.5138774015724754E-2</v>
      </c>
      <c r="K355" s="59">
        <v>-2.9648988260969657E-2</v>
      </c>
      <c r="L355" s="59">
        <v>-2.5457981766651337E-2</v>
      </c>
    </row>
    <row r="356" spans="1:12">
      <c r="A356" s="2">
        <v>43959</v>
      </c>
      <c r="B356" s="59">
        <v>8.8275413513183594</v>
      </c>
      <c r="C356" s="59">
        <v>12.241735458374</v>
      </c>
      <c r="D356" s="59">
        <v>31.203449249267599</v>
      </c>
      <c r="E356" s="59">
        <v>28.240880966186499</v>
      </c>
      <c r="F356" s="59">
        <v>424.89846801757801</v>
      </c>
      <c r="H356" s="59">
        <v>3.5713480310095931E-3</v>
      </c>
      <c r="I356" s="59">
        <v>-1.1911812498648569E-2</v>
      </c>
      <c r="J356" s="59">
        <v>1.6457198385558192E-2</v>
      </c>
      <c r="K356" s="59">
        <v>-4.1584099415535279E-3</v>
      </c>
      <c r="L356" s="59">
        <v>-1.3242943090433218E-2</v>
      </c>
    </row>
    <row r="357" spans="1:12">
      <c r="A357" s="2">
        <v>43962</v>
      </c>
      <c r="B357" s="59">
        <v>8.8840885162353498</v>
      </c>
      <c r="C357" s="59">
        <v>12.832054138183601</v>
      </c>
      <c r="D357" s="59">
        <v>30.6226596832275</v>
      </c>
      <c r="E357" s="59">
        <v>28.235754013061499</v>
      </c>
      <c r="F357" s="59">
        <v>423.218994140625</v>
      </c>
      <c r="H357" s="59">
        <v>6.4057660753461445E-3</v>
      </c>
      <c r="I357" s="59">
        <v>4.8221813142171034E-2</v>
      </c>
      <c r="J357" s="59">
        <v>-1.8612992474020533E-2</v>
      </c>
      <c r="K357" s="59">
        <v>-1.8154366824245415E-4</v>
      </c>
      <c r="L357" s="59">
        <v>-3.9526475225689249E-3</v>
      </c>
    </row>
    <row r="358" spans="1:12">
      <c r="A358" s="2">
        <v>43963</v>
      </c>
      <c r="B358" s="59">
        <v>8.8212585449218697</v>
      </c>
      <c r="C358" s="59">
        <v>12.898465156555201</v>
      </c>
      <c r="D358" s="59">
        <v>30.893165588378899</v>
      </c>
      <c r="E358" s="59">
        <v>27.953752517700199</v>
      </c>
      <c r="F358" s="59">
        <v>440.14074707031301</v>
      </c>
      <c r="H358" s="59">
        <v>-7.0721910524259883E-3</v>
      </c>
      <c r="I358" s="59">
        <v>5.1754004196400928E-3</v>
      </c>
      <c r="J358" s="59">
        <v>8.833520926974198E-3</v>
      </c>
      <c r="K358" s="59">
        <v>-9.9873902864732935E-3</v>
      </c>
      <c r="L358" s="59">
        <v>3.9983443947379495E-2</v>
      </c>
    </row>
    <row r="359" spans="1:12">
      <c r="A359" s="2">
        <v>43964</v>
      </c>
      <c r="B359" s="59">
        <v>8.8840885162353498</v>
      </c>
      <c r="C359" s="59">
        <v>13.046044349670399</v>
      </c>
      <c r="D359" s="59">
        <v>30.527183532714801</v>
      </c>
      <c r="E359" s="59">
        <v>27.9845180511475</v>
      </c>
      <c r="F359" s="59">
        <v>444.62258911132801</v>
      </c>
      <c r="H359" s="59">
        <v>7.122563180018051E-3</v>
      </c>
      <c r="I359" s="59">
        <v>1.1441608852212685E-2</v>
      </c>
      <c r="J359" s="59">
        <v>-1.1846699705056115E-2</v>
      </c>
      <c r="K359" s="59">
        <v>1.1005868864232286E-3</v>
      </c>
      <c r="L359" s="59">
        <v>1.0182747384438414E-2</v>
      </c>
    </row>
    <row r="360" spans="1:12">
      <c r="A360" s="2">
        <v>43965</v>
      </c>
      <c r="B360" s="59">
        <v>8.8463907241821307</v>
      </c>
      <c r="C360" s="59">
        <v>13.3559617996216</v>
      </c>
      <c r="D360" s="59">
        <v>29.954351425170898</v>
      </c>
      <c r="E360" s="59">
        <v>27.671758651733398</v>
      </c>
      <c r="F360" s="59">
        <v>441.30270385742199</v>
      </c>
      <c r="H360" s="59">
        <v>-4.2432931621885304E-3</v>
      </c>
      <c r="I360" s="59">
        <v>2.3755664295210692E-2</v>
      </c>
      <c r="J360" s="59">
        <v>-1.8764656324420519E-2</v>
      </c>
      <c r="K360" s="59">
        <v>-1.1176158147246597E-2</v>
      </c>
      <c r="L360" s="59">
        <v>-7.4667489579004816E-3</v>
      </c>
    </row>
    <row r="361" spans="1:12">
      <c r="A361" s="2">
        <v>43966</v>
      </c>
      <c r="B361" s="59">
        <v>8.8086929321289098</v>
      </c>
      <c r="C361" s="59">
        <v>13.3633413314819</v>
      </c>
      <c r="D361" s="59">
        <v>30.936916351318398</v>
      </c>
      <c r="E361" s="59">
        <v>26.9539394378662</v>
      </c>
      <c r="F361" s="59">
        <v>447.75695800781301</v>
      </c>
      <c r="H361" s="59">
        <v>-4.2613754274013404E-3</v>
      </c>
      <c r="I361" s="59">
        <v>5.5252717632878559E-4</v>
      </c>
      <c r="J361" s="59">
        <v>3.2802076472997585E-2</v>
      </c>
      <c r="K361" s="59">
        <v>-2.5940498502513246E-2</v>
      </c>
      <c r="L361" s="59">
        <v>1.4625457976972404E-2</v>
      </c>
    </row>
    <row r="362" spans="1:12">
      <c r="A362" s="2">
        <v>43969</v>
      </c>
      <c r="B362" s="59">
        <v>8.7961273193359393</v>
      </c>
      <c r="C362" s="59">
        <v>13.909385681152299</v>
      </c>
      <c r="D362" s="59">
        <v>30.757907867431602</v>
      </c>
      <c r="E362" s="59">
        <v>26.138708114623999</v>
      </c>
      <c r="F362" s="59">
        <v>440.09188842773398</v>
      </c>
      <c r="H362" s="59">
        <v>-1.4265013992187867E-3</v>
      </c>
      <c r="I362" s="59">
        <v>4.0861363645932333E-2</v>
      </c>
      <c r="J362" s="59">
        <v>-5.7862419723408642E-3</v>
      </c>
      <c r="K362" s="59">
        <v>-3.0245349668513586E-2</v>
      </c>
      <c r="L362" s="59">
        <v>-1.7118817347212021E-2</v>
      </c>
    </row>
    <row r="363" spans="1:12">
      <c r="A363" s="2">
        <v>43970</v>
      </c>
      <c r="B363" s="59">
        <v>8.7081651687622106</v>
      </c>
      <c r="C363" s="59">
        <v>13.8282165527344</v>
      </c>
      <c r="D363" s="59">
        <v>30.9448757171631</v>
      </c>
      <c r="E363" s="59">
        <v>26.261762619018601</v>
      </c>
      <c r="F363" s="59">
        <v>445.16940307617199</v>
      </c>
      <c r="H363" s="59">
        <v>-1.0000099746210741E-2</v>
      </c>
      <c r="I363" s="59">
        <v>-5.8355652994715977E-3</v>
      </c>
      <c r="J363" s="59">
        <v>6.0786920403475119E-3</v>
      </c>
      <c r="K363" s="59">
        <v>4.7077500485097111E-3</v>
      </c>
      <c r="L363" s="59">
        <v>1.1537396580013933E-2</v>
      </c>
    </row>
    <row r="364" spans="1:12">
      <c r="A364" s="2">
        <v>43971</v>
      </c>
      <c r="B364" s="59">
        <v>8.5950717926025408</v>
      </c>
      <c r="C364" s="59">
        <v>13.6732578277588</v>
      </c>
      <c r="D364" s="59">
        <v>31.016481399536101</v>
      </c>
      <c r="E364" s="59">
        <v>26.225872039794901</v>
      </c>
      <c r="F364" s="59">
        <v>446.43875122070301</v>
      </c>
      <c r="H364" s="59">
        <v>-1.2987049966088893E-2</v>
      </c>
      <c r="I364" s="59">
        <v>-1.1205980495363194E-2</v>
      </c>
      <c r="J364" s="59">
        <v>2.3139754390186706E-3</v>
      </c>
      <c r="K364" s="59">
        <v>-1.3666477663501757E-3</v>
      </c>
      <c r="L364" s="59">
        <v>2.8513822732642458E-3</v>
      </c>
    </row>
    <row r="365" spans="1:12">
      <c r="A365" s="2">
        <v>43972</v>
      </c>
      <c r="B365" s="59">
        <v>8.6893167495727504</v>
      </c>
      <c r="C365" s="59">
        <v>13.643741607666</v>
      </c>
      <c r="D365" s="59">
        <v>30.841445922851602</v>
      </c>
      <c r="E365" s="59">
        <v>26.159215927123999</v>
      </c>
      <c r="F365" s="59">
        <v>441.90811157226602</v>
      </c>
      <c r="H365" s="59">
        <v>1.0964999390851238E-2</v>
      </c>
      <c r="I365" s="59">
        <v>-2.1586823319368446E-3</v>
      </c>
      <c r="J365" s="59">
        <v>-5.643305390762899E-3</v>
      </c>
      <c r="K365" s="59">
        <v>-2.5416166360363005E-3</v>
      </c>
      <c r="L365" s="59">
        <v>-1.0148401401197374E-2</v>
      </c>
    </row>
    <row r="366" spans="1:12">
      <c r="A366" s="2">
        <v>43973</v>
      </c>
      <c r="B366" s="59">
        <v>8.6893167495727504</v>
      </c>
      <c r="C366" s="59">
        <v>13.643741607666</v>
      </c>
      <c r="D366" s="59">
        <v>30.841445922851602</v>
      </c>
      <c r="E366" s="59">
        <v>26.159215927123999</v>
      </c>
      <c r="F366" s="59">
        <v>441.90811157226602</v>
      </c>
      <c r="H366" s="59">
        <v>0</v>
      </c>
      <c r="I366" s="59">
        <v>0</v>
      </c>
      <c r="J366" s="59">
        <v>0</v>
      </c>
      <c r="K366" s="59">
        <v>0</v>
      </c>
      <c r="L366" s="59">
        <v>0</v>
      </c>
    </row>
    <row r="367" spans="1:12">
      <c r="A367" s="2">
        <v>43976</v>
      </c>
      <c r="B367" s="59">
        <v>8.6893167495727504</v>
      </c>
      <c r="C367" s="59">
        <v>13.643741607666</v>
      </c>
      <c r="D367" s="59">
        <v>30.841445922851602</v>
      </c>
      <c r="E367" s="59">
        <v>26.159215927123999</v>
      </c>
      <c r="F367" s="59">
        <v>441.90811157226602</v>
      </c>
      <c r="H367" s="59">
        <v>0</v>
      </c>
      <c r="I367" s="59">
        <v>0</v>
      </c>
      <c r="J367" s="59">
        <v>0</v>
      </c>
      <c r="K367" s="59">
        <v>0</v>
      </c>
      <c r="L367" s="59">
        <v>0</v>
      </c>
    </row>
    <row r="368" spans="1:12">
      <c r="A368" s="2">
        <v>43977</v>
      </c>
      <c r="B368" s="59">
        <v>8.6893167495727504</v>
      </c>
      <c r="C368" s="59">
        <v>13.643741607666</v>
      </c>
      <c r="D368" s="59">
        <v>30.841445922851602</v>
      </c>
      <c r="E368" s="59">
        <v>26.159215927123999</v>
      </c>
      <c r="F368" s="59">
        <v>441.90811157226602</v>
      </c>
      <c r="H368" s="59">
        <v>0</v>
      </c>
      <c r="I368" s="59">
        <v>0</v>
      </c>
      <c r="J368" s="59">
        <v>0</v>
      </c>
      <c r="K368" s="59">
        <v>0</v>
      </c>
      <c r="L368" s="59">
        <v>0</v>
      </c>
    </row>
    <row r="369" spans="1:12">
      <c r="A369" s="2">
        <v>43978</v>
      </c>
      <c r="B369" s="59">
        <v>8.6893167495727504</v>
      </c>
      <c r="C369" s="59">
        <v>13.643741607666</v>
      </c>
      <c r="D369" s="59">
        <v>30.841445922851602</v>
      </c>
      <c r="E369" s="59">
        <v>26.159215927123999</v>
      </c>
      <c r="F369" s="59">
        <v>441.90811157226602</v>
      </c>
      <c r="H369" s="59">
        <v>0</v>
      </c>
      <c r="I369" s="59">
        <v>0</v>
      </c>
      <c r="J369" s="59">
        <v>0</v>
      </c>
      <c r="K369" s="59">
        <v>0</v>
      </c>
      <c r="L369" s="59">
        <v>0</v>
      </c>
    </row>
    <row r="370" spans="1:12">
      <c r="A370" s="2">
        <v>43979</v>
      </c>
      <c r="B370" s="59">
        <v>8.7898435592651403</v>
      </c>
      <c r="C370" s="59">
        <v>13.4076147079468</v>
      </c>
      <c r="D370" s="59">
        <v>30.4993400573731</v>
      </c>
      <c r="E370" s="59">
        <v>25.91823387146</v>
      </c>
      <c r="F370" s="59">
        <v>438.871337890625</v>
      </c>
      <c r="H370" s="59">
        <v>1.1569011993645274E-2</v>
      </c>
      <c r="I370" s="59">
        <v>-1.7306608884070828E-2</v>
      </c>
      <c r="J370" s="59">
        <v>-1.1092406832489722E-2</v>
      </c>
      <c r="K370" s="59">
        <v>-9.2121283885320433E-3</v>
      </c>
      <c r="L370" s="59">
        <v>-6.8719573189921267E-3</v>
      </c>
    </row>
    <row r="371" spans="1:12">
      <c r="A371" s="2">
        <v>43980</v>
      </c>
      <c r="B371" s="59">
        <v>8.8086929321289098</v>
      </c>
      <c r="C371" s="59">
        <v>13.437130928039601</v>
      </c>
      <c r="D371" s="59">
        <v>31.09206199646</v>
      </c>
      <c r="E371" s="59">
        <v>26.4104518890381</v>
      </c>
      <c r="F371" s="59">
        <v>449.48526000976602</v>
      </c>
      <c r="H371" s="59">
        <v>2.144449185776567E-3</v>
      </c>
      <c r="I371" s="59">
        <v>2.2014519909574655E-3</v>
      </c>
      <c r="J371" s="59">
        <v>1.9433926700443853E-2</v>
      </c>
      <c r="K371" s="59">
        <v>1.8991186668784119E-2</v>
      </c>
      <c r="L371" s="59">
        <v>2.418458715065647E-2</v>
      </c>
    </row>
    <row r="372" spans="1:12">
      <c r="A372" s="2">
        <v>43983</v>
      </c>
      <c r="B372" s="59">
        <v>8.8338241577148402</v>
      </c>
      <c r="C372" s="59">
        <v>13.651121139526399</v>
      </c>
      <c r="D372" s="59">
        <v>30.710166931152301</v>
      </c>
      <c r="E372" s="59">
        <v>27.210302352905298</v>
      </c>
      <c r="F372" s="59">
        <v>443.38247680664102</v>
      </c>
      <c r="H372" s="59">
        <v>2.8530027984363633E-3</v>
      </c>
      <c r="I372" s="59">
        <v>1.5925290349017875E-2</v>
      </c>
      <c r="J372" s="59">
        <v>-1.2282719150347112E-2</v>
      </c>
      <c r="K372" s="59">
        <v>3.0285375927217036E-2</v>
      </c>
      <c r="L372" s="59">
        <v>-1.3577271038859882E-2</v>
      </c>
    </row>
    <row r="373" spans="1:12">
      <c r="A373" s="2">
        <v>43984</v>
      </c>
      <c r="B373" s="59">
        <v>8.9092197418212908</v>
      </c>
      <c r="C373" s="59">
        <v>13.3633413314819</v>
      </c>
      <c r="D373" s="59">
        <v>30.610721588134801</v>
      </c>
      <c r="E373" s="59">
        <v>27.9998970031738</v>
      </c>
      <c r="F373" s="59">
        <v>442.23028564453102</v>
      </c>
      <c r="H373" s="59">
        <v>8.5348749035948877E-3</v>
      </c>
      <c r="I373" s="59">
        <v>-2.1081038334004799E-2</v>
      </c>
      <c r="J373" s="59">
        <v>-3.2381895950107293E-3</v>
      </c>
      <c r="K373" s="59">
        <v>2.9018224054544354E-2</v>
      </c>
      <c r="L373" s="59">
        <v>-2.5986393743126445E-3</v>
      </c>
    </row>
    <row r="374" spans="1:12">
      <c r="A374" s="2">
        <v>43985</v>
      </c>
      <c r="B374" s="59">
        <v>8.7961273193359393</v>
      </c>
      <c r="C374" s="59">
        <v>13.237897872924799</v>
      </c>
      <c r="D374" s="59">
        <v>31.020454406738299</v>
      </c>
      <c r="E374" s="59">
        <v>28.2203693389893</v>
      </c>
      <c r="F374" s="59">
        <v>439.63296508789102</v>
      </c>
      <c r="H374" s="59">
        <v>-1.2693863858187018E-2</v>
      </c>
      <c r="I374" s="59">
        <v>-9.3871327122039237E-3</v>
      </c>
      <c r="J374" s="59">
        <v>1.338527147828873E-2</v>
      </c>
      <c r="K374" s="59">
        <v>7.874040957740313E-3</v>
      </c>
      <c r="L374" s="59">
        <v>-5.8732308504256337E-3</v>
      </c>
    </row>
    <row r="375" spans="1:12">
      <c r="A375" s="2">
        <v>43986</v>
      </c>
      <c r="B375" s="59">
        <v>8.6516199111938494</v>
      </c>
      <c r="C375" s="59">
        <v>12.8763284683228</v>
      </c>
      <c r="D375" s="59">
        <v>30.443647384643601</v>
      </c>
      <c r="E375" s="59">
        <v>28.210119247436499</v>
      </c>
      <c r="F375" s="59">
        <v>435.64907836914102</v>
      </c>
      <c r="H375" s="59">
        <v>-1.6428526202028573E-2</v>
      </c>
      <c r="I375" s="59">
        <v>-2.7313203959785017E-2</v>
      </c>
      <c r="J375" s="59">
        <v>-1.8594409176978511E-2</v>
      </c>
      <c r="K375" s="59">
        <v>-3.6321606672384463E-4</v>
      </c>
      <c r="L375" s="59">
        <v>-9.0618471204804776E-3</v>
      </c>
    </row>
    <row r="376" spans="1:12">
      <c r="A376" s="2">
        <v>43987</v>
      </c>
      <c r="B376" s="59">
        <v>8.6327714920043892</v>
      </c>
      <c r="C376" s="59">
        <v>13.267414093017599</v>
      </c>
      <c r="D376" s="59">
        <v>30.56298828125</v>
      </c>
      <c r="E376" s="59">
        <v>28.138330459594702</v>
      </c>
      <c r="F376" s="59">
        <v>440.81448364257801</v>
      </c>
      <c r="H376" s="59">
        <v>-2.1786000058871416E-3</v>
      </c>
      <c r="I376" s="59">
        <v>3.0372448610402683E-2</v>
      </c>
      <c r="J376" s="59">
        <v>3.9200590881432002E-3</v>
      </c>
      <c r="K376" s="59">
        <v>-2.5447885282626178E-3</v>
      </c>
      <c r="L376" s="59">
        <v>1.185680294050836E-2</v>
      </c>
    </row>
    <row r="377" spans="1:12">
      <c r="A377" s="2">
        <v>43990</v>
      </c>
      <c r="B377" s="59">
        <v>8.6327714920043892</v>
      </c>
      <c r="C377" s="59">
        <v>12.9501180648804</v>
      </c>
      <c r="D377" s="59">
        <v>30.244745254516602</v>
      </c>
      <c r="E377" s="59">
        <v>27.687135696411101</v>
      </c>
      <c r="F377" s="59">
        <v>447.01486206054699</v>
      </c>
      <c r="H377" s="59">
        <v>0</v>
      </c>
      <c r="I377" s="59">
        <v>-2.391543867649289E-2</v>
      </c>
      <c r="J377" s="59">
        <v>-1.0412693412202642E-2</v>
      </c>
      <c r="K377" s="59">
        <v>-1.6034880386080298E-2</v>
      </c>
      <c r="L377" s="59">
        <v>1.4065732066545208E-2</v>
      </c>
    </row>
    <row r="378" spans="1:12">
      <c r="A378" s="2">
        <v>43991</v>
      </c>
      <c r="B378" s="59">
        <v>8.6390533447265607</v>
      </c>
      <c r="C378" s="59">
        <v>13.3633413314819</v>
      </c>
      <c r="D378" s="59">
        <v>29.894687652587901</v>
      </c>
      <c r="E378" s="59">
        <v>27.943496704101602</v>
      </c>
      <c r="F378" s="59">
        <v>456.27154541015602</v>
      </c>
      <c r="H378" s="59">
        <v>7.2767508418237732E-4</v>
      </c>
      <c r="I378" s="59">
        <v>3.1908841643855441E-2</v>
      </c>
      <c r="J378" s="59">
        <v>-1.1574162684555077E-2</v>
      </c>
      <c r="K378" s="59">
        <v>9.2592101437105716E-3</v>
      </c>
      <c r="L378" s="59">
        <v>2.0707775367780144E-2</v>
      </c>
    </row>
    <row r="379" spans="1:12">
      <c r="A379" s="2">
        <v>43992</v>
      </c>
      <c r="B379" s="59">
        <v>8.8966541290283203</v>
      </c>
      <c r="C379" s="59">
        <v>13.7913217544556</v>
      </c>
      <c r="D379" s="59">
        <v>29.8191032409668</v>
      </c>
      <c r="E379" s="59">
        <v>28.5485115051269</v>
      </c>
      <c r="F379" s="59">
        <v>456.39846801757801</v>
      </c>
      <c r="H379" s="59">
        <v>2.9818172665759021E-2</v>
      </c>
      <c r="I379" s="59">
        <v>3.2026452992370009E-2</v>
      </c>
      <c r="J379" s="59">
        <v>-2.528355957402275E-3</v>
      </c>
      <c r="K379" s="59">
        <v>2.1651363372018256E-2</v>
      </c>
      <c r="L379" s="59">
        <v>2.78173400683784E-4</v>
      </c>
    </row>
    <row r="380" spans="1:12">
      <c r="A380" s="2">
        <v>43993</v>
      </c>
      <c r="B380" s="59">
        <v>8.8778057098388707</v>
      </c>
      <c r="C380" s="59">
        <v>14.0495862960815</v>
      </c>
      <c r="D380" s="59">
        <v>29.878770828247099</v>
      </c>
      <c r="E380" s="59">
        <v>28.968952178955099</v>
      </c>
      <c r="F380" s="59">
        <v>464.7568359375</v>
      </c>
      <c r="H380" s="59">
        <v>-2.1185963752317041E-3</v>
      </c>
      <c r="I380" s="59">
        <v>1.8726598235043131E-2</v>
      </c>
      <c r="J380" s="59">
        <v>2.000985301205314E-3</v>
      </c>
      <c r="K380" s="59">
        <v>1.472723626073095E-2</v>
      </c>
      <c r="L380" s="59">
        <v>1.8313751043529072E-2</v>
      </c>
    </row>
    <row r="381" spans="1:12">
      <c r="A381" s="2">
        <v>43994</v>
      </c>
      <c r="B381" s="59">
        <v>8.5950717926025408</v>
      </c>
      <c r="C381" s="59">
        <v>14.3742618560791</v>
      </c>
      <c r="D381" s="59">
        <v>29.325828552246101</v>
      </c>
      <c r="E381" s="59">
        <v>28.492113113403299</v>
      </c>
      <c r="F381" s="59">
        <v>460.49951171875</v>
      </c>
      <c r="H381" s="59">
        <v>-3.1847274706968264E-2</v>
      </c>
      <c r="I381" s="59">
        <v>2.3109261237688764E-2</v>
      </c>
      <c r="J381" s="59">
        <v>-1.8506192211837965E-2</v>
      </c>
      <c r="K381" s="59">
        <v>-1.6460349087054894E-2</v>
      </c>
      <c r="L381" s="59">
        <v>-9.160326195444107E-3</v>
      </c>
    </row>
    <row r="382" spans="1:12">
      <c r="A382" s="2">
        <v>43997</v>
      </c>
      <c r="B382" s="59">
        <v>8.5133943557739293</v>
      </c>
      <c r="C382" s="59">
        <v>14.0126905441284</v>
      </c>
      <c r="D382" s="59">
        <v>28.542160034179702</v>
      </c>
      <c r="E382" s="59">
        <v>28.230625152587901</v>
      </c>
      <c r="F382" s="59">
        <v>445.28656005859398</v>
      </c>
      <c r="H382" s="59">
        <v>-9.5028219425587861E-3</v>
      </c>
      <c r="I382" s="59">
        <v>-2.5154078558669461E-2</v>
      </c>
      <c r="J382" s="59">
        <v>-2.6722809098820056E-2</v>
      </c>
      <c r="K382" s="59">
        <v>-9.1775559002813378E-3</v>
      </c>
      <c r="L382" s="59">
        <v>-3.3035760675132551E-2</v>
      </c>
    </row>
    <row r="383" spans="1:12">
      <c r="A383" s="2">
        <v>43998</v>
      </c>
      <c r="B383" s="59">
        <v>8.4945459365844709</v>
      </c>
      <c r="C383" s="59">
        <v>13.724910736084</v>
      </c>
      <c r="D383" s="59">
        <v>28.896203994751001</v>
      </c>
      <c r="E383" s="59">
        <v>28.276769638061499</v>
      </c>
      <c r="F383" s="59">
        <v>442.56228637695301</v>
      </c>
      <c r="H383" s="59">
        <v>-2.2139722890523843E-3</v>
      </c>
      <c r="I383" s="59">
        <v>-2.0537084376346652E-2</v>
      </c>
      <c r="J383" s="59">
        <v>1.240424551426123E-2</v>
      </c>
      <c r="K383" s="59">
        <v>1.6345541490556479E-3</v>
      </c>
      <c r="L383" s="59">
        <v>-6.1180235964958989E-3</v>
      </c>
    </row>
    <row r="384" spans="1:12">
      <c r="A384" s="2">
        <v>43999</v>
      </c>
      <c r="B384" s="59">
        <v>8.6076383590698207</v>
      </c>
      <c r="C384" s="59">
        <v>13.4518890380859</v>
      </c>
      <c r="D384" s="59">
        <v>29.079195022583001</v>
      </c>
      <c r="E384" s="59">
        <v>28.1690998077393</v>
      </c>
      <c r="F384" s="59">
        <v>437.71914672851602</v>
      </c>
      <c r="H384" s="59">
        <v>1.3313533569614499E-2</v>
      </c>
      <c r="I384" s="59">
        <v>-1.9892420668376522E-2</v>
      </c>
      <c r="J384" s="59">
        <v>6.3327012733312522E-3</v>
      </c>
      <c r="K384" s="59">
        <v>-3.8077132466104208E-3</v>
      </c>
      <c r="L384" s="59">
        <v>-1.0943407962041839E-2</v>
      </c>
    </row>
    <row r="385" spans="1:12">
      <c r="A385" s="2">
        <v>44000</v>
      </c>
      <c r="B385" s="59">
        <v>8.4128665924072301</v>
      </c>
      <c r="C385" s="59">
        <v>13.215761184692401</v>
      </c>
      <c r="D385" s="59">
        <v>28.2676811218262</v>
      </c>
      <c r="E385" s="59">
        <v>26.728340148925799</v>
      </c>
      <c r="F385" s="59">
        <v>434.77032470703102</v>
      </c>
      <c r="H385" s="59">
        <v>-2.2627782271702972E-2</v>
      </c>
      <c r="I385" s="59">
        <v>-1.7553508858492547E-2</v>
      </c>
      <c r="J385" s="59">
        <v>-2.7907027692017472E-2</v>
      </c>
      <c r="K385" s="59">
        <v>-5.1146812239191999E-2</v>
      </c>
      <c r="L385" s="59">
        <v>-6.736790116503473E-3</v>
      </c>
    </row>
    <row r="386" spans="1:12">
      <c r="A386" s="2">
        <v>44001</v>
      </c>
      <c r="B386" s="59">
        <v>8.3877344131469709</v>
      </c>
      <c r="C386" s="59">
        <v>12.5516519546509</v>
      </c>
      <c r="D386" s="59">
        <v>28.1244716644287</v>
      </c>
      <c r="E386" s="59">
        <v>27.010334014892599</v>
      </c>
      <c r="F386" s="59">
        <v>429.20458984375</v>
      </c>
      <c r="H386" s="59">
        <v>-2.9873502669044458E-3</v>
      </c>
      <c r="I386" s="59">
        <v>-5.0251303784963001E-2</v>
      </c>
      <c r="J386" s="59">
        <v>-5.0661904943778476E-3</v>
      </c>
      <c r="K386" s="59">
        <v>1.0550369547662825E-2</v>
      </c>
      <c r="L386" s="59">
        <v>-1.2801551870016612E-2</v>
      </c>
    </row>
    <row r="387" spans="1:12">
      <c r="A387" s="2">
        <v>44004</v>
      </c>
      <c r="B387" s="59">
        <v>8.4756965637206996</v>
      </c>
      <c r="C387" s="59">
        <v>12.868948936462401</v>
      </c>
      <c r="D387" s="59">
        <v>28.637636184692401</v>
      </c>
      <c r="E387" s="59">
        <v>27.184665679931602</v>
      </c>
      <c r="F387" s="59">
        <v>431.74334716796898</v>
      </c>
      <c r="H387" s="59">
        <v>1.0486997589701509E-2</v>
      </c>
      <c r="I387" s="59">
        <v>2.5279300522185754E-2</v>
      </c>
      <c r="J387" s="59">
        <v>1.8246192368930474E-2</v>
      </c>
      <c r="K387" s="59">
        <v>6.4542580237208994E-3</v>
      </c>
      <c r="L387" s="59">
        <v>5.9150283671085633E-3</v>
      </c>
    </row>
    <row r="388" spans="1:12">
      <c r="A388" s="2">
        <v>44005</v>
      </c>
      <c r="B388" s="59">
        <v>8.6076383590698207</v>
      </c>
      <c r="C388" s="59">
        <v>13.1345920562744</v>
      </c>
      <c r="D388" s="59">
        <v>29.174667358398398</v>
      </c>
      <c r="E388" s="59">
        <v>27.020593643188501</v>
      </c>
      <c r="F388" s="59">
        <v>437.24072265625</v>
      </c>
      <c r="H388" s="59">
        <v>1.5567073969340012E-2</v>
      </c>
      <c r="I388" s="59">
        <v>2.0642176849372366E-2</v>
      </c>
      <c r="J388" s="59">
        <v>1.8752636224670514E-2</v>
      </c>
      <c r="K388" s="59">
        <v>-6.0354627375175775E-3</v>
      </c>
      <c r="L388" s="59">
        <v>1.2732970929004909E-2</v>
      </c>
    </row>
    <row r="389" spans="1:12">
      <c r="A389" s="2">
        <v>44006</v>
      </c>
      <c r="B389" s="59">
        <v>8.5573749542236293</v>
      </c>
      <c r="C389" s="59">
        <v>12.9648761749268</v>
      </c>
      <c r="D389" s="59">
        <v>28.8524494171143</v>
      </c>
      <c r="E389" s="59">
        <v>26.928306579589801</v>
      </c>
      <c r="F389" s="59">
        <v>434.78005981445301</v>
      </c>
      <c r="H389" s="59">
        <v>-5.8393955170327454E-3</v>
      </c>
      <c r="I389" s="59">
        <v>-1.2921290636242186E-2</v>
      </c>
      <c r="J389" s="59">
        <v>-1.1044442677813167E-2</v>
      </c>
      <c r="K389" s="59">
        <v>-3.4154343467566466E-3</v>
      </c>
      <c r="L389" s="59">
        <v>-5.6277073801552406E-3</v>
      </c>
    </row>
    <row r="390" spans="1:12">
      <c r="A390" s="2">
        <v>44007</v>
      </c>
      <c r="B390" s="59">
        <v>8.4882621765136701</v>
      </c>
      <c r="C390" s="59">
        <v>12.927981376647899</v>
      </c>
      <c r="D390" s="59">
        <v>28.1722087860107</v>
      </c>
      <c r="E390" s="59">
        <v>26.984704971313501</v>
      </c>
      <c r="F390" s="59">
        <v>431.352783203125</v>
      </c>
      <c r="H390" s="59">
        <v>-8.076399372432248E-3</v>
      </c>
      <c r="I390" s="59">
        <v>-2.8457501468662715E-3</v>
      </c>
      <c r="J390" s="59">
        <v>-2.3576529717442465E-2</v>
      </c>
      <c r="K390" s="59">
        <v>2.0943905832699946E-3</v>
      </c>
      <c r="L390" s="59">
        <v>-7.8827824182890038E-3</v>
      </c>
    </row>
    <row r="391" spans="1:12">
      <c r="A391" s="2">
        <v>44008</v>
      </c>
      <c r="B391" s="59">
        <v>8.4003000259399396</v>
      </c>
      <c r="C391" s="59">
        <v>12.8837070465088</v>
      </c>
      <c r="D391" s="59">
        <v>28.9598579406738</v>
      </c>
      <c r="E391" s="59">
        <v>27.1026287078857</v>
      </c>
      <c r="F391" s="59">
        <v>441.91781616210898</v>
      </c>
      <c r="H391" s="59">
        <v>-1.0362798502750606E-2</v>
      </c>
      <c r="I391" s="59">
        <v>-3.4246901236316342E-3</v>
      </c>
      <c r="J391" s="59">
        <v>2.7958374178109112E-2</v>
      </c>
      <c r="K391" s="59">
        <v>4.3700213397759487E-3</v>
      </c>
      <c r="L391" s="59">
        <v>2.4492789592153574E-2</v>
      </c>
    </row>
    <row r="392" spans="1:12">
      <c r="A392" s="2">
        <v>44011</v>
      </c>
      <c r="B392" s="59">
        <v>8.6013555526733398</v>
      </c>
      <c r="C392" s="59">
        <v>12.8394327163696</v>
      </c>
      <c r="D392" s="59">
        <v>28.6973056793213</v>
      </c>
      <c r="E392" s="59">
        <v>26.554012298583999</v>
      </c>
      <c r="F392" s="59">
        <v>449.38763427734398</v>
      </c>
      <c r="H392" s="59">
        <v>2.393432688267624E-2</v>
      </c>
      <c r="I392" s="59">
        <v>-3.4364589305992178E-3</v>
      </c>
      <c r="J392" s="59">
        <v>-9.0660755964464945E-3</v>
      </c>
      <c r="K392" s="59">
        <v>-2.0242184446930683E-2</v>
      </c>
      <c r="L392" s="59">
        <v>1.6903183899910572E-2</v>
      </c>
    </row>
    <row r="393" spans="1:12">
      <c r="A393" s="2">
        <v>44012</v>
      </c>
      <c r="B393" s="59">
        <v>8.6139211654663104</v>
      </c>
      <c r="C393" s="59">
        <v>12.7139902114868</v>
      </c>
      <c r="D393" s="59">
        <v>28.840517044067401</v>
      </c>
      <c r="E393" s="59">
        <v>26.8155021667481</v>
      </c>
      <c r="F393" s="59">
        <v>450.705810546875</v>
      </c>
      <c r="H393" s="59">
        <v>1.4608874980252477E-3</v>
      </c>
      <c r="I393" s="59">
        <v>-9.7700971416647929E-3</v>
      </c>
      <c r="J393" s="59">
        <v>4.9904115162036303E-3</v>
      </c>
      <c r="K393" s="59">
        <v>9.8474710798430124E-3</v>
      </c>
      <c r="L393" s="59">
        <v>2.9332722331151134E-3</v>
      </c>
    </row>
    <row r="394" spans="1:12">
      <c r="A394" s="2">
        <v>44013</v>
      </c>
      <c r="B394" s="59">
        <v>8.6956005096435494</v>
      </c>
      <c r="C394" s="59">
        <v>12.9132232666016</v>
      </c>
      <c r="D394" s="59">
        <v>30.0975666046143</v>
      </c>
      <c r="E394" s="59">
        <v>26.359174728393601</v>
      </c>
      <c r="F394" s="59">
        <v>482.76239013671898</v>
      </c>
      <c r="H394" s="59">
        <v>9.4822488630028363E-3</v>
      </c>
      <c r="I394" s="59">
        <v>1.5670379778552672E-2</v>
      </c>
      <c r="J394" s="59">
        <v>4.3586235247661052E-2</v>
      </c>
      <c r="K394" s="59">
        <v>-1.7017299751348934E-2</v>
      </c>
      <c r="L394" s="59">
        <v>7.1125285806604835E-2</v>
      </c>
    </row>
    <row r="395" spans="1:12">
      <c r="A395" s="2">
        <v>44014</v>
      </c>
      <c r="B395" s="59">
        <v>8.6579017639160192</v>
      </c>
      <c r="C395" s="59">
        <v>12.9132232666016</v>
      </c>
      <c r="D395" s="59">
        <v>29.528709411621101</v>
      </c>
      <c r="E395" s="59">
        <v>26.923175811767599</v>
      </c>
      <c r="F395" s="59">
        <v>483.71932983398398</v>
      </c>
      <c r="H395" s="59">
        <v>-4.3353815168626613E-3</v>
      </c>
      <c r="I395" s="59">
        <v>0</v>
      </c>
      <c r="J395" s="59">
        <v>-1.89004380475725E-2</v>
      </c>
      <c r="K395" s="59">
        <v>2.1396765611423615E-2</v>
      </c>
      <c r="L395" s="59">
        <v>1.9822167526223266E-3</v>
      </c>
    </row>
    <row r="396" spans="1:12">
      <c r="A396" s="2">
        <v>44015</v>
      </c>
      <c r="B396" s="59">
        <v>8.5950717926025408</v>
      </c>
      <c r="C396" s="59">
        <v>12.9501180648804</v>
      </c>
      <c r="D396" s="59">
        <v>29.3099174499512</v>
      </c>
      <c r="E396" s="59">
        <v>26.907794952392599</v>
      </c>
      <c r="F396" s="59">
        <v>478.221923828125</v>
      </c>
      <c r="H396" s="59">
        <v>-7.2569512829699723E-3</v>
      </c>
      <c r="I396" s="59">
        <v>2.8571331508085505E-3</v>
      </c>
      <c r="J396" s="59">
        <v>-7.4094657717683528E-3</v>
      </c>
      <c r="K396" s="59">
        <v>-5.7128696415811853E-4</v>
      </c>
      <c r="L396" s="59">
        <v>-1.1364867324499369E-2</v>
      </c>
    </row>
    <row r="397" spans="1:12">
      <c r="A397" s="2">
        <v>44018</v>
      </c>
      <c r="B397" s="59">
        <v>8.7458620071411097</v>
      </c>
      <c r="C397" s="59">
        <v>12.898465156555201</v>
      </c>
      <c r="D397" s="59">
        <v>28.577960968017599</v>
      </c>
      <c r="E397" s="59">
        <v>26.748853683471701</v>
      </c>
      <c r="F397" s="59">
        <v>479.80380249023398</v>
      </c>
      <c r="H397" s="59">
        <v>1.7543799304660657E-2</v>
      </c>
      <c r="I397" s="59">
        <v>-3.9886052054828045E-3</v>
      </c>
      <c r="J397" s="59">
        <v>-2.4972997047278258E-2</v>
      </c>
      <c r="K397" s="59">
        <v>-5.9068856887794004E-3</v>
      </c>
      <c r="L397" s="59">
        <v>3.3078338388298381E-3</v>
      </c>
    </row>
    <row r="398" spans="1:12">
      <c r="A398" s="2">
        <v>44019</v>
      </c>
      <c r="B398" s="59">
        <v>8.8589563369750994</v>
      </c>
      <c r="C398" s="59">
        <v>12.8394327163696</v>
      </c>
      <c r="D398" s="59">
        <v>28.144363403320298</v>
      </c>
      <c r="E398" s="59">
        <v>26.774488449096701</v>
      </c>
      <c r="F398" s="59">
        <v>482.84048461914102</v>
      </c>
      <c r="H398" s="59">
        <v>1.293118159669644E-2</v>
      </c>
      <c r="I398" s="59">
        <v>-4.5767026905212021E-3</v>
      </c>
      <c r="J398" s="59">
        <v>-1.5172445829237166E-2</v>
      </c>
      <c r="K398" s="59">
        <v>9.5835006345860335E-4</v>
      </c>
      <c r="L398" s="59">
        <v>6.3290080510957497E-3</v>
      </c>
    </row>
    <row r="399" spans="1:12">
      <c r="A399" s="2">
        <v>44020</v>
      </c>
      <c r="B399" s="59">
        <v>8.8966541290283203</v>
      </c>
      <c r="C399" s="59">
        <v>13.7987012863159</v>
      </c>
      <c r="D399" s="59">
        <v>27.9693279266357</v>
      </c>
      <c r="E399" s="59">
        <v>27.0411071777344</v>
      </c>
      <c r="F399" s="59">
        <v>477.58724975585898</v>
      </c>
      <c r="H399" s="59">
        <v>4.2553310592444837E-3</v>
      </c>
      <c r="I399" s="59">
        <v>7.4712691061754058E-2</v>
      </c>
      <c r="J399" s="59">
        <v>-6.2192018407475911E-3</v>
      </c>
      <c r="K399" s="59">
        <v>9.9579392205603034E-3</v>
      </c>
      <c r="L399" s="59">
        <v>-1.0879855833600483E-2</v>
      </c>
    </row>
    <row r="400" spans="1:12">
      <c r="A400" s="2">
        <v>44021</v>
      </c>
      <c r="B400" s="59">
        <v>9.5626459121704102</v>
      </c>
      <c r="C400" s="59">
        <v>14.0422067642212</v>
      </c>
      <c r="D400" s="59">
        <v>28.756973266601602</v>
      </c>
      <c r="E400" s="59">
        <v>27.8255729675293</v>
      </c>
      <c r="F400" s="59">
        <v>477.41149902343801</v>
      </c>
      <c r="H400" s="59">
        <v>7.4858679845613882E-2</v>
      </c>
      <c r="I400" s="59">
        <v>1.7646985238153043E-2</v>
      </c>
      <c r="J400" s="59">
        <v>2.8161039193788172E-2</v>
      </c>
      <c r="K400" s="59">
        <v>2.9010120948036785E-2</v>
      </c>
      <c r="L400" s="59">
        <v>-3.6799711992061912E-4</v>
      </c>
    </row>
    <row r="401" spans="1:12">
      <c r="A401" s="2">
        <v>44022</v>
      </c>
      <c r="B401" s="59">
        <v>9.6631736755371094</v>
      </c>
      <c r="C401" s="59">
        <v>13.9757957458496</v>
      </c>
      <c r="D401" s="59">
        <v>28.729127883911101</v>
      </c>
      <c r="E401" s="59">
        <v>28.117824554443398</v>
      </c>
      <c r="F401" s="59">
        <v>484.71530151367199</v>
      </c>
      <c r="H401" s="59">
        <v>1.0512546871442475E-2</v>
      </c>
      <c r="I401" s="59">
        <v>-4.729386163207022E-3</v>
      </c>
      <c r="J401" s="59">
        <v>-9.6830019043904101E-4</v>
      </c>
      <c r="K401" s="59">
        <v>1.050298541040421E-2</v>
      </c>
      <c r="L401" s="59">
        <v>1.529875695322413E-2</v>
      </c>
    </row>
    <row r="402" spans="1:12">
      <c r="A402" s="2">
        <v>44025</v>
      </c>
      <c r="B402" s="59">
        <v>9.8328132629394496</v>
      </c>
      <c r="C402" s="59">
        <v>13.3559617996216</v>
      </c>
      <c r="D402" s="59">
        <v>28.637636184692401</v>
      </c>
      <c r="E402" s="59">
        <v>28.456224441528299</v>
      </c>
      <c r="F402" s="59">
        <v>504.107421875</v>
      </c>
      <c r="H402" s="59">
        <v>1.7555266323298395E-2</v>
      </c>
      <c r="I402" s="59">
        <v>-4.435052983742075E-2</v>
      </c>
      <c r="J402" s="59">
        <v>-3.1846319731110768E-3</v>
      </c>
      <c r="K402" s="59">
        <v>1.2035066455076232E-2</v>
      </c>
      <c r="L402" s="59">
        <v>4.0007237858532989E-2</v>
      </c>
    </row>
    <row r="403" spans="1:12">
      <c r="A403" s="2">
        <v>44026</v>
      </c>
      <c r="B403" s="59">
        <v>9.7385692596435494</v>
      </c>
      <c r="C403" s="59">
        <v>13.621604919433601</v>
      </c>
      <c r="D403" s="59">
        <v>28.462610244751001</v>
      </c>
      <c r="E403" s="59">
        <v>28.394701004028299</v>
      </c>
      <c r="F403" s="59">
        <v>500.31881713867199</v>
      </c>
      <c r="H403" s="59">
        <v>-9.5846428459200328E-3</v>
      </c>
      <c r="I403" s="59">
        <v>1.9889478855766661E-2</v>
      </c>
      <c r="J403" s="59">
        <v>-6.1117453553989664E-3</v>
      </c>
      <c r="K403" s="59">
        <v>-2.1620379620781401E-3</v>
      </c>
      <c r="L403" s="59">
        <v>-7.5154710522541074E-3</v>
      </c>
    </row>
    <row r="404" spans="1:12">
      <c r="A404" s="2">
        <v>44027</v>
      </c>
      <c r="B404" s="59">
        <v>9.60662746429443</v>
      </c>
      <c r="C404" s="59">
        <v>13.3854780197144</v>
      </c>
      <c r="D404" s="59">
        <v>28.705259323120099</v>
      </c>
      <c r="E404" s="59">
        <v>28.092185974121101</v>
      </c>
      <c r="F404" s="59">
        <v>500.25045776367199</v>
      </c>
      <c r="H404" s="59">
        <v>-1.3548375724541352E-2</v>
      </c>
      <c r="I404" s="59">
        <v>-1.7334734131242101E-2</v>
      </c>
      <c r="J404" s="59">
        <v>8.5251871238284163E-3</v>
      </c>
      <c r="K404" s="59">
        <v>-1.065392552872034E-2</v>
      </c>
      <c r="L404" s="59">
        <v>-1.3663162898998663E-4</v>
      </c>
    </row>
    <row r="405" spans="1:12">
      <c r="A405" s="2">
        <v>44028</v>
      </c>
      <c r="B405" s="59">
        <v>9.6129102706909197</v>
      </c>
      <c r="C405" s="59">
        <v>13.370719909668001</v>
      </c>
      <c r="D405" s="59">
        <v>28.848466873168899</v>
      </c>
      <c r="E405" s="59">
        <v>28.2049865722656</v>
      </c>
      <c r="F405" s="59">
        <v>513.15899658203102</v>
      </c>
      <c r="H405" s="59">
        <v>6.5400749845264793E-4</v>
      </c>
      <c r="I405" s="59">
        <v>-1.1025463584238915E-3</v>
      </c>
      <c r="J405" s="59">
        <v>4.9888958826947759E-3</v>
      </c>
      <c r="K405" s="59">
        <v>4.0153727534202113E-3</v>
      </c>
      <c r="L405" s="59">
        <v>2.5804151936343209E-2</v>
      </c>
    </row>
    <row r="406" spans="1:12">
      <c r="A406" s="2">
        <v>44029</v>
      </c>
      <c r="B406" s="59">
        <v>9.7888326644897496</v>
      </c>
      <c r="C406" s="59">
        <v>13.938901901245099</v>
      </c>
      <c r="D406" s="59">
        <v>29.608268737793001</v>
      </c>
      <c r="E406" s="59">
        <v>28.328041076660199</v>
      </c>
      <c r="F406" s="59">
        <v>513.45196533203102</v>
      </c>
      <c r="H406" s="59">
        <v>1.8300638292152251E-2</v>
      </c>
      <c r="I406" s="59">
        <v>4.2494495091940553E-2</v>
      </c>
      <c r="J406" s="59">
        <v>2.6337686087948429E-2</v>
      </c>
      <c r="K406" s="59">
        <v>4.3628634276890654E-3</v>
      </c>
      <c r="L406" s="59">
        <v>5.7091223568398939E-4</v>
      </c>
    </row>
    <row r="407" spans="1:12">
      <c r="A407" s="2">
        <v>44032</v>
      </c>
      <c r="B407" s="59">
        <v>9.8579454421997106</v>
      </c>
      <c r="C407" s="59">
        <v>14.1824083328247</v>
      </c>
      <c r="D407" s="59">
        <v>30.6226596832275</v>
      </c>
      <c r="E407" s="59">
        <v>28.374187469482401</v>
      </c>
      <c r="F407" s="59">
        <v>518.06072998046898</v>
      </c>
      <c r="H407" s="59">
        <v>7.0603697170834711E-3</v>
      </c>
      <c r="I407" s="59">
        <v>1.7469556303990427E-2</v>
      </c>
      <c r="J407" s="59">
        <v>3.426039375749438E-2</v>
      </c>
      <c r="K407" s="59">
        <v>1.6290004909736671E-3</v>
      </c>
      <c r="L407" s="59">
        <v>8.9760385773528621E-3</v>
      </c>
    </row>
    <row r="408" spans="1:12">
      <c r="A408" s="2">
        <v>44033</v>
      </c>
      <c r="B408" s="59">
        <v>9.7071552276611293</v>
      </c>
      <c r="C408" s="59">
        <v>14.4037780761719</v>
      </c>
      <c r="D408" s="59">
        <v>32.472427368164098</v>
      </c>
      <c r="E408" s="59">
        <v>28.261390686035199</v>
      </c>
      <c r="F408" s="59">
        <v>522.13250732421898</v>
      </c>
      <c r="H408" s="59">
        <v>-1.5296312545318151E-2</v>
      </c>
      <c r="I408" s="59">
        <v>1.5608755449160721E-2</v>
      </c>
      <c r="J408" s="59">
        <v>6.0405193542014388E-2</v>
      </c>
      <c r="K408" s="59">
        <v>-3.9753308731225951E-3</v>
      </c>
      <c r="L408" s="59">
        <v>7.8596525621687386E-3</v>
      </c>
    </row>
    <row r="409" spans="1:12">
      <c r="A409" s="2">
        <v>44034</v>
      </c>
      <c r="B409" s="59">
        <v>9.9144916534423793</v>
      </c>
      <c r="C409" s="59">
        <v>14.056964874267599</v>
      </c>
      <c r="D409" s="59">
        <v>31.8359489440918</v>
      </c>
      <c r="E409" s="59">
        <v>28.5587654113769</v>
      </c>
      <c r="F409" s="59">
        <v>546.00646972656295</v>
      </c>
      <c r="H409" s="59">
        <v>2.1359133640969523E-2</v>
      </c>
      <c r="I409" s="59">
        <v>-2.4077932891650965E-2</v>
      </c>
      <c r="J409" s="59">
        <v>-1.960058042030759E-2</v>
      </c>
      <c r="K409" s="59">
        <v>1.052229625375947E-2</v>
      </c>
      <c r="L409" s="59">
        <v>4.572395334029529E-2</v>
      </c>
    </row>
    <row r="410" spans="1:12">
      <c r="A410" s="2">
        <v>44035</v>
      </c>
      <c r="B410" s="59">
        <v>9.7385692596435494</v>
      </c>
      <c r="C410" s="59">
        <v>13.938901901245099</v>
      </c>
      <c r="D410" s="59">
        <v>31.187534332275401</v>
      </c>
      <c r="E410" s="59">
        <v>28.753606796264599</v>
      </c>
      <c r="F410" s="59">
        <v>527.6494140625</v>
      </c>
      <c r="H410" s="59">
        <v>-1.7743965091518175E-2</v>
      </c>
      <c r="I410" s="59">
        <v>-8.3988950729060822E-3</v>
      </c>
      <c r="J410" s="59">
        <v>-2.0367371896314518E-2</v>
      </c>
      <c r="K410" s="59">
        <v>6.822472263107014E-3</v>
      </c>
      <c r="L410" s="59">
        <v>-3.3620582688802331E-2</v>
      </c>
    </row>
    <row r="411" spans="1:12">
      <c r="A411" s="2">
        <v>44036</v>
      </c>
      <c r="B411" s="59">
        <v>9.8956432342529297</v>
      </c>
      <c r="C411" s="59">
        <v>13.8577327728272</v>
      </c>
      <c r="D411" s="59">
        <v>30.666419982910199</v>
      </c>
      <c r="E411" s="59">
        <v>29.4252738952637</v>
      </c>
      <c r="F411" s="59">
        <v>519.00793457031295</v>
      </c>
      <c r="H411" s="59">
        <v>1.6129060688646737E-2</v>
      </c>
      <c r="I411" s="59">
        <v>-5.823208240718661E-3</v>
      </c>
      <c r="J411" s="59">
        <v>-1.6709058940446948E-2</v>
      </c>
      <c r="K411" s="59">
        <v>2.335940335270768E-2</v>
      </c>
      <c r="L411" s="59">
        <v>-1.6377312779813802E-2</v>
      </c>
    </row>
    <row r="412" spans="1:12">
      <c r="A412" s="2">
        <v>44039</v>
      </c>
      <c r="B412" s="59">
        <v>10.052717208862299</v>
      </c>
      <c r="C412" s="59">
        <v>13.783943176269499</v>
      </c>
      <c r="D412" s="59">
        <v>30.897138595581101</v>
      </c>
      <c r="E412" s="59">
        <v>31.019849777221701</v>
      </c>
      <c r="F412" s="59">
        <v>532.23864746093795</v>
      </c>
      <c r="H412" s="59">
        <v>1.587304340820124E-2</v>
      </c>
      <c r="I412" s="59">
        <v>-5.3247957488681179E-3</v>
      </c>
      <c r="J412" s="59">
        <v>7.5234935411266461E-3</v>
      </c>
      <c r="K412" s="59">
        <v>5.4190689528795313E-2</v>
      </c>
      <c r="L412" s="59">
        <v>2.5492313333472863E-2</v>
      </c>
    </row>
    <row r="413" spans="1:12">
      <c r="A413" s="2">
        <v>44040</v>
      </c>
      <c r="B413" s="59">
        <v>10.3417310714722</v>
      </c>
      <c r="C413" s="59">
        <v>14.071722984314</v>
      </c>
      <c r="D413" s="59">
        <v>31.0125026702881</v>
      </c>
      <c r="E413" s="59">
        <v>31.983768463134801</v>
      </c>
      <c r="F413" s="59">
        <v>546.12371826171898</v>
      </c>
      <c r="H413" s="59">
        <v>2.8749825206971009E-2</v>
      </c>
      <c r="I413" s="59">
        <v>2.0877901509340532E-2</v>
      </c>
      <c r="J413" s="59">
        <v>3.7338109595526948E-3</v>
      </c>
      <c r="K413" s="59">
        <v>3.1074253835391516E-2</v>
      </c>
      <c r="L413" s="59">
        <v>2.6088054422617017E-2</v>
      </c>
    </row>
    <row r="414" spans="1:12">
      <c r="A414" s="2">
        <v>44041</v>
      </c>
      <c r="B414" s="59">
        <v>10.2851858139038</v>
      </c>
      <c r="C414" s="59">
        <v>13.7987012863159</v>
      </c>
      <c r="D414" s="59">
        <v>31.585332870483398</v>
      </c>
      <c r="E414" s="59">
        <v>32.332424163818402</v>
      </c>
      <c r="F414" s="59">
        <v>555.37060546875</v>
      </c>
      <c r="H414" s="59">
        <v>-5.467678203737193E-3</v>
      </c>
      <c r="I414" s="59">
        <v>-1.9402151271911926E-2</v>
      </c>
      <c r="J414" s="59">
        <v>1.8470944002339583E-2</v>
      </c>
      <c r="K414" s="59">
        <v>1.0901020031003199E-2</v>
      </c>
      <c r="L414" s="59">
        <v>1.6931854262736187E-2</v>
      </c>
    </row>
    <row r="415" spans="1:12">
      <c r="A415" s="2">
        <v>44042</v>
      </c>
      <c r="B415" s="59">
        <v>10.473674774169901</v>
      </c>
      <c r="C415" s="59">
        <v>13.63636302948</v>
      </c>
      <c r="D415" s="59">
        <v>32.130313873291001</v>
      </c>
      <c r="E415" s="59">
        <v>32.640056610107401</v>
      </c>
      <c r="F415" s="59">
        <v>567.76165771484398</v>
      </c>
      <c r="H415" s="59">
        <v>1.8326257169928445E-2</v>
      </c>
      <c r="I415" s="59">
        <v>-1.1764748976549713E-2</v>
      </c>
      <c r="J415" s="59">
        <v>1.7254242817142815E-2</v>
      </c>
      <c r="K415" s="59">
        <v>9.514673095042921E-3</v>
      </c>
      <c r="L415" s="59">
        <v>2.2311321708565302E-2</v>
      </c>
    </row>
    <row r="416" spans="1:12">
      <c r="A416" s="2">
        <v>44043</v>
      </c>
      <c r="B416" s="59">
        <v>10.473674774169901</v>
      </c>
      <c r="C416" s="59">
        <v>13.63636302948</v>
      </c>
      <c r="D416" s="59">
        <v>32.130313873291001</v>
      </c>
      <c r="E416" s="59">
        <v>32.640056610107401</v>
      </c>
      <c r="F416" s="59">
        <v>567.76165771484398</v>
      </c>
      <c r="H416" s="59">
        <v>0</v>
      </c>
      <c r="I416" s="59">
        <v>0</v>
      </c>
      <c r="J416" s="59">
        <v>0</v>
      </c>
      <c r="K416" s="59">
        <v>0</v>
      </c>
      <c r="L416" s="59">
        <v>0</v>
      </c>
    </row>
    <row r="417" spans="1:12">
      <c r="A417" s="2">
        <v>44046</v>
      </c>
      <c r="B417" s="59">
        <v>10.9825935363769</v>
      </c>
      <c r="C417" s="59">
        <v>13.8724908828735</v>
      </c>
      <c r="D417" s="59">
        <v>32.4048042297363</v>
      </c>
      <c r="E417" s="59">
        <v>33.122016906738303</v>
      </c>
      <c r="F417" s="59">
        <v>585.87463378906295</v>
      </c>
      <c r="H417" s="59">
        <v>4.8590277355383515E-2</v>
      </c>
      <c r="I417" s="59">
        <v>1.731604335283702E-2</v>
      </c>
      <c r="J417" s="59">
        <v>8.5430337695354477E-3</v>
      </c>
      <c r="K417" s="59">
        <v>1.476591485082342E-2</v>
      </c>
      <c r="L417" s="59">
        <v>3.1902429176216308E-2</v>
      </c>
    </row>
    <row r="418" spans="1:12">
      <c r="A418" s="2">
        <v>44047</v>
      </c>
      <c r="B418" s="59">
        <v>11.321871757507299</v>
      </c>
      <c r="C418" s="59">
        <v>13.5773305892944</v>
      </c>
      <c r="D418" s="59">
        <v>32.452537536621101</v>
      </c>
      <c r="E418" s="59">
        <v>32.9938354492188</v>
      </c>
      <c r="F418" s="59">
        <v>569.51922607421898</v>
      </c>
      <c r="H418" s="59">
        <v>3.0892358895613432E-2</v>
      </c>
      <c r="I418" s="59">
        <v>-2.1276661565047018E-2</v>
      </c>
      <c r="J418" s="59">
        <v>1.4730317932610325E-3</v>
      </c>
      <c r="K418" s="59">
        <v>-3.869977419564258E-3</v>
      </c>
      <c r="L418" s="59">
        <v>-2.7916224344904039E-2</v>
      </c>
    </row>
    <row r="419" spans="1:12">
      <c r="A419" s="2">
        <v>44048</v>
      </c>
      <c r="B419" s="59">
        <v>11.4161167144775</v>
      </c>
      <c r="C419" s="59">
        <v>13.3190670013428</v>
      </c>
      <c r="D419" s="59">
        <v>32.464473724365199</v>
      </c>
      <c r="E419" s="59">
        <v>32.563152313232401</v>
      </c>
      <c r="F419" s="59">
        <v>585.79650878906295</v>
      </c>
      <c r="H419" s="59">
        <v>8.3241498392444477E-3</v>
      </c>
      <c r="I419" s="59">
        <v>-1.9021676334171182E-2</v>
      </c>
      <c r="J419" s="59">
        <v>3.678044507499171E-4</v>
      </c>
      <c r="K419" s="59">
        <v>-1.305344256351368E-2</v>
      </c>
      <c r="L419" s="59">
        <v>2.8580743141975586E-2</v>
      </c>
    </row>
    <row r="420" spans="1:12">
      <c r="A420" s="2">
        <v>44049</v>
      </c>
      <c r="B420" s="59">
        <v>11.2150621414185</v>
      </c>
      <c r="C420" s="59">
        <v>13.6658792495728</v>
      </c>
      <c r="D420" s="59">
        <v>32.209877014160199</v>
      </c>
      <c r="E420" s="59">
        <v>32.527256011962898</v>
      </c>
      <c r="F420" s="59">
        <v>589.00897216796898</v>
      </c>
      <c r="H420" s="59">
        <v>-1.7611467899940992E-2</v>
      </c>
      <c r="I420" s="59">
        <v>2.6038779457677862E-2</v>
      </c>
      <c r="J420" s="59">
        <v>-7.8423174934734996E-3</v>
      </c>
      <c r="K420" s="59">
        <v>-1.1023595296981111E-3</v>
      </c>
      <c r="L420" s="59">
        <v>5.4839237358152047E-3</v>
      </c>
    </row>
    <row r="421" spans="1:12">
      <c r="A421" s="2">
        <v>44050</v>
      </c>
      <c r="B421" s="59">
        <v>11.3030233383179</v>
      </c>
      <c r="C421" s="59">
        <v>14.6841793060303</v>
      </c>
      <c r="D421" s="59">
        <v>31.736495971679702</v>
      </c>
      <c r="E421" s="59">
        <v>32.558021545410199</v>
      </c>
      <c r="F421" s="59">
        <v>587.72979736328102</v>
      </c>
      <c r="H421" s="59">
        <v>7.8431305854783587E-3</v>
      </c>
      <c r="I421" s="59">
        <v>7.4514053421724208E-2</v>
      </c>
      <c r="J421" s="59">
        <v>-1.4696766531346519E-2</v>
      </c>
      <c r="K421" s="59">
        <v>9.4583857414797553E-4</v>
      </c>
      <c r="L421" s="59">
        <v>-2.1717407800762151E-3</v>
      </c>
    </row>
    <row r="422" spans="1:12">
      <c r="A422" s="2">
        <v>44053</v>
      </c>
      <c r="B422" s="59">
        <v>11.2841739654541</v>
      </c>
      <c r="C422" s="59">
        <v>14.2488193511963</v>
      </c>
      <c r="D422" s="59">
        <v>32.098499298095703</v>
      </c>
      <c r="E422" s="59">
        <v>32.901546478271499</v>
      </c>
      <c r="F422" s="59">
        <v>587.28070068359398</v>
      </c>
      <c r="H422" s="59">
        <v>-1.6676399136414477E-3</v>
      </c>
      <c r="I422" s="59">
        <v>-2.9648232002670562E-2</v>
      </c>
      <c r="J422" s="59">
        <v>1.1406531040447495E-2</v>
      </c>
      <c r="K422" s="59">
        <v>1.0551161174894162E-2</v>
      </c>
      <c r="L422" s="59">
        <v>-7.6412099863205441E-4</v>
      </c>
    </row>
    <row r="423" spans="1:12">
      <c r="A423" s="2">
        <v>44054</v>
      </c>
      <c r="B423" s="59">
        <v>11.2464761734009</v>
      </c>
      <c r="C423" s="59">
        <v>14.1381340026856</v>
      </c>
      <c r="D423" s="59">
        <v>34.505184173583999</v>
      </c>
      <c r="E423" s="59">
        <v>32.424713134765597</v>
      </c>
      <c r="F423" s="59">
        <v>602.12261962890602</v>
      </c>
      <c r="H423" s="59">
        <v>-3.340766649699779E-3</v>
      </c>
      <c r="I423" s="59">
        <v>-7.7680364795562279E-3</v>
      </c>
      <c r="J423" s="59">
        <v>7.4978112002609301E-2</v>
      </c>
      <c r="K423" s="59">
        <v>-1.449273345922531E-2</v>
      </c>
      <c r="L423" s="59">
        <v>2.5272274277080911E-2</v>
      </c>
    </row>
    <row r="424" spans="1:12">
      <c r="A424" s="2">
        <v>44055</v>
      </c>
      <c r="B424" s="59">
        <v>11.4977941513062</v>
      </c>
      <c r="C424" s="59">
        <v>14.0422067642212</v>
      </c>
      <c r="D424" s="59">
        <v>35.308742523193402</v>
      </c>
      <c r="E424" s="59">
        <v>32.517002105712898</v>
      </c>
      <c r="F424" s="59">
        <v>596.556884765625</v>
      </c>
      <c r="H424" s="59">
        <v>2.2346375347301543E-2</v>
      </c>
      <c r="I424" s="59">
        <v>-6.7849999473889606E-3</v>
      </c>
      <c r="J424" s="59">
        <v>2.3288046966130398E-2</v>
      </c>
      <c r="K424" s="59">
        <v>2.8462540459101063E-3</v>
      </c>
      <c r="L424" s="59">
        <v>-9.2435239631277078E-3</v>
      </c>
    </row>
    <row r="425" spans="1:12">
      <c r="A425" s="2">
        <v>44056</v>
      </c>
      <c r="B425" s="59">
        <v>12.358558654785201</v>
      </c>
      <c r="C425" s="59">
        <v>14.056964874267599</v>
      </c>
      <c r="D425" s="59">
        <v>35.710521697997997</v>
      </c>
      <c r="E425" s="59">
        <v>33.142528533935497</v>
      </c>
      <c r="F425" s="59">
        <v>595.51208496093795</v>
      </c>
      <c r="H425" s="59">
        <v>7.4863447036161601E-2</v>
      </c>
      <c r="I425" s="59">
        <v>1.0509822490295498E-3</v>
      </c>
      <c r="J425" s="59">
        <v>1.1379028141279083E-2</v>
      </c>
      <c r="K425" s="59">
        <v>1.9236903395614718E-2</v>
      </c>
      <c r="L425" s="59">
        <v>-1.7513833657246715E-3</v>
      </c>
    </row>
    <row r="426" spans="1:12">
      <c r="A426" s="2">
        <v>44057</v>
      </c>
      <c r="B426" s="59">
        <v>12.358558654785201</v>
      </c>
      <c r="C426" s="59">
        <v>14.056964874267599</v>
      </c>
      <c r="D426" s="59">
        <v>35.710521697997997</v>
      </c>
      <c r="E426" s="59">
        <v>33.142528533935497</v>
      </c>
      <c r="F426" s="59">
        <v>595.51208496093795</v>
      </c>
      <c r="H426" s="59">
        <v>0</v>
      </c>
      <c r="I426" s="59">
        <v>0</v>
      </c>
      <c r="J426" s="59">
        <v>0</v>
      </c>
      <c r="K426" s="59">
        <v>0</v>
      </c>
      <c r="L426" s="59">
        <v>0</v>
      </c>
    </row>
    <row r="427" spans="1:12">
      <c r="A427" s="2">
        <v>44060</v>
      </c>
      <c r="B427" s="59">
        <v>13.0057020187378</v>
      </c>
      <c r="C427" s="59">
        <v>14.2783346176147</v>
      </c>
      <c r="D427" s="59">
        <v>33.502731323242202</v>
      </c>
      <c r="E427" s="59">
        <v>33.142528533935497</v>
      </c>
      <c r="F427" s="59">
        <v>586.35302734375</v>
      </c>
      <c r="H427" s="59">
        <v>5.2363983699832764E-2</v>
      </c>
      <c r="I427" s="59">
        <v>1.5748046987891073E-2</v>
      </c>
      <c r="J427" s="59">
        <v>-6.1824646344485319E-2</v>
      </c>
      <c r="K427" s="59">
        <v>0</v>
      </c>
      <c r="L427" s="59">
        <v>-1.5380137277631795E-2</v>
      </c>
    </row>
    <row r="428" spans="1:12">
      <c r="A428" s="2">
        <v>44061</v>
      </c>
      <c r="B428" s="59">
        <v>12.7041206359863</v>
      </c>
      <c r="C428" s="59">
        <v>14.1897869110107</v>
      </c>
      <c r="D428" s="59">
        <v>33.673789978027301</v>
      </c>
      <c r="E428" s="59">
        <v>33.583469390869098</v>
      </c>
      <c r="F428" s="59">
        <v>597.36730957031295</v>
      </c>
      <c r="H428" s="59">
        <v>-2.3188397082833424E-2</v>
      </c>
      <c r="I428" s="59">
        <v>-6.2015430353314482E-3</v>
      </c>
      <c r="J428" s="59">
        <v>5.1058122137770034E-3</v>
      </c>
      <c r="K428" s="59">
        <v>1.3304381905626484E-2</v>
      </c>
      <c r="L428" s="59">
        <v>1.8784387072168764E-2</v>
      </c>
    </row>
    <row r="429" spans="1:12">
      <c r="A429" s="2">
        <v>44062</v>
      </c>
      <c r="B429" s="59">
        <v>12.3459920883179</v>
      </c>
      <c r="C429" s="59">
        <v>13.8651123046875</v>
      </c>
      <c r="D429" s="59">
        <v>33.307811737060497</v>
      </c>
      <c r="E429" s="59">
        <v>33.480926513671903</v>
      </c>
      <c r="F429" s="59">
        <v>597.75793457031295</v>
      </c>
      <c r="H429" s="59">
        <v>-2.8189951743212208E-2</v>
      </c>
      <c r="I429" s="59">
        <v>-2.2880865537964156E-2</v>
      </c>
      <c r="J429" s="59">
        <v>-1.0868341259050757E-2</v>
      </c>
      <c r="K429" s="59">
        <v>-3.0533735512470496E-3</v>
      </c>
      <c r="L429" s="59">
        <v>6.5391090831699015E-4</v>
      </c>
    </row>
    <row r="430" spans="1:12">
      <c r="A430" s="2">
        <v>44063</v>
      </c>
      <c r="B430" s="59">
        <v>12.2643146514893</v>
      </c>
      <c r="C430" s="59">
        <v>13.717532157897899</v>
      </c>
      <c r="D430" s="59">
        <v>32.734973907470703</v>
      </c>
      <c r="E430" s="59">
        <v>33.701393127441399</v>
      </c>
      <c r="F430" s="59">
        <v>587.89581298828102</v>
      </c>
      <c r="H430" s="59">
        <v>-6.6157046144460436E-3</v>
      </c>
      <c r="I430" s="59">
        <v>-1.0643992168726019E-2</v>
      </c>
      <c r="J430" s="59">
        <v>-1.7198302731860838E-2</v>
      </c>
      <c r="K430" s="59">
        <v>6.5848420795484378E-3</v>
      </c>
      <c r="L430" s="59">
        <v>-1.6498520574421371E-2</v>
      </c>
    </row>
    <row r="431" spans="1:12">
      <c r="A431" s="2">
        <v>44064</v>
      </c>
      <c r="B431" s="59">
        <v>11.96901512146</v>
      </c>
      <c r="C431" s="59">
        <v>13.688015937805201</v>
      </c>
      <c r="D431" s="59">
        <v>32.058712005615199</v>
      </c>
      <c r="E431" s="59">
        <v>33.593719482421903</v>
      </c>
      <c r="F431" s="59">
        <v>583.77520751953102</v>
      </c>
      <c r="H431" s="59">
        <v>-2.4077947966985758E-2</v>
      </c>
      <c r="I431" s="59">
        <v>-2.1517150281076471E-3</v>
      </c>
      <c r="J431" s="59">
        <v>-2.0658696834982639E-2</v>
      </c>
      <c r="K431" s="59">
        <v>-3.1949315748559465E-3</v>
      </c>
      <c r="L431" s="59">
        <v>-7.0090743592898137E-3</v>
      </c>
    </row>
    <row r="432" spans="1:12">
      <c r="A432" s="2">
        <v>44067</v>
      </c>
      <c r="B432" s="59">
        <v>12.1889181137085</v>
      </c>
      <c r="C432" s="59">
        <v>13.9020071029663</v>
      </c>
      <c r="D432" s="59">
        <v>31.9990425109863</v>
      </c>
      <c r="E432" s="59">
        <v>33.475799560546903</v>
      </c>
      <c r="F432" s="59">
        <v>596.70330810546898</v>
      </c>
      <c r="H432" s="59">
        <v>1.8372688982088568E-2</v>
      </c>
      <c r="I432" s="59">
        <v>1.5633468439357426E-2</v>
      </c>
      <c r="J432" s="59">
        <v>-1.8612567659751214E-3</v>
      </c>
      <c r="K432" s="59">
        <v>-3.5101776073561083E-3</v>
      </c>
      <c r="L432" s="59">
        <v>2.2145682823478636E-2</v>
      </c>
    </row>
    <row r="433" spans="1:12">
      <c r="A433" s="2">
        <v>44068</v>
      </c>
      <c r="B433" s="59">
        <v>12.3774070739746</v>
      </c>
      <c r="C433" s="59">
        <v>14.027448654174799</v>
      </c>
      <c r="D433" s="59">
        <v>32.9259223937988</v>
      </c>
      <c r="E433" s="59">
        <v>33.6860160827637</v>
      </c>
      <c r="F433" s="59">
        <v>593.18817138671898</v>
      </c>
      <c r="H433" s="59">
        <v>1.5463961485975784E-2</v>
      </c>
      <c r="I433" s="59">
        <v>9.0232691063532773E-3</v>
      </c>
      <c r="J433" s="59">
        <v>2.8965863040879187E-2</v>
      </c>
      <c r="K433" s="59">
        <v>6.2796564974223583E-3</v>
      </c>
      <c r="L433" s="59">
        <v>-5.8909288267741423E-3</v>
      </c>
    </row>
    <row r="434" spans="1:12">
      <c r="A434" s="2">
        <v>44069</v>
      </c>
      <c r="B434" s="59">
        <v>12.251748085021999</v>
      </c>
      <c r="C434" s="59">
        <v>14.0422067642212</v>
      </c>
      <c r="D434" s="59">
        <v>33.240180969238303</v>
      </c>
      <c r="E434" s="59">
        <v>33.742408752441399</v>
      </c>
      <c r="F434" s="59">
        <v>593.25646972656295</v>
      </c>
      <c r="H434" s="59">
        <v>-1.0152287001759724E-2</v>
      </c>
      <c r="I434" s="59">
        <v>1.0520879748156251E-3</v>
      </c>
      <c r="J434" s="59">
        <v>9.5444122014540639E-3</v>
      </c>
      <c r="K434" s="59">
        <v>1.6740676469175462E-3</v>
      </c>
      <c r="L434" s="59">
        <v>1.1513773055237042E-4</v>
      </c>
    </row>
    <row r="435" spans="1:12">
      <c r="A435" s="2">
        <v>44070</v>
      </c>
      <c r="B435" s="59">
        <v>12.339709281921399</v>
      </c>
      <c r="C435" s="59">
        <v>13.9979333877563</v>
      </c>
      <c r="D435" s="59">
        <v>33.777217864990199</v>
      </c>
      <c r="E435" s="59">
        <v>33.629611968994098</v>
      </c>
      <c r="F435" s="59">
        <v>594.99456787109398</v>
      </c>
      <c r="H435" s="59">
        <v>7.1794813514762133E-3</v>
      </c>
      <c r="I435" s="59">
        <v>-3.152878832243577E-3</v>
      </c>
      <c r="J435" s="59">
        <v>1.6156256677690477E-2</v>
      </c>
      <c r="K435" s="59">
        <v>-3.342878816828388E-3</v>
      </c>
      <c r="L435" s="59">
        <v>2.9297584320186632E-3</v>
      </c>
    </row>
    <row r="436" spans="1:12">
      <c r="A436" s="2">
        <v>44071</v>
      </c>
      <c r="B436" s="59">
        <v>12.452800750732401</v>
      </c>
      <c r="C436" s="59">
        <v>13.9462795257568</v>
      </c>
      <c r="D436" s="59">
        <v>33.649909973144503</v>
      </c>
      <c r="E436" s="59">
        <v>33.429649353027301</v>
      </c>
      <c r="F436" s="59">
        <v>590.6982421875</v>
      </c>
      <c r="H436" s="59">
        <v>9.1648406155474746E-3</v>
      </c>
      <c r="I436" s="59">
        <v>-3.6901062870237575E-3</v>
      </c>
      <c r="J436" s="59">
        <v>-3.7690461172543632E-3</v>
      </c>
      <c r="K436" s="59">
        <v>-5.9460280466857255E-3</v>
      </c>
      <c r="L436" s="59">
        <v>-7.220781357662377E-3</v>
      </c>
    </row>
    <row r="437" spans="1:12">
      <c r="A437" s="2">
        <v>44074</v>
      </c>
      <c r="B437" s="59">
        <v>12.4339542388916</v>
      </c>
      <c r="C437" s="59">
        <v>13.9020071029663</v>
      </c>
      <c r="D437" s="59">
        <v>34.007938385009801</v>
      </c>
      <c r="E437" s="59">
        <v>33.445034027099602</v>
      </c>
      <c r="F437" s="59">
        <v>599.74981689453102</v>
      </c>
      <c r="H437" s="59">
        <v>-1.5134355891538963E-3</v>
      </c>
      <c r="I437" s="59">
        <v>-3.1744970197059232E-3</v>
      </c>
      <c r="J437" s="59">
        <v>1.0639802963842563E-2</v>
      </c>
      <c r="K437" s="59">
        <v>4.6021045299740653E-4</v>
      </c>
      <c r="L437" s="59">
        <v>1.5323517255630944E-2</v>
      </c>
    </row>
    <row r="438" spans="1:12">
      <c r="A438" s="2">
        <v>44075</v>
      </c>
      <c r="B438" s="59">
        <v>12.4402351379394</v>
      </c>
      <c r="C438" s="59">
        <v>14.0200700759888</v>
      </c>
      <c r="D438" s="59">
        <v>34.298336029052699</v>
      </c>
      <c r="E438" s="59">
        <v>33.465541839599602</v>
      </c>
      <c r="F438" s="59">
        <v>601.02899169921898</v>
      </c>
      <c r="H438" s="59">
        <v>5.0514091713111742E-4</v>
      </c>
      <c r="I438" s="59">
        <v>8.4925127823671353E-3</v>
      </c>
      <c r="J438" s="59">
        <v>8.5391134491969289E-3</v>
      </c>
      <c r="K438" s="59">
        <v>6.1317959740698948E-4</v>
      </c>
      <c r="L438" s="59">
        <v>2.1328473451004055E-3</v>
      </c>
    </row>
    <row r="439" spans="1:12">
      <c r="A439" s="2">
        <v>44076</v>
      </c>
      <c r="B439" s="59">
        <v>12.4213876724243</v>
      </c>
      <c r="C439" s="59">
        <v>15.0678863525391</v>
      </c>
      <c r="D439" s="59">
        <v>34.059650421142599</v>
      </c>
      <c r="E439" s="59">
        <v>33.583469390869098</v>
      </c>
      <c r="F439" s="59">
        <v>600.87274169921898</v>
      </c>
      <c r="H439" s="59">
        <v>-1.5150409382230785E-3</v>
      </c>
      <c r="I439" s="59">
        <v>7.4736878693981865E-2</v>
      </c>
      <c r="J439" s="59">
        <v>-6.9591016808488526E-3</v>
      </c>
      <c r="K439" s="59">
        <v>3.523850049544175E-3</v>
      </c>
      <c r="L439" s="59">
        <v>-2.5997082030644256E-4</v>
      </c>
    </row>
    <row r="440" spans="1:12">
      <c r="A440" s="2">
        <v>44077</v>
      </c>
      <c r="B440" s="59">
        <v>12.591027259826699</v>
      </c>
      <c r="C440" s="59">
        <v>15.680341720581</v>
      </c>
      <c r="D440" s="59">
        <v>33.602184295654297</v>
      </c>
      <c r="E440" s="59">
        <v>33.183547973632798</v>
      </c>
      <c r="F440" s="59">
        <v>607.18054199218795</v>
      </c>
      <c r="H440" s="59">
        <v>1.3657056029174719E-2</v>
      </c>
      <c r="I440" s="59">
        <v>4.0646402137131499E-2</v>
      </c>
      <c r="J440" s="59">
        <v>-1.3431321808409681E-2</v>
      </c>
      <c r="K440" s="59">
        <v>-1.1908281797265207E-2</v>
      </c>
      <c r="L440" s="59">
        <v>1.0497730809240961E-2</v>
      </c>
    </row>
    <row r="441" spans="1:12">
      <c r="A441" s="2">
        <v>44078</v>
      </c>
      <c r="B441" s="59">
        <v>12.496784210205099</v>
      </c>
      <c r="C441" s="59">
        <v>16.049291610717798</v>
      </c>
      <c r="D441" s="59">
        <v>32.6474609375</v>
      </c>
      <c r="E441" s="59">
        <v>33.455295562744098</v>
      </c>
      <c r="F441" s="59">
        <v>599.96466064453102</v>
      </c>
      <c r="H441" s="59">
        <v>-7.4849373031138158E-3</v>
      </c>
      <c r="I441" s="59">
        <v>2.3529454696292681E-2</v>
      </c>
      <c r="J441" s="59">
        <v>-2.8412538594336838E-2</v>
      </c>
      <c r="K441" s="59">
        <v>8.1892264602696097E-3</v>
      </c>
      <c r="L441" s="59">
        <v>-1.1884243398151867E-2</v>
      </c>
    </row>
    <row r="442" spans="1:12">
      <c r="A442" s="2">
        <v>44081</v>
      </c>
      <c r="B442" s="59">
        <v>12.3774070739746</v>
      </c>
      <c r="C442" s="59">
        <v>15.695099830627401</v>
      </c>
      <c r="D442" s="59">
        <v>33.065151214599602</v>
      </c>
      <c r="E442" s="59">
        <v>33.455295562744098</v>
      </c>
      <c r="F442" s="59">
        <v>613.65441894531295</v>
      </c>
      <c r="H442" s="59">
        <v>-9.5526284380435585E-3</v>
      </c>
      <c r="I442" s="59">
        <v>-2.2068997727841565E-2</v>
      </c>
      <c r="J442" s="59">
        <v>1.2793959012592884E-2</v>
      </c>
      <c r="K442" s="59">
        <v>0</v>
      </c>
      <c r="L442" s="59">
        <v>2.2817607767222949E-2</v>
      </c>
    </row>
    <row r="443" spans="1:12">
      <c r="A443" s="2">
        <v>44082</v>
      </c>
      <c r="B443" s="59">
        <v>12.239183425903301</v>
      </c>
      <c r="C443" s="59">
        <v>15.695099830627401</v>
      </c>
      <c r="D443" s="59">
        <v>32.818515777587898</v>
      </c>
      <c r="E443" s="59">
        <v>33.327110290527301</v>
      </c>
      <c r="F443" s="59">
        <v>624.278076171875</v>
      </c>
      <c r="H443" s="59">
        <v>-1.116741553745422E-2</v>
      </c>
      <c r="I443" s="59">
        <v>0</v>
      </c>
      <c r="J443" s="59">
        <v>-7.4590748250624971E-3</v>
      </c>
      <c r="K443" s="59">
        <v>-3.8315390750737924E-3</v>
      </c>
      <c r="L443" s="59">
        <v>1.7312117208934812E-2</v>
      </c>
    </row>
    <row r="444" spans="1:12">
      <c r="A444" s="2">
        <v>44083</v>
      </c>
      <c r="B444" s="59">
        <v>12.1260890960693</v>
      </c>
      <c r="C444" s="59">
        <v>15.746752738952599</v>
      </c>
      <c r="D444" s="59">
        <v>32.520164489746101</v>
      </c>
      <c r="E444" s="59">
        <v>33.475799560546903</v>
      </c>
      <c r="F444" s="59">
        <v>629.58013916015602</v>
      </c>
      <c r="H444" s="59">
        <v>-9.2403492862640508E-3</v>
      </c>
      <c r="I444" s="59">
        <v>3.2910213303902302E-3</v>
      </c>
      <c r="J444" s="59">
        <v>-9.0909439617480828E-3</v>
      </c>
      <c r="K444" s="59">
        <v>4.4615110258108652E-3</v>
      </c>
      <c r="L444" s="59">
        <v>8.4931109879650326E-3</v>
      </c>
    </row>
    <row r="445" spans="1:12">
      <c r="A445" s="2">
        <v>44084</v>
      </c>
      <c r="B445" s="59">
        <v>12.270596504211399</v>
      </c>
      <c r="C445" s="59">
        <v>16.9273891448975</v>
      </c>
      <c r="D445" s="59">
        <v>33.48681640625</v>
      </c>
      <c r="E445" s="59">
        <v>33.352745056152301</v>
      </c>
      <c r="F445" s="59">
        <v>650.60290527343795</v>
      </c>
      <c r="H445" s="59">
        <v>1.1917066335009953E-2</v>
      </c>
      <c r="I445" s="59">
        <v>7.4976499950010073E-2</v>
      </c>
      <c r="J445" s="59">
        <v>2.9724693330154994E-2</v>
      </c>
      <c r="K445" s="59">
        <v>-3.6759242799275478E-3</v>
      </c>
      <c r="L445" s="59">
        <v>3.3391723794409668E-2</v>
      </c>
    </row>
    <row r="446" spans="1:12">
      <c r="A446" s="2">
        <v>44085</v>
      </c>
      <c r="B446" s="59">
        <v>12.182635307311999</v>
      </c>
      <c r="C446" s="59">
        <v>16.875736236572301</v>
      </c>
      <c r="D446" s="59">
        <v>33.904510498046903</v>
      </c>
      <c r="E446" s="59">
        <v>33.275836944580099</v>
      </c>
      <c r="F446" s="59">
        <v>641.88330078125</v>
      </c>
      <c r="H446" s="59">
        <v>-7.1684532100139255E-3</v>
      </c>
      <c r="I446" s="59">
        <v>-3.0514397632767152E-3</v>
      </c>
      <c r="J446" s="59">
        <v>1.24733891311013E-2</v>
      </c>
      <c r="K446" s="59">
        <v>-2.3059005021241895E-3</v>
      </c>
      <c r="L446" s="59">
        <v>-1.3402344842778168E-2</v>
      </c>
    </row>
    <row r="447" spans="1:12">
      <c r="A447" s="2">
        <v>44088</v>
      </c>
      <c r="B447" s="59">
        <v>12.019280433654799</v>
      </c>
      <c r="C447" s="59">
        <v>16.469892501831101</v>
      </c>
      <c r="D447" s="59">
        <v>34.2028617858887</v>
      </c>
      <c r="E447" s="59">
        <v>33.327110290527301</v>
      </c>
      <c r="F447" s="59">
        <v>641.73675537109398</v>
      </c>
      <c r="H447" s="59">
        <v>-1.3408829004275829E-2</v>
      </c>
      <c r="I447" s="59">
        <v>-2.4048949868135223E-2</v>
      </c>
      <c r="J447" s="59">
        <v>8.7997521114184397E-3</v>
      </c>
      <c r="K447" s="59">
        <v>1.5408581918644416E-3</v>
      </c>
      <c r="L447" s="59">
        <v>-2.283053788401397E-4</v>
      </c>
    </row>
    <row r="448" spans="1:12">
      <c r="A448" s="2">
        <v>44089</v>
      </c>
      <c r="B448" s="59">
        <v>11.994148254394499</v>
      </c>
      <c r="C448" s="59">
        <v>16.167354583740199</v>
      </c>
      <c r="D448" s="59">
        <v>33.988052368164098</v>
      </c>
      <c r="E448" s="59">
        <v>33.332241058349602</v>
      </c>
      <c r="F448" s="59">
        <v>639.774169921875</v>
      </c>
      <c r="H448" s="59">
        <v>-2.0909886743243206E-3</v>
      </c>
      <c r="I448" s="59">
        <v>-1.8369149528891356E-2</v>
      </c>
      <c r="J448" s="59">
        <v>-6.2804515911363771E-3</v>
      </c>
      <c r="K448" s="59">
        <v>1.5395177612382107E-4</v>
      </c>
      <c r="L448" s="59">
        <v>-3.0582406770266455E-3</v>
      </c>
    </row>
    <row r="449" spans="1:12">
      <c r="A449" s="2">
        <v>44090</v>
      </c>
      <c r="B449" s="59">
        <v>11.981580734252899</v>
      </c>
      <c r="C449" s="59">
        <v>15.724616050720201</v>
      </c>
      <c r="D449" s="59">
        <v>33.697654724121101</v>
      </c>
      <c r="E449" s="59">
        <v>33.321979522705099</v>
      </c>
      <c r="F449" s="59">
        <v>646.44323730468795</v>
      </c>
      <c r="H449" s="59">
        <v>-1.0478043021516939E-3</v>
      </c>
      <c r="I449" s="59">
        <v>-2.7384723377395854E-2</v>
      </c>
      <c r="J449" s="59">
        <v>-8.5441095858439543E-3</v>
      </c>
      <c r="K449" s="59">
        <v>-3.0785615724245914E-4</v>
      </c>
      <c r="L449" s="59">
        <v>1.0424096026926715E-2</v>
      </c>
    </row>
    <row r="450" spans="1:12">
      <c r="A450" s="2">
        <v>44091</v>
      </c>
      <c r="B450" s="59">
        <v>12.0444116592407</v>
      </c>
      <c r="C450" s="59">
        <v>15.8943319320679</v>
      </c>
      <c r="D450" s="59">
        <v>33.693675994872997</v>
      </c>
      <c r="E450" s="59">
        <v>33.414268493652301</v>
      </c>
      <c r="F450" s="59">
        <v>648.11297607421898</v>
      </c>
      <c r="H450" s="59">
        <v>5.2439595727281005E-3</v>
      </c>
      <c r="I450" s="59">
        <v>1.079300637931479E-2</v>
      </c>
      <c r="J450" s="59">
        <v>-1.1807139935040365E-4</v>
      </c>
      <c r="K450" s="59">
        <v>2.7696124980905574E-3</v>
      </c>
      <c r="L450" s="59">
        <v>2.5829626998542256E-3</v>
      </c>
    </row>
    <row r="451" spans="1:12">
      <c r="A451" s="2">
        <v>44092</v>
      </c>
      <c r="B451" s="59">
        <v>12.132372856140099</v>
      </c>
      <c r="C451" s="59">
        <v>17.082349777221701</v>
      </c>
      <c r="D451" s="59">
        <v>33.641963958740199</v>
      </c>
      <c r="E451" s="59">
        <v>33.752677917480497</v>
      </c>
      <c r="F451" s="59">
        <v>645.798828125</v>
      </c>
      <c r="H451" s="59">
        <v>7.3030712821837472E-3</v>
      </c>
      <c r="I451" s="59">
        <v>7.4744748645703976E-2</v>
      </c>
      <c r="J451" s="59">
        <v>-1.534769793021903E-3</v>
      </c>
      <c r="K451" s="59">
        <v>1.0127692123276126E-2</v>
      </c>
      <c r="L451" s="59">
        <v>-3.5705934530679286E-3</v>
      </c>
    </row>
    <row r="452" spans="1:12">
      <c r="A452" s="2">
        <v>44095</v>
      </c>
      <c r="B452" s="59">
        <v>12.019280433654799</v>
      </c>
      <c r="C452" s="59">
        <v>16.8240852355957</v>
      </c>
      <c r="D452" s="59">
        <v>33.407264709472699</v>
      </c>
      <c r="E452" s="59">
        <v>33.460422515869098</v>
      </c>
      <c r="F452" s="59">
        <v>647.39044189453102</v>
      </c>
      <c r="H452" s="59">
        <v>-9.3215419461877853E-3</v>
      </c>
      <c r="I452" s="59">
        <v>-1.5118794837603774E-2</v>
      </c>
      <c r="J452" s="59">
        <v>-6.976383708018479E-3</v>
      </c>
      <c r="K452" s="59">
        <v>-8.6587322738039766E-3</v>
      </c>
      <c r="L452" s="59">
        <v>2.4645658991857941E-3</v>
      </c>
    </row>
    <row r="453" spans="1:12">
      <c r="A453" s="2">
        <v>44096</v>
      </c>
      <c r="B453" s="59">
        <v>11.9438829421997</v>
      </c>
      <c r="C453" s="59">
        <v>16.071428298950199</v>
      </c>
      <c r="D453" s="59">
        <v>32.631549835205099</v>
      </c>
      <c r="E453" s="59">
        <v>33.342487335205099</v>
      </c>
      <c r="F453" s="59">
        <v>646.90216064453102</v>
      </c>
      <c r="H453" s="59">
        <v>-6.2730453683384705E-3</v>
      </c>
      <c r="I453" s="59">
        <v>-4.4736871342821095E-2</v>
      </c>
      <c r="J453" s="59">
        <v>-2.3219945751728782E-2</v>
      </c>
      <c r="K453" s="59">
        <v>-3.5246171983652048E-3</v>
      </c>
      <c r="L453" s="59">
        <v>-7.5422993359476858E-4</v>
      </c>
    </row>
    <row r="454" spans="1:12">
      <c r="A454" s="2">
        <v>44097</v>
      </c>
      <c r="B454" s="59">
        <v>11.96901512146</v>
      </c>
      <c r="C454" s="59">
        <v>15.6434469223022</v>
      </c>
      <c r="D454" s="59">
        <v>32.516185760497997</v>
      </c>
      <c r="E454" s="59">
        <v>33.198928833007798</v>
      </c>
      <c r="F454" s="59">
        <v>643.16241455078102</v>
      </c>
      <c r="H454" s="59">
        <v>2.1041883432651514E-3</v>
      </c>
      <c r="I454" s="59">
        <v>-2.6629952776254188E-2</v>
      </c>
      <c r="J454" s="59">
        <v>-3.5353538305630773E-3</v>
      </c>
      <c r="K454" s="59">
        <v>-4.3055726693108174E-3</v>
      </c>
      <c r="L454" s="59">
        <v>-5.7810072701317949E-3</v>
      </c>
    </row>
    <row r="455" spans="1:12">
      <c r="A455" s="2">
        <v>44098</v>
      </c>
      <c r="B455" s="59">
        <v>11.9376010894775</v>
      </c>
      <c r="C455" s="59">
        <v>15.5180044174194</v>
      </c>
      <c r="D455" s="59">
        <v>32.325244903564503</v>
      </c>
      <c r="E455" s="59">
        <v>33.327110290527301</v>
      </c>
      <c r="F455" s="59">
        <v>648.04461669921898</v>
      </c>
      <c r="H455" s="59">
        <v>-2.6246129413084159E-3</v>
      </c>
      <c r="I455" s="59">
        <v>-8.0188532300999472E-3</v>
      </c>
      <c r="J455" s="59">
        <v>-5.8721788078064524E-3</v>
      </c>
      <c r="K455" s="59">
        <v>3.8610118466249829E-3</v>
      </c>
      <c r="L455" s="59">
        <v>7.5909319916462239E-3</v>
      </c>
    </row>
    <row r="456" spans="1:12">
      <c r="A456" s="2">
        <v>44099</v>
      </c>
      <c r="B456" s="59">
        <v>11.931317329406699</v>
      </c>
      <c r="C456" s="59">
        <v>15.3851823806763</v>
      </c>
      <c r="D456" s="59">
        <v>32.369003295898402</v>
      </c>
      <c r="E456" s="59">
        <v>33.316848754882798</v>
      </c>
      <c r="F456" s="59">
        <v>635.12628173828102</v>
      </c>
      <c r="H456" s="59">
        <v>-5.263838206438021E-4</v>
      </c>
      <c r="I456" s="59">
        <v>-8.5592214804374976E-3</v>
      </c>
      <c r="J456" s="59">
        <v>1.3536909763388638E-3</v>
      </c>
      <c r="K456" s="59">
        <v>-3.0790355224465728E-4</v>
      </c>
      <c r="L456" s="59">
        <v>-1.9934329563197069E-2</v>
      </c>
    </row>
    <row r="457" spans="1:12">
      <c r="A457" s="2">
        <v>44102</v>
      </c>
      <c r="B457" s="59">
        <v>11.686282157897899</v>
      </c>
      <c r="C457" s="59">
        <v>14.824379920959499</v>
      </c>
      <c r="D457" s="59">
        <v>31.728544235229499</v>
      </c>
      <c r="E457" s="59">
        <v>31.9478759765625</v>
      </c>
      <c r="F457" s="59">
        <v>628.359619140625</v>
      </c>
      <c r="H457" s="59">
        <v>-2.0537143112007435E-2</v>
      </c>
      <c r="I457" s="59">
        <v>-3.6450816496082949E-2</v>
      </c>
      <c r="J457" s="59">
        <v>-1.978618417175847E-2</v>
      </c>
      <c r="K457" s="59">
        <v>-4.108950364399834E-2</v>
      </c>
      <c r="L457" s="59">
        <v>-1.0654042813558749E-2</v>
      </c>
    </row>
    <row r="458" spans="1:12">
      <c r="A458" s="2">
        <v>44103</v>
      </c>
      <c r="B458" s="59">
        <v>11.8747711181641</v>
      </c>
      <c r="C458" s="59">
        <v>15.931226730346699</v>
      </c>
      <c r="D458" s="59">
        <v>31.9791584014893</v>
      </c>
      <c r="E458" s="59">
        <v>33.306602478027301</v>
      </c>
      <c r="F458" s="59">
        <v>640.94586181640602</v>
      </c>
      <c r="H458" s="59">
        <v>1.6129078326147933E-2</v>
      </c>
      <c r="I458" s="59">
        <v>7.4663953250569418E-2</v>
      </c>
      <c r="J458" s="59">
        <v>7.8986972866386344E-3</v>
      </c>
      <c r="K458" s="59">
        <v>4.2529478406063234E-2</v>
      </c>
      <c r="L458" s="59">
        <v>2.0030317500342523E-2</v>
      </c>
    </row>
    <row r="459" spans="1:12">
      <c r="A459" s="2">
        <v>44104</v>
      </c>
      <c r="B459" s="59">
        <v>11.636019706726101</v>
      </c>
      <c r="C459" s="59">
        <v>15.6065521240234</v>
      </c>
      <c r="D459" s="59">
        <v>31.211400985717798</v>
      </c>
      <c r="E459" s="59">
        <v>33.106639862060497</v>
      </c>
      <c r="F459" s="59">
        <v>631.825927734375</v>
      </c>
      <c r="H459" s="59">
        <v>-2.010576953965839E-2</v>
      </c>
      <c r="I459" s="59">
        <v>-2.0379761823666756E-2</v>
      </c>
      <c r="J459" s="59">
        <v>-2.4008055688411953E-2</v>
      </c>
      <c r="K459" s="59">
        <v>-6.003692994466227E-3</v>
      </c>
      <c r="L459" s="59">
        <v>-1.4228868029798369E-2</v>
      </c>
    </row>
    <row r="460" spans="1:12">
      <c r="A460" s="2">
        <v>44105</v>
      </c>
      <c r="B460" s="59">
        <v>11.636019706726101</v>
      </c>
      <c r="C460" s="59">
        <v>15.3630456924438</v>
      </c>
      <c r="D460" s="59">
        <v>31.0403442382813</v>
      </c>
      <c r="E460" s="59">
        <v>32.809257507324197</v>
      </c>
      <c r="F460" s="59">
        <v>632.86096191406295</v>
      </c>
      <c r="H460" s="59">
        <v>0</v>
      </c>
      <c r="I460" s="59">
        <v>-1.5602833325675271E-2</v>
      </c>
      <c r="J460" s="59">
        <v>-5.4805853641357975E-3</v>
      </c>
      <c r="K460" s="59">
        <v>-8.9825592683325604E-3</v>
      </c>
      <c r="L460" s="59">
        <v>1.6381635103190826E-3</v>
      </c>
    </row>
    <row r="461" spans="1:12">
      <c r="A461" s="2">
        <v>44106</v>
      </c>
      <c r="B461" s="59">
        <v>11.5103607177734</v>
      </c>
      <c r="C461" s="59">
        <v>14.7801055908203</v>
      </c>
      <c r="D461" s="59">
        <v>31.330745697021499</v>
      </c>
      <c r="E461" s="59">
        <v>33.311729431152301</v>
      </c>
      <c r="F461" s="59">
        <v>624.55145263671898</v>
      </c>
      <c r="H461" s="59">
        <v>-1.0799138547356067E-2</v>
      </c>
      <c r="I461" s="59">
        <v>-3.7944305660056354E-2</v>
      </c>
      <c r="J461" s="59">
        <v>9.355613343425934E-3</v>
      </c>
      <c r="K461" s="59">
        <v>1.5314943464232131E-2</v>
      </c>
      <c r="L461" s="59">
        <v>-1.3130070864557983E-2</v>
      </c>
    </row>
    <row r="462" spans="1:12">
      <c r="A462" s="2">
        <v>44109</v>
      </c>
      <c r="B462" s="59">
        <v>11.340721130371101</v>
      </c>
      <c r="C462" s="59">
        <v>14.9719591140747</v>
      </c>
      <c r="D462" s="59">
        <v>29.986177444458001</v>
      </c>
      <c r="E462" s="59">
        <v>33.122016906738303</v>
      </c>
      <c r="F462" s="59">
        <v>614.96276855468795</v>
      </c>
      <c r="H462" s="59">
        <v>-1.4737990542759892E-2</v>
      </c>
      <c r="I462" s="59">
        <v>1.2980524535193929E-2</v>
      </c>
      <c r="J462" s="59">
        <v>-4.2915296864170109E-2</v>
      </c>
      <c r="K462" s="59">
        <v>-5.6950668024033637E-3</v>
      </c>
      <c r="L462" s="59">
        <v>-1.5352912945041926E-2</v>
      </c>
    </row>
    <row r="463" spans="1:12">
      <c r="A463" s="2">
        <v>44110</v>
      </c>
      <c r="B463" s="59">
        <v>11.541775703430201</v>
      </c>
      <c r="C463" s="59">
        <v>15.7984056472778</v>
      </c>
      <c r="D463" s="59">
        <v>30.057781219482401</v>
      </c>
      <c r="E463" s="59">
        <v>32.511878967285199</v>
      </c>
      <c r="F463" s="59">
        <v>614.48431396484398</v>
      </c>
      <c r="H463" s="59">
        <v>1.7728552774361424E-2</v>
      </c>
      <c r="I463" s="59">
        <v>5.5199625306629509E-2</v>
      </c>
      <c r="J463" s="59">
        <v>2.3878927268081497E-3</v>
      </c>
      <c r="K463" s="59">
        <v>-1.8420917457142472E-2</v>
      </c>
      <c r="L463" s="59">
        <v>-7.7802204346201639E-4</v>
      </c>
    </row>
    <row r="464" spans="1:12">
      <c r="A464" s="2">
        <v>44111</v>
      </c>
      <c r="B464" s="59">
        <v>11.441246986389199</v>
      </c>
      <c r="C464" s="59">
        <v>16.093564987182599</v>
      </c>
      <c r="D464" s="59">
        <v>30.4675102233887</v>
      </c>
      <c r="E464" s="59">
        <v>32.440093994140597</v>
      </c>
      <c r="F464" s="59">
        <v>629.921875</v>
      </c>
      <c r="H464" s="59">
        <v>-8.7099870612738044E-3</v>
      </c>
      <c r="I464" s="59">
        <v>1.8682856137173427E-2</v>
      </c>
      <c r="J464" s="59">
        <v>1.3631378873724976E-2</v>
      </c>
      <c r="K464" s="59">
        <v>-2.2079613798032197E-3</v>
      </c>
      <c r="L464" s="59">
        <v>2.5122791069389673E-2</v>
      </c>
    </row>
    <row r="465" spans="1:12">
      <c r="A465" s="2">
        <v>44112</v>
      </c>
      <c r="B465" s="59">
        <v>11.296739578247101</v>
      </c>
      <c r="C465" s="59">
        <v>15.931226730346699</v>
      </c>
      <c r="D465" s="59">
        <v>30.674373626708999</v>
      </c>
      <c r="E465" s="59">
        <v>31.8043117523193</v>
      </c>
      <c r="F465" s="59">
        <v>638.34857177734398</v>
      </c>
      <c r="H465" s="59">
        <v>-1.2630389704374745E-2</v>
      </c>
      <c r="I465" s="59">
        <v>-1.0087153279288417E-2</v>
      </c>
      <c r="J465" s="59">
        <v>6.7896392518971716E-3</v>
      </c>
      <c r="K465" s="59">
        <v>-1.9598655969866569E-2</v>
      </c>
      <c r="L465" s="59">
        <v>1.3377368070197558E-2</v>
      </c>
    </row>
    <row r="466" spans="1:12">
      <c r="A466" s="2">
        <v>44113</v>
      </c>
      <c r="B466" s="59">
        <v>11.30930519104</v>
      </c>
      <c r="C466" s="59">
        <v>15.7910270690918</v>
      </c>
      <c r="D466" s="59">
        <v>31.525669097900401</v>
      </c>
      <c r="E466" s="59">
        <v>32.101696014404297</v>
      </c>
      <c r="F466" s="59">
        <v>639.52032470703102</v>
      </c>
      <c r="H466" s="59">
        <v>1.1123220736269518E-3</v>
      </c>
      <c r="I466" s="59">
        <v>-8.8003054396205774E-3</v>
      </c>
      <c r="J466" s="59">
        <v>2.7752660300458653E-2</v>
      </c>
      <c r="K466" s="59">
        <v>9.3504385317600847E-3</v>
      </c>
      <c r="L466" s="59">
        <v>1.835600456384749E-3</v>
      </c>
    </row>
    <row r="467" spans="1:12">
      <c r="A467" s="2">
        <v>44116</v>
      </c>
      <c r="B467" s="59">
        <v>11.277890205383301</v>
      </c>
      <c r="C467" s="59">
        <v>15.082644462585399</v>
      </c>
      <c r="D467" s="59">
        <v>30.841445922851602</v>
      </c>
      <c r="E467" s="59">
        <v>32.235000610351598</v>
      </c>
      <c r="F467" s="59">
        <v>631.57208251953102</v>
      </c>
      <c r="H467" s="59">
        <v>-2.7777997963648808E-3</v>
      </c>
      <c r="I467" s="59">
        <v>-4.4859818389706721E-2</v>
      </c>
      <c r="J467" s="59">
        <v>-2.1703684477687064E-2</v>
      </c>
      <c r="K467" s="59">
        <v>4.1525717484673166E-3</v>
      </c>
      <c r="L467" s="59">
        <v>-1.2428443444922799E-2</v>
      </c>
    </row>
    <row r="468" spans="1:12">
      <c r="A468" s="2">
        <v>44117</v>
      </c>
      <c r="B468" s="59">
        <v>11.2024955749512</v>
      </c>
      <c r="C468" s="59">
        <v>14.9055480957031</v>
      </c>
      <c r="D468" s="59">
        <v>30.2686157226563</v>
      </c>
      <c r="E468" s="59">
        <v>32.122207641601598</v>
      </c>
      <c r="F468" s="59">
        <v>634.23773193359398</v>
      </c>
      <c r="H468" s="59">
        <v>-6.6851715222508721E-3</v>
      </c>
      <c r="I468" s="59">
        <v>-1.1741731850910599E-2</v>
      </c>
      <c r="J468" s="59">
        <v>-1.8573389899689177E-2</v>
      </c>
      <c r="K468" s="59">
        <v>-3.4990838099683143E-3</v>
      </c>
      <c r="L468" s="59">
        <v>4.2206574480443742E-3</v>
      </c>
    </row>
    <row r="469" spans="1:12">
      <c r="A469" s="2">
        <v>44118</v>
      </c>
      <c r="B469" s="59">
        <v>11.30930519104</v>
      </c>
      <c r="C469" s="59">
        <v>14.957201004028301</v>
      </c>
      <c r="D469" s="59">
        <v>30.519231796264599</v>
      </c>
      <c r="E469" s="59">
        <v>32.2965278625488</v>
      </c>
      <c r="F469" s="59">
        <v>632.75360107421898</v>
      </c>
      <c r="H469" s="59">
        <v>9.534448406980511E-3</v>
      </c>
      <c r="I469" s="59">
        <v>3.46534780160757E-3</v>
      </c>
      <c r="J469" s="59">
        <v>8.2797335664316768E-3</v>
      </c>
      <c r="K469" s="59">
        <v>5.4267820845986586E-3</v>
      </c>
      <c r="L469" s="59">
        <v>-2.3400229671772218E-3</v>
      </c>
    </row>
    <row r="470" spans="1:12">
      <c r="A470" s="2">
        <v>44119</v>
      </c>
      <c r="B470" s="59">
        <v>11.636019706726101</v>
      </c>
      <c r="C470" s="59">
        <v>15.178570747375501</v>
      </c>
      <c r="D470" s="59">
        <v>30.4356880187988</v>
      </c>
      <c r="E470" s="59">
        <v>32.301662445068402</v>
      </c>
      <c r="F470" s="59">
        <v>628.74035644531295</v>
      </c>
      <c r="H470" s="59">
        <v>2.8888999825112716E-2</v>
      </c>
      <c r="I470" s="59">
        <v>1.4800211836932607E-2</v>
      </c>
      <c r="J470" s="59">
        <v>-2.7374141663691659E-3</v>
      </c>
      <c r="K470" s="59">
        <v>1.5898249314770426E-4</v>
      </c>
      <c r="L470" s="59">
        <v>-6.3425077662028007E-3</v>
      </c>
    </row>
    <row r="471" spans="1:12">
      <c r="A471" s="2">
        <v>44120</v>
      </c>
      <c r="B471" s="59">
        <v>11.654868125915501</v>
      </c>
      <c r="C471" s="59">
        <v>15.326150894165</v>
      </c>
      <c r="D471" s="59">
        <v>30.2765712738037</v>
      </c>
      <c r="E471" s="59">
        <v>32.091445922851598</v>
      </c>
      <c r="F471" s="59">
        <v>623.41882324218795</v>
      </c>
      <c r="H471" s="59">
        <v>1.6198339006339658E-3</v>
      </c>
      <c r="I471" s="59">
        <v>9.7229277542496603E-3</v>
      </c>
      <c r="J471" s="59">
        <v>-5.2279660935156099E-3</v>
      </c>
      <c r="K471" s="59">
        <v>-6.5079165065975858E-3</v>
      </c>
      <c r="L471" s="59">
        <v>-8.4638009133232092E-3</v>
      </c>
    </row>
    <row r="472" spans="1:12">
      <c r="A472" s="2">
        <v>44123</v>
      </c>
      <c r="B472" s="59">
        <v>11.931317329406699</v>
      </c>
      <c r="C472" s="59">
        <v>15.0678863525391</v>
      </c>
      <c r="D472" s="59">
        <v>30.236793518066399</v>
      </c>
      <c r="E472" s="59">
        <v>32.045299530029297</v>
      </c>
      <c r="F472" s="59">
        <v>622.33489990234398</v>
      </c>
      <c r="H472" s="59">
        <v>2.3719633762006479E-2</v>
      </c>
      <c r="I472" s="59">
        <v>-1.6851233124960757E-2</v>
      </c>
      <c r="J472" s="59">
        <v>-1.3138130925584091E-3</v>
      </c>
      <c r="K472" s="59">
        <v>-1.4379655230629962E-3</v>
      </c>
      <c r="L472" s="59">
        <v>-1.7386759902546141E-3</v>
      </c>
    </row>
    <row r="473" spans="1:12">
      <c r="A473" s="2">
        <v>44124</v>
      </c>
      <c r="B473" s="59">
        <v>11.9376010894775</v>
      </c>
      <c r="C473" s="59">
        <v>16.712661743164102</v>
      </c>
      <c r="D473" s="59">
        <v>31.756385803222699</v>
      </c>
      <c r="E473" s="59">
        <v>32.127330780029297</v>
      </c>
      <c r="F473" s="59">
        <v>638.35833740234398</v>
      </c>
      <c r="H473" s="59">
        <v>5.2666104649764177E-4</v>
      </c>
      <c r="I473" s="59">
        <v>0.10915767162975977</v>
      </c>
      <c r="J473" s="59">
        <v>5.0256396540471385E-2</v>
      </c>
      <c r="K473" s="59">
        <v>2.5598528084635132E-3</v>
      </c>
      <c r="L473" s="59">
        <v>2.5747290570582459E-2</v>
      </c>
    </row>
    <row r="474" spans="1:12">
      <c r="A474" s="2">
        <v>44125</v>
      </c>
      <c r="B474" s="59">
        <v>12.113523483276399</v>
      </c>
      <c r="C474" s="59">
        <v>17.4025974273682</v>
      </c>
      <c r="D474" s="59">
        <v>32.365024566650398</v>
      </c>
      <c r="E474" s="59">
        <v>34.532009124755902</v>
      </c>
      <c r="F474" s="59">
        <v>639.481201171875</v>
      </c>
      <c r="H474" s="59">
        <v>1.4736829659517394E-2</v>
      </c>
      <c r="I474" s="59">
        <v>4.1282214335864188E-2</v>
      </c>
      <c r="J474" s="59">
        <v>1.9165870045763617E-2</v>
      </c>
      <c r="K474" s="59">
        <v>7.48483701055358E-2</v>
      </c>
      <c r="L474" s="59">
        <v>1.7589866125979725E-3</v>
      </c>
    </row>
    <row r="475" spans="1:12">
      <c r="A475" s="2">
        <v>44126</v>
      </c>
      <c r="B475" s="59">
        <v>12.503065109252899</v>
      </c>
      <c r="C475" s="59">
        <v>16.948051452636701</v>
      </c>
      <c r="D475" s="59">
        <v>31.080125808715799</v>
      </c>
      <c r="E475" s="59">
        <v>36.849529266357401</v>
      </c>
      <c r="F475" s="59">
        <v>635.09704589843795</v>
      </c>
      <c r="H475" s="59">
        <v>3.2157582103530064E-2</v>
      </c>
      <c r="I475" s="59">
        <v>-2.6119432839183922E-2</v>
      </c>
      <c r="J475" s="59">
        <v>-3.9700225015697511E-2</v>
      </c>
      <c r="K475" s="59">
        <v>6.7112230082786425E-2</v>
      </c>
      <c r="L475" s="59">
        <v>-6.8558000851360514E-3</v>
      </c>
    </row>
    <row r="476" spans="1:12">
      <c r="A476" s="2">
        <v>44127</v>
      </c>
      <c r="B476" s="59">
        <v>12.3459920883179</v>
      </c>
      <c r="C476" s="59">
        <v>16.582792282104499</v>
      </c>
      <c r="D476" s="59">
        <v>30.646522521972699</v>
      </c>
      <c r="E476" s="59">
        <v>36.1265869140625</v>
      </c>
      <c r="F476" s="59">
        <v>645.369140625</v>
      </c>
      <c r="H476" s="59">
        <v>-1.2562761175958207E-2</v>
      </c>
      <c r="I476" s="59">
        <v>-2.1551691151809452E-2</v>
      </c>
      <c r="J476" s="59">
        <v>-1.3951143229333543E-2</v>
      </c>
      <c r="K476" s="59">
        <v>-1.9618767639317632E-2</v>
      </c>
      <c r="L476" s="59">
        <v>1.617405527690758E-2</v>
      </c>
    </row>
    <row r="477" spans="1:12">
      <c r="A477" s="2">
        <v>44130</v>
      </c>
      <c r="B477" s="59">
        <v>12.4402351379394</v>
      </c>
      <c r="C477" s="59">
        <v>16.639610290527301</v>
      </c>
      <c r="D477" s="59">
        <v>31.306867599487301</v>
      </c>
      <c r="E477" s="59">
        <v>36.285526275634801</v>
      </c>
      <c r="F477" s="59">
        <v>685.59857177734398</v>
      </c>
      <c r="H477" s="59">
        <v>7.6334934404077223E-3</v>
      </c>
      <c r="I477" s="59">
        <v>3.4263233511112358E-3</v>
      </c>
      <c r="J477" s="59">
        <v>2.1547145423796561E-2</v>
      </c>
      <c r="K477" s="59">
        <v>4.3995122470435483E-3</v>
      </c>
      <c r="L477" s="59">
        <v>6.2335535773192174E-2</v>
      </c>
    </row>
    <row r="478" spans="1:12">
      <c r="A478" s="2">
        <v>44131</v>
      </c>
      <c r="B478" s="59">
        <v>12.182635307311999</v>
      </c>
      <c r="C478" s="59">
        <v>16.233766555786101</v>
      </c>
      <c r="D478" s="59">
        <v>31.820034027099599</v>
      </c>
      <c r="E478" s="59">
        <v>34.834522247314503</v>
      </c>
      <c r="F478" s="59">
        <v>678.60723876953102</v>
      </c>
      <c r="H478" s="59">
        <v>-2.0706990484592187E-2</v>
      </c>
      <c r="I478" s="59">
        <v>-2.4390218740413739E-2</v>
      </c>
      <c r="J478" s="59">
        <v>1.6391497040754772E-2</v>
      </c>
      <c r="K478" s="59">
        <v>-3.9988507188736193E-2</v>
      </c>
      <c r="L478" s="59">
        <v>-1.0197414778284385E-2</v>
      </c>
    </row>
    <row r="479" spans="1:12">
      <c r="A479" s="2">
        <v>44132</v>
      </c>
      <c r="B479" s="59">
        <v>12.1009578704834</v>
      </c>
      <c r="C479" s="59">
        <v>16.201297760009801</v>
      </c>
      <c r="D479" s="59">
        <v>33.558425903320298</v>
      </c>
      <c r="E479" s="59">
        <v>34.834522247314503</v>
      </c>
      <c r="F479" s="59">
        <v>662.44714355468795</v>
      </c>
      <c r="H479" s="59">
        <v>-6.7044145021378414E-3</v>
      </c>
      <c r="I479" s="59">
        <v>-2.0000777801456701E-3</v>
      </c>
      <c r="J479" s="59">
        <v>5.463199299976218E-2</v>
      </c>
      <c r="K479" s="59">
        <v>0</v>
      </c>
      <c r="L479" s="59">
        <v>-2.3813620444345672E-2</v>
      </c>
    </row>
    <row r="480" spans="1:12">
      <c r="A480" s="2">
        <v>44133</v>
      </c>
      <c r="B480" s="59">
        <v>11.767962455749499</v>
      </c>
      <c r="C480" s="59">
        <v>15.446428298950201</v>
      </c>
      <c r="D480" s="59">
        <v>32.524143218994098</v>
      </c>
      <c r="E480" s="59">
        <v>34.388450622558601</v>
      </c>
      <c r="F480" s="59">
        <v>657.12548828125</v>
      </c>
      <c r="H480" s="59">
        <v>-2.7518103797893701E-2</v>
      </c>
      <c r="I480" s="59">
        <v>-4.6593147798497339E-2</v>
      </c>
      <c r="J480" s="59">
        <v>-3.0820357525287487E-2</v>
      </c>
      <c r="K480" s="59">
        <v>-1.2805446895149853E-2</v>
      </c>
      <c r="L480" s="59">
        <v>-8.0333281307275028E-3</v>
      </c>
    </row>
    <row r="481" spans="1:12">
      <c r="A481" s="2">
        <v>44134</v>
      </c>
      <c r="B481" s="59">
        <v>11.767962455749499</v>
      </c>
      <c r="C481" s="59">
        <v>15.446428298950201</v>
      </c>
      <c r="D481" s="59">
        <v>32.524143218994098</v>
      </c>
      <c r="E481" s="59">
        <v>34.388450622558601</v>
      </c>
      <c r="F481" s="59">
        <v>657.12548828125</v>
      </c>
      <c r="H481" s="59">
        <v>0</v>
      </c>
      <c r="I481" s="59">
        <v>0</v>
      </c>
      <c r="J481" s="59">
        <v>0</v>
      </c>
      <c r="K481" s="59">
        <v>0</v>
      </c>
      <c r="L481" s="59">
        <v>0</v>
      </c>
    </row>
    <row r="482" spans="1:12">
      <c r="A482" s="2">
        <v>44137</v>
      </c>
      <c r="B482" s="59">
        <v>11.566906929016101</v>
      </c>
      <c r="C482" s="59">
        <v>15.0487012863159</v>
      </c>
      <c r="D482" s="59">
        <v>32.249660491943402</v>
      </c>
      <c r="E482" s="59">
        <v>33.839839935302699</v>
      </c>
      <c r="F482" s="59">
        <v>642.25433349609398</v>
      </c>
      <c r="H482" s="59">
        <v>-1.708499049766838E-2</v>
      </c>
      <c r="I482" s="59">
        <v>-2.5748801272157625E-2</v>
      </c>
      <c r="J482" s="59">
        <v>-8.4393530431386768E-3</v>
      </c>
      <c r="K482" s="59">
        <v>-1.5953341233001551E-2</v>
      </c>
      <c r="L482" s="59">
        <v>-2.2630616298345684E-2</v>
      </c>
    </row>
    <row r="483" spans="1:12">
      <c r="A483" s="2">
        <v>44138</v>
      </c>
      <c r="B483" s="59">
        <v>11.6799993515015</v>
      </c>
      <c r="C483" s="59">
        <v>15.746752738952599</v>
      </c>
      <c r="D483" s="59">
        <v>32.635524749755902</v>
      </c>
      <c r="E483" s="59">
        <v>35.367752075195298</v>
      </c>
      <c r="F483" s="59">
        <v>663.472412109375</v>
      </c>
      <c r="H483" s="59">
        <v>9.7772397737291503E-3</v>
      </c>
      <c r="I483" s="59">
        <v>4.6386159134639213E-2</v>
      </c>
      <c r="J483" s="59">
        <v>1.1964909147148897E-2</v>
      </c>
      <c r="K483" s="59">
        <v>4.515128153128873E-2</v>
      </c>
      <c r="L483" s="59">
        <v>3.3036878860405641E-2</v>
      </c>
    </row>
    <row r="484" spans="1:12">
      <c r="A484" s="2">
        <v>44139</v>
      </c>
      <c r="B484" s="59">
        <v>11.629736900329601</v>
      </c>
      <c r="C484" s="59">
        <v>14.9918832778931</v>
      </c>
      <c r="D484" s="59">
        <v>31.9712028503418</v>
      </c>
      <c r="E484" s="59">
        <v>34.839637756347699</v>
      </c>
      <c r="F484" s="59">
        <v>660.06457519531295</v>
      </c>
      <c r="H484" s="59">
        <v>-4.303292291316649E-3</v>
      </c>
      <c r="I484" s="59">
        <v>-4.7938103402880364E-2</v>
      </c>
      <c r="J484" s="59">
        <v>-2.0355790339147844E-2</v>
      </c>
      <c r="K484" s="59">
        <v>-1.4932086091442191E-2</v>
      </c>
      <c r="L484" s="59">
        <v>-5.1363656602201801E-3</v>
      </c>
    </row>
    <row r="485" spans="1:12">
      <c r="A485" s="2">
        <v>44140</v>
      </c>
      <c r="B485" s="59">
        <v>11.9187517166138</v>
      </c>
      <c r="C485" s="59">
        <v>15.625</v>
      </c>
      <c r="D485" s="59">
        <v>32.715080261230497</v>
      </c>
      <c r="E485" s="59">
        <v>35.757423400878899</v>
      </c>
      <c r="F485" s="59">
        <v>671.13751220703102</v>
      </c>
      <c r="H485" s="59">
        <v>2.4851363256206443E-2</v>
      </c>
      <c r="I485" s="59">
        <v>4.2230633094675188E-2</v>
      </c>
      <c r="J485" s="59">
        <v>2.326710741446952E-2</v>
      </c>
      <c r="K485" s="59">
        <v>2.6343145441114178E-2</v>
      </c>
      <c r="L485" s="59">
        <v>1.6775535951829543E-2</v>
      </c>
    </row>
    <row r="486" spans="1:12">
      <c r="A486" s="2">
        <v>44141</v>
      </c>
      <c r="B486" s="59">
        <v>11.8307914733887</v>
      </c>
      <c r="C486" s="59">
        <v>15.5681810379028</v>
      </c>
      <c r="D486" s="59">
        <v>32.484367370605497</v>
      </c>
      <c r="E486" s="59">
        <v>35.183174133300803</v>
      </c>
      <c r="F486" s="59">
        <v>666.77276611328102</v>
      </c>
      <c r="H486" s="59">
        <v>-7.3799878809867134E-3</v>
      </c>
      <c r="I486" s="59">
        <v>-3.6364135742207966E-3</v>
      </c>
      <c r="J486" s="59">
        <v>-7.0521878223361667E-3</v>
      </c>
      <c r="K486" s="59">
        <v>-1.6059581842353378E-2</v>
      </c>
      <c r="L486" s="59">
        <v>-6.5035048918612266E-3</v>
      </c>
    </row>
    <row r="487" spans="1:12">
      <c r="A487" s="2">
        <v>44144</v>
      </c>
      <c r="B487" s="59">
        <v>11.7805261611938</v>
      </c>
      <c r="C487" s="59">
        <v>15.4545450210571</v>
      </c>
      <c r="D487" s="59">
        <v>32.448558807372997</v>
      </c>
      <c r="E487" s="59">
        <v>35.1216430664063</v>
      </c>
      <c r="F487" s="59">
        <v>659.72283935546898</v>
      </c>
      <c r="H487" s="59">
        <v>-4.2486855007092001E-3</v>
      </c>
      <c r="I487" s="59">
        <v>-7.2992481632271379E-3</v>
      </c>
      <c r="J487" s="59">
        <v>-1.1023321717788027E-3</v>
      </c>
      <c r="K487" s="59">
        <v>-1.7488776499066296E-3</v>
      </c>
      <c r="L487" s="59">
        <v>-1.0573207419533841E-2</v>
      </c>
    </row>
    <row r="488" spans="1:12">
      <c r="A488" s="2">
        <v>44145</v>
      </c>
      <c r="B488" s="59">
        <v>11.7239799499512</v>
      </c>
      <c r="C488" s="59">
        <v>15.649350166320801</v>
      </c>
      <c r="D488" s="59">
        <v>32.484367370605497</v>
      </c>
      <c r="E488" s="59">
        <v>35.608726501464801</v>
      </c>
      <c r="F488" s="59">
        <v>658.61950683593795</v>
      </c>
      <c r="H488" s="59">
        <v>-4.799973317734154E-3</v>
      </c>
      <c r="I488" s="59">
        <v>1.2605039164742458E-2</v>
      </c>
      <c r="J488" s="59">
        <v>1.1035486489576719E-3</v>
      </c>
      <c r="K488" s="59">
        <v>1.3868469482977992E-2</v>
      </c>
      <c r="L488" s="59">
        <v>-1.6724182546248483E-3</v>
      </c>
    </row>
    <row r="489" spans="1:12">
      <c r="A489" s="2">
        <v>44146</v>
      </c>
      <c r="B489" s="59">
        <v>11.8245086669922</v>
      </c>
      <c r="C489" s="59">
        <v>15.7792196273804</v>
      </c>
      <c r="D489" s="59">
        <v>32.452537536621101</v>
      </c>
      <c r="E489" s="59">
        <v>35.639492034912102</v>
      </c>
      <c r="F489" s="59">
        <v>650.15374755859398</v>
      </c>
      <c r="H489" s="59">
        <v>8.5746237600327936E-3</v>
      </c>
      <c r="I489" s="59">
        <v>8.2987127055980086E-3</v>
      </c>
      <c r="J489" s="59">
        <v>-9.7985081935745319E-4</v>
      </c>
      <c r="K489" s="59">
        <v>8.6398859128072381E-4</v>
      </c>
      <c r="L489" s="59">
        <v>-1.2853793714696029E-2</v>
      </c>
    </row>
    <row r="490" spans="1:12">
      <c r="A490" s="2">
        <v>44147</v>
      </c>
      <c r="B490" s="59">
        <v>11.610887527465801</v>
      </c>
      <c r="C490" s="59">
        <v>14.5454540252685</v>
      </c>
      <c r="D490" s="59">
        <v>31.7603664398193</v>
      </c>
      <c r="E490" s="59">
        <v>35.388256072997997</v>
      </c>
      <c r="F490" s="59">
        <v>640.88732910156295</v>
      </c>
      <c r="H490" s="59">
        <v>-1.8065963292218379E-2</v>
      </c>
      <c r="I490" s="59">
        <v>-7.81892660883588E-2</v>
      </c>
      <c r="J490" s="59">
        <v>-2.1328720320274469E-2</v>
      </c>
      <c r="K490" s="59">
        <v>-7.0493698863046874E-3</v>
      </c>
      <c r="L490" s="59">
        <v>-1.425265714737098E-2</v>
      </c>
    </row>
    <row r="491" spans="1:12">
      <c r="A491" s="2">
        <v>44148</v>
      </c>
      <c r="B491" s="59">
        <v>11.642302513122599</v>
      </c>
      <c r="C491" s="59">
        <v>14.139610290527299</v>
      </c>
      <c r="D491" s="59">
        <v>31.9950656890869</v>
      </c>
      <c r="E491" s="59">
        <v>35.378009796142599</v>
      </c>
      <c r="F491" s="59">
        <v>644.21697998046898</v>
      </c>
      <c r="H491" s="59">
        <v>2.7056489508218784E-3</v>
      </c>
      <c r="I491" s="59">
        <v>-2.7901757761302239E-2</v>
      </c>
      <c r="J491" s="59">
        <v>7.3896895903992838E-3</v>
      </c>
      <c r="K491" s="59">
        <v>-2.8953890336562318E-4</v>
      </c>
      <c r="L491" s="59">
        <v>5.1953763597943825E-3</v>
      </c>
    </row>
    <row r="492" spans="1:12">
      <c r="A492" s="2">
        <v>44151</v>
      </c>
      <c r="B492" s="59">
        <v>11.7239799499512</v>
      </c>
      <c r="C492" s="59">
        <v>13.8636360168457</v>
      </c>
      <c r="D492" s="59">
        <v>32.174079895019503</v>
      </c>
      <c r="E492" s="59">
        <v>35.383136749267599</v>
      </c>
      <c r="F492" s="59">
        <v>637.9677734375</v>
      </c>
      <c r="H492" s="59">
        <v>7.0155741732821561E-3</v>
      </c>
      <c r="I492" s="59">
        <v>-1.9517813292668058E-2</v>
      </c>
      <c r="J492" s="59">
        <v>5.5950566775570766E-3</v>
      </c>
      <c r="K492" s="59">
        <v>1.4491920700296181E-4</v>
      </c>
      <c r="L492" s="59">
        <v>-9.7004685333789819E-3</v>
      </c>
    </row>
    <row r="493" spans="1:12">
      <c r="A493" s="2">
        <v>44152</v>
      </c>
      <c r="B493" s="59">
        <v>11.7491111755371</v>
      </c>
      <c r="C493" s="59">
        <v>13.9042196273804</v>
      </c>
      <c r="D493" s="59">
        <v>31.943353652954102</v>
      </c>
      <c r="E493" s="59">
        <v>35.485675811767599</v>
      </c>
      <c r="F493" s="59">
        <v>642.17620849609398</v>
      </c>
      <c r="H493" s="59">
        <v>2.1435745960999195E-3</v>
      </c>
      <c r="I493" s="59">
        <v>2.9273424724499987E-3</v>
      </c>
      <c r="J493" s="59">
        <v>-7.171183847937088E-3</v>
      </c>
      <c r="K493" s="59">
        <v>2.8979641693898852E-3</v>
      </c>
      <c r="L493" s="59">
        <v>6.5966264031144927E-3</v>
      </c>
    </row>
    <row r="494" spans="1:12">
      <c r="A494" s="2">
        <v>44153</v>
      </c>
      <c r="B494" s="59">
        <v>11.6234531402588</v>
      </c>
      <c r="C494" s="59">
        <v>13.823051452636699</v>
      </c>
      <c r="D494" s="59">
        <v>31.9035758972168</v>
      </c>
      <c r="E494" s="59">
        <v>35.562587738037102</v>
      </c>
      <c r="F494" s="59">
        <v>637.90911865234398</v>
      </c>
      <c r="H494" s="59">
        <v>-1.0695109902435359E-2</v>
      </c>
      <c r="I494" s="59">
        <v>-5.8376648901505204E-3</v>
      </c>
      <c r="J494" s="59">
        <v>-1.2452592226058429E-3</v>
      </c>
      <c r="K494" s="59">
        <v>2.1674076795797602E-3</v>
      </c>
      <c r="L494" s="59">
        <v>-6.6447336218559937E-3</v>
      </c>
    </row>
    <row r="495" spans="1:12">
      <c r="A495" s="2">
        <v>44154</v>
      </c>
      <c r="B495" s="59">
        <v>11.7428283691406</v>
      </c>
      <c r="C495" s="59">
        <v>13.758115768432599</v>
      </c>
      <c r="D495" s="59">
        <v>31.8996067047119</v>
      </c>
      <c r="E495" s="59">
        <v>34.870407104492202</v>
      </c>
      <c r="F495" s="59">
        <v>643.679931640625</v>
      </c>
      <c r="H495" s="59">
        <v>1.0270203479234097E-2</v>
      </c>
      <c r="I495" s="59">
        <v>-4.697637451947235E-3</v>
      </c>
      <c r="J495" s="59">
        <v>-1.2441215109202977E-4</v>
      </c>
      <c r="K495" s="59">
        <v>-1.9463730779201893E-2</v>
      </c>
      <c r="L495" s="59">
        <v>9.0464500656026459E-3</v>
      </c>
    </row>
    <row r="496" spans="1:12">
      <c r="A496" s="2">
        <v>44155</v>
      </c>
      <c r="B496" s="59">
        <v>11.705132484436</v>
      </c>
      <c r="C496" s="59">
        <v>13.4090900421143</v>
      </c>
      <c r="D496" s="59">
        <v>31.664892196655298</v>
      </c>
      <c r="E496" s="59">
        <v>34.701210021972699</v>
      </c>
      <c r="F496" s="59">
        <v>635.14581298828102</v>
      </c>
      <c r="H496" s="59">
        <v>-3.2101197019674468E-3</v>
      </c>
      <c r="I496" s="59">
        <v>-2.5368715614322957E-2</v>
      </c>
      <c r="J496" s="59">
        <v>-7.3579122849164093E-3</v>
      </c>
      <c r="K496" s="59">
        <v>-4.852168258675303E-3</v>
      </c>
      <c r="L496" s="59">
        <v>-1.3258326433437245E-2</v>
      </c>
    </row>
    <row r="497" spans="1:12">
      <c r="A497" s="2">
        <v>44158</v>
      </c>
      <c r="B497" s="59">
        <v>11.5794725418091</v>
      </c>
      <c r="C497" s="59">
        <v>12.840909004211399</v>
      </c>
      <c r="D497" s="59">
        <v>31.613182067871101</v>
      </c>
      <c r="E497" s="59">
        <v>34.326919555664098</v>
      </c>
      <c r="F497" s="59">
        <v>630.39050292968795</v>
      </c>
      <c r="H497" s="59">
        <v>-1.0735456672018577E-2</v>
      </c>
      <c r="I497" s="59">
        <v>-4.2372825905292559E-2</v>
      </c>
      <c r="J497" s="59">
        <v>-1.6330429443135604E-3</v>
      </c>
      <c r="K497" s="59">
        <v>-1.0786092648400481E-2</v>
      </c>
      <c r="L497" s="59">
        <v>-7.4869580517581205E-3</v>
      </c>
    </row>
    <row r="498" spans="1:12">
      <c r="A498" s="2">
        <v>44159</v>
      </c>
      <c r="B498" s="59">
        <v>11.6234531402588</v>
      </c>
      <c r="C498" s="59">
        <v>12.9626617431641</v>
      </c>
      <c r="D498" s="59">
        <v>31.557487487793001</v>
      </c>
      <c r="E498" s="59">
        <v>34.3012886047363</v>
      </c>
      <c r="F498" s="59">
        <v>635.604736328125</v>
      </c>
      <c r="H498" s="59">
        <v>3.7981521430188294E-3</v>
      </c>
      <c r="I498" s="59">
        <v>9.4816292921918333E-3</v>
      </c>
      <c r="J498" s="59">
        <v>-1.7617517894442925E-3</v>
      </c>
      <c r="K498" s="59">
        <v>-7.4667203639509504E-4</v>
      </c>
      <c r="L498" s="59">
        <v>8.271433935321558E-3</v>
      </c>
    </row>
    <row r="499" spans="1:12">
      <c r="A499" s="2">
        <v>44160</v>
      </c>
      <c r="B499" s="59">
        <v>11.7114143371582</v>
      </c>
      <c r="C499" s="59">
        <v>12.6623373031616</v>
      </c>
      <c r="D499" s="59">
        <v>31.135818481445298</v>
      </c>
      <c r="E499" s="59">
        <v>34.532009124755902</v>
      </c>
      <c r="F499" s="59">
        <v>629.931640625</v>
      </c>
      <c r="H499" s="59">
        <v>7.5675615359723789E-3</v>
      </c>
      <c r="I499" s="59">
        <v>-2.3168423735262324E-2</v>
      </c>
      <c r="J499" s="59">
        <v>-1.3361932140852833E-2</v>
      </c>
      <c r="K499" s="59">
        <v>6.7262930754078019E-3</v>
      </c>
      <c r="L499" s="59">
        <v>-8.9255088561774297E-3</v>
      </c>
    </row>
    <row r="500" spans="1:12">
      <c r="A500" s="2">
        <v>44161</v>
      </c>
      <c r="B500" s="59">
        <v>11.8433570861816</v>
      </c>
      <c r="C500" s="59">
        <v>13.149350166320801</v>
      </c>
      <c r="D500" s="59">
        <v>31.704673767089801</v>
      </c>
      <c r="E500" s="59">
        <v>34.890914916992202</v>
      </c>
      <c r="F500" s="59">
        <v>642.63513183593795</v>
      </c>
      <c r="H500" s="59">
        <v>1.126616693978367E-2</v>
      </c>
      <c r="I500" s="59">
        <v>3.8461529771253292E-2</v>
      </c>
      <c r="J500" s="59">
        <v>1.8270124679185793E-2</v>
      </c>
      <c r="K500" s="59">
        <v>1.0393423415928648E-2</v>
      </c>
      <c r="L500" s="59">
        <v>2.0166459964344571E-2</v>
      </c>
    </row>
    <row r="501" spans="1:12">
      <c r="A501" s="2">
        <v>44162</v>
      </c>
      <c r="B501" s="59">
        <v>11.862205505371101</v>
      </c>
      <c r="C501" s="59">
        <v>13.2711029052734</v>
      </c>
      <c r="D501" s="59">
        <v>31.390417098998999</v>
      </c>
      <c r="E501" s="59">
        <v>34.865287780761697</v>
      </c>
      <c r="F501" s="59">
        <v>633.34918212890602</v>
      </c>
      <c r="H501" s="59">
        <v>1.5914760529759538E-3</v>
      </c>
      <c r="I501" s="59">
        <v>9.2592209814628384E-3</v>
      </c>
      <c r="J501" s="59">
        <v>-9.9119981615142308E-3</v>
      </c>
      <c r="K501" s="59">
        <v>-7.3449309917704745E-4</v>
      </c>
      <c r="L501" s="59">
        <v>-1.4449800901022941E-2</v>
      </c>
    </row>
    <row r="502" spans="1:12">
      <c r="A502" s="2">
        <v>44165</v>
      </c>
      <c r="B502" s="59">
        <v>12.1449384689331</v>
      </c>
      <c r="C502" s="59">
        <v>13.2142848968506</v>
      </c>
      <c r="D502" s="59">
        <v>31.306867599487301</v>
      </c>
      <c r="E502" s="59">
        <v>34.362808227539098</v>
      </c>
      <c r="F502" s="59">
        <v>640.05731201171898</v>
      </c>
      <c r="H502" s="59">
        <v>2.383477199362128E-2</v>
      </c>
      <c r="I502" s="59">
        <v>-4.2813328197630705E-3</v>
      </c>
      <c r="J502" s="59">
        <v>-2.6616243819952848E-3</v>
      </c>
      <c r="K502" s="59">
        <v>-1.4412029419698706E-2</v>
      </c>
      <c r="L502" s="59">
        <v>1.0591518978937663E-2</v>
      </c>
    </row>
    <row r="503" spans="1:12">
      <c r="A503" s="2">
        <v>44166</v>
      </c>
      <c r="B503" s="59">
        <v>12.2140502929687</v>
      </c>
      <c r="C503" s="59">
        <v>13.571428298950201</v>
      </c>
      <c r="D503" s="59">
        <v>33.279964447021499</v>
      </c>
      <c r="E503" s="59">
        <v>34.593540191650398</v>
      </c>
      <c r="F503" s="59">
        <v>646.01361083984398</v>
      </c>
      <c r="H503" s="59">
        <v>5.6905865939452065E-3</v>
      </c>
      <c r="I503" s="59">
        <v>2.7027069938890112E-2</v>
      </c>
      <c r="J503" s="59">
        <v>6.3024409620798666E-2</v>
      </c>
      <c r="K503" s="59">
        <v>6.7145840521376865E-3</v>
      </c>
      <c r="L503" s="59">
        <v>9.3058835769006011E-3</v>
      </c>
    </row>
    <row r="504" spans="1:12">
      <c r="A504" s="2">
        <v>44167</v>
      </c>
      <c r="B504" s="59">
        <v>12.176352500915501</v>
      </c>
      <c r="C504" s="59">
        <v>13.6038961410522</v>
      </c>
      <c r="D504" s="59">
        <v>33.717540740966797</v>
      </c>
      <c r="E504" s="59">
        <v>35.900985717773402</v>
      </c>
      <c r="F504" s="59">
        <v>653.7568359375</v>
      </c>
      <c r="H504" s="59">
        <v>-3.0864284286516463E-3</v>
      </c>
      <c r="I504" s="59">
        <v>2.3923673608112991E-3</v>
      </c>
      <c r="J504" s="59">
        <v>1.3148340186537088E-2</v>
      </c>
      <c r="K504" s="59">
        <v>3.7794499171801249E-2</v>
      </c>
      <c r="L504" s="59">
        <v>1.1986164018416757E-2</v>
      </c>
    </row>
    <row r="505" spans="1:12">
      <c r="A505" s="2">
        <v>44168</v>
      </c>
      <c r="B505" s="59">
        <v>12.2831630706787</v>
      </c>
      <c r="C505" s="59">
        <v>14.2451286315918</v>
      </c>
      <c r="D505" s="59">
        <v>33.7851753234863</v>
      </c>
      <c r="E505" s="59">
        <v>35.767677307128899</v>
      </c>
      <c r="F505" s="59">
        <v>659.527587890625</v>
      </c>
      <c r="H505" s="59">
        <v>8.7719676114147351E-3</v>
      </c>
      <c r="I505" s="59">
        <v>4.7135944283238557E-2</v>
      </c>
      <c r="J505" s="59">
        <v>2.0059168324019208E-3</v>
      </c>
      <c r="K505" s="59">
        <v>-3.7132242466118752E-3</v>
      </c>
      <c r="L505" s="59">
        <v>8.8270617390174277E-3</v>
      </c>
    </row>
    <row r="506" spans="1:12">
      <c r="A506" s="2">
        <v>44169</v>
      </c>
      <c r="B506" s="59">
        <v>12.5093498229981</v>
      </c>
      <c r="C506" s="59">
        <v>13.8555192947388</v>
      </c>
      <c r="D506" s="59">
        <v>33.769260406494098</v>
      </c>
      <c r="E506" s="59">
        <v>35.8343315124512</v>
      </c>
      <c r="F506" s="59">
        <v>657.67230224609398</v>
      </c>
      <c r="H506" s="59">
        <v>1.8414373481642789E-2</v>
      </c>
      <c r="I506" s="59">
        <v>-2.7350355825426085E-2</v>
      </c>
      <c r="J506" s="59">
        <v>-4.7106214011972893E-4</v>
      </c>
      <c r="K506" s="59">
        <v>1.8635318349010106E-3</v>
      </c>
      <c r="L506" s="59">
        <v>-2.8130523705078131E-3</v>
      </c>
    </row>
    <row r="507" spans="1:12">
      <c r="A507" s="2">
        <v>44172</v>
      </c>
      <c r="B507" s="59">
        <v>12.383689880371101</v>
      </c>
      <c r="C507" s="59">
        <v>13.8961029052734</v>
      </c>
      <c r="D507" s="59">
        <v>33.649909973144503</v>
      </c>
      <c r="E507" s="59">
        <v>36.2137451171875</v>
      </c>
      <c r="F507" s="59">
        <v>654.46966552734398</v>
      </c>
      <c r="H507" s="59">
        <v>-1.0045281681704744E-2</v>
      </c>
      <c r="I507" s="59">
        <v>2.929057343235834E-3</v>
      </c>
      <c r="J507" s="59">
        <v>-3.5342921909726848E-3</v>
      </c>
      <c r="K507" s="59">
        <v>1.0587991702997627E-2</v>
      </c>
      <c r="L507" s="59">
        <v>-4.8696542454536992E-3</v>
      </c>
    </row>
    <row r="508" spans="1:12">
      <c r="A508" s="2">
        <v>44173</v>
      </c>
      <c r="B508" s="59">
        <v>12.314577102661101</v>
      </c>
      <c r="C508" s="59">
        <v>14.618506431579601</v>
      </c>
      <c r="D508" s="59">
        <v>33.5822944641113</v>
      </c>
      <c r="E508" s="59">
        <v>36.136837005615199</v>
      </c>
      <c r="F508" s="59">
        <v>656.98883056640602</v>
      </c>
      <c r="H508" s="59">
        <v>-5.5809519115581178E-3</v>
      </c>
      <c r="I508" s="59">
        <v>5.1986051861493993E-2</v>
      </c>
      <c r="J508" s="59">
        <v>-2.0093815730017127E-3</v>
      </c>
      <c r="K508" s="59">
        <v>-2.123727091009971E-3</v>
      </c>
      <c r="L508" s="59">
        <v>3.8491700559294961E-3</v>
      </c>
    </row>
    <row r="509" spans="1:12">
      <c r="A509" s="2">
        <v>44174</v>
      </c>
      <c r="B509" s="59">
        <v>12.2328987121582</v>
      </c>
      <c r="C509" s="59">
        <v>15.0568180084228</v>
      </c>
      <c r="D509" s="59">
        <v>33.264049530029297</v>
      </c>
      <c r="E509" s="59">
        <v>35.8650932312012</v>
      </c>
      <c r="F509" s="59">
        <v>657.15484619140602</v>
      </c>
      <c r="H509" s="59">
        <v>-6.6326589879607874E-3</v>
      </c>
      <c r="I509" s="59">
        <v>2.9983335089304185E-2</v>
      </c>
      <c r="J509" s="59">
        <v>-9.4765691016766157E-3</v>
      </c>
      <c r="K509" s="59">
        <v>-7.5198549992566604E-3</v>
      </c>
      <c r="L509" s="59">
        <v>2.5269170079630411E-4</v>
      </c>
    </row>
    <row r="510" spans="1:12">
      <c r="A510" s="2">
        <v>44175</v>
      </c>
      <c r="B510" s="59">
        <v>12.383689880371101</v>
      </c>
      <c r="C510" s="59">
        <v>15.4707794189453</v>
      </c>
      <c r="D510" s="59">
        <v>33.188850402832003</v>
      </c>
      <c r="E510" s="59">
        <v>36.341930389404297</v>
      </c>
      <c r="F510" s="59">
        <v>658.10192871093795</v>
      </c>
      <c r="H510" s="59">
        <v>1.2326691470356973E-2</v>
      </c>
      <c r="I510" s="59">
        <v>2.7493286449429725E-2</v>
      </c>
      <c r="J510" s="59">
        <v>-2.2606726559076229E-3</v>
      </c>
      <c r="K510" s="59">
        <v>1.3295299558520797E-2</v>
      </c>
      <c r="L510" s="59">
        <v>1.4411862364263543E-3</v>
      </c>
    </row>
    <row r="511" spans="1:12">
      <c r="A511" s="2">
        <v>44176</v>
      </c>
      <c r="B511" s="59">
        <v>12.4402351379394</v>
      </c>
      <c r="C511" s="59">
        <v>15.8928565979004</v>
      </c>
      <c r="D511" s="59">
        <v>33.581565856933601</v>
      </c>
      <c r="E511" s="59">
        <v>36.1932373046875</v>
      </c>
      <c r="F511" s="59">
        <v>663.32598876953102</v>
      </c>
      <c r="H511" s="59">
        <v>4.5661073649725867E-3</v>
      </c>
      <c r="I511" s="59">
        <v>2.7282218143336052E-2</v>
      </c>
      <c r="J511" s="59">
        <v>1.1832752545960062E-2</v>
      </c>
      <c r="K511" s="59">
        <v>-4.0915021057920803E-3</v>
      </c>
      <c r="L511" s="59">
        <v>7.9380713392311949E-3</v>
      </c>
    </row>
    <row r="512" spans="1:12">
      <c r="A512" s="2">
        <v>44179</v>
      </c>
      <c r="B512" s="59">
        <v>12.5658960342407</v>
      </c>
      <c r="C512" s="59">
        <v>15.844155311584499</v>
      </c>
      <c r="D512" s="59">
        <v>34.116340637207003</v>
      </c>
      <c r="E512" s="59">
        <v>36.700836181640597</v>
      </c>
      <c r="F512" s="59">
        <v>681.36077880859398</v>
      </c>
      <c r="H512" s="59">
        <v>1.0101167293700704E-2</v>
      </c>
      <c r="I512" s="59">
        <v>-3.0643507047269348E-3</v>
      </c>
      <c r="J512" s="59">
        <v>1.59246529048611E-2</v>
      </c>
      <c r="K512" s="59">
        <v>1.4024688443311919E-2</v>
      </c>
      <c r="L512" s="59">
        <v>2.7188426722911115E-2</v>
      </c>
    </row>
    <row r="513" spans="1:12">
      <c r="A513" s="2">
        <v>44180</v>
      </c>
      <c r="B513" s="59">
        <v>13.037117004394499</v>
      </c>
      <c r="C513" s="59">
        <v>16.014610290527301</v>
      </c>
      <c r="D513" s="59">
        <v>33.372673034667997</v>
      </c>
      <c r="E513" s="59">
        <v>37.172542572021499</v>
      </c>
      <c r="F513" s="59">
        <v>669.52630615234398</v>
      </c>
      <c r="H513" s="59">
        <v>3.7499989564594029E-2</v>
      </c>
      <c r="I513" s="59">
        <v>1.0758224442433555E-2</v>
      </c>
      <c r="J513" s="59">
        <v>-2.1797988548864701E-2</v>
      </c>
      <c r="K513" s="59">
        <v>1.2852742320265462E-2</v>
      </c>
      <c r="L513" s="59">
        <v>-1.7368878609278608E-2</v>
      </c>
    </row>
    <row r="514" spans="1:12">
      <c r="A514" s="2">
        <v>44181</v>
      </c>
      <c r="B514" s="59">
        <v>13.6842603683472</v>
      </c>
      <c r="C514" s="59">
        <v>15.9821424484253</v>
      </c>
      <c r="D514" s="59">
        <v>33.234806060791001</v>
      </c>
      <c r="E514" s="59">
        <v>37.895484924316399</v>
      </c>
      <c r="F514" s="59">
        <v>665.15191650390602</v>
      </c>
      <c r="H514" s="59">
        <v>4.9638533100114401E-2</v>
      </c>
      <c r="I514" s="59">
        <v>-2.0273888351317478E-3</v>
      </c>
      <c r="J514" s="59">
        <v>-4.1311336893445011E-3</v>
      </c>
      <c r="K514" s="59">
        <v>1.9448289040067832E-2</v>
      </c>
      <c r="L514" s="59">
        <v>-6.533559037548267E-3</v>
      </c>
    </row>
    <row r="515" spans="1:12">
      <c r="A515" s="2">
        <v>44182</v>
      </c>
      <c r="B515" s="59">
        <v>13.9104461669922</v>
      </c>
      <c r="C515" s="59">
        <v>16.168830871581999</v>
      </c>
      <c r="D515" s="59">
        <v>32.975780487060497</v>
      </c>
      <c r="E515" s="59">
        <v>37.757049560546903</v>
      </c>
      <c r="F515" s="59">
        <v>667.602783203125</v>
      </c>
      <c r="H515" s="59">
        <v>1.6528902005415361E-2</v>
      </c>
      <c r="I515" s="59">
        <v>1.1681063647076514E-2</v>
      </c>
      <c r="J515" s="59">
        <v>-7.7938042802690385E-3</v>
      </c>
      <c r="K515" s="59">
        <v>-3.6530833170752195E-3</v>
      </c>
      <c r="L515" s="59">
        <v>3.6846720852898346E-3</v>
      </c>
    </row>
    <row r="516" spans="1:12">
      <c r="A516" s="2">
        <v>44183</v>
      </c>
      <c r="B516" s="59">
        <v>14.054954528808601</v>
      </c>
      <c r="C516" s="59">
        <v>15.7711029052734</v>
      </c>
      <c r="D516" s="59">
        <v>32.783599853515597</v>
      </c>
      <c r="E516" s="59">
        <v>37.613487243652301</v>
      </c>
      <c r="F516" s="59">
        <v>667.86633300781295</v>
      </c>
      <c r="H516" s="59">
        <v>1.0388477844751071E-2</v>
      </c>
      <c r="I516" s="59">
        <v>-2.4598436922711429E-2</v>
      </c>
      <c r="J516" s="59">
        <v>-5.8279328254356591E-3</v>
      </c>
      <c r="K516" s="59">
        <v>-3.8022652343209953E-3</v>
      </c>
      <c r="L516" s="59">
        <v>3.9477038041012334E-4</v>
      </c>
    </row>
    <row r="517" spans="1:12">
      <c r="A517" s="2">
        <v>44186</v>
      </c>
      <c r="B517" s="59">
        <v>13.9732751846313</v>
      </c>
      <c r="C517" s="59">
        <v>15.487011909484901</v>
      </c>
      <c r="D517" s="59">
        <v>32.695865631103501</v>
      </c>
      <c r="E517" s="59">
        <v>36.711086273193402</v>
      </c>
      <c r="F517" s="59">
        <v>658.89288330078102</v>
      </c>
      <c r="H517" s="59">
        <v>-5.811427138371887E-3</v>
      </c>
      <c r="I517" s="59">
        <v>-1.801338799796353E-2</v>
      </c>
      <c r="J517" s="59">
        <v>-2.6761619469524746E-3</v>
      </c>
      <c r="K517" s="59">
        <v>-2.3991420008821155E-2</v>
      </c>
      <c r="L517" s="59">
        <v>-1.343599649142212E-2</v>
      </c>
    </row>
    <row r="518" spans="1:12">
      <c r="A518" s="2">
        <v>44187</v>
      </c>
      <c r="B518" s="59">
        <v>13.9104461669922</v>
      </c>
      <c r="C518" s="59">
        <v>14.975648880004901</v>
      </c>
      <c r="D518" s="59">
        <v>32.486968994140597</v>
      </c>
      <c r="E518" s="59">
        <v>36.916187286377003</v>
      </c>
      <c r="F518" s="59">
        <v>653.4833984375</v>
      </c>
      <c r="H518" s="59">
        <v>-4.4963701643980451E-3</v>
      </c>
      <c r="I518" s="59">
        <v>-3.3018831035237964E-2</v>
      </c>
      <c r="J518" s="59">
        <v>-6.3890841527126279E-3</v>
      </c>
      <c r="K518" s="59">
        <v>5.5868957855754473E-3</v>
      </c>
      <c r="L518" s="59">
        <v>-8.2099609820973311E-3</v>
      </c>
    </row>
    <row r="519" spans="1:12">
      <c r="A519" s="2">
        <v>44188</v>
      </c>
      <c r="B519" s="59">
        <v>13.8224849700928</v>
      </c>
      <c r="C519" s="59">
        <v>15.073051452636699</v>
      </c>
      <c r="D519" s="59">
        <v>32.566349029541001</v>
      </c>
      <c r="E519" s="59">
        <v>37.172542572021499</v>
      </c>
      <c r="F519" s="59">
        <v>659.517822265625</v>
      </c>
      <c r="H519" s="59">
        <v>-6.3233914889172351E-3</v>
      </c>
      <c r="I519" s="59">
        <v>6.5040635909838964E-3</v>
      </c>
      <c r="J519" s="59">
        <v>2.4434423357476641E-3</v>
      </c>
      <c r="K519" s="59">
        <v>6.944251410792285E-3</v>
      </c>
      <c r="L519" s="59">
        <v>9.2342419754709963E-3</v>
      </c>
    </row>
    <row r="520" spans="1:12">
      <c r="A520" s="2">
        <v>44189</v>
      </c>
      <c r="B520" s="59">
        <v>13.8915967941284</v>
      </c>
      <c r="C520" s="59">
        <v>15.219155311584499</v>
      </c>
      <c r="D520" s="59">
        <v>32.750179290771499</v>
      </c>
      <c r="E520" s="59">
        <v>37.808322906494098</v>
      </c>
      <c r="F520" s="59">
        <v>683.225830078125</v>
      </c>
      <c r="H520" s="59">
        <v>4.999956533512955E-3</v>
      </c>
      <c r="I520" s="59">
        <v>9.6930511653128097E-3</v>
      </c>
      <c r="J520" s="59">
        <v>5.644791839077336E-3</v>
      </c>
      <c r="K520" s="59">
        <v>1.7103493344335544E-2</v>
      </c>
      <c r="L520" s="59">
        <v>3.5947486196895299E-2</v>
      </c>
    </row>
    <row r="521" spans="1:12">
      <c r="A521" s="2">
        <v>44190</v>
      </c>
      <c r="B521" s="59">
        <v>13.8915967941284</v>
      </c>
      <c r="C521" s="59">
        <v>15.219155311584499</v>
      </c>
      <c r="D521" s="59">
        <v>32.750179290771499</v>
      </c>
      <c r="E521" s="59">
        <v>37.808322906494098</v>
      </c>
      <c r="F521" s="59">
        <v>683.225830078125</v>
      </c>
      <c r="H521" s="59">
        <v>0</v>
      </c>
      <c r="I521" s="59">
        <v>0</v>
      </c>
      <c r="J521" s="59">
        <v>0</v>
      </c>
      <c r="K521" s="59">
        <v>0</v>
      </c>
      <c r="L521" s="59">
        <v>0</v>
      </c>
    </row>
    <row r="522" spans="1:12">
      <c r="A522" s="2">
        <v>44193</v>
      </c>
      <c r="B522" s="59">
        <v>14.0172567367554</v>
      </c>
      <c r="C522" s="59">
        <v>15.641233444213899</v>
      </c>
      <c r="D522" s="59">
        <v>32.950717926025398</v>
      </c>
      <c r="E522" s="59">
        <v>37.603229522705099</v>
      </c>
      <c r="F522" s="59">
        <v>679.79852294921898</v>
      </c>
      <c r="H522" s="59">
        <v>9.0457522262748329E-3</v>
      </c>
      <c r="I522" s="59">
        <v>2.7733348138455682E-2</v>
      </c>
      <c r="J522" s="59">
        <v>6.1232835849056822E-3</v>
      </c>
      <c r="K522" s="59">
        <v>-5.4245565003300097E-3</v>
      </c>
      <c r="L522" s="59">
        <v>-5.016360591217869E-3</v>
      </c>
    </row>
    <row r="523" spans="1:12">
      <c r="A523" s="2">
        <v>44194</v>
      </c>
      <c r="B523" s="59">
        <v>14.576438903808601</v>
      </c>
      <c r="C523" s="59">
        <v>15.576297760009799</v>
      </c>
      <c r="D523" s="59">
        <v>32.2363090515137</v>
      </c>
      <c r="E523" s="59">
        <v>37.387893676757798</v>
      </c>
      <c r="F523" s="59">
        <v>671.049560546875</v>
      </c>
      <c r="H523" s="59">
        <v>3.9892411015554838E-2</v>
      </c>
      <c r="I523" s="59">
        <v>-4.1515705545665388E-3</v>
      </c>
      <c r="J523" s="59">
        <v>-2.1681132293249288E-2</v>
      </c>
      <c r="K523" s="59">
        <v>-5.7265253192489707E-3</v>
      </c>
      <c r="L523" s="59">
        <v>-1.2869934409959767E-2</v>
      </c>
    </row>
    <row r="524" spans="1:12">
      <c r="A524" s="2">
        <v>44195</v>
      </c>
      <c r="B524" s="59">
        <v>14.708381652831999</v>
      </c>
      <c r="C524" s="59">
        <v>15.438310623169</v>
      </c>
      <c r="D524" s="59">
        <v>32.453548431396499</v>
      </c>
      <c r="E524" s="59">
        <v>36.5623970031738</v>
      </c>
      <c r="F524" s="59">
        <v>674.26208496093795</v>
      </c>
      <c r="H524" s="59">
        <v>9.0517821186712338E-3</v>
      </c>
      <c r="I524" s="59">
        <v>-8.8587891016736822E-3</v>
      </c>
      <c r="J524" s="59">
        <v>6.7389656655682641E-3</v>
      </c>
      <c r="K524" s="59">
        <v>-2.2079250591673982E-2</v>
      </c>
      <c r="L524" s="59">
        <v>4.7873131925530105E-3</v>
      </c>
    </row>
    <row r="525" spans="1:12">
      <c r="A525" s="2">
        <v>44196</v>
      </c>
      <c r="B525" s="59">
        <v>14.6958150863647</v>
      </c>
      <c r="C525" s="59">
        <v>16.3636360168457</v>
      </c>
      <c r="D525" s="59">
        <v>33.142894744872997</v>
      </c>
      <c r="E525" s="59">
        <v>35.685634613037102</v>
      </c>
      <c r="F525" s="59">
        <v>679.691162109375</v>
      </c>
      <c r="H525" s="59">
        <v>-8.5438131562759392E-4</v>
      </c>
      <c r="I525" s="59">
        <v>5.9936959183087023E-2</v>
      </c>
      <c r="J525" s="59">
        <v>2.1241015136871908E-2</v>
      </c>
      <c r="K525" s="59">
        <v>-2.3979893606554024E-2</v>
      </c>
      <c r="L525" s="59">
        <v>8.0518796318668397E-3</v>
      </c>
    </row>
    <row r="526" spans="1:12">
      <c r="A526" s="2">
        <v>44197</v>
      </c>
      <c r="B526" s="59">
        <v>14.708381652831999</v>
      </c>
      <c r="C526" s="59">
        <v>16.379869461059599</v>
      </c>
      <c r="D526" s="59">
        <v>35.624534606933601</v>
      </c>
      <c r="E526" s="59">
        <v>36.321418762207003</v>
      </c>
      <c r="F526" s="59">
        <v>686.04766845703102</v>
      </c>
      <c r="H526" s="59">
        <v>8.5511190726393085E-4</v>
      </c>
      <c r="I526" s="59">
        <v>9.9204383409576507E-4</v>
      </c>
      <c r="J526" s="59">
        <v>7.4876979852355779E-2</v>
      </c>
      <c r="K526" s="59">
        <v>1.7816248921004987E-2</v>
      </c>
      <c r="L526" s="59">
        <v>9.3520509048978066E-3</v>
      </c>
    </row>
    <row r="527" spans="1:12">
      <c r="A527" s="2">
        <v>44200</v>
      </c>
      <c r="B527" s="59">
        <v>14.4444980621338</v>
      </c>
      <c r="C527" s="59">
        <v>15.7711029052734</v>
      </c>
      <c r="D527" s="59">
        <v>37.5797729492188</v>
      </c>
      <c r="E527" s="59">
        <v>36.926433563232401</v>
      </c>
      <c r="F527" s="59">
        <v>675.81463623046898</v>
      </c>
      <c r="H527" s="59">
        <v>-1.7941035045646272E-2</v>
      </c>
      <c r="I527" s="59">
        <v>-3.7165531583352313E-2</v>
      </c>
      <c r="J527" s="59">
        <v>5.4884600286249099E-2</v>
      </c>
      <c r="K527" s="59">
        <v>1.6657245824739781E-2</v>
      </c>
      <c r="L527" s="59">
        <v>-1.4915920127790605E-2</v>
      </c>
    </row>
    <row r="528" spans="1:12">
      <c r="A528" s="2">
        <v>44201</v>
      </c>
      <c r="B528" s="59">
        <v>14.2057447433472</v>
      </c>
      <c r="C528" s="59">
        <v>15.8847398757935</v>
      </c>
      <c r="D528" s="59">
        <v>36.201076507568402</v>
      </c>
      <c r="E528" s="59">
        <v>36.839267730712898</v>
      </c>
      <c r="F528" s="59">
        <v>674.26208496093795</v>
      </c>
      <c r="H528" s="59">
        <v>-1.6529014560394503E-2</v>
      </c>
      <c r="I528" s="59">
        <v>7.2053914810296851E-3</v>
      </c>
      <c r="J528" s="59">
        <v>-3.6687194558450834E-2</v>
      </c>
      <c r="K528" s="59">
        <v>-2.3605267042711032E-3</v>
      </c>
      <c r="L528" s="59">
        <v>-2.2973034117621054E-3</v>
      </c>
    </row>
    <row r="529" spans="1:12">
      <c r="A529" s="2">
        <v>44202</v>
      </c>
      <c r="B529" s="59">
        <v>14.2748584747315</v>
      </c>
      <c r="C529" s="59">
        <v>16.0389614105225</v>
      </c>
      <c r="D529" s="59">
        <v>35.766586303710902</v>
      </c>
      <c r="E529" s="59">
        <v>37.1622924804688</v>
      </c>
      <c r="F529" s="59">
        <v>686.58483886718795</v>
      </c>
      <c r="H529" s="59">
        <v>4.8651959212956866E-3</v>
      </c>
      <c r="I529" s="59">
        <v>9.708785660633705E-3</v>
      </c>
      <c r="J529" s="59">
        <v>-1.2002134902443109E-2</v>
      </c>
      <c r="K529" s="59">
        <v>8.7684899742617919E-3</v>
      </c>
      <c r="L529" s="59">
        <v>1.8275911075385315E-2</v>
      </c>
    </row>
    <row r="530" spans="1:12">
      <c r="A530" s="2">
        <v>44203</v>
      </c>
      <c r="B530" s="59">
        <v>14.4319314956665</v>
      </c>
      <c r="C530" s="59">
        <v>15.7386360168457</v>
      </c>
      <c r="D530" s="59">
        <v>35.5994682312012</v>
      </c>
      <c r="E530" s="59">
        <v>37.9159965515137</v>
      </c>
      <c r="F530" s="59">
        <v>680.53082275390602</v>
      </c>
      <c r="H530" s="59">
        <v>1.1003473079123078E-2</v>
      </c>
      <c r="I530" s="59">
        <v>-1.8724740710440849E-2</v>
      </c>
      <c r="J530" s="59">
        <v>-4.6724635974656221E-3</v>
      </c>
      <c r="K530" s="59">
        <v>2.028142024448629E-2</v>
      </c>
      <c r="L530" s="59">
        <v>-8.8175790820994408E-3</v>
      </c>
    </row>
    <row r="531" spans="1:12">
      <c r="A531" s="2">
        <v>44204</v>
      </c>
      <c r="B531" s="59">
        <v>14.8717384338379</v>
      </c>
      <c r="C531" s="59">
        <v>15.5600643157959</v>
      </c>
      <c r="D531" s="59">
        <v>35.566043853759801</v>
      </c>
      <c r="E531" s="59">
        <v>38.690208435058601</v>
      </c>
      <c r="F531" s="59">
        <v>681.20458984375</v>
      </c>
      <c r="H531" s="59">
        <v>3.0474572187614714E-2</v>
      </c>
      <c r="I531" s="59">
        <v>-1.1346072230062811E-2</v>
      </c>
      <c r="J531" s="59">
        <v>-9.3890103145148401E-4</v>
      </c>
      <c r="K531" s="59">
        <v>2.0419135825509301E-2</v>
      </c>
      <c r="L531" s="59">
        <v>9.9006109248283886E-4</v>
      </c>
    </row>
    <row r="532" spans="1:12">
      <c r="A532" s="2">
        <v>44207</v>
      </c>
      <c r="B532" s="59">
        <v>14.777493476867701</v>
      </c>
      <c r="C532" s="59">
        <v>15.5600643157959</v>
      </c>
      <c r="D532" s="59">
        <v>35.866851806640597</v>
      </c>
      <c r="E532" s="59">
        <v>38.987583160400398</v>
      </c>
      <c r="F532" s="59">
        <v>681.40960693359398</v>
      </c>
      <c r="H532" s="59">
        <v>-6.3371849491221438E-3</v>
      </c>
      <c r="I532" s="59">
        <v>0</v>
      </c>
      <c r="J532" s="59">
        <v>8.4577287852890069E-3</v>
      </c>
      <c r="K532" s="59">
        <v>7.686046092021951E-3</v>
      </c>
      <c r="L532" s="59">
        <v>3.0096257849789704E-4</v>
      </c>
    </row>
    <row r="533" spans="1:12">
      <c r="A533" s="2">
        <v>44208</v>
      </c>
      <c r="B533" s="59">
        <v>14.6329841613769</v>
      </c>
      <c r="C533" s="59">
        <v>16.193180084228501</v>
      </c>
      <c r="D533" s="59">
        <v>35.620365142822301</v>
      </c>
      <c r="E533" s="59">
        <v>39.146530151367202</v>
      </c>
      <c r="F533" s="59">
        <v>684.12414550781295</v>
      </c>
      <c r="H533" s="59">
        <v>-9.7790139929353984E-3</v>
      </c>
      <c r="I533" s="59">
        <v>4.0688505881681325E-2</v>
      </c>
      <c r="J533" s="59">
        <v>-6.872269279364504E-3</v>
      </c>
      <c r="K533" s="59">
        <v>4.0768618642728818E-3</v>
      </c>
      <c r="L533" s="59">
        <v>3.9837104534446634E-3</v>
      </c>
    </row>
    <row r="534" spans="1:12">
      <c r="A534" s="2">
        <v>44209</v>
      </c>
      <c r="B534" s="59">
        <v>14.7649269104004</v>
      </c>
      <c r="C534" s="59">
        <v>15.9821424484253</v>
      </c>
      <c r="D534" s="59">
        <v>35.657958984375</v>
      </c>
      <c r="E534" s="59">
        <v>39.628494262695298</v>
      </c>
      <c r="F534" s="59">
        <v>687.41473388671898</v>
      </c>
      <c r="H534" s="59">
        <v>9.0168039251868112E-3</v>
      </c>
      <c r="I534" s="59">
        <v>-1.303250101002356E-2</v>
      </c>
      <c r="J534" s="59">
        <v>1.0554030370537684E-3</v>
      </c>
      <c r="K534" s="59">
        <v>1.2311796459724383E-2</v>
      </c>
      <c r="L534" s="59">
        <v>4.8099287249443283E-3</v>
      </c>
    </row>
    <row r="535" spans="1:12">
      <c r="A535" s="2">
        <v>44210</v>
      </c>
      <c r="B535" s="59">
        <v>14.6958150863647</v>
      </c>
      <c r="C535" s="59">
        <v>15.9415578842163</v>
      </c>
      <c r="D535" s="59">
        <v>35.336269378662102</v>
      </c>
      <c r="E535" s="59">
        <v>39.449039459228501</v>
      </c>
      <c r="F535" s="59">
        <v>685.41302490234398</v>
      </c>
      <c r="H535" s="59">
        <v>-4.6808104405188285E-3</v>
      </c>
      <c r="I535" s="59">
        <v>-2.5393694456151659E-3</v>
      </c>
      <c r="J535" s="59">
        <v>-9.0215372633598925E-3</v>
      </c>
      <c r="K535" s="59">
        <v>-4.5284285160369702E-3</v>
      </c>
      <c r="L535" s="59">
        <v>-2.91193785308778E-3</v>
      </c>
    </row>
    <row r="536" spans="1:12">
      <c r="A536" s="2">
        <v>44211</v>
      </c>
      <c r="B536" s="59">
        <v>14.7649269104004</v>
      </c>
      <c r="C536" s="59">
        <v>15.7142848968506</v>
      </c>
      <c r="D536" s="59">
        <v>35.791648864746101</v>
      </c>
      <c r="E536" s="59">
        <v>39.449039459228501</v>
      </c>
      <c r="F536" s="59">
        <v>681.65374755859398</v>
      </c>
      <c r="H536" s="59">
        <v>4.7028234656969802E-3</v>
      </c>
      <c r="I536" s="59">
        <v>-1.4256635958441805E-2</v>
      </c>
      <c r="J536" s="59">
        <v>1.2887027807156708E-2</v>
      </c>
      <c r="K536" s="59">
        <v>0</v>
      </c>
      <c r="L536" s="59">
        <v>-5.4846890957253296E-3</v>
      </c>
    </row>
    <row r="537" spans="1:12">
      <c r="A537" s="2">
        <v>44214</v>
      </c>
      <c r="B537" s="59">
        <v>14.934566497802701</v>
      </c>
      <c r="C537" s="59">
        <v>15.746752738952599</v>
      </c>
      <c r="D537" s="59">
        <v>35.160797119140597</v>
      </c>
      <c r="E537" s="59">
        <v>39.495182037353501</v>
      </c>
      <c r="F537" s="59">
        <v>674.47692871093795</v>
      </c>
      <c r="H537" s="59">
        <v>1.1489361812066078E-2</v>
      </c>
      <c r="I537" s="59">
        <v>2.0661355139683355E-3</v>
      </c>
      <c r="J537" s="59">
        <v>-1.7625668713655656E-2</v>
      </c>
      <c r="K537" s="59">
        <v>1.1696755803823672E-3</v>
      </c>
      <c r="L537" s="59">
        <v>-1.0528540147194178E-2</v>
      </c>
    </row>
    <row r="538" spans="1:12">
      <c r="A538" s="2">
        <v>44215</v>
      </c>
      <c r="B538" s="59">
        <v>14.802624702453601</v>
      </c>
      <c r="C538" s="59">
        <v>15.7873373031616</v>
      </c>
      <c r="D538" s="59">
        <v>36.539485931396499</v>
      </c>
      <c r="E538" s="59">
        <v>40.4129638671875</v>
      </c>
      <c r="F538" s="59">
        <v>674.55499267578102</v>
      </c>
      <c r="H538" s="59">
        <v>-8.8346585331761842E-3</v>
      </c>
      <c r="I538" s="59">
        <v>2.5773291091697082E-3</v>
      </c>
      <c r="J538" s="59">
        <v>3.9210965769185611E-2</v>
      </c>
      <c r="K538" s="59">
        <v>2.3237817437225246E-2</v>
      </c>
      <c r="L538" s="59">
        <v>1.1574000758226664E-4</v>
      </c>
    </row>
    <row r="539" spans="1:12">
      <c r="A539" s="2">
        <v>44216</v>
      </c>
      <c r="B539" s="59">
        <v>14.6644020080566</v>
      </c>
      <c r="C539" s="59">
        <v>15.633115768432599</v>
      </c>
      <c r="D539" s="59">
        <v>35.912807464599602</v>
      </c>
      <c r="E539" s="59">
        <v>40.0694389343262</v>
      </c>
      <c r="F539" s="59">
        <v>668.94049072265602</v>
      </c>
      <c r="H539" s="59">
        <v>-9.3377152481674448E-3</v>
      </c>
      <c r="I539" s="59">
        <v>-9.7686856097079569E-3</v>
      </c>
      <c r="J539" s="59">
        <v>-1.7150719306054159E-2</v>
      </c>
      <c r="K539" s="59">
        <v>-8.5003647342039648E-3</v>
      </c>
      <c r="L539" s="59">
        <v>-8.3232679530748973E-3</v>
      </c>
    </row>
    <row r="540" spans="1:12">
      <c r="A540" s="2">
        <v>44217</v>
      </c>
      <c r="B540" s="59">
        <v>14.6518335342407</v>
      </c>
      <c r="C540" s="59">
        <v>15.6737012863159</v>
      </c>
      <c r="D540" s="59">
        <v>35.946231842041001</v>
      </c>
      <c r="E540" s="59">
        <v>40.7718696594238</v>
      </c>
      <c r="F540" s="59">
        <v>682.991455078125</v>
      </c>
      <c r="H540" s="59">
        <v>-8.570737360442727E-4</v>
      </c>
      <c r="I540" s="59">
        <v>2.596124693533818E-3</v>
      </c>
      <c r="J540" s="59">
        <v>9.3070912025874388E-4</v>
      </c>
      <c r="K540" s="59">
        <v>1.7530335931303733E-2</v>
      </c>
      <c r="L540" s="59">
        <v>2.100480468791735E-2</v>
      </c>
    </row>
    <row r="541" spans="1:12">
      <c r="A541" s="2">
        <v>44218</v>
      </c>
      <c r="B541" s="59">
        <v>14.6895341873169</v>
      </c>
      <c r="C541" s="59">
        <v>15.51136302948</v>
      </c>
      <c r="D541" s="59">
        <v>35.975475311279297</v>
      </c>
      <c r="E541" s="59">
        <v>40.505256652832003</v>
      </c>
      <c r="F541" s="59">
        <v>682.35675048828102</v>
      </c>
      <c r="H541" s="59">
        <v>2.5731013792980591E-3</v>
      </c>
      <c r="I541" s="59">
        <v>-1.0357365747274475E-2</v>
      </c>
      <c r="J541" s="59">
        <v>8.1353365122665492E-4</v>
      </c>
      <c r="K541" s="59">
        <v>-6.5391410504073684E-3</v>
      </c>
      <c r="L541" s="59">
        <v>-9.2930092334958384E-4</v>
      </c>
    </row>
    <row r="542" spans="1:12">
      <c r="A542" s="2">
        <v>44221</v>
      </c>
      <c r="B542" s="59">
        <v>14.8968696594238</v>
      </c>
      <c r="C542" s="59">
        <v>15.584415435791</v>
      </c>
      <c r="D542" s="59">
        <v>36.351482391357401</v>
      </c>
      <c r="E542" s="59">
        <v>40.7462348937988</v>
      </c>
      <c r="F542" s="59">
        <v>686.858154296875</v>
      </c>
      <c r="H542" s="59">
        <v>1.4114502846925909E-2</v>
      </c>
      <c r="I542" s="59">
        <v>4.7096058658520502E-3</v>
      </c>
      <c r="J542" s="59">
        <v>1.0451761285283566E-2</v>
      </c>
      <c r="K542" s="59">
        <v>5.9493078400220042E-3</v>
      </c>
      <c r="L542" s="59">
        <v>6.5968480642609037E-3</v>
      </c>
    </row>
    <row r="543" spans="1:12">
      <c r="A543" s="2">
        <v>44222</v>
      </c>
      <c r="B543" s="59">
        <v>14.7900581359863</v>
      </c>
      <c r="C543" s="59">
        <v>15.4951286315918</v>
      </c>
      <c r="D543" s="59">
        <v>36.251213073730497</v>
      </c>
      <c r="E543" s="59">
        <v>40.556529998779297</v>
      </c>
      <c r="F543" s="59">
        <v>693.70300292968795</v>
      </c>
      <c r="H543" s="59">
        <v>-7.1700649787138837E-3</v>
      </c>
      <c r="I543" s="59">
        <v>-5.7292366574202142E-3</v>
      </c>
      <c r="J543" s="59">
        <v>-2.7583281624504676E-3</v>
      </c>
      <c r="K543" s="59">
        <v>-4.6557650176501132E-3</v>
      </c>
      <c r="L543" s="59">
        <v>9.9654471450803545E-3</v>
      </c>
    </row>
    <row r="544" spans="1:12">
      <c r="A544" s="2">
        <v>44223</v>
      </c>
      <c r="B544" s="59">
        <v>14.6644020080566</v>
      </c>
      <c r="C544" s="59">
        <v>15.600648880004901</v>
      </c>
      <c r="D544" s="59">
        <v>36.359832763671903</v>
      </c>
      <c r="E544" s="59">
        <v>39.495182037353501</v>
      </c>
      <c r="F544" s="59">
        <v>700.9482421875</v>
      </c>
      <c r="H544" s="59">
        <v>-8.4959860721548364E-3</v>
      </c>
      <c r="I544" s="59">
        <v>6.8098981894195573E-3</v>
      </c>
      <c r="J544" s="59">
        <v>2.9963049711050275E-3</v>
      </c>
      <c r="K544" s="59">
        <v>-2.6169594919923888E-2</v>
      </c>
      <c r="L544" s="59">
        <v>1.0444295652770016E-2</v>
      </c>
    </row>
    <row r="545" spans="1:12">
      <c r="A545" s="2">
        <v>44224</v>
      </c>
      <c r="B545" s="59">
        <v>15.386939048767101</v>
      </c>
      <c r="C545" s="59">
        <v>15.5194797515869</v>
      </c>
      <c r="D545" s="59">
        <v>36.364021301269503</v>
      </c>
      <c r="E545" s="59">
        <v>38.910682678222699</v>
      </c>
      <c r="F545" s="59">
        <v>710.78094482421898</v>
      </c>
      <c r="H545" s="59">
        <v>4.9271497079358573E-2</v>
      </c>
      <c r="I545" s="59">
        <v>-5.2029328422379846E-3</v>
      </c>
      <c r="J545" s="59">
        <v>1.1519683340744868E-4</v>
      </c>
      <c r="K545" s="59">
        <v>-1.4799257250618531E-2</v>
      </c>
      <c r="L545" s="59">
        <v>1.4027715664188485E-2</v>
      </c>
    </row>
    <row r="546" spans="1:12">
      <c r="A546" s="2">
        <v>44225</v>
      </c>
      <c r="B546" s="59">
        <v>15.405789375305201</v>
      </c>
      <c r="C546" s="59">
        <v>15.649350166320801</v>
      </c>
      <c r="D546" s="59">
        <v>36.589622497558601</v>
      </c>
      <c r="E546" s="59">
        <v>38.613296508789098</v>
      </c>
      <c r="F546" s="59">
        <v>710.15606689453102</v>
      </c>
      <c r="H546" s="59">
        <v>1.2250861902004192E-3</v>
      </c>
      <c r="I546" s="59">
        <v>8.368219606112854E-3</v>
      </c>
      <c r="J546" s="59">
        <v>6.2039672240875648E-3</v>
      </c>
      <c r="K546" s="59">
        <v>-7.6427898192606165E-3</v>
      </c>
      <c r="L546" s="59">
        <v>-8.7914277139561098E-4</v>
      </c>
    </row>
    <row r="547" spans="1:12">
      <c r="A547" s="2">
        <v>44228</v>
      </c>
      <c r="B547" s="59">
        <v>15.242431640625</v>
      </c>
      <c r="C547" s="59">
        <v>15.592532157897899</v>
      </c>
      <c r="D547" s="59">
        <v>36.376556396484403</v>
      </c>
      <c r="E547" s="59">
        <v>38.228752136230497</v>
      </c>
      <c r="F547" s="59">
        <v>694.89422607421898</v>
      </c>
      <c r="H547" s="59">
        <v>-1.060365883893336E-2</v>
      </c>
      <c r="I547" s="59">
        <v>-3.6306944262248144E-3</v>
      </c>
      <c r="J547" s="59">
        <v>-5.8231292517000963E-3</v>
      </c>
      <c r="K547" s="59">
        <v>-9.958858924957922E-3</v>
      </c>
      <c r="L547" s="59">
        <v>-2.1490826498252898E-2</v>
      </c>
    </row>
    <row r="548" spans="1:12">
      <c r="A548" s="2">
        <v>44229</v>
      </c>
      <c r="B548" s="59">
        <v>15.229865074157701</v>
      </c>
      <c r="C548" s="59">
        <v>15.6087656021118</v>
      </c>
      <c r="D548" s="59">
        <v>38.010093688964801</v>
      </c>
      <c r="E548" s="59">
        <v>38.085189819335902</v>
      </c>
      <c r="F548" s="59">
        <v>697.90173339843795</v>
      </c>
      <c r="H548" s="59">
        <v>-8.2444630644143652E-4</v>
      </c>
      <c r="I548" s="59">
        <v>1.0411037828566162E-3</v>
      </c>
      <c r="J548" s="59">
        <v>4.4906320287048121E-2</v>
      </c>
      <c r="K548" s="59">
        <v>-3.755349282210471E-3</v>
      </c>
      <c r="L548" s="59">
        <v>4.3280073590620926E-3</v>
      </c>
    </row>
    <row r="549" spans="1:12">
      <c r="A549" s="2">
        <v>44230</v>
      </c>
      <c r="B549" s="59">
        <v>15.2047338485718</v>
      </c>
      <c r="C549" s="59">
        <v>15.430193901061999</v>
      </c>
      <c r="D549" s="59">
        <v>38.152133941650398</v>
      </c>
      <c r="E549" s="59">
        <v>38.27490234375</v>
      </c>
      <c r="F549" s="59">
        <v>714.178955078125</v>
      </c>
      <c r="H549" s="59">
        <v>-1.6501279206040569E-3</v>
      </c>
      <c r="I549" s="59">
        <v>-1.1440475538029807E-2</v>
      </c>
      <c r="J549" s="59">
        <v>3.7369087760716082E-3</v>
      </c>
      <c r="K549" s="59">
        <v>4.9812676611048611E-3</v>
      </c>
      <c r="L549" s="59">
        <v>2.3323085329542009E-2</v>
      </c>
    </row>
    <row r="550" spans="1:12">
      <c r="A550" s="2">
        <v>44231</v>
      </c>
      <c r="B550" s="59">
        <v>15.1921682357788</v>
      </c>
      <c r="C550" s="59">
        <v>15.2678565979004</v>
      </c>
      <c r="D550" s="59">
        <v>38.051868438720703</v>
      </c>
      <c r="E550" s="59">
        <v>38.285152435302699</v>
      </c>
      <c r="F550" s="59">
        <v>723.70904541015602</v>
      </c>
      <c r="H550" s="59">
        <v>-8.2642767168075281E-4</v>
      </c>
      <c r="I550" s="59">
        <v>-1.0520755876595091E-2</v>
      </c>
      <c r="J550" s="59">
        <v>-2.6280444255894035E-3</v>
      </c>
      <c r="K550" s="59">
        <v>2.6780189954874199E-4</v>
      </c>
      <c r="L550" s="59">
        <v>1.3344120915728347E-2</v>
      </c>
    </row>
    <row r="551" spans="1:12">
      <c r="A551" s="2">
        <v>44232</v>
      </c>
      <c r="B551" s="59">
        <v>15.1921682357788</v>
      </c>
      <c r="C551" s="59">
        <v>15.2678565979004</v>
      </c>
      <c r="D551" s="59">
        <v>38.051868438720703</v>
      </c>
      <c r="E551" s="59">
        <v>38.285152435302699</v>
      </c>
      <c r="F551" s="59">
        <v>723.70904541015602</v>
      </c>
      <c r="H551" s="59">
        <v>0</v>
      </c>
      <c r="I551" s="59">
        <v>0</v>
      </c>
      <c r="J551" s="59">
        <v>0</v>
      </c>
      <c r="K551" s="59">
        <v>0</v>
      </c>
      <c r="L551" s="59">
        <v>0</v>
      </c>
    </row>
    <row r="552" spans="1:12">
      <c r="A552" s="2">
        <v>44235</v>
      </c>
      <c r="B552" s="59">
        <v>15.0539436340332</v>
      </c>
      <c r="C552" s="59">
        <v>15.243506431579601</v>
      </c>
      <c r="D552" s="59">
        <v>37.989208221435497</v>
      </c>
      <c r="E552" s="59">
        <v>38.377445220947301</v>
      </c>
      <c r="F552" s="59">
        <v>721.97100830078102</v>
      </c>
      <c r="H552" s="59">
        <v>-9.0984117342822659E-3</v>
      </c>
      <c r="I552" s="59">
        <v>-1.5948647516212317E-3</v>
      </c>
      <c r="J552" s="59">
        <v>-1.6467054012371282E-3</v>
      </c>
      <c r="K552" s="59">
        <v>2.4106678378926663E-3</v>
      </c>
      <c r="L552" s="59">
        <v>-2.4015688630642748E-3</v>
      </c>
    </row>
    <row r="553" spans="1:12">
      <c r="A553" s="2">
        <v>44236</v>
      </c>
      <c r="B553" s="59">
        <v>14.846606254577599</v>
      </c>
      <c r="C553" s="59">
        <v>15.4707794189453</v>
      </c>
      <c r="D553" s="59">
        <v>38.085292816162102</v>
      </c>
      <c r="E553" s="59">
        <v>38.5363960266113</v>
      </c>
      <c r="F553" s="59">
        <v>724.646484375</v>
      </c>
      <c r="H553" s="59">
        <v>-1.3772961058978741E-2</v>
      </c>
      <c r="I553" s="59">
        <v>1.4909495291376244E-2</v>
      </c>
      <c r="J553" s="59">
        <v>2.5292602616652899E-3</v>
      </c>
      <c r="K553" s="59">
        <v>4.1417766281440617E-3</v>
      </c>
      <c r="L553" s="59">
        <v>3.7057943372489893E-3</v>
      </c>
    </row>
    <row r="554" spans="1:12">
      <c r="A554" s="2">
        <v>44237</v>
      </c>
      <c r="B554" s="59">
        <v>14.852888107299799</v>
      </c>
      <c r="C554" s="59">
        <v>15.762987136840801</v>
      </c>
      <c r="D554" s="59">
        <v>38.076934814453097</v>
      </c>
      <c r="E554" s="59">
        <v>38.049304962158203</v>
      </c>
      <c r="F554" s="59">
        <v>749.16485595703102</v>
      </c>
      <c r="H554" s="59">
        <v>4.2311708241491775E-4</v>
      </c>
      <c r="I554" s="59">
        <v>1.8887717934732314E-2</v>
      </c>
      <c r="J554" s="59">
        <v>-2.194548365257373E-4</v>
      </c>
      <c r="K554" s="59">
        <v>-1.2639766939200436E-2</v>
      </c>
      <c r="L554" s="59">
        <v>3.3834941741527749E-2</v>
      </c>
    </row>
    <row r="555" spans="1:12">
      <c r="A555" s="2">
        <v>44238</v>
      </c>
      <c r="B555" s="59">
        <v>14.6958150863647</v>
      </c>
      <c r="C555" s="59">
        <v>15.4545450210571</v>
      </c>
      <c r="D555" s="59">
        <v>37.583950042724602</v>
      </c>
      <c r="E555" s="59">
        <v>37.536575317382798</v>
      </c>
      <c r="F555" s="59">
        <v>752.21136474609398</v>
      </c>
      <c r="H555" s="59">
        <v>-1.0575251075775777E-2</v>
      </c>
      <c r="I555" s="59">
        <v>-1.9567491434590988E-2</v>
      </c>
      <c r="J555" s="59">
        <v>-1.2947070822028695E-2</v>
      </c>
      <c r="K555" s="59">
        <v>-1.347540106935825E-2</v>
      </c>
      <c r="L555" s="59">
        <v>4.0665399141970558E-3</v>
      </c>
    </row>
    <row r="556" spans="1:12">
      <c r="A556" s="2">
        <v>44239</v>
      </c>
      <c r="B556" s="59">
        <v>14.4696292877197</v>
      </c>
      <c r="C556" s="59">
        <v>15.1542196273804</v>
      </c>
      <c r="D556" s="59">
        <v>36.890422821044901</v>
      </c>
      <c r="E556" s="59">
        <v>37.234066009521499</v>
      </c>
      <c r="F556" s="59">
        <v>771.21295166015602</v>
      </c>
      <c r="H556" s="59">
        <v>-1.5391170705112044E-2</v>
      </c>
      <c r="I556" s="59">
        <v>-1.9432820135921319E-2</v>
      </c>
      <c r="J556" s="59">
        <v>-1.8452749668177913E-2</v>
      </c>
      <c r="K556" s="59">
        <v>-8.0590545435616969E-3</v>
      </c>
      <c r="L556" s="59">
        <v>2.5260967601142211E-2</v>
      </c>
    </row>
    <row r="557" spans="1:12">
      <c r="A557" s="2">
        <v>44242</v>
      </c>
      <c r="B557" s="59">
        <v>15.550295829772899</v>
      </c>
      <c r="C557" s="59">
        <v>14.8538961410522</v>
      </c>
      <c r="D557" s="59">
        <v>36.7442016601563</v>
      </c>
      <c r="E557" s="59">
        <v>37.2289428710938</v>
      </c>
      <c r="F557" s="59">
        <v>773.54669189453102</v>
      </c>
      <c r="H557" s="59">
        <v>7.4685157481564207E-2</v>
      </c>
      <c r="I557" s="59">
        <v>-1.9817812709113702E-2</v>
      </c>
      <c r="J557" s="59">
        <v>-3.9636618316336008E-3</v>
      </c>
      <c r="K557" s="59">
        <v>-1.3759277395030558E-4</v>
      </c>
      <c r="L557" s="59">
        <v>3.0260646289086051E-3</v>
      </c>
    </row>
    <row r="558" spans="1:12">
      <c r="A558" s="2">
        <v>44243</v>
      </c>
      <c r="B558" s="59">
        <v>15.694803237915</v>
      </c>
      <c r="C558" s="59">
        <v>14.926947593689</v>
      </c>
      <c r="D558" s="59">
        <v>36.556198120117202</v>
      </c>
      <c r="E558" s="59">
        <v>37.054618835449197</v>
      </c>
      <c r="F558" s="59">
        <v>811.48138427734398</v>
      </c>
      <c r="H558" s="59">
        <v>9.2929041173238514E-3</v>
      </c>
      <c r="I558" s="59">
        <v>4.917999422044279E-3</v>
      </c>
      <c r="J558" s="59">
        <v>-5.1165498648718857E-3</v>
      </c>
      <c r="K558" s="59">
        <v>-4.6824868556758084E-3</v>
      </c>
      <c r="L558" s="59">
        <v>4.9039951667177638E-2</v>
      </c>
    </row>
    <row r="559" spans="1:12">
      <c r="A559" s="2">
        <v>44244</v>
      </c>
      <c r="B559" s="59">
        <v>15.713651657104499</v>
      </c>
      <c r="C559" s="59">
        <v>15.024350166320801</v>
      </c>
      <c r="D559" s="59">
        <v>36.251213073730497</v>
      </c>
      <c r="E559" s="59">
        <v>37.490432739257798</v>
      </c>
      <c r="F559" s="59">
        <v>829.66271972656295</v>
      </c>
      <c r="H559" s="59">
        <v>1.2009337679344655E-3</v>
      </c>
      <c r="I559" s="59">
        <v>6.525284022098495E-3</v>
      </c>
      <c r="J559" s="59">
        <v>-8.3429093305758331E-3</v>
      </c>
      <c r="K559" s="59">
        <v>1.1761392169325702E-2</v>
      </c>
      <c r="L559" s="59">
        <v>2.240511711234161E-2</v>
      </c>
    </row>
    <row r="560" spans="1:12">
      <c r="A560" s="2">
        <v>44245</v>
      </c>
      <c r="B560" s="59">
        <v>15.386939048767101</v>
      </c>
      <c r="C560" s="59">
        <v>14.9837656021118</v>
      </c>
      <c r="D560" s="59">
        <v>35.607830047607401</v>
      </c>
      <c r="E560" s="59">
        <v>36.972576141357401</v>
      </c>
      <c r="F560" s="59">
        <v>815.39691162109398</v>
      </c>
      <c r="H560" s="59">
        <v>-2.0791641272618167E-2</v>
      </c>
      <c r="I560" s="59">
        <v>-2.7012525506744634E-3</v>
      </c>
      <c r="J560" s="59">
        <v>-1.7747903354696982E-2</v>
      </c>
      <c r="K560" s="59">
        <v>-1.3813033354457081E-2</v>
      </c>
      <c r="L560" s="59">
        <v>-1.719470788101778E-2</v>
      </c>
    </row>
    <row r="561" spans="1:12">
      <c r="A561" s="2">
        <v>44246</v>
      </c>
      <c r="B561" s="59">
        <v>15.5188808441162</v>
      </c>
      <c r="C561" s="59">
        <v>14.951297760009799</v>
      </c>
      <c r="D561" s="59">
        <v>35.528453826904297</v>
      </c>
      <c r="E561" s="59">
        <v>36.911052703857401</v>
      </c>
      <c r="F561" s="59">
        <v>811.57897949218795</v>
      </c>
      <c r="H561" s="59">
        <v>8.5749215572327748E-3</v>
      </c>
      <c r="I561" s="59">
        <v>-2.1668679932783418E-3</v>
      </c>
      <c r="J561" s="59">
        <v>-2.2291788237861804E-3</v>
      </c>
      <c r="K561" s="59">
        <v>-1.6640289620278876E-3</v>
      </c>
      <c r="L561" s="59">
        <v>-4.6822989816279487E-3</v>
      </c>
    </row>
    <row r="562" spans="1:12">
      <c r="A562" s="2">
        <v>44249</v>
      </c>
      <c r="B562" s="59">
        <v>15.525163650512701</v>
      </c>
      <c r="C562" s="59">
        <v>14.967532157897899</v>
      </c>
      <c r="D562" s="59">
        <v>35.319549560546903</v>
      </c>
      <c r="E562" s="59">
        <v>36.239387512207003</v>
      </c>
      <c r="F562" s="59">
        <v>810.20227050781295</v>
      </c>
      <c r="H562" s="59">
        <v>4.0484919367638638E-4</v>
      </c>
      <c r="I562" s="59">
        <v>1.0858186458918776E-3</v>
      </c>
      <c r="J562" s="59">
        <v>-5.8799143744104757E-3</v>
      </c>
      <c r="K562" s="59">
        <v>-1.8196858188772414E-2</v>
      </c>
      <c r="L562" s="59">
        <v>-1.6963339602960377E-3</v>
      </c>
    </row>
    <row r="563" spans="1:12">
      <c r="A563" s="2">
        <v>44250</v>
      </c>
      <c r="B563" s="59">
        <v>15.1042070388794</v>
      </c>
      <c r="C563" s="59">
        <v>14.8701286315918</v>
      </c>
      <c r="D563" s="59">
        <v>35.499202728271499</v>
      </c>
      <c r="E563" s="59">
        <v>35.900985717773402</v>
      </c>
      <c r="F563" s="59">
        <v>809.020751953125</v>
      </c>
      <c r="H563" s="59">
        <v>-2.711447177688199E-2</v>
      </c>
      <c r="I563" s="59">
        <v>-6.5076543867455296E-3</v>
      </c>
      <c r="J563" s="59">
        <v>5.0865078960484157E-3</v>
      </c>
      <c r="K563" s="59">
        <v>-9.3379556792899006E-3</v>
      </c>
      <c r="L563" s="59">
        <v>-1.4583007203218658E-3</v>
      </c>
    </row>
    <row r="564" spans="1:12">
      <c r="A564" s="2">
        <v>44251</v>
      </c>
      <c r="B564" s="59">
        <v>14.9534158706665</v>
      </c>
      <c r="C564" s="59">
        <v>14.553570747375501</v>
      </c>
      <c r="D564" s="59">
        <v>35.098129272460902</v>
      </c>
      <c r="E564" s="59">
        <v>35.890735626220703</v>
      </c>
      <c r="F564" s="59">
        <v>816.949462890625</v>
      </c>
      <c r="H564" s="59">
        <v>-9.9833885899969031E-3</v>
      </c>
      <c r="I564" s="59">
        <v>-2.1288173899435409E-2</v>
      </c>
      <c r="J564" s="59">
        <v>-1.129809756237659E-2</v>
      </c>
      <c r="K564" s="59">
        <v>-2.8551003120854041E-4</v>
      </c>
      <c r="L564" s="59">
        <v>9.8003801736341531E-3</v>
      </c>
    </row>
    <row r="565" spans="1:12">
      <c r="A565" s="2">
        <v>44252</v>
      </c>
      <c r="B565" s="59">
        <v>15.2675628662109</v>
      </c>
      <c r="C565" s="59">
        <v>14.391233444213899</v>
      </c>
      <c r="D565" s="59">
        <v>35.432361602783203</v>
      </c>
      <c r="E565" s="59">
        <v>36.5060005187988</v>
      </c>
      <c r="F565" s="59">
        <v>845.23699951171898</v>
      </c>
      <c r="H565" s="59">
        <v>2.1008376832523535E-2</v>
      </c>
      <c r="I565" s="59">
        <v>-1.1154465524611988E-2</v>
      </c>
      <c r="J565" s="59">
        <v>9.5227961504076621E-3</v>
      </c>
      <c r="K565" s="59">
        <v>1.7142721703608726E-2</v>
      </c>
      <c r="L565" s="59">
        <v>3.4625809681058786E-2</v>
      </c>
    </row>
    <row r="566" spans="1:12">
      <c r="A566" s="2">
        <v>44253</v>
      </c>
      <c r="B566" s="59">
        <v>15.2235832214356</v>
      </c>
      <c r="C566" s="59">
        <v>14.2045450210571</v>
      </c>
      <c r="D566" s="59">
        <v>35.687210083007798</v>
      </c>
      <c r="E566" s="59">
        <v>36.1778564453125</v>
      </c>
      <c r="F566" s="59">
        <v>863.886962890625</v>
      </c>
      <c r="H566" s="59">
        <v>-2.8805936586403518E-3</v>
      </c>
      <c r="I566" s="59">
        <v>-1.2972371262023974E-2</v>
      </c>
      <c r="J566" s="59">
        <v>7.1925344147700521E-3</v>
      </c>
      <c r="K566" s="59">
        <v>-8.9887708547344587E-3</v>
      </c>
      <c r="L566" s="59">
        <v>2.2064774009750914E-2</v>
      </c>
    </row>
    <row r="567" spans="1:12">
      <c r="A567" s="2">
        <v>44256</v>
      </c>
      <c r="B567" s="59">
        <v>15.248715400695801</v>
      </c>
      <c r="C567" s="59">
        <v>14.285714149475099</v>
      </c>
      <c r="D567" s="59">
        <v>35.482498168945298</v>
      </c>
      <c r="E567" s="59">
        <v>35.613861083984403</v>
      </c>
      <c r="F567" s="59">
        <v>866.56237792968795</v>
      </c>
      <c r="H567" s="59">
        <v>1.6508714732030496E-3</v>
      </c>
      <c r="I567" s="59">
        <v>5.7143068150139423E-3</v>
      </c>
      <c r="J567" s="59">
        <v>-5.7362823708085849E-3</v>
      </c>
      <c r="K567" s="59">
        <v>-1.558951847190417E-2</v>
      </c>
      <c r="L567" s="59">
        <v>3.0969503580779048E-3</v>
      </c>
    </row>
    <row r="568" spans="1:12">
      <c r="A568" s="2">
        <v>44257</v>
      </c>
      <c r="B568" s="59">
        <v>15.0790758132935</v>
      </c>
      <c r="C568" s="59">
        <v>14.6590900421143</v>
      </c>
      <c r="D568" s="59">
        <v>36.067390441894503</v>
      </c>
      <c r="E568" s="59">
        <v>36.065052032470703</v>
      </c>
      <c r="F568" s="59">
        <v>857.44250488281295</v>
      </c>
      <c r="H568" s="59">
        <v>-1.1124844483264501E-2</v>
      </c>
      <c r="I568" s="59">
        <v>2.613631273399937E-2</v>
      </c>
      <c r="J568" s="59">
        <v>1.6483965423300131E-2</v>
      </c>
      <c r="K568" s="59">
        <v>1.266897030407076E-2</v>
      </c>
      <c r="L568" s="59">
        <v>-1.0524196848544673E-2</v>
      </c>
    </row>
    <row r="569" spans="1:12">
      <c r="A569" s="2">
        <v>44258</v>
      </c>
      <c r="B569" s="59">
        <v>15.0790758132935</v>
      </c>
      <c r="C569" s="59">
        <v>15.0811681747437</v>
      </c>
      <c r="D569" s="59">
        <v>36.284633636474602</v>
      </c>
      <c r="E569" s="59">
        <v>36.2034912109375</v>
      </c>
      <c r="F569" s="59">
        <v>859.43438720703102</v>
      </c>
      <c r="H569" s="59">
        <v>0</v>
      </c>
      <c r="I569" s="59">
        <v>2.8792928579932712E-2</v>
      </c>
      <c r="J569" s="59">
        <v>6.023257904673859E-3</v>
      </c>
      <c r="K569" s="59">
        <v>3.838596388053314E-3</v>
      </c>
      <c r="L569" s="59">
        <v>2.3230505985824663E-3</v>
      </c>
    </row>
    <row r="570" spans="1:12">
      <c r="A570" s="2">
        <v>44259</v>
      </c>
      <c r="B570" s="59">
        <v>15.0602254867554</v>
      </c>
      <c r="C570" s="59">
        <v>14.448051452636699</v>
      </c>
      <c r="D570" s="59">
        <v>35.662136077880902</v>
      </c>
      <c r="E570" s="59">
        <v>35.654884338378899</v>
      </c>
      <c r="F570" s="59">
        <v>837.74768066406295</v>
      </c>
      <c r="H570" s="59">
        <v>-1.2500982667307745E-3</v>
      </c>
      <c r="I570" s="59">
        <v>-4.1980615478267536E-2</v>
      </c>
      <c r="J570" s="59">
        <v>-1.7155955461210546E-2</v>
      </c>
      <c r="K570" s="59">
        <v>-1.5153424551300186E-2</v>
      </c>
      <c r="L570" s="59">
        <v>-2.5233696563439822E-2</v>
      </c>
    </row>
    <row r="571" spans="1:12">
      <c r="A571" s="2">
        <v>44260</v>
      </c>
      <c r="B571" s="59">
        <v>15.135622024536101</v>
      </c>
      <c r="C571" s="59">
        <v>14.8538961410522</v>
      </c>
      <c r="D571" s="59">
        <v>36.0005493164063</v>
      </c>
      <c r="E571" s="59">
        <v>35.921493530273402</v>
      </c>
      <c r="F571" s="59">
        <v>849.23059082031295</v>
      </c>
      <c r="H571" s="59">
        <v>5.0063352535463851E-3</v>
      </c>
      <c r="I571" s="59">
        <v>2.8089925464754351E-2</v>
      </c>
      <c r="J571" s="59">
        <v>9.4894270434713324E-3</v>
      </c>
      <c r="K571" s="59">
        <v>7.4774942295220076E-3</v>
      </c>
      <c r="L571" s="59">
        <v>1.3706883852125698E-2</v>
      </c>
    </row>
    <row r="572" spans="1:12">
      <c r="A572" s="2">
        <v>44263</v>
      </c>
      <c r="B572" s="59">
        <v>15.01624584198</v>
      </c>
      <c r="C572" s="59">
        <v>14.7321424484253</v>
      </c>
      <c r="D572" s="59">
        <v>35.102302551269503</v>
      </c>
      <c r="E572" s="59">
        <v>35.654884338378899</v>
      </c>
      <c r="F572" s="59">
        <v>821.56805419921898</v>
      </c>
      <c r="H572" s="59">
        <v>-7.8871011949546658E-3</v>
      </c>
      <c r="I572" s="59">
        <v>-8.1967513082581191E-3</v>
      </c>
      <c r="J572" s="59">
        <v>-2.4950918310778239E-2</v>
      </c>
      <c r="K572" s="59">
        <v>-7.421996295054206E-3</v>
      </c>
      <c r="L572" s="59">
        <v>-3.2573645980384897E-2</v>
      </c>
    </row>
    <row r="573" spans="1:12">
      <c r="A573" s="2">
        <v>44264</v>
      </c>
      <c r="B573" s="59">
        <v>15.0225276947022</v>
      </c>
      <c r="C573" s="59">
        <v>13.6525974273682</v>
      </c>
      <c r="D573" s="59">
        <v>34.976974487304702</v>
      </c>
      <c r="E573" s="59">
        <v>35.895858764648402</v>
      </c>
      <c r="F573" s="59">
        <v>807.55603027343795</v>
      </c>
      <c r="H573" s="59">
        <v>4.1833709891976806E-4</v>
      </c>
      <c r="I573" s="59">
        <v>-7.3278209522912377E-2</v>
      </c>
      <c r="J573" s="59">
        <v>-3.570365897842463E-3</v>
      </c>
      <c r="K573" s="59">
        <v>6.7585249746587479E-3</v>
      </c>
      <c r="L573" s="59">
        <v>-1.7055220020012241E-2</v>
      </c>
    </row>
    <row r="574" spans="1:12">
      <c r="A574" s="2">
        <v>44265</v>
      </c>
      <c r="B574" s="59">
        <v>15.003679275512701</v>
      </c>
      <c r="C574" s="59">
        <v>13.5876617431641</v>
      </c>
      <c r="D574" s="59">
        <v>34.321052551269503</v>
      </c>
      <c r="E574" s="59">
        <v>36.208621978759801</v>
      </c>
      <c r="F574" s="59">
        <v>793.70037841796898</v>
      </c>
      <c r="H574" s="59">
        <v>-1.254676947351965E-3</v>
      </c>
      <c r="I574" s="59">
        <v>-4.7562879188050144E-3</v>
      </c>
      <c r="J574" s="59">
        <v>-1.8752963789743258E-2</v>
      </c>
      <c r="K574" s="59">
        <v>8.7130723396822655E-3</v>
      </c>
      <c r="L574" s="59">
        <v>-1.7157511474191409E-2</v>
      </c>
    </row>
    <row r="575" spans="1:12">
      <c r="A575" s="2">
        <v>44266</v>
      </c>
      <c r="B575" s="59">
        <v>14.7900581359863</v>
      </c>
      <c r="C575" s="59">
        <v>12.987011909484901</v>
      </c>
      <c r="D575" s="59">
        <v>33.715251922607401</v>
      </c>
      <c r="E575" s="59">
        <v>35.606231689453097</v>
      </c>
      <c r="F575" s="59">
        <v>780.58679199218795</v>
      </c>
      <c r="H575" s="59">
        <v>-1.4237916953813394E-2</v>
      </c>
      <c r="I575" s="59">
        <v>-4.4205533301664934E-2</v>
      </c>
      <c r="J575" s="59">
        <v>-1.7650992135428967E-2</v>
      </c>
      <c r="K575" s="59">
        <v>-1.6636653271700601E-2</v>
      </c>
      <c r="L575" s="59">
        <v>-1.6522086649271198E-2</v>
      </c>
    </row>
    <row r="576" spans="1:12">
      <c r="A576" s="2">
        <v>44267</v>
      </c>
      <c r="B576" s="59">
        <v>15.0602254867554</v>
      </c>
      <c r="C576" s="59">
        <v>13.563310623169</v>
      </c>
      <c r="D576" s="59">
        <v>34.8307495117188</v>
      </c>
      <c r="E576" s="59">
        <v>36.586479187011697</v>
      </c>
      <c r="F576" s="59">
        <v>805.212646484375</v>
      </c>
      <c r="H576" s="59">
        <v>1.8266821420515212E-2</v>
      </c>
      <c r="I576" s="59">
        <v>4.4375004635454851E-2</v>
      </c>
      <c r="J576" s="59">
        <v>3.308584469936629E-2</v>
      </c>
      <c r="K576" s="59">
        <v>2.7530222970743614E-2</v>
      </c>
      <c r="L576" s="59">
        <v>3.154787493820866E-2</v>
      </c>
    </row>
    <row r="577" spans="1:12">
      <c r="A577" s="2">
        <v>44270</v>
      </c>
      <c r="B577" s="59">
        <v>15.0853576660156</v>
      </c>
      <c r="C577" s="59">
        <v>13.9448051452637</v>
      </c>
      <c r="D577" s="59">
        <v>35.691383361816399</v>
      </c>
      <c r="E577" s="59">
        <v>36.816478729247997</v>
      </c>
      <c r="F577" s="59">
        <v>823.96032714843795</v>
      </c>
      <c r="H577" s="59">
        <v>1.6687784178465934E-3</v>
      </c>
      <c r="I577" s="59">
        <v>2.8126947225040076E-2</v>
      </c>
      <c r="J577" s="59">
        <v>2.470902470267082E-2</v>
      </c>
      <c r="K577" s="59">
        <v>6.2864628504059553E-3</v>
      </c>
      <c r="L577" s="59">
        <v>2.3282893960889561E-2</v>
      </c>
    </row>
    <row r="578" spans="1:12">
      <c r="A578" s="2">
        <v>44271</v>
      </c>
      <c r="B578" s="59">
        <v>15.1230554580688</v>
      </c>
      <c r="C578" s="59">
        <v>14.0178565979004</v>
      </c>
      <c r="D578" s="59">
        <v>35.006214141845703</v>
      </c>
      <c r="E578" s="59">
        <v>36.712425231933601</v>
      </c>
      <c r="F578" s="59">
        <v>822.02697753906295</v>
      </c>
      <c r="H578" s="59">
        <v>2.4989657446522076E-3</v>
      </c>
      <c r="I578" s="59">
        <v>5.2386140842929493E-3</v>
      </c>
      <c r="J578" s="59">
        <v>-1.9197048571216447E-2</v>
      </c>
      <c r="K578" s="59">
        <v>-2.8262751057648921E-3</v>
      </c>
      <c r="L578" s="59">
        <v>-2.3464110414950883E-3</v>
      </c>
    </row>
    <row r="579" spans="1:12">
      <c r="A579" s="2">
        <v>44272</v>
      </c>
      <c r="B579" s="59">
        <v>15.097924232482899</v>
      </c>
      <c r="C579" s="59">
        <v>14.2288961410522</v>
      </c>
      <c r="D579" s="59">
        <v>34.935192108154297</v>
      </c>
      <c r="E579" s="59">
        <v>37.254573822021499</v>
      </c>
      <c r="F579" s="59">
        <v>829.203857421875</v>
      </c>
      <c r="H579" s="59">
        <v>-1.6617822804115691E-3</v>
      </c>
      <c r="I579" s="59">
        <v>1.5055050797381534E-2</v>
      </c>
      <c r="J579" s="59">
        <v>-2.0288407482061299E-3</v>
      </c>
      <c r="K579" s="59">
        <v>1.4767441449668113E-2</v>
      </c>
      <c r="L579" s="59">
        <v>8.7307108877348223E-3</v>
      </c>
    </row>
    <row r="580" spans="1:12">
      <c r="A580" s="2">
        <v>44273</v>
      </c>
      <c r="B580" s="59">
        <v>15.0602254867554</v>
      </c>
      <c r="C580" s="59">
        <v>14.4155836105347</v>
      </c>
      <c r="D580" s="59">
        <v>34.350292205810497</v>
      </c>
      <c r="E580" s="59">
        <v>36.192192077636697</v>
      </c>
      <c r="F580" s="59">
        <v>820.933349609375</v>
      </c>
      <c r="H580" s="59">
        <v>-2.4969489280116958E-3</v>
      </c>
      <c r="I580" s="59">
        <v>1.3120305864337755E-2</v>
      </c>
      <c r="J580" s="59">
        <v>-1.6742426963991905E-2</v>
      </c>
      <c r="K580" s="59">
        <v>-2.8516813786682433E-2</v>
      </c>
      <c r="L580" s="59">
        <v>-9.9740344168372623E-3</v>
      </c>
    </row>
    <row r="581" spans="1:12">
      <c r="A581" s="2">
        <v>44274</v>
      </c>
      <c r="B581" s="59">
        <v>14.6867733001709</v>
      </c>
      <c r="C581" s="59">
        <v>15.2759742736816</v>
      </c>
      <c r="D581" s="59">
        <v>34.776439666747997</v>
      </c>
      <c r="E581" s="59">
        <v>35.7376708984375</v>
      </c>
      <c r="F581" s="59">
        <v>819.74212646484398</v>
      </c>
      <c r="H581" s="59">
        <v>-2.4797250672835475E-2</v>
      </c>
      <c r="I581" s="59">
        <v>5.9684761046936645E-2</v>
      </c>
      <c r="J581" s="59">
        <v>1.2405934085923593E-2</v>
      </c>
      <c r="K581" s="59">
        <v>-1.2558542412247195E-2</v>
      </c>
      <c r="L581" s="59">
        <v>-1.4510595106141599E-3</v>
      </c>
    </row>
    <row r="582" spans="1:12">
      <c r="A582" s="2">
        <v>44277</v>
      </c>
      <c r="B582" s="59">
        <v>14.3061380386353</v>
      </c>
      <c r="C582" s="59">
        <v>15.0974016189575</v>
      </c>
      <c r="D582" s="59">
        <v>35.532627105712898</v>
      </c>
      <c r="E582" s="59">
        <v>36.460525512695298</v>
      </c>
      <c r="F582" s="59">
        <v>819.23431396484398</v>
      </c>
      <c r="H582" s="59">
        <v>-2.5916874575245941E-2</v>
      </c>
      <c r="I582" s="59">
        <v>-1.1689771894402564E-2</v>
      </c>
      <c r="J582" s="59">
        <v>2.1744245420497726E-2</v>
      </c>
      <c r="K582" s="59">
        <v>2.022668506607694E-2</v>
      </c>
      <c r="L582" s="59">
        <v>-6.1947835008791441E-4</v>
      </c>
    </row>
    <row r="583" spans="1:12">
      <c r="A583" s="2">
        <v>44278</v>
      </c>
      <c r="B583" s="59">
        <v>14.3061380386353</v>
      </c>
      <c r="C583" s="59">
        <v>15.0974016189575</v>
      </c>
      <c r="D583" s="59">
        <v>35.532627105712898</v>
      </c>
      <c r="E583" s="59">
        <v>36.460525512695298</v>
      </c>
      <c r="F583" s="59">
        <v>819.23431396484398</v>
      </c>
      <c r="H583" s="59">
        <v>0</v>
      </c>
      <c r="I583" s="59">
        <v>0</v>
      </c>
      <c r="J583" s="59">
        <v>0</v>
      </c>
      <c r="K583" s="59">
        <v>0</v>
      </c>
      <c r="L583" s="59">
        <v>0</v>
      </c>
    </row>
    <row r="584" spans="1:12">
      <c r="A584" s="2">
        <v>44279</v>
      </c>
      <c r="B584" s="59">
        <v>14.4641370773315</v>
      </c>
      <c r="C584" s="59">
        <v>14.9918832778931</v>
      </c>
      <c r="D584" s="59">
        <v>35.774936676025398</v>
      </c>
      <c r="E584" s="59">
        <v>36.810997009277301</v>
      </c>
      <c r="F584" s="59">
        <v>818.68756103515602</v>
      </c>
      <c r="H584" s="59">
        <v>1.1044143308942388E-2</v>
      </c>
      <c r="I584" s="59">
        <v>-6.9891722912042431E-3</v>
      </c>
      <c r="J584" s="59">
        <v>6.8193542118798675E-3</v>
      </c>
      <c r="K584" s="59">
        <v>9.6123545026790998E-3</v>
      </c>
      <c r="L584" s="59">
        <v>-6.6739505458680978E-4</v>
      </c>
    </row>
    <row r="585" spans="1:12">
      <c r="A585" s="2">
        <v>44280</v>
      </c>
      <c r="B585" s="59">
        <v>14.507227897644</v>
      </c>
      <c r="C585" s="59">
        <v>14.5860376358032</v>
      </c>
      <c r="D585" s="59">
        <v>35.4741401672363</v>
      </c>
      <c r="E585" s="59">
        <v>37.068386077880902</v>
      </c>
      <c r="F585" s="59">
        <v>824.18493652343795</v>
      </c>
      <c r="H585" s="59">
        <v>2.9791490554962204E-3</v>
      </c>
      <c r="I585" s="59">
        <v>-2.7071024671620612E-2</v>
      </c>
      <c r="J585" s="59">
        <v>-8.4080235141457856E-3</v>
      </c>
      <c r="K585" s="59">
        <v>6.9921786834171414E-3</v>
      </c>
      <c r="L585" s="59">
        <v>6.7148638258666109E-3</v>
      </c>
    </row>
    <row r="586" spans="1:12">
      <c r="A586" s="2">
        <v>44281</v>
      </c>
      <c r="B586" s="59">
        <v>14.327684402465801</v>
      </c>
      <c r="C586" s="59">
        <v>14.3181810379028</v>
      </c>
      <c r="D586" s="59">
        <v>35.444889068603501</v>
      </c>
      <c r="E586" s="59">
        <v>36.263381958007798</v>
      </c>
      <c r="F586" s="59">
        <v>817.03729248046898</v>
      </c>
      <c r="H586" s="59">
        <v>-1.2376140806842757E-2</v>
      </c>
      <c r="I586" s="59">
        <v>-1.8363904206781488E-2</v>
      </c>
      <c r="J586" s="59">
        <v>-8.2457526792472974E-4</v>
      </c>
      <c r="K586" s="59">
        <v>-2.1716729673144797E-2</v>
      </c>
      <c r="L586" s="59">
        <v>-8.6723788875820041E-3</v>
      </c>
    </row>
    <row r="587" spans="1:12">
      <c r="A587" s="2">
        <v>44284</v>
      </c>
      <c r="B587" s="59">
        <v>14.0188655853272</v>
      </c>
      <c r="C587" s="59">
        <v>13.4496746063232</v>
      </c>
      <c r="D587" s="59">
        <v>34.697059631347699</v>
      </c>
      <c r="E587" s="59">
        <v>35.7376708984375</v>
      </c>
      <c r="F587" s="59">
        <v>798.23107910156295</v>
      </c>
      <c r="H587" s="59">
        <v>-2.1553993545911226E-2</v>
      </c>
      <c r="I587" s="59">
        <v>-6.0657595352405995E-2</v>
      </c>
      <c r="J587" s="59">
        <v>-2.1098371497464144E-2</v>
      </c>
      <c r="K587" s="59">
        <v>-1.449702237312174E-2</v>
      </c>
      <c r="L587" s="59">
        <v>-2.3017570375290525E-2</v>
      </c>
    </row>
    <row r="588" spans="1:12">
      <c r="A588" s="2">
        <v>44285</v>
      </c>
      <c r="B588" s="59">
        <v>13.9829559326172</v>
      </c>
      <c r="C588" s="59">
        <v>13.4902591705322</v>
      </c>
      <c r="D588" s="59">
        <v>34.107975006103501</v>
      </c>
      <c r="E588" s="59">
        <v>35.8471870422363</v>
      </c>
      <c r="F588" s="59">
        <v>798.55328369140602</v>
      </c>
      <c r="H588" s="59">
        <v>-2.561523433649634E-3</v>
      </c>
      <c r="I588" s="59">
        <v>3.0175127203389759E-3</v>
      </c>
      <c r="J588" s="59">
        <v>-1.6977940825624836E-2</v>
      </c>
      <c r="K588" s="59">
        <v>3.064445472958561E-3</v>
      </c>
      <c r="L588" s="59">
        <v>4.0364826461745945E-4</v>
      </c>
    </row>
    <row r="589" spans="1:12">
      <c r="A589" s="2">
        <v>44286</v>
      </c>
      <c r="B589" s="59">
        <v>14.0332298278809</v>
      </c>
      <c r="C589" s="59">
        <v>13.571428298950201</v>
      </c>
      <c r="D589" s="59">
        <v>33.899082183837898</v>
      </c>
      <c r="E589" s="59">
        <v>35.617191314697301</v>
      </c>
      <c r="F589" s="59">
        <v>798.32879638671898</v>
      </c>
      <c r="H589" s="59">
        <v>3.5953696418673112E-3</v>
      </c>
      <c r="I589" s="59">
        <v>6.0168694605441404E-3</v>
      </c>
      <c r="J589" s="59">
        <v>-6.1244568822459572E-3</v>
      </c>
      <c r="K589" s="59">
        <v>-6.4160048951124185E-3</v>
      </c>
      <c r="L589" s="59">
        <v>-2.8111750245309421E-4</v>
      </c>
    </row>
    <row r="590" spans="1:12">
      <c r="A590" s="2">
        <v>44287</v>
      </c>
      <c r="B590" s="59">
        <v>13.8393211364746</v>
      </c>
      <c r="C590" s="59">
        <v>13.6201286315918</v>
      </c>
      <c r="D590" s="59">
        <v>34.191532135009801</v>
      </c>
      <c r="E590" s="59">
        <v>35.162666320800803</v>
      </c>
      <c r="F590" s="59">
        <v>791.80603027343795</v>
      </c>
      <c r="H590" s="59">
        <v>-1.3817823393802501E-2</v>
      </c>
      <c r="I590" s="59">
        <v>3.5884456351117392E-3</v>
      </c>
      <c r="J590" s="59">
        <v>8.6270757888346344E-3</v>
      </c>
      <c r="K590" s="59">
        <v>-1.2761393504628776E-2</v>
      </c>
      <c r="L590" s="59">
        <v>-8.1705259071242695E-3</v>
      </c>
    </row>
    <row r="591" spans="1:12">
      <c r="A591" s="2">
        <v>44288</v>
      </c>
      <c r="B591" s="59">
        <v>14.0332298278809</v>
      </c>
      <c r="C591" s="59">
        <v>13.352272033691399</v>
      </c>
      <c r="D591" s="59">
        <v>34.153934478759801</v>
      </c>
      <c r="E591" s="59">
        <v>35.1790962219238</v>
      </c>
      <c r="F591" s="59">
        <v>797.410888671875</v>
      </c>
      <c r="H591" s="59">
        <v>1.4011430871073465E-2</v>
      </c>
      <c r="I591" s="59">
        <v>-1.9666231145505458E-2</v>
      </c>
      <c r="J591" s="59">
        <v>-1.0996189378569133E-3</v>
      </c>
      <c r="K591" s="59">
        <v>4.6725413178573083E-4</v>
      </c>
      <c r="L591" s="59">
        <v>7.0785750349760456E-3</v>
      </c>
    </row>
    <row r="592" spans="1:12">
      <c r="A592" s="2">
        <v>44291</v>
      </c>
      <c r="B592" s="59">
        <v>13.954231262206999</v>
      </c>
      <c r="C592" s="59">
        <v>12.9707794189453</v>
      </c>
      <c r="D592" s="59">
        <v>33.610813140869098</v>
      </c>
      <c r="E592" s="59">
        <v>34.642425537109403</v>
      </c>
      <c r="F592" s="59">
        <v>784.18005371093795</v>
      </c>
      <c r="H592" s="59">
        <v>-5.6293929938315704E-3</v>
      </c>
      <c r="I592" s="59">
        <v>-2.8571363269373921E-2</v>
      </c>
      <c r="J592" s="59">
        <v>-1.5902160210223164E-2</v>
      </c>
      <c r="K592" s="59">
        <v>-1.5255385795839186E-2</v>
      </c>
      <c r="L592" s="59">
        <v>-1.6592242655444067E-2</v>
      </c>
    </row>
    <row r="593" spans="1:12">
      <c r="A593" s="2">
        <v>44292</v>
      </c>
      <c r="B593" s="59">
        <v>13.7603216171265</v>
      </c>
      <c r="C593" s="59">
        <v>13.189934730529799</v>
      </c>
      <c r="D593" s="59">
        <v>34.3795356750488</v>
      </c>
      <c r="E593" s="59">
        <v>35.288623809814503</v>
      </c>
      <c r="F593" s="59">
        <v>805.62274169921898</v>
      </c>
      <c r="H593" s="59">
        <v>-1.3896118061743387E-2</v>
      </c>
      <c r="I593" s="59">
        <v>1.6896078832733676E-2</v>
      </c>
      <c r="J593" s="59">
        <v>2.2871286420767158E-2</v>
      </c>
      <c r="K593" s="59">
        <v>1.8653378413497165E-2</v>
      </c>
      <c r="L593" s="59">
        <v>2.7344087479410896E-2</v>
      </c>
    </row>
    <row r="594" spans="1:12">
      <c r="A594" s="2">
        <v>44293</v>
      </c>
      <c r="B594" s="59">
        <v>13.645411491394</v>
      </c>
      <c r="C594" s="59">
        <v>13.0275974273682</v>
      </c>
      <c r="D594" s="59">
        <v>33.861480712890597</v>
      </c>
      <c r="E594" s="59">
        <v>33.771713256835902</v>
      </c>
      <c r="F594" s="59">
        <v>818.30670166015602</v>
      </c>
      <c r="H594" s="59">
        <v>-8.3508313925947427E-3</v>
      </c>
      <c r="I594" s="59">
        <v>-1.2307665388658006E-2</v>
      </c>
      <c r="J594" s="59">
        <v>-1.5068701539625078E-2</v>
      </c>
      <c r="K594" s="59">
        <v>-4.2985823452733128E-2</v>
      </c>
      <c r="L594" s="59">
        <v>1.5744292339841405E-2</v>
      </c>
    </row>
    <row r="595" spans="1:12">
      <c r="A595" s="2">
        <v>44294</v>
      </c>
      <c r="B595" s="59">
        <v>13.6166849136353</v>
      </c>
      <c r="C595" s="59">
        <v>13.303570747375501</v>
      </c>
      <c r="D595" s="59">
        <v>34.421138763427699</v>
      </c>
      <c r="E595" s="59">
        <v>34.741001129150398</v>
      </c>
      <c r="F595" s="59">
        <v>834.49609375</v>
      </c>
      <c r="H595" s="59">
        <v>-2.1052188698609609E-3</v>
      </c>
      <c r="I595" s="59">
        <v>2.1183746392680215E-2</v>
      </c>
      <c r="J595" s="59">
        <v>1.6527867026324344E-2</v>
      </c>
      <c r="K595" s="59">
        <v>2.8701175594587205E-2</v>
      </c>
      <c r="L595" s="59">
        <v>1.9784015036170943E-2</v>
      </c>
    </row>
    <row r="596" spans="1:12">
      <c r="A596" s="2">
        <v>44295</v>
      </c>
      <c r="B596" s="59">
        <v>13.745958328247101</v>
      </c>
      <c r="C596" s="59">
        <v>13.6038961410522</v>
      </c>
      <c r="D596" s="59">
        <v>34.811603546142599</v>
      </c>
      <c r="E596" s="59">
        <v>34.5219535827637</v>
      </c>
      <c r="F596" s="59">
        <v>837.92346191406295</v>
      </c>
      <c r="H596" s="59">
        <v>9.4937508969125273E-3</v>
      </c>
      <c r="I596" s="59">
        <v>2.257479584839632E-2</v>
      </c>
      <c r="J596" s="59">
        <v>1.134374970562472E-2</v>
      </c>
      <c r="K596" s="59">
        <v>-6.3051593007462164E-3</v>
      </c>
      <c r="L596" s="59">
        <v>4.1071110934279972E-3</v>
      </c>
    </row>
    <row r="597" spans="1:12">
      <c r="A597" s="2">
        <v>44298</v>
      </c>
      <c r="B597" s="59">
        <v>13.645411491394</v>
      </c>
      <c r="C597" s="59">
        <v>13.4496746063232</v>
      </c>
      <c r="D597" s="59">
        <v>34.672771453857401</v>
      </c>
      <c r="E597" s="59">
        <v>34.456233978271499</v>
      </c>
      <c r="F597" s="59">
        <v>839.78845214843795</v>
      </c>
      <c r="H597" s="59">
        <v>-7.3146472913774661E-3</v>
      </c>
      <c r="I597" s="59">
        <v>-1.1336571018328283E-2</v>
      </c>
      <c r="J597" s="59">
        <v>-3.9880981667844654E-3</v>
      </c>
      <c r="K597" s="59">
        <v>-1.9037046769280906E-3</v>
      </c>
      <c r="L597" s="59">
        <v>2.225728624562935E-3</v>
      </c>
    </row>
    <row r="598" spans="1:12">
      <c r="A598" s="2">
        <v>44299</v>
      </c>
      <c r="B598" s="59">
        <v>13.745958328247101</v>
      </c>
      <c r="C598" s="59">
        <v>13.2792196273804</v>
      </c>
      <c r="D598" s="59">
        <v>34.317020416259801</v>
      </c>
      <c r="E598" s="59">
        <v>35.025760650634801</v>
      </c>
      <c r="F598" s="59">
        <v>839.49548339843795</v>
      </c>
      <c r="H598" s="59">
        <v>7.3685456035176271E-3</v>
      </c>
      <c r="I598" s="59">
        <v>-1.2673539244039609E-2</v>
      </c>
      <c r="J598" s="59">
        <v>-1.0260242336584881E-2</v>
      </c>
      <c r="K598" s="59">
        <v>1.6528987837801795E-2</v>
      </c>
      <c r="L598" s="59">
        <v>-3.4886017931122482E-4</v>
      </c>
    </row>
    <row r="599" spans="1:12">
      <c r="A599" s="2">
        <v>44300</v>
      </c>
      <c r="B599" s="59">
        <v>13.8393211364746</v>
      </c>
      <c r="C599" s="59">
        <v>13.2224016189575</v>
      </c>
      <c r="D599" s="59">
        <v>34.269298553466797</v>
      </c>
      <c r="E599" s="59">
        <v>35.551475524902301</v>
      </c>
      <c r="F599" s="59">
        <v>845.24676513671898</v>
      </c>
      <c r="H599" s="59">
        <v>6.7920188609654911E-3</v>
      </c>
      <c r="I599" s="59">
        <v>-4.2787159198531951E-3</v>
      </c>
      <c r="J599" s="59">
        <v>-1.3906178978869944E-3</v>
      </c>
      <c r="K599" s="59">
        <v>1.5009377797994288E-2</v>
      </c>
      <c r="L599" s="59">
        <v>6.8508787146760296E-3</v>
      </c>
    </row>
    <row r="600" spans="1:12">
      <c r="A600" s="2">
        <v>44301</v>
      </c>
      <c r="B600" s="59">
        <v>13.724412918090801</v>
      </c>
      <c r="C600" s="59">
        <v>13.2711029052734</v>
      </c>
      <c r="D600" s="59">
        <v>34.152164459228501</v>
      </c>
      <c r="E600" s="59">
        <v>35.0859985351563</v>
      </c>
      <c r="F600" s="59">
        <v>839.76892089843795</v>
      </c>
      <c r="H600" s="59">
        <v>-8.3030242054973509E-3</v>
      </c>
      <c r="I600" s="59">
        <v>3.6832405881602605E-3</v>
      </c>
      <c r="J600" s="59">
        <v>-3.4180476164559774E-3</v>
      </c>
      <c r="K600" s="59">
        <v>-1.3093042774552479E-2</v>
      </c>
      <c r="L600" s="59">
        <v>-6.4807633276123561E-3</v>
      </c>
    </row>
    <row r="601" spans="1:12">
      <c r="A601" s="2">
        <v>44302</v>
      </c>
      <c r="B601" s="59">
        <v>13.8895931243897</v>
      </c>
      <c r="C601" s="59">
        <v>13.254870414733899</v>
      </c>
      <c r="D601" s="59">
        <v>34.290985107421903</v>
      </c>
      <c r="E601" s="59">
        <v>35.255760192871101</v>
      </c>
      <c r="F601" s="59">
        <v>840.667236328125</v>
      </c>
      <c r="H601" s="59">
        <v>1.2035502522746697E-2</v>
      </c>
      <c r="I601" s="59">
        <v>-1.2231455558264798E-3</v>
      </c>
      <c r="J601" s="59">
        <v>4.0647686725428112E-3</v>
      </c>
      <c r="K601" s="59">
        <v>4.8384445306494358E-3</v>
      </c>
      <c r="L601" s="59">
        <v>1.0697174035995171E-3</v>
      </c>
    </row>
    <row r="602" spans="1:12">
      <c r="A602" s="2">
        <v>44305</v>
      </c>
      <c r="B602" s="59">
        <v>13.7172298431397</v>
      </c>
      <c r="C602" s="59">
        <v>13.1737012863159</v>
      </c>
      <c r="D602" s="59">
        <v>33.705307006835902</v>
      </c>
      <c r="E602" s="59">
        <v>34.801235198974602</v>
      </c>
      <c r="F602" s="59">
        <v>835.16986083984398</v>
      </c>
      <c r="H602" s="59">
        <v>-1.2409527025477467E-2</v>
      </c>
      <c r="I602" s="59">
        <v>-6.1237210080735804E-3</v>
      </c>
      <c r="J602" s="59">
        <v>-1.7079652239539712E-2</v>
      </c>
      <c r="K602" s="59">
        <v>-1.289221935394279E-2</v>
      </c>
      <c r="L602" s="59">
        <v>-6.5393002733073261E-3</v>
      </c>
    </row>
    <row r="603" spans="1:12">
      <c r="A603" s="2">
        <v>44306</v>
      </c>
      <c r="B603" s="59">
        <v>13.8608655929565</v>
      </c>
      <c r="C603" s="59">
        <v>13.4496746063232</v>
      </c>
      <c r="D603" s="59">
        <v>33.696620941162102</v>
      </c>
      <c r="E603" s="59">
        <v>35.294094085693402</v>
      </c>
      <c r="F603" s="59">
        <v>843.05950927734398</v>
      </c>
      <c r="H603" s="59">
        <v>1.047119217650464E-2</v>
      </c>
      <c r="I603" s="59">
        <v>2.0948806566151983E-2</v>
      </c>
      <c r="J603" s="59">
        <v>-2.5770617285990154E-4</v>
      </c>
      <c r="K603" s="59">
        <v>1.416210901426055E-2</v>
      </c>
      <c r="L603" s="59">
        <v>9.4467590455984563E-3</v>
      </c>
    </row>
    <row r="604" spans="1:12">
      <c r="A604" s="2">
        <v>44307</v>
      </c>
      <c r="B604" s="59">
        <v>13.710049629211399</v>
      </c>
      <c r="C604" s="59">
        <v>13.2711029052734</v>
      </c>
      <c r="D604" s="59">
        <v>33.718315124511697</v>
      </c>
      <c r="E604" s="59">
        <v>35.1133842468262</v>
      </c>
      <c r="F604" s="59">
        <v>832.806884765625</v>
      </c>
      <c r="H604" s="59">
        <v>-1.0880703137453365E-2</v>
      </c>
      <c r="I604" s="59">
        <v>-1.3277027606738238E-2</v>
      </c>
      <c r="J604" s="59">
        <v>6.4380886699219857E-4</v>
      </c>
      <c r="K604" s="59">
        <v>-5.1201155192832429E-3</v>
      </c>
      <c r="L604" s="59">
        <v>-1.2161210921524805E-2</v>
      </c>
    </row>
    <row r="605" spans="1:12">
      <c r="A605" s="2">
        <v>44308</v>
      </c>
      <c r="B605" s="59">
        <v>14.0906839370728</v>
      </c>
      <c r="C605" s="59">
        <v>13.0275974273682</v>
      </c>
      <c r="D605" s="59">
        <v>33.3495483398438</v>
      </c>
      <c r="E605" s="59">
        <v>35.387191772460902</v>
      </c>
      <c r="F605" s="59">
        <v>825.46405029296898</v>
      </c>
      <c r="H605" s="59">
        <v>2.7763160466640485E-2</v>
      </c>
      <c r="I605" s="59">
        <v>-1.8348548695861694E-2</v>
      </c>
      <c r="J605" s="59">
        <v>-1.0936690736359505E-2</v>
      </c>
      <c r="K605" s="59">
        <v>7.7978107638385884E-3</v>
      </c>
      <c r="L605" s="59">
        <v>-8.8169713855361567E-3</v>
      </c>
    </row>
    <row r="606" spans="1:12">
      <c r="A606" s="2">
        <v>44309</v>
      </c>
      <c r="B606" s="59">
        <v>14.4138641357422</v>
      </c>
      <c r="C606" s="59">
        <v>12.9626617431641</v>
      </c>
      <c r="D606" s="59">
        <v>32.828941345214801</v>
      </c>
      <c r="E606" s="59">
        <v>35.069572448730497</v>
      </c>
      <c r="F606" s="59">
        <v>825.93267822265602</v>
      </c>
      <c r="H606" s="59">
        <v>2.2935735420131588E-2</v>
      </c>
      <c r="I606" s="59">
        <v>-4.9844712017032226E-3</v>
      </c>
      <c r="J606" s="59">
        <v>-1.5610616051642665E-2</v>
      </c>
      <c r="K606" s="59">
        <v>-8.9755447612992912E-3</v>
      </c>
      <c r="L606" s="59">
        <v>5.6771452314697711E-4</v>
      </c>
    </row>
    <row r="607" spans="1:12">
      <c r="A607" s="2">
        <v>44312</v>
      </c>
      <c r="B607" s="59">
        <v>14.3205013275147</v>
      </c>
      <c r="C607" s="59">
        <v>12.9058437347412</v>
      </c>
      <c r="D607" s="59">
        <v>34.317020416259801</v>
      </c>
      <c r="E607" s="59">
        <v>36.411239624023402</v>
      </c>
      <c r="F607" s="59">
        <v>847.32653808593795</v>
      </c>
      <c r="H607" s="59">
        <v>-6.4772920951840602E-3</v>
      </c>
      <c r="I607" s="59">
        <v>-4.3832053592590793E-3</v>
      </c>
      <c r="J607" s="59">
        <v>4.532826859681556E-2</v>
      </c>
      <c r="K607" s="59">
        <v>3.8257300605940882E-2</v>
      </c>
      <c r="L607" s="59">
        <v>2.5902667889736344E-2</v>
      </c>
    </row>
    <row r="608" spans="1:12">
      <c r="A608" s="2">
        <v>44313</v>
      </c>
      <c r="B608" s="59">
        <v>14.327684402465801</v>
      </c>
      <c r="C608" s="59">
        <v>12.881492614746101</v>
      </c>
      <c r="D608" s="59">
        <v>33.666252136230497</v>
      </c>
      <c r="E608" s="59">
        <v>36.323623657226598</v>
      </c>
      <c r="F608" s="59">
        <v>839.90557861328102</v>
      </c>
      <c r="H608" s="59">
        <v>5.0159381901663017E-4</v>
      </c>
      <c r="I608" s="59">
        <v>-1.8868289819400743E-3</v>
      </c>
      <c r="J608" s="59">
        <v>-1.8963426082322765E-2</v>
      </c>
      <c r="K608" s="59">
        <v>-2.4062890388108814E-3</v>
      </c>
      <c r="L608" s="59">
        <v>-8.7580869229240167E-3</v>
      </c>
    </row>
    <row r="609" spans="1:12">
      <c r="A609" s="2">
        <v>44314</v>
      </c>
      <c r="B609" s="59">
        <v>14.2486820220947</v>
      </c>
      <c r="C609" s="59">
        <v>13.514610290527299</v>
      </c>
      <c r="D609" s="59">
        <v>33.358226776122997</v>
      </c>
      <c r="E609" s="59">
        <v>36.487907409667997</v>
      </c>
      <c r="F609" s="59">
        <v>833.99810791015602</v>
      </c>
      <c r="H609" s="59">
        <v>-5.5139670969793636E-3</v>
      </c>
      <c r="I609" s="59">
        <v>4.9149403311883007E-2</v>
      </c>
      <c r="J609" s="59">
        <v>-9.1493807763654636E-3</v>
      </c>
      <c r="K609" s="59">
        <v>4.5227798303299187E-3</v>
      </c>
      <c r="L609" s="59">
        <v>-7.0334938278163121E-3</v>
      </c>
    </row>
    <row r="610" spans="1:12">
      <c r="A610" s="2">
        <v>44315</v>
      </c>
      <c r="B610" s="59">
        <v>14.112229347229</v>
      </c>
      <c r="C610" s="59">
        <v>13.311688423156699</v>
      </c>
      <c r="D610" s="59">
        <v>33.0979194641113</v>
      </c>
      <c r="E610" s="59">
        <v>35.628143310546903</v>
      </c>
      <c r="F610" s="59">
        <v>825.83508300781295</v>
      </c>
      <c r="H610" s="59">
        <v>-9.5765120348751832E-3</v>
      </c>
      <c r="I610" s="59">
        <v>-1.5014999545553506E-2</v>
      </c>
      <c r="J610" s="59">
        <v>-7.8033917617593221E-3</v>
      </c>
      <c r="K610" s="59">
        <v>-2.3562987306125615E-2</v>
      </c>
      <c r="L610" s="59">
        <v>-9.7878218486587322E-3</v>
      </c>
    </row>
    <row r="611" spans="1:12">
      <c r="A611" s="2">
        <v>44316</v>
      </c>
      <c r="B611" s="59">
        <v>14.241502761840801</v>
      </c>
      <c r="C611" s="59">
        <v>13.2305192947388</v>
      </c>
      <c r="D611" s="59">
        <v>32.520912170410199</v>
      </c>
      <c r="E611" s="59">
        <v>36.236000061035199</v>
      </c>
      <c r="F611" s="59">
        <v>818.37506103515602</v>
      </c>
      <c r="H611" s="59">
        <v>9.1603822068824191E-3</v>
      </c>
      <c r="I611" s="59">
        <v>-6.0975832544802938E-3</v>
      </c>
      <c r="J611" s="59">
        <v>-1.743334031393607E-2</v>
      </c>
      <c r="K611" s="59">
        <v>1.7061140267400722E-2</v>
      </c>
      <c r="L611" s="59">
        <v>-9.033307165259236E-3</v>
      </c>
    </row>
    <row r="612" spans="1:12">
      <c r="A612" s="2">
        <v>44319</v>
      </c>
      <c r="B612" s="59">
        <v>14.0691385269165</v>
      </c>
      <c r="C612" s="59">
        <v>13.0600643157959</v>
      </c>
      <c r="D612" s="59">
        <v>31.987277984619102</v>
      </c>
      <c r="E612" s="59">
        <v>36.252426147460902</v>
      </c>
      <c r="F612" s="59">
        <v>812.97540283203102</v>
      </c>
      <c r="H612" s="59">
        <v>-1.210295274359244E-2</v>
      </c>
      <c r="I612" s="59">
        <v>-1.2883468528002678E-2</v>
      </c>
      <c r="J612" s="59">
        <v>-1.6408955043906642E-2</v>
      </c>
      <c r="K612" s="59">
        <v>4.533084887414537E-4</v>
      </c>
      <c r="L612" s="59">
        <v>-6.5980238893094028E-3</v>
      </c>
    </row>
    <row r="613" spans="1:12">
      <c r="A613" s="2">
        <v>44320</v>
      </c>
      <c r="B613" s="59">
        <v>14.2702283859253</v>
      </c>
      <c r="C613" s="59">
        <v>13.0600643157959</v>
      </c>
      <c r="D613" s="59">
        <v>32.178165435791001</v>
      </c>
      <c r="E613" s="59">
        <v>36.455043792724602</v>
      </c>
      <c r="F613" s="59">
        <v>827.16302490234398</v>
      </c>
      <c r="H613" s="59">
        <v>1.4292975978883344E-2</v>
      </c>
      <c r="I613" s="59">
        <v>0</v>
      </c>
      <c r="J613" s="59">
        <v>5.9676053480914194E-3</v>
      </c>
      <c r="K613" s="59">
        <v>5.5890782161593759E-3</v>
      </c>
      <c r="L613" s="59">
        <v>1.7451477647281614E-2</v>
      </c>
    </row>
    <row r="614" spans="1:12">
      <c r="A614" s="2">
        <v>44321</v>
      </c>
      <c r="B614" s="59">
        <v>14.3635921478272</v>
      </c>
      <c r="C614" s="59">
        <v>13.01136302948</v>
      </c>
      <c r="D614" s="59">
        <v>34.056716918945298</v>
      </c>
      <c r="E614" s="59">
        <v>36.876712799072301</v>
      </c>
      <c r="F614" s="59">
        <v>835.052734375</v>
      </c>
      <c r="H614" s="59">
        <v>6.5425555483039346E-3</v>
      </c>
      <c r="I614" s="59">
        <v>-3.7290234671353739E-3</v>
      </c>
      <c r="J614" s="59">
        <v>5.8379694979901781E-2</v>
      </c>
      <c r="K614" s="59">
        <v>1.1566822104102151E-2</v>
      </c>
      <c r="L614" s="59">
        <v>9.538276295156559E-3</v>
      </c>
    </row>
    <row r="615" spans="1:12">
      <c r="A615" s="2">
        <v>44322</v>
      </c>
      <c r="B615" s="59">
        <v>14.3707733154297</v>
      </c>
      <c r="C615" s="59">
        <v>13.2061681747437</v>
      </c>
      <c r="D615" s="59">
        <v>34.043701171875</v>
      </c>
      <c r="E615" s="59">
        <v>37.27099609375</v>
      </c>
      <c r="F615" s="59">
        <v>857.7158203125</v>
      </c>
      <c r="H615" s="59">
        <v>4.9995624552638717E-4</v>
      </c>
      <c r="I615" s="59">
        <v>1.4971924526456449E-2</v>
      </c>
      <c r="J615" s="59">
        <v>-3.8217856117122678E-4</v>
      </c>
      <c r="K615" s="59">
        <v>1.0691931702969407E-2</v>
      </c>
      <c r="L615" s="59">
        <v>2.7139706277906288E-2</v>
      </c>
    </row>
    <row r="616" spans="1:12">
      <c r="A616" s="2">
        <v>44323</v>
      </c>
      <c r="B616" s="59">
        <v>14.3707733154297</v>
      </c>
      <c r="C616" s="59">
        <v>13.2061681747437</v>
      </c>
      <c r="D616" s="59">
        <v>34.043701171875</v>
      </c>
      <c r="E616" s="59">
        <v>37.27099609375</v>
      </c>
      <c r="F616" s="59">
        <v>857.7158203125</v>
      </c>
      <c r="H616" s="59">
        <v>0</v>
      </c>
      <c r="I616" s="59">
        <v>0</v>
      </c>
      <c r="J616" s="59">
        <v>0</v>
      </c>
      <c r="K616" s="59">
        <v>0</v>
      </c>
      <c r="L616" s="59">
        <v>0</v>
      </c>
    </row>
    <row r="617" spans="1:12">
      <c r="A617" s="2">
        <v>44326</v>
      </c>
      <c r="B617" s="59">
        <v>14.3707733154297</v>
      </c>
      <c r="C617" s="59">
        <v>13.2061681747437</v>
      </c>
      <c r="D617" s="59">
        <v>34.043701171875</v>
      </c>
      <c r="E617" s="59">
        <v>37.27099609375</v>
      </c>
      <c r="F617" s="59">
        <v>857.7158203125</v>
      </c>
      <c r="H617" s="59">
        <v>0</v>
      </c>
      <c r="I617" s="59">
        <v>0</v>
      </c>
      <c r="J617" s="59">
        <v>0</v>
      </c>
      <c r="K617" s="59">
        <v>0</v>
      </c>
      <c r="L617" s="59">
        <v>0</v>
      </c>
    </row>
    <row r="618" spans="1:12">
      <c r="A618" s="2">
        <v>44327</v>
      </c>
      <c r="B618" s="59">
        <v>14.3707733154297</v>
      </c>
      <c r="C618" s="59">
        <v>13.2061681747437</v>
      </c>
      <c r="D618" s="59">
        <v>34.043701171875</v>
      </c>
      <c r="E618" s="59">
        <v>37.27099609375</v>
      </c>
      <c r="F618" s="59">
        <v>857.7158203125</v>
      </c>
      <c r="H618" s="59">
        <v>0</v>
      </c>
      <c r="I618" s="59">
        <v>0</v>
      </c>
      <c r="J618" s="59">
        <v>0</v>
      </c>
      <c r="K618" s="59">
        <v>0</v>
      </c>
      <c r="L618" s="59">
        <v>0</v>
      </c>
    </row>
    <row r="619" spans="1:12">
      <c r="A619" s="2">
        <v>44328</v>
      </c>
      <c r="B619" s="59">
        <v>14.3707733154297</v>
      </c>
      <c r="C619" s="59">
        <v>13.2061681747437</v>
      </c>
      <c r="D619" s="59">
        <v>34.043701171875</v>
      </c>
      <c r="E619" s="59">
        <v>37.27099609375</v>
      </c>
      <c r="F619" s="59">
        <v>857.7158203125</v>
      </c>
      <c r="H619" s="59">
        <v>0</v>
      </c>
      <c r="I619" s="59">
        <v>0</v>
      </c>
      <c r="J619" s="59">
        <v>0</v>
      </c>
      <c r="K619" s="59">
        <v>0</v>
      </c>
      <c r="L619" s="59">
        <v>0</v>
      </c>
    </row>
    <row r="620" spans="1:12">
      <c r="A620" s="2">
        <v>44329</v>
      </c>
      <c r="B620" s="59">
        <v>14.3707733154297</v>
      </c>
      <c r="C620" s="59">
        <v>13.2061681747437</v>
      </c>
      <c r="D620" s="59">
        <v>34.043701171875</v>
      </c>
      <c r="E620" s="59">
        <v>37.27099609375</v>
      </c>
      <c r="F620" s="59">
        <v>857.7158203125</v>
      </c>
      <c r="H620" s="59">
        <v>0</v>
      </c>
      <c r="I620" s="59">
        <v>0</v>
      </c>
      <c r="J620" s="59">
        <v>0</v>
      </c>
      <c r="K620" s="59">
        <v>0</v>
      </c>
      <c r="L620" s="59">
        <v>0</v>
      </c>
    </row>
    <row r="621" spans="1:12">
      <c r="A621" s="2">
        <v>44330</v>
      </c>
      <c r="B621" s="59">
        <v>14.3707733154297</v>
      </c>
      <c r="C621" s="59">
        <v>13.2061681747437</v>
      </c>
      <c r="D621" s="59">
        <v>34.043701171875</v>
      </c>
      <c r="E621" s="59">
        <v>37.27099609375</v>
      </c>
      <c r="F621" s="59">
        <v>857.7158203125</v>
      </c>
      <c r="H621" s="59">
        <v>0</v>
      </c>
      <c r="I621" s="59">
        <v>0</v>
      </c>
      <c r="J621" s="59">
        <v>0</v>
      </c>
      <c r="K621" s="59">
        <v>0</v>
      </c>
      <c r="L621" s="59">
        <v>0</v>
      </c>
    </row>
    <row r="622" spans="1:12">
      <c r="A622" s="2">
        <v>44333</v>
      </c>
      <c r="B622" s="59">
        <v>14.3635921478272</v>
      </c>
      <c r="C622" s="59">
        <v>13.2954540252685</v>
      </c>
      <c r="D622" s="59">
        <v>34.186866760253899</v>
      </c>
      <c r="E622" s="59">
        <v>37.183383941650398</v>
      </c>
      <c r="F622" s="59">
        <v>892.36004638671898</v>
      </c>
      <c r="H622" s="59">
        <v>-4.9970641418368641E-4</v>
      </c>
      <c r="I622" s="59">
        <v>6.7609203020415221E-3</v>
      </c>
      <c r="J622" s="59">
        <v>4.205347346227282E-3</v>
      </c>
      <c r="K622" s="59">
        <v>-2.3506791146452352E-3</v>
      </c>
      <c r="L622" s="59">
        <v>4.0391263928881135E-2</v>
      </c>
    </row>
    <row r="623" spans="1:12">
      <c r="A623" s="2">
        <v>44334</v>
      </c>
      <c r="B623" s="59">
        <v>14.3635921478272</v>
      </c>
      <c r="C623" s="59">
        <v>13.457792282104499</v>
      </c>
      <c r="D623" s="59">
        <v>34.282314300537102</v>
      </c>
      <c r="E623" s="59">
        <v>36.340049743652301</v>
      </c>
      <c r="F623" s="59">
        <v>886.95050048828102</v>
      </c>
      <c r="H623" s="59">
        <v>0</v>
      </c>
      <c r="I623" s="59">
        <v>1.2210057402136839E-2</v>
      </c>
      <c r="J623" s="59">
        <v>2.7919358902516239E-3</v>
      </c>
      <c r="K623" s="59">
        <v>-2.2680404756099906E-2</v>
      </c>
      <c r="L623" s="59">
        <v>-6.0620664499065197E-3</v>
      </c>
    </row>
    <row r="624" spans="1:12">
      <c r="A624" s="2">
        <v>44335</v>
      </c>
      <c r="B624" s="59">
        <v>14.327684402465801</v>
      </c>
      <c r="C624" s="59">
        <v>14.4642848968506</v>
      </c>
      <c r="D624" s="59">
        <v>33.870159149169901</v>
      </c>
      <c r="E624" s="59">
        <v>36.252426147460902</v>
      </c>
      <c r="F624" s="59">
        <v>878.19183349609398</v>
      </c>
      <c r="H624" s="59">
        <v>-2.4999140181539473E-3</v>
      </c>
      <c r="I624" s="59">
        <v>7.4788835616409727E-2</v>
      </c>
      <c r="J624" s="59">
        <v>-1.2022384129438556E-2</v>
      </c>
      <c r="K624" s="59">
        <v>-2.4112128852191456E-3</v>
      </c>
      <c r="L624" s="59">
        <v>-9.8750347255740344E-3</v>
      </c>
    </row>
    <row r="625" spans="1:12">
      <c r="A625" s="2">
        <v>44336</v>
      </c>
      <c r="B625" s="59">
        <v>14.5287742614746</v>
      </c>
      <c r="C625" s="59">
        <v>14.6834411621094</v>
      </c>
      <c r="D625" s="59">
        <v>33.761703491210902</v>
      </c>
      <c r="E625" s="59">
        <v>36.252426147460902</v>
      </c>
      <c r="F625" s="59">
        <v>874.3251953125</v>
      </c>
      <c r="H625" s="59">
        <v>1.4035056423645964E-2</v>
      </c>
      <c r="I625" s="59">
        <v>1.5151545121080821E-2</v>
      </c>
      <c r="J625" s="59">
        <v>-3.2021006302728472E-3</v>
      </c>
      <c r="K625" s="59">
        <v>0</v>
      </c>
      <c r="L625" s="59">
        <v>-4.4029539288709127E-3</v>
      </c>
    </row>
    <row r="626" spans="1:12">
      <c r="A626" s="2">
        <v>44337</v>
      </c>
      <c r="B626" s="59">
        <v>14.5431356430054</v>
      </c>
      <c r="C626" s="59">
        <v>14.439934730529799</v>
      </c>
      <c r="D626" s="59">
        <v>33.8875122070313</v>
      </c>
      <c r="E626" s="59">
        <v>36.668617248535199</v>
      </c>
      <c r="F626" s="59">
        <v>880.55487060546898</v>
      </c>
      <c r="H626" s="59">
        <v>9.8847853730376647E-4</v>
      </c>
      <c r="I626" s="59">
        <v>-1.6583744157191743E-2</v>
      </c>
      <c r="J626" s="59">
        <v>3.7263734590036084E-3</v>
      </c>
      <c r="K626" s="59">
        <v>1.1480365462476686E-2</v>
      </c>
      <c r="L626" s="59">
        <v>7.1251238399259167E-3</v>
      </c>
    </row>
    <row r="627" spans="1:12">
      <c r="A627" s="2">
        <v>44340</v>
      </c>
      <c r="B627" s="59">
        <v>14.7442274093628</v>
      </c>
      <c r="C627" s="59">
        <v>14.237011909484901</v>
      </c>
      <c r="D627" s="59">
        <v>33.653240203857401</v>
      </c>
      <c r="E627" s="59">
        <v>37.1614799499512</v>
      </c>
      <c r="F627" s="59">
        <v>886.94079589843795</v>
      </c>
      <c r="H627" s="59">
        <v>1.38272633422158E-2</v>
      </c>
      <c r="I627" s="59">
        <v>-1.4052890461884628E-2</v>
      </c>
      <c r="J627" s="59">
        <v>-6.913225194657111E-3</v>
      </c>
      <c r="K627" s="59">
        <v>1.3440995008768426E-2</v>
      </c>
      <c r="L627" s="59">
        <v>7.2521605480167515E-3</v>
      </c>
    </row>
    <row r="628" spans="1:12">
      <c r="A628" s="2">
        <v>44341</v>
      </c>
      <c r="B628" s="59">
        <v>14.9668636322022</v>
      </c>
      <c r="C628" s="59">
        <v>14.724024772644</v>
      </c>
      <c r="D628" s="59">
        <v>33.284473419189503</v>
      </c>
      <c r="E628" s="59">
        <v>37.610523223877003</v>
      </c>
      <c r="F628" s="59">
        <v>885.68115234375</v>
      </c>
      <c r="H628" s="59">
        <v>1.5099890734052475E-2</v>
      </c>
      <c r="I628" s="59">
        <v>3.4207519545210528E-2</v>
      </c>
      <c r="J628" s="59">
        <v>-1.0957838901516203E-2</v>
      </c>
      <c r="K628" s="59">
        <v>1.2083568106829186E-2</v>
      </c>
      <c r="L628" s="59">
        <v>-1.4202115411908445E-3</v>
      </c>
    </row>
    <row r="629" spans="1:12">
      <c r="A629" s="2">
        <v>44342</v>
      </c>
      <c r="B629" s="59">
        <v>15.3187713623047</v>
      </c>
      <c r="C629" s="59">
        <v>14.4318180084228</v>
      </c>
      <c r="D629" s="59">
        <v>33.6185302734375</v>
      </c>
      <c r="E629" s="59">
        <v>38.355293273925803</v>
      </c>
      <c r="F629" s="59">
        <v>884.47039794921898</v>
      </c>
      <c r="H629" s="59">
        <v>2.3512456500595566E-2</v>
      </c>
      <c r="I629" s="59">
        <v>-1.9845576785777749E-2</v>
      </c>
      <c r="J629" s="59">
        <v>1.0036416981600895E-2</v>
      </c>
      <c r="K629" s="59">
        <v>1.98021720042433E-2</v>
      </c>
      <c r="L629" s="59">
        <v>-1.3670319068290451E-3</v>
      </c>
    </row>
    <row r="630" spans="1:12">
      <c r="A630" s="2">
        <v>44343</v>
      </c>
      <c r="B630" s="59">
        <v>15.541405677795399</v>
      </c>
      <c r="C630" s="59">
        <v>14.139610290527299</v>
      </c>
      <c r="D630" s="59">
        <v>33.609855651855497</v>
      </c>
      <c r="E630" s="59">
        <v>38.492198944091797</v>
      </c>
      <c r="F630" s="59">
        <v>895.660400390625</v>
      </c>
      <c r="H630" s="59">
        <v>1.4533431580455704E-2</v>
      </c>
      <c r="I630" s="59">
        <v>-2.0247464160437746E-2</v>
      </c>
      <c r="J630" s="59">
        <v>-2.5803095826758304E-4</v>
      </c>
      <c r="K630" s="59">
        <v>3.5694074658285495E-3</v>
      </c>
      <c r="L630" s="59">
        <v>1.2651641555615394E-2</v>
      </c>
    </row>
    <row r="631" spans="1:12">
      <c r="A631" s="2">
        <v>44344</v>
      </c>
      <c r="B631" s="59">
        <v>15.455225944519</v>
      </c>
      <c r="C631" s="59">
        <v>14.2532463073731</v>
      </c>
      <c r="D631" s="59">
        <v>33.822437286377003</v>
      </c>
      <c r="E631" s="59">
        <v>40.003631591796903</v>
      </c>
      <c r="F631" s="59">
        <v>893.75640869140602</v>
      </c>
      <c r="H631" s="59">
        <v>-5.5451697911423443E-3</v>
      </c>
      <c r="I631" s="59">
        <v>8.036714910164831E-3</v>
      </c>
      <c r="J631" s="59">
        <v>6.3249790990926114E-3</v>
      </c>
      <c r="K631" s="59">
        <v>3.9265947105292555E-2</v>
      </c>
      <c r="L631" s="59">
        <v>-2.1257964496237502E-3</v>
      </c>
    </row>
    <row r="632" spans="1:12">
      <c r="A632" s="2">
        <v>44347</v>
      </c>
      <c r="B632" s="59">
        <v>15.7424974441528</v>
      </c>
      <c r="C632" s="59">
        <v>15.3165578842163</v>
      </c>
      <c r="D632" s="59">
        <v>34.2996635437012</v>
      </c>
      <c r="E632" s="59">
        <v>40.211719512939503</v>
      </c>
      <c r="F632" s="59">
        <v>910.55114746093795</v>
      </c>
      <c r="H632" s="59">
        <v>1.8587337426514746E-2</v>
      </c>
      <c r="I632" s="59">
        <v>7.4601361255727139E-2</v>
      </c>
      <c r="J632" s="59">
        <v>1.4109753631398249E-2</v>
      </c>
      <c r="K632" s="59">
        <v>5.2017257649495429E-3</v>
      </c>
      <c r="L632" s="59">
        <v>1.879118136240495E-2</v>
      </c>
    </row>
    <row r="633" spans="1:12">
      <c r="A633" s="2">
        <v>44348</v>
      </c>
      <c r="B633" s="59">
        <v>15.778405189514199</v>
      </c>
      <c r="C633" s="59">
        <v>15.8279218673706</v>
      </c>
      <c r="D633" s="59">
        <v>34.711818695068402</v>
      </c>
      <c r="E633" s="59">
        <v>40.5238647460938</v>
      </c>
      <c r="F633" s="59">
        <v>918.57745361328102</v>
      </c>
      <c r="H633" s="59">
        <v>2.2809433820004405E-3</v>
      </c>
      <c r="I633" s="59">
        <v>3.3386351360396749E-2</v>
      </c>
      <c r="J633" s="59">
        <v>1.2016303041634063E-2</v>
      </c>
      <c r="K633" s="59">
        <v>7.7625437791550653E-3</v>
      </c>
      <c r="L633" s="59">
        <v>8.8147779229363846E-3</v>
      </c>
    </row>
    <row r="634" spans="1:12">
      <c r="A634" s="2">
        <v>44349</v>
      </c>
      <c r="B634" s="59">
        <v>15.943585395813001</v>
      </c>
      <c r="C634" s="59">
        <v>16.517856597900401</v>
      </c>
      <c r="D634" s="59">
        <v>34.503574371337898</v>
      </c>
      <c r="E634" s="59">
        <v>40.633380889892599</v>
      </c>
      <c r="F634" s="59">
        <v>912.79693603515602</v>
      </c>
      <c r="H634" s="59">
        <v>1.0468751709366338E-2</v>
      </c>
      <c r="I634" s="59">
        <v>4.3589723042044302E-2</v>
      </c>
      <c r="J634" s="59">
        <v>-5.9992340234275906E-3</v>
      </c>
      <c r="K634" s="59">
        <v>2.7025098540078472E-3</v>
      </c>
      <c r="L634" s="59">
        <v>-6.2929016550395157E-3</v>
      </c>
    </row>
    <row r="635" spans="1:12">
      <c r="A635" s="2">
        <v>44350</v>
      </c>
      <c r="B635" s="59">
        <v>15.9507694244385</v>
      </c>
      <c r="C635" s="59">
        <v>17.751623153686499</v>
      </c>
      <c r="D635" s="59">
        <v>34.481884002685497</v>
      </c>
      <c r="E635" s="59">
        <v>40.080287933349602</v>
      </c>
      <c r="F635" s="59">
        <v>894.91833496093795</v>
      </c>
      <c r="H635" s="59">
        <v>4.5059053200076073E-4</v>
      </c>
      <c r="I635" s="59">
        <v>7.4692896652397534E-2</v>
      </c>
      <c r="J635" s="59">
        <v>-6.2864120739962448E-4</v>
      </c>
      <c r="K635" s="59">
        <v>-1.3611787757503019E-2</v>
      </c>
      <c r="L635" s="59">
        <v>-1.9586613811255694E-2</v>
      </c>
    </row>
    <row r="636" spans="1:12">
      <c r="A636" s="2">
        <v>44351</v>
      </c>
      <c r="B636" s="59">
        <v>15.9364061355591</v>
      </c>
      <c r="C636" s="59">
        <v>18.360389709472699</v>
      </c>
      <c r="D636" s="59">
        <v>34.538280487060497</v>
      </c>
      <c r="E636" s="59">
        <v>39.264331817627003</v>
      </c>
      <c r="F636" s="59">
        <v>894.39099121093795</v>
      </c>
      <c r="H636" s="59">
        <v>-9.0047624018648104E-4</v>
      </c>
      <c r="I636" s="59">
        <v>3.4293571383064041E-2</v>
      </c>
      <c r="J636" s="59">
        <v>1.6355395305722785E-3</v>
      </c>
      <c r="K636" s="59">
        <v>-2.035804026855972E-2</v>
      </c>
      <c r="L636" s="59">
        <v>-5.8926466181187119E-4</v>
      </c>
    </row>
    <row r="637" spans="1:12">
      <c r="A637" s="2">
        <v>44354</v>
      </c>
      <c r="B637" s="59">
        <v>16.194948196411101</v>
      </c>
      <c r="C637" s="59">
        <v>17.987012863159201</v>
      </c>
      <c r="D637" s="59">
        <v>34.772556304931598</v>
      </c>
      <c r="E637" s="59">
        <v>39.461475372314503</v>
      </c>
      <c r="F637" s="59">
        <v>893.43414306640602</v>
      </c>
      <c r="H637" s="59">
        <v>1.6223360439786543E-2</v>
      </c>
      <c r="I637" s="59">
        <v>-2.0335997885756265E-2</v>
      </c>
      <c r="J637" s="59">
        <v>6.7830770544257549E-3</v>
      </c>
      <c r="K637" s="59">
        <v>5.0209323719854065E-3</v>
      </c>
      <c r="L637" s="59">
        <v>-1.0698320465375348E-3</v>
      </c>
    </row>
    <row r="638" spans="1:12">
      <c r="A638" s="2">
        <v>44355</v>
      </c>
      <c r="B638" s="59">
        <v>15.864586830139199</v>
      </c>
      <c r="C638" s="59">
        <v>17.759740829467798</v>
      </c>
      <c r="D638" s="59">
        <v>34.664096832275398</v>
      </c>
      <c r="E638" s="59">
        <v>39.729820251464801</v>
      </c>
      <c r="F638" s="59">
        <v>894.54724121093795</v>
      </c>
      <c r="H638" s="59">
        <v>-2.0399038160869923E-2</v>
      </c>
      <c r="I638" s="59">
        <v>-1.2635340588258473E-2</v>
      </c>
      <c r="J638" s="59">
        <v>-3.1191112814681981E-3</v>
      </c>
      <c r="K638" s="59">
        <v>6.8001735013325029E-3</v>
      </c>
      <c r="L638" s="59">
        <v>1.2458647939193423E-3</v>
      </c>
    </row>
    <row r="639" spans="1:12">
      <c r="A639" s="2">
        <v>44356</v>
      </c>
      <c r="B639" s="59">
        <v>15.807132720947299</v>
      </c>
      <c r="C639" s="59">
        <v>17.443180084228501</v>
      </c>
      <c r="D639" s="59">
        <v>34.321361541747997</v>
      </c>
      <c r="E639" s="59">
        <v>39.335533142089801</v>
      </c>
      <c r="F639" s="59">
        <v>892.74084472656295</v>
      </c>
      <c r="H639" s="59">
        <v>-3.6215320201563512E-3</v>
      </c>
      <c r="I639" s="59">
        <v>-1.7824626399617523E-2</v>
      </c>
      <c r="J639" s="59">
        <v>-9.8873278650745966E-3</v>
      </c>
      <c r="K639" s="59">
        <v>-9.9242107535199089E-3</v>
      </c>
      <c r="L639" s="59">
        <v>-2.0193416302192184E-3</v>
      </c>
    </row>
    <row r="640" spans="1:12">
      <c r="A640" s="2">
        <v>44357</v>
      </c>
      <c r="B640" s="59">
        <v>15.907677650451699</v>
      </c>
      <c r="C640" s="59">
        <v>17.5892848968506</v>
      </c>
      <c r="D640" s="59">
        <v>34.069732666015597</v>
      </c>
      <c r="E640" s="59">
        <v>39.943389892578097</v>
      </c>
      <c r="F640" s="59">
        <v>893.33648681640602</v>
      </c>
      <c r="H640" s="59">
        <v>6.3607316569917645E-3</v>
      </c>
      <c r="I640" s="59">
        <v>8.3760422077050894E-3</v>
      </c>
      <c r="J640" s="59">
        <v>-7.3315528414081973E-3</v>
      </c>
      <c r="K640" s="59">
        <v>1.5453120929937942E-2</v>
      </c>
      <c r="L640" s="59">
        <v>6.6720604681810738E-4</v>
      </c>
    </row>
    <row r="641" spans="1:12">
      <c r="A641" s="2">
        <v>44358</v>
      </c>
      <c r="B641" s="59">
        <v>15.9507694244385</v>
      </c>
      <c r="C641" s="59">
        <v>18.400974273681602</v>
      </c>
      <c r="D641" s="59">
        <v>34.039363861083999</v>
      </c>
      <c r="E641" s="59">
        <v>39.921485900878899</v>
      </c>
      <c r="F641" s="59">
        <v>890.12396240234398</v>
      </c>
      <c r="H641" s="59">
        <v>2.7088664312717465E-3</v>
      </c>
      <c r="I641" s="59">
        <v>4.6146809355298815E-2</v>
      </c>
      <c r="J641" s="59">
        <v>-8.9137197609685792E-4</v>
      </c>
      <c r="K641" s="59">
        <v>-5.4837588292092922E-4</v>
      </c>
      <c r="L641" s="59">
        <v>-3.5960967244386905E-3</v>
      </c>
    </row>
    <row r="642" spans="1:12">
      <c r="A642" s="2">
        <v>44361</v>
      </c>
      <c r="B642" s="59">
        <v>16.029767990112301</v>
      </c>
      <c r="C642" s="59">
        <v>18.384740829467798</v>
      </c>
      <c r="D642" s="59">
        <v>34.056716918945298</v>
      </c>
      <c r="E642" s="59">
        <v>39.822910308837898</v>
      </c>
      <c r="F642" s="59">
        <v>897.13482666015602</v>
      </c>
      <c r="H642" s="59">
        <v>4.9526492153266393E-3</v>
      </c>
      <c r="I642" s="59">
        <v>-8.8220569043572221E-4</v>
      </c>
      <c r="J642" s="59">
        <v>5.0979383551696868E-4</v>
      </c>
      <c r="K642" s="59">
        <v>-2.4692365481023141E-3</v>
      </c>
      <c r="L642" s="59">
        <v>7.8762785341611463E-3</v>
      </c>
    </row>
    <row r="643" spans="1:12">
      <c r="A643" s="2">
        <v>44362</v>
      </c>
      <c r="B643" s="59">
        <v>16.080041885376001</v>
      </c>
      <c r="C643" s="59">
        <v>17.832792282104499</v>
      </c>
      <c r="D643" s="59">
        <v>35.045871734619098</v>
      </c>
      <c r="E643" s="59">
        <v>39.658626556396499</v>
      </c>
      <c r="F643" s="59">
        <v>889.56744384765602</v>
      </c>
      <c r="H643" s="59">
        <v>3.1362834006525187E-3</v>
      </c>
      <c r="I643" s="59">
        <v>-3.0022101071917957E-2</v>
      </c>
      <c r="J643" s="59">
        <v>2.9044338537621811E-2</v>
      </c>
      <c r="K643" s="59">
        <v>-4.125357769367741E-3</v>
      </c>
      <c r="L643" s="59">
        <v>-8.4350563456239598E-3</v>
      </c>
    </row>
    <row r="644" spans="1:12">
      <c r="A644" s="2">
        <v>44363</v>
      </c>
      <c r="B644" s="59">
        <v>15.9651336669922</v>
      </c>
      <c r="C644" s="59">
        <v>16.939935684204102</v>
      </c>
      <c r="D644" s="59">
        <v>35.5621528625488</v>
      </c>
      <c r="E644" s="59">
        <v>39.702434539794901</v>
      </c>
      <c r="F644" s="59">
        <v>889.3916015625</v>
      </c>
      <c r="H644" s="59">
        <v>-7.1460148675548422E-3</v>
      </c>
      <c r="I644" s="59">
        <v>-5.0068244152453568E-2</v>
      </c>
      <c r="J644" s="59">
        <v>1.4731581849045793E-2</v>
      </c>
      <c r="K644" s="59">
        <v>1.1046268416810877E-3</v>
      </c>
      <c r="L644" s="59">
        <v>-1.9767167331961928E-4</v>
      </c>
    </row>
    <row r="645" spans="1:12">
      <c r="A645" s="2">
        <v>44364</v>
      </c>
      <c r="B645" s="59">
        <v>15.929223060607899</v>
      </c>
      <c r="C645" s="59">
        <v>16.785713195800799</v>
      </c>
      <c r="D645" s="59">
        <v>34.967781066894503</v>
      </c>
      <c r="E645" s="59">
        <v>39.5381469726563</v>
      </c>
      <c r="F645" s="59">
        <v>891.715576171875</v>
      </c>
      <c r="H645" s="59">
        <v>-2.249314483257059E-3</v>
      </c>
      <c r="I645" s="59">
        <v>-9.1040775643032486E-3</v>
      </c>
      <c r="J645" s="59">
        <v>-1.671360555564794E-2</v>
      </c>
      <c r="K645" s="59">
        <v>-4.137972117904524E-3</v>
      </c>
      <c r="L645" s="59">
        <v>2.612993652393611E-3</v>
      </c>
    </row>
    <row r="646" spans="1:12">
      <c r="A646" s="2">
        <v>44365</v>
      </c>
      <c r="B646" s="59">
        <v>16.087223052978501</v>
      </c>
      <c r="C646" s="59">
        <v>16.5503234863281</v>
      </c>
      <c r="D646" s="59">
        <v>34.915721893310497</v>
      </c>
      <c r="E646" s="59">
        <v>39.6038627624512</v>
      </c>
      <c r="F646" s="59">
        <v>903.257080078125</v>
      </c>
      <c r="H646" s="59">
        <v>9.9188762546321106E-3</v>
      </c>
      <c r="I646" s="59">
        <v>-1.4023217645085536E-2</v>
      </c>
      <c r="J646" s="59">
        <v>-1.4887754382931762E-3</v>
      </c>
      <c r="K646" s="59">
        <v>1.6620857280020768E-3</v>
      </c>
      <c r="L646" s="59">
        <v>1.2943032750193225E-2</v>
      </c>
    </row>
    <row r="647" spans="1:12">
      <c r="A647" s="2">
        <v>44368</v>
      </c>
      <c r="B647" s="59">
        <v>16.051315307617202</v>
      </c>
      <c r="C647" s="59">
        <v>17.1753234863281</v>
      </c>
      <c r="D647" s="59">
        <v>35.032863616943402</v>
      </c>
      <c r="E647" s="59">
        <v>39.198623657226598</v>
      </c>
      <c r="F647" s="59">
        <v>891.24688720703102</v>
      </c>
      <c r="H647" s="59">
        <v>-2.2320661088025065E-3</v>
      </c>
      <c r="I647" s="59">
        <v>3.7763612325541575E-2</v>
      </c>
      <c r="J647" s="59">
        <v>3.3549850119337804E-3</v>
      </c>
      <c r="K647" s="59">
        <v>-1.0232312632110555E-2</v>
      </c>
      <c r="L647" s="59">
        <v>-1.3296538865828968E-2</v>
      </c>
    </row>
    <row r="648" spans="1:12">
      <c r="A648" s="2">
        <v>44369</v>
      </c>
      <c r="B648" s="59">
        <v>16.044132232666001</v>
      </c>
      <c r="C648" s="59">
        <v>16.883115768432599</v>
      </c>
      <c r="D648" s="59">
        <v>34.989471435546903</v>
      </c>
      <c r="E648" s="59">
        <v>38.990524291992202</v>
      </c>
      <c r="F648" s="59">
        <v>888.53234863281295</v>
      </c>
      <c r="H648" s="59">
        <v>-4.4750693719109401E-4</v>
      </c>
      <c r="I648" s="59">
        <v>-1.7013229365263709E-2</v>
      </c>
      <c r="J648" s="59">
        <v>-1.2386136021010929E-3</v>
      </c>
      <c r="K648" s="59">
        <v>-5.3088436740566895E-3</v>
      </c>
      <c r="L648" s="59">
        <v>-3.0457762188935396E-3</v>
      </c>
    </row>
    <row r="649" spans="1:12">
      <c r="A649" s="2">
        <v>44370</v>
      </c>
      <c r="B649" s="59">
        <v>16.001041412353501</v>
      </c>
      <c r="C649" s="59">
        <v>18.149349212646499</v>
      </c>
      <c r="D649" s="59">
        <v>34.998157501220703</v>
      </c>
      <c r="E649" s="59">
        <v>38.656482696533203</v>
      </c>
      <c r="F649" s="59">
        <v>880.86730957031295</v>
      </c>
      <c r="H649" s="59">
        <v>-2.6857682103097287E-3</v>
      </c>
      <c r="I649" s="59">
        <v>7.49999858782852E-2</v>
      </c>
      <c r="J649" s="59">
        <v>2.4824798196223266E-4</v>
      </c>
      <c r="K649" s="59">
        <v>-8.5672506724307727E-3</v>
      </c>
      <c r="L649" s="59">
        <v>-8.6266291534508738E-3</v>
      </c>
    </row>
    <row r="650" spans="1:12">
      <c r="A650" s="2">
        <v>44371</v>
      </c>
      <c r="B650" s="59">
        <v>16.087223052978501</v>
      </c>
      <c r="C650" s="59">
        <v>18.75</v>
      </c>
      <c r="D650" s="59">
        <v>35.514427185058601</v>
      </c>
      <c r="E650" s="59">
        <v>38.585289001464801</v>
      </c>
      <c r="F650" s="59">
        <v>884.02117919921898</v>
      </c>
      <c r="H650" s="59">
        <v>5.3860019735005506E-3</v>
      </c>
      <c r="I650" s="59">
        <v>3.309489394445983E-2</v>
      </c>
      <c r="J650" s="59">
        <v>1.4751338947482899E-2</v>
      </c>
      <c r="K650" s="59">
        <v>-1.8417013163690345E-3</v>
      </c>
      <c r="L650" s="59">
        <v>3.58041397908668E-3</v>
      </c>
    </row>
    <row r="651" spans="1:12">
      <c r="A651" s="2">
        <v>44372</v>
      </c>
      <c r="B651" s="59">
        <v>16.080041885376001</v>
      </c>
      <c r="C651" s="59">
        <v>18.392856597900401</v>
      </c>
      <c r="D651" s="59">
        <v>35.644577026367202</v>
      </c>
      <c r="E651" s="59">
        <v>38.557910919189503</v>
      </c>
      <c r="F651" s="59">
        <v>859.89337158203102</v>
      </c>
      <c r="H651" s="59">
        <v>-4.4638950916829682E-4</v>
      </c>
      <c r="I651" s="59">
        <v>-1.9047648111978597E-2</v>
      </c>
      <c r="J651" s="59">
        <v>3.664703379007522E-3</v>
      </c>
      <c r="K651" s="59">
        <v>-7.0954716120589145E-4</v>
      </c>
      <c r="L651" s="59">
        <v>-2.7293246117750108E-2</v>
      </c>
    </row>
    <row r="652" spans="1:12">
      <c r="A652" s="2">
        <v>44375</v>
      </c>
      <c r="B652" s="59">
        <v>15.9866781234741</v>
      </c>
      <c r="C652" s="59">
        <v>17.3782463073731</v>
      </c>
      <c r="D652" s="59">
        <v>35.015506744384801</v>
      </c>
      <c r="E652" s="59">
        <v>38.327907562255902</v>
      </c>
      <c r="F652" s="59">
        <v>841.14569091796898</v>
      </c>
      <c r="H652" s="59">
        <v>-5.8061889743466003E-3</v>
      </c>
      <c r="I652" s="59">
        <v>-5.5163279565998563E-2</v>
      </c>
      <c r="J652" s="59">
        <v>-1.7648414835083084E-2</v>
      </c>
      <c r="K652" s="59">
        <v>-5.9651405237085287E-3</v>
      </c>
      <c r="L652" s="59">
        <v>-2.1802331874671951E-2</v>
      </c>
    </row>
    <row r="653" spans="1:12">
      <c r="A653" s="2">
        <v>44376</v>
      </c>
      <c r="B653" s="59">
        <v>16.159040451049801</v>
      </c>
      <c r="C653" s="59">
        <v>17.5974025726318</v>
      </c>
      <c r="D653" s="59">
        <v>34.356071472167997</v>
      </c>
      <c r="E653" s="59">
        <v>38.388145446777301</v>
      </c>
      <c r="F653" s="59">
        <v>844.87567138671898</v>
      </c>
      <c r="H653" s="59">
        <v>1.0781622438661129E-2</v>
      </c>
      <c r="I653" s="59">
        <v>1.2610954027376078E-2</v>
      </c>
      <c r="J653" s="59">
        <v>-1.8832663968872967E-2</v>
      </c>
      <c r="K653" s="59">
        <v>1.571645528093463E-3</v>
      </c>
      <c r="L653" s="59">
        <v>4.4344047755619526E-3</v>
      </c>
    </row>
    <row r="654" spans="1:12">
      <c r="A654" s="2">
        <v>44377</v>
      </c>
      <c r="B654" s="59">
        <v>16.324222564697301</v>
      </c>
      <c r="C654" s="59">
        <v>18.912336349487301</v>
      </c>
      <c r="D654" s="59">
        <v>34.5643119812012</v>
      </c>
      <c r="E654" s="59">
        <v>38.399097442627003</v>
      </c>
      <c r="F654" s="59">
        <v>843.09857177734398</v>
      </c>
      <c r="H654" s="59">
        <v>1.0222272426873506E-2</v>
      </c>
      <c r="I654" s="59">
        <v>7.4723174140514326E-2</v>
      </c>
      <c r="J654" s="59">
        <v>6.0612433293457217E-3</v>
      </c>
      <c r="K654" s="59">
        <v>2.8529629973622937E-4</v>
      </c>
      <c r="L654" s="59">
        <v>-2.1033859413399783E-3</v>
      </c>
    </row>
    <row r="655" spans="1:12">
      <c r="A655" s="2">
        <v>44378</v>
      </c>
      <c r="B655" s="59">
        <v>16.410404205322301</v>
      </c>
      <c r="C655" s="59">
        <v>19.626623153686499</v>
      </c>
      <c r="D655" s="59">
        <v>34.868003845214801</v>
      </c>
      <c r="E655" s="59">
        <v>38.4757690429688</v>
      </c>
      <c r="F655" s="59">
        <v>867.07995605468795</v>
      </c>
      <c r="H655" s="59">
        <v>5.2793718220539377E-3</v>
      </c>
      <c r="I655" s="59">
        <v>3.7768300594895096E-2</v>
      </c>
      <c r="J655" s="59">
        <v>8.7862840775992414E-3</v>
      </c>
      <c r="K655" s="59">
        <v>1.9967031896089152E-3</v>
      </c>
      <c r="L655" s="59">
        <v>2.8444342192145571E-2</v>
      </c>
    </row>
    <row r="656" spans="1:12">
      <c r="A656" s="2">
        <v>44379</v>
      </c>
      <c r="B656" s="59">
        <v>16.360132217407202</v>
      </c>
      <c r="C656" s="59">
        <v>18.774349212646499</v>
      </c>
      <c r="D656" s="59">
        <v>34.408123016357401</v>
      </c>
      <c r="E656" s="59">
        <v>38.601718902587898</v>
      </c>
      <c r="F656" s="59">
        <v>874.82312011718795</v>
      </c>
      <c r="H656" s="59">
        <v>-3.0634216735986922E-3</v>
      </c>
      <c r="I656" s="59">
        <v>-4.3424379954017517E-2</v>
      </c>
      <c r="J656" s="59">
        <v>-1.3189192903009085E-2</v>
      </c>
      <c r="K656" s="59">
        <v>3.2734851765650287E-3</v>
      </c>
      <c r="L656" s="59">
        <v>8.9301615248174732E-3</v>
      </c>
    </row>
    <row r="657" spans="1:12">
      <c r="A657" s="2">
        <v>44382</v>
      </c>
      <c r="B657" s="59">
        <v>15.835859298706</v>
      </c>
      <c r="C657" s="59">
        <v>18.254869461059599</v>
      </c>
      <c r="D657" s="59">
        <v>34.915721893310497</v>
      </c>
      <c r="E657" s="59">
        <v>38.163623809814503</v>
      </c>
      <c r="F657" s="59">
        <v>860.52801513671898</v>
      </c>
      <c r="H657" s="59">
        <v>-3.2045762939701371E-2</v>
      </c>
      <c r="I657" s="59">
        <v>-2.7669654255550739E-2</v>
      </c>
      <c r="J657" s="59">
        <v>1.4752297784793065E-2</v>
      </c>
      <c r="K657" s="59">
        <v>-1.1349108413512242E-2</v>
      </c>
      <c r="L657" s="59">
        <v>-1.6340566054717506E-2</v>
      </c>
    </row>
    <row r="658" spans="1:12">
      <c r="A658" s="2">
        <v>44383</v>
      </c>
      <c r="B658" s="59">
        <v>15.3618621826172</v>
      </c>
      <c r="C658" s="59">
        <v>18.0194797515869</v>
      </c>
      <c r="D658" s="59">
        <v>34.0133247375488</v>
      </c>
      <c r="E658" s="59">
        <v>38.327907562255902</v>
      </c>
      <c r="F658" s="59">
        <v>859.76641845703102</v>
      </c>
      <c r="H658" s="59">
        <v>-2.9931884790586106E-2</v>
      </c>
      <c r="I658" s="59">
        <v>-1.2894625731223157E-2</v>
      </c>
      <c r="J658" s="59">
        <v>-2.5845009263136206E-2</v>
      </c>
      <c r="K658" s="59">
        <v>4.3047209892879837E-3</v>
      </c>
      <c r="L658" s="59">
        <v>-8.8503414914034356E-4</v>
      </c>
    </row>
    <row r="659" spans="1:12">
      <c r="A659" s="2">
        <v>44384</v>
      </c>
      <c r="B659" s="59">
        <v>15.3546810150147</v>
      </c>
      <c r="C659" s="59">
        <v>18.571428298950199</v>
      </c>
      <c r="D659" s="59">
        <v>34.091419219970703</v>
      </c>
      <c r="E659" s="59">
        <v>37.933620452880902</v>
      </c>
      <c r="F659" s="59">
        <v>858.13580322265602</v>
      </c>
      <c r="H659" s="59">
        <v>-4.6746725866515538E-4</v>
      </c>
      <c r="I659" s="59">
        <v>3.0630659429259674E-2</v>
      </c>
      <c r="J659" s="59">
        <v>2.2959967314130718E-3</v>
      </c>
      <c r="K659" s="59">
        <v>-1.0287206749665649E-2</v>
      </c>
      <c r="L659" s="59">
        <v>-1.8965793491927297E-3</v>
      </c>
    </row>
    <row r="660" spans="1:12">
      <c r="A660" s="2">
        <v>44385</v>
      </c>
      <c r="B660" s="59">
        <v>15.498314857482899</v>
      </c>
      <c r="C660" s="59">
        <v>18.4253234863281</v>
      </c>
      <c r="D660" s="59">
        <v>34.841968536377003</v>
      </c>
      <c r="E660" s="59">
        <v>38.322437286377003</v>
      </c>
      <c r="F660" s="59">
        <v>887.21417236328102</v>
      </c>
      <c r="H660" s="59">
        <v>9.3544009366098857E-3</v>
      </c>
      <c r="I660" s="59">
        <v>-7.8671823335396181E-3</v>
      </c>
      <c r="J660" s="59">
        <v>2.2015783841777672E-2</v>
      </c>
      <c r="K660" s="59">
        <v>1.0249926815687635E-2</v>
      </c>
      <c r="L660" s="59">
        <v>3.3885509765964383E-2</v>
      </c>
    </row>
    <row r="661" spans="1:12">
      <c r="A661" s="2">
        <v>44386</v>
      </c>
      <c r="B661" s="59">
        <v>15.512678146362299</v>
      </c>
      <c r="C661" s="59">
        <v>18.579544067382798</v>
      </c>
      <c r="D661" s="59">
        <v>34.247608184814503</v>
      </c>
      <c r="E661" s="59">
        <v>38.2512397766113</v>
      </c>
      <c r="F661" s="59">
        <v>867.26550292968795</v>
      </c>
      <c r="H661" s="59">
        <v>9.2676455546810462E-4</v>
      </c>
      <c r="I661" s="59">
        <v>8.3700338378933977E-3</v>
      </c>
      <c r="J661" s="59">
        <v>-1.7058747726666303E-2</v>
      </c>
      <c r="K661" s="59">
        <v>-1.8578544269942012E-3</v>
      </c>
      <c r="L661" s="59">
        <v>-2.2484615389377294E-2</v>
      </c>
    </row>
    <row r="662" spans="1:12">
      <c r="A662" s="2">
        <v>44389</v>
      </c>
      <c r="B662" s="59">
        <v>15.3403177261353</v>
      </c>
      <c r="C662" s="59">
        <v>18.287336349487301</v>
      </c>
      <c r="D662" s="59">
        <v>34.087074279785199</v>
      </c>
      <c r="E662" s="59">
        <v>37.747432708740199</v>
      </c>
      <c r="F662" s="59">
        <v>861.20178222656295</v>
      </c>
      <c r="H662" s="59">
        <v>-1.1110938975254735E-2</v>
      </c>
      <c r="I662" s="59">
        <v>-1.5727389048716248E-2</v>
      </c>
      <c r="J662" s="59">
        <v>-4.6874486581076113E-3</v>
      </c>
      <c r="K662" s="59">
        <v>-1.3170999706502413E-2</v>
      </c>
      <c r="L662" s="59">
        <v>-6.9917697436843694E-3</v>
      </c>
    </row>
    <row r="663" spans="1:12">
      <c r="A663" s="2">
        <v>44390</v>
      </c>
      <c r="B663" s="59">
        <v>15.4336795806885</v>
      </c>
      <c r="C663" s="59">
        <v>19.650974273681602</v>
      </c>
      <c r="D663" s="59">
        <v>34.065387725830099</v>
      </c>
      <c r="E663" s="59">
        <v>38.256717681884801</v>
      </c>
      <c r="F663" s="59">
        <v>860.65496826171898</v>
      </c>
      <c r="H663" s="59">
        <v>6.0860443844744476E-3</v>
      </c>
      <c r="I663" s="59">
        <v>7.4567334363734777E-2</v>
      </c>
      <c r="J663" s="59">
        <v>-6.3621048192922527E-4</v>
      </c>
      <c r="K663" s="59">
        <v>1.3491910220073863E-2</v>
      </c>
      <c r="L663" s="59">
        <v>-6.3494290900122964E-4</v>
      </c>
    </row>
    <row r="664" spans="1:12">
      <c r="A664" s="2">
        <v>44391</v>
      </c>
      <c r="B664" s="59">
        <v>15.261315345764199</v>
      </c>
      <c r="C664" s="59">
        <v>20.4139614105225</v>
      </c>
      <c r="D664" s="59">
        <v>34.134807586669901</v>
      </c>
      <c r="E664" s="59">
        <v>38.191001892089801</v>
      </c>
      <c r="F664" s="59">
        <v>865.13690185546898</v>
      </c>
      <c r="H664" s="59">
        <v>-1.1168058402610119E-2</v>
      </c>
      <c r="I664" s="59">
        <v>3.8826936833496403E-2</v>
      </c>
      <c r="J664" s="59">
        <v>2.037841500543482E-3</v>
      </c>
      <c r="K664" s="59">
        <v>-1.7177581814897195E-3</v>
      </c>
      <c r="L664" s="59">
        <v>5.2075846408023941E-3</v>
      </c>
    </row>
    <row r="665" spans="1:12">
      <c r="A665" s="2">
        <v>44392</v>
      </c>
      <c r="B665" s="59">
        <v>15.2972249984741</v>
      </c>
      <c r="C665" s="59">
        <v>20.422077178955099</v>
      </c>
      <c r="D665" s="59">
        <v>34.126132965087898</v>
      </c>
      <c r="E665" s="59">
        <v>38.333389282226598</v>
      </c>
      <c r="F665" s="59">
        <v>868.534912109375</v>
      </c>
      <c r="H665" s="59">
        <v>2.3529854338451449E-3</v>
      </c>
      <c r="I665" s="59">
        <v>3.975597028617925E-4</v>
      </c>
      <c r="J665" s="59">
        <v>-2.5412832809962533E-4</v>
      </c>
      <c r="K665" s="59">
        <v>3.7282967998356828E-3</v>
      </c>
      <c r="L665" s="59">
        <v>3.9277139220605098E-3</v>
      </c>
    </row>
    <row r="666" spans="1:12">
      <c r="A666" s="2">
        <v>44393</v>
      </c>
      <c r="B666" s="59">
        <v>15.2828617095947</v>
      </c>
      <c r="C666" s="59">
        <v>20.844154357910199</v>
      </c>
      <c r="D666" s="59">
        <v>34.126132965087898</v>
      </c>
      <c r="E666" s="59">
        <v>38.262199401855497</v>
      </c>
      <c r="F666" s="59">
        <v>890.0556640625</v>
      </c>
      <c r="H666" s="59">
        <v>-9.3894735030913129E-4</v>
      </c>
      <c r="I666" s="59">
        <v>2.0667690913931565E-2</v>
      </c>
      <c r="J666" s="59">
        <v>0</v>
      </c>
      <c r="K666" s="59">
        <v>-1.8571246034878601E-3</v>
      </c>
      <c r="L666" s="59">
        <v>2.477822325052937E-2</v>
      </c>
    </row>
    <row r="667" spans="1:12">
      <c r="A667" s="2">
        <v>44396</v>
      </c>
      <c r="B667" s="59">
        <v>15.512678146362299</v>
      </c>
      <c r="C667" s="59">
        <v>21.420454025268601</v>
      </c>
      <c r="D667" s="59">
        <v>34.022010803222699</v>
      </c>
      <c r="E667" s="59">
        <v>38.262199401855497</v>
      </c>
      <c r="F667" s="59">
        <v>890.0556640625</v>
      </c>
      <c r="H667" s="59">
        <v>1.5037526422379316E-2</v>
      </c>
      <c r="I667" s="59">
        <v>2.7648023396051116E-2</v>
      </c>
      <c r="J667" s="59">
        <v>-3.0510975847078564E-3</v>
      </c>
      <c r="K667" s="59">
        <v>0</v>
      </c>
      <c r="L667" s="59">
        <v>0</v>
      </c>
    </row>
    <row r="668" spans="1:12">
      <c r="A668" s="2">
        <v>44397</v>
      </c>
      <c r="B668" s="59">
        <v>15.512678146362299</v>
      </c>
      <c r="C668" s="59">
        <v>21.420454025268601</v>
      </c>
      <c r="D668" s="59">
        <v>34.022010803222699</v>
      </c>
      <c r="E668" s="59">
        <v>38.262199401855497</v>
      </c>
      <c r="F668" s="59">
        <v>890.0556640625</v>
      </c>
      <c r="H668" s="59">
        <v>0</v>
      </c>
      <c r="I668" s="59">
        <v>0</v>
      </c>
      <c r="J668" s="59">
        <v>0</v>
      </c>
      <c r="K668" s="59">
        <v>0</v>
      </c>
      <c r="L668" s="59">
        <v>0</v>
      </c>
    </row>
    <row r="669" spans="1:12">
      <c r="A669" s="2">
        <v>44398</v>
      </c>
      <c r="B669" s="59">
        <v>15.512678146362299</v>
      </c>
      <c r="C669" s="59">
        <v>21.420454025268601</v>
      </c>
      <c r="D669" s="59">
        <v>34.022010803222699</v>
      </c>
      <c r="E669" s="59">
        <v>38.262199401855497</v>
      </c>
      <c r="F669" s="59">
        <v>890.0556640625</v>
      </c>
      <c r="H669" s="59">
        <v>0</v>
      </c>
      <c r="I669" s="59">
        <v>0</v>
      </c>
      <c r="J669" s="59">
        <v>0</v>
      </c>
      <c r="K669" s="59">
        <v>0</v>
      </c>
      <c r="L669" s="59">
        <v>0</v>
      </c>
    </row>
    <row r="670" spans="1:12">
      <c r="A670" s="2">
        <v>44399</v>
      </c>
      <c r="B670" s="59">
        <v>15.512678146362299</v>
      </c>
      <c r="C670" s="59">
        <v>21.420454025268601</v>
      </c>
      <c r="D670" s="59">
        <v>34.022010803222699</v>
      </c>
      <c r="E670" s="59">
        <v>38.262199401855497</v>
      </c>
      <c r="F670" s="59">
        <v>890.0556640625</v>
      </c>
      <c r="H670" s="59">
        <v>0</v>
      </c>
      <c r="I670" s="59">
        <v>0</v>
      </c>
      <c r="J670" s="59">
        <v>0</v>
      </c>
      <c r="K670" s="59">
        <v>0</v>
      </c>
      <c r="L670" s="59">
        <v>0</v>
      </c>
    </row>
    <row r="671" spans="1:12">
      <c r="A671" s="2">
        <v>44400</v>
      </c>
      <c r="B671" s="59">
        <v>15.512678146362299</v>
      </c>
      <c r="C671" s="59">
        <v>21.420454025268601</v>
      </c>
      <c r="D671" s="59">
        <v>34.022010803222699</v>
      </c>
      <c r="E671" s="59">
        <v>38.262199401855497</v>
      </c>
      <c r="F671" s="59">
        <v>890.0556640625</v>
      </c>
      <c r="H671" s="59">
        <v>0</v>
      </c>
      <c r="I671" s="59">
        <v>0</v>
      </c>
      <c r="J671" s="59">
        <v>0</v>
      </c>
      <c r="K671" s="59">
        <v>0</v>
      </c>
      <c r="L671" s="59">
        <v>0</v>
      </c>
    </row>
    <row r="672" spans="1:12">
      <c r="A672" s="2">
        <v>44403</v>
      </c>
      <c r="B672" s="59">
        <v>15.7927684783935</v>
      </c>
      <c r="C672" s="59">
        <v>21.02272605896</v>
      </c>
      <c r="D672" s="59">
        <v>33.930892944335902</v>
      </c>
      <c r="E672" s="59">
        <v>38.086959838867202</v>
      </c>
      <c r="F672" s="59">
        <v>879.65655517578102</v>
      </c>
      <c r="H672" s="59">
        <v>1.805557553560673E-2</v>
      </c>
      <c r="I672" s="59">
        <v>-1.8567672087595424E-2</v>
      </c>
      <c r="J672" s="59">
        <v>-2.6782032200802744E-3</v>
      </c>
      <c r="K672" s="59">
        <v>-4.5799657554394888E-3</v>
      </c>
      <c r="L672" s="59">
        <v>-1.1683661265919149E-2</v>
      </c>
    </row>
    <row r="673" spans="1:12">
      <c r="A673" s="2">
        <v>44404</v>
      </c>
      <c r="B673" s="59">
        <v>15.7999515533447</v>
      </c>
      <c r="C673" s="59">
        <v>20.681818008422901</v>
      </c>
      <c r="D673" s="59">
        <v>33.8311157226563</v>
      </c>
      <c r="E673" s="59">
        <v>38.371715545654297</v>
      </c>
      <c r="F673" s="59">
        <v>877.43017578125</v>
      </c>
      <c r="H673" s="59">
        <v>4.5483317006943079E-4</v>
      </c>
      <c r="I673" s="59">
        <v>-1.6216167664507137E-2</v>
      </c>
      <c r="J673" s="59">
        <v>-2.9406011166074569E-3</v>
      </c>
      <c r="K673" s="59">
        <v>7.4764619699707827E-3</v>
      </c>
      <c r="L673" s="59">
        <v>-2.5309643649345931E-3</v>
      </c>
    </row>
    <row r="674" spans="1:12">
      <c r="A674" s="2">
        <v>44405</v>
      </c>
      <c r="B674" s="59">
        <v>15.7999515533447</v>
      </c>
      <c r="C674" s="59">
        <v>19.8701286315918</v>
      </c>
      <c r="D674" s="59">
        <v>33.527423858642599</v>
      </c>
      <c r="E674" s="59">
        <v>38.338863372802699</v>
      </c>
      <c r="F674" s="59">
        <v>871.58135986328102</v>
      </c>
      <c r="H674" s="59">
        <v>0</v>
      </c>
      <c r="I674" s="59">
        <v>-3.9246519648346745E-2</v>
      </c>
      <c r="J674" s="59">
        <v>-8.9767025865576597E-3</v>
      </c>
      <c r="K674" s="59">
        <v>-8.5615595717920996E-4</v>
      </c>
      <c r="L674" s="59">
        <v>-6.6658476986630692E-3</v>
      </c>
    </row>
    <row r="675" spans="1:12">
      <c r="A675" s="2">
        <v>44406</v>
      </c>
      <c r="B675" s="59">
        <v>15.6850433349609</v>
      </c>
      <c r="C675" s="59">
        <v>21.217531204223601</v>
      </c>
      <c r="D675" s="59">
        <v>33.431976318359403</v>
      </c>
      <c r="E675" s="59">
        <v>38.464809417724602</v>
      </c>
      <c r="F675" s="59">
        <v>875.594482421875</v>
      </c>
      <c r="H675" s="59">
        <v>-7.2726943494630363E-3</v>
      </c>
      <c r="I675" s="59">
        <v>6.7810460496443181E-2</v>
      </c>
      <c r="J675" s="59">
        <v>-2.8468498112357008E-3</v>
      </c>
      <c r="K675" s="59">
        <v>3.2850750867916599E-3</v>
      </c>
      <c r="L675" s="59">
        <v>4.6044153115246617E-3</v>
      </c>
    </row>
    <row r="676" spans="1:12">
      <c r="A676" s="2">
        <v>44407</v>
      </c>
      <c r="B676" s="59">
        <v>15.7927684783935</v>
      </c>
      <c r="C676" s="59">
        <v>21.493505477905298</v>
      </c>
      <c r="D676" s="59">
        <v>33.2584419250488</v>
      </c>
      <c r="E676" s="59">
        <v>38.289573669433601</v>
      </c>
      <c r="F676" s="59">
        <v>867.03112792968795</v>
      </c>
      <c r="H676" s="59">
        <v>6.8680169465957014E-3</v>
      </c>
      <c r="I676" s="59">
        <v>1.3006898447580061E-2</v>
      </c>
      <c r="J676" s="59">
        <v>-5.1906711005686524E-3</v>
      </c>
      <c r="K676" s="59">
        <v>-4.5557420131205097E-3</v>
      </c>
      <c r="L676" s="59">
        <v>-9.780046201868467E-3</v>
      </c>
    </row>
    <row r="677" spans="1:12">
      <c r="A677" s="2">
        <v>44410</v>
      </c>
      <c r="B677" s="59">
        <v>16.137495040893601</v>
      </c>
      <c r="C677" s="59">
        <v>21.907466888427699</v>
      </c>
      <c r="D677" s="59">
        <v>33.7400093078613</v>
      </c>
      <c r="E677" s="59">
        <v>38.629093170166001</v>
      </c>
      <c r="F677" s="59">
        <v>864.326416015625</v>
      </c>
      <c r="H677" s="59">
        <v>2.1828127409816125E-2</v>
      </c>
      <c r="I677" s="59">
        <v>1.9259836928319621E-2</v>
      </c>
      <c r="J677" s="59">
        <v>1.447955330853321E-2</v>
      </c>
      <c r="K677" s="59">
        <v>8.8671528093674616E-3</v>
      </c>
      <c r="L677" s="59">
        <v>-3.1195095849918478E-3</v>
      </c>
    </row>
    <row r="678" spans="1:12">
      <c r="A678" s="2">
        <v>44411</v>
      </c>
      <c r="B678" s="59">
        <v>15.9507694244385</v>
      </c>
      <c r="C678" s="59">
        <v>23.506492614746101</v>
      </c>
      <c r="D678" s="59">
        <v>33.596843719482401</v>
      </c>
      <c r="E678" s="59">
        <v>38.771480560302699</v>
      </c>
      <c r="F678" s="59">
        <v>865.59576416015602</v>
      </c>
      <c r="H678" s="59">
        <v>-1.1570917046414251E-2</v>
      </c>
      <c r="I678" s="59">
        <v>7.2989987133704817E-2</v>
      </c>
      <c r="J678" s="59">
        <v>-4.2431994334258252E-3</v>
      </c>
      <c r="K678" s="59">
        <v>3.6860143081656905E-3</v>
      </c>
      <c r="L678" s="59">
        <v>1.4685981141042389E-3</v>
      </c>
    </row>
    <row r="679" spans="1:12">
      <c r="A679" s="2">
        <v>44412</v>
      </c>
      <c r="B679" s="59">
        <v>15.9004964828491</v>
      </c>
      <c r="C679" s="59">
        <v>25.267856597900401</v>
      </c>
      <c r="D679" s="59">
        <v>33.549118041992202</v>
      </c>
      <c r="E679" s="59">
        <v>38.497673034667997</v>
      </c>
      <c r="F679" s="59">
        <v>862.58831787109398</v>
      </c>
      <c r="H679" s="59">
        <v>-3.1517565235678023E-3</v>
      </c>
      <c r="I679" s="59">
        <v>7.4930956822089279E-2</v>
      </c>
      <c r="J679" s="59">
        <v>-1.4205405093611013E-3</v>
      </c>
      <c r="K679" s="59">
        <v>-7.0620858857540622E-3</v>
      </c>
      <c r="L679" s="59">
        <v>-3.4744235283776129E-3</v>
      </c>
    </row>
    <row r="680" spans="1:12">
      <c r="A680" s="2">
        <v>44413</v>
      </c>
      <c r="B680" s="59">
        <v>15.907677650451699</v>
      </c>
      <c r="C680" s="59">
        <v>24.7889614105225</v>
      </c>
      <c r="D680" s="59">
        <v>33.392936706542997</v>
      </c>
      <c r="E680" s="59">
        <v>38.169097900390597</v>
      </c>
      <c r="F680" s="59">
        <v>859.25866699218795</v>
      </c>
      <c r="H680" s="59">
        <v>4.5163165881929212E-4</v>
      </c>
      <c r="I680" s="59">
        <v>-1.8952742806752132E-2</v>
      </c>
      <c r="J680" s="59">
        <v>-4.6553037624928939E-3</v>
      </c>
      <c r="K680" s="59">
        <v>-8.5349349292231629E-3</v>
      </c>
      <c r="L680" s="59">
        <v>-3.860069525545799E-3</v>
      </c>
    </row>
    <row r="681" spans="1:12">
      <c r="A681" s="2">
        <v>44414</v>
      </c>
      <c r="B681" s="59">
        <v>15.9866781234741</v>
      </c>
      <c r="C681" s="59">
        <v>24.375</v>
      </c>
      <c r="D681" s="59">
        <v>33.167335510253899</v>
      </c>
      <c r="E681" s="59">
        <v>37.9883842468262</v>
      </c>
      <c r="F681" s="59">
        <v>852.062255859375</v>
      </c>
      <c r="H681" s="59">
        <v>4.9661851816664966E-3</v>
      </c>
      <c r="I681" s="59">
        <v>-1.6699425347718694E-2</v>
      </c>
      <c r="J681" s="59">
        <v>-6.7559555564603527E-3</v>
      </c>
      <c r="K681" s="59">
        <v>-4.7345539587024662E-3</v>
      </c>
      <c r="L681" s="59">
        <v>-8.3751394187314976E-3</v>
      </c>
    </row>
    <row r="682" spans="1:12">
      <c r="A682" s="2">
        <v>44417</v>
      </c>
      <c r="B682" s="59">
        <v>15.871768951416</v>
      </c>
      <c r="C682" s="59">
        <v>23.051948547363299</v>
      </c>
      <c r="D682" s="59">
        <v>32.659736633300803</v>
      </c>
      <c r="E682" s="59">
        <v>37.922672271728501</v>
      </c>
      <c r="F682" s="59">
        <v>836.771240234375</v>
      </c>
      <c r="H682" s="59">
        <v>-7.1878079467536677E-3</v>
      </c>
      <c r="I682" s="59">
        <v>-5.4279033954326192E-2</v>
      </c>
      <c r="J682" s="59">
        <v>-1.5304180126141549E-2</v>
      </c>
      <c r="K682" s="59">
        <v>-1.7297912612113503E-3</v>
      </c>
      <c r="L682" s="59">
        <v>-1.7945890126981098E-2</v>
      </c>
    </row>
    <row r="683" spans="1:12">
      <c r="A683" s="2">
        <v>44418</v>
      </c>
      <c r="B683" s="59">
        <v>15.807132720947299</v>
      </c>
      <c r="C683" s="59">
        <v>24.7808437347412</v>
      </c>
      <c r="D683" s="59">
        <v>32.347370147705099</v>
      </c>
      <c r="E683" s="59">
        <v>37.950057983398402</v>
      </c>
      <c r="F683" s="59">
        <v>844.92449951171898</v>
      </c>
      <c r="H683" s="59">
        <v>-4.0724024314210891E-3</v>
      </c>
      <c r="I683" s="59">
        <v>7.4999958629339114E-2</v>
      </c>
      <c r="J683" s="59">
        <v>-9.5642683559549989E-3</v>
      </c>
      <c r="K683" s="59">
        <v>7.2214614712995092E-4</v>
      </c>
      <c r="L683" s="59">
        <v>9.743713556718674E-3</v>
      </c>
    </row>
    <row r="684" spans="1:12">
      <c r="A684" s="2">
        <v>44419</v>
      </c>
      <c r="B684" s="59">
        <v>15.663498878479</v>
      </c>
      <c r="C684" s="59">
        <v>24.610389709472699</v>
      </c>
      <c r="D684" s="59">
        <v>32.863643646240199</v>
      </c>
      <c r="E684" s="59">
        <v>37.468143463134801</v>
      </c>
      <c r="F684" s="59">
        <v>847.46319580078102</v>
      </c>
      <c r="H684" s="59">
        <v>-9.0866474650369896E-3</v>
      </c>
      <c r="I684" s="59">
        <v>-6.8784593088545834E-3</v>
      </c>
      <c r="J684" s="59">
        <v>1.5960292789728586E-2</v>
      </c>
      <c r="K684" s="59">
        <v>-1.2698650433536062E-2</v>
      </c>
      <c r="L684" s="59">
        <v>3.0046427704832268E-3</v>
      </c>
    </row>
    <row r="685" spans="1:12">
      <c r="A685" s="2">
        <v>44420</v>
      </c>
      <c r="B685" s="59">
        <v>15.0674085617065</v>
      </c>
      <c r="C685" s="59">
        <v>23.571428298950199</v>
      </c>
      <c r="D685" s="59">
        <v>32.490543365478501</v>
      </c>
      <c r="E685" s="59">
        <v>37.906242370605497</v>
      </c>
      <c r="F685" s="59">
        <v>843.07904052734398</v>
      </c>
      <c r="H685" s="59">
        <v>-3.805601298899465E-2</v>
      </c>
      <c r="I685" s="59">
        <v>-4.2216373766832183E-2</v>
      </c>
      <c r="J685" s="59">
        <v>-1.1352979748013498E-2</v>
      </c>
      <c r="K685" s="59">
        <v>1.1692570460603284E-2</v>
      </c>
      <c r="L685" s="59">
        <v>-5.1732692288712192E-3</v>
      </c>
    </row>
    <row r="686" spans="1:12">
      <c r="A686" s="2">
        <v>44421</v>
      </c>
      <c r="B686" s="59">
        <v>14.8663187026978</v>
      </c>
      <c r="C686" s="59">
        <v>23.189935684204102</v>
      </c>
      <c r="D686" s="59">
        <v>32.564296722412102</v>
      </c>
      <c r="E686" s="59">
        <v>37.785762786865199</v>
      </c>
      <c r="F686" s="59">
        <v>836.370849609375</v>
      </c>
      <c r="H686" s="59">
        <v>-1.3346014889366301E-2</v>
      </c>
      <c r="I686" s="59">
        <v>-1.6184535358134741E-2</v>
      </c>
      <c r="J686" s="59">
        <v>2.2699945674643433E-3</v>
      </c>
      <c r="K686" s="59">
        <v>-3.1783573418431091E-3</v>
      </c>
      <c r="L686" s="59">
        <v>-7.9567758128265414E-3</v>
      </c>
    </row>
    <row r="687" spans="1:12">
      <c r="A687" s="2">
        <v>44424</v>
      </c>
      <c r="B687" s="59">
        <v>14.5000448226929</v>
      </c>
      <c r="C687" s="59">
        <v>24.0746746063232</v>
      </c>
      <c r="D687" s="59">
        <v>32.234577178955099</v>
      </c>
      <c r="E687" s="59">
        <v>38.054100036621101</v>
      </c>
      <c r="F687" s="59">
        <v>826.23541259765602</v>
      </c>
      <c r="H687" s="59">
        <v>-2.4637833167025582E-2</v>
      </c>
      <c r="I687" s="59">
        <v>3.8151848895456003E-2</v>
      </c>
      <c r="J687" s="59">
        <v>-1.0125185452879016E-2</v>
      </c>
      <c r="K687" s="59">
        <v>7.1015438081662701E-3</v>
      </c>
      <c r="L687" s="59">
        <v>-1.2118352781487672E-2</v>
      </c>
    </row>
    <row r="688" spans="1:12">
      <c r="A688" s="2">
        <v>44425</v>
      </c>
      <c r="B688" s="59">
        <v>14.6580457687378</v>
      </c>
      <c r="C688" s="59">
        <v>24.14772605896</v>
      </c>
      <c r="D688" s="59">
        <v>33.774715423583999</v>
      </c>
      <c r="E688" s="59">
        <v>37.8569526672363</v>
      </c>
      <c r="F688" s="59">
        <v>828.35430908203102</v>
      </c>
      <c r="H688" s="59">
        <v>1.089658328487547E-2</v>
      </c>
      <c r="I688" s="59">
        <v>3.0343692627776385E-3</v>
      </c>
      <c r="J688" s="59">
        <v>4.7779073883258659E-2</v>
      </c>
      <c r="K688" s="59">
        <v>-5.1807129637825551E-3</v>
      </c>
      <c r="L688" s="59">
        <v>2.5645190850792287E-3</v>
      </c>
    </row>
    <row r="689" spans="1:12">
      <c r="A689" s="2">
        <v>44426</v>
      </c>
      <c r="B689" s="59">
        <v>14.6580457687378</v>
      </c>
      <c r="C689" s="59">
        <v>24.14772605896</v>
      </c>
      <c r="D689" s="59">
        <v>33.774715423583999</v>
      </c>
      <c r="E689" s="59">
        <v>37.8569526672363</v>
      </c>
      <c r="F689" s="59">
        <v>828.35430908203102</v>
      </c>
      <c r="H689" s="59">
        <v>0</v>
      </c>
      <c r="I689" s="59">
        <v>0</v>
      </c>
      <c r="J689" s="59">
        <v>0</v>
      </c>
      <c r="K689" s="59">
        <v>0</v>
      </c>
      <c r="L689" s="59">
        <v>0</v>
      </c>
    </row>
    <row r="690" spans="1:12">
      <c r="A690" s="2">
        <v>44427</v>
      </c>
      <c r="B690" s="59">
        <v>14.6580457687378</v>
      </c>
      <c r="C690" s="59">
        <v>24.14772605896</v>
      </c>
      <c r="D690" s="59">
        <v>33.774715423583999</v>
      </c>
      <c r="E690" s="59">
        <v>37.8569526672363</v>
      </c>
      <c r="F690" s="59">
        <v>828.35430908203102</v>
      </c>
      <c r="H690" s="59">
        <v>0</v>
      </c>
      <c r="I690" s="59">
        <v>0</v>
      </c>
      <c r="J690" s="59">
        <v>0</v>
      </c>
      <c r="K690" s="59">
        <v>0</v>
      </c>
      <c r="L690" s="59">
        <v>0</v>
      </c>
    </row>
    <row r="691" spans="1:12">
      <c r="A691" s="2">
        <v>44428</v>
      </c>
      <c r="B691" s="59">
        <v>14.6436824798584</v>
      </c>
      <c r="C691" s="59">
        <v>24.1801948547363</v>
      </c>
      <c r="D691" s="59">
        <v>33.7400093078613</v>
      </c>
      <c r="E691" s="59">
        <v>37.939102172851598</v>
      </c>
      <c r="F691" s="59">
        <v>839.64202880859398</v>
      </c>
      <c r="H691" s="59">
        <v>-9.7989111959476973E-4</v>
      </c>
      <c r="I691" s="59">
        <v>1.34459019855628E-3</v>
      </c>
      <c r="J691" s="59">
        <v>-1.0275768511276489E-3</v>
      </c>
      <c r="K691" s="59">
        <v>2.1699978425996102E-3</v>
      </c>
      <c r="L691" s="59">
        <v>1.3626680760641935E-2</v>
      </c>
    </row>
    <row r="692" spans="1:12">
      <c r="A692" s="2">
        <v>44431</v>
      </c>
      <c r="B692" s="59">
        <v>14.9165897369385</v>
      </c>
      <c r="C692" s="59">
        <v>23.498376846313501</v>
      </c>
      <c r="D692" s="59">
        <v>33.3495483398438</v>
      </c>
      <c r="E692" s="59">
        <v>38.174575805664098</v>
      </c>
      <c r="F692" s="59">
        <v>841.68267822265602</v>
      </c>
      <c r="H692" s="59">
        <v>1.8636518338571512E-2</v>
      </c>
      <c r="I692" s="59">
        <v>-2.819737444296265E-2</v>
      </c>
      <c r="J692" s="59">
        <v>-1.1572639605838046E-2</v>
      </c>
      <c r="K692" s="59">
        <v>6.2066211198060417E-3</v>
      </c>
      <c r="L692" s="59">
        <v>2.4303802621191022E-3</v>
      </c>
    </row>
    <row r="693" spans="1:12">
      <c r="A693" s="2">
        <v>44432</v>
      </c>
      <c r="B693" s="59">
        <v>15.0171346664429</v>
      </c>
      <c r="C693" s="59">
        <v>23.108766555786101</v>
      </c>
      <c r="D693" s="59">
        <v>33.761703491210902</v>
      </c>
      <c r="E693" s="59">
        <v>38.141719818115199</v>
      </c>
      <c r="F693" s="59">
        <v>831.59606933593795</v>
      </c>
      <c r="H693" s="59">
        <v>6.7404769640755594E-3</v>
      </c>
      <c r="I693" s="59">
        <v>-1.6580306506937474E-2</v>
      </c>
      <c r="J693" s="59">
        <v>1.2358642676869088E-2</v>
      </c>
      <c r="K693" s="59">
        <v>-8.6067721396983329E-4</v>
      </c>
      <c r="L693" s="59">
        <v>-1.1983861789834516E-2</v>
      </c>
    </row>
    <row r="694" spans="1:12">
      <c r="A694" s="2">
        <v>44433</v>
      </c>
      <c r="B694" s="59">
        <v>14.8734998703003</v>
      </c>
      <c r="C694" s="59">
        <v>22.735389709472699</v>
      </c>
      <c r="D694" s="59">
        <v>33.753021240234403</v>
      </c>
      <c r="E694" s="59">
        <v>37.785762786865199</v>
      </c>
      <c r="F694" s="59">
        <v>823.68688964843795</v>
      </c>
      <c r="H694" s="59">
        <v>-9.5647271821810292E-3</v>
      </c>
      <c r="I694" s="59">
        <v>-1.615736804524142E-2</v>
      </c>
      <c r="J694" s="59">
        <v>-2.5716270444584586E-4</v>
      </c>
      <c r="K694" s="59">
        <v>-9.3324850831959655E-3</v>
      </c>
      <c r="L694" s="59">
        <v>-9.5108430392363327E-3</v>
      </c>
    </row>
    <row r="695" spans="1:12">
      <c r="A695" s="2">
        <v>44434</v>
      </c>
      <c r="B695" s="59">
        <v>14.6867733001709</v>
      </c>
      <c r="C695" s="59">
        <v>22.353895187377901</v>
      </c>
      <c r="D695" s="59">
        <v>33.562137603759801</v>
      </c>
      <c r="E695" s="59">
        <v>38.048629760742202</v>
      </c>
      <c r="F695" s="59">
        <v>796.16101074218795</v>
      </c>
      <c r="H695" s="59">
        <v>-1.2554312821978046E-2</v>
      </c>
      <c r="I695" s="59">
        <v>-1.6779766125400875E-2</v>
      </c>
      <c r="J695" s="59">
        <v>-5.6553051981925824E-3</v>
      </c>
      <c r="K695" s="59">
        <v>6.9567729877449682E-3</v>
      </c>
      <c r="L695" s="59">
        <v>-3.3417891254768496E-2</v>
      </c>
    </row>
    <row r="696" spans="1:12">
      <c r="A696" s="2">
        <v>44435</v>
      </c>
      <c r="B696" s="59">
        <v>14.7083177566528</v>
      </c>
      <c r="C696" s="59">
        <v>22.646102905273398</v>
      </c>
      <c r="D696" s="59">
        <v>33.340873718261697</v>
      </c>
      <c r="E696" s="59">
        <v>37.796714782714801</v>
      </c>
      <c r="F696" s="59">
        <v>800.55499267578102</v>
      </c>
      <c r="H696" s="59">
        <v>1.4669291914275783E-3</v>
      </c>
      <c r="I696" s="59">
        <v>1.3071892636433756E-2</v>
      </c>
      <c r="J696" s="59">
        <v>-6.5926636768605766E-3</v>
      </c>
      <c r="K696" s="59">
        <v>-6.6208685992503553E-3</v>
      </c>
      <c r="L696" s="59">
        <v>5.5189614591864538E-3</v>
      </c>
    </row>
    <row r="697" spans="1:12">
      <c r="A697" s="2">
        <v>44438</v>
      </c>
      <c r="B697" s="59">
        <v>14.6795902252197</v>
      </c>
      <c r="C697" s="59">
        <v>22.426948547363299</v>
      </c>
      <c r="D697" s="59">
        <v>34.750862121582003</v>
      </c>
      <c r="E697" s="59">
        <v>37.676239013671903</v>
      </c>
      <c r="F697" s="59">
        <v>804.72442626953102</v>
      </c>
      <c r="H697" s="59">
        <v>-1.9531486814735309E-3</v>
      </c>
      <c r="I697" s="59">
        <v>-9.6773541490472893E-3</v>
      </c>
      <c r="J697" s="59">
        <v>4.2290085593888221E-2</v>
      </c>
      <c r="K697" s="59">
        <v>-3.1874666815750264E-3</v>
      </c>
      <c r="L697" s="59">
        <v>5.2081788657816668E-3</v>
      </c>
    </row>
    <row r="698" spans="1:12">
      <c r="A698" s="2">
        <v>44439</v>
      </c>
      <c r="B698" s="59">
        <v>14.7298641204834</v>
      </c>
      <c r="C698" s="59">
        <v>23.279220581054702</v>
      </c>
      <c r="D698" s="59">
        <v>34.703136444091797</v>
      </c>
      <c r="E698" s="59">
        <v>37.249095916747997</v>
      </c>
      <c r="F698" s="59">
        <v>810.9345703125</v>
      </c>
      <c r="H698" s="59">
        <v>3.4247478636923517E-3</v>
      </c>
      <c r="I698" s="59">
        <v>3.8002139786939629E-2</v>
      </c>
      <c r="J698" s="59">
        <v>-1.373366718881082E-3</v>
      </c>
      <c r="K698" s="59">
        <v>-1.1337201061095965E-2</v>
      </c>
      <c r="L698" s="59">
        <v>7.7171064282929788E-3</v>
      </c>
    </row>
    <row r="699" spans="1:12">
      <c r="A699" s="2">
        <v>44440</v>
      </c>
      <c r="B699" s="59">
        <v>14.851954460144</v>
      </c>
      <c r="C699" s="59">
        <v>22.5892848968506</v>
      </c>
      <c r="D699" s="59">
        <v>34.555641174316399</v>
      </c>
      <c r="E699" s="59">
        <v>37.260051727294901</v>
      </c>
      <c r="F699" s="59">
        <v>815.25042724609398</v>
      </c>
      <c r="H699" s="59">
        <v>8.2886263350400412E-3</v>
      </c>
      <c r="I699" s="59">
        <v>-2.9637404817822424E-2</v>
      </c>
      <c r="J699" s="59">
        <v>-4.2501999786969911E-3</v>
      </c>
      <c r="K699" s="59">
        <v>2.9412285794505562E-4</v>
      </c>
      <c r="L699" s="59">
        <v>5.3220778735956807E-3</v>
      </c>
    </row>
    <row r="700" spans="1:12">
      <c r="A700" s="2">
        <v>44441</v>
      </c>
      <c r="B700" s="59">
        <v>14.6724100112915</v>
      </c>
      <c r="C700" s="59">
        <v>22.3701286315918</v>
      </c>
      <c r="D700" s="59">
        <v>34.620712280273402</v>
      </c>
      <c r="E700" s="59">
        <v>37.199813842773402</v>
      </c>
      <c r="F700" s="59">
        <v>801.89270019531295</v>
      </c>
      <c r="H700" s="59">
        <v>-1.2088944208273526E-2</v>
      </c>
      <c r="I700" s="59">
        <v>-9.7017796826917042E-3</v>
      </c>
      <c r="J700" s="59">
        <v>1.883082001828609E-3</v>
      </c>
      <c r="K700" s="59">
        <v>-1.6166881614222571E-3</v>
      </c>
      <c r="L700" s="59">
        <v>-1.6384814535949723E-2</v>
      </c>
    </row>
    <row r="701" spans="1:12">
      <c r="A701" s="2">
        <v>44442</v>
      </c>
      <c r="B701" s="59">
        <v>14.6724100112915</v>
      </c>
      <c r="C701" s="59">
        <v>22.426948547363299</v>
      </c>
      <c r="D701" s="59">
        <v>34.885353088378899</v>
      </c>
      <c r="E701" s="59">
        <v>37.134098052978501</v>
      </c>
      <c r="F701" s="59">
        <v>804.685302734375</v>
      </c>
      <c r="H701" s="59">
        <v>0</v>
      </c>
      <c r="I701" s="59">
        <v>2.5399905698913019E-3</v>
      </c>
      <c r="J701" s="59">
        <v>7.6440024099760457E-3</v>
      </c>
      <c r="K701" s="59">
        <v>-1.7665623293882907E-3</v>
      </c>
      <c r="L701" s="59">
        <v>3.4825139802143919E-3</v>
      </c>
    </row>
    <row r="702" spans="1:12">
      <c r="A702" s="2">
        <v>44445</v>
      </c>
      <c r="B702" s="59">
        <v>14.6508636474609</v>
      </c>
      <c r="C702" s="59">
        <v>22.142856597900401</v>
      </c>
      <c r="D702" s="59">
        <v>34.894031524658203</v>
      </c>
      <c r="E702" s="59">
        <v>37.517433166503899</v>
      </c>
      <c r="F702" s="59">
        <v>800.63317871093795</v>
      </c>
      <c r="H702" s="59">
        <v>-1.4684952106721828E-3</v>
      </c>
      <c r="I702" s="59">
        <v>-1.2667436627097357E-2</v>
      </c>
      <c r="J702" s="59">
        <v>2.4877020041385114E-4</v>
      </c>
      <c r="K702" s="59">
        <v>1.0322995134512247E-2</v>
      </c>
      <c r="L702" s="59">
        <v>-5.0356630221375411E-3</v>
      </c>
    </row>
    <row r="703" spans="1:12">
      <c r="A703" s="2">
        <v>44446</v>
      </c>
      <c r="B703" s="59">
        <v>14.9740447998047</v>
      </c>
      <c r="C703" s="59">
        <v>21.9886360168457</v>
      </c>
      <c r="D703" s="59">
        <v>34.820278167724602</v>
      </c>
      <c r="E703" s="59">
        <v>37.511951446533203</v>
      </c>
      <c r="F703" s="59">
        <v>786.38684082031295</v>
      </c>
      <c r="H703" s="59">
        <v>2.2058846503551301E-2</v>
      </c>
      <c r="I703" s="59">
        <v>-6.9648006061388216E-3</v>
      </c>
      <c r="J703" s="59">
        <v>-2.1136381699398171E-3</v>
      </c>
      <c r="K703" s="59">
        <v>-1.4611127436058653E-4</v>
      </c>
      <c r="L703" s="59">
        <v>-1.7793839013219966E-2</v>
      </c>
    </row>
    <row r="704" spans="1:12">
      <c r="A704" s="2">
        <v>44447</v>
      </c>
      <c r="B704" s="59">
        <v>14.8663187026978</v>
      </c>
      <c r="C704" s="59">
        <v>21.923700332641602</v>
      </c>
      <c r="D704" s="59">
        <v>34.295333862304702</v>
      </c>
      <c r="E704" s="59">
        <v>37.484573364257798</v>
      </c>
      <c r="F704" s="59">
        <v>755.69732666015602</v>
      </c>
      <c r="H704" s="59">
        <v>-7.1941882468726731E-3</v>
      </c>
      <c r="I704" s="59">
        <v>-2.9531474419036349E-3</v>
      </c>
      <c r="J704" s="59">
        <v>-1.5075821706286043E-2</v>
      </c>
      <c r="K704" s="59">
        <v>-7.2984958712232165E-4</v>
      </c>
      <c r="L704" s="59">
        <v>-3.9025976233457084E-2</v>
      </c>
    </row>
    <row r="705" spans="1:12">
      <c r="A705" s="2">
        <v>44448</v>
      </c>
      <c r="B705" s="59">
        <v>15.074588775634799</v>
      </c>
      <c r="C705" s="59">
        <v>22.564935684204102</v>
      </c>
      <c r="D705" s="59">
        <v>34.703136444091797</v>
      </c>
      <c r="E705" s="59">
        <v>37.522903442382798</v>
      </c>
      <c r="F705" s="59">
        <v>740.40625</v>
      </c>
      <c r="H705" s="59">
        <v>1.4009525633215732E-2</v>
      </c>
      <c r="I705" s="59">
        <v>2.9248500108705743E-2</v>
      </c>
      <c r="J705" s="59">
        <v>1.1890905725671514E-2</v>
      </c>
      <c r="K705" s="59">
        <v>1.0225560726682408E-3</v>
      </c>
      <c r="L705" s="59">
        <v>-2.0234392951653989E-2</v>
      </c>
    </row>
    <row r="706" spans="1:12">
      <c r="A706" s="2">
        <v>44449</v>
      </c>
      <c r="B706" s="59">
        <v>15.656313896179199</v>
      </c>
      <c r="C706" s="59">
        <v>24.2532463073731</v>
      </c>
      <c r="D706" s="59">
        <v>34.3734130859375</v>
      </c>
      <c r="E706" s="59">
        <v>37.7529106140137</v>
      </c>
      <c r="F706" s="59">
        <v>766.91656494140602</v>
      </c>
      <c r="H706" s="59">
        <v>3.8589783721639404E-2</v>
      </c>
      <c r="I706" s="59">
        <v>7.4820094628093678E-2</v>
      </c>
      <c r="J706" s="59">
        <v>-9.5012552737270585E-3</v>
      </c>
      <c r="K706" s="59">
        <v>6.1297807613444099E-3</v>
      </c>
      <c r="L706" s="59">
        <v>3.5805093408390359E-2</v>
      </c>
    </row>
    <row r="707" spans="1:12">
      <c r="A707" s="2">
        <v>44452</v>
      </c>
      <c r="B707" s="59">
        <v>15.692223548889199</v>
      </c>
      <c r="C707" s="59">
        <v>24.561687469482401</v>
      </c>
      <c r="D707" s="59">
        <v>34.707473754882798</v>
      </c>
      <c r="E707" s="59">
        <v>37.298385620117202</v>
      </c>
      <c r="F707" s="59">
        <v>764.68054199218795</v>
      </c>
      <c r="H707" s="59">
        <v>2.2936211517043926E-3</v>
      </c>
      <c r="I707" s="59">
        <v>1.2717520706311915E-2</v>
      </c>
      <c r="J707" s="59">
        <v>9.7185772070439453E-3</v>
      </c>
      <c r="K707" s="59">
        <v>-1.2039468917868841E-2</v>
      </c>
      <c r="L707" s="59">
        <v>-2.9156013201891194E-3</v>
      </c>
    </row>
    <row r="708" spans="1:12">
      <c r="A708" s="2">
        <v>44453</v>
      </c>
      <c r="B708" s="59">
        <v>15.7999515533447</v>
      </c>
      <c r="C708" s="59">
        <v>24.2694797515869</v>
      </c>
      <c r="D708" s="59">
        <v>34.7942504882813</v>
      </c>
      <c r="E708" s="59">
        <v>37.298385620117202</v>
      </c>
      <c r="F708" s="59">
        <v>748.82318115234398</v>
      </c>
      <c r="H708" s="59">
        <v>6.8650567027593989E-3</v>
      </c>
      <c r="I708" s="59">
        <v>-1.1896890971296873E-2</v>
      </c>
      <c r="J708" s="59">
        <v>2.5002319100304246E-3</v>
      </c>
      <c r="K708" s="59">
        <v>0</v>
      </c>
      <c r="L708" s="59">
        <v>-2.0737235968541198E-2</v>
      </c>
    </row>
    <row r="709" spans="1:12">
      <c r="A709" s="2">
        <v>44454</v>
      </c>
      <c r="B709" s="59">
        <v>15.9364061355591</v>
      </c>
      <c r="C709" s="59">
        <v>24.399349212646499</v>
      </c>
      <c r="D709" s="59">
        <v>34.785568237304702</v>
      </c>
      <c r="E709" s="59">
        <v>37.785762786865199</v>
      </c>
      <c r="F709" s="59">
        <v>743.24768066406295</v>
      </c>
      <c r="H709" s="59">
        <v>8.636392444223269E-3</v>
      </c>
      <c r="I709" s="59">
        <v>5.3511431801955712E-3</v>
      </c>
      <c r="J709" s="59">
        <v>-2.4953119710172258E-4</v>
      </c>
      <c r="K709" s="59">
        <v>1.3066977528516037E-2</v>
      </c>
      <c r="L709" s="59">
        <v>-7.4456836121192639E-3</v>
      </c>
    </row>
    <row r="710" spans="1:12">
      <c r="A710" s="2">
        <v>44455</v>
      </c>
      <c r="B710" s="59">
        <v>16.123132705688501</v>
      </c>
      <c r="C710" s="59">
        <v>24.707792282104499</v>
      </c>
      <c r="D710" s="59">
        <v>34.694465637207003</v>
      </c>
      <c r="E710" s="59">
        <v>37.785762786865199</v>
      </c>
      <c r="F710" s="59">
        <v>740.63079833984398</v>
      </c>
      <c r="H710" s="59">
        <v>1.171698113997963E-2</v>
      </c>
      <c r="I710" s="59">
        <v>1.2641446571785229E-2</v>
      </c>
      <c r="J710" s="59">
        <v>-2.6189769123851404E-3</v>
      </c>
      <c r="K710" s="59">
        <v>0</v>
      </c>
      <c r="L710" s="59">
        <v>-3.5208751971898449E-3</v>
      </c>
    </row>
    <row r="711" spans="1:12">
      <c r="A711" s="2">
        <v>44456</v>
      </c>
      <c r="B711" s="59">
        <v>16.676130294799801</v>
      </c>
      <c r="C711" s="59">
        <v>24.0340900421143</v>
      </c>
      <c r="D711" s="59">
        <v>34.399452209472699</v>
      </c>
      <c r="E711" s="59">
        <v>38.0650444030762</v>
      </c>
      <c r="F711" s="59">
        <v>719.37365722656295</v>
      </c>
      <c r="H711" s="59">
        <v>3.429839592625776E-2</v>
      </c>
      <c r="I711" s="59">
        <v>-2.7266792285531385E-2</v>
      </c>
      <c r="J711" s="59">
        <v>-8.5031840760771346E-3</v>
      </c>
      <c r="K711" s="59">
        <v>7.391186404951529E-3</v>
      </c>
      <c r="L711" s="59">
        <v>-2.8701400429106953E-2</v>
      </c>
    </row>
    <row r="712" spans="1:12">
      <c r="A712" s="2">
        <v>44459</v>
      </c>
      <c r="B712" s="59">
        <v>16.108768463134801</v>
      </c>
      <c r="C712" s="59">
        <v>23.952922821044901</v>
      </c>
      <c r="D712" s="59">
        <v>34.4948921203613</v>
      </c>
      <c r="E712" s="59">
        <v>38.333389282226598</v>
      </c>
      <c r="F712" s="59">
        <v>724.22662353515602</v>
      </c>
      <c r="H712" s="59">
        <v>-3.4022391384284346E-2</v>
      </c>
      <c r="I712" s="59">
        <v>-3.3771705492977979E-3</v>
      </c>
      <c r="J712" s="59">
        <v>2.7744601951050604E-3</v>
      </c>
      <c r="K712" s="59">
        <v>7.0496405129298004E-3</v>
      </c>
      <c r="L712" s="59">
        <v>6.7460995545805084E-3</v>
      </c>
    </row>
    <row r="713" spans="1:12">
      <c r="A713" s="2">
        <v>44460</v>
      </c>
      <c r="B713" s="59">
        <v>16.108768463134801</v>
      </c>
      <c r="C713" s="59">
        <v>23.311687469482401</v>
      </c>
      <c r="D713" s="59">
        <v>34.4948921203613</v>
      </c>
      <c r="E713" s="59">
        <v>37.731002807617202</v>
      </c>
      <c r="F713" s="59">
        <v>712.59716796875</v>
      </c>
      <c r="H713" s="59">
        <v>0</v>
      </c>
      <c r="I713" s="59">
        <v>-2.6770651596602413E-2</v>
      </c>
      <c r="J713" s="59">
        <v>0</v>
      </c>
      <c r="K713" s="59">
        <v>-1.5714406836671101E-2</v>
      </c>
      <c r="L713" s="59">
        <v>-1.6057757597531204E-2</v>
      </c>
    </row>
    <row r="714" spans="1:12">
      <c r="A714" s="2">
        <v>44461</v>
      </c>
      <c r="B714" s="59">
        <v>16.431949615478501</v>
      </c>
      <c r="C714" s="59">
        <v>22.8246746063232</v>
      </c>
      <c r="D714" s="59">
        <v>34.139148712158203</v>
      </c>
      <c r="E714" s="59">
        <v>37.955532073974602</v>
      </c>
      <c r="F714" s="59">
        <v>711.44494628906295</v>
      </c>
      <c r="H714" s="59">
        <v>2.0062436994069781E-2</v>
      </c>
      <c r="I714" s="59">
        <v>-2.0891360344323213E-2</v>
      </c>
      <c r="J714" s="59">
        <v>-1.0312930011835345E-2</v>
      </c>
      <c r="K714" s="59">
        <v>5.9507897922096093E-3</v>
      </c>
      <c r="L714" s="59">
        <v>-1.6169327236753408E-3</v>
      </c>
    </row>
    <row r="715" spans="1:12">
      <c r="A715" s="2">
        <v>44462</v>
      </c>
      <c r="B715" s="59">
        <v>16.431949615478501</v>
      </c>
      <c r="C715" s="59">
        <v>21.9724025726318</v>
      </c>
      <c r="D715" s="59">
        <v>34.3337211608887</v>
      </c>
      <c r="E715" s="59">
        <v>37.659805297851598</v>
      </c>
      <c r="F715" s="59">
        <v>710.575927734375</v>
      </c>
      <c r="H715" s="59">
        <v>0</v>
      </c>
      <c r="I715" s="59">
        <v>-3.7339942338336395E-2</v>
      </c>
      <c r="J715" s="59">
        <v>5.6993936893687917E-3</v>
      </c>
      <c r="K715" s="59">
        <v>-7.7914011466533638E-3</v>
      </c>
      <c r="L715" s="59">
        <v>-1.221483909922763E-3</v>
      </c>
    </row>
    <row r="716" spans="1:12">
      <c r="A716" s="2">
        <v>44463</v>
      </c>
      <c r="B716" s="59">
        <v>16.180585861206101</v>
      </c>
      <c r="C716" s="59">
        <v>22.646102905273398</v>
      </c>
      <c r="D716" s="59">
        <v>34.6070556640625</v>
      </c>
      <c r="E716" s="59">
        <v>37.824100494384801</v>
      </c>
      <c r="F716" s="59">
        <v>707.61730957031295</v>
      </c>
      <c r="H716" s="59">
        <v>-1.5297256877882703E-2</v>
      </c>
      <c r="I716" s="59">
        <v>3.0661204682310889E-2</v>
      </c>
      <c r="J716" s="59">
        <v>7.9611091932898035E-3</v>
      </c>
      <c r="K716" s="59">
        <v>4.362614071787986E-3</v>
      </c>
      <c r="L716" s="59">
        <v>-4.1636903933621929E-3</v>
      </c>
    </row>
    <row r="717" spans="1:12">
      <c r="A717" s="2">
        <v>44466</v>
      </c>
      <c r="B717" s="59">
        <v>15.7496786117554</v>
      </c>
      <c r="C717" s="59">
        <v>21.9967536926269</v>
      </c>
      <c r="D717" s="59">
        <v>34.695083618164098</v>
      </c>
      <c r="E717" s="59">
        <v>37.583145141601598</v>
      </c>
      <c r="F717" s="59">
        <v>704.87353515625</v>
      </c>
      <c r="H717" s="59">
        <v>-2.6631127769225379E-2</v>
      </c>
      <c r="I717" s="59">
        <v>-2.8673772938446303E-2</v>
      </c>
      <c r="J717" s="59">
        <v>2.5436418213702632E-3</v>
      </c>
      <c r="K717" s="59">
        <v>-6.3704185858689298E-3</v>
      </c>
      <c r="L717" s="59">
        <v>-3.8774834602746775E-3</v>
      </c>
    </row>
    <row r="718" spans="1:12">
      <c r="A718" s="2">
        <v>44467</v>
      </c>
      <c r="B718" s="59">
        <v>15.7496786117554</v>
      </c>
      <c r="C718" s="59">
        <v>23.0275974273682</v>
      </c>
      <c r="D718" s="59">
        <v>34.695083618164098</v>
      </c>
      <c r="E718" s="59">
        <v>37.407901763916001</v>
      </c>
      <c r="F718" s="59">
        <v>704.87353515625</v>
      </c>
      <c r="H718" s="59">
        <v>0</v>
      </c>
      <c r="I718" s="59">
        <v>4.6863448540901229E-2</v>
      </c>
      <c r="J718" s="59">
        <v>0</v>
      </c>
      <c r="K718" s="59">
        <v>-4.6628183198967003E-3</v>
      </c>
      <c r="L718" s="59">
        <v>0</v>
      </c>
    </row>
    <row r="719" spans="1:12">
      <c r="A719" s="2">
        <v>44468</v>
      </c>
      <c r="B719" s="59">
        <v>15.9866781234741</v>
      </c>
      <c r="C719" s="59">
        <v>22.150974273681602</v>
      </c>
      <c r="D719" s="59">
        <v>34.268871307372997</v>
      </c>
      <c r="E719" s="59">
        <v>37.123146057128899</v>
      </c>
      <c r="F719" s="59">
        <v>693.87878417968795</v>
      </c>
      <c r="H719" s="59">
        <v>1.504789510700277E-2</v>
      </c>
      <c r="I719" s="59">
        <v>-3.8068372371523884E-2</v>
      </c>
      <c r="J719" s="59">
        <v>-1.2284516027739554E-2</v>
      </c>
      <c r="K719" s="59">
        <v>-7.6121806719932151E-3</v>
      </c>
      <c r="L719" s="59">
        <v>-1.5598189502354955E-2</v>
      </c>
    </row>
    <row r="720" spans="1:12">
      <c r="A720" s="2">
        <v>44469</v>
      </c>
      <c r="B720" s="59">
        <v>16.295495986938501</v>
      </c>
      <c r="C720" s="59">
        <v>22.207792282104499</v>
      </c>
      <c r="D720" s="59">
        <v>34.065021514892599</v>
      </c>
      <c r="E720" s="59">
        <v>37.867908477783203</v>
      </c>
      <c r="F720" s="59">
        <v>705.86956787109398</v>
      </c>
      <c r="H720" s="59">
        <v>1.9317200301352647E-2</v>
      </c>
      <c r="I720" s="59">
        <v>2.5650342834087139E-3</v>
      </c>
      <c r="J720" s="59">
        <v>-5.9485411892319642E-3</v>
      </c>
      <c r="K720" s="59">
        <v>2.0061942474061529E-2</v>
      </c>
      <c r="L720" s="59">
        <v>1.7280804608519159E-2</v>
      </c>
    </row>
    <row r="721" spans="1:12">
      <c r="A721" s="2">
        <v>44470</v>
      </c>
      <c r="B721" s="59">
        <v>16.475040435791001</v>
      </c>
      <c r="C721" s="59">
        <v>22.1590900421143</v>
      </c>
      <c r="D721" s="59">
        <v>34.129878997802699</v>
      </c>
      <c r="E721" s="59">
        <v>37.944580078125</v>
      </c>
      <c r="F721" s="59">
        <v>695.52893066406295</v>
      </c>
      <c r="H721" s="59">
        <v>1.1018041365320339E-2</v>
      </c>
      <c r="I721" s="59">
        <v>-2.1930248343255678E-3</v>
      </c>
      <c r="J721" s="59">
        <v>1.9039319520683382E-3</v>
      </c>
      <c r="K721" s="59">
        <v>2.0247117790194165E-3</v>
      </c>
      <c r="L721" s="59">
        <v>-1.4649501377738149E-2</v>
      </c>
    </row>
    <row r="722" spans="1:12">
      <c r="A722" s="2">
        <v>44473</v>
      </c>
      <c r="B722" s="59">
        <v>16.410404205322301</v>
      </c>
      <c r="C722" s="59">
        <v>23.457792282104499</v>
      </c>
      <c r="D722" s="59">
        <v>34.268871307372997</v>
      </c>
      <c r="E722" s="59">
        <v>37.780284881591797</v>
      </c>
      <c r="F722" s="59">
        <v>687.76623535156295</v>
      </c>
      <c r="H722" s="59">
        <v>-3.9232820532738768E-3</v>
      </c>
      <c r="I722" s="59">
        <v>5.8608103379784983E-2</v>
      </c>
      <c r="J722" s="59">
        <v>4.0724524566655125E-3</v>
      </c>
      <c r="K722" s="59">
        <v>-4.3298725719175656E-3</v>
      </c>
      <c r="L722" s="59">
        <v>-1.1160851792445919E-2</v>
      </c>
    </row>
    <row r="723" spans="1:12">
      <c r="A723" s="2">
        <v>44474</v>
      </c>
      <c r="B723" s="59">
        <v>16.173404693603501</v>
      </c>
      <c r="C723" s="59">
        <v>24.2532463073731</v>
      </c>
      <c r="D723" s="59">
        <v>34.6255912780762</v>
      </c>
      <c r="E723" s="59">
        <v>37.243618011474602</v>
      </c>
      <c r="F723" s="59">
        <v>663.677490234375</v>
      </c>
      <c r="H723" s="59">
        <v>-1.444202767668178E-2</v>
      </c>
      <c r="I723" s="59">
        <v>3.3910012319251268E-2</v>
      </c>
      <c r="J723" s="59">
        <v>1.0409446156064508E-2</v>
      </c>
      <c r="K723" s="59">
        <v>-1.4204945034140866E-2</v>
      </c>
      <c r="L723" s="59">
        <v>-3.5024611385399862E-2</v>
      </c>
    </row>
    <row r="724" spans="1:12">
      <c r="A724" s="2">
        <v>44475</v>
      </c>
      <c r="B724" s="59">
        <v>15.8574075698853</v>
      </c>
      <c r="C724" s="59">
        <v>23.157466888427699</v>
      </c>
      <c r="D724" s="59">
        <v>34.551464080810497</v>
      </c>
      <c r="E724" s="59">
        <v>37.123146057128899</v>
      </c>
      <c r="F724" s="59">
        <v>656.91076660156295</v>
      </c>
      <c r="H724" s="59">
        <v>-1.9538070660111321E-2</v>
      </c>
      <c r="I724" s="59">
        <v>-4.5180731892879814E-2</v>
      </c>
      <c r="J724" s="59">
        <v>-2.1408211247684336E-3</v>
      </c>
      <c r="K724" s="59">
        <v>-3.2347006219585386E-3</v>
      </c>
      <c r="L724" s="59">
        <v>-1.0195801021400325E-2</v>
      </c>
    </row>
    <row r="725" spans="1:12">
      <c r="A725" s="2">
        <v>44476</v>
      </c>
      <c r="B725" s="59">
        <v>16.029767990112301</v>
      </c>
      <c r="C725" s="59">
        <v>23.5389614105225</v>
      </c>
      <c r="D725" s="59">
        <v>34.509761810302699</v>
      </c>
      <c r="E725" s="59">
        <v>37.260051727294901</v>
      </c>
      <c r="F725" s="59">
        <v>653.25885009765602</v>
      </c>
      <c r="H725" s="59">
        <v>1.0869394601065157E-2</v>
      </c>
      <c r="I725" s="59">
        <v>1.6473931450829041E-2</v>
      </c>
      <c r="J725" s="59">
        <v>-1.2069610251612831E-3</v>
      </c>
      <c r="K725" s="59">
        <v>3.6878789840526162E-3</v>
      </c>
      <c r="L725" s="59">
        <v>-5.5592276600969978E-3</v>
      </c>
    </row>
    <row r="726" spans="1:12">
      <c r="A726" s="2">
        <v>44477</v>
      </c>
      <c r="B726" s="59">
        <v>15.821496009826699</v>
      </c>
      <c r="C726" s="59">
        <v>22.889610290527301</v>
      </c>
      <c r="D726" s="59">
        <v>34.120613098144503</v>
      </c>
      <c r="E726" s="59">
        <v>37.774818420410199</v>
      </c>
      <c r="F726" s="59">
        <v>644.91998291015602</v>
      </c>
      <c r="H726" s="59">
        <v>-1.2992825623806348E-2</v>
      </c>
      <c r="I726" s="59">
        <v>-2.7586226455383153E-2</v>
      </c>
      <c r="J726" s="59">
        <v>-1.1276482124023754E-2</v>
      </c>
      <c r="K726" s="59">
        <v>1.3815512036399169E-2</v>
      </c>
      <c r="L726" s="59">
        <v>-1.2765027502120206E-2</v>
      </c>
    </row>
    <row r="727" spans="1:12">
      <c r="A727" s="2">
        <v>44480</v>
      </c>
      <c r="B727" s="59">
        <v>15.8933153152466</v>
      </c>
      <c r="C727" s="59">
        <v>22.775974273681602</v>
      </c>
      <c r="D727" s="59">
        <v>34.278125762939503</v>
      </c>
      <c r="E727" s="59">
        <v>37.479099273681598</v>
      </c>
      <c r="F727" s="59">
        <v>635.36065673828102</v>
      </c>
      <c r="H727" s="59">
        <v>4.5393498424734129E-3</v>
      </c>
      <c r="I727" s="59">
        <v>-4.964523878011458E-3</v>
      </c>
      <c r="J727" s="59">
        <v>4.6163491946035889E-3</v>
      </c>
      <c r="K727" s="59">
        <v>-7.8284730170620799E-3</v>
      </c>
      <c r="L727" s="59">
        <v>-1.48224995738839E-2</v>
      </c>
    </row>
    <row r="728" spans="1:12">
      <c r="A728" s="2">
        <v>44481</v>
      </c>
      <c r="B728" s="59">
        <v>15.993860244751</v>
      </c>
      <c r="C728" s="59">
        <v>22.8003234863281</v>
      </c>
      <c r="D728" s="59">
        <v>33.967731475830099</v>
      </c>
      <c r="E728" s="59">
        <v>38.0595703125</v>
      </c>
      <c r="F728" s="59">
        <v>636.45428466796898</v>
      </c>
      <c r="H728" s="59">
        <v>6.3262401525467889E-3</v>
      </c>
      <c r="I728" s="59">
        <v>1.0690744709276789E-3</v>
      </c>
      <c r="J728" s="59">
        <v>-9.0551709056681442E-3</v>
      </c>
      <c r="K728" s="59">
        <v>1.548785990238612E-2</v>
      </c>
      <c r="L728" s="59">
        <v>1.7212710892459998E-3</v>
      </c>
    </row>
    <row r="729" spans="1:12">
      <c r="A729" s="2">
        <v>44482</v>
      </c>
      <c r="B729" s="59">
        <v>15.9507694244385</v>
      </c>
      <c r="C729" s="59">
        <v>21.8668823242188</v>
      </c>
      <c r="D729" s="59">
        <v>34.278125762939503</v>
      </c>
      <c r="E729" s="59">
        <v>38.174575805664098</v>
      </c>
      <c r="F729" s="59">
        <v>626.26995849609398</v>
      </c>
      <c r="H729" s="59">
        <v>-2.6942101314560325E-3</v>
      </c>
      <c r="I729" s="59">
        <v>-4.0939820992848E-2</v>
      </c>
      <c r="J729" s="59">
        <v>9.1379162994816403E-3</v>
      </c>
      <c r="K729" s="59">
        <v>3.0217233725922145E-3</v>
      </c>
      <c r="L729" s="59">
        <v>-1.6001661733156605E-2</v>
      </c>
    </row>
    <row r="730" spans="1:12">
      <c r="A730" s="2">
        <v>44483</v>
      </c>
      <c r="B730" s="59">
        <v>16.640220642089801</v>
      </c>
      <c r="C730" s="59">
        <v>23.271102905273398</v>
      </c>
      <c r="D730" s="59">
        <v>34.407848358154297</v>
      </c>
      <c r="E730" s="59">
        <v>38.711238861083999</v>
      </c>
      <c r="F730" s="59">
        <v>657.96533203125</v>
      </c>
      <c r="H730" s="59">
        <v>4.3223696569456967E-2</v>
      </c>
      <c r="I730" s="59">
        <v>6.4216771290681235E-2</v>
      </c>
      <c r="J730" s="59">
        <v>3.7844133052060349E-3</v>
      </c>
      <c r="K730" s="59">
        <v>1.4058127538912271E-2</v>
      </c>
      <c r="L730" s="59">
        <v>5.0609761980709322E-2</v>
      </c>
    </row>
    <row r="731" spans="1:12">
      <c r="A731" s="2">
        <v>44484</v>
      </c>
      <c r="B731" s="59">
        <v>16.503767013549801</v>
      </c>
      <c r="C731" s="59">
        <v>23.149349212646499</v>
      </c>
      <c r="D731" s="59">
        <v>34.713611602783203</v>
      </c>
      <c r="E731" s="59">
        <v>38.6126708984375</v>
      </c>
      <c r="F731" s="59">
        <v>666.21618652343795</v>
      </c>
      <c r="H731" s="59">
        <v>-8.2002295206864001E-3</v>
      </c>
      <c r="I731" s="59">
        <v>-5.2319691560175074E-3</v>
      </c>
      <c r="J731" s="59">
        <v>8.8864389730560871E-3</v>
      </c>
      <c r="K731" s="59">
        <v>-2.5462363268768419E-3</v>
      </c>
      <c r="L731" s="59">
        <v>1.2539953232362828E-2</v>
      </c>
    </row>
    <row r="732" spans="1:12">
      <c r="A732" s="2">
        <v>44487</v>
      </c>
      <c r="B732" s="59">
        <v>17.300947189331101</v>
      </c>
      <c r="C732" s="59">
        <v>23.2999992370606</v>
      </c>
      <c r="D732" s="59">
        <v>34.722873687744098</v>
      </c>
      <c r="E732" s="59">
        <v>37.2764701843262</v>
      </c>
      <c r="F732" s="59">
        <v>663.98992919921898</v>
      </c>
      <c r="H732" s="59">
        <v>4.8302922304150606E-2</v>
      </c>
      <c r="I732" s="59">
        <v>6.5077433940044158E-3</v>
      </c>
      <c r="J732" s="59">
        <v>2.6681421302047033E-4</v>
      </c>
      <c r="K732" s="59">
        <v>-3.4605239239365086E-2</v>
      </c>
      <c r="L732" s="59">
        <v>-3.341644002731921E-3</v>
      </c>
    </row>
    <row r="733" spans="1:12">
      <c r="A733" s="2">
        <v>44488</v>
      </c>
      <c r="B733" s="59">
        <v>17.300947189331101</v>
      </c>
      <c r="C733" s="59">
        <v>23.2999992370606</v>
      </c>
      <c r="D733" s="59">
        <v>34.722873687744098</v>
      </c>
      <c r="E733" s="59">
        <v>37.2764701843262</v>
      </c>
      <c r="F733" s="59">
        <v>663.98992919921898</v>
      </c>
      <c r="H733" s="59">
        <v>0</v>
      </c>
      <c r="I733" s="59">
        <v>0</v>
      </c>
      <c r="J733" s="59">
        <v>0</v>
      </c>
      <c r="K733" s="59">
        <v>0</v>
      </c>
      <c r="L733" s="59">
        <v>0</v>
      </c>
    </row>
    <row r="734" spans="1:12">
      <c r="A734" s="2">
        <v>44489</v>
      </c>
      <c r="B734" s="59">
        <v>17.631309509277301</v>
      </c>
      <c r="C734" s="59">
        <v>23.572727203369102</v>
      </c>
      <c r="D734" s="59">
        <v>35.691131591796903</v>
      </c>
      <c r="E734" s="59">
        <v>38.097911834716797</v>
      </c>
      <c r="F734" s="59">
        <v>684.86627197265602</v>
      </c>
      <c r="H734" s="59">
        <v>1.9095042388772986E-2</v>
      </c>
      <c r="I734" s="59">
        <v>1.1705063314968041E-2</v>
      </c>
      <c r="J734" s="59">
        <v>2.7885304446865669E-2</v>
      </c>
      <c r="K734" s="59">
        <v>2.2036465532511491E-2</v>
      </c>
      <c r="L734" s="59">
        <v>3.1440752118957895E-2</v>
      </c>
    </row>
    <row r="735" spans="1:12">
      <c r="A735" s="2">
        <v>44490</v>
      </c>
      <c r="B735" s="59">
        <v>17.674400329589801</v>
      </c>
      <c r="C735" s="59">
        <v>23.372726440429702</v>
      </c>
      <c r="D735" s="59">
        <v>35.853279113769503</v>
      </c>
      <c r="E735" s="59">
        <v>39.154819488525398</v>
      </c>
      <c r="F735" s="59">
        <v>690.13897705078102</v>
      </c>
      <c r="H735" s="59">
        <v>2.4439943210018706E-3</v>
      </c>
      <c r="I735" s="59">
        <v>-8.4844134161453748E-3</v>
      </c>
      <c r="J735" s="59">
        <v>4.5430759614768475E-3</v>
      </c>
      <c r="K735" s="59">
        <v>2.7741878830363918E-2</v>
      </c>
      <c r="L735" s="59">
        <v>7.6988826781289035E-3</v>
      </c>
    </row>
    <row r="736" spans="1:12">
      <c r="A736" s="2">
        <v>44491</v>
      </c>
      <c r="B736" s="59">
        <v>17.379945755004901</v>
      </c>
      <c r="C736" s="59">
        <v>22.709089279174801</v>
      </c>
      <c r="D736" s="59">
        <v>35.640167236328097</v>
      </c>
      <c r="E736" s="59">
        <v>38.881004333496101</v>
      </c>
      <c r="F736" s="59">
        <v>692.12121582031295</v>
      </c>
      <c r="H736" s="59">
        <v>-1.665994710394423E-2</v>
      </c>
      <c r="I736" s="59">
        <v>-2.8393656296209994E-2</v>
      </c>
      <c r="J736" s="59">
        <v>-5.9439996203739234E-3</v>
      </c>
      <c r="K736" s="59">
        <v>-6.9931405279378281E-3</v>
      </c>
      <c r="L736" s="59">
        <v>2.8722312975319425E-3</v>
      </c>
    </row>
    <row r="737" spans="1:12">
      <c r="A737" s="2">
        <v>44494</v>
      </c>
      <c r="B737" s="59">
        <v>17.379945755004901</v>
      </c>
      <c r="C737" s="59">
        <v>22.709089279174801</v>
      </c>
      <c r="D737" s="59">
        <v>35.640167236328097</v>
      </c>
      <c r="E737" s="59">
        <v>38.881004333496101</v>
      </c>
      <c r="F737" s="59">
        <v>692.12121582031295</v>
      </c>
      <c r="H737" s="59">
        <v>0</v>
      </c>
      <c r="I737" s="59">
        <v>0</v>
      </c>
      <c r="J737" s="59">
        <v>0</v>
      </c>
      <c r="K737" s="59">
        <v>0</v>
      </c>
      <c r="L737" s="59">
        <v>0</v>
      </c>
    </row>
    <row r="738" spans="1:12">
      <c r="A738" s="2">
        <v>44495</v>
      </c>
      <c r="B738" s="59">
        <v>15.864586830139199</v>
      </c>
      <c r="C738" s="59">
        <v>23.1363620758057</v>
      </c>
      <c r="D738" s="59">
        <v>36.024696350097699</v>
      </c>
      <c r="E738" s="59">
        <v>38.744106292724602</v>
      </c>
      <c r="F738" s="59">
        <v>681.55615234375</v>
      </c>
      <c r="H738" s="59">
        <v>-8.7190083687650383E-2</v>
      </c>
      <c r="I738" s="59">
        <v>1.881505644626294E-2</v>
      </c>
      <c r="J738" s="59">
        <v>1.0789206212748939E-2</v>
      </c>
      <c r="K738" s="59">
        <v>-3.5209491914683006E-3</v>
      </c>
      <c r="L738" s="59">
        <v>-1.5264758881926594E-2</v>
      </c>
    </row>
    <row r="739" spans="1:12">
      <c r="A739" s="2">
        <v>44496</v>
      </c>
      <c r="B739" s="59">
        <v>16.180585861206101</v>
      </c>
      <c r="C739" s="59">
        <v>23.6090908050537</v>
      </c>
      <c r="D739" s="59">
        <v>36.135887145996101</v>
      </c>
      <c r="E739" s="59">
        <v>38.470287322997997</v>
      </c>
      <c r="F739" s="59">
        <v>698.12628173828102</v>
      </c>
      <c r="H739" s="59">
        <v>1.9918516280964436E-2</v>
      </c>
      <c r="I739" s="59">
        <v>2.0432284371203955E-2</v>
      </c>
      <c r="J739" s="59">
        <v>3.0865158395179761E-3</v>
      </c>
      <c r="K739" s="59">
        <v>-7.0673709094697347E-3</v>
      </c>
      <c r="L739" s="59">
        <v>2.4312199864309499E-2</v>
      </c>
    </row>
    <row r="740" spans="1:12">
      <c r="A740" s="2">
        <v>44497</v>
      </c>
      <c r="B740" s="59">
        <v>16.194948196411101</v>
      </c>
      <c r="C740" s="59">
        <v>25.209089279174801</v>
      </c>
      <c r="D740" s="59">
        <v>36.071018218994098</v>
      </c>
      <c r="E740" s="59">
        <v>38.349811553955099</v>
      </c>
      <c r="F740" s="59">
        <v>717.0205078125</v>
      </c>
      <c r="H740" s="59">
        <v>8.8762763772568345E-4</v>
      </c>
      <c r="I740" s="59">
        <v>6.7770440095838394E-2</v>
      </c>
      <c r="J740" s="59">
        <v>-1.7951386315747451E-3</v>
      </c>
      <c r="K740" s="59">
        <v>-3.1316576357067094E-3</v>
      </c>
      <c r="L740" s="59">
        <v>2.7064195359002674E-2</v>
      </c>
    </row>
    <row r="741" spans="1:12">
      <c r="A741" s="2">
        <v>44498</v>
      </c>
      <c r="B741" s="59">
        <v>16.604312896728501</v>
      </c>
      <c r="C741" s="59">
        <v>24.990909576416001</v>
      </c>
      <c r="D741" s="59">
        <v>35.209320068359403</v>
      </c>
      <c r="E741" s="59">
        <v>38.4210014343262</v>
      </c>
      <c r="F741" s="59">
        <v>754.57440185546898</v>
      </c>
      <c r="H741" s="59">
        <v>2.5277308414491766E-2</v>
      </c>
      <c r="I741" s="59">
        <v>-8.65480304911442E-3</v>
      </c>
      <c r="J741" s="59">
        <v>-2.3888933364818236E-2</v>
      </c>
      <c r="K741" s="59">
        <v>1.8563293400006E-3</v>
      </c>
      <c r="L741" s="59">
        <v>5.2374923218778111E-2</v>
      </c>
    </row>
    <row r="742" spans="1:12">
      <c r="A742" s="2">
        <v>44501</v>
      </c>
      <c r="B742" s="59">
        <v>16.482221603393601</v>
      </c>
      <c r="C742" s="59">
        <v>25.2000007629394</v>
      </c>
      <c r="D742" s="59">
        <v>35.658706665039098</v>
      </c>
      <c r="E742" s="59">
        <v>38.853614807128899</v>
      </c>
      <c r="F742" s="59">
        <v>771.69140625</v>
      </c>
      <c r="H742" s="59">
        <v>-7.3529867868820896E-3</v>
      </c>
      <c r="I742" s="59">
        <v>8.3666897310819936E-3</v>
      </c>
      <c r="J742" s="59">
        <v>1.2763285283760211E-2</v>
      </c>
      <c r="K742" s="59">
        <v>1.1259815118098202E-2</v>
      </c>
      <c r="L742" s="59">
        <v>2.2684316288017429E-2</v>
      </c>
    </row>
    <row r="743" spans="1:12">
      <c r="A743" s="2">
        <v>44502</v>
      </c>
      <c r="B743" s="59">
        <v>16.539676666259801</v>
      </c>
      <c r="C743" s="59">
        <v>25.4727268218994</v>
      </c>
      <c r="D743" s="59">
        <v>35.575313568115199</v>
      </c>
      <c r="E743" s="59">
        <v>39.017906188964801</v>
      </c>
      <c r="F743" s="59">
        <v>761.721923828125</v>
      </c>
      <c r="H743" s="59">
        <v>3.485880984294653E-3</v>
      </c>
      <c r="I743" s="59">
        <v>1.0822462329488775E-2</v>
      </c>
      <c r="J743" s="59">
        <v>-2.3386461462905597E-3</v>
      </c>
      <c r="K743" s="59">
        <v>4.2284709582738134E-3</v>
      </c>
      <c r="L743" s="59">
        <v>-1.2919001483146295E-2</v>
      </c>
    </row>
    <row r="744" spans="1:12">
      <c r="A744" s="2">
        <v>44503</v>
      </c>
      <c r="B744" s="59">
        <v>16.446311950683601</v>
      </c>
      <c r="C744" s="59">
        <v>26.5272712707519</v>
      </c>
      <c r="D744" s="59">
        <v>35.2695503234863</v>
      </c>
      <c r="E744" s="59">
        <v>39.121963500976598</v>
      </c>
      <c r="F744" s="59">
        <v>750.90301513671898</v>
      </c>
      <c r="H744" s="59">
        <v>-5.6448936372897867E-3</v>
      </c>
      <c r="I744" s="59">
        <v>4.1398961965308227E-2</v>
      </c>
      <c r="J744" s="59">
        <v>-8.594815167081004E-3</v>
      </c>
      <c r="K744" s="59">
        <v>2.6669117381092791E-3</v>
      </c>
      <c r="L744" s="59">
        <v>-1.4203226076301307E-2</v>
      </c>
    </row>
    <row r="745" spans="1:12">
      <c r="A745" s="2">
        <v>44504</v>
      </c>
      <c r="B745" s="59">
        <v>16.582765579223601</v>
      </c>
      <c r="C745" s="59">
        <v>27.7000007629394</v>
      </c>
      <c r="D745" s="59">
        <v>35.1722602844238</v>
      </c>
      <c r="E745" s="59">
        <v>39.160285949707003</v>
      </c>
      <c r="F745" s="59">
        <v>742.163818359375</v>
      </c>
      <c r="H745" s="59">
        <v>8.2969135541861236E-3</v>
      </c>
      <c r="I745" s="59">
        <v>4.4208447986149001E-2</v>
      </c>
      <c r="J745" s="59">
        <v>-2.7584712073211127E-3</v>
      </c>
      <c r="K745" s="59">
        <v>9.7956353160669348E-4</v>
      </c>
      <c r="L745" s="59">
        <v>-1.1638249682287941E-2</v>
      </c>
    </row>
    <row r="746" spans="1:12">
      <c r="A746" s="2">
        <v>44505</v>
      </c>
      <c r="B746" s="59">
        <v>16.712038040161101</v>
      </c>
      <c r="C746" s="59">
        <v>27.354545593261701</v>
      </c>
      <c r="D746" s="59">
        <v>35.051815032958999</v>
      </c>
      <c r="E746" s="59">
        <v>39.297199249267599</v>
      </c>
      <c r="F746" s="59">
        <v>746.128173828125</v>
      </c>
      <c r="H746" s="59">
        <v>7.795591170839701E-3</v>
      </c>
      <c r="I746" s="59">
        <v>-1.2471305421041464E-2</v>
      </c>
      <c r="J746" s="59">
        <v>-3.4244387619905355E-3</v>
      </c>
      <c r="K746" s="59">
        <v>3.4962282894571406E-3</v>
      </c>
      <c r="L746" s="59">
        <v>5.3416178081998012E-3</v>
      </c>
    </row>
    <row r="747" spans="1:12">
      <c r="A747" s="2">
        <v>44508</v>
      </c>
      <c r="B747" s="59">
        <v>16.633039474487301</v>
      </c>
      <c r="C747" s="59">
        <v>26.709089279174801</v>
      </c>
      <c r="D747" s="59">
        <v>34.797004699707003</v>
      </c>
      <c r="E747" s="59">
        <v>39.0124320983887</v>
      </c>
      <c r="F747" s="59">
        <v>754.51574707031295</v>
      </c>
      <c r="H747" s="59">
        <v>-4.72704558737578E-3</v>
      </c>
      <c r="I747" s="59">
        <v>-2.3595943565807079E-2</v>
      </c>
      <c r="J747" s="59">
        <v>-7.2695332042691432E-3</v>
      </c>
      <c r="K747" s="59">
        <v>-7.2464999114206967E-3</v>
      </c>
      <c r="L747" s="59">
        <v>1.1241464317255605E-2</v>
      </c>
    </row>
    <row r="748" spans="1:12">
      <c r="A748" s="2">
        <v>44509</v>
      </c>
      <c r="B748" s="59">
        <v>16.496585845947301</v>
      </c>
      <c r="C748" s="59">
        <v>25.9454536437988</v>
      </c>
      <c r="D748" s="59">
        <v>33.990898132324197</v>
      </c>
      <c r="E748" s="59">
        <v>38.426479339599602</v>
      </c>
      <c r="F748" s="59">
        <v>750.07293701171898</v>
      </c>
      <c r="H748" s="59">
        <v>-8.2037698972157371E-3</v>
      </c>
      <c r="I748" s="59">
        <v>-2.8590852626765213E-2</v>
      </c>
      <c r="J748" s="59">
        <v>-2.3165975759677757E-2</v>
      </c>
      <c r="K748" s="59">
        <v>-1.5019641874962703E-2</v>
      </c>
      <c r="L748" s="59">
        <v>-5.8882933535116186E-3</v>
      </c>
    </row>
    <row r="749" spans="1:12">
      <c r="A749" s="2">
        <v>44510</v>
      </c>
      <c r="B749" s="59">
        <v>16.525314331054702</v>
      </c>
      <c r="C749" s="59">
        <v>26.154544830322301</v>
      </c>
      <c r="D749" s="59">
        <v>34.3059272766113</v>
      </c>
      <c r="E749" s="59">
        <v>38.8700561523438</v>
      </c>
      <c r="F749" s="59">
        <v>745.56182861328102</v>
      </c>
      <c r="H749" s="59">
        <v>1.7414806539777596E-3</v>
      </c>
      <c r="I749" s="59">
        <v>8.0588757242051976E-3</v>
      </c>
      <c r="J749" s="59">
        <v>9.2680441411320102E-3</v>
      </c>
      <c r="K749" s="59">
        <v>1.154351947843108E-2</v>
      </c>
      <c r="L749" s="59">
        <v>-6.0142263183233262E-3</v>
      </c>
    </row>
    <row r="750" spans="1:12">
      <c r="A750" s="2">
        <v>44511</v>
      </c>
      <c r="B750" s="59">
        <v>16.352949142456101</v>
      </c>
      <c r="C750" s="59">
        <v>25.881818771362301</v>
      </c>
      <c r="D750" s="59">
        <v>34.268871307372997</v>
      </c>
      <c r="E750" s="59">
        <v>38.371715545654297</v>
      </c>
      <c r="F750" s="59">
        <v>738.89276123046898</v>
      </c>
      <c r="H750" s="59">
        <v>-1.0430372769048558E-2</v>
      </c>
      <c r="I750" s="59">
        <v>-1.0427482517065821E-2</v>
      </c>
      <c r="J750" s="59">
        <v>-1.0801622978885679E-3</v>
      </c>
      <c r="K750" s="59">
        <v>-1.2820681419557294E-2</v>
      </c>
      <c r="L750" s="59">
        <v>-8.9450225680360786E-3</v>
      </c>
    </row>
    <row r="751" spans="1:12">
      <c r="A751" s="2">
        <v>44512</v>
      </c>
      <c r="B751" s="59">
        <v>16.238040924072301</v>
      </c>
      <c r="C751" s="59">
        <v>24.845453262329102</v>
      </c>
      <c r="D751" s="59">
        <v>33.856544494628899</v>
      </c>
      <c r="E751" s="59">
        <v>38.404575347900398</v>
      </c>
      <c r="F751" s="59">
        <v>723.01580810546898</v>
      </c>
      <c r="H751" s="59">
        <v>-7.0267581329089427E-3</v>
      </c>
      <c r="I751" s="59">
        <v>-4.0042221073733682E-2</v>
      </c>
      <c r="J751" s="59">
        <v>-1.2032109521371522E-2</v>
      </c>
      <c r="K751" s="59">
        <v>8.5635478577976475E-4</v>
      </c>
      <c r="L751" s="59">
        <v>-2.1487493122222916E-2</v>
      </c>
    </row>
    <row r="752" spans="1:12">
      <c r="A752" s="2">
        <v>44515</v>
      </c>
      <c r="B752" s="59">
        <v>16.360132217407202</v>
      </c>
      <c r="C752" s="59">
        <v>24.545454025268601</v>
      </c>
      <c r="D752" s="59">
        <v>33.879707336425803</v>
      </c>
      <c r="E752" s="59">
        <v>38.8700561523438</v>
      </c>
      <c r="F752" s="59">
        <v>714.13995361328102</v>
      </c>
      <c r="H752" s="59">
        <v>7.5188438005415218E-3</v>
      </c>
      <c r="I752" s="59">
        <v>-1.2074613165353769E-2</v>
      </c>
      <c r="J752" s="59">
        <v>6.8414665887057795E-4</v>
      </c>
      <c r="K752" s="59">
        <v>1.2120451801033914E-2</v>
      </c>
      <c r="L752" s="59">
        <v>-1.2276155504048401E-2</v>
      </c>
    </row>
    <row r="753" spans="1:12">
      <c r="A753" s="2">
        <v>44516</v>
      </c>
      <c r="B753" s="59">
        <v>16.166223526001001</v>
      </c>
      <c r="C753" s="59">
        <v>24.872726440429702</v>
      </c>
      <c r="D753" s="59">
        <v>34.885025024414098</v>
      </c>
      <c r="E753" s="59">
        <v>38.6126708984375</v>
      </c>
      <c r="F753" s="59">
        <v>743.53082275390602</v>
      </c>
      <c r="H753" s="59">
        <v>-1.1852513710120336E-2</v>
      </c>
      <c r="I753" s="59">
        <v>1.3333320900244357E-2</v>
      </c>
      <c r="J753" s="59">
        <v>2.9673151482847288E-2</v>
      </c>
      <c r="K753" s="59">
        <v>-6.6216846432515337E-3</v>
      </c>
      <c r="L753" s="59">
        <v>4.1155615215082417E-2</v>
      </c>
    </row>
    <row r="754" spans="1:12">
      <c r="A754" s="2">
        <v>44517</v>
      </c>
      <c r="B754" s="59">
        <v>16.539676666259801</v>
      </c>
      <c r="C754" s="59">
        <v>24.845453262329102</v>
      </c>
      <c r="D754" s="59">
        <v>34.616321563720703</v>
      </c>
      <c r="E754" s="59">
        <v>39.417667388916001</v>
      </c>
      <c r="F754" s="59">
        <v>720.01812744140602</v>
      </c>
      <c r="H754" s="59">
        <v>2.310082745411475E-2</v>
      </c>
      <c r="I754" s="59">
        <v>-1.0965093901514793E-3</v>
      </c>
      <c r="J754" s="59">
        <v>-7.702544587694698E-3</v>
      </c>
      <c r="K754" s="59">
        <v>2.084798776536011E-2</v>
      </c>
      <c r="L754" s="59">
        <v>-3.1623027039300339E-2</v>
      </c>
    </row>
    <row r="755" spans="1:12">
      <c r="A755" s="2">
        <v>44518</v>
      </c>
      <c r="B755" s="59">
        <v>16.783857345581101</v>
      </c>
      <c r="C755" s="59">
        <v>24.927272796630898</v>
      </c>
      <c r="D755" s="59">
        <v>34.671916961669901</v>
      </c>
      <c r="E755" s="59">
        <v>39.154819488525398</v>
      </c>
      <c r="F755" s="59">
        <v>736.37353515625</v>
      </c>
      <c r="H755" s="59">
        <v>1.476332846454111E-2</v>
      </c>
      <c r="I755" s="59">
        <v>3.2931391284316959E-3</v>
      </c>
      <c r="J755" s="59">
        <v>1.6060458026095888E-3</v>
      </c>
      <c r="K755" s="59">
        <v>-6.6682763796549471E-3</v>
      </c>
      <c r="L755" s="59">
        <v>2.2715272145943235E-2</v>
      </c>
    </row>
    <row r="756" spans="1:12">
      <c r="A756" s="2">
        <v>44519</v>
      </c>
      <c r="B756" s="59">
        <v>17.207584381103501</v>
      </c>
      <c r="C756" s="59">
        <v>25.572727203369102</v>
      </c>
      <c r="D756" s="59">
        <v>34.278125762939503</v>
      </c>
      <c r="E756" s="59">
        <v>40.162429809570298</v>
      </c>
      <c r="F756" s="59">
        <v>750.21942138671898</v>
      </c>
      <c r="H756" s="59">
        <v>2.5246105635779878E-2</v>
      </c>
      <c r="I756" s="59">
        <v>2.5893502751148972E-2</v>
      </c>
      <c r="J756" s="59">
        <v>-1.1357641377767985E-2</v>
      </c>
      <c r="K756" s="59">
        <v>2.5734005014125733E-2</v>
      </c>
      <c r="L756" s="59">
        <v>1.880280261230605E-2</v>
      </c>
    </row>
    <row r="757" spans="1:12">
      <c r="A757" s="2">
        <v>44522</v>
      </c>
      <c r="B757" s="59">
        <v>17.243492126464801</v>
      </c>
      <c r="C757" s="59">
        <v>24.77272605896</v>
      </c>
      <c r="D757" s="59">
        <v>34.065021514892599</v>
      </c>
      <c r="E757" s="59">
        <v>40.5895805358887</v>
      </c>
      <c r="F757" s="59">
        <v>715.98541259765602</v>
      </c>
      <c r="H757" s="59">
        <v>2.0867394612768412E-3</v>
      </c>
      <c r="I757" s="59">
        <v>-3.1283372244463023E-2</v>
      </c>
      <c r="J757" s="59">
        <v>-6.2169165700799618E-3</v>
      </c>
      <c r="K757" s="59">
        <v>1.0635579778009755E-2</v>
      </c>
      <c r="L757" s="59">
        <v>-4.5631994871292721E-2</v>
      </c>
    </row>
    <row r="758" spans="1:12">
      <c r="A758" s="2">
        <v>44523</v>
      </c>
      <c r="B758" s="59">
        <v>16.905946731567401</v>
      </c>
      <c r="C758" s="59">
        <v>23.6909084320068</v>
      </c>
      <c r="D758" s="59">
        <v>33.796310424804702</v>
      </c>
      <c r="E758" s="59">
        <v>41.038631439208999</v>
      </c>
      <c r="F758" s="59">
        <v>702.735107421875</v>
      </c>
      <c r="H758" s="59">
        <v>-1.9575234089581301E-2</v>
      </c>
      <c r="I758" s="59">
        <v>-4.3669704512068384E-2</v>
      </c>
      <c r="J758" s="59">
        <v>-7.888182015984407E-3</v>
      </c>
      <c r="K758" s="59">
        <v>1.1063206305452065E-2</v>
      </c>
      <c r="L758" s="59">
        <v>-1.8506389854658894E-2</v>
      </c>
    </row>
    <row r="759" spans="1:12">
      <c r="A759" s="2">
        <v>44524</v>
      </c>
      <c r="B759" s="59">
        <v>16.532495498657202</v>
      </c>
      <c r="C759" s="59">
        <v>22.563636779785199</v>
      </c>
      <c r="D759" s="59">
        <v>33.444225311279297</v>
      </c>
      <c r="E759" s="59">
        <v>40.014575958252003</v>
      </c>
      <c r="F759" s="59">
        <v>675.65838623046898</v>
      </c>
      <c r="H759" s="59">
        <v>-2.208993313653811E-2</v>
      </c>
      <c r="I759" s="59">
        <v>-4.7582457863820843E-2</v>
      </c>
      <c r="J759" s="59">
        <v>-1.0417856538179771E-2</v>
      </c>
      <c r="K759" s="59">
        <v>-2.4953451054378871E-2</v>
      </c>
      <c r="L759" s="59">
        <v>-3.853048026978817E-2</v>
      </c>
    </row>
    <row r="760" spans="1:12">
      <c r="A760" s="2">
        <v>44525</v>
      </c>
      <c r="B760" s="59">
        <v>16.518131256103501</v>
      </c>
      <c r="C760" s="59">
        <v>21.845453262329102</v>
      </c>
      <c r="D760" s="59">
        <v>32.4018363952637</v>
      </c>
      <c r="E760" s="59">
        <v>39.702434539794901</v>
      </c>
      <c r="F760" s="59">
        <v>665.05426025390602</v>
      </c>
      <c r="H760" s="59">
        <v>-8.6884902251247961E-4</v>
      </c>
      <c r="I760" s="59">
        <v>-3.1829244747438902E-2</v>
      </c>
      <c r="J760" s="59">
        <v>-3.1167979114889041E-2</v>
      </c>
      <c r="K760" s="59">
        <v>-7.800692897077445E-3</v>
      </c>
      <c r="L760" s="59">
        <v>-1.5694508042331703E-2</v>
      </c>
    </row>
    <row r="761" spans="1:12">
      <c r="A761" s="2">
        <v>44526</v>
      </c>
      <c r="B761" s="59">
        <v>16.503767013549801</v>
      </c>
      <c r="C761" s="59">
        <v>21.345453262329102</v>
      </c>
      <c r="D761" s="59">
        <v>33.383995056152301</v>
      </c>
      <c r="E761" s="59">
        <v>39.822910308837898</v>
      </c>
      <c r="F761" s="59">
        <v>676.97662353515602</v>
      </c>
      <c r="H761" s="59">
        <v>-8.6960457759969946E-4</v>
      </c>
      <c r="I761" s="59">
        <v>-2.2888057940286078E-2</v>
      </c>
      <c r="J761" s="59">
        <v>3.0311820876676197E-2</v>
      </c>
      <c r="K761" s="59">
        <v>3.0344680481052318E-3</v>
      </c>
      <c r="L761" s="59">
        <v>1.7926903102159289E-2</v>
      </c>
    </row>
    <row r="762" spans="1:12">
      <c r="A762" s="2">
        <v>44529</v>
      </c>
      <c r="B762" s="59">
        <v>16.870038986206101</v>
      </c>
      <c r="C762" s="59">
        <v>21.827272415161101</v>
      </c>
      <c r="D762" s="59">
        <v>34.2039985656738</v>
      </c>
      <c r="E762" s="59">
        <v>40.1295776367188</v>
      </c>
      <c r="F762" s="59">
        <v>708.671875</v>
      </c>
      <c r="H762" s="59">
        <v>2.2193234572178935E-2</v>
      </c>
      <c r="I762" s="59">
        <v>2.2572448891601832E-2</v>
      </c>
      <c r="J762" s="59">
        <v>2.4562773512943621E-2</v>
      </c>
      <c r="K762" s="59">
        <v>7.7007763998816359E-3</v>
      </c>
      <c r="L762" s="59">
        <v>4.6818827065744334E-2</v>
      </c>
    </row>
    <row r="763" spans="1:12">
      <c r="A763" s="2">
        <v>44530</v>
      </c>
      <c r="B763" s="59">
        <v>17.028038024902301</v>
      </c>
      <c r="C763" s="59">
        <v>21.5272712707519</v>
      </c>
      <c r="D763" s="59">
        <v>34.287395477294901</v>
      </c>
      <c r="E763" s="59">
        <v>39.811954498291001</v>
      </c>
      <c r="F763" s="59">
        <v>696.25158691406295</v>
      </c>
      <c r="H763" s="59">
        <v>9.3656593695716529E-3</v>
      </c>
      <c r="I763" s="59">
        <v>-1.3744325846266614E-2</v>
      </c>
      <c r="J763" s="59">
        <v>2.4382211179483477E-3</v>
      </c>
      <c r="K763" s="59">
        <v>-7.9149384851030999E-3</v>
      </c>
      <c r="L763" s="59">
        <v>-1.7526147888875999E-2</v>
      </c>
    </row>
    <row r="764" spans="1:12">
      <c r="A764" s="2">
        <v>44531</v>
      </c>
      <c r="B764" s="59">
        <v>16.841312408447301</v>
      </c>
      <c r="C764" s="59">
        <v>22.218181610107401</v>
      </c>
      <c r="D764" s="59">
        <v>34.630218505859403</v>
      </c>
      <c r="E764" s="59">
        <v>40.080287933349602</v>
      </c>
      <c r="F764" s="59">
        <v>712.06988525390602</v>
      </c>
      <c r="H764" s="59">
        <v>-1.0965773988872175E-2</v>
      </c>
      <c r="I764" s="59">
        <v>3.2094654759807315E-2</v>
      </c>
      <c r="J764" s="59">
        <v>9.9985147250837448E-3</v>
      </c>
      <c r="K764" s="59">
        <v>6.7400216452603336E-3</v>
      </c>
      <c r="L764" s="59">
        <v>2.2719227700367873E-2</v>
      </c>
    </row>
    <row r="765" spans="1:12">
      <c r="A765" s="2">
        <v>44532</v>
      </c>
      <c r="B765" s="59">
        <v>16.044132232666001</v>
      </c>
      <c r="C765" s="59">
        <v>20.5545444488525</v>
      </c>
      <c r="D765" s="59">
        <v>32.633480072021499</v>
      </c>
      <c r="E765" s="59">
        <v>38.9083862304688</v>
      </c>
      <c r="F765" s="59">
        <v>658.66827392578102</v>
      </c>
      <c r="H765" s="59">
        <v>-4.7334801258211233E-2</v>
      </c>
      <c r="I765" s="59">
        <v>-7.487728700975628E-2</v>
      </c>
      <c r="J765" s="59">
        <v>-5.7658845944043302E-2</v>
      </c>
      <c r="K765" s="59">
        <v>-2.9238854392203563E-2</v>
      </c>
      <c r="L765" s="59">
        <v>-7.4994902093188986E-2</v>
      </c>
    </row>
    <row r="766" spans="1:12">
      <c r="A766" s="2">
        <v>44533</v>
      </c>
      <c r="B766" s="59">
        <v>16.302677154541001</v>
      </c>
      <c r="C766" s="59">
        <v>19.145454406738299</v>
      </c>
      <c r="D766" s="59">
        <v>33.101394653320298</v>
      </c>
      <c r="E766" s="59">
        <v>39.171241760253899</v>
      </c>
      <c r="F766" s="59">
        <v>632.67541503906295</v>
      </c>
      <c r="H766" s="59">
        <v>1.6114609261858374E-2</v>
      </c>
      <c r="I766" s="59">
        <v>-6.8553698459265358E-2</v>
      </c>
      <c r="J766" s="59">
        <v>1.4338482450113219E-2</v>
      </c>
      <c r="K766" s="59">
        <v>6.7557551276505954E-3</v>
      </c>
      <c r="L766" s="59">
        <v>-3.9462746143511619E-2</v>
      </c>
    </row>
    <row r="767" spans="1:12">
      <c r="A767" s="2">
        <v>44536</v>
      </c>
      <c r="B767" s="59">
        <v>16.439130783081101</v>
      </c>
      <c r="C767" s="59">
        <v>19.118181228637699</v>
      </c>
      <c r="D767" s="59">
        <v>33.351570129394503</v>
      </c>
      <c r="E767" s="59">
        <v>39.182193756103501</v>
      </c>
      <c r="F767" s="59">
        <v>636.20037841796898</v>
      </c>
      <c r="H767" s="59">
        <v>8.3700135411251281E-3</v>
      </c>
      <c r="I767" s="59">
        <v>-1.4245249823373882E-3</v>
      </c>
      <c r="J767" s="59">
        <v>7.5578530359327383E-3</v>
      </c>
      <c r="K767" s="59">
        <v>2.7959276646457996E-4</v>
      </c>
      <c r="L767" s="59">
        <v>5.5715194475960197E-3</v>
      </c>
    </row>
    <row r="768" spans="1:12">
      <c r="A768" s="2">
        <v>44537</v>
      </c>
      <c r="B768" s="59">
        <v>16.597129821777301</v>
      </c>
      <c r="C768" s="59">
        <v>20.381818771362301</v>
      </c>
      <c r="D768" s="59">
        <v>33.573944091796903</v>
      </c>
      <c r="E768" s="59">
        <v>39.001480102539098</v>
      </c>
      <c r="F768" s="59">
        <v>647.95672607421898</v>
      </c>
      <c r="H768" s="59">
        <v>9.6111552843663982E-3</v>
      </c>
      <c r="I768" s="59">
        <v>6.6096116969105903E-2</v>
      </c>
      <c r="J768" s="59">
        <v>6.6675710180856117E-3</v>
      </c>
      <c r="K768" s="59">
        <v>-4.6121372041924838E-3</v>
      </c>
      <c r="L768" s="59">
        <v>1.8479001357220744E-2</v>
      </c>
    </row>
    <row r="769" spans="1:12">
      <c r="A769" s="2">
        <v>44538</v>
      </c>
      <c r="B769" s="59">
        <v>16.374494552612301</v>
      </c>
      <c r="C769" s="59">
        <v>20.5545444488525</v>
      </c>
      <c r="D769" s="59">
        <v>33.726829528808601</v>
      </c>
      <c r="E769" s="59">
        <v>39.258865356445298</v>
      </c>
      <c r="F769" s="59">
        <v>634.98956298828102</v>
      </c>
      <c r="H769" s="59">
        <v>-1.3414082528466908E-2</v>
      </c>
      <c r="I769" s="59">
        <v>8.4744977584085366E-3</v>
      </c>
      <c r="J769" s="59">
        <v>4.5536930839487465E-3</v>
      </c>
      <c r="K769" s="59">
        <v>6.599371439994243E-3</v>
      </c>
      <c r="L769" s="59">
        <v>-2.0012390587411936E-2</v>
      </c>
    </row>
    <row r="770" spans="1:12">
      <c r="A770" s="2">
        <v>44539</v>
      </c>
      <c r="B770" s="59">
        <v>16.281131744384801</v>
      </c>
      <c r="C770" s="59">
        <v>19.6909084320068</v>
      </c>
      <c r="D770" s="59">
        <v>33.550777435302699</v>
      </c>
      <c r="E770" s="59">
        <v>38.996006011962898</v>
      </c>
      <c r="F770" s="59">
        <v>616.066162109375</v>
      </c>
      <c r="H770" s="59">
        <v>-5.7017215357408006E-3</v>
      </c>
      <c r="I770" s="59">
        <v>-4.2016791906760741E-2</v>
      </c>
      <c r="J770" s="59">
        <v>-5.2199419858164489E-3</v>
      </c>
      <c r="K770" s="59">
        <v>-6.6955410477558749E-3</v>
      </c>
      <c r="L770" s="59">
        <v>-2.9801121123710913E-2</v>
      </c>
    </row>
    <row r="771" spans="1:12">
      <c r="A771" s="2">
        <v>44540</v>
      </c>
      <c r="B771" s="59">
        <v>15.9794969558716</v>
      </c>
      <c r="C771" s="59">
        <v>20.318180084228501</v>
      </c>
      <c r="D771" s="59">
        <v>33.3654594421387</v>
      </c>
      <c r="E771" s="59">
        <v>38.327907562255902</v>
      </c>
      <c r="F771" s="59">
        <v>619.21032714843795</v>
      </c>
      <c r="H771" s="59">
        <v>-1.8526647486728443E-2</v>
      </c>
      <c r="I771" s="59">
        <v>3.1855902148328286E-2</v>
      </c>
      <c r="J771" s="59">
        <v>-5.5235081667289118E-3</v>
      </c>
      <c r="K771" s="59">
        <v>-1.7132484016492394E-2</v>
      </c>
      <c r="L771" s="59">
        <v>5.1036158653763987E-3</v>
      </c>
    </row>
    <row r="772" spans="1:12">
      <c r="A772" s="2">
        <v>44543</v>
      </c>
      <c r="B772" s="59">
        <v>15.850223541259799</v>
      </c>
      <c r="C772" s="59">
        <v>20.27272605896</v>
      </c>
      <c r="D772" s="59">
        <v>33.300609588622997</v>
      </c>
      <c r="E772" s="59">
        <v>38.963150024414098</v>
      </c>
      <c r="F772" s="59">
        <v>616.710693359375</v>
      </c>
      <c r="H772" s="59">
        <v>-8.0899552075260686E-3</v>
      </c>
      <c r="I772" s="59">
        <v>-2.2371110542417126E-3</v>
      </c>
      <c r="J772" s="59">
        <v>-1.9436223747544576E-3</v>
      </c>
      <c r="K772" s="59">
        <v>1.6573888389977295E-2</v>
      </c>
      <c r="L772" s="59">
        <v>-4.0368089475738651E-3</v>
      </c>
    </row>
    <row r="773" spans="1:12">
      <c r="A773" s="2">
        <v>44544</v>
      </c>
      <c r="B773" s="59">
        <v>16.087223052978501</v>
      </c>
      <c r="C773" s="59">
        <v>20.454544067382798</v>
      </c>
      <c r="D773" s="59">
        <v>33.601737976074197</v>
      </c>
      <c r="E773" s="59">
        <v>38.864574432372997</v>
      </c>
      <c r="F773" s="59">
        <v>625.32275390625</v>
      </c>
      <c r="H773" s="59">
        <v>1.4952439699147925E-2</v>
      </c>
      <c r="I773" s="59">
        <v>8.9686018493028274E-3</v>
      </c>
      <c r="J773" s="59">
        <v>9.0427289821769351E-3</v>
      </c>
      <c r="K773" s="59">
        <v>-2.5299697786070672E-3</v>
      </c>
      <c r="L773" s="59">
        <v>1.3964506598649985E-2</v>
      </c>
    </row>
    <row r="774" spans="1:12">
      <c r="A774" s="2">
        <v>44545</v>
      </c>
      <c r="B774" s="59">
        <v>16.360132217407202</v>
      </c>
      <c r="C774" s="59">
        <v>21.981817245483398</v>
      </c>
      <c r="D774" s="59">
        <v>33.444225311279297</v>
      </c>
      <c r="E774" s="59">
        <v>37.917190551757798</v>
      </c>
      <c r="F774" s="59">
        <v>669.69232177734398</v>
      </c>
      <c r="H774" s="59">
        <v>1.6964342666845288E-2</v>
      </c>
      <c r="I774" s="59">
        <v>7.466669377079975E-2</v>
      </c>
      <c r="J774" s="59">
        <v>-4.6876344582847465E-3</v>
      </c>
      <c r="K774" s="59">
        <v>-2.4376540704535727E-2</v>
      </c>
      <c r="L774" s="59">
        <v>7.0954667160162188E-2</v>
      </c>
    </row>
    <row r="775" spans="1:12">
      <c r="A775" s="2">
        <v>44546</v>
      </c>
      <c r="B775" s="59">
        <v>15.8143148422241</v>
      </c>
      <c r="C775" s="59">
        <v>21.154544830322301</v>
      </c>
      <c r="D775" s="59">
        <v>33.263538360595703</v>
      </c>
      <c r="E775" s="59">
        <v>37.342193603515597</v>
      </c>
      <c r="F775" s="59">
        <v>648.90386962890602</v>
      </c>
      <c r="H775" s="59">
        <v>-3.3362650614910776E-2</v>
      </c>
      <c r="I775" s="59">
        <v>-3.76343960065939E-2</v>
      </c>
      <c r="J775" s="59">
        <v>-5.4026352532272831E-3</v>
      </c>
      <c r="K775" s="59">
        <v>-1.5164545154191165E-2</v>
      </c>
      <c r="L775" s="59">
        <v>-3.1041795571533515E-2</v>
      </c>
    </row>
    <row r="776" spans="1:12">
      <c r="A776" s="2">
        <v>44547</v>
      </c>
      <c r="B776" s="59">
        <v>16.115949630737301</v>
      </c>
      <c r="C776" s="59">
        <v>22</v>
      </c>
      <c r="D776" s="59">
        <v>33.147727966308601</v>
      </c>
      <c r="E776" s="59">
        <v>37.610523223877003</v>
      </c>
      <c r="F776" s="59">
        <v>658.68786621093795</v>
      </c>
      <c r="H776" s="59">
        <v>1.9073528731566591E-2</v>
      </c>
      <c r="I776" s="59">
        <v>3.996565165825966E-2</v>
      </c>
      <c r="J776" s="59">
        <v>-3.4816017776476945E-3</v>
      </c>
      <c r="K776" s="59">
        <v>7.185695173947796E-3</v>
      </c>
      <c r="L776" s="59">
        <v>1.5077728828504578E-2</v>
      </c>
    </row>
    <row r="777" spans="1:12">
      <c r="A777" s="2">
        <v>44550</v>
      </c>
      <c r="B777" s="59">
        <v>16.202133178710898</v>
      </c>
      <c r="C777" s="59">
        <v>22.490909576416001</v>
      </c>
      <c r="D777" s="59">
        <v>33.356201171875</v>
      </c>
      <c r="E777" s="59">
        <v>38.086959838867202</v>
      </c>
      <c r="F777" s="59">
        <v>677.396484375</v>
      </c>
      <c r="H777" s="59">
        <v>5.3477176305653674E-3</v>
      </c>
      <c r="I777" s="59">
        <v>2.2314071655272792E-2</v>
      </c>
      <c r="J777" s="59">
        <v>6.2892155317037599E-3</v>
      </c>
      <c r="K777" s="59">
        <v>1.2667641238442903E-2</v>
      </c>
      <c r="L777" s="59">
        <v>2.8402858354871843E-2</v>
      </c>
    </row>
    <row r="778" spans="1:12">
      <c r="A778" s="2">
        <v>44551</v>
      </c>
      <c r="B778" s="59">
        <v>15.7999515533447</v>
      </c>
      <c r="C778" s="59">
        <v>22.218181610107401</v>
      </c>
      <c r="D778" s="59">
        <v>33.569305419921903</v>
      </c>
      <c r="E778" s="59">
        <v>37.851486206054702</v>
      </c>
      <c r="F778" s="59">
        <v>674.80895996093795</v>
      </c>
      <c r="H778" s="59">
        <v>-2.4822757653581856E-2</v>
      </c>
      <c r="I778" s="59">
        <v>-1.2126142136758389E-2</v>
      </c>
      <c r="J778" s="59">
        <v>6.3887445380497003E-3</v>
      </c>
      <c r="K778" s="59">
        <v>-6.1825263504545324E-3</v>
      </c>
      <c r="L778" s="59">
        <v>-3.8198078580957283E-3</v>
      </c>
    </row>
    <row r="779" spans="1:12">
      <c r="A779" s="2">
        <v>44552</v>
      </c>
      <c r="B779" s="59">
        <v>15.8143148422241</v>
      </c>
      <c r="C779" s="59">
        <v>22.27272605896</v>
      </c>
      <c r="D779" s="59">
        <v>33.5368843078613</v>
      </c>
      <c r="E779" s="59">
        <v>37.785762786865199</v>
      </c>
      <c r="F779" s="59">
        <v>668.35461425781295</v>
      </c>
      <c r="H779" s="59">
        <v>9.0907170385337598E-4</v>
      </c>
      <c r="I779" s="59">
        <v>2.4549465752762741E-3</v>
      </c>
      <c r="J779" s="59">
        <v>-9.6579633254381301E-4</v>
      </c>
      <c r="K779" s="59">
        <v>-1.7363497652831867E-3</v>
      </c>
      <c r="L779" s="59">
        <v>-9.5647006576477841E-3</v>
      </c>
    </row>
    <row r="780" spans="1:12">
      <c r="A780" s="2">
        <v>44553</v>
      </c>
      <c r="B780" s="59">
        <v>15.871768951416</v>
      </c>
      <c r="C780" s="59">
        <v>21.836362838745099</v>
      </c>
      <c r="D780" s="59">
        <v>33.657333374023402</v>
      </c>
      <c r="E780" s="59">
        <v>37.758384704589801</v>
      </c>
      <c r="F780" s="59">
        <v>667.55389404296898</v>
      </c>
      <c r="H780" s="59">
        <v>3.6330444767988194E-3</v>
      </c>
      <c r="I780" s="59">
        <v>-1.9591819118134301E-2</v>
      </c>
      <c r="J780" s="59">
        <v>3.5915401399964904E-3</v>
      </c>
      <c r="K780" s="59">
        <v>-7.2456079369964958E-4</v>
      </c>
      <c r="L780" s="59">
        <v>-1.1980469615417444E-3</v>
      </c>
    </row>
    <row r="781" spans="1:12">
      <c r="A781" s="2">
        <v>44554</v>
      </c>
      <c r="B781" s="59">
        <v>15.735314369201699</v>
      </c>
      <c r="C781" s="59">
        <v>21.736362457275401</v>
      </c>
      <c r="D781" s="59">
        <v>33.814849853515597</v>
      </c>
      <c r="E781" s="59">
        <v>37.785762786865199</v>
      </c>
      <c r="F781" s="59">
        <v>662.36901855468795</v>
      </c>
      <c r="H781" s="59">
        <v>-8.5973140506261352E-3</v>
      </c>
      <c r="I781" s="59">
        <v>-4.579534705856033E-3</v>
      </c>
      <c r="J781" s="59">
        <v>4.680004733047723E-3</v>
      </c>
      <c r="K781" s="59">
        <v>7.250861627051999E-4</v>
      </c>
      <c r="L781" s="59">
        <v>-7.7669766209876737E-3</v>
      </c>
    </row>
    <row r="782" spans="1:12">
      <c r="A782" s="2">
        <v>44557</v>
      </c>
      <c r="B782" s="59">
        <v>16.130313873291001</v>
      </c>
      <c r="C782" s="59">
        <v>21.1363620758057</v>
      </c>
      <c r="D782" s="59">
        <v>33.226482391357401</v>
      </c>
      <c r="E782" s="59">
        <v>37.720054626464801</v>
      </c>
      <c r="F782" s="59">
        <v>660.58215332031295</v>
      </c>
      <c r="H782" s="59">
        <v>2.5102739914902743E-2</v>
      </c>
      <c r="I782" s="59">
        <v>-2.7603532221596484E-2</v>
      </c>
      <c r="J782" s="59">
        <v>-1.7399676908428613E-2</v>
      </c>
      <c r="K782" s="59">
        <v>-1.738966096067239E-3</v>
      </c>
      <c r="L782" s="59">
        <v>-2.6976884249115419E-3</v>
      </c>
    </row>
    <row r="783" spans="1:12">
      <c r="A783" s="2">
        <v>44558</v>
      </c>
      <c r="B783" s="59">
        <v>15.7999515533447</v>
      </c>
      <c r="C783" s="59">
        <v>21.009090423583999</v>
      </c>
      <c r="D783" s="59">
        <v>33.087497711181598</v>
      </c>
      <c r="E783" s="59">
        <v>37.763858795166001</v>
      </c>
      <c r="F783" s="59">
        <v>662.38854980468795</v>
      </c>
      <c r="H783" s="59">
        <v>-2.0480836426458145E-2</v>
      </c>
      <c r="I783" s="59">
        <v>-6.0214549582960587E-3</v>
      </c>
      <c r="J783" s="59">
        <v>-4.1829489663929671E-3</v>
      </c>
      <c r="K783" s="59">
        <v>1.1612965340317089E-3</v>
      </c>
      <c r="L783" s="59">
        <v>2.7345523570314915E-3</v>
      </c>
    </row>
    <row r="784" spans="1:12">
      <c r="A784" s="2">
        <v>44559</v>
      </c>
      <c r="B784" s="59">
        <v>16.008224487304702</v>
      </c>
      <c r="C784" s="59">
        <v>21.1363620758057</v>
      </c>
      <c r="D784" s="59">
        <v>33.170890808105497</v>
      </c>
      <c r="E784" s="59">
        <v>37.999340057372997</v>
      </c>
      <c r="F784" s="59">
        <v>664.81011962890602</v>
      </c>
      <c r="H784" s="59">
        <v>1.3181871682126291E-2</v>
      </c>
      <c r="I784" s="59">
        <v>6.0579325261426228E-3</v>
      </c>
      <c r="J784" s="59">
        <v>2.5203808898403728E-3</v>
      </c>
      <c r="K784" s="59">
        <v>6.235625005491725E-3</v>
      </c>
      <c r="L784" s="59">
        <v>3.6558147403545735E-3</v>
      </c>
    </row>
    <row r="785" spans="1:12">
      <c r="A785" s="2">
        <v>44560</v>
      </c>
      <c r="B785" s="59">
        <v>15.807132720947299</v>
      </c>
      <c r="C785" s="59">
        <v>21.372726440429702</v>
      </c>
      <c r="D785" s="59">
        <v>32.957771301269503</v>
      </c>
      <c r="E785" s="59">
        <v>37.692676544189503</v>
      </c>
      <c r="F785" s="59">
        <v>662.30072021484398</v>
      </c>
      <c r="H785" s="59">
        <v>-1.2561778260723284E-2</v>
      </c>
      <c r="I785" s="59">
        <v>1.118283097991413E-2</v>
      </c>
      <c r="J785" s="59">
        <v>-6.4248954925237457E-3</v>
      </c>
      <c r="K785" s="59">
        <v>-8.0702326072105684E-3</v>
      </c>
      <c r="L785" s="59">
        <v>-3.7746107346602674E-3</v>
      </c>
    </row>
    <row r="786" spans="1:12">
      <c r="A786" s="2">
        <v>44561</v>
      </c>
      <c r="B786" s="59">
        <v>15.8143148422241</v>
      </c>
      <c r="C786" s="59">
        <v>20.9181804656982</v>
      </c>
      <c r="D786" s="59">
        <v>33.050437927246101</v>
      </c>
      <c r="E786" s="59">
        <v>37.791244506835902</v>
      </c>
      <c r="F786" s="59">
        <v>663.27716064453102</v>
      </c>
      <c r="H786" s="59">
        <v>4.5435952260227416E-4</v>
      </c>
      <c r="I786" s="59">
        <v>-2.1267570892203092E-2</v>
      </c>
      <c r="J786" s="59">
        <v>2.8116775594297723E-3</v>
      </c>
      <c r="K786" s="59">
        <v>2.6150428062820552E-3</v>
      </c>
      <c r="L786" s="59">
        <v>1.4743158204180986E-3</v>
      </c>
    </row>
    <row r="787" spans="1:12">
      <c r="A787" s="2">
        <v>44564</v>
      </c>
      <c r="B787" s="59">
        <v>15.943585395813001</v>
      </c>
      <c r="C787" s="59">
        <v>21.372726440429702</v>
      </c>
      <c r="D787" s="59">
        <v>33.124557495117202</v>
      </c>
      <c r="E787" s="59">
        <v>37.796714782714801</v>
      </c>
      <c r="F787" s="59">
        <v>672.85607910156295</v>
      </c>
      <c r="H787" s="59">
        <v>8.1742746921763271E-3</v>
      </c>
      <c r="I787" s="59">
        <v>2.1729709019236654E-2</v>
      </c>
      <c r="J787" s="59">
        <v>2.2426198416571723E-3</v>
      </c>
      <c r="K787" s="59">
        <v>1.4474982103089115E-4</v>
      </c>
      <c r="L787" s="59">
        <v>1.4441803555731879E-2</v>
      </c>
    </row>
    <row r="788" spans="1:12">
      <c r="A788" s="2">
        <v>44565</v>
      </c>
      <c r="B788" s="59">
        <v>15.957950592041</v>
      </c>
      <c r="C788" s="59">
        <v>21.9090900421143</v>
      </c>
      <c r="D788" s="59">
        <v>33.731460571289098</v>
      </c>
      <c r="E788" s="59">
        <v>37.961002349853501</v>
      </c>
      <c r="F788" s="59">
        <v>684.74908447265602</v>
      </c>
      <c r="H788" s="59">
        <v>9.0100161735085101E-4</v>
      </c>
      <c r="I788" s="59">
        <v>2.5095703310457712E-2</v>
      </c>
      <c r="J788" s="59">
        <v>1.832184705445071E-2</v>
      </c>
      <c r="K788" s="59">
        <v>4.3466097009529601E-3</v>
      </c>
      <c r="L788" s="59">
        <v>1.7675407476400166E-2</v>
      </c>
    </row>
    <row r="789" spans="1:12">
      <c r="A789" s="2">
        <v>44566</v>
      </c>
      <c r="B789" s="59">
        <v>15.9794969558716</v>
      </c>
      <c r="C789" s="59">
        <v>22.345453262329102</v>
      </c>
      <c r="D789" s="59">
        <v>34.338356018066399</v>
      </c>
      <c r="E789" s="59">
        <v>37.785762786865199</v>
      </c>
      <c r="F789" s="59">
        <v>677.4453125</v>
      </c>
      <c r="H789" s="59">
        <v>1.3501961737709834E-3</v>
      </c>
      <c r="I789" s="59">
        <v>1.9916994241933866E-2</v>
      </c>
      <c r="J789" s="59">
        <v>1.7991970596549466E-2</v>
      </c>
      <c r="K789" s="59">
        <v>-4.6163049482537922E-3</v>
      </c>
      <c r="L789" s="59">
        <v>-1.0666347919662948E-2</v>
      </c>
    </row>
    <row r="790" spans="1:12">
      <c r="A790" s="2">
        <v>44567</v>
      </c>
      <c r="B790" s="59">
        <v>16.029767990112301</v>
      </c>
      <c r="C790" s="59">
        <v>22.563636779785199</v>
      </c>
      <c r="D790" s="59">
        <v>35.436325073242202</v>
      </c>
      <c r="E790" s="59">
        <v>37.511951446533203</v>
      </c>
      <c r="F790" s="59">
        <v>672.06512451171898</v>
      </c>
      <c r="H790" s="59">
        <v>3.1459710139516914E-3</v>
      </c>
      <c r="I790" s="59">
        <v>9.764112407776495E-3</v>
      </c>
      <c r="J790" s="59">
        <v>3.1975003538262853E-2</v>
      </c>
      <c r="K790" s="59">
        <v>-7.2464155845274074E-3</v>
      </c>
      <c r="L790" s="59">
        <v>-7.9418779479428787E-3</v>
      </c>
    </row>
    <row r="791" spans="1:12">
      <c r="A791" s="2">
        <v>44568</v>
      </c>
      <c r="B791" s="59">
        <v>16.245223999023398</v>
      </c>
      <c r="C791" s="59">
        <v>22.345453262329102</v>
      </c>
      <c r="D791" s="59">
        <v>36.2609672546387</v>
      </c>
      <c r="E791" s="59">
        <v>37.785762786865199</v>
      </c>
      <c r="F791" s="59">
        <v>672.36785888671898</v>
      </c>
      <c r="H791" s="59">
        <v>1.3440993596663269E-2</v>
      </c>
      <c r="I791" s="59">
        <v>-9.6696964051277545E-3</v>
      </c>
      <c r="J791" s="59">
        <v>2.3271097657335295E-2</v>
      </c>
      <c r="K791" s="59">
        <v>7.2993094140214598E-3</v>
      </c>
      <c r="L791" s="59">
        <v>4.504539276903382E-4</v>
      </c>
    </row>
    <row r="792" spans="1:12">
      <c r="A792" s="2">
        <v>44571</v>
      </c>
      <c r="B792" s="59">
        <v>16.561222076416001</v>
      </c>
      <c r="C792" s="59">
        <v>22.436363220214801</v>
      </c>
      <c r="D792" s="59">
        <v>37.604480743408203</v>
      </c>
      <c r="E792" s="59">
        <v>38.382667541503899</v>
      </c>
      <c r="F792" s="59">
        <v>680.23791503906295</v>
      </c>
      <c r="H792" s="59">
        <v>1.9451752552725625E-2</v>
      </c>
      <c r="I792" s="59">
        <v>4.0683872830165127E-3</v>
      </c>
      <c r="J792" s="59">
        <v>3.7051231406344608E-2</v>
      </c>
      <c r="K792" s="59">
        <v>1.5797080980093164E-2</v>
      </c>
      <c r="L792" s="59">
        <v>1.1704985668670891E-2</v>
      </c>
    </row>
    <row r="793" spans="1:12">
      <c r="A793" s="2">
        <v>44572</v>
      </c>
      <c r="B793" s="59">
        <v>16.597129821777301</v>
      </c>
      <c r="C793" s="59">
        <v>21.872726440429702</v>
      </c>
      <c r="D793" s="59">
        <v>37.382106781005902</v>
      </c>
      <c r="E793" s="59">
        <v>38.289573669433601</v>
      </c>
      <c r="F793" s="59">
        <v>673.77392578125</v>
      </c>
      <c r="H793" s="59">
        <v>2.168182106104E-3</v>
      </c>
      <c r="I793" s="59">
        <v>-2.5121574929633506E-2</v>
      </c>
      <c r="J793" s="59">
        <v>-5.9134964239941452E-3</v>
      </c>
      <c r="K793" s="59">
        <v>-2.4254143349894618E-3</v>
      </c>
      <c r="L793" s="59">
        <v>-9.5025418532305086E-3</v>
      </c>
    </row>
    <row r="794" spans="1:12">
      <c r="A794" s="2">
        <v>44573</v>
      </c>
      <c r="B794" s="59">
        <v>16.661766052246101</v>
      </c>
      <c r="C794" s="59">
        <v>22.381818771362301</v>
      </c>
      <c r="D794" s="59">
        <v>37.530361175537102</v>
      </c>
      <c r="E794" s="59">
        <v>38.464809417724602</v>
      </c>
      <c r="F794" s="59">
        <v>669.11627197265602</v>
      </c>
      <c r="H794" s="59">
        <v>3.8944221779834325E-3</v>
      </c>
      <c r="I794" s="59">
        <v>2.3275211360554923E-2</v>
      </c>
      <c r="J794" s="59">
        <v>3.9659186519291978E-3</v>
      </c>
      <c r="K794" s="59">
        <v>4.5765917845904704E-3</v>
      </c>
      <c r="L794" s="59">
        <v>-6.9127842891714229E-3</v>
      </c>
    </row>
    <row r="795" spans="1:12">
      <c r="A795" s="2">
        <v>44574</v>
      </c>
      <c r="B795" s="59">
        <v>16.589948654174801</v>
      </c>
      <c r="C795" s="59">
        <v>22.245454788208001</v>
      </c>
      <c r="D795" s="59">
        <v>37.423797607421903</v>
      </c>
      <c r="E795" s="59">
        <v>38.404575347900398</v>
      </c>
      <c r="F795" s="59">
        <v>663.92156982421898</v>
      </c>
      <c r="H795" s="59">
        <v>-4.3103112746933764E-3</v>
      </c>
      <c r="I795" s="59">
        <v>-6.0926229698892538E-3</v>
      </c>
      <c r="J795" s="59">
        <v>-2.8393962854974791E-3</v>
      </c>
      <c r="K795" s="59">
        <v>-1.5659526392050353E-3</v>
      </c>
      <c r="L795" s="59">
        <v>-7.7635268577795563E-3</v>
      </c>
    </row>
    <row r="796" spans="1:12">
      <c r="A796" s="2">
        <v>44575</v>
      </c>
      <c r="B796" s="59">
        <v>16.877220153808601</v>
      </c>
      <c r="C796" s="59">
        <v>22.27272605896</v>
      </c>
      <c r="D796" s="59">
        <v>37.1180419921875</v>
      </c>
      <c r="E796" s="59">
        <v>38.355293273925803</v>
      </c>
      <c r="F796" s="59">
        <v>659.01983642578102</v>
      </c>
      <c r="H796" s="59">
        <v>1.7315996910063303E-2</v>
      </c>
      <c r="I796" s="59">
        <v>1.2259255210397147E-3</v>
      </c>
      <c r="J796" s="59">
        <v>-8.1700852073271647E-3</v>
      </c>
      <c r="K796" s="59">
        <v>-1.2832344461085011E-3</v>
      </c>
      <c r="L796" s="59">
        <v>-7.3830006754197581E-3</v>
      </c>
    </row>
    <row r="797" spans="1:12">
      <c r="A797" s="2">
        <v>44578</v>
      </c>
      <c r="B797" s="59">
        <v>16.913129806518601</v>
      </c>
      <c r="C797" s="59">
        <v>21.899999618530298</v>
      </c>
      <c r="D797" s="59">
        <v>37.428436279296903</v>
      </c>
      <c r="E797" s="59">
        <v>38.519577026367202</v>
      </c>
      <c r="F797" s="59">
        <v>666.57751464843795</v>
      </c>
      <c r="H797" s="59">
        <v>2.1276994897703257E-3</v>
      </c>
      <c r="I797" s="59">
        <v>-1.6734657421055076E-2</v>
      </c>
      <c r="J797" s="59">
        <v>8.362356160239658E-3</v>
      </c>
      <c r="K797" s="59">
        <v>4.2832093935018974E-3</v>
      </c>
      <c r="L797" s="59">
        <v>1.146805878203346E-2</v>
      </c>
    </row>
    <row r="798" spans="1:12">
      <c r="A798" s="2">
        <v>44579</v>
      </c>
      <c r="B798" s="59">
        <v>16.740766525268601</v>
      </c>
      <c r="C798" s="59">
        <v>21.5272712707519</v>
      </c>
      <c r="D798" s="59">
        <v>36.909561157226598</v>
      </c>
      <c r="E798" s="59">
        <v>37.928146362304702</v>
      </c>
      <c r="F798" s="59">
        <v>658.69763183593795</v>
      </c>
      <c r="H798" s="59">
        <v>-1.0191093146081593E-2</v>
      </c>
      <c r="I798" s="59">
        <v>-1.7019559555746338E-2</v>
      </c>
      <c r="J798" s="59">
        <v>-1.386312583828983E-2</v>
      </c>
      <c r="K798" s="59">
        <v>-1.535402799614485E-2</v>
      </c>
      <c r="L798" s="59">
        <v>-1.1821405071930692E-2</v>
      </c>
    </row>
    <row r="799" spans="1:12">
      <c r="A799" s="2">
        <v>44580</v>
      </c>
      <c r="B799" s="59">
        <v>16.611494064331101</v>
      </c>
      <c r="C799" s="59">
        <v>20.981817245483398</v>
      </c>
      <c r="D799" s="59">
        <v>36.552833557128899</v>
      </c>
      <c r="E799" s="59">
        <v>37.922672271728501</v>
      </c>
      <c r="F799" s="59">
        <v>644.60748291015602</v>
      </c>
      <c r="H799" s="59">
        <v>-7.7220156402262388E-3</v>
      </c>
      <c r="I799" s="59">
        <v>-2.5337815388129771E-2</v>
      </c>
      <c r="J799" s="59">
        <v>-9.6649103623345153E-3</v>
      </c>
      <c r="K799" s="59">
        <v>-1.4432792269650121E-4</v>
      </c>
      <c r="L799" s="59">
        <v>-2.139092087899197E-2</v>
      </c>
    </row>
    <row r="800" spans="1:12">
      <c r="A800" s="2">
        <v>44581</v>
      </c>
      <c r="B800" s="59">
        <v>16.647403717041001</v>
      </c>
      <c r="C800" s="59">
        <v>20.9090900421143</v>
      </c>
      <c r="D800" s="59">
        <v>36.747413635253899</v>
      </c>
      <c r="E800" s="59">
        <v>38.333389282226598</v>
      </c>
      <c r="F800" s="59">
        <v>648.61096191406295</v>
      </c>
      <c r="H800" s="59">
        <v>2.1617352762390747E-3</v>
      </c>
      <c r="I800" s="59">
        <v>-3.4662013551163421E-3</v>
      </c>
      <c r="J800" s="59">
        <v>5.3232556600814069E-3</v>
      </c>
      <c r="K800" s="59">
        <v>1.0830381560539122E-2</v>
      </c>
      <c r="L800" s="59">
        <v>6.2107237505726071E-3</v>
      </c>
    </row>
    <row r="801" spans="1:12">
      <c r="A801" s="2">
        <v>44582</v>
      </c>
      <c r="B801" s="59">
        <v>16.798221588134801</v>
      </c>
      <c r="C801" s="59">
        <v>20.9090900421143</v>
      </c>
      <c r="D801" s="59">
        <v>36.951259613037102</v>
      </c>
      <c r="E801" s="59">
        <v>39.061717987060497</v>
      </c>
      <c r="F801" s="59">
        <v>651.96990966796898</v>
      </c>
      <c r="H801" s="59">
        <v>9.0595430769433473E-3</v>
      </c>
      <c r="I801" s="59">
        <v>0</v>
      </c>
      <c r="J801" s="59">
        <v>5.5472197256255882E-3</v>
      </c>
      <c r="K801" s="59">
        <v>1.8999851525562626E-2</v>
      </c>
      <c r="L801" s="59">
        <v>5.1786786704833138E-3</v>
      </c>
    </row>
    <row r="802" spans="1:12">
      <c r="A802" s="2">
        <v>44585</v>
      </c>
      <c r="B802" s="59">
        <v>16.589948654174801</v>
      </c>
      <c r="C802" s="59">
        <v>20.9090900421143</v>
      </c>
      <c r="D802" s="59">
        <v>40.502128601074197</v>
      </c>
      <c r="E802" s="59">
        <v>39.335533142089801</v>
      </c>
      <c r="F802" s="59">
        <v>649.54833984375</v>
      </c>
      <c r="H802" s="59">
        <v>-1.2398510929699296E-2</v>
      </c>
      <c r="I802" s="59">
        <v>0</v>
      </c>
      <c r="J802" s="59">
        <v>9.6096020141740485E-2</v>
      </c>
      <c r="K802" s="59">
        <v>7.0098083018265457E-3</v>
      </c>
      <c r="L802" s="59">
        <v>-3.7142355625771422E-3</v>
      </c>
    </row>
    <row r="803" spans="1:12">
      <c r="A803" s="2">
        <v>44586</v>
      </c>
      <c r="B803" s="59">
        <v>16.618675231933601</v>
      </c>
      <c r="C803" s="59">
        <v>21.009090423583999</v>
      </c>
      <c r="D803" s="59">
        <v>40.527351379394503</v>
      </c>
      <c r="E803" s="59">
        <v>38.941242218017599</v>
      </c>
      <c r="F803" s="59">
        <v>668.79400634765602</v>
      </c>
      <c r="H803" s="59">
        <v>1.7315651999664737E-3</v>
      </c>
      <c r="I803" s="59">
        <v>4.7826271381624522E-3</v>
      </c>
      <c r="J803" s="59">
        <v>6.2275191925681742E-4</v>
      </c>
      <c r="K803" s="59">
        <v>-1.0023784923619163E-2</v>
      </c>
      <c r="L803" s="59">
        <v>2.9629305970569644E-2</v>
      </c>
    </row>
    <row r="804" spans="1:12">
      <c r="A804" s="2">
        <v>44587</v>
      </c>
      <c r="B804" s="59">
        <v>16.518131256103501</v>
      </c>
      <c r="C804" s="59">
        <v>21.372726440429702</v>
      </c>
      <c r="D804" s="59">
        <v>40.855197906494098</v>
      </c>
      <c r="E804" s="59">
        <v>39.428627014160199</v>
      </c>
      <c r="F804" s="59">
        <v>673.12939453125</v>
      </c>
      <c r="H804" s="59">
        <v>-6.0500596122667616E-3</v>
      </c>
      <c r="I804" s="59">
        <v>1.730850834158433E-2</v>
      </c>
      <c r="J804" s="59">
        <v>8.0895127843534226E-3</v>
      </c>
      <c r="K804" s="59">
        <v>1.2515902636436517E-2</v>
      </c>
      <c r="L804" s="59">
        <v>6.4823968852082284E-3</v>
      </c>
    </row>
    <row r="805" spans="1:12">
      <c r="A805" s="2">
        <v>44588</v>
      </c>
      <c r="B805" s="59">
        <v>16.518131256103501</v>
      </c>
      <c r="C805" s="59">
        <v>21.5818176269531</v>
      </c>
      <c r="D805" s="59">
        <v>41.339401245117202</v>
      </c>
      <c r="E805" s="59">
        <v>39.428627014160199</v>
      </c>
      <c r="F805" s="59">
        <v>678.81231689453102</v>
      </c>
      <c r="H805" s="59">
        <v>0</v>
      </c>
      <c r="I805" s="59">
        <v>9.7830843952539086E-3</v>
      </c>
      <c r="J805" s="59">
        <v>1.1851694849974956E-2</v>
      </c>
      <c r="K805" s="59">
        <v>0</v>
      </c>
      <c r="L805" s="59">
        <v>8.4425407796051809E-3</v>
      </c>
    </row>
    <row r="806" spans="1:12">
      <c r="A806" s="2">
        <v>44589</v>
      </c>
      <c r="B806" s="59">
        <v>16.518131256103501</v>
      </c>
      <c r="C806" s="59">
        <v>22.309089660644499</v>
      </c>
      <c r="D806" s="59">
        <v>41.304100036621101</v>
      </c>
      <c r="E806" s="59">
        <v>39.428627014160199</v>
      </c>
      <c r="F806" s="59">
        <v>664.75152587890602</v>
      </c>
      <c r="H806" s="59">
        <v>0</v>
      </c>
      <c r="I806" s="59">
        <v>3.3698368055113379E-2</v>
      </c>
      <c r="J806" s="59">
        <v>-8.539361343621409E-4</v>
      </c>
      <c r="K806" s="59">
        <v>0</v>
      </c>
      <c r="L806" s="59">
        <v>-2.0713812442224238E-2</v>
      </c>
    </row>
    <row r="807" spans="1:12">
      <c r="A807" s="2">
        <v>44592</v>
      </c>
      <c r="B807" s="59">
        <v>16.927494049072301</v>
      </c>
      <c r="C807" s="59">
        <v>23.009090423583999</v>
      </c>
      <c r="D807" s="59">
        <v>41.347927093505902</v>
      </c>
      <c r="E807" s="59">
        <v>41.060535430908203</v>
      </c>
      <c r="F807" s="59">
        <v>667.02667236328102</v>
      </c>
      <c r="H807" s="59">
        <v>2.478263349660325E-2</v>
      </c>
      <c r="I807" s="59">
        <v>3.1377379067796377E-2</v>
      </c>
      <c r="J807" s="59">
        <v>1.0610824796071854E-3</v>
      </c>
      <c r="K807" s="59">
        <v>4.1388923234936099E-2</v>
      </c>
      <c r="L807" s="59">
        <v>3.4225517291846734E-3</v>
      </c>
    </row>
    <row r="808" spans="1:12">
      <c r="A808" s="2">
        <v>44593</v>
      </c>
      <c r="B808" s="59">
        <v>16.740766525268601</v>
      </c>
      <c r="C808" s="59">
        <v>23.181818008422901</v>
      </c>
      <c r="D808" s="59">
        <v>41.03564453125</v>
      </c>
      <c r="E808" s="59">
        <v>41.071483612060497</v>
      </c>
      <c r="F808" s="59">
        <v>668.25701904296898</v>
      </c>
      <c r="H808" s="59">
        <v>-1.1031019905390765E-2</v>
      </c>
      <c r="I808" s="59">
        <v>7.5069279862475281E-3</v>
      </c>
      <c r="J808" s="59">
        <v>-7.5525566626276908E-3</v>
      </c>
      <c r="K808" s="59">
        <v>2.6663512877751712E-4</v>
      </c>
      <c r="L808" s="59">
        <v>1.8445239608317705E-3</v>
      </c>
    </row>
    <row r="809" spans="1:12">
      <c r="A809" s="2">
        <v>44594</v>
      </c>
      <c r="B809" s="59">
        <v>16.891584396362301</v>
      </c>
      <c r="C809" s="59">
        <v>23.1909084320068</v>
      </c>
      <c r="D809" s="59">
        <v>41.189041137695298</v>
      </c>
      <c r="E809" s="59">
        <v>41.317913055419901</v>
      </c>
      <c r="F809" s="59">
        <v>676.86920166015602</v>
      </c>
      <c r="H809" s="59">
        <v>9.0090182469276404E-3</v>
      </c>
      <c r="I809" s="59">
        <v>3.9213592223854866E-4</v>
      </c>
      <c r="J809" s="59">
        <v>3.7381307933029221E-3</v>
      </c>
      <c r="K809" s="59">
        <v>6.0000131888841794E-3</v>
      </c>
      <c r="L809" s="59">
        <v>1.2887530353995849E-2</v>
      </c>
    </row>
    <row r="810" spans="1:12">
      <c r="A810" s="2">
        <v>44595</v>
      </c>
      <c r="B810" s="59">
        <v>16.877220153808601</v>
      </c>
      <c r="C810" s="59">
        <v>22.818180084228501</v>
      </c>
      <c r="D810" s="59">
        <v>40.887718200683601</v>
      </c>
      <c r="E810" s="59">
        <v>41.011245727539098</v>
      </c>
      <c r="F810" s="59">
        <v>669.2431640625</v>
      </c>
      <c r="H810" s="59">
        <v>-8.5037863924675421E-4</v>
      </c>
      <c r="I810" s="59">
        <v>-1.607217539024388E-2</v>
      </c>
      <c r="J810" s="59">
        <v>-7.3156094118426405E-3</v>
      </c>
      <c r="K810" s="59">
        <v>-7.4221398227318084E-3</v>
      </c>
      <c r="L810" s="59">
        <v>-1.1266634054188981E-2</v>
      </c>
    </row>
    <row r="811" spans="1:12">
      <c r="A811" s="2">
        <v>44596</v>
      </c>
      <c r="B811" s="59">
        <v>16.769493103027301</v>
      </c>
      <c r="C811" s="59">
        <v>24.018180847168001</v>
      </c>
      <c r="D811" s="59">
        <v>41.013729095458999</v>
      </c>
      <c r="E811" s="59">
        <v>41.027675628662102</v>
      </c>
      <c r="F811" s="59">
        <v>672.50445556640602</v>
      </c>
      <c r="H811" s="59">
        <v>-6.3829854561083922E-3</v>
      </c>
      <c r="I811" s="59">
        <v>5.2589678866147495E-2</v>
      </c>
      <c r="J811" s="59">
        <v>3.0818764245271811E-3</v>
      </c>
      <c r="K811" s="59">
        <v>4.0061941137212387E-4</v>
      </c>
      <c r="L811" s="59">
        <v>4.8731039464176788E-3</v>
      </c>
    </row>
    <row r="812" spans="1:12">
      <c r="A812" s="2">
        <v>44599</v>
      </c>
      <c r="B812" s="59">
        <v>16.554040908813501</v>
      </c>
      <c r="C812" s="59">
        <v>24.172727584838899</v>
      </c>
      <c r="D812" s="59">
        <v>41.298618316650398</v>
      </c>
      <c r="E812" s="59">
        <v>40.797672271728501</v>
      </c>
      <c r="F812" s="59">
        <v>667.18292236328102</v>
      </c>
      <c r="H812" s="59">
        <v>-1.2847865638521019E-2</v>
      </c>
      <c r="I812" s="59">
        <v>6.4345729867847645E-3</v>
      </c>
      <c r="J812" s="59">
        <v>6.9461916161859521E-3</v>
      </c>
      <c r="K812" s="59">
        <v>-5.6060538017152391E-3</v>
      </c>
      <c r="L812" s="59">
        <v>-7.9130080984266861E-3</v>
      </c>
    </row>
    <row r="813" spans="1:12">
      <c r="A813" s="2">
        <v>44600</v>
      </c>
      <c r="B813" s="59">
        <v>16.525314331054702</v>
      </c>
      <c r="C813" s="59">
        <v>23.545454025268601</v>
      </c>
      <c r="D813" s="59">
        <v>41.528728485107401</v>
      </c>
      <c r="E813" s="59">
        <v>40.304813385009801</v>
      </c>
      <c r="F813" s="59">
        <v>668.31555175781295</v>
      </c>
      <c r="H813" s="59">
        <v>-1.7353211772906435E-3</v>
      </c>
      <c r="I813" s="59">
        <v>-2.5949639210914841E-2</v>
      </c>
      <c r="J813" s="59">
        <v>5.5718611865576417E-3</v>
      </c>
      <c r="K813" s="59">
        <v>-1.2080563896784765E-2</v>
      </c>
      <c r="L813" s="59">
        <v>1.697629475466723E-3</v>
      </c>
    </row>
    <row r="814" spans="1:12">
      <c r="A814" s="2">
        <v>44601</v>
      </c>
      <c r="B814" s="59">
        <v>16.532495498657202</v>
      </c>
      <c r="C814" s="59">
        <v>23.5818176269531</v>
      </c>
      <c r="D814" s="59">
        <v>42.054683685302699</v>
      </c>
      <c r="E814" s="59">
        <v>42.068153381347699</v>
      </c>
      <c r="F814" s="59">
        <v>671.89910888671898</v>
      </c>
      <c r="H814" s="59">
        <v>4.3455558294615846E-4</v>
      </c>
      <c r="I814" s="59">
        <v>1.544400105662623E-3</v>
      </c>
      <c r="J814" s="59">
        <v>1.2664852004412098E-2</v>
      </c>
      <c r="K814" s="59">
        <v>4.375010943466421E-2</v>
      </c>
      <c r="L814" s="59">
        <v>5.3620735287103526E-3</v>
      </c>
    </row>
    <row r="815" spans="1:12">
      <c r="A815" s="2">
        <v>44602</v>
      </c>
      <c r="B815" s="59">
        <v>16.4606742858887</v>
      </c>
      <c r="C815" s="59">
        <v>23.618181228637699</v>
      </c>
      <c r="D815" s="59">
        <v>41.495849609375</v>
      </c>
      <c r="E815" s="59">
        <v>41.564338684082003</v>
      </c>
      <c r="F815" s="59">
        <v>667.290283203125</v>
      </c>
      <c r="H815" s="59">
        <v>-4.3442451125623978E-3</v>
      </c>
      <c r="I815" s="59">
        <v>1.5420186119596037E-3</v>
      </c>
      <c r="J815" s="59">
        <v>-1.3288272005788516E-2</v>
      </c>
      <c r="K815" s="59">
        <v>-1.1976154329823255E-2</v>
      </c>
      <c r="L815" s="59">
        <v>-6.8594013932097913E-3</v>
      </c>
    </row>
    <row r="816" spans="1:12">
      <c r="A816" s="2">
        <v>44603</v>
      </c>
      <c r="B816" s="59">
        <v>16.453495025634801</v>
      </c>
      <c r="C816" s="59">
        <v>23.6363620758057</v>
      </c>
      <c r="D816" s="59">
        <v>41.4739379882813</v>
      </c>
      <c r="E816" s="59">
        <v>41.695770263671903</v>
      </c>
      <c r="F816" s="59">
        <v>675.64862060546898</v>
      </c>
      <c r="H816" s="59">
        <v>-4.3614618266602445E-4</v>
      </c>
      <c r="I816" s="59">
        <v>7.6978184695932232E-4</v>
      </c>
      <c r="J816" s="59">
        <v>-5.2804367906591435E-4</v>
      </c>
      <c r="K816" s="59">
        <v>3.162123679841808E-3</v>
      </c>
      <c r="L816" s="59">
        <v>1.2525789169628409E-2</v>
      </c>
    </row>
    <row r="817" spans="1:12">
      <c r="A817" s="2">
        <v>44606</v>
      </c>
      <c r="B817" s="59">
        <v>16.647403717041001</v>
      </c>
      <c r="C817" s="59">
        <v>23.600000381469702</v>
      </c>
      <c r="D817" s="59">
        <v>41.342445373535199</v>
      </c>
      <c r="E817" s="59">
        <v>41.646488189697301</v>
      </c>
      <c r="F817" s="59">
        <v>666.26507568359398</v>
      </c>
      <c r="H817" s="59">
        <v>1.1785258457494138E-2</v>
      </c>
      <c r="I817" s="59">
        <v>-1.538379477323116E-3</v>
      </c>
      <c r="J817" s="59">
        <v>-3.1704878081086694E-3</v>
      </c>
      <c r="K817" s="59">
        <v>-1.1819442035236858E-3</v>
      </c>
      <c r="L817" s="59">
        <v>-1.3888202588893209E-2</v>
      </c>
    </row>
    <row r="818" spans="1:12">
      <c r="A818" s="2">
        <v>44607</v>
      </c>
      <c r="B818" s="59">
        <v>15.4193162918091</v>
      </c>
      <c r="C818" s="59">
        <v>24.1090908050537</v>
      </c>
      <c r="D818" s="59">
        <v>40.290538787841797</v>
      </c>
      <c r="E818" s="59">
        <v>41.635532379150398</v>
      </c>
      <c r="F818" s="59">
        <v>664.84918212890602</v>
      </c>
      <c r="H818" s="59">
        <v>-7.3770507768414262E-2</v>
      </c>
      <c r="I818" s="59">
        <v>2.157162776928289E-2</v>
      </c>
      <c r="J818" s="59">
        <v>-2.5443743740585931E-2</v>
      </c>
      <c r="K818" s="59">
        <v>-2.6306685204765287E-4</v>
      </c>
      <c r="L818" s="59">
        <v>-2.1251204758635069E-3</v>
      </c>
    </row>
    <row r="819" spans="1:12">
      <c r="A819" s="2">
        <v>44608</v>
      </c>
      <c r="B819" s="59">
        <v>14.7873182296753</v>
      </c>
      <c r="C819" s="59">
        <v>24.745454788208001</v>
      </c>
      <c r="D819" s="59">
        <v>40.465858459472699</v>
      </c>
      <c r="E819" s="59">
        <v>41.6026802062988</v>
      </c>
      <c r="F819" s="59">
        <v>660.94342041015602</v>
      </c>
      <c r="H819" s="59">
        <v>-4.0987424485839467E-2</v>
      </c>
      <c r="I819" s="59">
        <v>2.6395187952127464E-2</v>
      </c>
      <c r="J819" s="59">
        <v>4.35138563309079E-3</v>
      </c>
      <c r="K819" s="59">
        <v>-7.8904173849471979E-4</v>
      </c>
      <c r="L819" s="59">
        <v>-5.8746582288683952E-3</v>
      </c>
    </row>
    <row r="820" spans="1:12">
      <c r="A820" s="2">
        <v>44609</v>
      </c>
      <c r="B820" s="59">
        <v>14.5287742614746</v>
      </c>
      <c r="C820" s="59">
        <v>24.545454025268601</v>
      </c>
      <c r="D820" s="59">
        <v>39.770057678222699</v>
      </c>
      <c r="E820" s="59">
        <v>41.608154296875</v>
      </c>
      <c r="F820" s="59">
        <v>659.605712890625</v>
      </c>
      <c r="H820" s="59">
        <v>-1.7484168811749221E-2</v>
      </c>
      <c r="I820" s="59">
        <v>-8.0823231842441865E-3</v>
      </c>
      <c r="J820" s="59">
        <v>-1.7194761404774279E-2</v>
      </c>
      <c r="K820" s="59">
        <v>1.3158023831771057E-4</v>
      </c>
      <c r="L820" s="59">
        <v>-2.023936509876886E-3</v>
      </c>
    </row>
    <row r="821" spans="1:12">
      <c r="A821" s="2">
        <v>44610</v>
      </c>
      <c r="B821" s="59">
        <v>14.5431356430054</v>
      </c>
      <c r="C821" s="59">
        <v>24.518180847168001</v>
      </c>
      <c r="D821" s="59">
        <v>39.917980194091797</v>
      </c>
      <c r="E821" s="59">
        <v>41.542438507080099</v>
      </c>
      <c r="F821" s="59">
        <v>665.62060546875</v>
      </c>
      <c r="H821" s="59">
        <v>9.8847853730376647E-4</v>
      </c>
      <c r="I821" s="59">
        <v>-1.1111295017205002E-3</v>
      </c>
      <c r="J821" s="59">
        <v>3.7194443383997771E-3</v>
      </c>
      <c r="K821" s="59">
        <v>-1.5793968972047426E-3</v>
      </c>
      <c r="L821" s="59">
        <v>9.1189212897590261E-3</v>
      </c>
    </row>
    <row r="822" spans="1:12">
      <c r="A822" s="2">
        <v>44613</v>
      </c>
      <c r="B822" s="59">
        <v>14.3348655700684</v>
      </c>
      <c r="C822" s="59">
        <v>24.145454406738299</v>
      </c>
      <c r="D822" s="59">
        <v>39.638561248779297</v>
      </c>
      <c r="E822" s="59">
        <v>41.953155517578097</v>
      </c>
      <c r="F822" s="59">
        <v>657.33056640625</v>
      </c>
      <c r="H822" s="59">
        <v>-1.4320850609487915E-2</v>
      </c>
      <c r="I822" s="59">
        <v>-1.520204303708584E-2</v>
      </c>
      <c r="J822" s="59">
        <v>-6.9998267435849972E-3</v>
      </c>
      <c r="K822" s="59">
        <v>9.8866851648104007E-3</v>
      </c>
      <c r="L822" s="59">
        <v>-1.2454601006021901E-2</v>
      </c>
    </row>
    <row r="823" spans="1:12">
      <c r="A823" s="2">
        <v>44614</v>
      </c>
      <c r="B823" s="59">
        <v>14.241502761840801</v>
      </c>
      <c r="C823" s="59">
        <v>23.399999618530298</v>
      </c>
      <c r="D823" s="59">
        <v>39.298892974853501</v>
      </c>
      <c r="E823" s="59">
        <v>41.865528106689503</v>
      </c>
      <c r="F823" s="59">
        <v>646.23828125</v>
      </c>
      <c r="H823" s="59">
        <v>-6.5129880549799927E-3</v>
      </c>
      <c r="I823" s="59">
        <v>-3.0873504207067887E-2</v>
      </c>
      <c r="J823" s="59">
        <v>-8.5691373053116519E-3</v>
      </c>
      <c r="K823" s="59">
        <v>-2.0886965427875481E-3</v>
      </c>
      <c r="L823" s="59">
        <v>-1.6874744189812458E-2</v>
      </c>
    </row>
    <row r="824" spans="1:12">
      <c r="A824" s="2">
        <v>44615</v>
      </c>
      <c r="B824" s="59">
        <v>14.0045013427734</v>
      </c>
      <c r="C824" s="59">
        <v>23.563636779785199</v>
      </c>
      <c r="D824" s="59">
        <v>39.348197937011697</v>
      </c>
      <c r="E824" s="59">
        <v>41.9805297851563</v>
      </c>
      <c r="F824" s="59">
        <v>649.68505859375</v>
      </c>
      <c r="H824" s="59">
        <v>-1.6641601875219993E-2</v>
      </c>
      <c r="I824" s="59">
        <v>6.99304119327068E-3</v>
      </c>
      <c r="J824" s="59">
        <v>1.2546145304842349E-3</v>
      </c>
      <c r="K824" s="59">
        <v>2.7469300798912237E-3</v>
      </c>
      <c r="L824" s="59">
        <v>5.3336013104686372E-3</v>
      </c>
    </row>
    <row r="825" spans="1:12">
      <c r="A825" s="2">
        <v>44616</v>
      </c>
      <c r="B825" s="59">
        <v>13.645411491394</v>
      </c>
      <c r="C825" s="59">
        <v>22.281818389892599</v>
      </c>
      <c r="D825" s="59">
        <v>38.564735412597699</v>
      </c>
      <c r="E825" s="59">
        <v>41.252201080322301</v>
      </c>
      <c r="F825" s="59">
        <v>620.216064453125</v>
      </c>
      <c r="H825" s="59">
        <v>-2.5641030879310623E-2</v>
      </c>
      <c r="I825" s="59">
        <v>-5.4398156017760692E-2</v>
      </c>
      <c r="J825" s="59">
        <v>-1.9911014112213209E-2</v>
      </c>
      <c r="K825" s="59">
        <v>-1.7349202322156615E-2</v>
      </c>
      <c r="L825" s="59">
        <v>-4.5358891590351398E-2</v>
      </c>
    </row>
    <row r="826" spans="1:12">
      <c r="A826" s="2">
        <v>44617</v>
      </c>
      <c r="B826" s="59">
        <v>13.7890481948853</v>
      </c>
      <c r="C826" s="59">
        <v>22.5272712707519</v>
      </c>
      <c r="D826" s="59">
        <v>38.641445159912102</v>
      </c>
      <c r="E826" s="59">
        <v>41.630054473877003</v>
      </c>
      <c r="F826" s="59">
        <v>618.58544921875</v>
      </c>
      <c r="H826" s="59">
        <v>1.0526373908320005E-2</v>
      </c>
      <c r="I826" s="59">
        <v>1.1015837063398823E-2</v>
      </c>
      <c r="J826" s="59">
        <v>1.989116390756958E-3</v>
      </c>
      <c r="K826" s="59">
        <v>9.1595935164521785E-3</v>
      </c>
      <c r="L826" s="59">
        <v>-2.6291083508338236E-3</v>
      </c>
    </row>
    <row r="827" spans="1:12">
      <c r="A827" s="2">
        <v>44620</v>
      </c>
      <c r="B827" s="59">
        <v>13.8177757263184</v>
      </c>
      <c r="C827" s="59">
        <v>23.181818008422901</v>
      </c>
      <c r="D827" s="59">
        <v>39.397506713867202</v>
      </c>
      <c r="E827" s="59">
        <v>41.7067260742188</v>
      </c>
      <c r="F827" s="59">
        <v>633.69091796875</v>
      </c>
      <c r="H827" s="59">
        <v>2.0833585485440461E-3</v>
      </c>
      <c r="I827" s="59">
        <v>2.9055748910025641E-2</v>
      </c>
      <c r="J827" s="59">
        <v>1.9566078619115995E-2</v>
      </c>
      <c r="K827" s="59">
        <v>1.8417367286874091E-3</v>
      </c>
      <c r="L827" s="59">
        <v>2.4419372891938591E-2</v>
      </c>
    </row>
    <row r="828" spans="1:12">
      <c r="A828" s="2">
        <v>44621</v>
      </c>
      <c r="B828" s="59">
        <v>13.9829559326172</v>
      </c>
      <c r="C828" s="59">
        <v>23.254545211791999</v>
      </c>
      <c r="D828" s="59">
        <v>39.737178802490199</v>
      </c>
      <c r="E828" s="59">
        <v>41.635532379150398</v>
      </c>
      <c r="F828" s="59">
        <v>626.51409912109398</v>
      </c>
      <c r="H828" s="59">
        <v>1.1954182031206713E-2</v>
      </c>
      <c r="I828" s="59">
        <v>3.137251933505527E-3</v>
      </c>
      <c r="J828" s="59">
        <v>8.6216645913645799E-3</v>
      </c>
      <c r="K828" s="59">
        <v>-1.7070075206025513E-3</v>
      </c>
      <c r="L828" s="59">
        <v>-1.1325424815398636E-2</v>
      </c>
    </row>
    <row r="829" spans="1:12">
      <c r="A829" s="2">
        <v>44622</v>
      </c>
      <c r="B829" s="59">
        <v>14.0116844177246</v>
      </c>
      <c r="C829" s="59">
        <v>22.709089279174801</v>
      </c>
      <c r="D829" s="59">
        <v>39.211227416992202</v>
      </c>
      <c r="E829" s="59">
        <v>41.547916412353501</v>
      </c>
      <c r="F829" s="59">
        <v>610.14892578125</v>
      </c>
      <c r="H829" s="59">
        <v>2.0545359111364537E-3</v>
      </c>
      <c r="I829" s="59">
        <v>-2.3455884759277356E-2</v>
      </c>
      <c r="J829" s="59">
        <v>-1.3235750532572723E-2</v>
      </c>
      <c r="K829" s="59">
        <v>-2.1043556258397043E-3</v>
      </c>
      <c r="L829" s="59">
        <v>-2.6120997696303848E-2</v>
      </c>
    </row>
    <row r="830" spans="1:12">
      <c r="A830" s="2">
        <v>44623</v>
      </c>
      <c r="B830" s="59">
        <v>13.724412918090801</v>
      </c>
      <c r="C830" s="59">
        <v>23.0545444488525</v>
      </c>
      <c r="D830" s="59">
        <v>39.802936553955099</v>
      </c>
      <c r="E830" s="59">
        <v>41.673866271972699</v>
      </c>
      <c r="F830" s="59">
        <v>602.15185546875</v>
      </c>
      <c r="H830" s="59">
        <v>-2.0502281600804896E-2</v>
      </c>
      <c r="I830" s="59">
        <v>1.5212198315433807E-2</v>
      </c>
      <c r="J830" s="59">
        <v>1.5090298772603082E-2</v>
      </c>
      <c r="K830" s="59">
        <v>3.0314362426547246E-3</v>
      </c>
      <c r="L830" s="59">
        <v>-1.3106751441478571E-2</v>
      </c>
    </row>
    <row r="831" spans="1:12">
      <c r="A831" s="2">
        <v>44624</v>
      </c>
      <c r="B831" s="59">
        <v>13.7890481948853</v>
      </c>
      <c r="C831" s="59">
        <v>22.754545211791999</v>
      </c>
      <c r="D831" s="59">
        <v>39.2386283874512</v>
      </c>
      <c r="E831" s="59">
        <v>41.717674255371101</v>
      </c>
      <c r="F831" s="59">
        <v>604.680908203125</v>
      </c>
      <c r="H831" s="59">
        <v>4.7095112323020018E-3</v>
      </c>
      <c r="I831" s="59">
        <v>-1.3012585771367633E-2</v>
      </c>
      <c r="J831" s="59">
        <v>-1.4177551089451602E-2</v>
      </c>
      <c r="K831" s="59">
        <v>1.0512099624378876E-3</v>
      </c>
      <c r="L831" s="59">
        <v>4.2000248133525027E-3</v>
      </c>
    </row>
    <row r="832" spans="1:12">
      <c r="A832" s="2">
        <v>44627</v>
      </c>
      <c r="B832" s="59">
        <v>13.645411491394</v>
      </c>
      <c r="C832" s="59">
        <v>21.872726440429702</v>
      </c>
      <c r="D832" s="59">
        <v>37.4142036437988</v>
      </c>
      <c r="E832" s="59">
        <v>41.471244812011697</v>
      </c>
      <c r="F832" s="59">
        <v>561.63934326171898</v>
      </c>
      <c r="H832" s="59">
        <v>-1.0416723581006712E-2</v>
      </c>
      <c r="I832" s="59">
        <v>-3.8753522127320569E-2</v>
      </c>
      <c r="J832" s="59">
        <v>-4.6495629909323356E-2</v>
      </c>
      <c r="K832" s="59">
        <v>-5.907075304603682E-3</v>
      </c>
      <c r="L832" s="59">
        <v>-7.1180624950287763E-2</v>
      </c>
    </row>
    <row r="833" spans="1:12">
      <c r="A833" s="2">
        <v>44628</v>
      </c>
      <c r="B833" s="59">
        <v>13.508958816528301</v>
      </c>
      <c r="C833" s="59">
        <v>21.254545211791999</v>
      </c>
      <c r="D833" s="59">
        <v>36.729366302490199</v>
      </c>
      <c r="E833" s="59">
        <v>41.0879096984863</v>
      </c>
      <c r="F833" s="59">
        <v>548.56481933593795</v>
      </c>
      <c r="H833" s="59">
        <v>-9.9998944664848443E-3</v>
      </c>
      <c r="I833" s="59">
        <v>-2.8262650763786441E-2</v>
      </c>
      <c r="J833" s="59">
        <v>-1.8304207349395474E-2</v>
      </c>
      <c r="K833" s="59">
        <v>-9.2433953999463466E-3</v>
      </c>
      <c r="L833" s="59">
        <v>-2.3279216605180755E-2</v>
      </c>
    </row>
    <row r="834" spans="1:12">
      <c r="A834" s="2">
        <v>44629</v>
      </c>
      <c r="B834" s="59">
        <v>13.544867515564</v>
      </c>
      <c r="C834" s="59">
        <v>21.718181610107401</v>
      </c>
      <c r="D834" s="59">
        <v>36.608833312988303</v>
      </c>
      <c r="E834" s="59">
        <v>40.731960296630902</v>
      </c>
      <c r="F834" s="59">
        <v>539.58148193359398</v>
      </c>
      <c r="H834" s="59">
        <v>2.658139648169263E-3</v>
      </c>
      <c r="I834" s="59">
        <v>2.1813517706235196E-2</v>
      </c>
      <c r="J834" s="59">
        <v>-3.2816517581389449E-3</v>
      </c>
      <c r="K834" s="59">
        <v>-8.6631177995533572E-3</v>
      </c>
      <c r="L834" s="59">
        <v>-1.637607277334829E-2</v>
      </c>
    </row>
    <row r="835" spans="1:12">
      <c r="A835" s="2">
        <v>44630</v>
      </c>
      <c r="B835" s="59">
        <v>13.544867515564</v>
      </c>
      <c r="C835" s="59">
        <v>21.5272712707519</v>
      </c>
      <c r="D835" s="59">
        <v>37.047134399414098</v>
      </c>
      <c r="E835" s="59">
        <v>41.323387145996101</v>
      </c>
      <c r="F835" s="59">
        <v>576.42266845703102</v>
      </c>
      <c r="H835" s="59">
        <v>0</v>
      </c>
      <c r="I835" s="59">
        <v>-8.7903463919213748E-3</v>
      </c>
      <c r="J835" s="59">
        <v>1.1972549976627974E-2</v>
      </c>
      <c r="K835" s="59">
        <v>1.4519970191911388E-2</v>
      </c>
      <c r="L835" s="59">
        <v>6.8277336708102723E-2</v>
      </c>
    </row>
    <row r="836" spans="1:12">
      <c r="A836" s="2">
        <v>44631</v>
      </c>
      <c r="B836" s="59">
        <v>13.5807762145996</v>
      </c>
      <c r="C836" s="59">
        <v>20.9454536437988</v>
      </c>
      <c r="D836" s="59">
        <v>36.373245239257798</v>
      </c>
      <c r="E836" s="59">
        <v>40.830524444580099</v>
      </c>
      <c r="F836" s="59">
        <v>561.531982421875</v>
      </c>
      <c r="H836" s="59">
        <v>2.6510926736151917E-3</v>
      </c>
      <c r="I836" s="59">
        <v>-2.702700308067324E-2</v>
      </c>
      <c r="J836" s="59">
        <v>-1.8190048193496913E-2</v>
      </c>
      <c r="K836" s="59">
        <v>-1.1926967643642343E-2</v>
      </c>
      <c r="L836" s="59">
        <v>-2.5832929289570501E-2</v>
      </c>
    </row>
    <row r="837" spans="1:12">
      <c r="A837" s="2">
        <v>44634</v>
      </c>
      <c r="B837" s="59">
        <v>13.293504714965801</v>
      </c>
      <c r="C837" s="59">
        <v>20.354545593261701</v>
      </c>
      <c r="D837" s="59">
        <v>35.863727569580099</v>
      </c>
      <c r="E837" s="59">
        <v>40.584102630615199</v>
      </c>
      <c r="F837" s="59">
        <v>557.040283203125</v>
      </c>
      <c r="H837" s="59">
        <v>-2.1152804161884153E-2</v>
      </c>
      <c r="I837" s="59">
        <v>-2.821175709947182E-2</v>
      </c>
      <c r="J837" s="59">
        <v>-1.4008034375986179E-2</v>
      </c>
      <c r="K837" s="59">
        <v>-6.035235092298967E-3</v>
      </c>
      <c r="L837" s="59">
        <v>-7.9990087107370111E-3</v>
      </c>
    </row>
    <row r="838" spans="1:12">
      <c r="A838" s="2">
        <v>44635</v>
      </c>
      <c r="B838" s="59">
        <v>13.271959304809601</v>
      </c>
      <c r="C838" s="59">
        <v>20.9090900421143</v>
      </c>
      <c r="D838" s="59">
        <v>37.370376586914098</v>
      </c>
      <c r="E838" s="59">
        <v>41.115291595458999</v>
      </c>
      <c r="F838" s="59">
        <v>569.74377441406295</v>
      </c>
      <c r="H838" s="59">
        <v>-1.6207471707550894E-3</v>
      </c>
      <c r="I838" s="59">
        <v>2.7244255899094079E-2</v>
      </c>
      <c r="J838" s="59">
        <v>4.2010385407119544E-2</v>
      </c>
      <c r="K838" s="59">
        <v>1.3088597022300297E-2</v>
      </c>
      <c r="L838" s="59">
        <v>2.2805336694663465E-2</v>
      </c>
    </row>
    <row r="839" spans="1:12">
      <c r="A839" s="2">
        <v>44636</v>
      </c>
      <c r="B839" s="59">
        <v>13.3437757492065</v>
      </c>
      <c r="C839" s="59">
        <v>21.1363620758057</v>
      </c>
      <c r="D839" s="59">
        <v>37.721012115478501</v>
      </c>
      <c r="E839" s="59">
        <v>41.547916412353501</v>
      </c>
      <c r="F839" s="59">
        <v>572.848876953125</v>
      </c>
      <c r="H839" s="59">
        <v>5.4111410943578162E-3</v>
      </c>
      <c r="I839" s="59">
        <v>1.0869532496805763E-2</v>
      </c>
      <c r="J839" s="59">
        <v>9.3827132768896059E-3</v>
      </c>
      <c r="K839" s="59">
        <v>1.0522236377432973E-2</v>
      </c>
      <c r="L839" s="59">
        <v>5.4499981895465219E-3</v>
      </c>
    </row>
    <row r="840" spans="1:12">
      <c r="A840" s="2">
        <v>44637</v>
      </c>
      <c r="B840" s="59">
        <v>13.279141426086399</v>
      </c>
      <c r="C840" s="59">
        <v>20.881818771362301</v>
      </c>
      <c r="D840" s="59">
        <v>37.255321502685497</v>
      </c>
      <c r="E840" s="59">
        <v>41.4996528625488</v>
      </c>
      <c r="F840" s="59">
        <v>570.80810546875</v>
      </c>
      <c r="H840" s="59">
        <v>-4.8437806760912288E-3</v>
      </c>
      <c r="I840" s="59">
        <v>-1.2042909916591949E-2</v>
      </c>
      <c r="J840" s="59">
        <v>-1.234565529067318E-2</v>
      </c>
      <c r="K840" s="59">
        <v>-1.1616358646170627E-3</v>
      </c>
      <c r="L840" s="59">
        <v>-3.5624953918553148E-3</v>
      </c>
    </row>
    <row r="841" spans="1:12">
      <c r="A841" s="2">
        <v>44638</v>
      </c>
      <c r="B841" s="59">
        <v>13.228868484497101</v>
      </c>
      <c r="C841" s="59">
        <v>20.318180084228501</v>
      </c>
      <c r="D841" s="59">
        <v>36.499259948730497</v>
      </c>
      <c r="E841" s="59">
        <v>41.843521118164098</v>
      </c>
      <c r="F841" s="59">
        <v>554.25744628906295</v>
      </c>
      <c r="H841" s="59">
        <v>-3.785857833439384E-3</v>
      </c>
      <c r="I841" s="59">
        <v>-2.6991838848193811E-2</v>
      </c>
      <c r="J841" s="59">
        <v>-2.0294055277458829E-2</v>
      </c>
      <c r="K841" s="59">
        <v>8.286051373832596E-3</v>
      </c>
      <c r="L841" s="59">
        <v>-2.8995136931518475E-2</v>
      </c>
    </row>
    <row r="842" spans="1:12">
      <c r="A842" s="2">
        <v>44641</v>
      </c>
      <c r="B842" s="59">
        <v>13.214505195617701</v>
      </c>
      <c r="C842" s="59">
        <v>20.790908813476602</v>
      </c>
      <c r="D842" s="59">
        <v>36.669094085693402</v>
      </c>
      <c r="E842" s="59">
        <v>41.487583160400398</v>
      </c>
      <c r="F842" s="59">
        <v>563.97308349609398</v>
      </c>
      <c r="H842" s="59">
        <v>-1.0857533957822762E-3</v>
      </c>
      <c r="I842" s="59">
        <v>2.3266292910507497E-2</v>
      </c>
      <c r="J842" s="59">
        <v>4.6530843968197204E-3</v>
      </c>
      <c r="K842" s="59">
        <v>-8.5064054900769129E-3</v>
      </c>
      <c r="L842" s="59">
        <v>1.7529105422183191E-2</v>
      </c>
    </row>
    <row r="843" spans="1:12">
      <c r="A843" s="2">
        <v>44642</v>
      </c>
      <c r="B843" s="59">
        <v>13.286322593689</v>
      </c>
      <c r="C843" s="59">
        <v>20.4090900421143</v>
      </c>
      <c r="D843" s="59">
        <v>37.321071624755902</v>
      </c>
      <c r="E843" s="59">
        <v>40.908439636230497</v>
      </c>
      <c r="F843" s="59">
        <v>558.51470947265602</v>
      </c>
      <c r="H843" s="59">
        <v>5.4347398565567466E-3</v>
      </c>
      <c r="I843" s="59">
        <v>-1.8364698474114195E-2</v>
      </c>
      <c r="J843" s="59">
        <v>1.7780028531353104E-2</v>
      </c>
      <c r="K843" s="59">
        <v>-1.3959442321110883E-2</v>
      </c>
      <c r="L843" s="59">
        <v>-9.6784300229387794E-3</v>
      </c>
    </row>
    <row r="844" spans="1:12">
      <c r="A844" s="2">
        <v>44643</v>
      </c>
      <c r="B844" s="59">
        <v>13.286322593689</v>
      </c>
      <c r="C844" s="59">
        <v>20.4090900421143</v>
      </c>
      <c r="D844" s="59">
        <v>37.321071624755902</v>
      </c>
      <c r="E844" s="59">
        <v>40.908439636230497</v>
      </c>
      <c r="F844" s="59">
        <v>558.51470947265602</v>
      </c>
      <c r="H844" s="59">
        <v>0</v>
      </c>
      <c r="I844" s="59">
        <v>0</v>
      </c>
      <c r="J844" s="59">
        <v>0</v>
      </c>
      <c r="K844" s="59">
        <v>0</v>
      </c>
      <c r="L844" s="59">
        <v>0</v>
      </c>
    </row>
    <row r="845" spans="1:12">
      <c r="A845" s="2">
        <v>44644</v>
      </c>
      <c r="B845" s="59">
        <v>13.286322593689</v>
      </c>
      <c r="C845" s="59">
        <v>20.518180847168001</v>
      </c>
      <c r="D845" s="59">
        <v>37.797714233398402</v>
      </c>
      <c r="E845" s="59">
        <v>40.986865997314503</v>
      </c>
      <c r="F845" s="59">
        <v>571.29638671875</v>
      </c>
      <c r="H845" s="59">
        <v>0</v>
      </c>
      <c r="I845" s="59">
        <v>5.3452067107642052E-3</v>
      </c>
      <c r="J845" s="59">
        <v>1.2771407354935978E-2</v>
      </c>
      <c r="K845" s="59">
        <v>1.9171193470441611E-3</v>
      </c>
      <c r="L845" s="59">
        <v>2.2885121966012872E-2</v>
      </c>
    </row>
    <row r="846" spans="1:12">
      <c r="A846" s="2">
        <v>44645</v>
      </c>
      <c r="B846" s="59">
        <v>13.250413894653301</v>
      </c>
      <c r="C846" s="59">
        <v>20.809089660644499</v>
      </c>
      <c r="D846" s="59">
        <v>37.6771850585938</v>
      </c>
      <c r="E846" s="59">
        <v>41.017024993896499</v>
      </c>
      <c r="F846" s="59">
        <v>583.58966064453102</v>
      </c>
      <c r="H846" s="59">
        <v>-2.702681557104162E-3</v>
      </c>
      <c r="I846" s="59">
        <v>1.4178099688435631E-2</v>
      </c>
      <c r="J846" s="59">
        <v>-3.1887953345628916E-3</v>
      </c>
      <c r="K846" s="59">
        <v>7.3582099651073026E-4</v>
      </c>
      <c r="L846" s="59">
        <v>2.1518207031533385E-2</v>
      </c>
    </row>
    <row r="847" spans="1:12">
      <c r="A847" s="2">
        <v>44648</v>
      </c>
      <c r="B847" s="59">
        <v>13.458686828613301</v>
      </c>
      <c r="C847" s="59">
        <v>22.0818176269531</v>
      </c>
      <c r="D847" s="59">
        <v>37.945644378662102</v>
      </c>
      <c r="E847" s="59">
        <v>40.908439636230497</v>
      </c>
      <c r="F847" s="59">
        <v>603.15759277343795</v>
      </c>
      <c r="H847" s="59">
        <v>1.5718221001688154E-2</v>
      </c>
      <c r="I847" s="59">
        <v>6.1162116510827792E-2</v>
      </c>
      <c r="J847" s="59">
        <v>7.1252488648185135E-3</v>
      </c>
      <c r="K847" s="59">
        <v>-2.6473240729223868E-3</v>
      </c>
      <c r="L847" s="59">
        <v>3.3530292684239162E-2</v>
      </c>
    </row>
    <row r="848" spans="1:12">
      <c r="A848" s="2">
        <v>44649</v>
      </c>
      <c r="B848" s="59">
        <v>13.5592308044434</v>
      </c>
      <c r="C848" s="59">
        <v>22.281818389892599</v>
      </c>
      <c r="D848" s="59">
        <v>39.129043579101598</v>
      </c>
      <c r="E848" s="59">
        <v>40.443912506103501</v>
      </c>
      <c r="F848" s="59">
        <v>615.05072021484398</v>
      </c>
      <c r="H848" s="59">
        <v>7.4705635929013491E-3</v>
      </c>
      <c r="I848" s="59">
        <v>9.057259973716026E-3</v>
      </c>
      <c r="J848" s="59">
        <v>3.118669401500411E-2</v>
      </c>
      <c r="K848" s="59">
        <v>-1.1355288401554871E-2</v>
      </c>
      <c r="L848" s="59">
        <v>1.9718109469067727E-2</v>
      </c>
    </row>
    <row r="849" spans="1:12">
      <c r="A849" s="2">
        <v>44650</v>
      </c>
      <c r="B849" s="59">
        <v>13.494595527648899</v>
      </c>
      <c r="C849" s="59">
        <v>21.981817245483398</v>
      </c>
      <c r="D849" s="59">
        <v>39.276969909667997</v>
      </c>
      <c r="E849" s="59">
        <v>40.763648986816399</v>
      </c>
      <c r="F849" s="59">
        <v>616.80828857421898</v>
      </c>
      <c r="H849" s="59">
        <v>-4.7668837360095619E-3</v>
      </c>
      <c r="I849" s="59">
        <v>-1.3463943523805331E-2</v>
      </c>
      <c r="J849" s="59">
        <v>3.780473966028779E-3</v>
      </c>
      <c r="K849" s="59">
        <v>7.9056763033162388E-3</v>
      </c>
      <c r="L849" s="59">
        <v>2.8575990590842038E-3</v>
      </c>
    </row>
    <row r="850" spans="1:12">
      <c r="A850" s="2">
        <v>44651</v>
      </c>
      <c r="B850" s="59">
        <v>13.537686347961399</v>
      </c>
      <c r="C850" s="59">
        <v>21.818180084228501</v>
      </c>
      <c r="D850" s="59">
        <v>39.216705322265597</v>
      </c>
      <c r="E850" s="59">
        <v>40.986865997314503</v>
      </c>
      <c r="F850" s="59">
        <v>621.35845947265602</v>
      </c>
      <c r="H850" s="59">
        <v>3.1931909499778475E-3</v>
      </c>
      <c r="I850" s="59">
        <v>-7.4442053369595512E-3</v>
      </c>
      <c r="J850" s="59">
        <v>-1.5343492010967605E-3</v>
      </c>
      <c r="K850" s="59">
        <v>5.4758839320369866E-3</v>
      </c>
      <c r="L850" s="59">
        <v>7.3769613390815107E-3</v>
      </c>
    </row>
    <row r="851" spans="1:12">
      <c r="A851" s="2">
        <v>44652</v>
      </c>
      <c r="B851" s="59">
        <v>13.666958808898899</v>
      </c>
      <c r="C851" s="59">
        <v>21.881818771362301</v>
      </c>
      <c r="D851" s="59">
        <v>39.2331352233887</v>
      </c>
      <c r="E851" s="59">
        <v>41.004962921142599</v>
      </c>
      <c r="F851" s="59">
        <v>628.47674560546898</v>
      </c>
      <c r="H851" s="59">
        <v>9.549080811505635E-3</v>
      </c>
      <c r="I851" s="59">
        <v>2.9167733921034783E-3</v>
      </c>
      <c r="J851" s="59">
        <v>4.1895159188131776E-4</v>
      </c>
      <c r="K851" s="59">
        <v>4.4152982639078346E-4</v>
      </c>
      <c r="L851" s="59">
        <v>1.1456005827705654E-2</v>
      </c>
    </row>
    <row r="852" spans="1:12">
      <c r="A852" s="2">
        <v>44655</v>
      </c>
      <c r="B852" s="59">
        <v>13.386866569519</v>
      </c>
      <c r="C852" s="59">
        <v>20.9090900421143</v>
      </c>
      <c r="D852" s="59">
        <v>38.153831481933601</v>
      </c>
      <c r="E852" s="59">
        <v>40.6731567382813</v>
      </c>
      <c r="F852" s="59">
        <v>583.82403564453102</v>
      </c>
      <c r="H852" s="59">
        <v>-2.0494116013397488E-2</v>
      </c>
      <c r="I852" s="59">
        <v>-4.4453742141446373E-2</v>
      </c>
      <c r="J852" s="59">
        <v>-2.7510004880050377E-2</v>
      </c>
      <c r="K852" s="59">
        <v>-8.0918542348008531E-3</v>
      </c>
      <c r="L852" s="59">
        <v>-7.1049104478670772E-2</v>
      </c>
    </row>
    <row r="853" spans="1:12">
      <c r="A853" s="2">
        <v>44656</v>
      </c>
      <c r="B853" s="59">
        <v>13.286322593689</v>
      </c>
      <c r="C853" s="59">
        <v>20.9090900421143</v>
      </c>
      <c r="D853" s="59">
        <v>38.088085174560497</v>
      </c>
      <c r="E853" s="59">
        <v>40.474071502685497</v>
      </c>
      <c r="F853" s="59">
        <v>572.23370361328102</v>
      </c>
      <c r="H853" s="59">
        <v>-7.5106430102868035E-3</v>
      </c>
      <c r="I853" s="59">
        <v>0</v>
      </c>
      <c r="J853" s="59">
        <v>-1.7231901704088503E-3</v>
      </c>
      <c r="K853" s="59">
        <v>-4.8947574164663974E-3</v>
      </c>
      <c r="L853" s="59">
        <v>-1.9852440673249237E-2</v>
      </c>
    </row>
    <row r="854" spans="1:12">
      <c r="A854" s="2">
        <v>44657</v>
      </c>
      <c r="B854" s="59">
        <v>13.4658660888672</v>
      </c>
      <c r="C854" s="59">
        <v>20.963636398315401</v>
      </c>
      <c r="D854" s="59">
        <v>38.690750122070298</v>
      </c>
      <c r="E854" s="59">
        <v>40.468048095703097</v>
      </c>
      <c r="F854" s="59">
        <v>570.66162109375</v>
      </c>
      <c r="H854" s="59">
        <v>1.351340778549835E-2</v>
      </c>
      <c r="I854" s="59">
        <v>2.6087388830042632E-3</v>
      </c>
      <c r="J854" s="59">
        <v>1.582292585063658E-2</v>
      </c>
      <c r="K854" s="59">
        <v>-1.4882137523527622E-4</v>
      </c>
      <c r="L854" s="59">
        <v>-2.7472735520546084E-3</v>
      </c>
    </row>
    <row r="855" spans="1:12">
      <c r="A855" s="2">
        <v>44658</v>
      </c>
      <c r="B855" s="59">
        <v>13.3509578704834</v>
      </c>
      <c r="C855" s="59">
        <v>20.600000381469702</v>
      </c>
      <c r="D855" s="59">
        <v>37.962074279785199</v>
      </c>
      <c r="E855" s="59">
        <v>40.419776916503899</v>
      </c>
      <c r="F855" s="59">
        <v>563.24072265625</v>
      </c>
      <c r="H855" s="59">
        <v>-8.533295788437938E-3</v>
      </c>
      <c r="I855" s="59">
        <v>-1.7346037201585916E-2</v>
      </c>
      <c r="J855" s="59">
        <v>-1.8833334582196225E-2</v>
      </c>
      <c r="K855" s="59">
        <v>-1.1928220280118446E-3</v>
      </c>
      <c r="L855" s="59">
        <v>-1.3004025789007586E-2</v>
      </c>
    </row>
    <row r="856" spans="1:12">
      <c r="A856" s="2">
        <v>44659</v>
      </c>
      <c r="B856" s="59">
        <v>13.6382303237915</v>
      </c>
      <c r="C856" s="59">
        <v>20.9090900421143</v>
      </c>
      <c r="D856" s="59">
        <v>37.8634643554688</v>
      </c>
      <c r="E856" s="59">
        <v>41.439327239990199</v>
      </c>
      <c r="F856" s="59">
        <v>577.89709472656295</v>
      </c>
      <c r="H856" s="59">
        <v>2.1516991971280847E-2</v>
      </c>
      <c r="I856" s="59">
        <v>1.5004352180625874E-2</v>
      </c>
      <c r="J856" s="59">
        <v>-2.5975905212563405E-3</v>
      </c>
      <c r="K856" s="59">
        <v>2.5224046277949757E-2</v>
      </c>
      <c r="L856" s="59">
        <v>2.6021506401727006E-2</v>
      </c>
    </row>
    <row r="857" spans="1:12">
      <c r="A857" s="2">
        <v>44662</v>
      </c>
      <c r="B857" s="59">
        <v>13.9470472335815</v>
      </c>
      <c r="C857" s="59">
        <v>21.427272796630898</v>
      </c>
      <c r="D857" s="59">
        <v>39.567337036132798</v>
      </c>
      <c r="E857" s="59">
        <v>43.725761413574197</v>
      </c>
      <c r="F857" s="59">
        <v>611.46710205078102</v>
      </c>
      <c r="H857" s="59">
        <v>2.2643473710168817E-2</v>
      </c>
      <c r="I857" s="59">
        <v>2.4782654504471206E-2</v>
      </c>
      <c r="J857" s="59">
        <v>4.5000443294563458E-2</v>
      </c>
      <c r="K857" s="59">
        <v>5.5175465575066591E-2</v>
      </c>
      <c r="L857" s="59">
        <v>5.8089939594006802E-2</v>
      </c>
    </row>
    <row r="858" spans="1:12">
      <c r="A858" s="2">
        <v>44663</v>
      </c>
      <c r="B858" s="59">
        <v>13.9829559326172</v>
      </c>
      <c r="C858" s="59">
        <v>21.618181228637699</v>
      </c>
      <c r="D858" s="59">
        <v>39.452301025390597</v>
      </c>
      <c r="E858" s="59">
        <v>43.955001831054702</v>
      </c>
      <c r="F858" s="59">
        <v>609.67047119140602</v>
      </c>
      <c r="H858" s="59">
        <v>2.5746452589075017E-3</v>
      </c>
      <c r="I858" s="59">
        <v>8.9096001072435944E-3</v>
      </c>
      <c r="J858" s="59">
        <v>-2.9073478115838602E-3</v>
      </c>
      <c r="K858" s="59">
        <v>5.2426855489665419E-3</v>
      </c>
      <c r="L858" s="59">
        <v>-2.9382297973992943E-3</v>
      </c>
    </row>
    <row r="859" spans="1:12">
      <c r="A859" s="2">
        <v>44664</v>
      </c>
      <c r="B859" s="59">
        <v>13.7818660736084</v>
      </c>
      <c r="C859" s="59">
        <v>20.618181228637699</v>
      </c>
      <c r="D859" s="59">
        <v>39.819362640380902</v>
      </c>
      <c r="E859" s="59">
        <v>43.466342926025398</v>
      </c>
      <c r="F859" s="59">
        <v>597.32830810546898</v>
      </c>
      <c r="H859" s="59">
        <v>-1.4381069351704778E-2</v>
      </c>
      <c r="I859" s="59">
        <v>-4.6257360386788487E-2</v>
      </c>
      <c r="J859" s="59">
        <v>9.3039342560544951E-3</v>
      </c>
      <c r="K859" s="59">
        <v>-1.11172536610853E-2</v>
      </c>
      <c r="L859" s="59">
        <v>-2.0243990268740148E-2</v>
      </c>
    </row>
    <row r="860" spans="1:12">
      <c r="A860" s="2">
        <v>44665</v>
      </c>
      <c r="B860" s="59">
        <v>14.0404109954834</v>
      </c>
      <c r="C860" s="59">
        <v>22.045454025268601</v>
      </c>
      <c r="D860" s="59">
        <v>39.972766876220703</v>
      </c>
      <c r="E860" s="59">
        <v>43.689563751220703</v>
      </c>
      <c r="F860" s="59">
        <v>597.68951416015602</v>
      </c>
      <c r="H860" s="59">
        <v>1.8759790618637695E-2</v>
      </c>
      <c r="I860" s="59">
        <v>6.9223991233935134E-2</v>
      </c>
      <c r="J860" s="59">
        <v>3.8525035477145874E-3</v>
      </c>
      <c r="K860" s="59">
        <v>5.1354866816194075E-3</v>
      </c>
      <c r="L860" s="59">
        <v>6.0470272341967739E-4</v>
      </c>
    </row>
    <row r="861" spans="1:12">
      <c r="A861" s="2">
        <v>44666</v>
      </c>
      <c r="B861" s="59">
        <v>14.1481380462647</v>
      </c>
      <c r="C861" s="59">
        <v>21.881818771362301</v>
      </c>
      <c r="D861" s="59">
        <v>39.441337585449197</v>
      </c>
      <c r="E861" s="59">
        <v>43.128505706787102</v>
      </c>
      <c r="F861" s="59">
        <v>595.24841308593795</v>
      </c>
      <c r="H861" s="59">
        <v>7.6726422621071419E-3</v>
      </c>
      <c r="I861" s="59">
        <v>-7.4226302492450486E-3</v>
      </c>
      <c r="J861" s="59">
        <v>-1.3294783731562157E-2</v>
      </c>
      <c r="K861" s="59">
        <v>-1.2841923705816922E-2</v>
      </c>
      <c r="L861" s="59">
        <v>-4.0842293806144202E-3</v>
      </c>
    </row>
    <row r="862" spans="1:12">
      <c r="A862" s="2">
        <v>44669</v>
      </c>
      <c r="B862" s="59">
        <v>14.205594062805201</v>
      </c>
      <c r="C862" s="59">
        <v>21.209089279174801</v>
      </c>
      <c r="D862" s="59">
        <v>39.972766876220703</v>
      </c>
      <c r="E862" s="59">
        <v>42.712242126464801</v>
      </c>
      <c r="F862" s="59">
        <v>588.02276611328102</v>
      </c>
      <c r="H862" s="59">
        <v>4.0610302467093797E-3</v>
      </c>
      <c r="I862" s="59">
        <v>-3.0743764913542318E-2</v>
      </c>
      <c r="J862" s="59">
        <v>1.3473916537951339E-2</v>
      </c>
      <c r="K862" s="59">
        <v>-9.6517042151264259E-3</v>
      </c>
      <c r="L862" s="59">
        <v>-1.2138876498968073E-2</v>
      </c>
    </row>
    <row r="863" spans="1:12">
      <c r="A863" s="2">
        <v>44670</v>
      </c>
      <c r="B863" s="59">
        <v>13.8752298355103</v>
      </c>
      <c r="C863" s="59">
        <v>21.3636360168457</v>
      </c>
      <c r="D863" s="59">
        <v>39.0961723327637</v>
      </c>
      <c r="E863" s="59">
        <v>42.0064086914063</v>
      </c>
      <c r="F863" s="59">
        <v>582.701171875</v>
      </c>
      <c r="H863" s="59">
        <v>-2.3255924802180573E-2</v>
      </c>
      <c r="I863" s="59">
        <v>7.2868163095832616E-3</v>
      </c>
      <c r="J863" s="59">
        <v>-2.1929794006290766E-2</v>
      </c>
      <c r="K863" s="59">
        <v>-1.6525319204003155E-2</v>
      </c>
      <c r="L863" s="59">
        <v>-9.0499799411777049E-3</v>
      </c>
    </row>
    <row r="864" spans="1:12">
      <c r="A864" s="2">
        <v>44671</v>
      </c>
      <c r="B864" s="59">
        <v>14.0547752380371</v>
      </c>
      <c r="C864" s="59">
        <v>20.645454406738299</v>
      </c>
      <c r="D864" s="59">
        <v>38.827713012695298</v>
      </c>
      <c r="E864" s="59">
        <v>41.662532806396499</v>
      </c>
      <c r="F864" s="59">
        <v>576.60821533203102</v>
      </c>
      <c r="H864" s="59">
        <v>1.2939994843710429E-2</v>
      </c>
      <c r="I864" s="59">
        <v>-3.3617012082638856E-2</v>
      </c>
      <c r="J864" s="59">
        <v>-6.8666394700594635E-3</v>
      </c>
      <c r="K864" s="59">
        <v>-8.1862719456936468E-3</v>
      </c>
      <c r="L864" s="59">
        <v>-1.0456400016089254E-2</v>
      </c>
    </row>
    <row r="865" spans="1:12">
      <c r="A865" s="2">
        <v>44672</v>
      </c>
      <c r="B865" s="59">
        <v>14.5359563827515</v>
      </c>
      <c r="C865" s="59">
        <v>20.281818389892599</v>
      </c>
      <c r="D865" s="59">
        <v>38.740055084228501</v>
      </c>
      <c r="E865" s="59">
        <v>40.516311645507798</v>
      </c>
      <c r="F865" s="59">
        <v>572.985595703125</v>
      </c>
      <c r="H865" s="59">
        <v>3.423613231552481E-2</v>
      </c>
      <c r="I865" s="59">
        <v>-1.7613369494401412E-2</v>
      </c>
      <c r="J865" s="59">
        <v>-2.2576124542317447E-3</v>
      </c>
      <c r="K865" s="59">
        <v>-2.7512037403369764E-2</v>
      </c>
      <c r="L865" s="59">
        <v>-6.2826361688585941E-3</v>
      </c>
    </row>
    <row r="866" spans="1:12">
      <c r="A866" s="2">
        <v>44673</v>
      </c>
      <c r="B866" s="59">
        <v>14.3779554367065</v>
      </c>
      <c r="C866" s="59">
        <v>20.4090900421143</v>
      </c>
      <c r="D866" s="59">
        <v>38.701702117919901</v>
      </c>
      <c r="E866" s="59">
        <v>40.262924194335902</v>
      </c>
      <c r="F866" s="59">
        <v>570.81793212890602</v>
      </c>
      <c r="H866" s="59">
        <v>-1.086966291619349E-2</v>
      </c>
      <c r="I866" s="59">
        <v>6.2751598389780752E-3</v>
      </c>
      <c r="J866" s="59">
        <v>-9.9000804787742198E-4</v>
      </c>
      <c r="K866" s="59">
        <v>-6.2539614511033697E-3</v>
      </c>
      <c r="L866" s="59">
        <v>-3.7831030840469611E-3</v>
      </c>
    </row>
    <row r="867" spans="1:12">
      <c r="A867" s="2">
        <v>44676</v>
      </c>
      <c r="B867" s="59">
        <v>14.3635921478272</v>
      </c>
      <c r="C867" s="59">
        <v>20.381818771362301</v>
      </c>
      <c r="D867" s="59">
        <v>39.622135162353501</v>
      </c>
      <c r="E867" s="59">
        <v>40.998928070068402</v>
      </c>
      <c r="F867" s="59">
        <v>572.21423339843795</v>
      </c>
      <c r="H867" s="59">
        <v>-9.9897992746808269E-4</v>
      </c>
      <c r="I867" s="59">
        <v>-1.336231585814206E-3</v>
      </c>
      <c r="J867" s="59">
        <v>2.3782753575776614E-2</v>
      </c>
      <c r="K867" s="59">
        <v>1.8279940924808422E-2</v>
      </c>
      <c r="L867" s="59">
        <v>2.446141214107145E-3</v>
      </c>
    </row>
    <row r="868" spans="1:12">
      <c r="A868" s="2">
        <v>44677</v>
      </c>
      <c r="B868" s="59">
        <v>14.5144100189209</v>
      </c>
      <c r="C868" s="59">
        <v>20.009090423583999</v>
      </c>
      <c r="D868" s="59">
        <v>38.970157623291001</v>
      </c>
      <c r="E868" s="59">
        <v>40.594734191894503</v>
      </c>
      <c r="F868" s="59">
        <v>564.46130371093795</v>
      </c>
      <c r="H868" s="59">
        <v>1.0500010689632027E-2</v>
      </c>
      <c r="I868" s="59">
        <v>-1.8287295749190382E-2</v>
      </c>
      <c r="J868" s="59">
        <v>-1.6454881504769807E-2</v>
      </c>
      <c r="K868" s="59">
        <v>-9.8586450231849879E-3</v>
      </c>
      <c r="L868" s="59">
        <v>-1.3548998320881621E-2</v>
      </c>
    </row>
    <row r="869" spans="1:12">
      <c r="A869" s="2">
        <v>44678</v>
      </c>
      <c r="B869" s="59">
        <v>14.3779554367065</v>
      </c>
      <c r="C869" s="59">
        <v>19.654544830322301</v>
      </c>
      <c r="D869" s="59">
        <v>38.378463745117202</v>
      </c>
      <c r="E869" s="59">
        <v>40.920505523681598</v>
      </c>
      <c r="F869" s="59">
        <v>557.66522216796898</v>
      </c>
      <c r="H869" s="59">
        <v>-9.4013178652469151E-3</v>
      </c>
      <c r="I869" s="59">
        <v>-1.7719225899634459E-2</v>
      </c>
      <c r="J869" s="59">
        <v>-1.5183255964563163E-2</v>
      </c>
      <c r="K869" s="59">
        <v>8.0249652638972446E-3</v>
      </c>
      <c r="L869" s="59">
        <v>-1.203994232782566E-2</v>
      </c>
    </row>
    <row r="870" spans="1:12">
      <c r="A870" s="2">
        <v>44679</v>
      </c>
      <c r="B870" s="59">
        <v>14.3635921478272</v>
      </c>
      <c r="C870" s="59">
        <v>18.6909084320068</v>
      </c>
      <c r="D870" s="59">
        <v>37.479953765869098</v>
      </c>
      <c r="E870" s="59">
        <v>41.167850494384801</v>
      </c>
      <c r="F870" s="59">
        <v>553.417724609375</v>
      </c>
      <c r="H870" s="59">
        <v>-9.9897992746808269E-4</v>
      </c>
      <c r="I870" s="59">
        <v>-4.9028680472357637E-2</v>
      </c>
      <c r="J870" s="59">
        <v>-2.3411827664999201E-2</v>
      </c>
      <c r="K870" s="59">
        <v>6.0445238282811333E-3</v>
      </c>
      <c r="L870" s="59">
        <v>-7.6165724340518937E-3</v>
      </c>
    </row>
    <row r="871" spans="1:12">
      <c r="A871" s="2">
        <v>44680</v>
      </c>
      <c r="B871" s="59">
        <v>14.3635921478272</v>
      </c>
      <c r="C871" s="59">
        <v>18.6909084320068</v>
      </c>
      <c r="D871" s="59">
        <v>37.479953765869098</v>
      </c>
      <c r="E871" s="59">
        <v>41.167850494384801</v>
      </c>
      <c r="F871" s="59">
        <v>553.417724609375</v>
      </c>
      <c r="H871" s="59">
        <v>0</v>
      </c>
      <c r="I871" s="59">
        <v>0</v>
      </c>
      <c r="J871" s="59">
        <v>0</v>
      </c>
      <c r="K871" s="59">
        <v>0</v>
      </c>
      <c r="L871" s="59">
        <v>0</v>
      </c>
    </row>
    <row r="872" spans="1:12">
      <c r="A872" s="2">
        <v>44683</v>
      </c>
      <c r="B872" s="59">
        <v>14.3635921478272</v>
      </c>
      <c r="C872" s="59">
        <v>18.6909084320068</v>
      </c>
      <c r="D872" s="59">
        <v>37.479953765869098</v>
      </c>
      <c r="E872" s="59">
        <v>41.167850494384801</v>
      </c>
      <c r="F872" s="59">
        <v>553.417724609375</v>
      </c>
      <c r="H872" s="59">
        <v>0</v>
      </c>
      <c r="I872" s="59">
        <v>0</v>
      </c>
      <c r="J872" s="59">
        <v>0</v>
      </c>
      <c r="K872" s="59">
        <v>0</v>
      </c>
      <c r="L872" s="59">
        <v>0</v>
      </c>
    </row>
    <row r="873" spans="1:12">
      <c r="A873" s="2">
        <v>44684</v>
      </c>
      <c r="B873" s="59">
        <v>14.3635921478272</v>
      </c>
      <c r="C873" s="59">
        <v>18.6909084320068</v>
      </c>
      <c r="D873" s="59">
        <v>37.479953765869098</v>
      </c>
      <c r="E873" s="59">
        <v>41.167850494384801</v>
      </c>
      <c r="F873" s="59">
        <v>553.417724609375</v>
      </c>
      <c r="H873" s="59">
        <v>0</v>
      </c>
      <c r="I873" s="59">
        <v>0</v>
      </c>
      <c r="J873" s="59">
        <v>0</v>
      </c>
      <c r="K873" s="59">
        <v>0</v>
      </c>
      <c r="L873" s="59">
        <v>0</v>
      </c>
    </row>
    <row r="874" spans="1:12">
      <c r="A874" s="2">
        <v>44685</v>
      </c>
      <c r="B874" s="59">
        <v>14.3635921478272</v>
      </c>
      <c r="C874" s="59">
        <v>18.6909084320068</v>
      </c>
      <c r="D874" s="59">
        <v>37.479953765869098</v>
      </c>
      <c r="E874" s="59">
        <v>41.167850494384801</v>
      </c>
      <c r="F874" s="59">
        <v>553.417724609375</v>
      </c>
      <c r="H874" s="59">
        <v>0</v>
      </c>
      <c r="I874" s="59">
        <v>0</v>
      </c>
      <c r="J874" s="59">
        <v>0</v>
      </c>
      <c r="K874" s="59">
        <v>0</v>
      </c>
      <c r="L874" s="59">
        <v>0</v>
      </c>
    </row>
    <row r="875" spans="1:12">
      <c r="A875" s="2">
        <v>44686</v>
      </c>
      <c r="B875" s="59">
        <v>14.3635921478272</v>
      </c>
      <c r="C875" s="59">
        <v>18.6909084320068</v>
      </c>
      <c r="D875" s="59">
        <v>37.479953765869098</v>
      </c>
      <c r="E875" s="59">
        <v>41.167850494384801</v>
      </c>
      <c r="F875" s="59">
        <v>553.417724609375</v>
      </c>
      <c r="H875" s="59">
        <v>0</v>
      </c>
      <c r="I875" s="59">
        <v>0</v>
      </c>
      <c r="J875" s="59">
        <v>0</v>
      </c>
      <c r="K875" s="59">
        <v>0</v>
      </c>
      <c r="L875" s="59">
        <v>0</v>
      </c>
    </row>
    <row r="876" spans="1:12">
      <c r="A876" s="2">
        <v>44687</v>
      </c>
      <c r="B876" s="59">
        <v>14.241502761840801</v>
      </c>
      <c r="C876" s="59">
        <v>18.4727268218994</v>
      </c>
      <c r="D876" s="59">
        <v>37.063568115234403</v>
      </c>
      <c r="E876" s="59">
        <v>41.010997772216797</v>
      </c>
      <c r="F876" s="59">
        <v>547.21722412109398</v>
      </c>
      <c r="H876" s="59">
        <v>-8.4999201265170844E-3</v>
      </c>
      <c r="I876" s="59">
        <v>-1.1673141030094645E-2</v>
      </c>
      <c r="J876" s="59">
        <v>-1.1109556143953245E-2</v>
      </c>
      <c r="K876" s="59">
        <v>-3.8100780168106815E-3</v>
      </c>
      <c r="L876" s="59">
        <v>-1.1204015000888507E-2</v>
      </c>
    </row>
    <row r="877" spans="1:12">
      <c r="A877" s="2">
        <v>44690</v>
      </c>
      <c r="B877" s="59">
        <v>13.5807762145996</v>
      </c>
      <c r="C877" s="59">
        <v>18.327272415161101</v>
      </c>
      <c r="D877" s="59">
        <v>36.395168304443402</v>
      </c>
      <c r="E877" s="59">
        <v>39.852691650390597</v>
      </c>
      <c r="F877" s="59">
        <v>506.65591430664102</v>
      </c>
      <c r="H877" s="59">
        <v>-4.6394440129701404E-2</v>
      </c>
      <c r="I877" s="59">
        <v>-7.8740084309514586E-3</v>
      </c>
      <c r="J877" s="59">
        <v>-1.8033876520276687E-2</v>
      </c>
      <c r="K877" s="59">
        <v>-2.8243792756754222E-2</v>
      </c>
      <c r="L877" s="59">
        <v>-7.4122867531445105E-2</v>
      </c>
    </row>
    <row r="878" spans="1:12">
      <c r="A878" s="2">
        <v>44691</v>
      </c>
      <c r="B878" s="59">
        <v>13.6095027923584</v>
      </c>
      <c r="C878" s="59">
        <v>18.009090423583999</v>
      </c>
      <c r="D878" s="59">
        <v>36.608833312988303</v>
      </c>
      <c r="E878" s="59">
        <v>39.967315673828097</v>
      </c>
      <c r="F878" s="59">
        <v>503.61920166015602</v>
      </c>
      <c r="H878" s="59">
        <v>2.1152382827660534E-3</v>
      </c>
      <c r="I878" s="59">
        <v>-1.7361120867821475E-2</v>
      </c>
      <c r="J878" s="59">
        <v>5.8706970869760941E-3</v>
      </c>
      <c r="K878" s="59">
        <v>2.8761927661760975E-3</v>
      </c>
      <c r="L878" s="59">
        <v>-5.993638997860597E-3</v>
      </c>
    </row>
    <row r="879" spans="1:12">
      <c r="A879" s="2">
        <v>44692</v>
      </c>
      <c r="B879" s="59">
        <v>13.142686843872101</v>
      </c>
      <c r="C879" s="59">
        <v>17.8636360168457</v>
      </c>
      <c r="D879" s="59">
        <v>35.628139495849602</v>
      </c>
      <c r="E879" s="59">
        <v>40.160369873046903</v>
      </c>
      <c r="F879" s="59">
        <v>497.34063720703102</v>
      </c>
      <c r="H879" s="59">
        <v>-3.4300734979709341E-2</v>
      </c>
      <c r="I879" s="59">
        <v>-8.0767214399577684E-3</v>
      </c>
      <c r="J879" s="59">
        <v>-2.6788447715725586E-2</v>
      </c>
      <c r="K879" s="59">
        <v>4.830301859507293E-3</v>
      </c>
      <c r="L879" s="59">
        <v>-1.2466888538856382E-2</v>
      </c>
    </row>
    <row r="880" spans="1:12">
      <c r="A880" s="2">
        <v>44693</v>
      </c>
      <c r="B880" s="59">
        <v>12.9272317886353</v>
      </c>
      <c r="C880" s="59">
        <v>17.681818008422901</v>
      </c>
      <c r="D880" s="59">
        <v>35.556922912597699</v>
      </c>
      <c r="E880" s="59">
        <v>39.816497802734403</v>
      </c>
      <c r="F880" s="59">
        <v>502.41815185546898</v>
      </c>
      <c r="H880" s="59">
        <v>-1.6393531839896065E-2</v>
      </c>
      <c r="I880" s="59">
        <v>-1.0178107539324074E-2</v>
      </c>
      <c r="J880" s="59">
        <v>-1.9988858318071745E-3</v>
      </c>
      <c r="K880" s="59">
        <v>-8.5624726913505131E-3</v>
      </c>
      <c r="L880" s="59">
        <v>1.0209329921142773E-2</v>
      </c>
    </row>
    <row r="881" spans="1:12">
      <c r="A881" s="2">
        <v>44694</v>
      </c>
      <c r="B881" s="59">
        <v>13.1067771911621</v>
      </c>
      <c r="C881" s="59">
        <v>18.1636352539063</v>
      </c>
      <c r="D881" s="59">
        <v>36.099311828613303</v>
      </c>
      <c r="E881" s="59">
        <v>40.998928070068402</v>
      </c>
      <c r="F881" s="59">
        <v>511.00112915039102</v>
      </c>
      <c r="H881" s="59">
        <v>1.3888928848993325E-2</v>
      </c>
      <c r="I881" s="59">
        <v>2.7249304639029779E-2</v>
      </c>
      <c r="J881" s="59">
        <v>1.5254101637221176E-2</v>
      </c>
      <c r="K881" s="59">
        <v>2.9696993271286533E-2</v>
      </c>
      <c r="L881" s="59">
        <v>1.7083334396308034E-2</v>
      </c>
    </row>
    <row r="882" spans="1:12">
      <c r="A882" s="2">
        <v>44697</v>
      </c>
      <c r="B882" s="59">
        <v>12.862597465515099</v>
      </c>
      <c r="C882" s="59">
        <v>17.727272033691399</v>
      </c>
      <c r="D882" s="59">
        <v>35.688407897949197</v>
      </c>
      <c r="E882" s="59">
        <v>40.335323333740199</v>
      </c>
      <c r="F882" s="59">
        <v>490.339599609375</v>
      </c>
      <c r="H882" s="59">
        <v>-1.8630035598045526E-2</v>
      </c>
      <c r="I882" s="59">
        <v>-2.4024002580708928E-2</v>
      </c>
      <c r="J882" s="59">
        <v>-1.1382597336340674E-2</v>
      </c>
      <c r="K882" s="59">
        <v>-1.6185904548384356E-2</v>
      </c>
      <c r="L882" s="59">
        <v>-4.0433432261428912E-2</v>
      </c>
    </row>
    <row r="883" spans="1:12">
      <c r="A883" s="2">
        <v>44698</v>
      </c>
      <c r="B883" s="59">
        <v>12.9272317886353</v>
      </c>
      <c r="C883" s="59">
        <v>17.77272605896</v>
      </c>
      <c r="D883" s="59">
        <v>35.2994194030762</v>
      </c>
      <c r="E883" s="59">
        <v>40.130203247070298</v>
      </c>
      <c r="F883" s="59">
        <v>484.08059692382801</v>
      </c>
      <c r="H883" s="59">
        <v>5.0249821852457631E-3</v>
      </c>
      <c r="I883" s="59">
        <v>2.5640733205996758E-3</v>
      </c>
      <c r="J883" s="59">
        <v>-1.089957545837594E-2</v>
      </c>
      <c r="K883" s="59">
        <v>-5.0853710771749071E-3</v>
      </c>
      <c r="L883" s="59">
        <v>-1.2764628209781897E-2</v>
      </c>
    </row>
    <row r="884" spans="1:12">
      <c r="A884" s="2">
        <v>44699</v>
      </c>
      <c r="B884" s="59">
        <v>13.4012308120728</v>
      </c>
      <c r="C884" s="59">
        <v>18.709089279174801</v>
      </c>
      <c r="D884" s="59">
        <v>35.874687194824197</v>
      </c>
      <c r="E884" s="59">
        <v>40.274997711181598</v>
      </c>
      <c r="F884" s="59">
        <v>493.69851684570301</v>
      </c>
      <c r="H884" s="59">
        <v>3.6666707241546186E-2</v>
      </c>
      <c r="I884" s="59">
        <v>5.2685402177947815E-2</v>
      </c>
      <c r="J884" s="59">
        <v>1.6296806051656048E-2</v>
      </c>
      <c r="K884" s="59">
        <v>3.6081168894122263E-3</v>
      </c>
      <c r="L884" s="59">
        <v>1.9868426834278627E-2</v>
      </c>
    </row>
    <row r="885" spans="1:12">
      <c r="A885" s="2">
        <v>44700</v>
      </c>
      <c r="B885" s="59">
        <v>13.487413406372101</v>
      </c>
      <c r="C885" s="59">
        <v>18.4727268218994</v>
      </c>
      <c r="D885" s="59">
        <v>36.066440582275398</v>
      </c>
      <c r="E885" s="59">
        <v>40.027652740478501</v>
      </c>
      <c r="F885" s="59">
        <v>490.04666137695301</v>
      </c>
      <c r="H885" s="59">
        <v>6.430946195006274E-3</v>
      </c>
      <c r="I885" s="59">
        <v>-1.2633562956936538E-2</v>
      </c>
      <c r="J885" s="59">
        <v>5.3450887643938932E-3</v>
      </c>
      <c r="K885" s="59">
        <v>-6.1414024769621744E-3</v>
      </c>
      <c r="L885" s="59">
        <v>-7.3969342506477994E-3</v>
      </c>
    </row>
    <row r="886" spans="1:12">
      <c r="A886" s="2">
        <v>44701</v>
      </c>
      <c r="B886" s="59">
        <v>13.5592308044434</v>
      </c>
      <c r="C886" s="59">
        <v>18.545454025268601</v>
      </c>
      <c r="D886" s="59">
        <v>35.891120910644503</v>
      </c>
      <c r="E886" s="59">
        <v>40.413745880127003</v>
      </c>
      <c r="F886" s="59">
        <v>490.94497680664102</v>
      </c>
      <c r="H886" s="59">
        <v>5.3247717636778109E-3</v>
      </c>
      <c r="I886" s="59">
        <v>3.9370042154785179E-3</v>
      </c>
      <c r="J886" s="59">
        <v>-4.8610195184343903E-3</v>
      </c>
      <c r="K886" s="59">
        <v>9.6456602677093672E-3</v>
      </c>
      <c r="L886" s="59">
        <v>1.8331222320011086E-3</v>
      </c>
    </row>
    <row r="887" spans="1:12">
      <c r="A887" s="2">
        <v>44704</v>
      </c>
      <c r="B887" s="59">
        <v>13.4658660888672</v>
      </c>
      <c r="C887" s="59">
        <v>18.345453262329102</v>
      </c>
      <c r="D887" s="59">
        <v>35.047397613525398</v>
      </c>
      <c r="E887" s="59">
        <v>40.196567535400398</v>
      </c>
      <c r="F887" s="59">
        <v>467.95956420898398</v>
      </c>
      <c r="H887" s="59">
        <v>-6.885694101881089E-3</v>
      </c>
      <c r="I887" s="59">
        <v>-1.0784355166877755E-2</v>
      </c>
      <c r="J887" s="59">
        <v>-2.3507855862726083E-2</v>
      </c>
      <c r="K887" s="59">
        <v>-5.3738731710440161E-3</v>
      </c>
      <c r="L887" s="59">
        <v>-4.6818714282741029E-2</v>
      </c>
    </row>
    <row r="888" spans="1:12">
      <c r="A888" s="2">
        <v>44705</v>
      </c>
      <c r="B888" s="59">
        <v>13.293504714965801</v>
      </c>
      <c r="C888" s="59">
        <v>17.6090908050537</v>
      </c>
      <c r="D888" s="59">
        <v>34.559791564941399</v>
      </c>
      <c r="E888" s="59">
        <v>39.816497802734403</v>
      </c>
      <c r="F888" s="59">
        <v>457.04293823242199</v>
      </c>
      <c r="H888" s="59">
        <v>-1.2799872861048098E-2</v>
      </c>
      <c r="I888" s="59">
        <v>-4.0138689774837116E-2</v>
      </c>
      <c r="J888" s="59">
        <v>-1.391276048398592E-2</v>
      </c>
      <c r="K888" s="59">
        <v>-9.4552782978614709E-3</v>
      </c>
      <c r="L888" s="59">
        <v>-2.33281394622523E-2</v>
      </c>
    </row>
    <row r="889" spans="1:12">
      <c r="A889" s="2">
        <v>44706</v>
      </c>
      <c r="B889" s="59">
        <v>13.250413894653301</v>
      </c>
      <c r="C889" s="59">
        <v>17.5</v>
      </c>
      <c r="D889" s="59">
        <v>34.614574432372997</v>
      </c>
      <c r="E889" s="59">
        <v>39.732044219970703</v>
      </c>
      <c r="F889" s="59">
        <v>458.654052734375</v>
      </c>
      <c r="H889" s="59">
        <v>-3.241494341517662E-3</v>
      </c>
      <c r="I889" s="59">
        <v>-6.1951412631929808E-3</v>
      </c>
      <c r="J889" s="59">
        <v>1.5851619743902493E-3</v>
      </c>
      <c r="K889" s="59">
        <v>-2.1210700946656448E-3</v>
      </c>
      <c r="L889" s="59">
        <v>3.525083459737659E-3</v>
      </c>
    </row>
    <row r="890" spans="1:12">
      <c r="A890" s="2">
        <v>44707</v>
      </c>
      <c r="B890" s="59">
        <v>13.264777183532701</v>
      </c>
      <c r="C890" s="59">
        <v>18.3636360168457</v>
      </c>
      <c r="D890" s="59">
        <v>34.735115051269503</v>
      </c>
      <c r="E890" s="59">
        <v>39.496757507324197</v>
      </c>
      <c r="F890" s="59">
        <v>470.16632080078102</v>
      </c>
      <c r="H890" s="59">
        <v>1.0839879413272982E-3</v>
      </c>
      <c r="I890" s="59">
        <v>4.9350629534039979E-2</v>
      </c>
      <c r="J890" s="59">
        <v>3.4823660516759398E-3</v>
      </c>
      <c r="K890" s="59">
        <v>-5.9218375813707173E-3</v>
      </c>
      <c r="L890" s="59">
        <v>2.5100111942264337E-2</v>
      </c>
    </row>
    <row r="891" spans="1:12">
      <c r="A891" s="2">
        <v>44708</v>
      </c>
      <c r="B891" s="59">
        <v>13.4658660888672</v>
      </c>
      <c r="C891" s="59">
        <v>18.727272033691399</v>
      </c>
      <c r="D891" s="59">
        <v>35.025478363037102</v>
      </c>
      <c r="E891" s="59">
        <v>39.834598541259801</v>
      </c>
      <c r="F891" s="59">
        <v>474.404052734375</v>
      </c>
      <c r="H891" s="59">
        <v>1.5159614259042151E-2</v>
      </c>
      <c r="I891" s="59">
        <v>1.98019616873326E-2</v>
      </c>
      <c r="J891" s="59">
        <v>8.3593594360928201E-3</v>
      </c>
      <c r="K891" s="59">
        <v>8.5536397227786408E-3</v>
      </c>
      <c r="L891" s="59">
        <v>9.0132613632901842E-3</v>
      </c>
    </row>
    <row r="892" spans="1:12">
      <c r="A892" s="2">
        <v>44711</v>
      </c>
      <c r="B892" s="59">
        <v>13.6310482025147</v>
      </c>
      <c r="C892" s="59">
        <v>19.454544067382798</v>
      </c>
      <c r="D892" s="59">
        <v>35.2227172851563</v>
      </c>
      <c r="E892" s="59">
        <v>39.629482269287102</v>
      </c>
      <c r="F892" s="59">
        <v>477.12835693359398</v>
      </c>
      <c r="H892" s="59">
        <v>1.2266727780997544E-2</v>
      </c>
      <c r="I892" s="59">
        <v>3.8834915858700428E-2</v>
      </c>
      <c r="J892" s="59">
        <v>5.6312984529383776E-3</v>
      </c>
      <c r="K892" s="59">
        <v>-5.1491989246545047E-3</v>
      </c>
      <c r="L892" s="59">
        <v>5.7425820532447068E-3</v>
      </c>
    </row>
    <row r="893" spans="1:12">
      <c r="A893" s="2">
        <v>44712</v>
      </c>
      <c r="B893" s="59">
        <v>13.221686363220201</v>
      </c>
      <c r="C893" s="59">
        <v>18.6909084320068</v>
      </c>
      <c r="D893" s="59">
        <v>36.729366302490199</v>
      </c>
      <c r="E893" s="59">
        <v>39.400238037109403</v>
      </c>
      <c r="F893" s="59">
        <v>461.11468505859398</v>
      </c>
      <c r="H893" s="59">
        <v>-3.0031574477080856E-2</v>
      </c>
      <c r="I893" s="59">
        <v>-3.9252301813451289E-2</v>
      </c>
      <c r="J893" s="59">
        <v>4.2774922932162229E-2</v>
      </c>
      <c r="K893" s="59">
        <v>-5.7846890509433528E-3</v>
      </c>
      <c r="L893" s="59">
        <v>-3.3562607718217764E-2</v>
      </c>
    </row>
    <row r="894" spans="1:12">
      <c r="A894" s="2">
        <v>44713</v>
      </c>
      <c r="B894" s="59">
        <v>13.228868484497101</v>
      </c>
      <c r="C894" s="59">
        <v>18.1363620758057</v>
      </c>
      <c r="D894" s="59">
        <v>35.370643615722699</v>
      </c>
      <c r="E894" s="59">
        <v>39.213214874267599</v>
      </c>
      <c r="F894" s="59">
        <v>453.27386474609398</v>
      </c>
      <c r="H894" s="59">
        <v>5.432076574497294E-4</v>
      </c>
      <c r="I894" s="59">
        <v>-2.9669309986639341E-2</v>
      </c>
      <c r="J894" s="59">
        <v>-3.699281592765679E-2</v>
      </c>
      <c r="K894" s="59">
        <v>-4.7467521050419759E-3</v>
      </c>
      <c r="L894" s="59">
        <v>-1.7004056835673461E-2</v>
      </c>
    </row>
    <row r="895" spans="1:12">
      <c r="A895" s="2">
        <v>44714</v>
      </c>
      <c r="B895" s="59">
        <v>13.099596977233899</v>
      </c>
      <c r="C895" s="59">
        <v>17.309089660644499</v>
      </c>
      <c r="D895" s="59">
        <v>35.326812744140597</v>
      </c>
      <c r="E895" s="59">
        <v>39.068431854247997</v>
      </c>
      <c r="F895" s="59">
        <v>441.36129760742199</v>
      </c>
      <c r="H895" s="59">
        <v>-9.7719247428224507E-3</v>
      </c>
      <c r="I895" s="59">
        <v>-4.5614021803457465E-2</v>
      </c>
      <c r="J895" s="59">
        <v>-1.2391878434074898E-3</v>
      </c>
      <c r="K895" s="59">
        <v>-3.692199695532015E-3</v>
      </c>
      <c r="L895" s="59">
        <v>-2.6281169211785322E-2</v>
      </c>
    </row>
    <row r="896" spans="1:12">
      <c r="A896" s="2">
        <v>44715</v>
      </c>
      <c r="B896" s="59">
        <v>12.410142898559601</v>
      </c>
      <c r="C896" s="59">
        <v>16.763635635376001</v>
      </c>
      <c r="D896" s="59">
        <v>34.532394409179702</v>
      </c>
      <c r="E896" s="59">
        <v>38.006656646728501</v>
      </c>
      <c r="F896" s="59">
        <v>425.89447021484398</v>
      </c>
      <c r="H896" s="59">
        <v>-5.2631701560934836E-2</v>
      </c>
      <c r="I896" s="59">
        <v>-3.1512577262147477E-2</v>
      </c>
      <c r="J896" s="59">
        <v>-2.2487687771738176E-2</v>
      </c>
      <c r="K896" s="59">
        <v>-2.7177318288091119E-2</v>
      </c>
      <c r="L896" s="59">
        <v>-3.5043460938741632E-2</v>
      </c>
    </row>
    <row r="897" spans="1:12">
      <c r="A897" s="2">
        <v>44718</v>
      </c>
      <c r="B897" s="59">
        <v>12.525052070617701</v>
      </c>
      <c r="C897" s="59">
        <v>17.281818389892599</v>
      </c>
      <c r="D897" s="59">
        <v>35.041912078857401</v>
      </c>
      <c r="E897" s="59">
        <v>38.603908538818402</v>
      </c>
      <c r="F897" s="59">
        <v>434.42852783203102</v>
      </c>
      <c r="H897" s="59">
        <v>9.2592948362776092E-3</v>
      </c>
      <c r="I897" s="59">
        <v>3.091112010470367E-2</v>
      </c>
      <c r="J897" s="59">
        <v>1.4754773840479895E-2</v>
      </c>
      <c r="K897" s="59">
        <v>1.5714402285929831E-2</v>
      </c>
      <c r="L897" s="59">
        <v>2.0037962955663662E-2</v>
      </c>
    </row>
    <row r="898" spans="1:12">
      <c r="A898" s="2">
        <v>44719</v>
      </c>
      <c r="B898" s="59">
        <v>12.302416801452599</v>
      </c>
      <c r="C898" s="59">
        <v>17.5</v>
      </c>
      <c r="D898" s="59">
        <v>34.7898979187012</v>
      </c>
      <c r="E898" s="59">
        <v>38.609939575195298</v>
      </c>
      <c r="F898" s="59">
        <v>437.70938110351602</v>
      </c>
      <c r="H898" s="59">
        <v>-1.7775197093781142E-2</v>
      </c>
      <c r="I898" s="59">
        <v>1.2624922053052341E-2</v>
      </c>
      <c r="J898" s="59">
        <v>-7.1917924909198506E-3</v>
      </c>
      <c r="K898" s="59">
        <v>1.5622864640329711E-4</v>
      </c>
      <c r="L898" s="59">
        <v>7.5521128592952831E-3</v>
      </c>
    </row>
    <row r="899" spans="1:12">
      <c r="A899" s="2">
        <v>44720</v>
      </c>
      <c r="B899" s="59">
        <v>12.568142890930201</v>
      </c>
      <c r="C899" s="59">
        <v>17.545454025268601</v>
      </c>
      <c r="D899" s="59">
        <v>35.398036956787102</v>
      </c>
      <c r="E899" s="59">
        <v>38.597869873046903</v>
      </c>
      <c r="F899" s="59">
        <v>454.09405517578102</v>
      </c>
      <c r="H899" s="59">
        <v>2.1599503070504473E-2</v>
      </c>
      <c r="I899" s="59">
        <v>2.5973728724914785E-3</v>
      </c>
      <c r="J899" s="59">
        <v>1.7480334075915718E-2</v>
      </c>
      <c r="K899" s="59">
        <v>-3.1260608747880474E-4</v>
      </c>
      <c r="L899" s="59">
        <v>3.7432768817879436E-2</v>
      </c>
    </row>
    <row r="900" spans="1:12">
      <c r="A900" s="2">
        <v>44721</v>
      </c>
      <c r="B900" s="59">
        <v>12.589688301086399</v>
      </c>
      <c r="C900" s="59">
        <v>17.727272033691399</v>
      </c>
      <c r="D900" s="59">
        <v>35.852771759033203</v>
      </c>
      <c r="E900" s="59">
        <v>38.278133392333999</v>
      </c>
      <c r="F900" s="59">
        <v>453.83044433593801</v>
      </c>
      <c r="H900" s="59">
        <v>1.7142874920483861E-3</v>
      </c>
      <c r="I900" s="59">
        <v>1.0362684725111572E-2</v>
      </c>
      <c r="J900" s="59">
        <v>1.2846328252643724E-2</v>
      </c>
      <c r="K900" s="59">
        <v>-8.2837856535751091E-3</v>
      </c>
      <c r="L900" s="59">
        <v>-5.8052034999878294E-4</v>
      </c>
    </row>
    <row r="901" spans="1:12">
      <c r="A901" s="2">
        <v>44722</v>
      </c>
      <c r="B901" s="59">
        <v>12.711778640747101</v>
      </c>
      <c r="C901" s="59">
        <v>17.981817245483398</v>
      </c>
      <c r="D901" s="59">
        <v>36.214366912841797</v>
      </c>
      <c r="E901" s="59">
        <v>37.717082977294901</v>
      </c>
      <c r="F901" s="59">
        <v>456.17388916015602</v>
      </c>
      <c r="H901" s="59">
        <v>9.6976459417320009E-3</v>
      </c>
      <c r="I901" s="59">
        <v>1.4358961226985505E-2</v>
      </c>
      <c r="J901" s="59">
        <v>1.0085556459591966E-2</v>
      </c>
      <c r="K901" s="59">
        <v>-1.4657204135023475E-2</v>
      </c>
      <c r="L901" s="59">
        <v>5.1637012312980212E-3</v>
      </c>
    </row>
    <row r="902" spans="1:12">
      <c r="A902" s="2">
        <v>44725</v>
      </c>
      <c r="B902" s="59">
        <v>12.223417282104499</v>
      </c>
      <c r="C902" s="59">
        <v>16.845453262329102</v>
      </c>
      <c r="D902" s="59">
        <v>35.074794769287102</v>
      </c>
      <c r="E902" s="59">
        <v>35.207435607910199</v>
      </c>
      <c r="F902" s="59">
        <v>440.39459228515602</v>
      </c>
      <c r="H902" s="59">
        <v>-3.8418019416824829E-2</v>
      </c>
      <c r="I902" s="59">
        <v>-6.3195169189016437E-2</v>
      </c>
      <c r="J902" s="59">
        <v>-3.1467404809183523E-2</v>
      </c>
      <c r="K902" s="59">
        <v>-6.6538745079927589E-2</v>
      </c>
      <c r="L902" s="59">
        <v>-3.4590530606761927E-2</v>
      </c>
    </row>
    <row r="903" spans="1:12">
      <c r="A903" s="2">
        <v>44726</v>
      </c>
      <c r="B903" s="59">
        <v>12.481961250305201</v>
      </c>
      <c r="C903" s="59">
        <v>17.036363601684599</v>
      </c>
      <c r="D903" s="59">
        <v>35.096706390380902</v>
      </c>
      <c r="E903" s="59">
        <v>35.569404602050803</v>
      </c>
      <c r="F903" s="59">
        <v>437.64105224609398</v>
      </c>
      <c r="H903" s="59">
        <v>2.1151529251907202E-2</v>
      </c>
      <c r="I903" s="59">
        <v>1.1333048531405402E-2</v>
      </c>
      <c r="J903" s="59">
        <v>6.2471131300777943E-4</v>
      </c>
      <c r="K903" s="59">
        <v>1.0281038305990075E-2</v>
      </c>
      <c r="L903" s="59">
        <v>-6.2524383525561656E-3</v>
      </c>
    </row>
    <row r="904" spans="1:12">
      <c r="A904" s="2">
        <v>44727</v>
      </c>
      <c r="B904" s="59">
        <v>12.560961723327599</v>
      </c>
      <c r="C904" s="59">
        <v>16.881818771362301</v>
      </c>
      <c r="D904" s="59">
        <v>35.923992156982401</v>
      </c>
      <c r="E904" s="59">
        <v>35.273796081542997</v>
      </c>
      <c r="F904" s="59">
        <v>442.99191284179699</v>
      </c>
      <c r="H904" s="59">
        <v>6.3291714689842592E-3</v>
      </c>
      <c r="I904" s="59">
        <v>-9.0714681803936038E-3</v>
      </c>
      <c r="J904" s="59">
        <v>2.3571606902356972E-2</v>
      </c>
      <c r="K904" s="59">
        <v>-8.3107525643193268E-3</v>
      </c>
      <c r="L904" s="59">
        <v>1.2226596586953912E-2</v>
      </c>
    </row>
    <row r="905" spans="1:12">
      <c r="A905" s="2">
        <v>44728</v>
      </c>
      <c r="B905" s="59">
        <v>12.869778633117701</v>
      </c>
      <c r="C905" s="59">
        <v>17.181818008422901</v>
      </c>
      <c r="D905" s="59">
        <v>36.981391906738303</v>
      </c>
      <c r="E905" s="59">
        <v>35.593540191650398</v>
      </c>
      <c r="F905" s="59">
        <v>447.55194091796898</v>
      </c>
      <c r="H905" s="59">
        <v>2.4585451065946781E-2</v>
      </c>
      <c r="I905" s="59">
        <v>1.7770551924743316E-2</v>
      </c>
      <c r="J905" s="59">
        <v>2.9434360889937436E-2</v>
      </c>
      <c r="K905" s="59">
        <v>9.064635668025154E-3</v>
      </c>
      <c r="L905" s="59">
        <v>1.0293705018042811E-2</v>
      </c>
    </row>
    <row r="906" spans="1:12">
      <c r="A906" s="2">
        <v>44729</v>
      </c>
      <c r="B906" s="59">
        <v>12.920051574706999</v>
      </c>
      <c r="C906" s="59">
        <v>17.572727203369102</v>
      </c>
      <c r="D906" s="59">
        <v>37.359420776367202</v>
      </c>
      <c r="E906" s="59">
        <v>36.196819305419901</v>
      </c>
      <c r="F906" s="59">
        <v>452.86376953125</v>
      </c>
      <c r="H906" s="59">
        <v>3.9062786565676943E-3</v>
      </c>
      <c r="I906" s="59">
        <v>2.2751329035994215E-2</v>
      </c>
      <c r="J906" s="59">
        <v>1.0222137408517046E-2</v>
      </c>
      <c r="K906" s="59">
        <v>1.6949118028754588E-2</v>
      </c>
      <c r="L906" s="59">
        <v>1.1868630493224961E-2</v>
      </c>
    </row>
    <row r="907" spans="1:12">
      <c r="A907" s="2">
        <v>44732</v>
      </c>
      <c r="B907" s="59">
        <v>12.790778160095201</v>
      </c>
      <c r="C907" s="59">
        <v>17.27272605896</v>
      </c>
      <c r="D907" s="59">
        <v>36.351333618164098</v>
      </c>
      <c r="E907" s="59">
        <v>35.684032440185497</v>
      </c>
      <c r="F907" s="59">
        <v>442.52328491210898</v>
      </c>
      <c r="H907" s="59">
        <v>-1.0005642304468145E-2</v>
      </c>
      <c r="I907" s="59">
        <v>-1.7071974141360614E-2</v>
      </c>
      <c r="J907" s="59">
        <v>-2.698347932740967E-2</v>
      </c>
      <c r="K907" s="59">
        <v>-1.4166627761064678E-2</v>
      </c>
      <c r="L907" s="59">
        <v>-2.2833543583855795E-2</v>
      </c>
    </row>
    <row r="908" spans="1:12">
      <c r="A908" s="2">
        <v>44733</v>
      </c>
      <c r="B908" s="59">
        <v>12.668687820434601</v>
      </c>
      <c r="C908" s="59">
        <v>17.963636398315401</v>
      </c>
      <c r="D908" s="59">
        <v>36.614311218261697</v>
      </c>
      <c r="E908" s="59">
        <v>35.889144897460902</v>
      </c>
      <c r="F908" s="59">
        <v>453.81091308593801</v>
      </c>
      <c r="H908" s="59">
        <v>-9.5451846738690855E-3</v>
      </c>
      <c r="I908" s="59">
        <v>4.0000075089305351E-2</v>
      </c>
      <c r="J908" s="59">
        <v>7.2343315615302295E-3</v>
      </c>
      <c r="K908" s="59">
        <v>5.7480179018226055E-3</v>
      </c>
      <c r="L908" s="59">
        <v>2.5507422001694008E-2</v>
      </c>
    </row>
    <row r="909" spans="1:12">
      <c r="A909" s="2">
        <v>44734</v>
      </c>
      <c r="B909" s="59">
        <v>12.905686378479</v>
      </c>
      <c r="C909" s="59">
        <v>17.809089660644499</v>
      </c>
      <c r="D909" s="59">
        <v>36.691009521484403</v>
      </c>
      <c r="E909" s="59">
        <v>36.769935607910199</v>
      </c>
      <c r="F909" s="59">
        <v>448.8701171875</v>
      </c>
      <c r="H909" s="59">
        <v>1.870742743081261E-2</v>
      </c>
      <c r="I909" s="59">
        <v>-8.6033102788361446E-3</v>
      </c>
      <c r="J909" s="59">
        <v>2.0947629675593096E-3</v>
      </c>
      <c r="K909" s="59">
        <v>2.4541980951783875E-2</v>
      </c>
      <c r="L909" s="59">
        <v>-1.0887344830119532E-2</v>
      </c>
    </row>
    <row r="910" spans="1:12">
      <c r="A910" s="2">
        <v>44735</v>
      </c>
      <c r="B910" s="59">
        <v>12.9128684997559</v>
      </c>
      <c r="C910" s="59">
        <v>18.7000007629394</v>
      </c>
      <c r="D910" s="59">
        <v>37.797714233398402</v>
      </c>
      <c r="E910" s="59">
        <v>37.735183715820298</v>
      </c>
      <c r="F910" s="59">
        <v>451.01828002929699</v>
      </c>
      <c r="H910" s="59">
        <v>5.5650827598573073E-4</v>
      </c>
      <c r="I910" s="59">
        <v>5.0025639674535674E-2</v>
      </c>
      <c r="J910" s="59">
        <v>3.0162830795537748E-2</v>
      </c>
      <c r="K910" s="59">
        <v>2.6251014366814627E-2</v>
      </c>
      <c r="L910" s="59">
        <v>4.7857114108125574E-3</v>
      </c>
    </row>
    <row r="911" spans="1:12">
      <c r="A911" s="2">
        <v>44736</v>
      </c>
      <c r="B911" s="59">
        <v>12.532234191894499</v>
      </c>
      <c r="C911" s="59">
        <v>18.0818176269531</v>
      </c>
      <c r="D911" s="59">
        <v>35.688407897949197</v>
      </c>
      <c r="E911" s="59">
        <v>35.714195251464801</v>
      </c>
      <c r="F911" s="59">
        <v>425.89447021484398</v>
      </c>
      <c r="H911" s="59">
        <v>-2.947713034238646E-2</v>
      </c>
      <c r="I911" s="59">
        <v>-3.3057920361770576E-2</v>
      </c>
      <c r="J911" s="59">
        <v>-5.5805129443129195E-2</v>
      </c>
      <c r="K911" s="59">
        <v>-5.3557138599757428E-2</v>
      </c>
      <c r="L911" s="59">
        <v>-5.5704637543340887E-2</v>
      </c>
    </row>
    <row r="912" spans="1:12">
      <c r="A912" s="2">
        <v>44739</v>
      </c>
      <c r="B912" s="59">
        <v>12.568142890930201</v>
      </c>
      <c r="C912" s="59">
        <v>18.172727584838899</v>
      </c>
      <c r="D912" s="59">
        <v>36.663623809814503</v>
      </c>
      <c r="E912" s="59">
        <v>36.691505432128899</v>
      </c>
      <c r="F912" s="59">
        <v>436.54742431640602</v>
      </c>
      <c r="H912" s="59">
        <v>2.8653070542622098E-3</v>
      </c>
      <c r="I912" s="59">
        <v>5.0277001881872162E-3</v>
      </c>
      <c r="J912" s="59">
        <v>2.7325845261966571E-2</v>
      </c>
      <c r="K912" s="59">
        <v>2.736475437239522E-2</v>
      </c>
      <c r="L912" s="59">
        <v>2.5013130826019237E-2</v>
      </c>
    </row>
    <row r="913" spans="1:12">
      <c r="A913" s="2">
        <v>44740</v>
      </c>
      <c r="B913" s="59">
        <v>12.446052551269499</v>
      </c>
      <c r="C913" s="59">
        <v>17.509090423583999</v>
      </c>
      <c r="D913" s="59">
        <v>36.575962066650398</v>
      </c>
      <c r="E913" s="59">
        <v>35.997737884521499</v>
      </c>
      <c r="F913" s="59">
        <v>449.62197875976602</v>
      </c>
      <c r="H913" s="59">
        <v>-9.7142704948722271E-3</v>
      </c>
      <c r="I913" s="59">
        <v>-3.6518302393337927E-2</v>
      </c>
      <c r="J913" s="59">
        <v>-2.3909732332743094E-3</v>
      </c>
      <c r="K913" s="59">
        <v>-1.89081243583945E-2</v>
      </c>
      <c r="L913" s="59">
        <v>2.9949906276124698E-2</v>
      </c>
    </row>
    <row r="914" spans="1:12">
      <c r="A914" s="2">
        <v>44741</v>
      </c>
      <c r="B914" s="59">
        <v>12.2018718719482</v>
      </c>
      <c r="C914" s="59">
        <v>17.718181610107401</v>
      </c>
      <c r="D914" s="59">
        <v>36.565006256103501</v>
      </c>
      <c r="E914" s="59">
        <v>34.592090606689503</v>
      </c>
      <c r="F914" s="59">
        <v>446.731689453125</v>
      </c>
      <c r="H914" s="59">
        <v>-1.9619126491346308E-2</v>
      </c>
      <c r="I914" s="59">
        <v>1.1941864566634772E-2</v>
      </c>
      <c r="J914" s="59">
        <v>-2.9953581335556218E-4</v>
      </c>
      <c r="K914" s="59">
        <v>-3.9048211372093009E-2</v>
      </c>
      <c r="L914" s="59">
        <v>-6.4282651720309041E-3</v>
      </c>
    </row>
    <row r="915" spans="1:12">
      <c r="A915" s="2">
        <v>44742</v>
      </c>
      <c r="B915" s="59">
        <v>12.517869949340801</v>
      </c>
      <c r="C915" s="59">
        <v>17.336362838745099</v>
      </c>
      <c r="D915" s="59">
        <v>37.348457336425803</v>
      </c>
      <c r="E915" s="59">
        <v>35.026451110839801</v>
      </c>
      <c r="F915" s="59">
        <v>448.22567749023398</v>
      </c>
      <c r="H915" s="59">
        <v>2.5897508243720616E-2</v>
      </c>
      <c r="I915" s="59">
        <v>-2.1549546097015464E-2</v>
      </c>
      <c r="J915" s="59">
        <v>2.1426253145834646E-2</v>
      </c>
      <c r="K915" s="59">
        <v>1.2556642184161618E-2</v>
      </c>
      <c r="L915" s="59">
        <v>3.3442625011399362E-3</v>
      </c>
    </row>
    <row r="916" spans="1:12">
      <c r="A916" s="2">
        <v>44743</v>
      </c>
      <c r="B916" s="59">
        <v>12.388598442077599</v>
      </c>
      <c r="C916" s="59">
        <v>18.181818008422901</v>
      </c>
      <c r="D916" s="59">
        <v>37.540214538574197</v>
      </c>
      <c r="E916" s="59">
        <v>36.0942573547363</v>
      </c>
      <c r="F916" s="59">
        <v>442.02526855468801</v>
      </c>
      <c r="H916" s="59">
        <v>-1.032695720488843E-2</v>
      </c>
      <c r="I916" s="59">
        <v>4.8767736205214345E-2</v>
      </c>
      <c r="J916" s="59">
        <v>5.1342736976012883E-3</v>
      </c>
      <c r="K916" s="59">
        <v>3.048571037121256E-2</v>
      </c>
      <c r="L916" s="59">
        <v>-1.383323010467436E-2</v>
      </c>
    </row>
    <row r="917" spans="1:12">
      <c r="A917" s="2">
        <v>44746</v>
      </c>
      <c r="B917" s="59">
        <v>12.323962211608899</v>
      </c>
      <c r="C917" s="59">
        <v>17.345453262329102</v>
      </c>
      <c r="D917" s="59">
        <v>37.458038330078097</v>
      </c>
      <c r="E917" s="59">
        <v>35.557342529296903</v>
      </c>
      <c r="F917" s="59">
        <v>429.94668579101602</v>
      </c>
      <c r="H917" s="59">
        <v>-5.2173965255960467E-3</v>
      </c>
      <c r="I917" s="59">
        <v>-4.6000061473849635E-2</v>
      </c>
      <c r="J917" s="59">
        <v>-2.1890180838380997E-3</v>
      </c>
      <c r="K917" s="59">
        <v>-1.4875353166642786E-2</v>
      </c>
      <c r="L917" s="59">
        <v>-2.7325548159646915E-2</v>
      </c>
    </row>
    <row r="918" spans="1:12">
      <c r="A918" s="2">
        <v>44747</v>
      </c>
      <c r="B918" s="59">
        <v>12.122871398925801</v>
      </c>
      <c r="C918" s="59">
        <v>17.3636360168457</v>
      </c>
      <c r="D918" s="59">
        <v>37.238883972167997</v>
      </c>
      <c r="E918" s="59">
        <v>35.032485961914098</v>
      </c>
      <c r="F918" s="59">
        <v>425.05471801757801</v>
      </c>
      <c r="H918" s="59">
        <v>-1.6317058526329729E-2</v>
      </c>
      <c r="I918" s="59">
        <v>1.0482720884606321E-3</v>
      </c>
      <c r="J918" s="59">
        <v>-5.8506629732962443E-3</v>
      </c>
      <c r="K918" s="59">
        <v>-1.4760849097492543E-2</v>
      </c>
      <c r="L918" s="59">
        <v>-1.1378079969235646E-2</v>
      </c>
    </row>
    <row r="919" spans="1:12">
      <c r="A919" s="2">
        <v>44748</v>
      </c>
      <c r="B919" s="59">
        <v>12.209053039550801</v>
      </c>
      <c r="C919" s="59">
        <v>17.727272033691399</v>
      </c>
      <c r="D919" s="59">
        <v>37.447074890136697</v>
      </c>
      <c r="E919" s="59">
        <v>35.026451110839801</v>
      </c>
      <c r="F919" s="59">
        <v>426.82205200195301</v>
      </c>
      <c r="H919" s="59">
        <v>7.1090121959584999E-3</v>
      </c>
      <c r="I919" s="59">
        <v>2.094238882299251E-2</v>
      </c>
      <c r="J919" s="59">
        <v>5.5906862870622074E-3</v>
      </c>
      <c r="K919" s="59">
        <v>-1.7226442567786241E-4</v>
      </c>
      <c r="L919" s="59">
        <v>4.1578975822635436E-3</v>
      </c>
    </row>
    <row r="920" spans="1:12">
      <c r="A920" s="2">
        <v>44749</v>
      </c>
      <c r="B920" s="59">
        <v>12.352688789367701</v>
      </c>
      <c r="C920" s="59">
        <v>17.981817245483398</v>
      </c>
      <c r="D920" s="59">
        <v>37.178619384765597</v>
      </c>
      <c r="E920" s="59">
        <v>34.990257263183601</v>
      </c>
      <c r="F920" s="59">
        <v>425.142578125</v>
      </c>
      <c r="H920" s="59">
        <v>1.1764692097871707E-2</v>
      </c>
      <c r="I920" s="59">
        <v>1.4358961226985505E-2</v>
      </c>
      <c r="J920" s="59">
        <v>-7.1689312492017954E-3</v>
      </c>
      <c r="K920" s="59">
        <v>-1.0333289987520084E-3</v>
      </c>
      <c r="L920" s="59">
        <v>-3.9348338940681689E-3</v>
      </c>
    </row>
    <row r="921" spans="1:12">
      <c r="A921" s="2">
        <v>44750</v>
      </c>
      <c r="B921" s="59">
        <v>12.352688789367701</v>
      </c>
      <c r="C921" s="59">
        <v>17.981817245483398</v>
      </c>
      <c r="D921" s="59">
        <v>37.178619384765597</v>
      </c>
      <c r="E921" s="59">
        <v>34.990257263183601</v>
      </c>
      <c r="F921" s="59">
        <v>425.142578125</v>
      </c>
      <c r="H921" s="59">
        <v>0</v>
      </c>
      <c r="I921" s="59">
        <v>0</v>
      </c>
      <c r="J921" s="59">
        <v>0</v>
      </c>
      <c r="K921" s="59">
        <v>0</v>
      </c>
      <c r="L921" s="59">
        <v>0</v>
      </c>
    </row>
    <row r="922" spans="1:12">
      <c r="A922" s="2">
        <v>44753</v>
      </c>
      <c r="B922" s="59">
        <v>12.352688789367701</v>
      </c>
      <c r="C922" s="59">
        <v>17.981817245483398</v>
      </c>
      <c r="D922" s="59">
        <v>37.178619384765597</v>
      </c>
      <c r="E922" s="59">
        <v>34.990257263183601</v>
      </c>
      <c r="F922" s="59">
        <v>425.142578125</v>
      </c>
      <c r="H922" s="59">
        <v>0</v>
      </c>
      <c r="I922" s="59">
        <v>0</v>
      </c>
      <c r="J922" s="59">
        <v>0</v>
      </c>
      <c r="K922" s="59">
        <v>0</v>
      </c>
      <c r="L922" s="59">
        <v>0</v>
      </c>
    </row>
    <row r="923" spans="1:12">
      <c r="A923" s="2">
        <v>44754</v>
      </c>
      <c r="B923" s="59">
        <v>12.352688789367701</v>
      </c>
      <c r="C923" s="59">
        <v>17.981817245483398</v>
      </c>
      <c r="D923" s="59">
        <v>37.178619384765597</v>
      </c>
      <c r="E923" s="59">
        <v>34.990257263183601</v>
      </c>
      <c r="F923" s="59">
        <v>425.142578125</v>
      </c>
      <c r="H923" s="59">
        <v>0</v>
      </c>
      <c r="I923" s="59">
        <v>0</v>
      </c>
      <c r="J923" s="59">
        <v>0</v>
      </c>
      <c r="K923" s="59">
        <v>0</v>
      </c>
      <c r="L923" s="59">
        <v>0</v>
      </c>
    </row>
    <row r="924" spans="1:12">
      <c r="A924" s="2">
        <v>44755</v>
      </c>
      <c r="B924" s="59">
        <v>12.546597480773899</v>
      </c>
      <c r="C924" s="59">
        <v>18</v>
      </c>
      <c r="D924" s="59">
        <v>37.458038330078097</v>
      </c>
      <c r="E924" s="59">
        <v>35.291896820068402</v>
      </c>
      <c r="F924" s="59">
        <v>434.35040283203102</v>
      </c>
      <c r="H924" s="59">
        <v>1.5697690981505259E-2</v>
      </c>
      <c r="I924" s="59">
        <v>1.0111744696531511E-3</v>
      </c>
      <c r="J924" s="59">
        <v>7.5155815341275264E-3</v>
      </c>
      <c r="K924" s="59">
        <v>8.6206727380133685E-3</v>
      </c>
      <c r="L924" s="59">
        <v>2.1658204049192522E-2</v>
      </c>
    </row>
    <row r="925" spans="1:12">
      <c r="A925" s="2">
        <v>44756</v>
      </c>
      <c r="B925" s="59">
        <v>12.675869941711399</v>
      </c>
      <c r="C925" s="59">
        <v>18.1636352539063</v>
      </c>
      <c r="D925" s="59">
        <v>37.896339416503899</v>
      </c>
      <c r="E925" s="59">
        <v>36.166652679443402</v>
      </c>
      <c r="F925" s="59">
        <v>445.68692016601602</v>
      </c>
      <c r="H925" s="59">
        <v>1.0303387921354294E-2</v>
      </c>
      <c r="I925" s="59">
        <v>9.0908474392388736E-3</v>
      </c>
      <c r="J925" s="59">
        <v>1.1701122268163602E-2</v>
      </c>
      <c r="K925" s="59">
        <v>2.4786308988571516E-2</v>
      </c>
      <c r="L925" s="59">
        <v>2.6099935121664846E-2</v>
      </c>
    </row>
    <row r="926" spans="1:12">
      <c r="A926" s="2">
        <v>44757</v>
      </c>
      <c r="B926" s="59">
        <v>12.711778640747101</v>
      </c>
      <c r="C926" s="59">
        <v>17.9090900421143</v>
      </c>
      <c r="D926" s="59">
        <v>37.825111389160199</v>
      </c>
      <c r="E926" s="59">
        <v>35.684032440185497</v>
      </c>
      <c r="F926" s="59">
        <v>440.64846801757801</v>
      </c>
      <c r="H926" s="59">
        <v>2.8328390241319609E-3</v>
      </c>
      <c r="I926" s="59">
        <v>-1.4014001505412106E-2</v>
      </c>
      <c r="J926" s="59">
        <v>-1.8795490129234059E-3</v>
      </c>
      <c r="K926" s="59">
        <v>-1.3344343573499109E-2</v>
      </c>
      <c r="L926" s="59">
        <v>-1.1304913652303763E-2</v>
      </c>
    </row>
    <row r="927" spans="1:12">
      <c r="A927" s="2">
        <v>44760</v>
      </c>
      <c r="B927" s="59">
        <v>12.639961242675801</v>
      </c>
      <c r="C927" s="59">
        <v>17.354545593261701</v>
      </c>
      <c r="D927" s="59">
        <v>36.860851287841797</v>
      </c>
      <c r="E927" s="59">
        <v>34.869598388671903</v>
      </c>
      <c r="F927" s="59">
        <v>425.84564208984398</v>
      </c>
      <c r="H927" s="59">
        <v>-5.6496734328815249E-3</v>
      </c>
      <c r="I927" s="59">
        <v>-3.0964412348620442E-2</v>
      </c>
      <c r="J927" s="59">
        <v>-2.5492591188898298E-2</v>
      </c>
      <c r="K927" s="59">
        <v>-2.2823487028232285E-2</v>
      </c>
      <c r="L927" s="59">
        <v>-3.3593276732198987E-2</v>
      </c>
    </row>
    <row r="928" spans="1:12">
      <c r="A928" s="2">
        <v>44761</v>
      </c>
      <c r="B928" s="59">
        <v>12.496324539184601</v>
      </c>
      <c r="C928" s="59">
        <v>16.954544067382798</v>
      </c>
      <c r="D928" s="59">
        <v>35.600753784179702</v>
      </c>
      <c r="E928" s="59">
        <v>34.435237884521499</v>
      </c>
      <c r="F928" s="59">
        <v>417.62399291992199</v>
      </c>
      <c r="H928" s="59">
        <v>-1.1363698094757234E-2</v>
      </c>
      <c r="I928" s="59">
        <v>-2.3048804345197748E-2</v>
      </c>
      <c r="J928" s="59">
        <v>-3.4185252364958986E-2</v>
      </c>
      <c r="K928" s="59">
        <v>-1.2456710837584973E-2</v>
      </c>
      <c r="L928" s="59">
        <v>-1.9306641555785611E-2</v>
      </c>
    </row>
    <row r="929" spans="1:12">
      <c r="A929" s="2">
        <v>44762</v>
      </c>
      <c r="B929" s="59">
        <v>12.489143371581999</v>
      </c>
      <c r="C929" s="59">
        <v>16.745454788208001</v>
      </c>
      <c r="D929" s="59">
        <v>35.907562255859403</v>
      </c>
      <c r="E929" s="59">
        <v>35.273796081542997</v>
      </c>
      <c r="F929" s="59">
        <v>418.06338500976602</v>
      </c>
      <c r="H929" s="59">
        <v>-5.7466238013291981E-4</v>
      </c>
      <c r="I929" s="59">
        <v>-1.2332344552811901E-2</v>
      </c>
      <c r="J929" s="59">
        <v>8.6180330208637766E-3</v>
      </c>
      <c r="K929" s="59">
        <v>2.4351746888858494E-2</v>
      </c>
      <c r="L929" s="59">
        <v>1.0521236741498378E-3</v>
      </c>
    </row>
    <row r="930" spans="1:12">
      <c r="A930" s="2">
        <v>44763</v>
      </c>
      <c r="B930" s="59">
        <v>12.266507148742701</v>
      </c>
      <c r="C930" s="59">
        <v>16.590908050537099</v>
      </c>
      <c r="D930" s="59">
        <v>35.710323333740199</v>
      </c>
      <c r="E930" s="59">
        <v>35.129016876220703</v>
      </c>
      <c r="F930" s="59">
        <v>413.23001098632801</v>
      </c>
      <c r="H930" s="59">
        <v>-1.7826380578342044E-2</v>
      </c>
      <c r="I930" s="59">
        <v>-9.2291752971518232E-3</v>
      </c>
      <c r="J930" s="59">
        <v>-5.492963312679882E-3</v>
      </c>
      <c r="K930" s="59">
        <v>-4.1044407295320762E-3</v>
      </c>
      <c r="L930" s="59">
        <v>-1.1561342601971955E-2</v>
      </c>
    </row>
    <row r="931" spans="1:12">
      <c r="A931" s="2">
        <v>44764</v>
      </c>
      <c r="B931" s="59">
        <v>12.209053039550801</v>
      </c>
      <c r="C931" s="59">
        <v>16.481817245483398</v>
      </c>
      <c r="D931" s="59">
        <v>35.814422607421903</v>
      </c>
      <c r="E931" s="59">
        <v>34.899765014648402</v>
      </c>
      <c r="F931" s="59">
        <v>409.08987426757801</v>
      </c>
      <c r="H931" s="59">
        <v>-4.683819810742851E-3</v>
      </c>
      <c r="I931" s="59">
        <v>-6.5753366073395044E-3</v>
      </c>
      <c r="J931" s="59">
        <v>2.9151030840246809E-3</v>
      </c>
      <c r="K931" s="59">
        <v>-6.5259970804217061E-3</v>
      </c>
      <c r="L931" s="59">
        <v>-1.0018964278194643E-2</v>
      </c>
    </row>
    <row r="932" spans="1:12">
      <c r="A932" s="2">
        <v>44767</v>
      </c>
      <c r="B932" s="59">
        <v>12.209053039550801</v>
      </c>
      <c r="C932" s="59">
        <v>15.5818176269531</v>
      </c>
      <c r="D932" s="59">
        <v>35.502132415771499</v>
      </c>
      <c r="E932" s="59">
        <v>33.735427856445298</v>
      </c>
      <c r="F932" s="59">
        <v>405.01812744140602</v>
      </c>
      <c r="H932" s="59">
        <v>0</v>
      </c>
      <c r="I932" s="59">
        <v>-5.4605605991470997E-2</v>
      </c>
      <c r="J932" s="59">
        <v>-8.7196768484461961E-3</v>
      </c>
      <c r="K932" s="59">
        <v>-3.3362320855581662E-2</v>
      </c>
      <c r="L932" s="59">
        <v>-9.9531840856777985E-3</v>
      </c>
    </row>
    <row r="933" spans="1:12">
      <c r="A933" s="2">
        <v>44768</v>
      </c>
      <c r="B933" s="59">
        <v>11.993598937988301</v>
      </c>
      <c r="C933" s="59">
        <v>15.6818180084228</v>
      </c>
      <c r="D933" s="59">
        <v>35.195320129394503</v>
      </c>
      <c r="E933" s="59">
        <v>33.741462707519503</v>
      </c>
      <c r="F933" s="59">
        <v>404.64709472656301</v>
      </c>
      <c r="H933" s="59">
        <v>-1.764707720283825E-2</v>
      </c>
      <c r="I933" s="59">
        <v>6.417760999635971E-3</v>
      </c>
      <c r="J933" s="59">
        <v>-8.6420805033304762E-3</v>
      </c>
      <c r="K933" s="59">
        <v>1.788876400170379E-4</v>
      </c>
      <c r="L933" s="59">
        <v>-9.1608915676666435E-4</v>
      </c>
    </row>
    <row r="934" spans="1:12">
      <c r="A934" s="2">
        <v>44769</v>
      </c>
      <c r="B934" s="59">
        <v>11.993598937988301</v>
      </c>
      <c r="C934" s="59">
        <v>15.6636362075806</v>
      </c>
      <c r="D934" s="59">
        <v>34.888511657714801</v>
      </c>
      <c r="E934" s="59">
        <v>34.127571105957003</v>
      </c>
      <c r="F934" s="59">
        <v>405.88717651367199</v>
      </c>
      <c r="H934" s="59">
        <v>0</v>
      </c>
      <c r="I934" s="59">
        <v>-1.1594191969600933E-3</v>
      </c>
      <c r="J934" s="59">
        <v>-8.7173087374040042E-3</v>
      </c>
      <c r="K934" s="59">
        <v>1.1443143463708028E-2</v>
      </c>
      <c r="L934" s="59">
        <v>3.0646007428941319E-3</v>
      </c>
    </row>
    <row r="935" spans="1:12">
      <c r="A935" s="2">
        <v>44770</v>
      </c>
      <c r="B935" s="59">
        <v>11.8858728408813</v>
      </c>
      <c r="C935" s="59">
        <v>16.3636360168457</v>
      </c>
      <c r="D935" s="59">
        <v>35.376121520996101</v>
      </c>
      <c r="E935" s="59">
        <v>35.328098297119098</v>
      </c>
      <c r="F935" s="59">
        <v>406.43395996093801</v>
      </c>
      <c r="H935" s="59">
        <v>-8.9819659356618533E-3</v>
      </c>
      <c r="I935" s="59">
        <v>4.4689483335058962E-2</v>
      </c>
      <c r="J935" s="59">
        <v>1.3976229999868049E-2</v>
      </c>
      <c r="K935" s="59">
        <v>3.5177633574765062E-2</v>
      </c>
      <c r="L935" s="59">
        <v>1.3471316141657039E-3</v>
      </c>
    </row>
    <row r="936" spans="1:12">
      <c r="A936" s="2">
        <v>44771</v>
      </c>
      <c r="B936" s="59">
        <v>11.921781539916999</v>
      </c>
      <c r="C936" s="59">
        <v>16.1909084320068</v>
      </c>
      <c r="D936" s="59">
        <v>35.293933868408203</v>
      </c>
      <c r="E936" s="59">
        <v>34.700679779052699</v>
      </c>
      <c r="F936" s="59">
        <v>402.22549438476602</v>
      </c>
      <c r="H936" s="59">
        <v>3.0211242805990748E-3</v>
      </c>
      <c r="I936" s="59">
        <v>-1.0555574852745633E-2</v>
      </c>
      <c r="J936" s="59">
        <v>-2.3232522123466386E-3</v>
      </c>
      <c r="K936" s="59">
        <v>-1.775975918062828E-2</v>
      </c>
      <c r="L936" s="59">
        <v>-1.0354611058033784E-2</v>
      </c>
    </row>
    <row r="937" spans="1:12">
      <c r="A937" s="2">
        <v>44774</v>
      </c>
      <c r="B937" s="59">
        <v>12.0582361221313</v>
      </c>
      <c r="C937" s="59">
        <v>16.127271652221701</v>
      </c>
      <c r="D937" s="59">
        <v>35.2391548156738</v>
      </c>
      <c r="E937" s="59">
        <v>34.507633209228501</v>
      </c>
      <c r="F937" s="59">
        <v>404.05145263671898</v>
      </c>
      <c r="H937" s="59">
        <v>1.1445821394849214E-2</v>
      </c>
      <c r="I937" s="59">
        <v>-3.9304020557178751E-3</v>
      </c>
      <c r="J937" s="59">
        <v>-1.5520812425909953E-3</v>
      </c>
      <c r="K937" s="59">
        <v>-5.5631927401241085E-3</v>
      </c>
      <c r="L937" s="59">
        <v>4.5396382811236126E-3</v>
      </c>
    </row>
    <row r="938" spans="1:12">
      <c r="A938" s="2">
        <v>44775</v>
      </c>
      <c r="B938" s="59">
        <v>11.878690719604499</v>
      </c>
      <c r="C938" s="59">
        <v>16.181818008422901</v>
      </c>
      <c r="D938" s="59">
        <v>35.140537261962898</v>
      </c>
      <c r="E938" s="59">
        <v>34.417140960693402</v>
      </c>
      <c r="F938" s="59">
        <v>407.293212890625</v>
      </c>
      <c r="H938" s="59">
        <v>-1.4889856253293011E-2</v>
      </c>
      <c r="I938" s="59">
        <v>3.3822432819060229E-3</v>
      </c>
      <c r="J938" s="59">
        <v>-2.7985221049353459E-3</v>
      </c>
      <c r="K938" s="59">
        <v>-2.6223835168996388E-3</v>
      </c>
      <c r="L938" s="59">
        <v>8.0231372335163361E-3</v>
      </c>
    </row>
    <row r="939" spans="1:12">
      <c r="A939" s="2">
        <v>44776</v>
      </c>
      <c r="B939" s="59">
        <v>12.359870910644499</v>
      </c>
      <c r="C939" s="59">
        <v>16.563636779785199</v>
      </c>
      <c r="D939" s="59">
        <v>35.6829223632813</v>
      </c>
      <c r="E939" s="59">
        <v>34.592090606689503</v>
      </c>
      <c r="F939" s="59">
        <v>431.14767456054699</v>
      </c>
      <c r="H939" s="59">
        <v>4.0507847404921818E-2</v>
      </c>
      <c r="I939" s="59">
        <v>2.3595542303315651E-2</v>
      </c>
      <c r="J939" s="59">
        <v>1.5434741286824172E-2</v>
      </c>
      <c r="K939" s="59">
        <v>5.0832126409310011E-3</v>
      </c>
      <c r="L939" s="59">
        <v>5.856827689472914E-2</v>
      </c>
    </row>
    <row r="940" spans="1:12">
      <c r="A940" s="2">
        <v>44777</v>
      </c>
      <c r="B940" s="59">
        <v>12.137235641479499</v>
      </c>
      <c r="C940" s="59">
        <v>16.899999618530298</v>
      </c>
      <c r="D940" s="59">
        <v>36.154102325439503</v>
      </c>
      <c r="E940" s="59">
        <v>34.525730133056598</v>
      </c>
      <c r="F940" s="59">
        <v>441.51754760742199</v>
      </c>
      <c r="H940" s="59">
        <v>-1.801275035755133E-2</v>
      </c>
      <c r="I940" s="59">
        <v>2.0307305890431476E-2</v>
      </c>
      <c r="J940" s="59">
        <v>1.3204634905213373E-2</v>
      </c>
      <c r="K940" s="59">
        <v>-1.9183712943927106E-3</v>
      </c>
      <c r="L940" s="59">
        <v>2.4051789349077739E-2</v>
      </c>
    </row>
    <row r="941" spans="1:12">
      <c r="A941" s="2">
        <v>44778</v>
      </c>
      <c r="B941" s="59">
        <v>12.388598442077599</v>
      </c>
      <c r="C941" s="59">
        <v>17.836362838745099</v>
      </c>
      <c r="D941" s="59">
        <v>36.6581420898438</v>
      </c>
      <c r="E941" s="59">
        <v>35.171241760253899</v>
      </c>
      <c r="F941" s="59">
        <v>455.16815185546898</v>
      </c>
      <c r="H941" s="59">
        <v>2.0710053592356521E-2</v>
      </c>
      <c r="I941" s="59">
        <v>5.5406108955654024E-2</v>
      </c>
      <c r="J941" s="59">
        <v>1.3941426615082459E-2</v>
      </c>
      <c r="K941" s="59">
        <v>1.8696538051754544E-2</v>
      </c>
      <c r="L941" s="59">
        <v>3.0917467090536811E-2</v>
      </c>
    </row>
    <row r="942" spans="1:12">
      <c r="A942" s="2">
        <v>44781</v>
      </c>
      <c r="B942" s="59">
        <v>12.388598442077599</v>
      </c>
      <c r="C942" s="59">
        <v>17.836362838745099</v>
      </c>
      <c r="D942" s="59">
        <v>36.6581420898438</v>
      </c>
      <c r="E942" s="59">
        <v>35.171241760253899</v>
      </c>
      <c r="F942" s="59">
        <v>455.16815185546898</v>
      </c>
      <c r="H942" s="59">
        <v>0</v>
      </c>
      <c r="I942" s="59">
        <v>0</v>
      </c>
      <c r="J942" s="59">
        <v>0</v>
      </c>
      <c r="K942" s="59">
        <v>0</v>
      </c>
      <c r="L942" s="59">
        <v>0</v>
      </c>
    </row>
    <row r="943" spans="1:12">
      <c r="A943" s="2">
        <v>44782</v>
      </c>
      <c r="B943" s="59">
        <v>12.388598442077599</v>
      </c>
      <c r="C943" s="59">
        <v>17.836362838745099</v>
      </c>
      <c r="D943" s="59">
        <v>36.6581420898438</v>
      </c>
      <c r="E943" s="59">
        <v>35.171241760253899</v>
      </c>
      <c r="F943" s="59">
        <v>455.16815185546898</v>
      </c>
      <c r="H943" s="59">
        <v>0</v>
      </c>
      <c r="I943" s="59">
        <v>0</v>
      </c>
      <c r="J943" s="59">
        <v>0</v>
      </c>
      <c r="K943" s="59">
        <v>0</v>
      </c>
      <c r="L943" s="59">
        <v>0</v>
      </c>
    </row>
    <row r="944" spans="1:12">
      <c r="A944" s="2">
        <v>44783</v>
      </c>
      <c r="B944" s="59">
        <v>12.568142890930201</v>
      </c>
      <c r="C944" s="59">
        <v>18.127271652221701</v>
      </c>
      <c r="D944" s="59">
        <v>37.518302917480497</v>
      </c>
      <c r="E944" s="59">
        <v>35.135044097900398</v>
      </c>
      <c r="F944" s="59">
        <v>450.61795043945301</v>
      </c>
      <c r="H944" s="59">
        <v>1.4492716806671408E-2</v>
      </c>
      <c r="I944" s="59">
        <v>1.6309873044557825E-2</v>
      </c>
      <c r="J944" s="59">
        <v>2.3464386861957374E-2</v>
      </c>
      <c r="K944" s="59">
        <v>-1.0291835187464847E-3</v>
      </c>
      <c r="L944" s="59">
        <v>-9.9967482291265543E-3</v>
      </c>
    </row>
    <row r="945" spans="1:12">
      <c r="A945" s="2">
        <v>44784</v>
      </c>
      <c r="B945" s="59">
        <v>12.560961723327599</v>
      </c>
      <c r="C945" s="59">
        <v>17.836362838745099</v>
      </c>
      <c r="D945" s="59">
        <v>37.370376586914098</v>
      </c>
      <c r="E945" s="59">
        <v>34.736881256103501</v>
      </c>
      <c r="F945" s="59">
        <v>453.54724121093801</v>
      </c>
      <c r="H945" s="59">
        <v>-5.7137857716302093E-4</v>
      </c>
      <c r="I945" s="59">
        <v>-1.604813008034485E-2</v>
      </c>
      <c r="J945" s="59">
        <v>-3.942777766141374E-3</v>
      </c>
      <c r="K945" s="59">
        <v>-1.1332356398570444E-2</v>
      </c>
      <c r="L945" s="59">
        <v>6.5006082616733052E-3</v>
      </c>
    </row>
    <row r="946" spans="1:12">
      <c r="A946" s="2">
        <v>44785</v>
      </c>
      <c r="B946" s="59">
        <v>12.733324050903301</v>
      </c>
      <c r="C946" s="59">
        <v>18.0818176269531</v>
      </c>
      <c r="D946" s="59">
        <v>37.792247772216797</v>
      </c>
      <c r="E946" s="59">
        <v>34.996292114257798</v>
      </c>
      <c r="F946" s="59">
        <v>452.38531494140602</v>
      </c>
      <c r="H946" s="59">
        <v>1.3722064549850393E-2</v>
      </c>
      <c r="I946" s="59">
        <v>1.3761482115334114E-2</v>
      </c>
      <c r="J946" s="59">
        <v>1.1288919829896082E-2</v>
      </c>
      <c r="K946" s="59">
        <v>7.4678799239847318E-3</v>
      </c>
      <c r="L946" s="59">
        <v>-2.5618638235561319E-3</v>
      </c>
    </row>
    <row r="947" spans="1:12">
      <c r="A947" s="2">
        <v>44788</v>
      </c>
      <c r="B947" s="59">
        <v>13.300686836242701</v>
      </c>
      <c r="C947" s="59">
        <v>18.954544067382798</v>
      </c>
      <c r="D947" s="59">
        <v>37.934680938720703</v>
      </c>
      <c r="E947" s="59">
        <v>36.160621643066399</v>
      </c>
      <c r="F947" s="59">
        <v>462.80392456054699</v>
      </c>
      <c r="H947" s="59">
        <v>4.4557319288450151E-2</v>
      </c>
      <c r="I947" s="59">
        <v>4.8265415481726547E-2</v>
      </c>
      <c r="J947" s="59">
        <v>3.7688461232151657E-3</v>
      </c>
      <c r="K947" s="59">
        <v>3.3270082584955986E-2</v>
      </c>
      <c r="L947" s="59">
        <v>2.3030388642236117E-2</v>
      </c>
    </row>
    <row r="948" spans="1:12">
      <c r="A948" s="2">
        <v>44789</v>
      </c>
      <c r="B948" s="59">
        <v>13.063687324523899</v>
      </c>
      <c r="C948" s="59">
        <v>19.600000381469702</v>
      </c>
      <c r="D948" s="59">
        <v>38.411331176757798</v>
      </c>
      <c r="E948" s="59">
        <v>36.202850341796903</v>
      </c>
      <c r="F948" s="59">
        <v>468.52584838867199</v>
      </c>
      <c r="H948" s="59">
        <v>-1.7818591974739801E-2</v>
      </c>
      <c r="I948" s="59">
        <v>3.4052853595018001E-2</v>
      </c>
      <c r="J948" s="59">
        <v>1.2565025624100308E-2</v>
      </c>
      <c r="K948" s="59">
        <v>1.1678089814753337E-3</v>
      </c>
      <c r="L948" s="59">
        <v>1.2363602649995292E-2</v>
      </c>
    </row>
    <row r="949" spans="1:12">
      <c r="A949" s="2">
        <v>44790</v>
      </c>
      <c r="B949" s="59">
        <v>13.6741390228272</v>
      </c>
      <c r="C949" s="59">
        <v>19.236362457275401</v>
      </c>
      <c r="D949" s="59">
        <v>38.548305511474602</v>
      </c>
      <c r="E949" s="59">
        <v>36.594982147216797</v>
      </c>
      <c r="F949" s="59">
        <v>486.551025390625</v>
      </c>
      <c r="H949" s="59">
        <v>4.6728896913915421E-2</v>
      </c>
      <c r="I949" s="59">
        <v>-1.8552954954944398E-2</v>
      </c>
      <c r="J949" s="59">
        <v>3.5659877052031299E-3</v>
      </c>
      <c r="K949" s="59">
        <v>1.0831517455606791E-2</v>
      </c>
      <c r="L949" s="59">
        <v>3.847210791879295E-2</v>
      </c>
    </row>
    <row r="950" spans="1:12">
      <c r="A950" s="2">
        <v>44791</v>
      </c>
      <c r="B950" s="59">
        <v>13.6382303237915</v>
      </c>
      <c r="C950" s="59">
        <v>19.590908050537099</v>
      </c>
      <c r="D950" s="59">
        <v>38.5099487304688</v>
      </c>
      <c r="E950" s="59">
        <v>36.239044189453097</v>
      </c>
      <c r="F950" s="59">
        <v>488.88467407226602</v>
      </c>
      <c r="H950" s="59">
        <v>-2.6260299808093723E-3</v>
      </c>
      <c r="I950" s="59">
        <v>1.8431010231230303E-2</v>
      </c>
      <c r="J950" s="59">
        <v>-9.9503157134585166E-4</v>
      </c>
      <c r="K950" s="59">
        <v>-9.7264143026988981E-3</v>
      </c>
      <c r="L950" s="59">
        <v>4.7963082181719068E-3</v>
      </c>
    </row>
    <row r="951" spans="1:12">
      <c r="A951" s="2">
        <v>44792</v>
      </c>
      <c r="B951" s="59">
        <v>13.6525936126709</v>
      </c>
      <c r="C951" s="59">
        <v>19.7000007629394</v>
      </c>
      <c r="D951" s="59">
        <v>37.8470268249512</v>
      </c>
      <c r="E951" s="59">
        <v>36.2088813781738</v>
      </c>
      <c r="F951" s="59">
        <v>481.27819824218801</v>
      </c>
      <c r="H951" s="59">
        <v>1.0531636831461568E-3</v>
      </c>
      <c r="I951" s="59">
        <v>5.5685378197316516E-3</v>
      </c>
      <c r="J951" s="59">
        <v>-1.7214302469146119E-2</v>
      </c>
      <c r="K951" s="59">
        <v>-8.3232910673939264E-4</v>
      </c>
      <c r="L951" s="59">
        <v>-1.5558834697595033E-2</v>
      </c>
    </row>
    <row r="952" spans="1:12">
      <c r="A952" s="2">
        <v>44795</v>
      </c>
      <c r="B952" s="59">
        <v>13.6382303237915</v>
      </c>
      <c r="C952" s="59">
        <v>19.181818008422901</v>
      </c>
      <c r="D952" s="59">
        <v>37.721012115478501</v>
      </c>
      <c r="E952" s="59">
        <v>35.738323211669901</v>
      </c>
      <c r="F952" s="59">
        <v>479.00308227539102</v>
      </c>
      <c r="H952" s="59">
        <v>-1.0520556962941728E-3</v>
      </c>
      <c r="I952" s="59">
        <v>-2.6303692103978451E-2</v>
      </c>
      <c r="J952" s="59">
        <v>-3.3295801558082196E-3</v>
      </c>
      <c r="K952" s="59">
        <v>-1.299565599912581E-2</v>
      </c>
      <c r="L952" s="59">
        <v>-4.7272367107144726E-3</v>
      </c>
    </row>
    <row r="953" spans="1:12">
      <c r="A953" s="2">
        <v>44796</v>
      </c>
      <c r="B953" s="59">
        <v>13.8249568939209</v>
      </c>
      <c r="C953" s="59">
        <v>19.545454025268601</v>
      </c>
      <c r="D953" s="59">
        <v>38.493515014648402</v>
      </c>
      <c r="E953" s="59">
        <v>35.732292175292997</v>
      </c>
      <c r="F953" s="59">
        <v>505.86502075195301</v>
      </c>
      <c r="H953" s="59">
        <v>1.3691407587072402E-2</v>
      </c>
      <c r="I953" s="59">
        <v>1.8957328063795822E-2</v>
      </c>
      <c r="J953" s="59">
        <v>2.0479378888481906E-2</v>
      </c>
      <c r="K953" s="59">
        <v>-1.6875543771829865E-4</v>
      </c>
      <c r="L953" s="59">
        <v>5.6078842643267957E-2</v>
      </c>
    </row>
    <row r="954" spans="1:12">
      <c r="A954" s="2">
        <v>44797</v>
      </c>
      <c r="B954" s="59">
        <v>13.8249568939209</v>
      </c>
      <c r="C954" s="59">
        <v>19.545454025268601</v>
      </c>
      <c r="D954" s="59">
        <v>39.178352355957003</v>
      </c>
      <c r="E954" s="59">
        <v>35.979640960693402</v>
      </c>
      <c r="F954" s="59">
        <v>497.57498168945301</v>
      </c>
      <c r="H954" s="59">
        <v>0</v>
      </c>
      <c r="I954" s="59">
        <v>0</v>
      </c>
      <c r="J954" s="59">
        <v>1.7790979624697601E-2</v>
      </c>
      <c r="K954" s="59">
        <v>6.9222759118552583E-3</v>
      </c>
      <c r="L954" s="59">
        <v>-1.6387847987941739E-2</v>
      </c>
    </row>
    <row r="955" spans="1:12">
      <c r="A955" s="2">
        <v>44798</v>
      </c>
      <c r="B955" s="59">
        <v>13.315050125122101</v>
      </c>
      <c r="C955" s="59">
        <v>19.090908050537099</v>
      </c>
      <c r="D955" s="59">
        <v>36.241764068603501</v>
      </c>
      <c r="E955" s="59">
        <v>35.454784393310497</v>
      </c>
      <c r="F955" s="59">
        <v>508.54046630859398</v>
      </c>
      <c r="H955" s="59">
        <v>-3.6883063919209438E-2</v>
      </c>
      <c r="I955" s="59">
        <v>-2.3255841186593035E-2</v>
      </c>
      <c r="J955" s="59">
        <v>-7.4954358995829445E-2</v>
      </c>
      <c r="K955" s="59">
        <v>-1.4587598802230787E-2</v>
      </c>
      <c r="L955" s="59">
        <v>2.2037853635464243E-2</v>
      </c>
    </row>
    <row r="956" spans="1:12">
      <c r="A956" s="2">
        <v>44799</v>
      </c>
      <c r="B956" s="59">
        <v>13.192959785461399</v>
      </c>
      <c r="C956" s="59">
        <v>19.100000381469702</v>
      </c>
      <c r="D956" s="59">
        <v>35.556922912597699</v>
      </c>
      <c r="E956" s="59">
        <v>35.038516998291001</v>
      </c>
      <c r="F956" s="59">
        <v>506.55831909179699</v>
      </c>
      <c r="H956" s="59">
        <v>-9.1693488581276964E-3</v>
      </c>
      <c r="I956" s="59">
        <v>4.762649795669188E-4</v>
      </c>
      <c r="J956" s="59">
        <v>-1.8896463061495544E-2</v>
      </c>
      <c r="K956" s="59">
        <v>-1.1740796119409933E-2</v>
      </c>
      <c r="L956" s="59">
        <v>-3.8977177788525811E-3</v>
      </c>
    </row>
    <row r="957" spans="1:12">
      <c r="A957" s="2">
        <v>44802</v>
      </c>
      <c r="B957" s="59">
        <v>13.5017766952515</v>
      </c>
      <c r="C957" s="59">
        <v>19.1909084320068</v>
      </c>
      <c r="D957" s="59">
        <v>35.589790344238303</v>
      </c>
      <c r="E957" s="59">
        <v>35.388420104980497</v>
      </c>
      <c r="F957" s="59">
        <v>499.51812744140602</v>
      </c>
      <c r="H957" s="59">
        <v>2.3407704928382827E-2</v>
      </c>
      <c r="I957" s="59">
        <v>4.7595837026943319E-3</v>
      </c>
      <c r="J957" s="59">
        <v>9.24360966819175E-4</v>
      </c>
      <c r="K957" s="59">
        <v>9.9862419036331421E-3</v>
      </c>
      <c r="L957" s="59">
        <v>-1.3898087120577253E-2</v>
      </c>
    </row>
    <row r="958" spans="1:12">
      <c r="A958" s="2">
        <v>44803</v>
      </c>
      <c r="B958" s="59">
        <v>13.056505203247101</v>
      </c>
      <c r="C958" s="59">
        <v>19.709089279174801</v>
      </c>
      <c r="D958" s="59">
        <v>35.589790344238303</v>
      </c>
      <c r="E958" s="59">
        <v>34.537796020507798</v>
      </c>
      <c r="F958" s="59">
        <v>497.87771606445301</v>
      </c>
      <c r="H958" s="59">
        <v>-3.2978733247825034E-2</v>
      </c>
      <c r="I958" s="59">
        <v>2.7001371456901603E-2</v>
      </c>
      <c r="J958" s="59">
        <v>0</v>
      </c>
      <c r="K958" s="59">
        <v>-2.4036791751349863E-2</v>
      </c>
      <c r="L958" s="59">
        <v>-3.2839876809984902E-3</v>
      </c>
    </row>
    <row r="959" spans="1:12">
      <c r="A959" s="2">
        <v>44804</v>
      </c>
      <c r="B959" s="59">
        <v>13.049324035644499</v>
      </c>
      <c r="C959" s="59">
        <v>20</v>
      </c>
      <c r="D959" s="59">
        <v>36.280109405517599</v>
      </c>
      <c r="E959" s="59">
        <v>33.741462707519503</v>
      </c>
      <c r="F959" s="59">
        <v>504.54678344726602</v>
      </c>
      <c r="H959" s="59">
        <v>-5.5000687326462426E-4</v>
      </c>
      <c r="I959" s="59">
        <v>1.4760231520823421E-2</v>
      </c>
      <c r="J959" s="59">
        <v>1.9396547566093037E-2</v>
      </c>
      <c r="K959" s="59">
        <v>-2.3056865369042365E-2</v>
      </c>
      <c r="L959" s="59">
        <v>1.3394990712839344E-2</v>
      </c>
    </row>
    <row r="960" spans="1:12">
      <c r="A960" s="2">
        <v>44805</v>
      </c>
      <c r="B960" s="59">
        <v>13.3725032806397</v>
      </c>
      <c r="C960" s="59">
        <v>20.5272712707519</v>
      </c>
      <c r="D960" s="59">
        <v>36.1650581359863</v>
      </c>
      <c r="E960" s="59">
        <v>33.837989807128899</v>
      </c>
      <c r="F960" s="59">
        <v>511.04010009765602</v>
      </c>
      <c r="H960" s="59">
        <v>2.4765975931966274E-2</v>
      </c>
      <c r="I960" s="59">
        <v>2.6363563537594992E-2</v>
      </c>
      <c r="J960" s="59">
        <v>-3.1711941175624559E-3</v>
      </c>
      <c r="K960" s="59">
        <v>2.8607858659276389E-3</v>
      </c>
      <c r="L960" s="59">
        <v>1.2869602707651915E-2</v>
      </c>
    </row>
    <row r="961" spans="1:12">
      <c r="A961" s="2">
        <v>44806</v>
      </c>
      <c r="B961" s="59">
        <v>13.4299573898315</v>
      </c>
      <c r="C961" s="59">
        <v>21</v>
      </c>
      <c r="D961" s="59">
        <v>35.98974609375</v>
      </c>
      <c r="E961" s="59">
        <v>33.988815307617202</v>
      </c>
      <c r="F961" s="59">
        <v>508.47210693359398</v>
      </c>
      <c r="H961" s="59">
        <v>4.2964363504760308E-3</v>
      </c>
      <c r="I961" s="59">
        <v>2.3029301996006821E-2</v>
      </c>
      <c r="J961" s="59">
        <v>-4.847553170717959E-3</v>
      </c>
      <c r="K961" s="59">
        <v>4.4572831113190723E-3</v>
      </c>
      <c r="L961" s="59">
        <v>-5.0250326022778262E-3</v>
      </c>
    </row>
    <row r="962" spans="1:12">
      <c r="A962" s="2">
        <v>44809</v>
      </c>
      <c r="B962" s="59">
        <v>13.286322593689</v>
      </c>
      <c r="C962" s="59">
        <v>21.1363620758057</v>
      </c>
      <c r="D962" s="59">
        <v>35.381595611572301</v>
      </c>
      <c r="E962" s="59">
        <v>33.783695220947301</v>
      </c>
      <c r="F962" s="59">
        <v>504.92761230468801</v>
      </c>
      <c r="H962" s="59">
        <v>-1.0695104382926273E-2</v>
      </c>
      <c r="I962" s="59">
        <v>6.4934321812237898E-3</v>
      </c>
      <c r="J962" s="59">
        <v>-1.6897881985427805E-2</v>
      </c>
      <c r="K962" s="59">
        <v>-6.0349289851220934E-3</v>
      </c>
      <c r="L962" s="59">
        <v>-6.9708732899460184E-3</v>
      </c>
    </row>
    <row r="963" spans="1:12">
      <c r="A963" s="2">
        <v>44810</v>
      </c>
      <c r="B963" s="59">
        <v>13.494595527648899</v>
      </c>
      <c r="C963" s="59">
        <v>20.727272033691399</v>
      </c>
      <c r="D963" s="59">
        <v>35.178886413574197</v>
      </c>
      <c r="E963" s="59">
        <v>34.085330963134801</v>
      </c>
      <c r="F963" s="59">
        <v>500.21142578125</v>
      </c>
      <c r="H963" s="59">
        <v>1.5675739655668781E-2</v>
      </c>
      <c r="I963" s="59">
        <v>-1.9354799120449222E-2</v>
      </c>
      <c r="J963" s="59">
        <v>-5.729227144628926E-3</v>
      </c>
      <c r="K963" s="59">
        <v>8.9284413743015677E-3</v>
      </c>
      <c r="L963" s="59">
        <v>-9.3403220749039319E-3</v>
      </c>
    </row>
    <row r="964" spans="1:12">
      <c r="A964" s="2">
        <v>44811</v>
      </c>
      <c r="B964" s="59">
        <v>13.4443206787109</v>
      </c>
      <c r="C964" s="59">
        <v>20.436363220214801</v>
      </c>
      <c r="D964" s="59">
        <v>35.151496887207003</v>
      </c>
      <c r="E964" s="59">
        <v>34.236156463622997</v>
      </c>
      <c r="F964" s="59">
        <v>496.23727416992199</v>
      </c>
      <c r="H964" s="59">
        <v>-3.7255543402535825E-3</v>
      </c>
      <c r="I964" s="59">
        <v>-1.4035074804042555E-2</v>
      </c>
      <c r="J964" s="59">
        <v>-7.785785497924694E-4</v>
      </c>
      <c r="K964" s="59">
        <v>4.424938711943922E-3</v>
      </c>
      <c r="L964" s="59">
        <v>-7.9449436908023922E-3</v>
      </c>
    </row>
    <row r="965" spans="1:12">
      <c r="A965" s="2">
        <v>44812</v>
      </c>
      <c r="B965" s="59">
        <v>13.487413406372101</v>
      </c>
      <c r="C965" s="59">
        <v>20.4727268218994</v>
      </c>
      <c r="D965" s="59">
        <v>35.096706390380902</v>
      </c>
      <c r="E965" s="59">
        <v>33.922451019287102</v>
      </c>
      <c r="F965" s="59">
        <v>502.44747924804699</v>
      </c>
      <c r="H965" s="59">
        <v>3.2052737130435832E-3</v>
      </c>
      <c r="I965" s="59">
        <v>1.779357769910322E-3</v>
      </c>
      <c r="J965" s="59">
        <v>-1.5586959782085757E-3</v>
      </c>
      <c r="K965" s="59">
        <v>-9.1629866415997036E-3</v>
      </c>
      <c r="L965" s="59">
        <v>1.2514588083922322E-2</v>
      </c>
    </row>
    <row r="966" spans="1:12">
      <c r="A966" s="2">
        <v>44813</v>
      </c>
      <c r="B966" s="59">
        <v>13.4299573898315</v>
      </c>
      <c r="C966" s="59">
        <v>20.5272712707519</v>
      </c>
      <c r="D966" s="59">
        <v>34.866600036621101</v>
      </c>
      <c r="E966" s="59">
        <v>34.0008735656738</v>
      </c>
      <c r="F966" s="59">
        <v>502.41815185546898</v>
      </c>
      <c r="H966" s="59">
        <v>-4.2599729695728906E-3</v>
      </c>
      <c r="I966" s="59">
        <v>2.6642493365443883E-3</v>
      </c>
      <c r="J966" s="59">
        <v>-6.556351789832545E-3</v>
      </c>
      <c r="K966" s="59">
        <v>2.3118183984438259E-3</v>
      </c>
      <c r="L966" s="59">
        <v>-5.8369070976138862E-5</v>
      </c>
    </row>
    <row r="967" spans="1:12">
      <c r="A967" s="2">
        <v>44816</v>
      </c>
      <c r="B967" s="59">
        <v>13.386866569519</v>
      </c>
      <c r="C967" s="59">
        <v>20.154544830322301</v>
      </c>
      <c r="D967" s="59">
        <v>34.937820434570298</v>
      </c>
      <c r="E967" s="59">
        <v>33.934516906738303</v>
      </c>
      <c r="F967" s="59">
        <v>500.21142578125</v>
      </c>
      <c r="H967" s="59">
        <v>-3.2085597192680775E-3</v>
      </c>
      <c r="I967" s="59">
        <v>-1.8157622389911837E-2</v>
      </c>
      <c r="J967" s="59">
        <v>2.0426539402864977E-3</v>
      </c>
      <c r="K967" s="59">
        <v>-1.9516162961909517E-3</v>
      </c>
      <c r="L967" s="59">
        <v>-4.3922100864974079E-3</v>
      </c>
    </row>
    <row r="968" spans="1:12">
      <c r="A968" s="2">
        <v>44817</v>
      </c>
      <c r="B968" s="59">
        <v>13.221686363220201</v>
      </c>
      <c r="C968" s="59">
        <v>20.063636779785199</v>
      </c>
      <c r="D968" s="59">
        <v>35.332290649414098</v>
      </c>
      <c r="E968" s="59">
        <v>33.892288208007798</v>
      </c>
      <c r="F968" s="59">
        <v>501.30502319335898</v>
      </c>
      <c r="H968" s="59">
        <v>-1.2338974579376475E-2</v>
      </c>
      <c r="I968" s="59">
        <v>-4.5105484297681617E-3</v>
      </c>
      <c r="J968" s="59">
        <v>1.1290636048191463E-2</v>
      </c>
      <c r="K968" s="59">
        <v>-1.2444172653631918E-3</v>
      </c>
      <c r="L968" s="59">
        <v>2.1862703563817107E-3</v>
      </c>
    </row>
    <row r="969" spans="1:12">
      <c r="A969" s="2">
        <v>44818</v>
      </c>
      <c r="B969" s="59">
        <v>13.085232734680201</v>
      </c>
      <c r="C969" s="59">
        <v>20.127271652221701</v>
      </c>
      <c r="D969" s="59">
        <v>36.395168304443402</v>
      </c>
      <c r="E969" s="59">
        <v>33.807830810546903</v>
      </c>
      <c r="F969" s="59">
        <v>500.72891235351602</v>
      </c>
      <c r="H969" s="59">
        <v>-1.0320440584612846E-2</v>
      </c>
      <c r="I969" s="59">
        <v>3.1716519360346692E-3</v>
      </c>
      <c r="J969" s="59">
        <v>3.0082330794109702E-2</v>
      </c>
      <c r="K969" s="59">
        <v>-2.4919355383311048E-3</v>
      </c>
      <c r="L969" s="59">
        <v>-1.1492221565486723E-3</v>
      </c>
    </row>
    <row r="970" spans="1:12">
      <c r="A970" s="2">
        <v>44819</v>
      </c>
      <c r="B970" s="59">
        <v>12.9703226089478</v>
      </c>
      <c r="C970" s="59">
        <v>20</v>
      </c>
      <c r="D970" s="59">
        <v>35.797977447509801</v>
      </c>
      <c r="E970" s="59">
        <v>33.789726257324197</v>
      </c>
      <c r="F970" s="59">
        <v>498.93228149414102</v>
      </c>
      <c r="H970" s="59">
        <v>-8.7816646491774408E-3</v>
      </c>
      <c r="I970" s="59">
        <v>-6.323343492392941E-3</v>
      </c>
      <c r="J970" s="59">
        <v>-1.6408520272200286E-2</v>
      </c>
      <c r="K970" s="59">
        <v>-5.355136010991269E-4</v>
      </c>
      <c r="L970" s="59">
        <v>-3.5880309985107739E-3</v>
      </c>
    </row>
    <row r="971" spans="1:12">
      <c r="A971" s="2">
        <v>44820</v>
      </c>
      <c r="B971" s="59">
        <v>13.1067771911621</v>
      </c>
      <c r="C971" s="59">
        <v>19.77272605896</v>
      </c>
      <c r="D971" s="59">
        <v>35.995212554931598</v>
      </c>
      <c r="E971" s="59">
        <v>33.234710693359403</v>
      </c>
      <c r="F971" s="59">
        <v>496.1982421875</v>
      </c>
      <c r="H971" s="59">
        <v>1.0520523376971739E-2</v>
      </c>
      <c r="I971" s="59">
        <v>-1.1363697051999999E-2</v>
      </c>
      <c r="J971" s="59">
        <v>5.5096718162639382E-3</v>
      </c>
      <c r="K971" s="59">
        <v>-1.6425571481050099E-2</v>
      </c>
      <c r="L971" s="59">
        <v>-5.4797803390341038E-3</v>
      </c>
    </row>
    <row r="972" spans="1:12">
      <c r="A972" s="2">
        <v>44823</v>
      </c>
      <c r="B972" s="59">
        <v>12.9344139099121</v>
      </c>
      <c r="C972" s="59">
        <v>20.145454406738299</v>
      </c>
      <c r="D972" s="59">
        <v>36.159580230712898</v>
      </c>
      <c r="E972" s="59">
        <v>33.463958740234403</v>
      </c>
      <c r="F972" s="59">
        <v>490.163818359375</v>
      </c>
      <c r="H972" s="59">
        <v>-1.3150698965587402E-2</v>
      </c>
      <c r="I972" s="59">
        <v>1.8850630240203899E-2</v>
      </c>
      <c r="J972" s="59">
        <v>4.5663760293250498E-3</v>
      </c>
      <c r="K972" s="59">
        <v>6.8978499313612452E-3</v>
      </c>
      <c r="L972" s="59">
        <v>-1.2161316415636864E-2</v>
      </c>
    </row>
    <row r="973" spans="1:12">
      <c r="A973" s="2">
        <v>44824</v>
      </c>
      <c r="B973" s="59">
        <v>12.805142402648899</v>
      </c>
      <c r="C973" s="59">
        <v>19.545454025268601</v>
      </c>
      <c r="D973" s="59">
        <v>35.923992156982401</v>
      </c>
      <c r="E973" s="59">
        <v>33.8621215820313</v>
      </c>
      <c r="F973" s="59">
        <v>481.17080688476602</v>
      </c>
      <c r="H973" s="59">
        <v>-9.9943846055626853E-3</v>
      </c>
      <c r="I973" s="59">
        <v>-2.9783412642655934E-2</v>
      </c>
      <c r="J973" s="59">
        <v>-6.515232539408616E-3</v>
      </c>
      <c r="K973" s="59">
        <v>1.1898258806964669E-2</v>
      </c>
      <c r="L973" s="59">
        <v>-1.8346950831069995E-2</v>
      </c>
    </row>
    <row r="974" spans="1:12">
      <c r="A974" s="2">
        <v>44825</v>
      </c>
      <c r="B974" s="59">
        <v>12.797961235046399</v>
      </c>
      <c r="C974" s="59">
        <v>19.590908050537099</v>
      </c>
      <c r="D974" s="59">
        <v>36.121223449707003</v>
      </c>
      <c r="E974" s="59">
        <v>33.548419952392599</v>
      </c>
      <c r="F974" s="59">
        <v>472.04104614257801</v>
      </c>
      <c r="H974" s="59">
        <v>-5.6080341605685468E-4</v>
      </c>
      <c r="I974" s="59">
        <v>2.325554843071659E-3</v>
      </c>
      <c r="J974" s="59">
        <v>5.4902387202049093E-3</v>
      </c>
      <c r="K974" s="59">
        <v>-9.2640866839591024E-3</v>
      </c>
      <c r="L974" s="59">
        <v>-1.8974053728023587E-2</v>
      </c>
    </row>
    <row r="975" spans="1:12">
      <c r="A975" s="2">
        <v>44826</v>
      </c>
      <c r="B975" s="59">
        <v>13.1067771911621</v>
      </c>
      <c r="C975" s="59">
        <v>19.545454025268601</v>
      </c>
      <c r="D975" s="59">
        <v>35.765113830566399</v>
      </c>
      <c r="E975" s="59">
        <v>33.687171936035199</v>
      </c>
      <c r="F975" s="59">
        <v>476.72799682617199</v>
      </c>
      <c r="H975" s="59">
        <v>2.4130089976365031E-2</v>
      </c>
      <c r="I975" s="59">
        <v>-2.3201591856407949E-3</v>
      </c>
      <c r="J975" s="59">
        <v>-9.8587363641331003E-3</v>
      </c>
      <c r="K975" s="59">
        <v>4.1358723850332619E-3</v>
      </c>
      <c r="L975" s="59">
        <v>9.9291168043431199E-3</v>
      </c>
    </row>
    <row r="976" spans="1:12">
      <c r="A976" s="2">
        <v>44827</v>
      </c>
      <c r="B976" s="59">
        <v>12.9272317886353</v>
      </c>
      <c r="C976" s="59">
        <v>19.545454025268601</v>
      </c>
      <c r="D976" s="59">
        <v>35.272022247314503</v>
      </c>
      <c r="E976" s="59">
        <v>32.9632377624512</v>
      </c>
      <c r="F976" s="59">
        <v>468.35012817382801</v>
      </c>
      <c r="H976" s="59">
        <v>-1.3698669009790436E-2</v>
      </c>
      <c r="I976" s="59">
        <v>0</v>
      </c>
      <c r="J976" s="59">
        <v>-1.3786942929578463E-2</v>
      </c>
      <c r="K976" s="59">
        <v>-2.1489906453370327E-2</v>
      </c>
      <c r="L976" s="59">
        <v>-1.757368710904297E-2</v>
      </c>
    </row>
    <row r="977" spans="1:12">
      <c r="A977" s="2">
        <v>44830</v>
      </c>
      <c r="B977" s="59">
        <v>12.884141921997101</v>
      </c>
      <c r="C977" s="59">
        <v>20.227272033691399</v>
      </c>
      <c r="D977" s="59">
        <v>37.233406066894503</v>
      </c>
      <c r="E977" s="59">
        <v>32.8486137390137</v>
      </c>
      <c r="F977" s="59">
        <v>474.48214721679699</v>
      </c>
      <c r="H977" s="59">
        <v>-3.3332632494515275E-3</v>
      </c>
      <c r="I977" s="59">
        <v>3.4883712987241723E-2</v>
      </c>
      <c r="J977" s="59">
        <v>5.5607353778229528E-2</v>
      </c>
      <c r="K977" s="59">
        <v>-3.4773290252473176E-3</v>
      </c>
      <c r="L977" s="59">
        <v>1.3092809575773363E-2</v>
      </c>
    </row>
    <row r="978" spans="1:12">
      <c r="A978" s="2">
        <v>44831</v>
      </c>
      <c r="B978" s="59">
        <v>12.977505683898899</v>
      </c>
      <c r="C978" s="59">
        <v>19.9181804656982</v>
      </c>
      <c r="D978" s="59">
        <v>37.562129974365199</v>
      </c>
      <c r="E978" s="59">
        <v>32.957206726074197</v>
      </c>
      <c r="F978" s="59">
        <v>481.91290283203102</v>
      </c>
      <c r="H978" s="59">
        <v>7.2464089938654459E-3</v>
      </c>
      <c r="I978" s="59">
        <v>-1.5280931975323396E-2</v>
      </c>
      <c r="J978" s="59">
        <v>8.8287358637053545E-3</v>
      </c>
      <c r="K978" s="59">
        <v>3.3058620958339932E-3</v>
      </c>
      <c r="L978" s="59">
        <v>1.5660769659767253E-2</v>
      </c>
    </row>
    <row r="979" spans="1:12">
      <c r="A979" s="2">
        <v>44832</v>
      </c>
      <c r="B979" s="59">
        <v>12.999051094055201</v>
      </c>
      <c r="C979" s="59">
        <v>19.77272605896</v>
      </c>
      <c r="D979" s="59">
        <v>37.874412536621101</v>
      </c>
      <c r="E979" s="59">
        <v>33.198513031005902</v>
      </c>
      <c r="F979" s="59">
        <v>484.30517578125</v>
      </c>
      <c r="H979" s="59">
        <v>1.6602119606876963E-3</v>
      </c>
      <c r="I979" s="59">
        <v>-7.3025950833557158E-3</v>
      </c>
      <c r="J979" s="59">
        <v>8.3137607603462216E-3</v>
      </c>
      <c r="K979" s="59">
        <v>7.3218069400521838E-3</v>
      </c>
      <c r="L979" s="59">
        <v>4.964118900242012E-3</v>
      </c>
    </row>
    <row r="980" spans="1:12">
      <c r="A980" s="2">
        <v>44833</v>
      </c>
      <c r="B980" s="59">
        <v>12.9272317886353</v>
      </c>
      <c r="C980" s="59">
        <v>19.809089660644499</v>
      </c>
      <c r="D980" s="59">
        <v>37.8634643554688</v>
      </c>
      <c r="E980" s="59">
        <v>32.498706817627003</v>
      </c>
      <c r="F980" s="59">
        <v>491.14022827148398</v>
      </c>
      <c r="H980" s="59">
        <v>-5.5249652378661215E-3</v>
      </c>
      <c r="I980" s="59">
        <v>1.8390788187762866E-3</v>
      </c>
      <c r="J980" s="59">
        <v>-2.8906537208241119E-4</v>
      </c>
      <c r="K980" s="59">
        <v>-2.1079444513834457E-2</v>
      </c>
      <c r="L980" s="59">
        <v>1.411311055928343E-2</v>
      </c>
    </row>
    <row r="981" spans="1:12">
      <c r="A981" s="2">
        <v>44834</v>
      </c>
      <c r="B981" s="59">
        <v>12.977505683898899</v>
      </c>
      <c r="C981" s="59">
        <v>20.227272033691399</v>
      </c>
      <c r="D981" s="59">
        <v>38.301765441894503</v>
      </c>
      <c r="E981" s="59">
        <v>32.577133178710902</v>
      </c>
      <c r="F981" s="59">
        <v>484.86175537109398</v>
      </c>
      <c r="H981" s="59">
        <v>3.8889915556241722E-3</v>
      </c>
      <c r="I981" s="59">
        <v>2.1110630534310684E-2</v>
      </c>
      <c r="J981" s="59">
        <v>1.1575831580302747E-2</v>
      </c>
      <c r="K981" s="59">
        <v>2.4132148249468612E-3</v>
      </c>
      <c r="L981" s="59">
        <v>-1.2783462927657993E-2</v>
      </c>
    </row>
    <row r="982" spans="1:12">
      <c r="A982" s="2">
        <v>44837</v>
      </c>
      <c r="B982" s="59">
        <v>12.690233230590801</v>
      </c>
      <c r="C982" s="59">
        <v>20</v>
      </c>
      <c r="D982" s="59">
        <v>41.172615051269503</v>
      </c>
      <c r="E982" s="59">
        <v>33.186447143554702</v>
      </c>
      <c r="F982" s="59">
        <v>482.58663940429699</v>
      </c>
      <c r="H982" s="59">
        <v>-2.2136183971355552E-2</v>
      </c>
      <c r="I982" s="59">
        <v>-1.1235921152038952E-2</v>
      </c>
      <c r="J982" s="59">
        <v>7.4953453874866627E-2</v>
      </c>
      <c r="K982" s="59">
        <v>1.8703731893817636E-2</v>
      </c>
      <c r="L982" s="59">
        <v>-4.6922982511905997E-3</v>
      </c>
    </row>
    <row r="983" spans="1:12">
      <c r="A983" s="2">
        <v>44838</v>
      </c>
      <c r="B983" s="59">
        <v>12.618415832519499</v>
      </c>
      <c r="C983" s="59">
        <v>19.77272605896</v>
      </c>
      <c r="D983" s="59">
        <v>42.377925872802699</v>
      </c>
      <c r="E983" s="59">
        <v>32.667629241943402</v>
      </c>
      <c r="F983" s="59">
        <v>494.010986328125</v>
      </c>
      <c r="H983" s="59">
        <v>-5.6592654182414893E-3</v>
      </c>
      <c r="I983" s="59">
        <v>-1.1363697051999999E-2</v>
      </c>
      <c r="J983" s="59">
        <v>2.9274575346557488E-2</v>
      </c>
      <c r="K983" s="59">
        <v>-1.5633427084467577E-2</v>
      </c>
      <c r="L983" s="59">
        <v>2.3673152116126091E-2</v>
      </c>
    </row>
    <row r="984" spans="1:12">
      <c r="A984" s="2">
        <v>44839</v>
      </c>
      <c r="B984" s="59">
        <v>12.647142410278301</v>
      </c>
      <c r="C984" s="59">
        <v>19.899999618530298</v>
      </c>
      <c r="D984" s="59">
        <v>42.4710693359375</v>
      </c>
      <c r="E984" s="59">
        <v>32.655563354492202</v>
      </c>
      <c r="F984" s="59">
        <v>504.58587646484398</v>
      </c>
      <c r="H984" s="59">
        <v>2.2765597631335711E-3</v>
      </c>
      <c r="I984" s="59">
        <v>6.4368240975363304E-3</v>
      </c>
      <c r="J984" s="59">
        <v>2.1979240658065984E-3</v>
      </c>
      <c r="K984" s="59">
        <v>-3.6935301799337106E-4</v>
      </c>
      <c r="L984" s="59">
        <v>2.1406184132299992E-2</v>
      </c>
    </row>
    <row r="985" spans="1:12">
      <c r="A985" s="2">
        <v>44840</v>
      </c>
      <c r="B985" s="59">
        <v>12.733324050903301</v>
      </c>
      <c r="C985" s="59">
        <v>20.127271652221701</v>
      </c>
      <c r="D985" s="59">
        <v>43.128513336181598</v>
      </c>
      <c r="E985" s="59">
        <v>32.613334655761697</v>
      </c>
      <c r="F985" s="59">
        <v>500.95346069335898</v>
      </c>
      <c r="H985" s="59">
        <v>6.8143172448948148E-3</v>
      </c>
      <c r="I985" s="59">
        <v>1.1420705429550542E-2</v>
      </c>
      <c r="J985" s="59">
        <v>1.5479808032236014E-2</v>
      </c>
      <c r="K985" s="59">
        <v>-1.293154807102575E-3</v>
      </c>
      <c r="L985" s="59">
        <v>-7.1988058741039333E-3</v>
      </c>
    </row>
    <row r="986" spans="1:12">
      <c r="A986" s="2">
        <v>44841</v>
      </c>
      <c r="B986" s="59">
        <v>12.783596992492701</v>
      </c>
      <c r="C986" s="59">
        <v>20.4454536437988</v>
      </c>
      <c r="D986" s="59">
        <v>43.298355102539098</v>
      </c>
      <c r="E986" s="59">
        <v>32.589202880859403</v>
      </c>
      <c r="F986" s="59">
        <v>499.80126953125</v>
      </c>
      <c r="H986" s="59">
        <v>3.9481396521777457E-3</v>
      </c>
      <c r="I986" s="59">
        <v>1.580850087756315E-2</v>
      </c>
      <c r="J986" s="59">
        <v>3.938038972816053E-3</v>
      </c>
      <c r="K986" s="59">
        <v>-7.3993583167769464E-4</v>
      </c>
      <c r="L986" s="59">
        <v>-2.299996411870783E-3</v>
      </c>
    </row>
    <row r="987" spans="1:12">
      <c r="A987" s="2">
        <v>44844</v>
      </c>
      <c r="B987" s="59">
        <v>12.625597000122101</v>
      </c>
      <c r="C987" s="59">
        <v>21.127271652221701</v>
      </c>
      <c r="D987" s="59">
        <v>43.298355102539098</v>
      </c>
      <c r="E987" s="59">
        <v>32.486644744872997</v>
      </c>
      <c r="F987" s="59">
        <v>502.46701049804699</v>
      </c>
      <c r="H987" s="59">
        <v>-1.2359588030144197E-2</v>
      </c>
      <c r="I987" s="59">
        <v>3.3348147725237677E-2</v>
      </c>
      <c r="J987" s="59">
        <v>0</v>
      </c>
      <c r="K987" s="59">
        <v>-3.1469973770558743E-3</v>
      </c>
      <c r="L987" s="59">
        <v>5.3336018319783676E-3</v>
      </c>
    </row>
    <row r="988" spans="1:12">
      <c r="A988" s="2">
        <v>44845</v>
      </c>
      <c r="B988" s="59">
        <v>12.8266868591309</v>
      </c>
      <c r="C988" s="59">
        <v>20.454544067382798</v>
      </c>
      <c r="D988" s="59">
        <v>43.741359710693402</v>
      </c>
      <c r="E988" s="59">
        <v>32.884807586669901</v>
      </c>
      <c r="F988" s="59">
        <v>501.34408569335898</v>
      </c>
      <c r="H988" s="59">
        <v>1.5927156474807094E-2</v>
      </c>
      <c r="I988" s="59">
        <v>-3.1841668716753591E-2</v>
      </c>
      <c r="J988" s="59">
        <v>1.0231441982153391E-2</v>
      </c>
      <c r="K988" s="59">
        <v>1.225620081494384E-2</v>
      </c>
      <c r="L988" s="59">
        <v>-2.2348229460377204E-3</v>
      </c>
    </row>
    <row r="989" spans="1:12">
      <c r="A989" s="2">
        <v>44846</v>
      </c>
      <c r="B989" s="59">
        <v>12.9272317886353</v>
      </c>
      <c r="C989" s="59">
        <v>20.281818389892599</v>
      </c>
      <c r="D989" s="59">
        <v>43.414222717285199</v>
      </c>
      <c r="E989" s="59">
        <v>32.8727416992188</v>
      </c>
      <c r="F989" s="59">
        <v>501.40264892578102</v>
      </c>
      <c r="H989" s="59">
        <v>7.8387295650571842E-3</v>
      </c>
      <c r="I989" s="59">
        <v>-8.4443670277466847E-3</v>
      </c>
      <c r="J989" s="59">
        <v>-7.4788940163702392E-3</v>
      </c>
      <c r="K989" s="59">
        <v>-3.6691373119032076E-4</v>
      </c>
      <c r="L989" s="59">
        <v>1.168124529504573E-4</v>
      </c>
    </row>
    <row r="990" spans="1:12">
      <c r="A990" s="2">
        <v>44847</v>
      </c>
      <c r="B990" s="59">
        <v>12.589688301086399</v>
      </c>
      <c r="C990" s="59">
        <v>20.4727268218994</v>
      </c>
      <c r="D990" s="59">
        <v>43.175674438476598</v>
      </c>
      <c r="E990" s="59">
        <v>32.878780364990199</v>
      </c>
      <c r="F990" s="59">
        <v>500.49456787109398</v>
      </c>
      <c r="H990" s="59">
        <v>-2.6111041642004524E-2</v>
      </c>
      <c r="I990" s="59">
        <v>9.4127867796084414E-3</v>
      </c>
      <c r="J990" s="59">
        <v>-5.4947034376737515E-3</v>
      </c>
      <c r="K990" s="59">
        <v>1.8369826972912986E-4</v>
      </c>
      <c r="L990" s="59">
        <v>-1.8110814863713692E-3</v>
      </c>
    </row>
    <row r="991" spans="1:12">
      <c r="A991" s="2">
        <v>44848</v>
      </c>
      <c r="B991" s="59">
        <v>12.596870422363301</v>
      </c>
      <c r="C991" s="59">
        <v>20.454544067382798</v>
      </c>
      <c r="D991" s="59">
        <v>43.332439422607401</v>
      </c>
      <c r="E991" s="59">
        <v>32.685726165771499</v>
      </c>
      <c r="F991" s="59">
        <v>500.33831787109398</v>
      </c>
      <c r="H991" s="59">
        <v>5.7047649672803164E-4</v>
      </c>
      <c r="I991" s="59">
        <v>-8.8814522241129675E-4</v>
      </c>
      <c r="J991" s="59">
        <v>3.6308635862581746E-3</v>
      </c>
      <c r="K991" s="59">
        <v>-5.8716958803090875E-3</v>
      </c>
      <c r="L991" s="59">
        <v>-3.1219120052516399E-4</v>
      </c>
    </row>
    <row r="992" spans="1:12">
      <c r="A992" s="2">
        <v>44851</v>
      </c>
      <c r="B992" s="59">
        <v>12.668687820434601</v>
      </c>
      <c r="C992" s="59">
        <v>20.9090900421143</v>
      </c>
      <c r="D992" s="59">
        <v>43.393772125244098</v>
      </c>
      <c r="E992" s="59">
        <v>32.456478118896499</v>
      </c>
      <c r="F992" s="59">
        <v>498.395263671875</v>
      </c>
      <c r="H992" s="59">
        <v>5.7012095594634249E-3</v>
      </c>
      <c r="I992" s="59">
        <v>2.2222249160582842E-2</v>
      </c>
      <c r="J992" s="59">
        <v>1.4153992587063755E-3</v>
      </c>
      <c r="K992" s="59">
        <v>-7.0137051785947044E-3</v>
      </c>
      <c r="L992" s="59">
        <v>-3.8834806965945419E-3</v>
      </c>
    </row>
    <row r="993" spans="1:12">
      <c r="A993" s="2">
        <v>44852</v>
      </c>
      <c r="B993" s="59">
        <v>13.1067771911621</v>
      </c>
      <c r="C993" s="59">
        <v>22.4727268218994</v>
      </c>
      <c r="D993" s="59">
        <v>43.455108642578097</v>
      </c>
      <c r="E993" s="59">
        <v>32.076412200927699</v>
      </c>
      <c r="F993" s="59">
        <v>497.68243408203102</v>
      </c>
      <c r="H993" s="59">
        <v>3.4580485124975739E-2</v>
      </c>
      <c r="I993" s="59">
        <v>7.4782631699212218E-2</v>
      </c>
      <c r="J993" s="59">
        <v>1.4134866440503888E-3</v>
      </c>
      <c r="K993" s="59">
        <v>-1.1710017229118935E-2</v>
      </c>
      <c r="L993" s="59">
        <v>-1.4302495264346612E-3</v>
      </c>
    </row>
    <row r="994" spans="1:12">
      <c r="A994" s="2">
        <v>44853</v>
      </c>
      <c r="B994" s="59">
        <v>13.3294134140015</v>
      </c>
      <c r="C994" s="59">
        <v>22.718181610107401</v>
      </c>
      <c r="D994" s="59">
        <v>44.007160186767599</v>
      </c>
      <c r="E994" s="59">
        <v>32.3418579101563</v>
      </c>
      <c r="F994" s="59">
        <v>501.617431640625</v>
      </c>
      <c r="H994" s="59">
        <v>1.6986343751194875E-2</v>
      </c>
      <c r="I994" s="59">
        <v>1.0922341118337628E-2</v>
      </c>
      <c r="J994" s="59">
        <v>1.2703950385446576E-2</v>
      </c>
      <c r="K994" s="59">
        <v>8.2754176983959506E-3</v>
      </c>
      <c r="L994" s="59">
        <v>7.9066434519675793E-3</v>
      </c>
    </row>
    <row r="995" spans="1:12">
      <c r="A995" s="2">
        <v>44854</v>
      </c>
      <c r="B995" s="59">
        <v>13.5017766952515</v>
      </c>
      <c r="C995" s="59">
        <v>22.3909091949463</v>
      </c>
      <c r="D995" s="59">
        <v>44.845455169677699</v>
      </c>
      <c r="E995" s="59">
        <v>32.402179718017599</v>
      </c>
      <c r="F995" s="59">
        <v>500.01611328125</v>
      </c>
      <c r="H995" s="59">
        <v>1.2931047743552311E-2</v>
      </c>
      <c r="I995" s="59">
        <v>-1.4405748698456402E-2</v>
      </c>
      <c r="J995" s="59">
        <v>1.9049058820254532E-2</v>
      </c>
      <c r="K995" s="59">
        <v>1.8651311878516686E-3</v>
      </c>
      <c r="L995" s="59">
        <v>-3.1923100322443269E-3</v>
      </c>
    </row>
    <row r="996" spans="1:12">
      <c r="A996" s="2">
        <v>44855</v>
      </c>
      <c r="B996" s="59">
        <v>13.544867515564</v>
      </c>
      <c r="C996" s="59">
        <v>22.254545211791999</v>
      </c>
      <c r="D996" s="59">
        <v>45.479293823242202</v>
      </c>
      <c r="E996" s="59">
        <v>32.215167999267599</v>
      </c>
      <c r="F996" s="59">
        <v>500.81683349609398</v>
      </c>
      <c r="H996" s="59">
        <v>3.1914925927974207E-3</v>
      </c>
      <c r="I996" s="59">
        <v>-6.0901494426621235E-3</v>
      </c>
      <c r="J996" s="59">
        <v>1.4133843689763094E-2</v>
      </c>
      <c r="K996" s="59">
        <v>-5.7715783437251294E-3</v>
      </c>
      <c r="L996" s="59">
        <v>1.6013888224309819E-3</v>
      </c>
    </row>
    <row r="997" spans="1:12">
      <c r="A997" s="2">
        <v>44858</v>
      </c>
      <c r="B997" s="59">
        <v>13.4299573898315</v>
      </c>
      <c r="C997" s="59">
        <v>21.818180084228501</v>
      </c>
      <c r="D997" s="59">
        <v>46.010890960693402</v>
      </c>
      <c r="E997" s="59">
        <v>32.1910400390625</v>
      </c>
      <c r="F997" s="59">
        <v>498.99084472656301</v>
      </c>
      <c r="H997" s="59">
        <v>-8.4836655360755846E-3</v>
      </c>
      <c r="I997" s="59">
        <v>-1.9607910357668484E-2</v>
      </c>
      <c r="J997" s="59">
        <v>1.168877290657331E-2</v>
      </c>
      <c r="K997" s="59">
        <v>-7.4896273102310006E-4</v>
      </c>
      <c r="L997" s="59">
        <v>-3.6460211546487627E-3</v>
      </c>
    </row>
    <row r="998" spans="1:12">
      <c r="A998" s="2">
        <v>44859</v>
      </c>
      <c r="B998" s="59">
        <v>13.8105936050415</v>
      </c>
      <c r="C998" s="59">
        <v>20.654544830322301</v>
      </c>
      <c r="D998" s="59">
        <v>46.862819671630902</v>
      </c>
      <c r="E998" s="59">
        <v>32.275497436523402</v>
      </c>
      <c r="F998" s="59">
        <v>496.0419921875</v>
      </c>
      <c r="H998" s="59">
        <v>2.8342324860851677E-2</v>
      </c>
      <c r="I998" s="59">
        <v>-5.3333286709249694E-2</v>
      </c>
      <c r="J998" s="59">
        <v>1.8515805565801655E-2</v>
      </c>
      <c r="K998" s="59">
        <v>2.6236305928114285E-3</v>
      </c>
      <c r="L998" s="59">
        <v>-5.9096325518335387E-3</v>
      </c>
    </row>
    <row r="999" spans="1:12">
      <c r="A999" s="2">
        <v>44860</v>
      </c>
      <c r="B999" s="59">
        <v>13.4658660888672</v>
      </c>
      <c r="C999" s="59">
        <v>20.9454536437988</v>
      </c>
      <c r="D999" s="59">
        <v>45.4520263671875</v>
      </c>
      <c r="E999" s="59">
        <v>32.028152465820298</v>
      </c>
      <c r="F999" s="59">
        <v>485.85772705078102</v>
      </c>
      <c r="H999" s="59">
        <v>-2.4961093348547961E-2</v>
      </c>
      <c r="I999" s="59">
        <v>1.4084494035880388E-2</v>
      </c>
      <c r="J999" s="59">
        <v>-3.0104746456335117E-2</v>
      </c>
      <c r="K999" s="59">
        <v>-7.6635525506480555E-3</v>
      </c>
      <c r="L999" s="59">
        <v>-2.0531054421032573E-2</v>
      </c>
    </row>
    <row r="1000" spans="1:12">
      <c r="A1000" s="2">
        <v>44861</v>
      </c>
      <c r="B1000" s="59">
        <v>13.5017766952515</v>
      </c>
      <c r="C1000" s="59">
        <v>20.872726440429702</v>
      </c>
      <c r="D1000" s="59">
        <v>44.872714996337898</v>
      </c>
      <c r="E1000" s="59">
        <v>32.142772674560497</v>
      </c>
      <c r="F1000" s="59">
        <v>481.46371459960898</v>
      </c>
      <c r="H1000" s="59">
        <v>2.6667877244070659E-3</v>
      </c>
      <c r="I1000" s="59">
        <v>-3.4722190603224254E-3</v>
      </c>
      <c r="J1000" s="59">
        <v>-1.2745556516437644E-2</v>
      </c>
      <c r="K1000" s="59">
        <v>3.5787330806083453E-3</v>
      </c>
      <c r="L1000" s="59">
        <v>-9.0438253968795901E-3</v>
      </c>
    </row>
    <row r="1001" spans="1:12">
      <c r="A1001" s="2">
        <v>44862</v>
      </c>
      <c r="B1001" s="59">
        <v>13.6525936126709</v>
      </c>
      <c r="C1001" s="59">
        <v>20.9181804656982</v>
      </c>
      <c r="D1001" s="59">
        <v>44.129833221435497</v>
      </c>
      <c r="E1001" s="59">
        <v>32.203102111816399</v>
      </c>
      <c r="F1001" s="59">
        <v>469.32656860351602</v>
      </c>
      <c r="H1001" s="59">
        <v>1.117015344154235E-2</v>
      </c>
      <c r="I1001" s="59">
        <v>2.1776755134611967E-3</v>
      </c>
      <c r="J1001" s="59">
        <v>-1.6555311506402673E-2</v>
      </c>
      <c r="K1001" s="59">
        <v>1.8769207581040431E-3</v>
      </c>
      <c r="L1001" s="59">
        <v>-2.5208848825059124E-2</v>
      </c>
    </row>
    <row r="1002" spans="1:12">
      <c r="A1002" s="2">
        <v>44865</v>
      </c>
      <c r="B1002" s="59">
        <v>13.645411491394</v>
      </c>
      <c r="C1002" s="59">
        <v>21.3636360168457</v>
      </c>
      <c r="D1002" s="59">
        <v>44.981773376464801</v>
      </c>
      <c r="E1002" s="59">
        <v>32.010051727294901</v>
      </c>
      <c r="F1002" s="59">
        <v>473.84750366210898</v>
      </c>
      <c r="H1002" s="59">
        <v>-5.2606277463896592E-4</v>
      </c>
      <c r="I1002" s="59">
        <v>2.1295138546010808E-2</v>
      </c>
      <c r="J1002" s="59">
        <v>1.9305311007055542E-2</v>
      </c>
      <c r="K1002" s="59">
        <v>-5.9947760265822939E-3</v>
      </c>
      <c r="L1002" s="59">
        <v>9.6328129729476488E-3</v>
      </c>
    </row>
    <row r="1003" spans="1:12">
      <c r="A1003" s="2">
        <v>44866</v>
      </c>
      <c r="B1003" s="59">
        <v>13.645411491394</v>
      </c>
      <c r="C1003" s="59">
        <v>22.709089279174801</v>
      </c>
      <c r="D1003" s="59">
        <v>45.642860412597699</v>
      </c>
      <c r="E1003" s="59">
        <v>32.269462585449197</v>
      </c>
      <c r="F1003" s="59">
        <v>480.77044677734398</v>
      </c>
      <c r="H1003" s="59">
        <v>0</v>
      </c>
      <c r="I1003" s="59">
        <v>6.297866436538152E-2</v>
      </c>
      <c r="J1003" s="59">
        <v>1.4696775749592597E-2</v>
      </c>
      <c r="K1003" s="59">
        <v>8.1040437036563051E-3</v>
      </c>
      <c r="L1003" s="59">
        <v>1.4610065604928479E-2</v>
      </c>
    </row>
    <row r="1004" spans="1:12">
      <c r="A1004" s="2">
        <v>44867</v>
      </c>
      <c r="B1004" s="59">
        <v>13.8608655929565</v>
      </c>
      <c r="C1004" s="59">
        <v>22.318180084228501</v>
      </c>
      <c r="D1004" s="59">
        <v>46.883262634277301</v>
      </c>
      <c r="E1004" s="59">
        <v>32.263431549072301</v>
      </c>
      <c r="F1004" s="59">
        <v>478.08523559570301</v>
      </c>
      <c r="H1004" s="59">
        <v>1.5789490972726205E-2</v>
      </c>
      <c r="I1004" s="59">
        <v>-1.7213776833612613E-2</v>
      </c>
      <c r="J1004" s="59">
        <v>2.717625956100779E-2</v>
      </c>
      <c r="K1004" s="59">
        <v>-1.8689608979158425E-4</v>
      </c>
      <c r="L1004" s="59">
        <v>-5.5852251311207367E-3</v>
      </c>
    </row>
    <row r="1005" spans="1:12">
      <c r="A1005" s="2">
        <v>44868</v>
      </c>
      <c r="B1005" s="59">
        <v>13.7531385421753</v>
      </c>
      <c r="C1005" s="59">
        <v>22.281818389892599</v>
      </c>
      <c r="D1005" s="59">
        <v>46.4198188781738</v>
      </c>
      <c r="E1005" s="59">
        <v>32.281528472900398</v>
      </c>
      <c r="F1005" s="59">
        <v>478.36843872070301</v>
      </c>
      <c r="H1005" s="59">
        <v>-7.7720291029979068E-3</v>
      </c>
      <c r="I1005" s="59">
        <v>-1.6292410133206849E-3</v>
      </c>
      <c r="J1005" s="59">
        <v>-9.8850576957216357E-3</v>
      </c>
      <c r="K1005" s="59">
        <v>5.6091131535625303E-4</v>
      </c>
      <c r="L1005" s="59">
        <v>5.9236952726039261E-4</v>
      </c>
    </row>
    <row r="1006" spans="1:12">
      <c r="A1006" s="2">
        <v>44869</v>
      </c>
      <c r="B1006" s="59">
        <v>13.7890481948853</v>
      </c>
      <c r="C1006" s="59">
        <v>22.281818389892599</v>
      </c>
      <c r="D1006" s="59">
        <v>46.085868835449197</v>
      </c>
      <c r="E1006" s="59">
        <v>32.275497436523402</v>
      </c>
      <c r="F1006" s="59">
        <v>471.83602905273398</v>
      </c>
      <c r="H1006" s="59">
        <v>2.6110151221031964E-3</v>
      </c>
      <c r="I1006" s="59">
        <v>0</v>
      </c>
      <c r="J1006" s="59">
        <v>-7.1941263622987269E-3</v>
      </c>
      <c r="K1006" s="59">
        <v>-1.8682623352418625E-4</v>
      </c>
      <c r="L1006" s="59">
        <v>-1.3655603378514281E-2</v>
      </c>
    </row>
    <row r="1007" spans="1:12">
      <c r="A1007" s="2">
        <v>44872</v>
      </c>
      <c r="B1007" s="59">
        <v>13.9614105224609</v>
      </c>
      <c r="C1007" s="59">
        <v>22.1636352539063</v>
      </c>
      <c r="D1007" s="59">
        <v>46.358470916747997</v>
      </c>
      <c r="E1007" s="59">
        <v>32.5711059570313</v>
      </c>
      <c r="F1007" s="59">
        <v>472.23635864257801</v>
      </c>
      <c r="H1007" s="59">
        <v>1.2499943806094866E-2</v>
      </c>
      <c r="I1007" s="59">
        <v>-5.3040166614009175E-3</v>
      </c>
      <c r="J1007" s="59">
        <v>5.9150904211469372E-3</v>
      </c>
      <c r="K1007" s="59">
        <v>9.158914470312177E-3</v>
      </c>
      <c r="L1007" s="59">
        <v>8.4845065911508006E-4</v>
      </c>
    </row>
    <row r="1008" spans="1:12">
      <c r="A1008" s="2">
        <v>44873</v>
      </c>
      <c r="B1008" s="59">
        <v>14.3779554367065</v>
      </c>
      <c r="C1008" s="59">
        <v>21.881818771362301</v>
      </c>
      <c r="D1008" s="59">
        <v>46.787857055664098</v>
      </c>
      <c r="E1008" s="59">
        <v>32.8244819641113</v>
      </c>
      <c r="F1008" s="59">
        <v>477.83135986328102</v>
      </c>
      <c r="H1008" s="59">
        <v>2.9835446323669745E-2</v>
      </c>
      <c r="I1008" s="59">
        <v>-1.2715264410170663E-2</v>
      </c>
      <c r="J1008" s="59">
        <v>9.2623015907320593E-3</v>
      </c>
      <c r="K1008" s="59">
        <v>7.7791649879577493E-3</v>
      </c>
      <c r="L1008" s="59">
        <v>1.1847883201508643E-2</v>
      </c>
    </row>
    <row r="1009" spans="1:12">
      <c r="A1009" s="2">
        <v>44874</v>
      </c>
      <c r="B1009" s="59">
        <v>14.3779554367065</v>
      </c>
      <c r="C1009" s="59">
        <v>21.881818771362301</v>
      </c>
      <c r="D1009" s="59">
        <v>46.787857055664098</v>
      </c>
      <c r="E1009" s="59">
        <v>32.8244819641113</v>
      </c>
      <c r="F1009" s="59">
        <v>477.83135986328102</v>
      </c>
      <c r="H1009" s="59">
        <v>0</v>
      </c>
      <c r="I1009" s="59">
        <v>0</v>
      </c>
      <c r="J1009" s="59">
        <v>0</v>
      </c>
      <c r="K1009" s="59">
        <v>0</v>
      </c>
      <c r="L1009" s="59">
        <v>0</v>
      </c>
    </row>
    <row r="1010" spans="1:12">
      <c r="A1010" s="2">
        <v>44875</v>
      </c>
      <c r="B1010" s="59">
        <v>14.959680557251</v>
      </c>
      <c r="C1010" s="59">
        <v>22.118181228637699</v>
      </c>
      <c r="D1010" s="59">
        <v>47.714748382568402</v>
      </c>
      <c r="E1010" s="59">
        <v>33.620807647705099</v>
      </c>
      <c r="F1010" s="59">
        <v>479.30578613281301</v>
      </c>
      <c r="H1010" s="59">
        <v>4.0459516174279696E-2</v>
      </c>
      <c r="I1010" s="59">
        <v>1.0801773826256878E-2</v>
      </c>
      <c r="J1010" s="59">
        <v>1.9810510359591159E-2</v>
      </c>
      <c r="K1010" s="59">
        <v>2.4260114278862457E-2</v>
      </c>
      <c r="L1010" s="59">
        <v>3.0856624185441857E-3</v>
      </c>
    </row>
    <row r="1011" spans="1:12">
      <c r="A1011" s="2">
        <v>44876</v>
      </c>
      <c r="B1011" s="59">
        <v>14.8663187026978</v>
      </c>
      <c r="C1011" s="59">
        <v>22.350000381469702</v>
      </c>
      <c r="D1011" s="59">
        <v>47.428497314453097</v>
      </c>
      <c r="E1011" s="59">
        <v>33.488090515136697</v>
      </c>
      <c r="F1011" s="59">
        <v>479.04217529296898</v>
      </c>
      <c r="H1011" s="59">
        <v>-6.2408989413846013E-3</v>
      </c>
      <c r="I1011" s="59">
        <v>1.0480931973369178E-2</v>
      </c>
      <c r="J1011" s="59">
        <v>-5.9992157104171457E-3</v>
      </c>
      <c r="K1011" s="59">
        <v>-3.9474700893290726E-3</v>
      </c>
      <c r="L1011" s="59">
        <v>-5.4998468090887832E-4</v>
      </c>
    </row>
    <row r="1012" spans="1:12">
      <c r="A1012" s="2">
        <v>44879</v>
      </c>
      <c r="B1012" s="59">
        <v>14.7226810455322</v>
      </c>
      <c r="C1012" s="59">
        <v>22</v>
      </c>
      <c r="D1012" s="59">
        <v>47.244483947753899</v>
      </c>
      <c r="E1012" s="59">
        <v>33.174385070800803</v>
      </c>
      <c r="F1012" s="59">
        <v>477.55795288085898</v>
      </c>
      <c r="H1012" s="59">
        <v>-9.6619519625617978E-3</v>
      </c>
      <c r="I1012" s="59">
        <v>-1.5659972057981961E-2</v>
      </c>
      <c r="J1012" s="59">
        <v>-3.8798059630517161E-3</v>
      </c>
      <c r="K1012" s="59">
        <v>-9.3676718950009789E-3</v>
      </c>
      <c r="L1012" s="59">
        <v>-3.0983126093277503E-3</v>
      </c>
    </row>
    <row r="1013" spans="1:12">
      <c r="A1013" s="2">
        <v>44880</v>
      </c>
      <c r="B1013" s="59">
        <v>14.7226810455322</v>
      </c>
      <c r="C1013" s="59">
        <v>22.030000686645501</v>
      </c>
      <c r="D1013" s="59">
        <v>46.781036376953097</v>
      </c>
      <c r="E1013" s="59">
        <v>33.180416107177699</v>
      </c>
      <c r="F1013" s="59">
        <v>474.30642700195301</v>
      </c>
      <c r="H1013" s="59">
        <v>0</v>
      </c>
      <c r="I1013" s="59">
        <v>1.3636675747954866E-3</v>
      </c>
      <c r="J1013" s="59">
        <v>-9.8095593829178821E-3</v>
      </c>
      <c r="K1013" s="59">
        <v>1.8179798552482099E-4</v>
      </c>
      <c r="L1013" s="59">
        <v>-6.8086519327993592E-3</v>
      </c>
    </row>
    <row r="1014" spans="1:12">
      <c r="A1014" s="2">
        <v>44881</v>
      </c>
      <c r="B1014" s="59">
        <v>14.9094095230103</v>
      </c>
      <c r="C1014" s="59">
        <v>22</v>
      </c>
      <c r="D1014" s="59">
        <v>47.285373687744098</v>
      </c>
      <c r="E1014" s="59">
        <v>32.908939361572301</v>
      </c>
      <c r="F1014" s="59">
        <v>475.51718139648398</v>
      </c>
      <c r="H1014" s="59">
        <v>1.2683048481496888E-2</v>
      </c>
      <c r="I1014" s="59">
        <v>-1.3618105179491441E-3</v>
      </c>
      <c r="J1014" s="59">
        <v>1.0780806708238418E-2</v>
      </c>
      <c r="K1014" s="59">
        <v>-8.1818366812666625E-3</v>
      </c>
      <c r="L1014" s="59">
        <v>2.5526839309010256E-3</v>
      </c>
    </row>
    <row r="1015" spans="1:12">
      <c r="A1015" s="2">
        <v>44882</v>
      </c>
      <c r="B1015" s="59">
        <v>14.9165897369385</v>
      </c>
      <c r="C1015" s="59">
        <v>21.899999618530298</v>
      </c>
      <c r="D1015" s="59">
        <v>47.510288238525398</v>
      </c>
      <c r="E1015" s="59">
        <v>33.421726226806598</v>
      </c>
      <c r="F1015" s="59">
        <v>476.29837036132801</v>
      </c>
      <c r="H1015" s="59">
        <v>4.8158942291564574E-4</v>
      </c>
      <c r="I1015" s="59">
        <v>-4.5454718849864406E-3</v>
      </c>
      <c r="J1015" s="59">
        <v>4.7565353351451964E-3</v>
      </c>
      <c r="K1015" s="59">
        <v>1.5581993074899186E-2</v>
      </c>
      <c r="L1015" s="59">
        <v>1.6428196401860032E-3</v>
      </c>
    </row>
    <row r="1016" spans="1:12">
      <c r="A1016" s="2">
        <v>44883</v>
      </c>
      <c r="B1016" s="59">
        <v>14.938136100769</v>
      </c>
      <c r="C1016" s="59">
        <v>21.5100002288818</v>
      </c>
      <c r="D1016" s="59">
        <v>47.476211547851598</v>
      </c>
      <c r="E1016" s="59">
        <v>33.162319183349602</v>
      </c>
      <c r="F1016" s="59">
        <v>476.43505859375</v>
      </c>
      <c r="H1016" s="59">
        <v>1.4444564213725493E-3</v>
      </c>
      <c r="I1016" s="59">
        <v>-1.7808191618346274E-2</v>
      </c>
      <c r="J1016" s="59">
        <v>-7.1724866207331097E-4</v>
      </c>
      <c r="K1016" s="59">
        <v>-7.7616291180355864E-3</v>
      </c>
      <c r="L1016" s="59">
        <v>2.8698026474097463E-4</v>
      </c>
    </row>
    <row r="1017" spans="1:12">
      <c r="A1017" s="2">
        <v>44886</v>
      </c>
      <c r="B1017" s="59">
        <v>14.9022264480591</v>
      </c>
      <c r="C1017" s="59">
        <v>21.600000381469702</v>
      </c>
      <c r="D1017" s="59">
        <v>47.237674713134801</v>
      </c>
      <c r="E1017" s="59">
        <v>33.4941215515137</v>
      </c>
      <c r="F1017" s="59">
        <v>474.17947387695301</v>
      </c>
      <c r="H1017" s="59">
        <v>-2.4038911191906968E-3</v>
      </c>
      <c r="I1017" s="59">
        <v>4.184107467700383E-3</v>
      </c>
      <c r="J1017" s="59">
        <v>-5.0243443387721441E-3</v>
      </c>
      <c r="K1017" s="59">
        <v>1.0005403009651146E-2</v>
      </c>
      <c r="L1017" s="59">
        <v>-4.734296261602983E-3</v>
      </c>
    </row>
    <row r="1018" spans="1:12">
      <c r="A1018" s="2">
        <v>44887</v>
      </c>
      <c r="B1018" s="59">
        <v>14.938136100769</v>
      </c>
      <c r="C1018" s="59">
        <v>21.659999847412099</v>
      </c>
      <c r="D1018" s="59">
        <v>47.114986419677699</v>
      </c>
      <c r="E1018" s="59">
        <v>33.572551727294901</v>
      </c>
      <c r="F1018" s="59">
        <v>476.04446411132801</v>
      </c>
      <c r="H1018" s="59">
        <v>2.4096837365249874E-3</v>
      </c>
      <c r="I1018" s="59">
        <v>2.777753003831871E-3</v>
      </c>
      <c r="J1018" s="59">
        <v>-2.5972551401432101E-3</v>
      </c>
      <c r="K1018" s="59">
        <v>2.3416101736113679E-3</v>
      </c>
      <c r="L1018" s="59">
        <v>3.9330893408915353E-3</v>
      </c>
    </row>
    <row r="1019" spans="1:12">
      <c r="A1019" s="2">
        <v>44888</v>
      </c>
      <c r="B1019" s="59">
        <v>15.117679595947299</v>
      </c>
      <c r="C1019" s="59">
        <v>21.670000076293899</v>
      </c>
      <c r="D1019" s="59">
        <v>45.404319763183601</v>
      </c>
      <c r="E1019" s="59">
        <v>33.632877349853501</v>
      </c>
      <c r="F1019" s="59">
        <v>475.67343139648398</v>
      </c>
      <c r="H1019" s="59">
        <v>1.2019136388043507E-2</v>
      </c>
      <c r="I1019" s="59">
        <v>4.6169108736144433E-4</v>
      </c>
      <c r="J1019" s="59">
        <v>-3.6308333854886424E-2</v>
      </c>
      <c r="K1019" s="59">
        <v>1.7968733222490018E-3</v>
      </c>
      <c r="L1019" s="59">
        <v>-7.7940768734003035E-4</v>
      </c>
    </row>
    <row r="1020" spans="1:12">
      <c r="A1020" s="2">
        <v>44889</v>
      </c>
      <c r="B1020" s="59">
        <v>15.3618621826172</v>
      </c>
      <c r="C1020" s="59">
        <v>21.899999618530298</v>
      </c>
      <c r="D1020" s="59">
        <v>45.636043548583999</v>
      </c>
      <c r="E1020" s="59">
        <v>33.530319213867202</v>
      </c>
      <c r="F1020" s="59">
        <v>475.69299316406301</v>
      </c>
      <c r="H1020" s="59">
        <v>1.6152120774894599E-2</v>
      </c>
      <c r="I1020" s="59">
        <v>1.0613730568834162E-2</v>
      </c>
      <c r="J1020" s="59">
        <v>5.1035625378599448E-3</v>
      </c>
      <c r="K1020" s="59">
        <v>-3.0493417176138938E-3</v>
      </c>
      <c r="L1020" s="59">
        <v>4.1124364506979038E-5</v>
      </c>
    </row>
    <row r="1021" spans="1:12">
      <c r="A1021" s="2">
        <v>44890</v>
      </c>
      <c r="B1021" s="59">
        <v>15.0889549255371</v>
      </c>
      <c r="C1021" s="59">
        <v>21.899999618530298</v>
      </c>
      <c r="D1021" s="59">
        <v>44.313850402832003</v>
      </c>
      <c r="E1021" s="59">
        <v>33.874187469482401</v>
      </c>
      <c r="F1021" s="59">
        <v>472.82223510742199</v>
      </c>
      <c r="H1021" s="59">
        <v>-1.7765245764859754E-2</v>
      </c>
      <c r="I1021" s="59">
        <v>0</v>
      </c>
      <c r="J1021" s="59">
        <v>-2.8972562977427979E-2</v>
      </c>
      <c r="K1021" s="59">
        <v>1.0255442348219117E-2</v>
      </c>
      <c r="L1021" s="59">
        <v>-6.0348966621228319E-3</v>
      </c>
    </row>
    <row r="1022" spans="1:12">
      <c r="A1022" s="2">
        <v>44893</v>
      </c>
      <c r="B1022" s="59">
        <v>15.1751356124878</v>
      </c>
      <c r="C1022" s="59">
        <v>20.899999618530298</v>
      </c>
      <c r="D1022" s="59">
        <v>44.204811096191399</v>
      </c>
      <c r="E1022" s="59">
        <v>33.240745544433601</v>
      </c>
      <c r="F1022" s="59">
        <v>447.36639404296898</v>
      </c>
      <c r="H1022" s="59">
        <v>5.7115080120521949E-3</v>
      </c>
      <c r="I1022" s="59">
        <v>-4.5662101251995803E-2</v>
      </c>
      <c r="J1022" s="59">
        <v>-2.4606145854939119E-3</v>
      </c>
      <c r="K1022" s="59">
        <v>-1.8699841158388641E-2</v>
      </c>
      <c r="L1022" s="59">
        <v>-5.3838079460602394E-2</v>
      </c>
    </row>
    <row r="1023" spans="1:12">
      <c r="A1023" s="2">
        <v>44894</v>
      </c>
      <c r="B1023" s="59">
        <v>15.0674085617065</v>
      </c>
      <c r="C1023" s="59">
        <v>20.440000534057599</v>
      </c>
      <c r="D1023" s="59">
        <v>45.6769409179688</v>
      </c>
      <c r="E1023" s="59">
        <v>33.759563446044901</v>
      </c>
      <c r="F1023" s="59">
        <v>456.23248291015602</v>
      </c>
      <c r="H1023" s="59">
        <v>-7.0989184895751348E-3</v>
      </c>
      <c r="I1023" s="59">
        <v>-2.2009525974577331E-2</v>
      </c>
      <c r="J1023" s="59">
        <v>3.3302479645801186E-2</v>
      </c>
      <c r="K1023" s="59">
        <v>1.5607890049210387E-2</v>
      </c>
      <c r="L1023" s="59">
        <v>1.9818406087819526E-2</v>
      </c>
    </row>
    <row r="1024" spans="1:12">
      <c r="A1024" s="2">
        <v>44895</v>
      </c>
      <c r="B1024" s="59">
        <v>15.081769943237299</v>
      </c>
      <c r="C1024" s="59">
        <v>20.530000686645501</v>
      </c>
      <c r="D1024" s="59">
        <v>45.063552856445298</v>
      </c>
      <c r="E1024" s="59">
        <v>33.602710723877003</v>
      </c>
      <c r="F1024" s="59">
        <v>461.65173339843801</v>
      </c>
      <c r="H1024" s="59">
        <v>9.5314210615474843E-4</v>
      </c>
      <c r="I1024" s="59">
        <v>4.4031384655759164E-3</v>
      </c>
      <c r="J1024" s="59">
        <v>-1.3428834094320915E-2</v>
      </c>
      <c r="K1024" s="59">
        <v>-4.6461715187337167E-3</v>
      </c>
      <c r="L1024" s="59">
        <v>1.1878265339009585E-2</v>
      </c>
    </row>
    <row r="1025" spans="1:12">
      <c r="A1025" s="2">
        <v>44896</v>
      </c>
      <c r="B1025" s="59">
        <v>15.081769943237299</v>
      </c>
      <c r="C1025" s="59">
        <v>20.809999465942401</v>
      </c>
      <c r="D1025" s="59">
        <v>45.424770355224602</v>
      </c>
      <c r="E1025" s="59">
        <v>33.952613830566399</v>
      </c>
      <c r="F1025" s="59">
        <v>457.81430053710898</v>
      </c>
      <c r="H1025" s="59">
        <v>0</v>
      </c>
      <c r="I1025" s="59">
        <v>1.3638517775551534E-2</v>
      </c>
      <c r="J1025" s="59">
        <v>8.0157350204942881E-3</v>
      </c>
      <c r="K1025" s="59">
        <v>1.0412942859421351E-2</v>
      </c>
      <c r="L1025" s="59">
        <v>-8.3123978178958977E-3</v>
      </c>
    </row>
    <row r="1026" spans="1:12">
      <c r="A1026" s="2">
        <v>44897</v>
      </c>
      <c r="B1026" s="59">
        <v>15.0889549255371</v>
      </c>
      <c r="C1026" s="59">
        <v>20.079999923706101</v>
      </c>
      <c r="D1026" s="59">
        <v>45.881401062011697</v>
      </c>
      <c r="E1026" s="59">
        <v>33.964683532714801</v>
      </c>
      <c r="F1026" s="59">
        <v>447.05392456054699</v>
      </c>
      <c r="H1026" s="59">
        <v>4.7640179679460615E-4</v>
      </c>
      <c r="I1026" s="59">
        <v>-3.5079267706422355E-2</v>
      </c>
      <c r="J1026" s="59">
        <v>1.0052460435489578E-2</v>
      </c>
      <c r="K1026" s="59">
        <v>3.5548668531481441E-4</v>
      </c>
      <c r="L1026" s="59">
        <v>-2.350380047966585E-2</v>
      </c>
    </row>
    <row r="1027" spans="1:12">
      <c r="A1027" s="2">
        <v>44900</v>
      </c>
      <c r="B1027" s="59">
        <v>15.1320447921753</v>
      </c>
      <c r="C1027" s="59">
        <v>19.350000381469702</v>
      </c>
      <c r="D1027" s="59">
        <v>45.240753173828097</v>
      </c>
      <c r="E1027" s="59">
        <v>33.6992378234863</v>
      </c>
      <c r="F1027" s="59">
        <v>431.67495727539102</v>
      </c>
      <c r="H1027" s="59">
        <v>2.8557224042914139E-3</v>
      </c>
      <c r="I1027" s="59">
        <v>-3.6354559014443739E-2</v>
      </c>
      <c r="J1027" s="59">
        <v>-1.3963128268853943E-2</v>
      </c>
      <c r="K1027" s="59">
        <v>-7.815344693932566E-3</v>
      </c>
      <c r="L1027" s="59">
        <v>-3.4400698529318263E-2</v>
      </c>
    </row>
    <row r="1028" spans="1:12">
      <c r="A1028" s="2">
        <v>44901</v>
      </c>
      <c r="B1028" s="59">
        <v>15.1033182144165</v>
      </c>
      <c r="C1028" s="59">
        <v>18.360000610351602</v>
      </c>
      <c r="D1028" s="59">
        <v>45.015842437744098</v>
      </c>
      <c r="E1028" s="59">
        <v>33.5242919921875</v>
      </c>
      <c r="F1028" s="59">
        <v>432.9248046875</v>
      </c>
      <c r="H1028" s="59">
        <v>-1.8983936509131985E-3</v>
      </c>
      <c r="I1028" s="59">
        <v>-5.1162777860519405E-2</v>
      </c>
      <c r="J1028" s="59">
        <v>-4.9714189155920172E-3</v>
      </c>
      <c r="K1028" s="59">
        <v>-5.1913883695278475E-3</v>
      </c>
      <c r="L1028" s="59">
        <v>2.8953438021924109E-3</v>
      </c>
    </row>
    <row r="1029" spans="1:12">
      <c r="A1029" s="2">
        <v>44902</v>
      </c>
      <c r="B1029" s="59">
        <v>15.2325897216797</v>
      </c>
      <c r="C1029" s="59">
        <v>19.329999923706101</v>
      </c>
      <c r="D1029" s="59">
        <v>45.356616973877003</v>
      </c>
      <c r="E1029" s="59">
        <v>34.990257263183601</v>
      </c>
      <c r="F1029" s="59">
        <v>442.904052734375</v>
      </c>
      <c r="H1029" s="59">
        <v>8.5591461047153632E-3</v>
      </c>
      <c r="I1029" s="59">
        <v>5.2832204853392073E-2</v>
      </c>
      <c r="J1029" s="59">
        <v>7.5701023834928429E-3</v>
      </c>
      <c r="K1029" s="59">
        <v>4.3728448354337486E-2</v>
      </c>
      <c r="L1029" s="59">
        <v>2.3050765257209886E-2</v>
      </c>
    </row>
    <row r="1030" spans="1:12">
      <c r="A1030" s="2">
        <v>44903</v>
      </c>
      <c r="B1030" s="59">
        <v>15.2397708892822</v>
      </c>
      <c r="C1030" s="59">
        <v>18.5499992370606</v>
      </c>
      <c r="D1030" s="59">
        <v>44.906795501708999</v>
      </c>
      <c r="E1030" s="59">
        <v>34.785140991210902</v>
      </c>
      <c r="F1030" s="59">
        <v>441.28317260742199</v>
      </c>
      <c r="H1030" s="59">
        <v>4.7143445295315904E-4</v>
      </c>
      <c r="I1030" s="59">
        <v>-4.0351820472017505E-2</v>
      </c>
      <c r="J1030" s="59">
        <v>-9.9174387813596738E-3</v>
      </c>
      <c r="K1030" s="59">
        <v>-5.8620967096609539E-3</v>
      </c>
      <c r="L1030" s="59">
        <v>-3.65966424769906E-3</v>
      </c>
    </row>
    <row r="1031" spans="1:12">
      <c r="A1031" s="2">
        <v>44904</v>
      </c>
      <c r="B1031" s="59">
        <v>15.1894998550415</v>
      </c>
      <c r="C1031" s="59">
        <v>19.190000534057599</v>
      </c>
      <c r="D1031" s="59">
        <v>44.5660209655762</v>
      </c>
      <c r="E1031" s="59">
        <v>34.990257263183601</v>
      </c>
      <c r="F1031" s="59">
        <v>442.46466064453102</v>
      </c>
      <c r="H1031" s="59">
        <v>-3.2986738846614875E-3</v>
      </c>
      <c r="I1031" s="59">
        <v>3.4501419046872844E-2</v>
      </c>
      <c r="J1031" s="59">
        <v>-7.5884848234122962E-3</v>
      </c>
      <c r="K1031" s="59">
        <v>5.8966635214882483E-3</v>
      </c>
      <c r="L1031" s="59">
        <v>2.6773920023461196E-3</v>
      </c>
    </row>
    <row r="1032" spans="1:12">
      <c r="A1032" s="2">
        <v>44907</v>
      </c>
      <c r="B1032" s="59">
        <v>15.0314998626709</v>
      </c>
      <c r="C1032" s="59">
        <v>19</v>
      </c>
      <c r="D1032" s="59">
        <v>44.293399810791001</v>
      </c>
      <c r="E1032" s="59">
        <v>34.724819183349602</v>
      </c>
      <c r="F1032" s="59">
        <v>442.68923950195301</v>
      </c>
      <c r="H1032" s="59">
        <v>-1.0401921977579718E-2</v>
      </c>
      <c r="I1032" s="59">
        <v>-9.9010176534593906E-3</v>
      </c>
      <c r="J1032" s="59">
        <v>-6.1172424389374499E-3</v>
      </c>
      <c r="K1032" s="59">
        <v>-7.5860568225455689E-3</v>
      </c>
      <c r="L1032" s="59">
        <v>5.0756337714033106E-4</v>
      </c>
    </row>
    <row r="1033" spans="1:12">
      <c r="A1033" s="2">
        <v>44908</v>
      </c>
      <c r="B1033" s="59">
        <v>15.0602254867554</v>
      </c>
      <c r="C1033" s="59">
        <v>18.969999313354499</v>
      </c>
      <c r="D1033" s="59">
        <v>44.531940460205099</v>
      </c>
      <c r="E1033" s="59">
        <v>34.9661254882813</v>
      </c>
      <c r="F1033" s="59">
        <v>442.60137939453102</v>
      </c>
      <c r="H1033" s="59">
        <v>1.9110284633562266E-3</v>
      </c>
      <c r="I1033" s="59">
        <v>-1.5789835076579319E-3</v>
      </c>
      <c r="J1033" s="59">
        <v>5.3854671448359545E-3</v>
      </c>
      <c r="K1033" s="59">
        <v>6.9491018414691349E-3</v>
      </c>
      <c r="L1033" s="59">
        <v>-1.9846903783077175E-4</v>
      </c>
    </row>
    <row r="1034" spans="1:12">
      <c r="A1034" s="2">
        <v>44909</v>
      </c>
      <c r="B1034" s="59">
        <v>15.0314998626709</v>
      </c>
      <c r="C1034" s="59">
        <v>19</v>
      </c>
      <c r="D1034" s="59">
        <v>44.232070922851598</v>
      </c>
      <c r="E1034" s="59">
        <v>34.580024719238303</v>
      </c>
      <c r="F1034" s="59">
        <v>443.07980346679699</v>
      </c>
      <c r="H1034" s="59">
        <v>-1.9073833993894602E-3</v>
      </c>
      <c r="I1034" s="59">
        <v>1.5814806395053913E-3</v>
      </c>
      <c r="J1034" s="59">
        <v>-6.7338080095897153E-3</v>
      </c>
      <c r="K1034" s="59">
        <v>-1.1042137601788241E-2</v>
      </c>
      <c r="L1034" s="59">
        <v>1.0809366950469963E-3</v>
      </c>
    </row>
    <row r="1035" spans="1:12">
      <c r="A1035" s="2">
        <v>44910</v>
      </c>
      <c r="B1035" s="59">
        <v>14.7011365890503</v>
      </c>
      <c r="C1035" s="59">
        <v>18.159999847412099</v>
      </c>
      <c r="D1035" s="59">
        <v>42.957584381103501</v>
      </c>
      <c r="E1035" s="59">
        <v>33.512222290039098</v>
      </c>
      <c r="F1035" s="59">
        <v>440.15048217773398</v>
      </c>
      <c r="H1035" s="59">
        <v>-2.1978064507123571E-2</v>
      </c>
      <c r="I1035" s="59">
        <v>-4.4210534346731646E-2</v>
      </c>
      <c r="J1035" s="59">
        <v>-2.8813630362707236E-2</v>
      </c>
      <c r="K1035" s="59">
        <v>-3.0879169054067845E-2</v>
      </c>
      <c r="L1035" s="59">
        <v>-6.61127243025539E-3</v>
      </c>
    </row>
    <row r="1036" spans="1:12">
      <c r="A1036" s="2">
        <v>44911</v>
      </c>
      <c r="B1036" s="59">
        <v>14.550320625305201</v>
      </c>
      <c r="C1036" s="59">
        <v>18.5</v>
      </c>
      <c r="D1036" s="59">
        <v>42.766750335693402</v>
      </c>
      <c r="E1036" s="59">
        <v>33.156288146972699</v>
      </c>
      <c r="F1036" s="59">
        <v>439.90637207031301</v>
      </c>
      <c r="H1036" s="59">
        <v>-1.0258796170728062E-2</v>
      </c>
      <c r="I1036" s="59">
        <v>1.872247552008395E-2</v>
      </c>
      <c r="J1036" s="59">
        <v>-4.4423830659818218E-3</v>
      </c>
      <c r="K1036" s="59">
        <v>-1.0621024770780245E-2</v>
      </c>
      <c r="L1036" s="59">
        <v>-5.5460602067997544E-4</v>
      </c>
    </row>
    <row r="1037" spans="1:12">
      <c r="A1037" s="2">
        <v>44914</v>
      </c>
      <c r="B1037" s="59">
        <v>14.6652269363403</v>
      </c>
      <c r="C1037" s="59">
        <v>18.680000305175799</v>
      </c>
      <c r="D1037" s="59">
        <v>41.437747955322301</v>
      </c>
      <c r="E1037" s="59">
        <v>32.981334686279297</v>
      </c>
      <c r="F1037" s="59">
        <v>431.255126953125</v>
      </c>
      <c r="H1037" s="59">
        <v>7.8971669418239493E-3</v>
      </c>
      <c r="I1037" s="59">
        <v>9.7297462257188664E-3</v>
      </c>
      <c r="J1037" s="59">
        <v>-3.1075598915962222E-2</v>
      </c>
      <c r="K1037" s="59">
        <v>-5.276629878407422E-3</v>
      </c>
      <c r="L1037" s="59">
        <v>-1.9666105486203844E-2</v>
      </c>
    </row>
    <row r="1038" spans="1:12">
      <c r="A1038" s="2">
        <v>44915</v>
      </c>
      <c r="B1038" s="59">
        <v>14.1840467453003</v>
      </c>
      <c r="C1038" s="59">
        <v>18.2600002288818</v>
      </c>
      <c r="D1038" s="59">
        <v>40.660793304443402</v>
      </c>
      <c r="E1038" s="59">
        <v>32.559043884277301</v>
      </c>
      <c r="F1038" s="59">
        <v>412.20474243164102</v>
      </c>
      <c r="H1038" s="59">
        <v>-3.281096113471247E-2</v>
      </c>
      <c r="I1038" s="59">
        <v>-2.2483943759766763E-2</v>
      </c>
      <c r="J1038" s="59">
        <v>-1.8749924627096112E-2</v>
      </c>
      <c r="K1038" s="59">
        <v>-1.2803933073626482E-2</v>
      </c>
      <c r="L1038" s="59">
        <v>-4.4174279517735789E-2</v>
      </c>
    </row>
    <row r="1039" spans="1:12">
      <c r="A1039" s="2">
        <v>44916</v>
      </c>
      <c r="B1039" s="59">
        <v>14.1768655776978</v>
      </c>
      <c r="C1039" s="59">
        <v>17.899999618530298</v>
      </c>
      <c r="D1039" s="59">
        <v>40.613079071044901</v>
      </c>
      <c r="E1039" s="59">
        <v>32.016082763671903</v>
      </c>
      <c r="F1039" s="59">
        <v>420.82672119140602</v>
      </c>
      <c r="H1039" s="59">
        <v>-5.0628482346756006E-4</v>
      </c>
      <c r="I1039" s="59">
        <v>-1.9715257712981292E-2</v>
      </c>
      <c r="J1039" s="59">
        <v>-1.1734703019994264E-3</v>
      </c>
      <c r="K1039" s="59">
        <v>-1.6676199784465801E-2</v>
      </c>
      <c r="L1039" s="59">
        <v>2.0916738388071423E-2</v>
      </c>
    </row>
    <row r="1040" spans="1:12">
      <c r="A1040" s="2">
        <v>44917</v>
      </c>
      <c r="B1040" s="59">
        <v>14.421046257019</v>
      </c>
      <c r="C1040" s="59">
        <v>17.7999992370606</v>
      </c>
      <c r="D1040" s="59">
        <v>41.390037536621101</v>
      </c>
      <c r="E1040" s="59">
        <v>31.979885101318398</v>
      </c>
      <c r="F1040" s="59">
        <v>428.57968139648398</v>
      </c>
      <c r="H1040" s="59">
        <v>1.7223883374145179E-2</v>
      </c>
      <c r="I1040" s="59">
        <v>-5.5866136089844677E-3</v>
      </c>
      <c r="J1040" s="59">
        <v>1.9130745152739059E-2</v>
      </c>
      <c r="K1040" s="59">
        <v>-1.130608720020484E-3</v>
      </c>
      <c r="L1040" s="59">
        <v>1.842316519998655E-2</v>
      </c>
    </row>
    <row r="1041" spans="1:12">
      <c r="A1041" s="2">
        <v>44918</v>
      </c>
      <c r="B1041" s="59">
        <v>14.421046257019</v>
      </c>
      <c r="C1041" s="59">
        <v>17.5</v>
      </c>
      <c r="D1041" s="59">
        <v>42.862171173095703</v>
      </c>
      <c r="E1041" s="59">
        <v>31.997983932495099</v>
      </c>
      <c r="F1041" s="59">
        <v>419.80145263671898</v>
      </c>
      <c r="H1041" s="59">
        <v>0</v>
      </c>
      <c r="I1041" s="59">
        <v>-1.6853890444893101E-2</v>
      </c>
      <c r="J1041" s="59">
        <v>3.5567342386971429E-2</v>
      </c>
      <c r="K1041" s="59">
        <v>5.6594422148048399E-4</v>
      </c>
      <c r="L1041" s="59">
        <v>-2.04821393565883E-2</v>
      </c>
    </row>
    <row r="1042" spans="1:12">
      <c r="A1042" s="2">
        <v>44921</v>
      </c>
      <c r="B1042" s="59">
        <v>14.3635921478272</v>
      </c>
      <c r="C1042" s="59">
        <v>17.0100002288818</v>
      </c>
      <c r="D1042" s="59">
        <v>41.887565612792997</v>
      </c>
      <c r="E1042" s="59">
        <v>32.613334655761697</v>
      </c>
      <c r="F1042" s="59">
        <v>425.00588989257801</v>
      </c>
      <c r="H1042" s="59">
        <v>-3.9840458291184227E-3</v>
      </c>
      <c r="I1042" s="59">
        <v>-2.7999986921039978E-2</v>
      </c>
      <c r="J1042" s="59">
        <v>-2.2738128602184746E-2</v>
      </c>
      <c r="K1042" s="59">
        <v>1.9230921690715875E-2</v>
      </c>
      <c r="L1042" s="59">
        <v>1.2397377910844835E-2</v>
      </c>
    </row>
    <row r="1043" spans="1:12">
      <c r="A1043" s="2">
        <v>44922</v>
      </c>
      <c r="B1043" s="59">
        <v>14.3707733154297</v>
      </c>
      <c r="C1043" s="59">
        <v>16.920000076293899</v>
      </c>
      <c r="D1043" s="59">
        <v>41.594505310058601</v>
      </c>
      <c r="E1043" s="59">
        <v>32.878780364990199</v>
      </c>
      <c r="F1043" s="59">
        <v>424.34188842773398</v>
      </c>
      <c r="H1043" s="59">
        <v>4.9995624552638717E-4</v>
      </c>
      <c r="I1043" s="59">
        <v>-5.2910141902930297E-3</v>
      </c>
      <c r="J1043" s="59">
        <v>-6.996355563926397E-3</v>
      </c>
      <c r="K1043" s="59">
        <v>8.1391771810616111E-3</v>
      </c>
      <c r="L1043" s="59">
        <v>-1.5623347361418058E-3</v>
      </c>
    </row>
    <row r="1044" spans="1:12">
      <c r="A1044" s="2">
        <v>44923</v>
      </c>
      <c r="B1044" s="59">
        <v>14.2917728424072</v>
      </c>
      <c r="C1044" s="59">
        <v>16.7000007629394</v>
      </c>
      <c r="D1044" s="59">
        <v>42.3714599609375</v>
      </c>
      <c r="E1044" s="59">
        <v>32.752086639404297</v>
      </c>
      <c r="F1044" s="59">
        <v>421.31494140625</v>
      </c>
      <c r="H1044" s="59">
        <v>-5.4973014526419608E-3</v>
      </c>
      <c r="I1044" s="59">
        <v>-1.3002323425679748E-2</v>
      </c>
      <c r="J1044" s="59">
        <v>1.8679261721884499E-2</v>
      </c>
      <c r="K1044" s="59">
        <v>-3.8533584329912456E-3</v>
      </c>
      <c r="L1044" s="59">
        <v>-7.1332741452873804E-3</v>
      </c>
    </row>
    <row r="1045" spans="1:12">
      <c r="A1045" s="2">
        <v>44924</v>
      </c>
      <c r="B1045" s="59">
        <v>14.3707733154297</v>
      </c>
      <c r="C1045" s="59">
        <v>17.0100002288818</v>
      </c>
      <c r="D1045" s="59">
        <v>42.684967041015597</v>
      </c>
      <c r="E1045" s="59">
        <v>32.287563323974602</v>
      </c>
      <c r="F1045" s="59">
        <v>436.43023681640602</v>
      </c>
      <c r="H1045" s="59">
        <v>5.5276888244463421E-3</v>
      </c>
      <c r="I1045" s="59">
        <v>1.8562841423956734E-2</v>
      </c>
      <c r="J1045" s="59">
        <v>7.3990152892329086E-3</v>
      </c>
      <c r="K1045" s="59">
        <v>-1.4183014369253131E-2</v>
      </c>
      <c r="L1045" s="59">
        <v>3.5876476062550094E-2</v>
      </c>
    </row>
    <row r="1046" spans="1:12">
      <c r="A1046" s="2">
        <v>44925</v>
      </c>
      <c r="B1046" s="59">
        <v>14.4354104995728</v>
      </c>
      <c r="C1046" s="59">
        <v>17.090000152587901</v>
      </c>
      <c r="D1046" s="59">
        <v>42.991661071777301</v>
      </c>
      <c r="E1046" s="59">
        <v>33.349330902099602</v>
      </c>
      <c r="F1046" s="59">
        <v>436.05917358398398</v>
      </c>
      <c r="H1046" s="59">
        <v>4.4978222621951808E-3</v>
      </c>
      <c r="I1046" s="59">
        <v>4.7031112657051318E-3</v>
      </c>
      <c r="J1046" s="59">
        <v>7.1850595659826806E-3</v>
      </c>
      <c r="K1046" s="59">
        <v>3.2884723057952217E-2</v>
      </c>
      <c r="L1046" s="59">
        <v>-8.5022347472716794E-4</v>
      </c>
    </row>
    <row r="1047" spans="1:12">
      <c r="A1047" s="2">
        <v>44928</v>
      </c>
      <c r="B1047" s="59">
        <v>14.5718650817871</v>
      </c>
      <c r="C1047" s="59">
        <v>17.399999618530298</v>
      </c>
      <c r="D1047" s="59">
        <v>42.398719787597699</v>
      </c>
      <c r="E1047" s="59">
        <v>33.765598297119098</v>
      </c>
      <c r="F1047" s="59">
        <v>428.90188598632801</v>
      </c>
      <c r="H1047" s="59">
        <v>9.4527677074606655E-3</v>
      </c>
      <c r="I1047" s="59">
        <v>1.8139231315071374E-2</v>
      </c>
      <c r="J1047" s="59">
        <v>-1.3792006854297842E-2</v>
      </c>
      <c r="K1047" s="59">
        <v>1.2482031385921702E-2</v>
      </c>
      <c r="L1047" s="59">
        <v>-1.6413569605312955E-2</v>
      </c>
    </row>
    <row r="1048" spans="1:12">
      <c r="A1048" s="2">
        <v>44929</v>
      </c>
      <c r="B1048" s="59">
        <v>14.4569549560547</v>
      </c>
      <c r="C1048" s="59">
        <v>17.600000381469702</v>
      </c>
      <c r="D1048" s="59">
        <v>41.873931884765597</v>
      </c>
      <c r="E1048" s="59">
        <v>33.6087455749512</v>
      </c>
      <c r="F1048" s="59">
        <v>421.23681640625</v>
      </c>
      <c r="H1048" s="59">
        <v>-7.8857527905623406E-3</v>
      </c>
      <c r="I1048" s="59">
        <v>1.1494296972651117E-2</v>
      </c>
      <c r="J1048" s="59">
        <v>-1.2377446900781451E-2</v>
      </c>
      <c r="K1048" s="59">
        <v>-4.6453411187232082E-3</v>
      </c>
      <c r="L1048" s="59">
        <v>-1.7871382314980887E-2</v>
      </c>
    </row>
    <row r="1049" spans="1:12">
      <c r="A1049" s="2">
        <v>44930</v>
      </c>
      <c r="B1049" s="59">
        <v>14.313321113586399</v>
      </c>
      <c r="C1049" s="59">
        <v>17.7000007629394</v>
      </c>
      <c r="D1049" s="59">
        <v>41.601314544677699</v>
      </c>
      <c r="E1049" s="59">
        <v>33.385528564453097</v>
      </c>
      <c r="F1049" s="59">
        <v>422.41830444335898</v>
      </c>
      <c r="H1049" s="59">
        <v>-9.9352763361931686E-3</v>
      </c>
      <c r="I1049" s="59">
        <v>5.6818397330822973E-3</v>
      </c>
      <c r="J1049" s="59">
        <v>-6.5104309009749398E-3</v>
      </c>
      <c r="K1049" s="59">
        <v>-6.6416346900036848E-3</v>
      </c>
      <c r="L1049" s="59">
        <v>2.8048071561948282E-3</v>
      </c>
    </row>
    <row r="1050" spans="1:12">
      <c r="A1050" s="2">
        <v>44931</v>
      </c>
      <c r="B1050" s="59">
        <v>14.3348655700684</v>
      </c>
      <c r="C1050" s="59">
        <v>17.5</v>
      </c>
      <c r="D1050" s="59">
        <v>41.914825439453097</v>
      </c>
      <c r="E1050" s="59">
        <v>33.970714569091797</v>
      </c>
      <c r="F1050" s="59">
        <v>420.59234619140602</v>
      </c>
      <c r="H1050" s="59">
        <v>1.5052031817794408E-3</v>
      </c>
      <c r="I1050" s="59">
        <v>-1.1299477645117692E-2</v>
      </c>
      <c r="J1050" s="59">
        <v>7.5360814485490105E-3</v>
      </c>
      <c r="K1050" s="59">
        <v>1.7528133589646718E-2</v>
      </c>
      <c r="L1050" s="59">
        <v>-4.3226305128020153E-3</v>
      </c>
    </row>
    <row r="1051" spans="1:12">
      <c r="A1051" s="2">
        <v>44932</v>
      </c>
      <c r="B1051" s="59">
        <v>14.3851366043091</v>
      </c>
      <c r="C1051" s="59">
        <v>17.0499992370606</v>
      </c>
      <c r="D1051" s="59">
        <v>41.833042144775398</v>
      </c>
      <c r="E1051" s="59">
        <v>33.482059478759801</v>
      </c>
      <c r="F1051" s="59">
        <v>422.90652465820301</v>
      </c>
      <c r="H1051" s="59">
        <v>3.5069065695088825E-3</v>
      </c>
      <c r="I1051" s="59">
        <v>-2.5714329310822848E-2</v>
      </c>
      <c r="J1051" s="59">
        <v>-1.9511782244169584E-3</v>
      </c>
      <c r="K1051" s="59">
        <v>-1.4384598514645254E-2</v>
      </c>
      <c r="L1051" s="59">
        <v>5.5021887291877552E-3</v>
      </c>
    </row>
    <row r="1052" spans="1:12">
      <c r="A1052" s="2">
        <v>44935</v>
      </c>
      <c r="B1052" s="59">
        <v>14.8232278823853</v>
      </c>
      <c r="C1052" s="59">
        <v>16.790000915527301</v>
      </c>
      <c r="D1052" s="59">
        <v>41.110603332519503</v>
      </c>
      <c r="E1052" s="59">
        <v>32.546974182128899</v>
      </c>
      <c r="F1052" s="59">
        <v>413.61080932617199</v>
      </c>
      <c r="H1052" s="59">
        <v>3.0454439893533514E-2</v>
      </c>
      <c r="I1052" s="59">
        <v>-1.5249169100732608E-2</v>
      </c>
      <c r="J1052" s="59">
        <v>-1.7269573887447282E-2</v>
      </c>
      <c r="K1052" s="59">
        <v>-2.7927950406518368E-2</v>
      </c>
      <c r="L1052" s="59">
        <v>-2.1980543666343069E-2</v>
      </c>
    </row>
    <row r="1053" spans="1:12">
      <c r="A1053" s="2">
        <v>44936</v>
      </c>
      <c r="B1053" s="59">
        <v>14.9740447998047</v>
      </c>
      <c r="C1053" s="59">
        <v>17.059999465942401</v>
      </c>
      <c r="D1053" s="59">
        <v>41.471828460693402</v>
      </c>
      <c r="E1053" s="59">
        <v>31.913528442382798</v>
      </c>
      <c r="F1053" s="59">
        <v>426.43148803710898</v>
      </c>
      <c r="H1053" s="59">
        <v>1.0174364086962342E-2</v>
      </c>
      <c r="I1053" s="59">
        <v>1.6080913382524372E-2</v>
      </c>
      <c r="J1053" s="59">
        <v>8.7866656991667444E-3</v>
      </c>
      <c r="K1053" s="59">
        <v>-1.9462507826423916E-2</v>
      </c>
      <c r="L1053" s="59">
        <v>3.0996962414554904E-2</v>
      </c>
    </row>
    <row r="1054" spans="1:12">
      <c r="A1054" s="2">
        <v>44937</v>
      </c>
      <c r="B1054" s="59">
        <v>14.593409538269</v>
      </c>
      <c r="C1054" s="59">
        <v>17.409999847412099</v>
      </c>
      <c r="D1054" s="59">
        <v>41.049270629882798</v>
      </c>
      <c r="E1054" s="59">
        <v>31.997983932495099</v>
      </c>
      <c r="F1054" s="59">
        <v>423.60955810546898</v>
      </c>
      <c r="H1054" s="59">
        <v>-2.5419668942132725E-2</v>
      </c>
      <c r="I1054" s="59">
        <v>2.0515849497441001E-2</v>
      </c>
      <c r="J1054" s="59">
        <v>-1.0189033049533853E-2</v>
      </c>
      <c r="K1054" s="59">
        <v>2.6463852238958296E-3</v>
      </c>
      <c r="L1054" s="59">
        <v>-6.6175458679881291E-3</v>
      </c>
    </row>
    <row r="1055" spans="1:12">
      <c r="A1055" s="2">
        <v>44938</v>
      </c>
      <c r="B1055" s="59">
        <v>14.7944993972778</v>
      </c>
      <c r="C1055" s="59">
        <v>17.059999465942401</v>
      </c>
      <c r="D1055" s="59">
        <v>41.280994415283203</v>
      </c>
      <c r="E1055" s="59">
        <v>31.7023811340332</v>
      </c>
      <c r="F1055" s="59">
        <v>425.35739135742199</v>
      </c>
      <c r="H1055" s="59">
        <v>1.377949810025355E-2</v>
      </c>
      <c r="I1055" s="59">
        <v>-2.0103410944126102E-2</v>
      </c>
      <c r="J1055" s="59">
        <v>5.6450159002756056E-3</v>
      </c>
      <c r="K1055" s="59">
        <v>-9.2381694760995427E-3</v>
      </c>
      <c r="L1055" s="59">
        <v>4.1260477213260647E-3</v>
      </c>
    </row>
    <row r="1056" spans="1:12">
      <c r="A1056" s="2">
        <v>44939</v>
      </c>
      <c r="B1056" s="59">
        <v>14.6867733001709</v>
      </c>
      <c r="C1056" s="59">
        <v>16.7999992370606</v>
      </c>
      <c r="D1056" s="59">
        <v>41.369598388671903</v>
      </c>
      <c r="E1056" s="59">
        <v>31.7988986968994</v>
      </c>
      <c r="F1056" s="59">
        <v>418.09268188476602</v>
      </c>
      <c r="H1056" s="59">
        <v>-7.2814966031714149E-3</v>
      </c>
      <c r="I1056" s="59">
        <v>-1.5240342146601462E-2</v>
      </c>
      <c r="J1056" s="59">
        <v>2.146362379194456E-3</v>
      </c>
      <c r="K1056" s="59">
        <v>3.0444893857700349E-3</v>
      </c>
      <c r="L1056" s="59">
        <v>-1.7079071905797754E-2</v>
      </c>
    </row>
    <row r="1057" spans="1:12">
      <c r="A1057" s="2">
        <v>44942</v>
      </c>
      <c r="B1057" s="59">
        <v>14.421046257019</v>
      </c>
      <c r="C1057" s="59">
        <v>16.5</v>
      </c>
      <c r="D1057" s="59">
        <v>40.885700225830099</v>
      </c>
      <c r="E1057" s="59">
        <v>31.5334568023682</v>
      </c>
      <c r="F1057" s="59">
        <v>410.36901855468801</v>
      </c>
      <c r="H1057" s="59">
        <v>-1.809294919455234E-2</v>
      </c>
      <c r="I1057" s="59">
        <v>-1.7857098255028809E-2</v>
      </c>
      <c r="J1057" s="59">
        <v>-1.1696950941982269E-2</v>
      </c>
      <c r="K1057" s="59">
        <v>-8.3475184804775206E-3</v>
      </c>
      <c r="L1057" s="59">
        <v>-1.847356738046612E-2</v>
      </c>
    </row>
    <row r="1058" spans="1:12">
      <c r="A1058" s="2">
        <v>44943</v>
      </c>
      <c r="B1058" s="59">
        <v>14.0045013427734</v>
      </c>
      <c r="C1058" s="59">
        <v>16.4899997711182</v>
      </c>
      <c r="D1058" s="59">
        <v>39.359043121337898</v>
      </c>
      <c r="E1058" s="59">
        <v>31.068935394287099</v>
      </c>
      <c r="F1058" s="59">
        <v>382.50140380859398</v>
      </c>
      <c r="H1058" s="59">
        <v>-2.8884514120663035E-2</v>
      </c>
      <c r="I1058" s="59">
        <v>-6.0607447768487338E-4</v>
      </c>
      <c r="J1058" s="59">
        <v>-3.7339634543612762E-2</v>
      </c>
      <c r="K1058" s="59">
        <v>-1.4731065198225105E-2</v>
      </c>
      <c r="L1058" s="59">
        <v>-6.7908671186346498E-2</v>
      </c>
    </row>
    <row r="1059" spans="1:12">
      <c r="A1059" s="2">
        <v>44944</v>
      </c>
      <c r="B1059" s="59">
        <v>13.8680477142334</v>
      </c>
      <c r="C1059" s="59">
        <v>16.430000305175799</v>
      </c>
      <c r="D1059" s="59">
        <v>40.2586860656738</v>
      </c>
      <c r="E1059" s="59">
        <v>30.4897861480713</v>
      </c>
      <c r="F1059" s="59">
        <v>390.29339599609398</v>
      </c>
      <c r="H1059" s="59">
        <v>-9.7435549613776682E-3</v>
      </c>
      <c r="I1059" s="59">
        <v>-3.6385364933411374E-3</v>
      </c>
      <c r="J1059" s="59">
        <v>2.2857337805760183E-2</v>
      </c>
      <c r="K1059" s="59">
        <v>-1.8640781824867163E-2</v>
      </c>
      <c r="L1059" s="59">
        <v>2.0371146641331439E-2</v>
      </c>
    </row>
    <row r="1060" spans="1:12">
      <c r="A1060" s="2">
        <v>44945</v>
      </c>
      <c r="B1060" s="59">
        <v>13.8895931243897</v>
      </c>
      <c r="C1060" s="59">
        <v>16.4500007629394</v>
      </c>
      <c r="D1060" s="59">
        <v>40.313205718994098</v>
      </c>
      <c r="E1060" s="59">
        <v>30.079555511474599</v>
      </c>
      <c r="F1060" s="59">
        <v>382.72598266601602</v>
      </c>
      <c r="H1060" s="59">
        <v>1.5536008095924502E-3</v>
      </c>
      <c r="I1060" s="59">
        <v>1.217313292276705E-3</v>
      </c>
      <c r="J1060" s="59">
        <v>1.3542333008921513E-3</v>
      </c>
      <c r="K1060" s="59">
        <v>-1.3454690518472236E-2</v>
      </c>
      <c r="L1060" s="59">
        <v>-1.9389037600199846E-2</v>
      </c>
    </row>
    <row r="1061" spans="1:12">
      <c r="A1061" s="2">
        <v>44946</v>
      </c>
      <c r="B1061" s="59">
        <v>13.9829559326172</v>
      </c>
      <c r="C1061" s="59">
        <v>16</v>
      </c>
      <c r="D1061" s="59">
        <v>40.040584564208999</v>
      </c>
      <c r="E1061" s="59">
        <v>29.337522506713899</v>
      </c>
      <c r="F1061" s="59">
        <v>374.85586547851602</v>
      </c>
      <c r="H1061" s="59">
        <v>6.7217813647512652E-3</v>
      </c>
      <c r="I1061" s="59">
        <v>-2.7355668210862175E-2</v>
      </c>
      <c r="J1061" s="59">
        <v>-6.7625769254229849E-3</v>
      </c>
      <c r="K1061" s="59">
        <v>-2.4669014955278595E-2</v>
      </c>
      <c r="L1061" s="59">
        <v>-2.056332087170528E-2</v>
      </c>
    </row>
    <row r="1062" spans="1:12">
      <c r="A1062" s="2">
        <v>44949</v>
      </c>
      <c r="B1062" s="59">
        <v>13.9326839447022</v>
      </c>
      <c r="C1062" s="59">
        <v>15.789999961853001</v>
      </c>
      <c r="D1062" s="59">
        <v>40.524482727050803</v>
      </c>
      <c r="E1062" s="59">
        <v>29.259092330932599</v>
      </c>
      <c r="F1062" s="59">
        <v>379.991943359375</v>
      </c>
      <c r="H1062" s="59">
        <v>-3.5952332366101175E-3</v>
      </c>
      <c r="I1062" s="59">
        <v>-1.3125002384187456E-2</v>
      </c>
      <c r="J1062" s="59">
        <v>1.2085192264509173E-2</v>
      </c>
      <c r="K1062" s="59">
        <v>-2.6733742006793851E-3</v>
      </c>
      <c r="L1062" s="59">
        <v>1.3701473963339489E-2</v>
      </c>
    </row>
    <row r="1063" spans="1:12">
      <c r="A1063" s="2">
        <v>44950</v>
      </c>
      <c r="B1063" s="59">
        <v>14.1337747573853</v>
      </c>
      <c r="C1063" s="59">
        <v>15.6400003433228</v>
      </c>
      <c r="D1063" s="59">
        <v>40.858436584472699</v>
      </c>
      <c r="E1063" s="59">
        <v>29.868404388427699</v>
      </c>
      <c r="F1063" s="59">
        <v>384.54214477539102</v>
      </c>
      <c r="H1063" s="59">
        <v>1.4433027655060203E-2</v>
      </c>
      <c r="I1063" s="59">
        <v>-9.4996592078900634E-3</v>
      </c>
      <c r="J1063" s="59">
        <v>8.2407926011348262E-3</v>
      </c>
      <c r="K1063" s="59">
        <v>2.0824708114781026E-2</v>
      </c>
      <c r="L1063" s="59">
        <v>1.1974468131585354E-2</v>
      </c>
    </row>
    <row r="1064" spans="1:12">
      <c r="A1064" s="2">
        <v>44951</v>
      </c>
      <c r="B1064" s="59">
        <v>14.5000448226929</v>
      </c>
      <c r="C1064" s="59">
        <v>15.579999923706</v>
      </c>
      <c r="D1064" s="59">
        <v>41.274181365966797</v>
      </c>
      <c r="E1064" s="59">
        <v>30.797456741333001</v>
      </c>
      <c r="F1064" s="59">
        <v>387.47149658203102</v>
      </c>
      <c r="H1064" s="59">
        <v>2.5914525425432641E-2</v>
      </c>
      <c r="I1064" s="59">
        <v>-3.8363438810547408E-3</v>
      </c>
      <c r="J1064" s="59">
        <v>1.0175249379269988E-2</v>
      </c>
      <c r="K1064" s="59">
        <v>3.1104853838970273E-2</v>
      </c>
      <c r="L1064" s="59">
        <v>7.6177652994342615E-3</v>
      </c>
    </row>
    <row r="1065" spans="1:12">
      <c r="A1065" s="2">
        <v>44952</v>
      </c>
      <c r="B1065" s="59">
        <v>14.6724100112915</v>
      </c>
      <c r="C1065" s="59">
        <v>15.960000038146999</v>
      </c>
      <c r="D1065" s="59">
        <v>42.316940307617202</v>
      </c>
      <c r="E1065" s="59">
        <v>31.9919548034668</v>
      </c>
      <c r="F1065" s="59">
        <v>395.29275512695301</v>
      </c>
      <c r="H1065" s="59">
        <v>1.1887217640103111E-2</v>
      </c>
      <c r="I1065" s="59">
        <v>2.4390251367254784E-2</v>
      </c>
      <c r="J1065" s="59">
        <v>2.5264194398055981E-2</v>
      </c>
      <c r="K1065" s="59">
        <v>3.8785607271611948E-2</v>
      </c>
      <c r="L1065" s="59">
        <v>2.0185377799180029E-2</v>
      </c>
    </row>
    <row r="1066" spans="1:12">
      <c r="A1066" s="2">
        <v>44953</v>
      </c>
      <c r="B1066" s="59">
        <v>14.4497737884522</v>
      </c>
      <c r="C1066" s="59">
        <v>15.420000076294</v>
      </c>
      <c r="D1066" s="59">
        <v>43.0802612304688</v>
      </c>
      <c r="E1066" s="59">
        <v>31.955757141113299</v>
      </c>
      <c r="F1066" s="59">
        <v>388.55532836914102</v>
      </c>
      <c r="H1066" s="59">
        <v>-1.5173800532289203E-2</v>
      </c>
      <c r="I1066" s="59">
        <v>-3.383458399513227E-2</v>
      </c>
      <c r="J1066" s="59">
        <v>1.803818795269084E-2</v>
      </c>
      <c r="K1066" s="59">
        <v>-1.1314614119665755E-3</v>
      </c>
      <c r="L1066" s="59">
        <v>-1.7044144296669901E-2</v>
      </c>
    </row>
    <row r="1067" spans="1:12">
      <c r="A1067" s="2">
        <v>44956</v>
      </c>
      <c r="B1067" s="59">
        <v>14.3205013275147</v>
      </c>
      <c r="C1067" s="59">
        <v>15.069999694824199</v>
      </c>
      <c r="D1067" s="59">
        <v>42.153362274169901</v>
      </c>
      <c r="E1067" s="59">
        <v>31.973859786987301</v>
      </c>
      <c r="F1067" s="59">
        <v>385.8505859375</v>
      </c>
      <c r="H1067" s="59">
        <v>-8.9463311211702458E-3</v>
      </c>
      <c r="I1067" s="59">
        <v>-2.2697819697671446E-2</v>
      </c>
      <c r="J1067" s="59">
        <v>-2.1515629892312347E-2</v>
      </c>
      <c r="K1067" s="59">
        <v>5.6649090785308948E-4</v>
      </c>
      <c r="L1067" s="59">
        <v>-6.9610226244830285E-3</v>
      </c>
    </row>
    <row r="1068" spans="1:12">
      <c r="A1068" s="2">
        <v>44957</v>
      </c>
      <c r="B1068" s="59">
        <v>14.507227897644</v>
      </c>
      <c r="C1068" s="59">
        <v>15.1499996185303</v>
      </c>
      <c r="D1068" s="59">
        <v>43.659572601318402</v>
      </c>
      <c r="E1068" s="59">
        <v>32.601272583007798</v>
      </c>
      <c r="F1068" s="59">
        <v>399.12042236328102</v>
      </c>
      <c r="H1068" s="59">
        <v>1.3039108468258247E-2</v>
      </c>
      <c r="I1068" s="59">
        <v>5.3085550979524504E-3</v>
      </c>
      <c r="J1068" s="59">
        <v>3.5731677045165486E-2</v>
      </c>
      <c r="K1068" s="59">
        <v>1.9622679282400593E-2</v>
      </c>
      <c r="L1068" s="59">
        <v>3.439112679727916E-2</v>
      </c>
    </row>
    <row r="1069" spans="1:12">
      <c r="A1069" s="2">
        <v>44958</v>
      </c>
      <c r="B1069" s="59">
        <v>14.4066829681397</v>
      </c>
      <c r="C1069" s="59">
        <v>15.1199998855591</v>
      </c>
      <c r="D1069" s="59">
        <v>43.775432586669901</v>
      </c>
      <c r="E1069" s="59">
        <v>32.8486137390137</v>
      </c>
      <c r="F1069" s="59">
        <v>395.52713012695301</v>
      </c>
      <c r="H1069" s="59">
        <v>-6.9306782945506122E-3</v>
      </c>
      <c r="I1069" s="59">
        <v>-1.9801804439986224E-3</v>
      </c>
      <c r="J1069" s="59">
        <v>2.6537132282417235E-3</v>
      </c>
      <c r="K1069" s="59">
        <v>7.5868558620260547E-3</v>
      </c>
      <c r="L1069" s="59">
        <v>-9.0030277454892609E-3</v>
      </c>
    </row>
    <row r="1070" spans="1:12">
      <c r="A1070" s="2">
        <v>44959</v>
      </c>
      <c r="B1070" s="59">
        <v>14.442590713501</v>
      </c>
      <c r="C1070" s="59">
        <v>14.8999996185303</v>
      </c>
      <c r="D1070" s="59">
        <v>44.668258666992202</v>
      </c>
      <c r="E1070" s="59">
        <v>32.456478118896499</v>
      </c>
      <c r="F1070" s="59">
        <v>406.95147705078102</v>
      </c>
      <c r="H1070" s="59">
        <v>2.4924367004333673E-3</v>
      </c>
      <c r="I1070" s="59">
        <v>-1.4550282321028249E-2</v>
      </c>
      <c r="J1070" s="59">
        <v>2.0395596972219904E-2</v>
      </c>
      <c r="K1070" s="59">
        <v>-1.1937661151632386E-2</v>
      </c>
      <c r="L1070" s="59">
        <v>2.8883851583483337E-2</v>
      </c>
    </row>
    <row r="1071" spans="1:12">
      <c r="A1071" s="2">
        <v>44960</v>
      </c>
      <c r="B1071" s="59">
        <v>14.4138641357422</v>
      </c>
      <c r="C1071" s="59">
        <v>14.9799995422363</v>
      </c>
      <c r="D1071" s="59">
        <v>45.683753967285199</v>
      </c>
      <c r="E1071" s="59">
        <v>32.251369476318402</v>
      </c>
      <c r="F1071" s="59">
        <v>403.84640502929699</v>
      </c>
      <c r="H1071" s="59">
        <v>-1.9890183367133698E-3</v>
      </c>
      <c r="I1071" s="59">
        <v>5.3691225338360522E-3</v>
      </c>
      <c r="J1071" s="59">
        <v>2.2734159123229975E-2</v>
      </c>
      <c r="K1071" s="59">
        <v>-6.3194978157127962E-3</v>
      </c>
      <c r="L1071" s="59">
        <v>-7.6300792516759211E-3</v>
      </c>
    </row>
    <row r="1072" spans="1:12">
      <c r="A1072" s="2">
        <v>44963</v>
      </c>
      <c r="B1072" s="59">
        <v>14.3564100265503</v>
      </c>
      <c r="C1072" s="59">
        <v>16.030000686645501</v>
      </c>
      <c r="D1072" s="59">
        <v>46.031341552734403</v>
      </c>
      <c r="E1072" s="59">
        <v>32.462512969970703</v>
      </c>
      <c r="F1072" s="59">
        <v>413.40576171875</v>
      </c>
      <c r="H1072" s="59">
        <v>-3.9860309942446551E-3</v>
      </c>
      <c r="I1072" s="59">
        <v>7.0093536481674074E-2</v>
      </c>
      <c r="J1072" s="59">
        <v>7.6085600517443695E-3</v>
      </c>
      <c r="K1072" s="59">
        <v>6.546807068373948E-3</v>
      </c>
      <c r="L1072" s="59">
        <v>2.3670773270247455E-2</v>
      </c>
    </row>
    <row r="1073" spans="1:12">
      <c r="A1073" s="2">
        <v>44964</v>
      </c>
      <c r="B1073" s="59">
        <v>14.7944993972778</v>
      </c>
      <c r="C1073" s="59">
        <v>16.850000381469702</v>
      </c>
      <c r="D1073" s="59">
        <v>46.372108459472699</v>
      </c>
      <c r="E1073" s="59">
        <v>32.5047416687012</v>
      </c>
      <c r="F1073" s="59">
        <v>409.75387573242199</v>
      </c>
      <c r="H1073" s="59">
        <v>3.0515245100781536E-2</v>
      </c>
      <c r="I1073" s="59">
        <v>5.1154064859606517E-2</v>
      </c>
      <c r="J1073" s="59">
        <v>7.4029323335689928E-3</v>
      </c>
      <c r="K1073" s="59">
        <v>1.3008450322241113E-3</v>
      </c>
      <c r="L1073" s="59">
        <v>-8.8336601094894229E-3</v>
      </c>
    </row>
    <row r="1074" spans="1:12">
      <c r="A1074" s="2">
        <v>44965</v>
      </c>
      <c r="B1074" s="59">
        <v>14.492865562439</v>
      </c>
      <c r="C1074" s="59">
        <v>16.7299995422363</v>
      </c>
      <c r="D1074" s="59">
        <v>46.126754760742202</v>
      </c>
      <c r="E1074" s="59">
        <v>32.733985900878899</v>
      </c>
      <c r="F1074" s="59">
        <v>411.02325439453102</v>
      </c>
      <c r="H1074" s="59">
        <v>-2.0388242058011138E-2</v>
      </c>
      <c r="I1074" s="59">
        <v>-7.1217113659753639E-3</v>
      </c>
      <c r="J1074" s="59">
        <v>-5.2909756938252254E-3</v>
      </c>
      <c r="K1074" s="59">
        <v>7.0526397198977901E-3</v>
      </c>
      <c r="L1074" s="59">
        <v>3.0979051994079617E-3</v>
      </c>
    </row>
    <row r="1075" spans="1:12">
      <c r="A1075" s="2">
        <v>44966</v>
      </c>
      <c r="B1075" s="59">
        <v>14.7585906982422</v>
      </c>
      <c r="C1075" s="59">
        <v>17.079999923706101</v>
      </c>
      <c r="D1075" s="59">
        <v>45.5542602539063</v>
      </c>
      <c r="E1075" s="59">
        <v>33.1924858093262</v>
      </c>
      <c r="F1075" s="59">
        <v>420.05532836914102</v>
      </c>
      <c r="H1075" s="59">
        <v>1.8334892755224094E-2</v>
      </c>
      <c r="I1075" s="59">
        <v>2.0920525466016637E-2</v>
      </c>
      <c r="J1075" s="59">
        <v>-1.2411332854552854E-2</v>
      </c>
      <c r="K1075" s="59">
        <v>1.4006846273951335E-2</v>
      </c>
      <c r="L1075" s="59">
        <v>2.1974605762671365E-2</v>
      </c>
    </row>
    <row r="1076" spans="1:12">
      <c r="A1076" s="2">
        <v>44967</v>
      </c>
      <c r="B1076" s="59">
        <v>14.7226810455322</v>
      </c>
      <c r="C1076" s="59">
        <v>17</v>
      </c>
      <c r="D1076" s="59">
        <v>43.673210144042997</v>
      </c>
      <c r="E1076" s="59">
        <v>32.733985900878899</v>
      </c>
      <c r="F1076" s="59">
        <v>404.45181274414102</v>
      </c>
      <c r="H1076" s="59">
        <v>-2.4331356187198136E-3</v>
      </c>
      <c r="I1076" s="59">
        <v>-4.6838363034806211E-3</v>
      </c>
      <c r="J1076" s="59">
        <v>-4.1292517963827581E-2</v>
      </c>
      <c r="K1076" s="59">
        <v>-1.3813364599480373E-2</v>
      </c>
      <c r="L1076" s="59">
        <v>-3.7146334235493295E-2</v>
      </c>
    </row>
    <row r="1077" spans="1:12">
      <c r="A1077" s="2">
        <v>44970</v>
      </c>
      <c r="B1077" s="59">
        <v>14.8663187026978</v>
      </c>
      <c r="C1077" s="59">
        <v>17.069999694824201</v>
      </c>
      <c r="D1077" s="59">
        <v>44.974948883056598</v>
      </c>
      <c r="E1077" s="59">
        <v>33.367439270019503</v>
      </c>
      <c r="F1077" s="59">
        <v>406.12152099609398</v>
      </c>
      <c r="H1077" s="59">
        <v>9.7562160534061821E-3</v>
      </c>
      <c r="I1077" s="59">
        <v>4.1176291073059404E-3</v>
      </c>
      <c r="J1077" s="59">
        <v>2.9806344317722597E-2</v>
      </c>
      <c r="K1077" s="59">
        <v>1.9351550130764724E-2</v>
      </c>
      <c r="L1077" s="59">
        <v>4.1283243129119646E-3</v>
      </c>
    </row>
    <row r="1078" spans="1:12">
      <c r="A1078" s="2">
        <v>44971</v>
      </c>
      <c r="B1078" s="59">
        <v>14.7585906982422</v>
      </c>
      <c r="C1078" s="59">
        <v>16.680000305175799</v>
      </c>
      <c r="D1078" s="59">
        <v>44.327484130859403</v>
      </c>
      <c r="E1078" s="59">
        <v>33.168350219726598</v>
      </c>
      <c r="F1078" s="59">
        <v>401.74703979492199</v>
      </c>
      <c r="H1078" s="59">
        <v>-7.2464479344204217E-3</v>
      </c>
      <c r="I1078" s="59">
        <v>-2.2847064828399134E-2</v>
      </c>
      <c r="J1078" s="59">
        <v>-1.4396119801730643E-2</v>
      </c>
      <c r="K1078" s="59">
        <v>-5.9665666484567618E-3</v>
      </c>
      <c r="L1078" s="59">
        <v>-1.0771360233367347E-2</v>
      </c>
    </row>
    <row r="1079" spans="1:12">
      <c r="A1079" s="2">
        <v>44972</v>
      </c>
      <c r="B1079" s="59">
        <v>13.7962303161621</v>
      </c>
      <c r="C1079" s="59">
        <v>16.600000381469702</v>
      </c>
      <c r="D1079" s="59">
        <v>45.765537261962898</v>
      </c>
      <c r="E1079" s="59">
        <v>31.847169876098601</v>
      </c>
      <c r="F1079" s="59">
        <v>406.51211547851602</v>
      </c>
      <c r="H1079" s="59">
        <v>-6.5206793911204541E-2</v>
      </c>
      <c r="I1079" s="59">
        <v>-4.7961584078192957E-3</v>
      </c>
      <c r="J1079" s="59">
        <v>3.2441568911472846E-2</v>
      </c>
      <c r="K1079" s="59">
        <v>-3.9832561308467983E-2</v>
      </c>
      <c r="L1079" s="59">
        <v>1.1860885611071188E-2</v>
      </c>
    </row>
    <row r="1080" spans="1:12">
      <c r="A1080" s="2">
        <v>44973</v>
      </c>
      <c r="B1080" s="59">
        <v>13.5807762145996</v>
      </c>
      <c r="C1080" s="59">
        <v>16</v>
      </c>
      <c r="D1080" s="59">
        <v>45.261196136474602</v>
      </c>
      <c r="E1080" s="59">
        <v>31.913528442382798</v>
      </c>
      <c r="F1080" s="59">
        <v>400.31167602539102</v>
      </c>
      <c r="H1080" s="59">
        <v>-1.5616882048576588E-2</v>
      </c>
      <c r="I1080" s="59">
        <v>-3.6144600462748901E-2</v>
      </c>
      <c r="J1080" s="59">
        <v>-1.1020107173689151E-2</v>
      </c>
      <c r="K1080" s="59">
        <v>2.0836566182290427E-3</v>
      </c>
      <c r="L1080" s="59">
        <v>-1.525277898747569E-2</v>
      </c>
    </row>
    <row r="1081" spans="1:12">
      <c r="A1081" s="2">
        <v>44974</v>
      </c>
      <c r="B1081" s="59">
        <v>13.666958808898899</v>
      </c>
      <c r="C1081" s="59">
        <v>15.9799995422363</v>
      </c>
      <c r="D1081" s="59">
        <v>45.281642913818402</v>
      </c>
      <c r="E1081" s="59">
        <v>31.9678249359131</v>
      </c>
      <c r="F1081" s="59">
        <v>401.30764770507801</v>
      </c>
      <c r="H1081" s="59">
        <v>6.3459255154098386E-3</v>
      </c>
      <c r="I1081" s="59">
        <v>-1.2500286102312685E-3</v>
      </c>
      <c r="J1081" s="59">
        <v>4.5175070676760815E-4</v>
      </c>
      <c r="K1081" s="59">
        <v>1.7013629072175341E-3</v>
      </c>
      <c r="L1081" s="59">
        <v>2.4879905816782015E-3</v>
      </c>
    </row>
    <row r="1082" spans="1:12">
      <c r="A1082" s="2">
        <v>44977</v>
      </c>
      <c r="B1082" s="59">
        <v>13.3509578704834</v>
      </c>
      <c r="C1082" s="59">
        <v>15.539999961853001</v>
      </c>
      <c r="D1082" s="59">
        <v>44.7977485656738</v>
      </c>
      <c r="E1082" s="59">
        <v>31.8351039886475</v>
      </c>
      <c r="F1082" s="59">
        <v>399.647705078125</v>
      </c>
      <c r="H1082" s="59">
        <v>-2.3121525632296688E-2</v>
      </c>
      <c r="I1082" s="59">
        <v>-2.7534392552412041E-2</v>
      </c>
      <c r="J1082" s="59">
        <v>-1.0686324899155423E-2</v>
      </c>
      <c r="K1082" s="59">
        <v>-4.151704019015056E-3</v>
      </c>
      <c r="L1082" s="59">
        <v>-4.1363343969285813E-3</v>
      </c>
    </row>
    <row r="1083" spans="1:12">
      <c r="A1083" s="2">
        <v>44978</v>
      </c>
      <c r="B1083" s="59">
        <v>13.214505195617701</v>
      </c>
      <c r="C1083" s="59">
        <v>16.190000534057599</v>
      </c>
      <c r="D1083" s="59">
        <v>45.3906860351563</v>
      </c>
      <c r="E1083" s="59">
        <v>31.780803680419901</v>
      </c>
      <c r="F1083" s="59">
        <v>403.612060546875</v>
      </c>
      <c r="H1083" s="59">
        <v>-1.0220440824502354E-2</v>
      </c>
      <c r="I1083" s="59">
        <v>4.1827578751621325E-2</v>
      </c>
      <c r="J1083" s="59">
        <v>1.3235876544403783E-2</v>
      </c>
      <c r="K1083" s="59">
        <v>-1.7056739706885558E-3</v>
      </c>
      <c r="L1083" s="59">
        <v>9.9196252558863794E-3</v>
      </c>
    </row>
    <row r="1084" spans="1:12">
      <c r="A1084" s="2">
        <v>44979</v>
      </c>
      <c r="B1084" s="59">
        <v>13.271959304809601</v>
      </c>
      <c r="C1084" s="59">
        <v>16.059999465942401</v>
      </c>
      <c r="D1084" s="59">
        <v>46.576576232910199</v>
      </c>
      <c r="E1084" s="59">
        <v>31.871299743652301</v>
      </c>
      <c r="F1084" s="59">
        <v>405.81881713867199</v>
      </c>
      <c r="H1084" s="59">
        <v>4.3478063189950726E-3</v>
      </c>
      <c r="I1084" s="59">
        <v>-8.029713639707798E-3</v>
      </c>
      <c r="J1084" s="59">
        <v>2.6126289363315538E-2</v>
      </c>
      <c r="K1084" s="59">
        <v>2.8475070719547295E-3</v>
      </c>
      <c r="L1084" s="59">
        <v>5.4675189557193589E-3</v>
      </c>
    </row>
    <row r="1085" spans="1:12">
      <c r="A1085" s="2">
        <v>44980</v>
      </c>
      <c r="B1085" s="59">
        <v>13.293504714965801</v>
      </c>
      <c r="C1085" s="59">
        <v>15.5</v>
      </c>
      <c r="D1085" s="59">
        <v>47.346714019775398</v>
      </c>
      <c r="E1085" s="59">
        <v>31.810972213745099</v>
      </c>
      <c r="F1085" s="59">
        <v>404.23696899414102</v>
      </c>
      <c r="H1085" s="59">
        <v>1.6233782564713305E-3</v>
      </c>
      <c r="I1085" s="59">
        <v>-3.4869208254331645E-2</v>
      </c>
      <c r="J1085" s="59">
        <v>1.6534873302280921E-2</v>
      </c>
      <c r="K1085" s="59">
        <v>-1.8928481233093397E-3</v>
      </c>
      <c r="L1085" s="59">
        <v>-3.8979171929093516E-3</v>
      </c>
    </row>
    <row r="1086" spans="1:12">
      <c r="A1086" s="2">
        <v>44981</v>
      </c>
      <c r="B1086" s="59">
        <v>13.164231300354</v>
      </c>
      <c r="C1086" s="59">
        <v>15.689999580383301</v>
      </c>
      <c r="D1086" s="59">
        <v>47.673854827880902</v>
      </c>
      <c r="E1086" s="59">
        <v>31.895429611206101</v>
      </c>
      <c r="F1086" s="59">
        <v>405.96530151367199</v>
      </c>
      <c r="H1086" s="59">
        <v>-9.7245547644230091E-3</v>
      </c>
      <c r="I1086" s="59">
        <v>1.2258037444083922E-2</v>
      </c>
      <c r="J1086" s="59">
        <v>6.9094722807767975E-3</v>
      </c>
      <c r="K1086" s="59">
        <v>2.6549769335408278E-3</v>
      </c>
      <c r="L1086" s="59">
        <v>4.2755429416353454E-3</v>
      </c>
    </row>
    <row r="1087" spans="1:12">
      <c r="A1087" s="2">
        <v>44984</v>
      </c>
      <c r="B1087" s="59">
        <v>13.121141433715801</v>
      </c>
      <c r="C1087" s="59">
        <v>15.8999996185303</v>
      </c>
      <c r="D1087" s="59">
        <v>48.1236763000488</v>
      </c>
      <c r="E1087" s="59">
        <v>31.780803680419901</v>
      </c>
      <c r="F1087" s="59">
        <v>404.17837524414102</v>
      </c>
      <c r="H1087" s="59">
        <v>-3.2732535349056686E-3</v>
      </c>
      <c r="I1087" s="59">
        <v>1.3384324012956353E-2</v>
      </c>
      <c r="J1087" s="59">
        <v>9.4353912389067082E-3</v>
      </c>
      <c r="K1087" s="59">
        <v>-3.593804259213608E-3</v>
      </c>
      <c r="L1087" s="59">
        <v>-4.4016724160125939E-3</v>
      </c>
    </row>
    <row r="1088" spans="1:12">
      <c r="A1088" s="2">
        <v>44985</v>
      </c>
      <c r="B1088" s="59">
        <v>13.121141433715801</v>
      </c>
      <c r="C1088" s="59">
        <v>15.6199998855591</v>
      </c>
      <c r="D1088" s="59">
        <v>47.980552673339801</v>
      </c>
      <c r="E1088" s="59">
        <v>31.660148620605501</v>
      </c>
      <c r="F1088" s="59">
        <v>403.91476440429699</v>
      </c>
      <c r="H1088" s="59">
        <v>0</v>
      </c>
      <c r="I1088" s="59">
        <v>-1.761004652131443E-2</v>
      </c>
      <c r="J1088" s="59">
        <v>-2.9740792415074374E-3</v>
      </c>
      <c r="K1088" s="59">
        <v>-3.7964760434530866E-3</v>
      </c>
      <c r="L1088" s="59">
        <v>-6.5221411136803646E-4</v>
      </c>
    </row>
    <row r="1089" spans="1:12">
      <c r="A1089" s="2">
        <v>44986</v>
      </c>
      <c r="B1089" s="59">
        <v>13.1067771911621</v>
      </c>
      <c r="C1089" s="59">
        <v>15.5</v>
      </c>
      <c r="D1089" s="59">
        <v>48.035079956054702</v>
      </c>
      <c r="E1089" s="59">
        <v>31.4671020507813</v>
      </c>
      <c r="F1089" s="59">
        <v>398.30999755859398</v>
      </c>
      <c r="H1089" s="59">
        <v>-1.094740318612086E-3</v>
      </c>
      <c r="I1089" s="59">
        <v>-7.6824511164075814E-3</v>
      </c>
      <c r="J1089" s="59">
        <v>1.136445490449685E-3</v>
      </c>
      <c r="K1089" s="59">
        <v>-6.097462527341382E-3</v>
      </c>
      <c r="L1089" s="59">
        <v>-1.387611283278801E-2</v>
      </c>
    </row>
    <row r="1090" spans="1:12">
      <c r="A1090" s="2">
        <v>44987</v>
      </c>
      <c r="B1090" s="59">
        <v>13.121141433715801</v>
      </c>
      <c r="C1090" s="59">
        <v>15.0100002288818</v>
      </c>
      <c r="D1090" s="59">
        <v>49.0982856750488</v>
      </c>
      <c r="E1090" s="59">
        <v>32.010051727294901</v>
      </c>
      <c r="F1090" s="59">
        <v>387.44219970703102</v>
      </c>
      <c r="H1090" s="59">
        <v>1.0959400884136558E-3</v>
      </c>
      <c r="I1090" s="59">
        <v>-3.1612888459238681E-2</v>
      </c>
      <c r="J1090" s="59">
        <v>2.2133942942673995E-2</v>
      </c>
      <c r="K1090" s="59">
        <v>1.725451792915007E-2</v>
      </c>
      <c r="L1090" s="59">
        <v>-2.7284772961201485E-2</v>
      </c>
    </row>
    <row r="1091" spans="1:12">
      <c r="A1091" s="2">
        <v>44988</v>
      </c>
      <c r="B1091" s="59">
        <v>13.3294134140015</v>
      </c>
      <c r="C1091" s="59">
        <v>15.6199998855591</v>
      </c>
      <c r="D1091" s="59">
        <v>49.473129272460902</v>
      </c>
      <c r="E1091" s="59">
        <v>31.919561386108398</v>
      </c>
      <c r="F1091" s="59">
        <v>395.20489501953102</v>
      </c>
      <c r="H1091" s="59">
        <v>1.5873007797212554E-2</v>
      </c>
      <c r="I1091" s="59">
        <v>4.0639550124959761E-2</v>
      </c>
      <c r="J1091" s="59">
        <v>7.6345557132678791E-3</v>
      </c>
      <c r="K1091" s="59">
        <v>-2.8269351751575335E-3</v>
      </c>
      <c r="L1091" s="59">
        <v>2.0035750670344771E-2</v>
      </c>
    </row>
    <row r="1092" spans="1:12">
      <c r="A1092" s="2">
        <v>44991</v>
      </c>
      <c r="B1092" s="59">
        <v>13.3581399917603</v>
      </c>
      <c r="C1092" s="59">
        <v>15.8999996185303</v>
      </c>
      <c r="D1092" s="59">
        <v>49.377708435058601</v>
      </c>
      <c r="E1092" s="59">
        <v>32.034183502197301</v>
      </c>
      <c r="F1092" s="59">
        <v>400.56555175781301</v>
      </c>
      <c r="H1092" s="59">
        <v>2.1551269261875176E-3</v>
      </c>
      <c r="I1092" s="59">
        <v>1.7925719271615605E-2</v>
      </c>
      <c r="J1092" s="59">
        <v>-1.9287406882389567E-3</v>
      </c>
      <c r="K1092" s="59">
        <v>3.5909677674577012E-3</v>
      </c>
      <c r="L1092" s="59">
        <v>1.3564246814344406E-2</v>
      </c>
    </row>
    <row r="1093" spans="1:12">
      <c r="A1093" s="2">
        <v>44992</v>
      </c>
      <c r="B1093" s="59">
        <v>13.480231285095201</v>
      </c>
      <c r="C1093" s="59">
        <v>15.75</v>
      </c>
      <c r="D1093" s="59">
        <v>49.214138031005902</v>
      </c>
      <c r="E1093" s="59">
        <v>31.9436950683594</v>
      </c>
      <c r="F1093" s="59">
        <v>403.56320190429699</v>
      </c>
      <c r="H1093" s="59">
        <v>9.1398423291124443E-3</v>
      </c>
      <c r="I1093" s="59">
        <v>-9.4339384986831306E-3</v>
      </c>
      <c r="J1093" s="59">
        <v>-3.312636597298275E-3</v>
      </c>
      <c r="K1093" s="59">
        <v>-2.8247460663916864E-3</v>
      </c>
      <c r="L1093" s="59">
        <v>7.4835445367913067E-3</v>
      </c>
    </row>
    <row r="1094" spans="1:12">
      <c r="A1094" s="2">
        <v>44993</v>
      </c>
      <c r="B1094" s="59">
        <v>13.264777183532701</v>
      </c>
      <c r="C1094" s="59">
        <v>15.75</v>
      </c>
      <c r="D1094" s="59">
        <v>50.468177795410199</v>
      </c>
      <c r="E1094" s="59">
        <v>32.3780517578125</v>
      </c>
      <c r="F1094" s="59">
        <v>407.14675903320301</v>
      </c>
      <c r="H1094" s="59">
        <v>-1.5982967725540653E-2</v>
      </c>
      <c r="I1094" s="59">
        <v>0</v>
      </c>
      <c r="J1094" s="59">
        <v>2.5481290835861568E-2</v>
      </c>
      <c r="K1094" s="59">
        <v>1.3597571868989428E-2</v>
      </c>
      <c r="L1094" s="59">
        <v>8.8797915964494833E-3</v>
      </c>
    </row>
    <row r="1095" spans="1:12">
      <c r="A1095" s="2">
        <v>44994</v>
      </c>
      <c r="B1095" s="59">
        <v>13.3581399917603</v>
      </c>
      <c r="C1095" s="59">
        <v>16.0200004577637</v>
      </c>
      <c r="D1095" s="59">
        <v>51.756298065185497</v>
      </c>
      <c r="E1095" s="59">
        <v>32.534908294677699</v>
      </c>
      <c r="F1095" s="59">
        <v>410.39831542968801</v>
      </c>
      <c r="H1095" s="59">
        <v>7.0384000376201494E-3</v>
      </c>
      <c r="I1095" s="59">
        <v>1.7142886207219068E-2</v>
      </c>
      <c r="J1095" s="59">
        <v>2.5523415467804855E-2</v>
      </c>
      <c r="K1095" s="59">
        <v>4.8445328964968042E-3</v>
      </c>
      <c r="L1095" s="59">
        <v>7.9862023320682613E-3</v>
      </c>
    </row>
    <row r="1096" spans="1:12">
      <c r="A1096" s="2">
        <v>44995</v>
      </c>
      <c r="B1096" s="59">
        <v>15.4444532394409</v>
      </c>
      <c r="C1096" s="59">
        <v>16.409999847412099</v>
      </c>
      <c r="D1096" s="59">
        <v>51.837406158447301</v>
      </c>
      <c r="E1096" s="59">
        <v>32.292266845703097</v>
      </c>
      <c r="F1096" s="59">
        <v>411.404052734375</v>
      </c>
      <c r="H1096" s="59">
        <v>0.15618291535853798</v>
      </c>
      <c r="I1096" s="59">
        <v>2.4344530493405497E-2</v>
      </c>
      <c r="J1096" s="59">
        <v>1.5671154293077688E-3</v>
      </c>
      <c r="K1096" s="59">
        <v>-7.4578802182852736E-3</v>
      </c>
      <c r="L1096" s="59">
        <v>2.4506370198766024E-3</v>
      </c>
    </row>
    <row r="1097" spans="1:12">
      <c r="A1097" s="2">
        <v>44998</v>
      </c>
      <c r="B1097" s="59">
        <v>15.337084770202599</v>
      </c>
      <c r="C1097" s="59">
        <v>16.430000305175799</v>
      </c>
      <c r="D1097" s="59">
        <v>51.704677581787102</v>
      </c>
      <c r="E1097" s="59">
        <v>31.6267280578613</v>
      </c>
      <c r="F1097" s="59">
        <v>411.92156982421898</v>
      </c>
      <c r="H1097" s="59">
        <v>-6.9519113155855298E-3</v>
      </c>
      <c r="I1097" s="59">
        <v>1.2187969500106011E-3</v>
      </c>
      <c r="J1097" s="59">
        <v>-2.5604787449143951E-3</v>
      </c>
      <c r="K1097" s="59">
        <v>-2.0609850371354634E-2</v>
      </c>
      <c r="L1097" s="59">
        <v>1.2579290028970978E-3</v>
      </c>
    </row>
    <row r="1098" spans="1:12">
      <c r="A1098" s="2">
        <v>44999</v>
      </c>
      <c r="B1098" s="59">
        <v>15.246233940124499</v>
      </c>
      <c r="C1098" s="59">
        <v>16.600000381469702</v>
      </c>
      <c r="D1098" s="59">
        <v>52.051239013671903</v>
      </c>
      <c r="E1098" s="59">
        <v>31.314762115478501</v>
      </c>
      <c r="F1098" s="59">
        <v>405.33056640625</v>
      </c>
      <c r="H1098" s="59">
        <v>-5.9236048727205415E-3</v>
      </c>
      <c r="I1098" s="59">
        <v>1.0346930805615934E-2</v>
      </c>
      <c r="J1098" s="59">
        <v>6.7027094664038082E-3</v>
      </c>
      <c r="K1098" s="59">
        <v>-9.8639967375712921E-3</v>
      </c>
      <c r="L1098" s="59">
        <v>-1.6000627063014895E-2</v>
      </c>
    </row>
    <row r="1099" spans="1:12">
      <c r="A1099" s="2">
        <v>45000</v>
      </c>
      <c r="B1099" s="59">
        <v>15.312308311462401</v>
      </c>
      <c r="C1099" s="59">
        <v>16.610000610351602</v>
      </c>
      <c r="D1099" s="59">
        <v>52.065994262695298</v>
      </c>
      <c r="E1099" s="59">
        <v>30.871065139770501</v>
      </c>
      <c r="F1099" s="59">
        <v>414.49935913085898</v>
      </c>
      <c r="H1099" s="59">
        <v>4.3338159179106576E-3</v>
      </c>
      <c r="I1099" s="59">
        <v>6.0242341277672333E-4</v>
      </c>
      <c r="J1099" s="59">
        <v>2.83475461929335E-4</v>
      </c>
      <c r="K1099" s="59">
        <v>-1.416893968639432E-2</v>
      </c>
      <c r="L1099" s="59">
        <v>2.2620531202227137E-2</v>
      </c>
    </row>
    <row r="1100" spans="1:12">
      <c r="A1100" s="2">
        <v>45001</v>
      </c>
      <c r="B1100" s="59">
        <v>15.3866376876831</v>
      </c>
      <c r="C1100" s="59">
        <v>16.920000076293899</v>
      </c>
      <c r="D1100" s="59">
        <v>51.667804718017599</v>
      </c>
      <c r="E1100" s="59">
        <v>30.732423782348601</v>
      </c>
      <c r="F1100" s="59">
        <v>416.22769165039102</v>
      </c>
      <c r="H1100" s="59">
        <v>4.8542241123148309E-3</v>
      </c>
      <c r="I1100" s="59">
        <v>1.8663422910960112E-2</v>
      </c>
      <c r="J1100" s="59">
        <v>-7.6477852832054181E-3</v>
      </c>
      <c r="K1100" s="59">
        <v>-4.490980689982456E-3</v>
      </c>
      <c r="L1100" s="59">
        <v>4.1696868317386343E-3</v>
      </c>
    </row>
    <row r="1101" spans="1:12">
      <c r="A1101" s="2">
        <v>45002</v>
      </c>
      <c r="B1101" s="59">
        <v>15.427935600280801</v>
      </c>
      <c r="C1101" s="59">
        <v>16.530000686645501</v>
      </c>
      <c r="D1101" s="59">
        <v>51.114776611328097</v>
      </c>
      <c r="E1101" s="59">
        <v>30.482841491699201</v>
      </c>
      <c r="F1101" s="59">
        <v>410.12490844726602</v>
      </c>
      <c r="H1101" s="59">
        <v>2.6840115063448437E-3</v>
      </c>
      <c r="I1101" s="59">
        <v>-2.3049609213348338E-2</v>
      </c>
      <c r="J1101" s="59">
        <v>-1.0703534042286316E-2</v>
      </c>
      <c r="K1101" s="59">
        <v>-8.1211391726528689E-3</v>
      </c>
      <c r="L1101" s="59">
        <v>-1.4662126825168114E-2</v>
      </c>
    </row>
    <row r="1102" spans="1:12">
      <c r="A1102" s="2">
        <v>45005</v>
      </c>
      <c r="B1102" s="59">
        <v>13.7678623199463</v>
      </c>
      <c r="C1102" s="59">
        <v>16.75</v>
      </c>
      <c r="D1102" s="59">
        <v>50.598621368408203</v>
      </c>
      <c r="E1102" s="59">
        <v>30.170873641967798</v>
      </c>
      <c r="F1102" s="59">
        <v>405.88717651367199</v>
      </c>
      <c r="H1102" s="59">
        <v>-0.10760177663071697</v>
      </c>
      <c r="I1102" s="59">
        <v>1.3309092814027259E-2</v>
      </c>
      <c r="J1102" s="59">
        <v>-1.009796534659026E-2</v>
      </c>
      <c r="K1102" s="59">
        <v>-1.0234211591342454E-2</v>
      </c>
      <c r="L1102" s="59">
        <v>-1.0332783613748548E-2</v>
      </c>
    </row>
    <row r="1103" spans="1:12">
      <c r="A1103" s="2">
        <v>45006</v>
      </c>
      <c r="B1103" s="59">
        <v>13.379686355590801</v>
      </c>
      <c r="C1103" s="59">
        <v>16.540000915527301</v>
      </c>
      <c r="D1103" s="59">
        <v>50.502754211425803</v>
      </c>
      <c r="E1103" s="59">
        <v>30.0114231109619</v>
      </c>
      <c r="F1103" s="59">
        <v>403.77801513671898</v>
      </c>
      <c r="H1103" s="59">
        <v>-2.8194352567945564E-2</v>
      </c>
      <c r="I1103" s="59">
        <v>-1.2537258774489485E-2</v>
      </c>
      <c r="J1103" s="59">
        <v>-1.8946594667944106E-3</v>
      </c>
      <c r="K1103" s="59">
        <v>-5.2849159390632354E-3</v>
      </c>
      <c r="L1103" s="59">
        <v>-5.1964227967718655E-3</v>
      </c>
    </row>
    <row r="1104" spans="1:12">
      <c r="A1104" s="2">
        <v>45007</v>
      </c>
      <c r="B1104" s="59">
        <v>13.3631677627563</v>
      </c>
      <c r="C1104" s="59">
        <v>16.129999160766602</v>
      </c>
      <c r="D1104" s="59">
        <v>50.2225532531738</v>
      </c>
      <c r="E1104" s="59">
        <v>29.345890045166001</v>
      </c>
      <c r="F1104" s="59">
        <v>396.77697753906301</v>
      </c>
      <c r="H1104" s="59">
        <v>-1.2346023961614513E-3</v>
      </c>
      <c r="I1104" s="59">
        <v>-2.478849649734911E-2</v>
      </c>
      <c r="J1104" s="59">
        <v>-5.5482312326762141E-3</v>
      </c>
      <c r="K1104" s="59">
        <v>-2.2175991566118283E-2</v>
      </c>
      <c r="L1104" s="59">
        <v>-1.733882810654121E-2</v>
      </c>
    </row>
    <row r="1105" spans="1:12">
      <c r="A1105" s="2">
        <v>45008</v>
      </c>
      <c r="B1105" s="59">
        <v>13.3631677627563</v>
      </c>
      <c r="C1105" s="59">
        <v>16.129999160766602</v>
      </c>
      <c r="D1105" s="59">
        <v>50.2225532531738</v>
      </c>
      <c r="E1105" s="59">
        <v>29.345890045166001</v>
      </c>
      <c r="F1105" s="59">
        <v>396.77697753906301</v>
      </c>
      <c r="H1105" s="59">
        <v>0</v>
      </c>
      <c r="I1105" s="59">
        <v>0</v>
      </c>
      <c r="J1105" s="59">
        <v>0</v>
      </c>
      <c r="K1105" s="59">
        <v>0</v>
      </c>
      <c r="L1105" s="59">
        <v>0</v>
      </c>
    </row>
    <row r="1106" spans="1:12">
      <c r="A1106" s="2">
        <v>45009</v>
      </c>
      <c r="B1106" s="59">
        <v>13.4044637680054</v>
      </c>
      <c r="C1106" s="59">
        <v>15.920000076294</v>
      </c>
      <c r="D1106" s="59">
        <v>49.699020385742202</v>
      </c>
      <c r="E1106" s="59">
        <v>29.332027435302699</v>
      </c>
      <c r="F1106" s="59">
        <v>393.40823364257801</v>
      </c>
      <c r="H1106" s="59">
        <v>3.0902856255530589E-3</v>
      </c>
      <c r="I1106" s="59">
        <v>-1.3019162764954581E-2</v>
      </c>
      <c r="J1106" s="59">
        <v>-1.0424258296714803E-2</v>
      </c>
      <c r="K1106" s="59">
        <v>-4.7238675814455602E-4</v>
      </c>
      <c r="L1106" s="59">
        <v>-8.4902705731038659E-3</v>
      </c>
    </row>
    <row r="1107" spans="1:12">
      <c r="A1107" s="2">
        <v>45012</v>
      </c>
      <c r="B1107" s="59">
        <v>13.2310237884522</v>
      </c>
      <c r="C1107" s="59">
        <v>15.539999961853001</v>
      </c>
      <c r="D1107" s="59">
        <v>49.625286102294901</v>
      </c>
      <c r="E1107" s="59">
        <v>29.117111206054702</v>
      </c>
      <c r="F1107" s="59">
        <v>394.34561157226602</v>
      </c>
      <c r="H1107" s="59">
        <v>-1.2938971864519996E-2</v>
      </c>
      <c r="I1107" s="59">
        <v>-2.3869353807783367E-2</v>
      </c>
      <c r="J1107" s="59">
        <v>-1.4836164349922329E-3</v>
      </c>
      <c r="K1107" s="59">
        <v>-7.3270158267114433E-3</v>
      </c>
      <c r="L1107" s="59">
        <v>2.3827105015286607E-3</v>
      </c>
    </row>
    <row r="1108" spans="1:12">
      <c r="A1108" s="2">
        <v>45013</v>
      </c>
      <c r="B1108" s="59">
        <v>13.189728736877401</v>
      </c>
      <c r="C1108" s="59">
        <v>15.6000003814697</v>
      </c>
      <c r="D1108" s="59">
        <v>49.544174194335902</v>
      </c>
      <c r="E1108" s="59">
        <v>28.909132003784201</v>
      </c>
      <c r="F1108" s="59">
        <v>390.98669433593801</v>
      </c>
      <c r="H1108" s="59">
        <v>-3.1210775700396655E-3</v>
      </c>
      <c r="I1108" s="59">
        <v>3.8610308728433693E-3</v>
      </c>
      <c r="J1108" s="59">
        <v>-1.6344874625367168E-3</v>
      </c>
      <c r="K1108" s="59">
        <v>-7.1428515280476338E-3</v>
      </c>
      <c r="L1108" s="59">
        <v>-8.517699037998476E-3</v>
      </c>
    </row>
    <row r="1109" spans="1:12">
      <c r="A1109" s="2">
        <v>45014</v>
      </c>
      <c r="B1109" s="59">
        <v>13.049324035644499</v>
      </c>
      <c r="C1109" s="59">
        <v>15.560000419616699</v>
      </c>
      <c r="D1109" s="59">
        <v>49.337711334228501</v>
      </c>
      <c r="E1109" s="59">
        <v>28.6456909179688</v>
      </c>
      <c r="F1109" s="59">
        <v>386.76846313476602</v>
      </c>
      <c r="H1109" s="59">
        <v>-1.0645002943869591E-2</v>
      </c>
      <c r="I1109" s="59">
        <v>-2.5641000560816807E-3</v>
      </c>
      <c r="J1109" s="59">
        <v>-4.1672479855563776E-3</v>
      </c>
      <c r="K1109" s="59">
        <v>-9.1127290082911126E-3</v>
      </c>
      <c r="L1109" s="59">
        <v>-1.0788682229548355E-2</v>
      </c>
    </row>
    <row r="1110" spans="1:12">
      <c r="A1110" s="2">
        <v>45015</v>
      </c>
      <c r="B1110" s="59">
        <v>13.049324035644499</v>
      </c>
      <c r="C1110" s="59">
        <v>15.25</v>
      </c>
      <c r="D1110" s="59">
        <v>49.433563232421903</v>
      </c>
      <c r="E1110" s="59">
        <v>28.382249832153299</v>
      </c>
      <c r="F1110" s="59">
        <v>388.63345336914102</v>
      </c>
      <c r="H1110" s="59">
        <v>0</v>
      </c>
      <c r="I1110" s="59">
        <v>-1.9922905607758053E-2</v>
      </c>
      <c r="J1110" s="59">
        <v>1.9427714744219165E-3</v>
      </c>
      <c r="K1110" s="59">
        <v>-9.1965345353304095E-3</v>
      </c>
      <c r="L1110" s="59">
        <v>4.8219811389460694E-3</v>
      </c>
    </row>
    <row r="1111" spans="1:12">
      <c r="A1111" s="2">
        <v>45016</v>
      </c>
      <c r="B1111" s="59">
        <v>12.8676242828369</v>
      </c>
      <c r="C1111" s="59">
        <v>15.199999809265099</v>
      </c>
      <c r="D1111" s="59">
        <v>49.794879913330099</v>
      </c>
      <c r="E1111" s="59">
        <v>29.4637451171875</v>
      </c>
      <c r="F1111" s="59">
        <v>392.95907592773398</v>
      </c>
      <c r="H1111" s="59">
        <v>-1.3924073945231399E-2</v>
      </c>
      <c r="I1111" s="59">
        <v>-3.2787010317967599E-3</v>
      </c>
      <c r="J1111" s="59">
        <v>7.3091368957036848E-3</v>
      </c>
      <c r="K1111" s="59">
        <v>3.8104635517971212E-2</v>
      </c>
      <c r="L1111" s="59">
        <v>1.1130340224428104E-2</v>
      </c>
    </row>
    <row r="1112" spans="1:12">
      <c r="A1112" s="2">
        <v>45019</v>
      </c>
      <c r="B1112" s="59">
        <v>12.809811592102101</v>
      </c>
      <c r="C1112" s="59">
        <v>15.5</v>
      </c>
      <c r="D1112" s="59">
        <v>49.920230865478501</v>
      </c>
      <c r="E1112" s="59">
        <v>28.874467849731399</v>
      </c>
      <c r="F1112" s="59">
        <v>390.58633422851602</v>
      </c>
      <c r="H1112" s="59">
        <v>-4.4928799181610454E-3</v>
      </c>
      <c r="I1112" s="59">
        <v>1.9736854901276819E-2</v>
      </c>
      <c r="J1112" s="59">
        <v>2.5173462084170121E-3</v>
      </c>
      <c r="K1112" s="59">
        <v>-2.0000080271952578E-2</v>
      </c>
      <c r="L1112" s="59">
        <v>-6.0381394515858101E-3</v>
      </c>
    </row>
    <row r="1113" spans="1:12">
      <c r="A1113" s="2">
        <v>45020</v>
      </c>
      <c r="B1113" s="59">
        <v>12.8180704116821</v>
      </c>
      <c r="C1113" s="59">
        <v>15.6499996185303</v>
      </c>
      <c r="D1113" s="59">
        <v>49.514671325683601</v>
      </c>
      <c r="E1113" s="59">
        <v>28.423849105835</v>
      </c>
      <c r="F1113" s="59">
        <v>392.45135498046898</v>
      </c>
      <c r="H1113" s="59">
        <v>6.4472607739929192E-4</v>
      </c>
      <c r="I1113" s="59">
        <v>9.6773947438903284E-3</v>
      </c>
      <c r="J1113" s="59">
        <v>-8.1241519272571804E-3</v>
      </c>
      <c r="K1113" s="59">
        <v>-1.560613155683113E-2</v>
      </c>
      <c r="L1113" s="59">
        <v>4.7749257680423799E-3</v>
      </c>
    </row>
    <row r="1114" spans="1:12">
      <c r="A1114" s="2">
        <v>45021</v>
      </c>
      <c r="B1114" s="59">
        <v>12.801551818847701</v>
      </c>
      <c r="C1114" s="59">
        <v>15.539999961853001</v>
      </c>
      <c r="D1114" s="59">
        <v>49.816993713378899</v>
      </c>
      <c r="E1114" s="59">
        <v>28.070283889770501</v>
      </c>
      <c r="F1114" s="59">
        <v>393.41799926757801</v>
      </c>
      <c r="H1114" s="59">
        <v>-1.2886957477893984E-3</v>
      </c>
      <c r="I1114" s="59">
        <v>-7.0287322273832435E-3</v>
      </c>
      <c r="J1114" s="59">
        <v>6.105713308824522E-3</v>
      </c>
      <c r="K1114" s="59">
        <v>-1.2439033670211735E-2</v>
      </c>
      <c r="L1114" s="59">
        <v>2.4630932594362953E-3</v>
      </c>
    </row>
    <row r="1115" spans="1:12">
      <c r="A1115" s="2">
        <v>45022</v>
      </c>
      <c r="B1115" s="59">
        <v>12.884141921997101</v>
      </c>
      <c r="C1115" s="59">
        <v>15.949999809265099</v>
      </c>
      <c r="D1115" s="59">
        <v>51.004173278808601</v>
      </c>
      <c r="E1115" s="59">
        <v>28.202001571655298</v>
      </c>
      <c r="F1115" s="59">
        <v>400.20425415039102</v>
      </c>
      <c r="H1115" s="59">
        <v>6.4515696470331509E-3</v>
      </c>
      <c r="I1115" s="59">
        <v>2.6383516629250366E-2</v>
      </c>
      <c r="J1115" s="59">
        <v>2.3830815088122664E-2</v>
      </c>
      <c r="K1115" s="59">
        <v>4.6924242876217846E-3</v>
      </c>
      <c r="L1115" s="59">
        <v>1.7249477389054156E-2</v>
      </c>
    </row>
    <row r="1116" spans="1:12">
      <c r="A1116" s="2">
        <v>45023</v>
      </c>
      <c r="B1116" s="59">
        <v>12.801551818847701</v>
      </c>
      <c r="C1116" s="59">
        <v>15.7799997329712</v>
      </c>
      <c r="D1116" s="59">
        <v>50.340526580810497</v>
      </c>
      <c r="E1116" s="59">
        <v>28.084148406982401</v>
      </c>
      <c r="F1116" s="59">
        <v>394.85336303710898</v>
      </c>
      <c r="H1116" s="59">
        <v>-6.4102137068510348E-3</v>
      </c>
      <c r="I1116" s="59">
        <v>-1.0658312120803213E-2</v>
      </c>
      <c r="J1116" s="59">
        <v>-1.3011615625457811E-2</v>
      </c>
      <c r="K1116" s="59">
        <v>-4.178893628292938E-3</v>
      </c>
      <c r="L1116" s="59">
        <v>-1.3370400383778173E-2</v>
      </c>
    </row>
    <row r="1117" spans="1:12">
      <c r="A1117" s="2">
        <v>45026</v>
      </c>
      <c r="B1117" s="59">
        <v>12.842846870422401</v>
      </c>
      <c r="C1117" s="59">
        <v>15.6199998855591</v>
      </c>
      <c r="D1117" s="59">
        <v>49.802249908447301</v>
      </c>
      <c r="E1117" s="59">
        <v>28.305992126464801</v>
      </c>
      <c r="F1117" s="59">
        <v>390.52777099609398</v>
      </c>
      <c r="H1117" s="59">
        <v>3.2257848235165754E-3</v>
      </c>
      <c r="I1117" s="59">
        <v>-1.0139407485400147E-2</v>
      </c>
      <c r="J1117" s="59">
        <v>-1.0692710404987774E-2</v>
      </c>
      <c r="K1117" s="59">
        <v>7.8992503624302473E-3</v>
      </c>
      <c r="L1117" s="59">
        <v>-1.0954932757172626E-2</v>
      </c>
    </row>
    <row r="1118" spans="1:12">
      <c r="A1118" s="2">
        <v>45027</v>
      </c>
      <c r="B1118" s="59">
        <v>12.842846870422401</v>
      </c>
      <c r="C1118" s="59">
        <v>15.6099996566772</v>
      </c>
      <c r="D1118" s="59">
        <v>49.595787048339801</v>
      </c>
      <c r="E1118" s="59">
        <v>28.174270629882798</v>
      </c>
      <c r="F1118" s="59">
        <v>389.69778442382801</v>
      </c>
      <c r="H1118" s="59">
        <v>0</v>
      </c>
      <c r="I1118" s="59">
        <v>-6.4021952337818089E-4</v>
      </c>
      <c r="J1118" s="59">
        <v>-4.145653268417507E-3</v>
      </c>
      <c r="K1118" s="59">
        <v>-4.6534845340697063E-3</v>
      </c>
      <c r="L1118" s="59">
        <v>-2.1252946241159059E-3</v>
      </c>
    </row>
    <row r="1119" spans="1:12">
      <c r="A1119" s="2">
        <v>45028</v>
      </c>
      <c r="B1119" s="59">
        <v>12.9089202880859</v>
      </c>
      <c r="C1119" s="59">
        <v>15.5</v>
      </c>
      <c r="D1119" s="59">
        <v>49.868614196777301</v>
      </c>
      <c r="E1119" s="59">
        <v>28.188138961791999</v>
      </c>
      <c r="F1119" s="59">
        <v>388.98495483398398</v>
      </c>
      <c r="H1119" s="59">
        <v>5.1447641111153778E-3</v>
      </c>
      <c r="I1119" s="59">
        <v>-7.0467430555097672E-3</v>
      </c>
      <c r="J1119" s="59">
        <v>5.5010145956869696E-3</v>
      </c>
      <c r="K1119" s="59">
        <v>4.9223392830235958E-4</v>
      </c>
      <c r="L1119" s="59">
        <v>-1.8291856365002428E-3</v>
      </c>
    </row>
    <row r="1120" spans="1:12">
      <c r="A1120" s="2">
        <v>45029</v>
      </c>
      <c r="B1120" s="59">
        <v>12.966732978820801</v>
      </c>
      <c r="C1120" s="59">
        <v>15.3999996185303</v>
      </c>
      <c r="D1120" s="59">
        <v>50.458511352539098</v>
      </c>
      <c r="E1120" s="59">
        <v>28.5347690582275</v>
      </c>
      <c r="F1120" s="59">
        <v>392.73449707031301</v>
      </c>
      <c r="H1120" s="59">
        <v>4.4785070667961255E-3</v>
      </c>
      <c r="I1120" s="59">
        <v>-6.4516375141741881E-3</v>
      </c>
      <c r="J1120" s="59">
        <v>1.1829026438034011E-2</v>
      </c>
      <c r="K1120" s="59">
        <v>1.2297019569306978E-2</v>
      </c>
      <c r="L1120" s="59">
        <v>9.6392988719301818E-3</v>
      </c>
    </row>
    <row r="1121" spans="1:12">
      <c r="A1121" s="2">
        <v>45030</v>
      </c>
      <c r="B1121" s="59">
        <v>12.966732978820801</v>
      </c>
      <c r="C1121" s="59">
        <v>15.3999996185303</v>
      </c>
      <c r="D1121" s="59">
        <v>50.458511352539098</v>
      </c>
      <c r="E1121" s="59">
        <v>28.5347690582275</v>
      </c>
      <c r="F1121" s="59">
        <v>392.73449707031301</v>
      </c>
      <c r="H1121" s="59">
        <v>0</v>
      </c>
      <c r="I1121" s="59">
        <v>0</v>
      </c>
      <c r="J1121" s="59">
        <v>0</v>
      </c>
      <c r="K1121" s="59">
        <v>0</v>
      </c>
      <c r="L1121" s="59">
        <v>0</v>
      </c>
    </row>
    <row r="1122" spans="1:12">
      <c r="A1122" s="2">
        <v>45033</v>
      </c>
      <c r="B1122" s="59">
        <v>12.9089202880859</v>
      </c>
      <c r="C1122" s="59">
        <v>15.75</v>
      </c>
      <c r="D1122" s="59">
        <v>50.886196136474602</v>
      </c>
      <c r="E1122" s="59">
        <v>28.500108718872099</v>
      </c>
      <c r="F1122" s="59">
        <v>387.59841918945301</v>
      </c>
      <c r="H1122" s="59">
        <v>-4.458539466288762E-3</v>
      </c>
      <c r="I1122" s="59">
        <v>2.2727298061004902E-2</v>
      </c>
      <c r="J1122" s="59">
        <v>8.4759691174278555E-3</v>
      </c>
      <c r="K1122" s="59">
        <v>-1.2146704003342039E-3</v>
      </c>
      <c r="L1122" s="59">
        <v>-1.3077735516420564E-2</v>
      </c>
    </row>
    <row r="1123" spans="1:12">
      <c r="A1123" s="2">
        <v>45034</v>
      </c>
      <c r="B1123" s="59">
        <v>12.8924016952515</v>
      </c>
      <c r="C1123" s="59">
        <v>15.9099998474121</v>
      </c>
      <c r="D1123" s="59">
        <v>51.350734710693402</v>
      </c>
      <c r="E1123" s="59">
        <v>29.117111206054702</v>
      </c>
      <c r="F1123" s="59">
        <v>383.71218872070301</v>
      </c>
      <c r="H1123" s="59">
        <v>-1.2796262170466279E-3</v>
      </c>
      <c r="I1123" s="59">
        <v>1.0158720470609554E-2</v>
      </c>
      <c r="J1123" s="59">
        <v>9.1289703198275448E-3</v>
      </c>
      <c r="K1123" s="59">
        <v>2.1649127491715093E-2</v>
      </c>
      <c r="L1123" s="59">
        <v>-1.0026435290620887E-2</v>
      </c>
    </row>
    <row r="1124" spans="1:12">
      <c r="A1124" s="2">
        <v>45035</v>
      </c>
      <c r="B1124" s="59">
        <v>12.966732978820801</v>
      </c>
      <c r="C1124" s="59">
        <v>15.8500003814697</v>
      </c>
      <c r="D1124" s="59">
        <v>51.225379943847699</v>
      </c>
      <c r="E1124" s="59">
        <v>29.117111206054702</v>
      </c>
      <c r="F1124" s="59">
        <v>385.44046020507801</v>
      </c>
      <c r="H1124" s="59">
        <v>5.7655109828510798E-3</v>
      </c>
      <c r="I1124" s="59">
        <v>-3.771179542290191E-3</v>
      </c>
      <c r="J1124" s="59">
        <v>-2.4411484577960469E-3</v>
      </c>
      <c r="K1124" s="59">
        <v>0</v>
      </c>
      <c r="L1124" s="59">
        <v>4.5040828391119383E-3</v>
      </c>
    </row>
    <row r="1125" spans="1:12">
      <c r="A1125" s="2">
        <v>45036</v>
      </c>
      <c r="B1125" s="59">
        <v>13.4375</v>
      </c>
      <c r="C1125" s="59">
        <v>16.0100002288818</v>
      </c>
      <c r="D1125" s="59">
        <v>52.198722839355497</v>
      </c>
      <c r="E1125" s="59">
        <v>31.300895690918001</v>
      </c>
      <c r="F1125" s="59">
        <v>391.22103881835898</v>
      </c>
      <c r="H1125" s="59">
        <v>3.6305754267333644E-2</v>
      </c>
      <c r="I1125" s="59">
        <v>1.0094627354025616E-2</v>
      </c>
      <c r="J1125" s="59">
        <v>1.9001184502189315E-2</v>
      </c>
      <c r="K1125" s="59">
        <v>7.5000039303665403E-2</v>
      </c>
      <c r="L1125" s="59">
        <v>1.4997332169553094E-2</v>
      </c>
    </row>
    <row r="1126" spans="1:12">
      <c r="A1126" s="2">
        <v>45037</v>
      </c>
      <c r="B1126" s="59">
        <v>13.4375</v>
      </c>
      <c r="C1126" s="59">
        <v>16.0100002288818</v>
      </c>
      <c r="D1126" s="59">
        <v>52.198722839355497</v>
      </c>
      <c r="E1126" s="59">
        <v>31.300895690918001</v>
      </c>
      <c r="F1126" s="59">
        <v>391.22103881835898</v>
      </c>
      <c r="H1126" s="59">
        <v>0</v>
      </c>
      <c r="I1126" s="59">
        <v>0</v>
      </c>
      <c r="J1126" s="59">
        <v>0</v>
      </c>
      <c r="K1126" s="59">
        <v>0</v>
      </c>
      <c r="L1126" s="59">
        <v>0</v>
      </c>
    </row>
    <row r="1127" spans="1:12">
      <c r="A1127" s="2">
        <v>45040</v>
      </c>
      <c r="B1127" s="59">
        <v>13.4375</v>
      </c>
      <c r="C1127" s="59">
        <v>16.0100002288818</v>
      </c>
      <c r="D1127" s="59">
        <v>52.198722839355497</v>
      </c>
      <c r="E1127" s="59">
        <v>31.300895690918001</v>
      </c>
      <c r="F1127" s="59">
        <v>391.22103881835898</v>
      </c>
      <c r="H1127" s="59">
        <v>0</v>
      </c>
      <c r="I1127" s="59">
        <v>0</v>
      </c>
      <c r="J1127" s="59">
        <v>0</v>
      </c>
      <c r="K1127" s="59">
        <v>0</v>
      </c>
      <c r="L1127" s="59">
        <v>0</v>
      </c>
    </row>
    <row r="1128" spans="1:12">
      <c r="A1128" s="2">
        <v>45041</v>
      </c>
      <c r="B1128" s="59">
        <v>13.4375</v>
      </c>
      <c r="C1128" s="59">
        <v>16.0100002288818</v>
      </c>
      <c r="D1128" s="59">
        <v>52.198722839355497</v>
      </c>
      <c r="E1128" s="59">
        <v>31.300895690918001</v>
      </c>
      <c r="F1128" s="59">
        <v>391.22103881835898</v>
      </c>
      <c r="H1128" s="59">
        <v>0</v>
      </c>
      <c r="I1128" s="59">
        <v>0</v>
      </c>
      <c r="J1128" s="59">
        <v>0</v>
      </c>
      <c r="K1128" s="59">
        <v>0</v>
      </c>
      <c r="L1128" s="59">
        <v>0</v>
      </c>
    </row>
    <row r="1129" spans="1:12">
      <c r="A1129" s="2">
        <v>45042</v>
      </c>
      <c r="B1129" s="59">
        <v>13.1153964996338</v>
      </c>
      <c r="C1129" s="59">
        <v>16.540000915527301</v>
      </c>
      <c r="D1129" s="59">
        <v>52.655891418457003</v>
      </c>
      <c r="E1129" s="59">
        <v>32.410118103027301</v>
      </c>
      <c r="F1129" s="59">
        <v>387.60818481445301</v>
      </c>
      <c r="H1129" s="59">
        <v>-2.3970493050507927E-2</v>
      </c>
      <c r="I1129" s="59">
        <v>3.3104352221643783E-2</v>
      </c>
      <c r="J1129" s="59">
        <v>8.758233041610379E-3</v>
      </c>
      <c r="K1129" s="59">
        <v>3.5437401634201247E-2</v>
      </c>
      <c r="L1129" s="59">
        <v>-9.2348152206185082E-3</v>
      </c>
    </row>
    <row r="1130" spans="1:12">
      <c r="A1130" s="2">
        <v>45043</v>
      </c>
      <c r="B1130" s="59">
        <v>13.032805442810099</v>
      </c>
      <c r="C1130" s="59">
        <v>17.780000686645501</v>
      </c>
      <c r="D1130" s="59">
        <v>52.891853332519503</v>
      </c>
      <c r="E1130" s="59">
        <v>31.883235931396499</v>
      </c>
      <c r="F1130" s="59">
        <v>392.55871582031301</v>
      </c>
      <c r="H1130" s="59">
        <v>-6.2972596235276856E-3</v>
      </c>
      <c r="I1130" s="59">
        <v>7.4969752266103057E-2</v>
      </c>
      <c r="J1130" s="59">
        <v>4.4812063323989302E-3</v>
      </c>
      <c r="K1130" s="59">
        <v>-1.6256718656683593E-2</v>
      </c>
      <c r="L1130" s="59">
        <v>1.2771998115132181E-2</v>
      </c>
    </row>
    <row r="1131" spans="1:12">
      <c r="A1131" s="2">
        <v>45044</v>
      </c>
      <c r="B1131" s="59">
        <v>13.074100494384799</v>
      </c>
      <c r="C1131" s="59">
        <v>18.209999084472699</v>
      </c>
      <c r="D1131" s="59">
        <v>52.987709045410199</v>
      </c>
      <c r="E1131" s="59">
        <v>32.070419311523402</v>
      </c>
      <c r="F1131" s="59">
        <v>391.718994140625</v>
      </c>
      <c r="H1131" s="59">
        <v>3.1685466153783077E-3</v>
      </c>
      <c r="I1131" s="59">
        <v>2.4184385895449856E-2</v>
      </c>
      <c r="J1131" s="59">
        <v>1.8122963528631182E-3</v>
      </c>
      <c r="K1131" s="59">
        <v>5.8709028321236867E-3</v>
      </c>
      <c r="L1131" s="59">
        <v>-2.1390982949729734E-3</v>
      </c>
    </row>
    <row r="1132" spans="1:12">
      <c r="A1132" s="2">
        <v>45047</v>
      </c>
      <c r="B1132" s="59">
        <v>13.074100494384799</v>
      </c>
      <c r="C1132" s="59">
        <v>18.209999084472699</v>
      </c>
      <c r="D1132" s="59">
        <v>52.987709045410199</v>
      </c>
      <c r="E1132" s="59">
        <v>32.070419311523402</v>
      </c>
      <c r="F1132" s="59">
        <v>391.718994140625</v>
      </c>
      <c r="H1132" s="59">
        <v>0</v>
      </c>
      <c r="I1132" s="59">
        <v>0</v>
      </c>
      <c r="J1132" s="59">
        <v>0</v>
      </c>
      <c r="K1132" s="59">
        <v>0</v>
      </c>
      <c r="L1132" s="59">
        <v>0</v>
      </c>
    </row>
    <row r="1133" spans="1:12">
      <c r="A1133" s="2">
        <v>45048</v>
      </c>
      <c r="B1133" s="59">
        <v>12.768515586853001</v>
      </c>
      <c r="C1133" s="59">
        <v>17.2999992370606</v>
      </c>
      <c r="D1133" s="59">
        <v>53.105678558349602</v>
      </c>
      <c r="E1133" s="59">
        <v>32.167476654052699</v>
      </c>
      <c r="F1133" s="59">
        <v>421.09036254882801</v>
      </c>
      <c r="H1133" s="59">
        <v>-2.3373302634704732E-2</v>
      </c>
      <c r="I1133" s="59">
        <v>-4.9972536692109847E-2</v>
      </c>
      <c r="J1133" s="59">
        <v>2.2263561694713789E-3</v>
      </c>
      <c r="K1133" s="59">
        <v>3.0263820870724523E-3</v>
      </c>
      <c r="L1133" s="59">
        <v>7.4980710273290577E-2</v>
      </c>
    </row>
    <row r="1134" spans="1:12">
      <c r="A1134" s="2">
        <v>45049</v>
      </c>
      <c r="B1134" s="59">
        <v>12.6528882980347</v>
      </c>
      <c r="C1134" s="59">
        <v>17.530000686645501</v>
      </c>
      <c r="D1134" s="59">
        <v>53.2162895202637</v>
      </c>
      <c r="E1134" s="59">
        <v>31.931768417358398</v>
      </c>
      <c r="F1134" s="59">
        <v>447.50308227539102</v>
      </c>
      <c r="H1134" s="59">
        <v>-9.0556563158645832E-3</v>
      </c>
      <c r="I1134" s="59">
        <v>1.3294882065207507E-2</v>
      </c>
      <c r="J1134" s="59">
        <v>2.0828462212861996E-3</v>
      </c>
      <c r="K1134" s="59">
        <v>-7.3275326886606791E-3</v>
      </c>
      <c r="L1134" s="59">
        <v>6.2724588534130349E-2</v>
      </c>
    </row>
    <row r="1135" spans="1:12">
      <c r="A1135" s="2">
        <v>45050</v>
      </c>
      <c r="B1135" s="59">
        <v>12.7437381744385</v>
      </c>
      <c r="C1135" s="59">
        <v>17.370000839233398</v>
      </c>
      <c r="D1135" s="59">
        <v>52.795989990234403</v>
      </c>
      <c r="E1135" s="59">
        <v>32.625034332275398</v>
      </c>
      <c r="F1135" s="59">
        <v>445.62832641601602</v>
      </c>
      <c r="H1135" s="59">
        <v>7.1801690067801278E-3</v>
      </c>
      <c r="I1135" s="59">
        <v>-9.1272014343953493E-3</v>
      </c>
      <c r="J1135" s="59">
        <v>-7.8979488013581865E-3</v>
      </c>
      <c r="K1135" s="59">
        <v>2.1710852523286299E-2</v>
      </c>
      <c r="L1135" s="59">
        <v>-4.189369713036491E-3</v>
      </c>
    </row>
    <row r="1136" spans="1:12">
      <c r="A1136" s="2">
        <v>45051</v>
      </c>
      <c r="B1136" s="59">
        <v>12.718960762023899</v>
      </c>
      <c r="C1136" s="59">
        <v>17.620000839233398</v>
      </c>
      <c r="D1136" s="59">
        <v>54.3297309875488</v>
      </c>
      <c r="E1136" s="59">
        <v>32.791412353515597</v>
      </c>
      <c r="F1136" s="59">
        <v>444.67138671875</v>
      </c>
      <c r="H1136" s="59">
        <v>-1.9442813462928223E-3</v>
      </c>
      <c r="I1136" s="59">
        <v>1.439263027756039E-2</v>
      </c>
      <c r="J1136" s="59">
        <v>2.9050331239135588E-2</v>
      </c>
      <c r="K1136" s="59">
        <v>5.0997040967280718E-3</v>
      </c>
      <c r="L1136" s="59">
        <v>-2.1473942308879901E-3</v>
      </c>
    </row>
    <row r="1137" spans="1:12">
      <c r="A1137" s="2">
        <v>45054</v>
      </c>
      <c r="B1137" s="59">
        <v>12.7107028961182</v>
      </c>
      <c r="C1137" s="59">
        <v>17.469999313354499</v>
      </c>
      <c r="D1137" s="59">
        <v>54.237815856933601</v>
      </c>
      <c r="E1137" s="59">
        <v>33.262832641601598</v>
      </c>
      <c r="F1137" s="59">
        <v>436.52789306640602</v>
      </c>
      <c r="H1137" s="59">
        <v>-6.4925633942953663E-4</v>
      </c>
      <c r="I1137" s="59">
        <v>-8.5131395422467712E-3</v>
      </c>
      <c r="J1137" s="59">
        <v>-1.691801688402687E-3</v>
      </c>
      <c r="K1137" s="59">
        <v>1.4376333748718818E-2</v>
      </c>
      <c r="L1137" s="59">
        <v>-1.8313509471421536E-2</v>
      </c>
    </row>
    <row r="1138" spans="1:12">
      <c r="A1138" s="2">
        <v>45055</v>
      </c>
      <c r="B1138" s="59">
        <v>12.5620384216309</v>
      </c>
      <c r="C1138" s="59">
        <v>17.079999923706101</v>
      </c>
      <c r="D1138" s="59">
        <v>54.031002044677699</v>
      </c>
      <c r="E1138" s="59">
        <v>32.417049407958999</v>
      </c>
      <c r="F1138" s="59">
        <v>432.75881958007801</v>
      </c>
      <c r="H1138" s="59">
        <v>-1.1696007349263189E-2</v>
      </c>
      <c r="I1138" s="59">
        <v>-2.2323949912824166E-2</v>
      </c>
      <c r="J1138" s="59">
        <v>-3.8130925626029526E-3</v>
      </c>
      <c r="K1138" s="59">
        <v>-2.5427276226161932E-2</v>
      </c>
      <c r="L1138" s="59">
        <v>-8.6342099696127498E-3</v>
      </c>
    </row>
    <row r="1139" spans="1:12">
      <c r="A1139" s="2">
        <v>45056</v>
      </c>
      <c r="B1139" s="59">
        <v>12.421634674072299</v>
      </c>
      <c r="C1139" s="59">
        <v>16.790000915527301</v>
      </c>
      <c r="D1139" s="59">
        <v>53.502479553222699</v>
      </c>
      <c r="E1139" s="59">
        <v>32.243732452392599</v>
      </c>
      <c r="F1139" s="59">
        <v>433.88174438476602</v>
      </c>
      <c r="H1139" s="59">
        <v>-1.1176828381358554E-2</v>
      </c>
      <c r="I1139" s="59">
        <v>-1.6978864723312854E-2</v>
      </c>
      <c r="J1139" s="59">
        <v>-9.7818376756731249E-3</v>
      </c>
      <c r="K1139" s="59">
        <v>-5.3464753495994161E-3</v>
      </c>
      <c r="L1139" s="59">
        <v>2.5948051290500037E-3</v>
      </c>
    </row>
    <row r="1140" spans="1:12">
      <c r="A1140" s="2">
        <v>45057</v>
      </c>
      <c r="B1140" s="59">
        <v>12.429894447326699</v>
      </c>
      <c r="C1140" s="59">
        <v>16.7399997711182</v>
      </c>
      <c r="D1140" s="59">
        <v>53.824184417724602</v>
      </c>
      <c r="E1140" s="59">
        <v>32.188274383544901</v>
      </c>
      <c r="F1140" s="59">
        <v>446.71218872070301</v>
      </c>
      <c r="H1140" s="59">
        <v>6.6495058590319844E-4</v>
      </c>
      <c r="I1140" s="59">
        <v>-2.9780310710323275E-3</v>
      </c>
      <c r="J1140" s="59">
        <v>6.0128963589786682E-3</v>
      </c>
      <c r="K1140" s="59">
        <v>-1.7199643040575999E-3</v>
      </c>
      <c r="L1140" s="59">
        <v>2.9571293335077402E-2</v>
      </c>
    </row>
    <row r="1141" spans="1:12">
      <c r="A1141" s="2">
        <v>45058</v>
      </c>
      <c r="B1141" s="59">
        <v>12.438153266906699</v>
      </c>
      <c r="C1141" s="59">
        <v>16.780000686645501</v>
      </c>
      <c r="D1141" s="59">
        <v>53.755256652832003</v>
      </c>
      <c r="E1141" s="59">
        <v>31.945631027221701</v>
      </c>
      <c r="F1141" s="59">
        <v>453.94760131835898</v>
      </c>
      <c r="H1141" s="59">
        <v>6.644319961845044E-4</v>
      </c>
      <c r="I1141" s="59">
        <v>2.389540984123271E-3</v>
      </c>
      <c r="J1141" s="59">
        <v>-1.2806095556907528E-3</v>
      </c>
      <c r="K1141" s="59">
        <v>-7.5382530120111767E-3</v>
      </c>
      <c r="L1141" s="59">
        <v>1.6197034198634209E-2</v>
      </c>
    </row>
    <row r="1142" spans="1:12">
      <c r="A1142" s="2">
        <v>45061</v>
      </c>
      <c r="B1142" s="59">
        <v>12.388598442077599</v>
      </c>
      <c r="C1142" s="59">
        <v>17.0200004577637</v>
      </c>
      <c r="D1142" s="59">
        <v>54.368026733398402</v>
      </c>
      <c r="E1142" s="59">
        <v>31.883235931396499</v>
      </c>
      <c r="F1142" s="59">
        <v>455.92001342773398</v>
      </c>
      <c r="H1142" s="59">
        <v>-3.9840982632805104E-3</v>
      </c>
      <c r="I1142" s="59">
        <v>1.430272713333113E-2</v>
      </c>
      <c r="J1142" s="59">
        <v>1.1399258765033102E-2</v>
      </c>
      <c r="K1142" s="59">
        <v>-1.9531652316410321E-3</v>
      </c>
      <c r="L1142" s="59">
        <v>4.3450215479643502E-3</v>
      </c>
    </row>
    <row r="1143" spans="1:12">
      <c r="A1143" s="2">
        <v>45062</v>
      </c>
      <c r="B1143" s="59">
        <v>12.396857261657701</v>
      </c>
      <c r="C1143" s="59">
        <v>16.9799995422363</v>
      </c>
      <c r="D1143" s="59">
        <v>54.099937438964801</v>
      </c>
      <c r="E1143" s="59">
        <v>31.883235931396499</v>
      </c>
      <c r="F1143" s="59">
        <v>456.36917114257801</v>
      </c>
      <c r="H1143" s="59">
        <v>6.6664680582835913E-4</v>
      </c>
      <c r="I1143" s="59">
        <v>-2.3502299912779444E-3</v>
      </c>
      <c r="J1143" s="59">
        <v>-4.9310102010546759E-3</v>
      </c>
      <c r="K1143" s="59">
        <v>0</v>
      </c>
      <c r="L1143" s="59">
        <v>9.8516779613849617E-4</v>
      </c>
    </row>
    <row r="1144" spans="1:12">
      <c r="A1144" s="2">
        <v>45063</v>
      </c>
      <c r="B1144" s="59">
        <v>12.388598442077599</v>
      </c>
      <c r="C1144" s="59">
        <v>16.850000381469702</v>
      </c>
      <c r="D1144" s="59">
        <v>54.000362396240199</v>
      </c>
      <c r="E1144" s="59">
        <v>31.536607742309599</v>
      </c>
      <c r="F1144" s="59">
        <v>454.816650390625</v>
      </c>
      <c r="H1144" s="59">
        <v>-6.6620268393707816E-4</v>
      </c>
      <c r="I1144" s="59">
        <v>-7.6560167415338377E-3</v>
      </c>
      <c r="J1144" s="59">
        <v>-1.840575931107909E-3</v>
      </c>
      <c r="K1144" s="59">
        <v>-1.0871800774323643E-2</v>
      </c>
      <c r="L1144" s="59">
        <v>-3.4018966444777131E-3</v>
      </c>
    </row>
    <row r="1145" spans="1:12">
      <c r="A1145" s="2">
        <v>45064</v>
      </c>
      <c r="B1145" s="59">
        <v>12.314267158508301</v>
      </c>
      <c r="C1145" s="59">
        <v>16.680000305175799</v>
      </c>
      <c r="D1145" s="59">
        <v>53.372272491455099</v>
      </c>
      <c r="E1145" s="59">
        <v>30.8294773101807</v>
      </c>
      <c r="F1145" s="59">
        <v>457.57998657226602</v>
      </c>
      <c r="H1145" s="59">
        <v>-5.9999752124367907E-3</v>
      </c>
      <c r="I1145" s="59">
        <v>-1.0089025070934439E-2</v>
      </c>
      <c r="J1145" s="59">
        <v>-1.1631216475481107E-2</v>
      </c>
      <c r="K1145" s="59">
        <v>-2.2422526795112811E-2</v>
      </c>
      <c r="L1145" s="59">
        <v>6.0757146407628146E-3</v>
      </c>
    </row>
    <row r="1146" spans="1:12">
      <c r="A1146" s="2">
        <v>45065</v>
      </c>
      <c r="B1146" s="59">
        <v>12.306007385253899</v>
      </c>
      <c r="C1146" s="59">
        <v>16.680000305175799</v>
      </c>
      <c r="D1146" s="59">
        <v>53.073543548583999</v>
      </c>
      <c r="E1146" s="59">
        <v>30.538303375244102</v>
      </c>
      <c r="F1146" s="59">
        <v>460.62646484375</v>
      </c>
      <c r="H1146" s="59">
        <v>-6.7074825875405094E-4</v>
      </c>
      <c r="I1146" s="59">
        <v>0</v>
      </c>
      <c r="J1146" s="59">
        <v>-5.597081198274392E-3</v>
      </c>
      <c r="K1146" s="59">
        <v>-9.4446601220983008E-3</v>
      </c>
      <c r="L1146" s="59">
        <v>6.6578048885073864E-3</v>
      </c>
    </row>
    <row r="1147" spans="1:12">
      <c r="A1147" s="2">
        <v>45068</v>
      </c>
      <c r="B1147" s="59">
        <v>12.2564535140991</v>
      </c>
      <c r="C1147" s="59">
        <v>16.209999084472699</v>
      </c>
      <c r="D1147" s="59">
        <v>52.537368774414098</v>
      </c>
      <c r="E1147" s="59">
        <v>30.302595138549801</v>
      </c>
      <c r="F1147" s="59">
        <v>460.13824462890602</v>
      </c>
      <c r="H1147" s="59">
        <v>-4.026803300490378E-3</v>
      </c>
      <c r="I1147" s="59">
        <v>-2.8177530701678638E-2</v>
      </c>
      <c r="J1147" s="59">
        <v>-1.0102486819616282E-2</v>
      </c>
      <c r="K1147" s="59">
        <v>-7.7184457105556646E-3</v>
      </c>
      <c r="L1147" s="59">
        <v>-1.0599048298486008E-3</v>
      </c>
    </row>
    <row r="1148" spans="1:12">
      <c r="A1148" s="2">
        <v>45069</v>
      </c>
      <c r="B1148" s="59">
        <v>11.975645065307599</v>
      </c>
      <c r="C1148" s="59">
        <v>16.600000381469702</v>
      </c>
      <c r="D1148" s="59">
        <v>52.054817199707003</v>
      </c>
      <c r="E1148" s="59">
        <v>30.087680816650401</v>
      </c>
      <c r="F1148" s="59">
        <v>458.72244262695301</v>
      </c>
      <c r="H1148" s="59">
        <v>-2.2911068725424928E-2</v>
      </c>
      <c r="I1148" s="59">
        <v>2.4059304073038405E-2</v>
      </c>
      <c r="J1148" s="59">
        <v>-9.1849208661188165E-3</v>
      </c>
      <c r="K1148" s="59">
        <v>-7.0922744707760717E-3</v>
      </c>
      <c r="L1148" s="59">
        <v>-3.0769057310044562E-3</v>
      </c>
    </row>
    <row r="1149" spans="1:12">
      <c r="A1149" s="2">
        <v>45070</v>
      </c>
      <c r="B1149" s="59">
        <v>11.8600177764893</v>
      </c>
      <c r="C1149" s="59">
        <v>16.610000610351602</v>
      </c>
      <c r="D1149" s="59">
        <v>51.740772247314503</v>
      </c>
      <c r="E1149" s="59">
        <v>29.838106155395501</v>
      </c>
      <c r="F1149" s="59">
        <v>458.06817626953102</v>
      </c>
      <c r="H1149" s="59">
        <v>-9.6552033888563683E-3</v>
      </c>
      <c r="I1149" s="59">
        <v>6.0242341277672333E-4</v>
      </c>
      <c r="J1149" s="59">
        <v>-6.0329661938428166E-3</v>
      </c>
      <c r="K1149" s="59">
        <v>-8.2949118868871734E-3</v>
      </c>
      <c r="L1149" s="59">
        <v>-1.4262793720647715E-3</v>
      </c>
    </row>
    <row r="1150" spans="1:12">
      <c r="A1150" s="2">
        <v>45071</v>
      </c>
      <c r="B1150" s="59">
        <v>11.8435001373291</v>
      </c>
      <c r="C1150" s="59">
        <v>16.5499992370606</v>
      </c>
      <c r="D1150" s="59">
        <v>51.878650665283203</v>
      </c>
      <c r="E1150" s="59">
        <v>29.699459075927699</v>
      </c>
      <c r="F1150" s="59">
        <v>466.602294921875</v>
      </c>
      <c r="H1150" s="59">
        <v>-1.3927162228158201E-3</v>
      </c>
      <c r="I1150" s="59">
        <v>-3.6123643038042789E-3</v>
      </c>
      <c r="J1150" s="59">
        <v>2.664792425394396E-3</v>
      </c>
      <c r="K1150" s="59">
        <v>-4.6466447550569789E-3</v>
      </c>
      <c r="L1150" s="59">
        <v>1.8630673542626618E-2</v>
      </c>
    </row>
    <row r="1151" spans="1:12">
      <c r="A1151" s="2">
        <v>45072</v>
      </c>
      <c r="B1151" s="59">
        <v>11.7030954360962</v>
      </c>
      <c r="C1151" s="59">
        <v>16.4500007629394</v>
      </c>
      <c r="D1151" s="59">
        <v>51.985881805419901</v>
      </c>
      <c r="E1151" s="59">
        <v>29.4706707000732</v>
      </c>
      <c r="F1151" s="59">
        <v>495.34869384765602</v>
      </c>
      <c r="H1151" s="59">
        <v>-1.1855000599895549E-2</v>
      </c>
      <c r="I1151" s="59">
        <v>-6.0422041529326854E-3</v>
      </c>
      <c r="J1151" s="59">
        <v>2.0669608550257785E-3</v>
      </c>
      <c r="K1151" s="59">
        <v>-7.7034526207899563E-3</v>
      </c>
      <c r="L1151" s="59">
        <v>6.160792443293521E-2</v>
      </c>
    </row>
    <row r="1152" spans="1:12">
      <c r="A1152" s="2">
        <v>45075</v>
      </c>
      <c r="B1152" s="59">
        <v>11.7113552093506</v>
      </c>
      <c r="C1152" s="59">
        <v>16.5499992370606</v>
      </c>
      <c r="D1152" s="59">
        <v>52.208011627197301</v>
      </c>
      <c r="E1152" s="59">
        <v>29.380550384521499</v>
      </c>
      <c r="F1152" s="59">
        <v>501.30502319335898</v>
      </c>
      <c r="H1152" s="59">
        <v>7.0577680063378786E-4</v>
      </c>
      <c r="I1152" s="59">
        <v>6.0789343150967684E-3</v>
      </c>
      <c r="J1152" s="59">
        <v>4.2728874468037203E-3</v>
      </c>
      <c r="K1152" s="59">
        <v>-3.0579662223797683E-3</v>
      </c>
      <c r="L1152" s="59">
        <v>1.2024518121642241E-2</v>
      </c>
    </row>
    <row r="1153" spans="1:12">
      <c r="A1153" s="2">
        <v>45076</v>
      </c>
      <c r="B1153" s="59">
        <v>11.785686492919901</v>
      </c>
      <c r="C1153" s="59">
        <v>16.870000839233398</v>
      </c>
      <c r="D1153" s="59">
        <v>52.169715881347699</v>
      </c>
      <c r="E1153" s="59">
        <v>29.297359466552699</v>
      </c>
      <c r="F1153" s="59">
        <v>524.36859130859398</v>
      </c>
      <c r="H1153" s="59">
        <v>6.3469412583398287E-3</v>
      </c>
      <c r="I1153" s="59">
        <v>1.9335445131394027E-2</v>
      </c>
      <c r="J1153" s="59">
        <v>-7.3352239734892418E-4</v>
      </c>
      <c r="K1153" s="59">
        <v>-2.8314962408814183E-3</v>
      </c>
      <c r="L1153" s="59">
        <v>4.6007055681026206E-2</v>
      </c>
    </row>
    <row r="1154" spans="1:12">
      <c r="A1154" s="2">
        <v>45077</v>
      </c>
      <c r="B1154" s="59">
        <v>11.802204132080099</v>
      </c>
      <c r="C1154" s="59">
        <v>16.5100002288818</v>
      </c>
      <c r="D1154" s="59">
        <v>52.054817199707003</v>
      </c>
      <c r="E1154" s="59">
        <v>29.283494949340799</v>
      </c>
      <c r="F1154" s="59">
        <v>503.697265625</v>
      </c>
      <c r="H1154" s="59">
        <v>1.4014999610011383E-3</v>
      </c>
      <c r="I1154" s="59">
        <v>-2.1339691312543946E-2</v>
      </c>
      <c r="J1154" s="59">
        <v>-2.2024019050058872E-3</v>
      </c>
      <c r="K1154" s="59">
        <v>-4.7323436187920841E-4</v>
      </c>
      <c r="L1154" s="59">
        <v>-3.9421365097416339E-2</v>
      </c>
    </row>
    <row r="1155" spans="1:12">
      <c r="A1155" s="2">
        <v>45078</v>
      </c>
      <c r="B1155" s="59">
        <v>11.727873802185099</v>
      </c>
      <c r="C1155" s="59">
        <v>16.559999465942401</v>
      </c>
      <c r="D1155" s="59">
        <v>52.0318412780762</v>
      </c>
      <c r="E1155" s="59">
        <v>29.117111206054702</v>
      </c>
      <c r="F1155" s="59">
        <v>504.44915771484398</v>
      </c>
      <c r="H1155" s="59">
        <v>-6.298004090012254E-3</v>
      </c>
      <c r="I1155" s="59">
        <v>3.0284213426680579E-3</v>
      </c>
      <c r="J1155" s="59">
        <v>-4.4137935481851722E-4</v>
      </c>
      <c r="K1155" s="59">
        <v>-5.6818266936352405E-3</v>
      </c>
      <c r="L1155" s="59">
        <v>1.4927460225757055E-3</v>
      </c>
    </row>
    <row r="1156" spans="1:12">
      <c r="A1156" s="2">
        <v>45079</v>
      </c>
      <c r="B1156" s="59">
        <v>11.727873802185099</v>
      </c>
      <c r="C1156" s="59">
        <v>16.340000152587901</v>
      </c>
      <c r="D1156" s="59">
        <v>52.491416931152301</v>
      </c>
      <c r="E1156" s="59">
        <v>29.394416809081999</v>
      </c>
      <c r="F1156" s="59">
        <v>503.45315551757801</v>
      </c>
      <c r="H1156" s="59">
        <v>0</v>
      </c>
      <c r="I1156" s="59">
        <v>-1.3284983118927868E-2</v>
      </c>
      <c r="J1156" s="59">
        <v>8.8325848516482286E-3</v>
      </c>
      <c r="K1156" s="59">
        <v>9.5238020373955845E-3</v>
      </c>
      <c r="L1156" s="59">
        <v>-1.9744352469094383E-3</v>
      </c>
    </row>
    <row r="1157" spans="1:12">
      <c r="A1157" s="2">
        <v>45082</v>
      </c>
      <c r="B1157" s="59">
        <v>11.727873802185099</v>
      </c>
      <c r="C1157" s="59">
        <v>16.360000610351602</v>
      </c>
      <c r="D1157" s="59">
        <v>53.173118591308601</v>
      </c>
      <c r="E1157" s="59">
        <v>29.124044418335</v>
      </c>
      <c r="F1157" s="59">
        <v>499.92825317382801</v>
      </c>
      <c r="H1157" s="59">
        <v>0</v>
      </c>
      <c r="I1157" s="59">
        <v>1.224018211562419E-3</v>
      </c>
      <c r="J1157" s="59">
        <v>1.298691671917371E-2</v>
      </c>
      <c r="K1157" s="59">
        <v>-9.1980865789268607E-3</v>
      </c>
      <c r="L1157" s="59">
        <v>-7.0014504927001665E-3</v>
      </c>
    </row>
    <row r="1158" spans="1:12">
      <c r="A1158" s="2">
        <v>45083</v>
      </c>
      <c r="B1158" s="59">
        <v>11.818722724914601</v>
      </c>
      <c r="C1158" s="59">
        <v>16.559999465942401</v>
      </c>
      <c r="D1158" s="59">
        <v>52.820777893066399</v>
      </c>
      <c r="E1158" s="59">
        <v>29.949029922485401</v>
      </c>
      <c r="F1158" s="59">
        <v>502.82830810546898</v>
      </c>
      <c r="H1158" s="59">
        <v>7.7464103265311732E-3</v>
      </c>
      <c r="I1158" s="59">
        <v>1.2224868467563016E-2</v>
      </c>
      <c r="J1158" s="59">
        <v>-6.6262936531955351E-3</v>
      </c>
      <c r="K1158" s="59">
        <v>2.8326611932751787E-2</v>
      </c>
      <c r="L1158" s="59">
        <v>5.8009422616740964E-3</v>
      </c>
    </row>
    <row r="1159" spans="1:12">
      <c r="A1159" s="2">
        <v>45084</v>
      </c>
      <c r="B1159" s="59">
        <v>11.7609090805054</v>
      </c>
      <c r="C1159" s="59">
        <v>16.4500007629394</v>
      </c>
      <c r="D1159" s="59">
        <v>52.5986518859863</v>
      </c>
      <c r="E1159" s="59">
        <v>30.143146514892599</v>
      </c>
      <c r="F1159" s="59">
        <v>502.49627685546898</v>
      </c>
      <c r="H1159" s="59">
        <v>-4.8916998693375093E-3</v>
      </c>
      <c r="I1159" s="59">
        <v>-6.6424339704373838E-3</v>
      </c>
      <c r="J1159" s="59">
        <v>-4.2052770886825044E-3</v>
      </c>
      <c r="K1159" s="59">
        <v>6.4815652763917254E-3</v>
      </c>
      <c r="L1159" s="59">
        <v>-6.6032728199215851E-4</v>
      </c>
    </row>
    <row r="1160" spans="1:12">
      <c r="A1160" s="2">
        <v>45085</v>
      </c>
      <c r="B1160" s="59">
        <v>11.603986740112299</v>
      </c>
      <c r="C1160" s="59">
        <v>16.4899997711182</v>
      </c>
      <c r="D1160" s="59">
        <v>52.590995788574197</v>
      </c>
      <c r="E1160" s="59">
        <v>29.2904262542725</v>
      </c>
      <c r="F1160" s="59">
        <v>495.9931640625</v>
      </c>
      <c r="H1160" s="59">
        <v>-1.3342705000008108E-2</v>
      </c>
      <c r="I1160" s="59">
        <v>2.4315505363935591E-3</v>
      </c>
      <c r="J1160" s="59">
        <v>-1.4555691329689877E-4</v>
      </c>
      <c r="K1160" s="59">
        <v>-2.8289026170469706E-2</v>
      </c>
      <c r="L1160" s="59">
        <v>-1.294161388351827E-2</v>
      </c>
    </row>
    <row r="1161" spans="1:12">
      <c r="A1161" s="2">
        <v>45086</v>
      </c>
      <c r="B1161" s="59">
        <v>11.562691688537599</v>
      </c>
      <c r="C1161" s="59">
        <v>16.440000534057599</v>
      </c>
      <c r="D1161" s="59">
        <v>52.537368774414098</v>
      </c>
      <c r="E1161" s="59">
        <v>29.1379070281982</v>
      </c>
      <c r="F1161" s="59">
        <v>496.2275390625</v>
      </c>
      <c r="H1161" s="59">
        <v>-3.5586951708547268E-3</v>
      </c>
      <c r="I1161" s="59">
        <v>-3.032094466621674E-3</v>
      </c>
      <c r="J1161" s="59">
        <v>-1.0196995389798321E-3</v>
      </c>
      <c r="K1161" s="59">
        <v>-5.2071357634152892E-3</v>
      </c>
      <c r="L1161" s="59">
        <v>4.7253675449943593E-4</v>
      </c>
    </row>
    <row r="1162" spans="1:12">
      <c r="A1162" s="2">
        <v>45089</v>
      </c>
      <c r="B1162" s="59">
        <v>11.521395683288601</v>
      </c>
      <c r="C1162" s="59">
        <v>16.219999313354499</v>
      </c>
      <c r="D1162" s="59">
        <v>52.2539672851563</v>
      </c>
      <c r="E1162" s="59">
        <v>28.673418045043899</v>
      </c>
      <c r="F1162" s="59">
        <v>513.813232421875</v>
      </c>
      <c r="H1162" s="59">
        <v>-3.571487190126879E-3</v>
      </c>
      <c r="I1162" s="59">
        <v>-1.3382068951113412E-2</v>
      </c>
      <c r="J1162" s="59">
        <v>-5.394284028091942E-3</v>
      </c>
      <c r="K1162" s="59">
        <v>-1.5941055158999285E-2</v>
      </c>
      <c r="L1162" s="59">
        <v>3.5438769465714955E-2</v>
      </c>
    </row>
    <row r="1163" spans="1:12">
      <c r="A1163" s="2">
        <v>45090</v>
      </c>
      <c r="B1163" s="59">
        <v>11.364474296569799</v>
      </c>
      <c r="C1163" s="59">
        <v>16.120000839233398</v>
      </c>
      <c r="D1163" s="59">
        <v>51.939929962158203</v>
      </c>
      <c r="E1163" s="59">
        <v>28.2089347839356</v>
      </c>
      <c r="F1163" s="59">
        <v>499.21545410156301</v>
      </c>
      <c r="H1163" s="59">
        <v>-1.3619998048188791E-2</v>
      </c>
      <c r="I1163" s="59">
        <v>-6.1651343005155726E-3</v>
      </c>
      <c r="J1163" s="59">
        <v>-6.0098273741466647E-3</v>
      </c>
      <c r="K1163" s="59">
        <v>-1.6199089357907343E-2</v>
      </c>
      <c r="L1163" s="59">
        <v>-2.8410670257565957E-2</v>
      </c>
    </row>
    <row r="1164" spans="1:12">
      <c r="A1164" s="2">
        <v>45091</v>
      </c>
      <c r="B1164" s="59">
        <v>11.157998085021999</v>
      </c>
      <c r="C1164" s="59">
        <v>16.2000007629394</v>
      </c>
      <c r="D1164" s="59">
        <v>51.388427734375</v>
      </c>
      <c r="E1164" s="59">
        <v>28.000953674316399</v>
      </c>
      <c r="F1164" s="59">
        <v>500.08447265625</v>
      </c>
      <c r="H1164" s="59">
        <v>-1.816856690063718E-2</v>
      </c>
      <c r="I1164" s="59">
        <v>4.9627741650791297E-3</v>
      </c>
      <c r="J1164" s="59">
        <v>-1.0618078002511945E-2</v>
      </c>
      <c r="K1164" s="59">
        <v>-7.3728806568634387E-3</v>
      </c>
      <c r="L1164" s="59">
        <v>1.7407685350025056E-3</v>
      </c>
    </row>
    <row r="1165" spans="1:12">
      <c r="A1165" s="2">
        <v>45092</v>
      </c>
      <c r="B1165" s="59">
        <v>11.009334564209</v>
      </c>
      <c r="C1165" s="59">
        <v>16.100000381469702</v>
      </c>
      <c r="D1165" s="59">
        <v>51.242897033691399</v>
      </c>
      <c r="E1165" s="59">
        <v>28.1396083831787</v>
      </c>
      <c r="F1165" s="59">
        <v>499.44979858398398</v>
      </c>
      <c r="H1165" s="59">
        <v>-1.3323494024663639E-2</v>
      </c>
      <c r="I1165" s="59">
        <v>-6.1728627629739465E-3</v>
      </c>
      <c r="J1165" s="59">
        <v>-2.8319741836789402E-3</v>
      </c>
      <c r="K1165" s="59">
        <v>4.9517852311394958E-3</v>
      </c>
      <c r="L1165" s="59">
        <v>-1.2691337303373698E-3</v>
      </c>
    </row>
    <row r="1166" spans="1:12">
      <c r="A1166" s="2">
        <v>45093</v>
      </c>
      <c r="B1166" s="59">
        <v>10.9762983322144</v>
      </c>
      <c r="C1166" s="59">
        <v>16.040000915527301</v>
      </c>
      <c r="D1166" s="59">
        <v>50.852252960205099</v>
      </c>
      <c r="E1166" s="59">
        <v>28.070283889770501</v>
      </c>
      <c r="F1166" s="59">
        <v>499.21545410156301</v>
      </c>
      <c r="H1166" s="59">
        <v>-3.000747393216683E-3</v>
      </c>
      <c r="I1166" s="59">
        <v>-3.7266748149557172E-3</v>
      </c>
      <c r="J1166" s="59">
        <v>-7.6233799433599037E-3</v>
      </c>
      <c r="K1166" s="59">
        <v>-2.4635912648180414E-3</v>
      </c>
      <c r="L1166" s="59">
        <v>-4.6920527966047381E-4</v>
      </c>
    </row>
    <row r="1167" spans="1:12">
      <c r="A1167" s="2">
        <v>45096</v>
      </c>
      <c r="B1167" s="59">
        <v>10.7285261154175</v>
      </c>
      <c r="C1167" s="59">
        <v>15.7200002670288</v>
      </c>
      <c r="D1167" s="59">
        <v>49.2590522766113</v>
      </c>
      <c r="E1167" s="59">
        <v>27.751380920410199</v>
      </c>
      <c r="F1167" s="59">
        <v>499.59625244140602</v>
      </c>
      <c r="H1167" s="59">
        <v>-2.2573385789789603E-2</v>
      </c>
      <c r="I1167" s="59">
        <v>-1.9950163979649726E-2</v>
      </c>
      <c r="J1167" s="59">
        <v>-3.1329992101639503E-2</v>
      </c>
      <c r="K1167" s="59">
        <v>-1.1360874389892361E-2</v>
      </c>
      <c r="L1167" s="59">
        <v>7.6279357282384814E-4</v>
      </c>
    </row>
    <row r="1168" spans="1:12">
      <c r="A1168" s="2">
        <v>45097</v>
      </c>
      <c r="B1168" s="59">
        <v>10.340350151061999</v>
      </c>
      <c r="C1168" s="59">
        <v>15.699999809265099</v>
      </c>
      <c r="D1168" s="59">
        <v>49.833526611328097</v>
      </c>
      <c r="E1168" s="59">
        <v>28.1812038421631</v>
      </c>
      <c r="F1168" s="59">
        <v>500.61175537109398</v>
      </c>
      <c r="H1168" s="59">
        <v>-3.61816674703965E-2</v>
      </c>
      <c r="I1168" s="59">
        <v>-1.2722937292596202E-3</v>
      </c>
      <c r="J1168" s="59">
        <v>1.1662309934240516E-2</v>
      </c>
      <c r="K1168" s="59">
        <v>1.5488343552546644E-2</v>
      </c>
      <c r="L1168" s="59">
        <v>2.0326472120746255E-3</v>
      </c>
    </row>
    <row r="1169" spans="1:12">
      <c r="A1169" s="2">
        <v>45098</v>
      </c>
      <c r="B1169" s="59">
        <v>10.1503915786743</v>
      </c>
      <c r="C1169" s="59">
        <v>15.6000003814697</v>
      </c>
      <c r="D1169" s="59">
        <v>49.098197937011697</v>
      </c>
      <c r="E1169" s="59">
        <v>28.118812561035199</v>
      </c>
      <c r="F1169" s="59">
        <v>500.68011474609398</v>
      </c>
      <c r="H1169" s="59">
        <v>-1.8370613142939776E-2</v>
      </c>
      <c r="I1169" s="59">
        <v>-6.3693903828193977E-3</v>
      </c>
      <c r="J1169" s="59">
        <v>-1.4755702121014352E-2</v>
      </c>
      <c r="K1169" s="59">
        <v>-2.2139324308976115E-3</v>
      </c>
      <c r="L1169" s="59">
        <v>1.3655167755564687E-4</v>
      </c>
    </row>
    <row r="1170" spans="1:12">
      <c r="A1170" s="2">
        <v>45099</v>
      </c>
      <c r="B1170" s="59">
        <v>10.2082052230835</v>
      </c>
      <c r="C1170" s="59">
        <v>15.5</v>
      </c>
      <c r="D1170" s="59">
        <v>49.596076965332003</v>
      </c>
      <c r="E1170" s="59">
        <v>28.021751403808601</v>
      </c>
      <c r="F1170" s="59">
        <v>501.07064819335898</v>
      </c>
      <c r="H1170" s="59">
        <v>5.6957058218979591E-3</v>
      </c>
      <c r="I1170" s="59">
        <v>-6.4102807066905168E-3</v>
      </c>
      <c r="J1170" s="59">
        <v>1.0140474584404029E-2</v>
      </c>
      <c r="K1170" s="59">
        <v>-3.4518227615734248E-3</v>
      </c>
      <c r="L1170" s="59">
        <v>7.8000590749055E-4</v>
      </c>
    </row>
    <row r="1171" spans="1:12">
      <c r="A1171" s="2">
        <v>45100</v>
      </c>
      <c r="B1171" s="59">
        <v>10.0099878311157</v>
      </c>
      <c r="C1171" s="59">
        <v>15.300000190734901</v>
      </c>
      <c r="D1171" s="59">
        <v>49.320327758789098</v>
      </c>
      <c r="E1171" s="59">
        <v>27.896965026855501</v>
      </c>
      <c r="F1171" s="59">
        <v>500.66055297851602</v>
      </c>
      <c r="H1171" s="59">
        <v>-1.9417457587899704E-2</v>
      </c>
      <c r="I1171" s="59">
        <v>-1.2903213500974156E-2</v>
      </c>
      <c r="J1171" s="59">
        <v>-5.559899560920018E-3</v>
      </c>
      <c r="K1171" s="59">
        <v>-4.4531969167401746E-3</v>
      </c>
      <c r="L1171" s="59">
        <v>-8.1843791154316797E-4</v>
      </c>
    </row>
    <row r="1172" spans="1:12">
      <c r="A1172" s="2">
        <v>45103</v>
      </c>
      <c r="B1172" s="59">
        <v>10.5716047286987</v>
      </c>
      <c r="C1172" s="59">
        <v>16.2299995422363</v>
      </c>
      <c r="D1172" s="59">
        <v>53.019927978515597</v>
      </c>
      <c r="E1172" s="59">
        <v>29.047788619995099</v>
      </c>
      <c r="F1172" s="59">
        <v>512.94421386718795</v>
      </c>
      <c r="H1172" s="59">
        <v>5.6105652380239075E-2</v>
      </c>
      <c r="I1172" s="59">
        <v>6.0784270582203745E-2</v>
      </c>
      <c r="J1172" s="59">
        <v>7.5011671411028158E-2</v>
      </c>
      <c r="K1172" s="59">
        <v>4.1252644939395317E-2</v>
      </c>
      <c r="L1172" s="59">
        <v>2.4534908563485405E-2</v>
      </c>
    </row>
    <row r="1173" spans="1:12">
      <c r="A1173" s="2">
        <v>45104</v>
      </c>
      <c r="B1173" s="59">
        <v>10.703748703002899</v>
      </c>
      <c r="C1173" s="59">
        <v>16.459999084472699</v>
      </c>
      <c r="D1173" s="59">
        <v>53.295677185058601</v>
      </c>
      <c r="E1173" s="59">
        <v>29.962896347045898</v>
      </c>
      <c r="F1173" s="59">
        <v>509.790283203125</v>
      </c>
      <c r="H1173" s="59">
        <v>1.2499897385064768E-2</v>
      </c>
      <c r="I1173" s="59">
        <v>1.4171259933671446E-2</v>
      </c>
      <c r="J1173" s="59">
        <v>5.2008596966548436E-3</v>
      </c>
      <c r="K1173" s="59">
        <v>3.1503524726866225E-2</v>
      </c>
      <c r="L1173" s="59">
        <v>-6.1486816281342708E-3</v>
      </c>
    </row>
    <row r="1174" spans="1:12">
      <c r="A1174" s="2">
        <v>45105</v>
      </c>
      <c r="B1174" s="59">
        <v>10.703748703002899</v>
      </c>
      <c r="C1174" s="59">
        <v>16.459999084472699</v>
      </c>
      <c r="D1174" s="59">
        <v>53.295677185058601</v>
      </c>
      <c r="E1174" s="59">
        <v>29.962896347045898</v>
      </c>
      <c r="F1174" s="59">
        <v>509.790283203125</v>
      </c>
      <c r="H1174" s="59">
        <v>0</v>
      </c>
      <c r="I1174" s="59">
        <v>0</v>
      </c>
      <c r="J1174" s="59">
        <v>0</v>
      </c>
      <c r="K1174" s="59">
        <v>0</v>
      </c>
      <c r="L1174" s="59">
        <v>0</v>
      </c>
    </row>
    <row r="1175" spans="1:12">
      <c r="A1175" s="2">
        <v>45106</v>
      </c>
      <c r="B1175" s="59">
        <v>10.703748703002899</v>
      </c>
      <c r="C1175" s="59">
        <v>16.459999084472699</v>
      </c>
      <c r="D1175" s="59">
        <v>53.295677185058601</v>
      </c>
      <c r="E1175" s="59">
        <v>29.962896347045898</v>
      </c>
      <c r="F1175" s="59">
        <v>509.790283203125</v>
      </c>
      <c r="H1175" s="59">
        <v>0</v>
      </c>
      <c r="I1175" s="59">
        <v>0</v>
      </c>
      <c r="J1175" s="59">
        <v>0</v>
      </c>
      <c r="K1175" s="59">
        <v>0</v>
      </c>
      <c r="L1175" s="59">
        <v>0</v>
      </c>
    </row>
    <row r="1176" spans="1:12">
      <c r="A1176" s="2">
        <v>45107</v>
      </c>
      <c r="B1176" s="59">
        <v>10.703748703002899</v>
      </c>
      <c r="C1176" s="59">
        <v>16.459999084472699</v>
      </c>
      <c r="D1176" s="59">
        <v>53.295677185058601</v>
      </c>
      <c r="E1176" s="59">
        <v>29.962896347045898</v>
      </c>
      <c r="F1176" s="59">
        <v>509.790283203125</v>
      </c>
      <c r="H1176" s="59">
        <v>0</v>
      </c>
      <c r="I1176" s="59">
        <v>0</v>
      </c>
      <c r="J1176" s="59">
        <v>0</v>
      </c>
      <c r="K1176" s="59">
        <v>0</v>
      </c>
      <c r="L1176" s="59">
        <v>0</v>
      </c>
    </row>
    <row r="1177" spans="1:12">
      <c r="A1177" s="2">
        <v>45110</v>
      </c>
      <c r="B1177" s="59">
        <v>11.4305467605591</v>
      </c>
      <c r="C1177" s="59">
        <v>17.649999618530298</v>
      </c>
      <c r="D1177" s="59">
        <v>57.294002532958999</v>
      </c>
      <c r="E1177" s="59">
        <v>31.384092330932599</v>
      </c>
      <c r="F1177" s="59">
        <v>548.02770996093795</v>
      </c>
      <c r="H1177" s="59">
        <v>6.790126316701546E-2</v>
      </c>
      <c r="I1177" s="59">
        <v>7.2296512773209642E-2</v>
      </c>
      <c r="J1177" s="59">
        <v>7.5021569460821586E-2</v>
      </c>
      <c r="K1177" s="59">
        <v>4.7431862641904431E-2</v>
      </c>
      <c r="L1177" s="59">
        <v>7.5006189834688014E-2</v>
      </c>
    </row>
    <row r="1178" spans="1:12">
      <c r="A1178" s="2">
        <v>45111</v>
      </c>
      <c r="B1178" s="59">
        <v>11.3396968841553</v>
      </c>
      <c r="C1178" s="59">
        <v>17.459999084472699</v>
      </c>
      <c r="D1178" s="59">
        <v>59.078693389892599</v>
      </c>
      <c r="E1178" s="59">
        <v>30.572969436645501</v>
      </c>
      <c r="F1178" s="59">
        <v>534.015869140625</v>
      </c>
      <c r="H1178" s="59">
        <v>-7.9479904423536071E-3</v>
      </c>
      <c r="I1178" s="59">
        <v>-1.0764903012129392E-2</v>
      </c>
      <c r="J1178" s="59">
        <v>3.1149697665247562E-2</v>
      </c>
      <c r="K1178" s="59">
        <v>-2.5845032755261323E-2</v>
      </c>
      <c r="L1178" s="59">
        <v>-2.5567759742133631E-2</v>
      </c>
    </row>
    <row r="1179" spans="1:12">
      <c r="A1179" s="2">
        <v>45112</v>
      </c>
      <c r="B1179" s="59">
        <v>11.3562154769897</v>
      </c>
      <c r="C1179" s="59">
        <v>17.5100002288818</v>
      </c>
      <c r="D1179" s="59">
        <v>59.193588256835902</v>
      </c>
      <c r="E1179" s="59">
        <v>30.025291442871101</v>
      </c>
      <c r="F1179" s="59">
        <v>530.041748046875</v>
      </c>
      <c r="H1179" s="59">
        <v>1.4567049722008776E-3</v>
      </c>
      <c r="I1179" s="59">
        <v>2.8637541254837692E-3</v>
      </c>
      <c r="J1179" s="59">
        <v>1.9447767096853088E-3</v>
      </c>
      <c r="K1179" s="59">
        <v>-1.7913797837312451E-2</v>
      </c>
      <c r="L1179" s="59">
        <v>-7.4419531766826115E-3</v>
      </c>
    </row>
    <row r="1180" spans="1:12">
      <c r="A1180" s="2">
        <v>45113</v>
      </c>
      <c r="B1180" s="59">
        <v>11.331438064575201</v>
      </c>
      <c r="C1180" s="59">
        <v>17.7399997711182</v>
      </c>
      <c r="D1180" s="59">
        <v>60.625946044921903</v>
      </c>
      <c r="E1180" s="59">
        <v>30.496709823608398</v>
      </c>
      <c r="F1180" s="59">
        <v>545.322998046875</v>
      </c>
      <c r="H1180" s="59">
        <v>-2.1818371150762322E-3</v>
      </c>
      <c r="I1180" s="59">
        <v>1.3135324913190312E-2</v>
      </c>
      <c r="J1180" s="59">
        <v>2.4197853691030249E-2</v>
      </c>
      <c r="K1180" s="59">
        <v>1.5700709571271333E-2</v>
      </c>
      <c r="L1180" s="59">
        <v>2.883027621184394E-2</v>
      </c>
    </row>
    <row r="1181" spans="1:12">
      <c r="A1181" s="2">
        <v>45114</v>
      </c>
      <c r="B1181" s="59">
        <v>11.2158107757568</v>
      </c>
      <c r="C1181" s="59">
        <v>17.649999618530298</v>
      </c>
      <c r="D1181" s="59">
        <v>59.545928955078097</v>
      </c>
      <c r="E1181" s="59">
        <v>30.566032409668001</v>
      </c>
      <c r="F1181" s="59">
        <v>543.0087890625</v>
      </c>
      <c r="H1181" s="59">
        <v>-1.0204114266827168E-2</v>
      </c>
      <c r="I1181" s="59">
        <v>-5.0732893883362398E-3</v>
      </c>
      <c r="J1181" s="59">
        <v>-1.7814436892144306E-2</v>
      </c>
      <c r="K1181" s="59">
        <v>2.2731168857414788E-3</v>
      </c>
      <c r="L1181" s="59">
        <v>-4.2437399351642141E-3</v>
      </c>
    </row>
    <row r="1182" spans="1:12">
      <c r="A1182" s="2">
        <v>45117</v>
      </c>
      <c r="B1182" s="59">
        <v>11.4222869873047</v>
      </c>
      <c r="C1182" s="59">
        <v>18.340000152587901</v>
      </c>
      <c r="D1182" s="59">
        <v>59.515285491943402</v>
      </c>
      <c r="E1182" s="59">
        <v>30.9473266601563</v>
      </c>
      <c r="F1182" s="59">
        <v>544.16101074218795</v>
      </c>
      <c r="H1182" s="59">
        <v>1.840938793245353E-2</v>
      </c>
      <c r="I1182" s="59">
        <v>3.9093515522413295E-2</v>
      </c>
      <c r="J1182" s="59">
        <v>-5.1461894494604719E-4</v>
      </c>
      <c r="K1182" s="59">
        <v>1.2474443702012698E-2</v>
      </c>
      <c r="L1182" s="59">
        <v>2.121920865548522E-3</v>
      </c>
    </row>
    <row r="1183" spans="1:12">
      <c r="A1183" s="2">
        <v>45118</v>
      </c>
      <c r="B1183" s="59">
        <v>11.653541564941399</v>
      </c>
      <c r="C1183" s="59">
        <v>18.940000534057599</v>
      </c>
      <c r="D1183" s="59">
        <v>59.339122772216797</v>
      </c>
      <c r="E1183" s="59">
        <v>32.839942932128899</v>
      </c>
      <c r="F1183" s="59">
        <v>554.13049316406295</v>
      </c>
      <c r="H1183" s="59">
        <v>2.0245908537732164E-2</v>
      </c>
      <c r="I1183" s="59">
        <v>3.2715396754510601E-2</v>
      </c>
      <c r="J1183" s="59">
        <v>-2.9599575683872392E-3</v>
      </c>
      <c r="K1183" s="59">
        <v>6.1156050496900684E-2</v>
      </c>
      <c r="L1183" s="59">
        <v>1.8320831932220758E-2</v>
      </c>
    </row>
    <row r="1184" spans="1:12">
      <c r="A1184" s="2">
        <v>45119</v>
      </c>
      <c r="B1184" s="59">
        <v>11.826982498169</v>
      </c>
      <c r="C1184" s="59">
        <v>19.170000076293899</v>
      </c>
      <c r="D1184" s="59">
        <v>61.208080291747997</v>
      </c>
      <c r="E1184" s="59">
        <v>33.748119354247997</v>
      </c>
      <c r="F1184" s="59">
        <v>565.017822265625</v>
      </c>
      <c r="H1184" s="59">
        <v>1.4883109332993003E-2</v>
      </c>
      <c r="I1184" s="59">
        <v>1.214358689286826E-2</v>
      </c>
      <c r="J1184" s="59">
        <v>3.1496210800174923E-2</v>
      </c>
      <c r="K1184" s="59">
        <v>2.7654628511262887E-2</v>
      </c>
      <c r="L1184" s="59">
        <v>1.9647590659369479E-2</v>
      </c>
    </row>
    <row r="1185" spans="1:12">
      <c r="A1185" s="2">
        <v>45120</v>
      </c>
      <c r="B1185" s="59">
        <v>11.678318977356</v>
      </c>
      <c r="C1185" s="59">
        <v>17.879999160766602</v>
      </c>
      <c r="D1185" s="59">
        <v>60.917007446289098</v>
      </c>
      <c r="E1185" s="59">
        <v>33.512409210205099</v>
      </c>
      <c r="F1185" s="59">
        <v>568.16192626953102</v>
      </c>
      <c r="H1185" s="59">
        <v>-1.2569860557079215E-2</v>
      </c>
      <c r="I1185" s="59">
        <v>-6.7292692247953867E-2</v>
      </c>
      <c r="J1185" s="59">
        <v>-4.7554643777668231E-3</v>
      </c>
      <c r="K1185" s="59">
        <v>-6.9843934581565953E-3</v>
      </c>
      <c r="L1185" s="59">
        <v>5.56461031848288E-3</v>
      </c>
    </row>
    <row r="1186" spans="1:12">
      <c r="A1186" s="2">
        <v>45121</v>
      </c>
      <c r="B1186" s="59">
        <v>11.521395683288601</v>
      </c>
      <c r="C1186" s="59">
        <v>17.440000534057599</v>
      </c>
      <c r="D1186" s="59">
        <v>61.231052398681598</v>
      </c>
      <c r="E1186" s="59">
        <v>33.262832641601598</v>
      </c>
      <c r="F1186" s="59">
        <v>566.06256103515602</v>
      </c>
      <c r="H1186" s="59">
        <v>-1.3437147450045641E-2</v>
      </c>
      <c r="I1186" s="59">
        <v>-2.4608425467629456E-2</v>
      </c>
      <c r="J1186" s="59">
        <v>5.1552918562093736E-3</v>
      </c>
      <c r="K1186" s="59">
        <v>-7.4472881683332126E-3</v>
      </c>
      <c r="L1186" s="59">
        <v>-3.6950121740101953E-3</v>
      </c>
    </row>
    <row r="1187" spans="1:12">
      <c r="A1187" s="2">
        <v>45124</v>
      </c>
      <c r="B1187" s="59">
        <v>11.826982498169</v>
      </c>
      <c r="C1187" s="59">
        <v>17.4799995422363</v>
      </c>
      <c r="D1187" s="59">
        <v>60.871047973632798</v>
      </c>
      <c r="E1187" s="59">
        <v>33.103385925292997</v>
      </c>
      <c r="F1187" s="59">
        <v>567.63470458984398</v>
      </c>
      <c r="H1187" s="59">
        <v>2.6523419842584085E-2</v>
      </c>
      <c r="I1187" s="59">
        <v>2.2935210409305009E-3</v>
      </c>
      <c r="J1187" s="59">
        <v>-5.8794420632324648E-3</v>
      </c>
      <c r="K1187" s="59">
        <v>-4.7935399256761411E-3</v>
      </c>
      <c r="L1187" s="59">
        <v>2.7773318055392729E-3</v>
      </c>
    </row>
    <row r="1188" spans="1:12">
      <c r="A1188" s="2">
        <v>45125</v>
      </c>
      <c r="B1188" s="59">
        <v>11.6370239257812</v>
      </c>
      <c r="C1188" s="59">
        <v>17.190000534057599</v>
      </c>
      <c r="D1188" s="59">
        <v>60.9859428405762</v>
      </c>
      <c r="E1188" s="59">
        <v>32.313060760497997</v>
      </c>
      <c r="F1188" s="59">
        <v>568.71856689453102</v>
      </c>
      <c r="H1188" s="59">
        <v>-1.6061457131369614E-2</v>
      </c>
      <c r="I1188" s="59">
        <v>-1.6590332710134575E-2</v>
      </c>
      <c r="J1188" s="59">
        <v>1.8875125493678117E-3</v>
      </c>
      <c r="K1188" s="59">
        <v>-2.3874450987539122E-2</v>
      </c>
      <c r="L1188" s="59">
        <v>1.9094362904928655E-3</v>
      </c>
    </row>
    <row r="1189" spans="1:12">
      <c r="A1189" s="2">
        <v>45126</v>
      </c>
      <c r="B1189" s="59">
        <v>11.5957279205322</v>
      </c>
      <c r="C1189" s="59">
        <v>16.780000686645501</v>
      </c>
      <c r="D1189" s="59">
        <v>61.445522308349602</v>
      </c>
      <c r="E1189" s="59">
        <v>34.351261138916001</v>
      </c>
      <c r="F1189" s="59">
        <v>567.93737792968795</v>
      </c>
      <c r="H1189" s="59">
        <v>-3.5486740864656354E-3</v>
      </c>
      <c r="I1189" s="59">
        <v>-2.3851066589543651E-2</v>
      </c>
      <c r="J1189" s="59">
        <v>7.5358262308872067E-3</v>
      </c>
      <c r="K1189" s="59">
        <v>6.3076673346576295E-2</v>
      </c>
      <c r="L1189" s="59">
        <v>-1.3735949735362509E-3</v>
      </c>
    </row>
    <row r="1190" spans="1:12">
      <c r="A1190" s="2">
        <v>45127</v>
      </c>
      <c r="B1190" s="59">
        <v>11.736132621765099</v>
      </c>
      <c r="C1190" s="59">
        <v>17.329999923706101</v>
      </c>
      <c r="D1190" s="59">
        <v>61.614036560058601</v>
      </c>
      <c r="E1190" s="59">
        <v>34.6840209960938</v>
      </c>
      <c r="F1190" s="59">
        <v>569.54846191406295</v>
      </c>
      <c r="H1190" s="59">
        <v>1.2108312836858582E-2</v>
      </c>
      <c r="I1190" s="59">
        <v>3.2777068805385778E-2</v>
      </c>
      <c r="J1190" s="59">
        <v>2.7424984828568998E-3</v>
      </c>
      <c r="K1190" s="59">
        <v>9.6869764353664425E-3</v>
      </c>
      <c r="L1190" s="59">
        <v>2.8367282150858122E-3</v>
      </c>
    </row>
    <row r="1191" spans="1:12">
      <c r="A1191" s="2">
        <v>45128</v>
      </c>
      <c r="B1191" s="59">
        <v>12.595074653625501</v>
      </c>
      <c r="C1191" s="59">
        <v>17.159999847412099</v>
      </c>
      <c r="D1191" s="59">
        <v>61.843818664550803</v>
      </c>
      <c r="E1191" s="59">
        <v>35.994297027587898</v>
      </c>
      <c r="F1191" s="59">
        <v>569.284912109375</v>
      </c>
      <c r="H1191" s="59">
        <v>7.3187825968109882E-2</v>
      </c>
      <c r="I1191" s="59">
        <v>-9.8095832107566935E-3</v>
      </c>
      <c r="J1191" s="59">
        <v>3.7293791694400741E-3</v>
      </c>
      <c r="K1191" s="59">
        <v>3.7777512349034287E-2</v>
      </c>
      <c r="L1191" s="59">
        <v>-4.6273464386551322E-4</v>
      </c>
    </row>
    <row r="1192" spans="1:12">
      <c r="A1192" s="2">
        <v>45131</v>
      </c>
      <c r="B1192" s="59">
        <v>12.6528882980347</v>
      </c>
      <c r="C1192" s="59">
        <v>17.2999992370606</v>
      </c>
      <c r="D1192" s="59">
        <v>62.196163177490199</v>
      </c>
      <c r="E1192" s="59">
        <v>36.126014709472699</v>
      </c>
      <c r="F1192" s="59">
        <v>569.216552734375</v>
      </c>
      <c r="H1192" s="59">
        <v>4.5901787801279547E-3</v>
      </c>
      <c r="I1192" s="59">
        <v>8.1584726627847125E-3</v>
      </c>
      <c r="J1192" s="59">
        <v>5.6973278906103835E-3</v>
      </c>
      <c r="K1192" s="59">
        <v>3.6594042046117995E-3</v>
      </c>
      <c r="L1192" s="59">
        <v>-1.200793724651995E-4</v>
      </c>
    </row>
    <row r="1193" spans="1:12">
      <c r="A1193" s="2">
        <v>45132</v>
      </c>
      <c r="B1193" s="59">
        <v>12.958473205566399</v>
      </c>
      <c r="C1193" s="59">
        <v>17.7000007629394</v>
      </c>
      <c r="D1193" s="59">
        <v>62.272754669189503</v>
      </c>
      <c r="E1193" s="59">
        <v>36.944068908691399</v>
      </c>
      <c r="F1193" s="59">
        <v>569.17742919921898</v>
      </c>
      <c r="H1193" s="59">
        <v>2.4151395344189037E-2</v>
      </c>
      <c r="I1193" s="59">
        <v>2.3121476503993356E-2</v>
      </c>
      <c r="J1193" s="59">
        <v>1.2314504269456885E-3</v>
      </c>
      <c r="K1193" s="59">
        <v>2.2644462883535173E-2</v>
      </c>
      <c r="L1193" s="59">
        <v>-6.8732251316450444E-5</v>
      </c>
    </row>
    <row r="1194" spans="1:12">
      <c r="A1194" s="2">
        <v>45133</v>
      </c>
      <c r="B1194" s="59">
        <v>12.6528882980347</v>
      </c>
      <c r="C1194" s="59">
        <v>17.100000381469702</v>
      </c>
      <c r="D1194" s="59">
        <v>62.916164398193402</v>
      </c>
      <c r="E1194" s="59">
        <v>36.895538330078097</v>
      </c>
      <c r="F1194" s="59">
        <v>570.28082275390602</v>
      </c>
      <c r="H1194" s="59">
        <v>-2.3581860508106244E-2</v>
      </c>
      <c r="I1194" s="59">
        <v>-3.3898325175555383E-2</v>
      </c>
      <c r="J1194" s="59">
        <v>1.0332122489552191E-2</v>
      </c>
      <c r="K1194" s="59">
        <v>-1.3136229994927641E-3</v>
      </c>
      <c r="L1194" s="59">
        <v>1.93857573769118E-3</v>
      </c>
    </row>
    <row r="1195" spans="1:12">
      <c r="A1195" s="2">
        <v>45134</v>
      </c>
      <c r="B1195" s="59">
        <v>12.6528882980347</v>
      </c>
      <c r="C1195" s="59">
        <v>17.100000381469702</v>
      </c>
      <c r="D1195" s="59">
        <v>62.916164398193402</v>
      </c>
      <c r="E1195" s="59">
        <v>36.895538330078097</v>
      </c>
      <c r="F1195" s="59">
        <v>570.28082275390602</v>
      </c>
      <c r="H1195" s="59">
        <v>0</v>
      </c>
      <c r="I1195" s="59">
        <v>0</v>
      </c>
      <c r="J1195" s="59">
        <v>0</v>
      </c>
      <c r="K1195" s="59">
        <v>0</v>
      </c>
      <c r="L1195" s="59">
        <v>0</v>
      </c>
    </row>
    <row r="1196" spans="1:12">
      <c r="A1196" s="2">
        <v>45135</v>
      </c>
      <c r="B1196" s="59">
        <v>12.6528882980347</v>
      </c>
      <c r="C1196" s="59">
        <v>17.100000381469702</v>
      </c>
      <c r="D1196" s="59">
        <v>62.916164398193402</v>
      </c>
      <c r="E1196" s="59">
        <v>36.895538330078097</v>
      </c>
      <c r="F1196" s="59">
        <v>570.28082275390602</v>
      </c>
      <c r="H1196" s="59">
        <v>0</v>
      </c>
      <c r="I1196" s="59">
        <v>0</v>
      </c>
      <c r="J1196" s="59">
        <v>0</v>
      </c>
      <c r="K1196" s="59">
        <v>0</v>
      </c>
      <c r="L1196" s="59">
        <v>0</v>
      </c>
    </row>
    <row r="1197" spans="1:12">
      <c r="A1197" s="2">
        <v>45138</v>
      </c>
      <c r="B1197" s="59">
        <v>13.4044637680054</v>
      </c>
      <c r="C1197" s="59">
        <v>17.280000686645501</v>
      </c>
      <c r="D1197" s="59">
        <v>65.688949584960895</v>
      </c>
      <c r="E1197" s="59">
        <v>38.968395233154297</v>
      </c>
      <c r="F1197" s="59">
        <v>574.6748046875</v>
      </c>
      <c r="H1197" s="59">
        <v>5.9399518297133587E-2</v>
      </c>
      <c r="I1197" s="59">
        <v>1.0526333401188406E-2</v>
      </c>
      <c r="J1197" s="59">
        <v>4.4071109758355063E-2</v>
      </c>
      <c r="K1197" s="59">
        <v>5.6181776900280631E-2</v>
      </c>
      <c r="L1197" s="59">
        <v>7.7049442279599816E-3</v>
      </c>
    </row>
    <row r="1198" spans="1:12">
      <c r="A1198" s="2">
        <v>45139</v>
      </c>
      <c r="B1198" s="59">
        <v>13.379686355590801</v>
      </c>
      <c r="C1198" s="59">
        <v>17.2000007629394</v>
      </c>
      <c r="D1198" s="59">
        <v>64.815757751464801</v>
      </c>
      <c r="E1198" s="59">
        <v>39.3566284179688</v>
      </c>
      <c r="F1198" s="59">
        <v>578.40478515625</v>
      </c>
      <c r="H1198" s="59">
        <v>-1.8484448795138674E-3</v>
      </c>
      <c r="I1198" s="59">
        <v>-4.6296250305086616E-3</v>
      </c>
      <c r="J1198" s="59">
        <v>-1.3292826860729799E-2</v>
      </c>
      <c r="K1198" s="59">
        <v>9.9627706630370603E-3</v>
      </c>
      <c r="L1198" s="59">
        <v>6.4905933552773564E-3</v>
      </c>
    </row>
    <row r="1199" spans="1:12">
      <c r="A1199" s="2">
        <v>45140</v>
      </c>
      <c r="B1199" s="59">
        <v>13.3549089431763</v>
      </c>
      <c r="C1199" s="59">
        <v>17.459999084472699</v>
      </c>
      <c r="D1199" s="59">
        <v>64.149360656738295</v>
      </c>
      <c r="E1199" s="59">
        <v>39.571537017822301</v>
      </c>
      <c r="F1199" s="59">
        <v>578.57086181640602</v>
      </c>
      <c r="H1199" s="59">
        <v>-1.8518679553461744E-3</v>
      </c>
      <c r="I1199" s="59">
        <v>1.5116180813986578E-2</v>
      </c>
      <c r="J1199" s="59">
        <v>-1.0281405600190571E-2</v>
      </c>
      <c r="K1199" s="59">
        <v>5.4605439666011125E-3</v>
      </c>
      <c r="L1199" s="59">
        <v>2.8712877973711569E-4</v>
      </c>
    </row>
    <row r="1200" spans="1:12">
      <c r="A1200" s="2">
        <v>45141</v>
      </c>
      <c r="B1200" s="59">
        <v>13.2557992935181</v>
      </c>
      <c r="C1200" s="59">
        <v>17.280000686645501</v>
      </c>
      <c r="D1200" s="59">
        <v>65.290657043457003</v>
      </c>
      <c r="E1200" s="59">
        <v>38.836681365966797</v>
      </c>
      <c r="F1200" s="59">
        <v>585.21063232421898</v>
      </c>
      <c r="H1200" s="59">
        <v>-7.4212149315207214E-3</v>
      </c>
      <c r="I1200" s="59">
        <v>-1.0309187128610564E-2</v>
      </c>
      <c r="J1200" s="59">
        <v>1.779123556391711E-2</v>
      </c>
      <c r="K1200" s="59">
        <v>-1.8570308540821617E-2</v>
      </c>
      <c r="L1200" s="59">
        <v>1.1476157798489182E-2</v>
      </c>
    </row>
    <row r="1201" spans="1:12">
      <c r="A1201" s="2">
        <v>45142</v>
      </c>
      <c r="B1201" s="59">
        <v>13.4044637680054</v>
      </c>
      <c r="C1201" s="59">
        <v>17.340000152587901</v>
      </c>
      <c r="D1201" s="59">
        <v>64.831069946289105</v>
      </c>
      <c r="E1201" s="59">
        <v>39.051593780517599</v>
      </c>
      <c r="F1201" s="59">
        <v>589.25305175781295</v>
      </c>
      <c r="H1201" s="59">
        <v>1.1215051706462861E-2</v>
      </c>
      <c r="I1201" s="59">
        <v>3.4721911781386647E-3</v>
      </c>
      <c r="J1201" s="59">
        <v>-7.0390943816356416E-3</v>
      </c>
      <c r="K1201" s="59">
        <v>5.5337481729098963E-3</v>
      </c>
      <c r="L1201" s="59">
        <v>6.9076315608606236E-3</v>
      </c>
    </row>
    <row r="1202" spans="1:12">
      <c r="A1202" s="2">
        <v>45145</v>
      </c>
      <c r="B1202" s="59">
        <v>13.3631677627563</v>
      </c>
      <c r="C1202" s="59">
        <v>17.209999084472699</v>
      </c>
      <c r="D1202" s="59">
        <v>64.095748901367202</v>
      </c>
      <c r="E1202" s="59">
        <v>38.6009712219238</v>
      </c>
      <c r="F1202" s="59">
        <v>593.27606201171898</v>
      </c>
      <c r="H1202" s="59">
        <v>-3.0807651811978988E-3</v>
      </c>
      <c r="I1202" s="59">
        <v>-7.4971780260221299E-3</v>
      </c>
      <c r="J1202" s="59">
        <v>-1.1342108737848969E-2</v>
      </c>
      <c r="K1202" s="59">
        <v>-1.1539159224241707E-2</v>
      </c>
      <c r="L1202" s="59">
        <v>6.8273049106914209E-3</v>
      </c>
    </row>
    <row r="1203" spans="1:12">
      <c r="A1203" s="2">
        <v>45146</v>
      </c>
      <c r="B1203" s="59">
        <v>13.330131530761699</v>
      </c>
      <c r="C1203" s="59">
        <v>16.909999847412099</v>
      </c>
      <c r="D1203" s="59">
        <v>63.528938293457003</v>
      </c>
      <c r="E1203" s="59">
        <v>37.0757865905762</v>
      </c>
      <c r="F1203" s="59">
        <v>588.13018798828102</v>
      </c>
      <c r="H1203" s="59">
        <v>-2.4721856809037318E-3</v>
      </c>
      <c r="I1203" s="59">
        <v>-1.7431682337000654E-2</v>
      </c>
      <c r="J1203" s="59">
        <v>-8.843185665595811E-3</v>
      </c>
      <c r="K1203" s="59">
        <v>-3.9511561058374507E-2</v>
      </c>
      <c r="L1203" s="59">
        <v>-8.6736586101063828E-3</v>
      </c>
    </row>
    <row r="1204" spans="1:12">
      <c r="A1204" s="2">
        <v>45147</v>
      </c>
      <c r="B1204" s="59">
        <v>13.2310237884522</v>
      </c>
      <c r="C1204" s="59">
        <v>16.649999618530298</v>
      </c>
      <c r="D1204" s="59">
        <v>67.182579040527301</v>
      </c>
      <c r="E1204" s="59">
        <v>37.200576782226598</v>
      </c>
      <c r="F1204" s="59">
        <v>593.71539306640602</v>
      </c>
      <c r="H1204" s="59">
        <v>-7.434866046204431E-3</v>
      </c>
      <c r="I1204" s="59">
        <v>-1.5375531119332965E-2</v>
      </c>
      <c r="J1204" s="59">
        <v>5.7511440380022774E-2</v>
      </c>
      <c r="K1204" s="59">
        <v>3.3658137325161021E-3</v>
      </c>
      <c r="L1204" s="59">
        <v>9.4965454795465955E-3</v>
      </c>
    </row>
    <row r="1205" spans="1:12">
      <c r="A1205" s="2">
        <v>45148</v>
      </c>
      <c r="B1205" s="59">
        <v>13.2392826080322</v>
      </c>
      <c r="C1205" s="59">
        <v>16.75</v>
      </c>
      <c r="D1205" s="59">
        <v>65.405540466308594</v>
      </c>
      <c r="E1205" s="59">
        <v>36.8539428710938</v>
      </c>
      <c r="F1205" s="59">
        <v>596.75213623046898</v>
      </c>
      <c r="H1205" s="59">
        <v>6.2420109827087723E-4</v>
      </c>
      <c r="I1205" s="59">
        <v>6.006029054703892E-3</v>
      </c>
      <c r="J1205" s="59">
        <v>-2.6450883541501501E-2</v>
      </c>
      <c r="K1205" s="59">
        <v>-9.3179714164649818E-3</v>
      </c>
      <c r="L1205" s="59">
        <v>5.1148129213542228E-3</v>
      </c>
    </row>
    <row r="1206" spans="1:12">
      <c r="A1206" s="2">
        <v>45149</v>
      </c>
      <c r="B1206" s="59">
        <v>13.3549089431763</v>
      </c>
      <c r="C1206" s="59">
        <v>16.7000007629394</v>
      </c>
      <c r="D1206" s="59">
        <v>65.857467651367202</v>
      </c>
      <c r="E1206" s="59">
        <v>38.198875427246101</v>
      </c>
      <c r="F1206" s="59">
        <v>601.15594482421898</v>
      </c>
      <c r="H1206" s="59">
        <v>8.7335801015343498E-3</v>
      </c>
      <c r="I1206" s="59">
        <v>-2.9850290782447858E-3</v>
      </c>
      <c r="J1206" s="59">
        <v>6.9096162471343333E-3</v>
      </c>
      <c r="K1206" s="59">
        <v>3.6493586611792139E-2</v>
      </c>
      <c r="L1206" s="59">
        <v>7.3796276986417431E-3</v>
      </c>
    </row>
    <row r="1207" spans="1:12">
      <c r="A1207" s="2">
        <v>45152</v>
      </c>
      <c r="B1207" s="59">
        <v>13.3549089431763</v>
      </c>
      <c r="C1207" s="59">
        <v>16.7000007629394</v>
      </c>
      <c r="D1207" s="59">
        <v>65.857467651367202</v>
      </c>
      <c r="E1207" s="59">
        <v>38.198875427246101</v>
      </c>
      <c r="F1207" s="59">
        <v>601.15594482421898</v>
      </c>
      <c r="H1207" s="59">
        <v>0</v>
      </c>
      <c r="I1207" s="59">
        <v>0</v>
      </c>
      <c r="J1207" s="59">
        <v>0</v>
      </c>
      <c r="K1207" s="59">
        <v>0</v>
      </c>
      <c r="L1207" s="59">
        <v>0</v>
      </c>
    </row>
    <row r="1208" spans="1:12">
      <c r="A1208" s="2">
        <v>45153</v>
      </c>
      <c r="B1208" s="59">
        <v>13.5696449279785</v>
      </c>
      <c r="C1208" s="59">
        <v>16.559999465942401</v>
      </c>
      <c r="D1208" s="59">
        <v>65.995338439941406</v>
      </c>
      <c r="E1208" s="59">
        <v>38.372196197509801</v>
      </c>
      <c r="F1208" s="59">
        <v>608.410888671875</v>
      </c>
      <c r="H1208" s="59">
        <v>1.6079180001591805E-2</v>
      </c>
      <c r="I1208" s="59">
        <v>-8.3833108144336001E-3</v>
      </c>
      <c r="J1208" s="59">
        <v>2.093472365260955E-3</v>
      </c>
      <c r="K1208" s="59">
        <v>4.5373265135464132E-3</v>
      </c>
      <c r="L1208" s="59">
        <v>1.2068322554437027E-2</v>
      </c>
    </row>
    <row r="1209" spans="1:12">
      <c r="A1209" s="2">
        <v>45154</v>
      </c>
      <c r="B1209" s="59">
        <v>13.5944213867187</v>
      </c>
      <c r="C1209" s="59">
        <v>16.540000915527301</v>
      </c>
      <c r="D1209" s="59">
        <v>65.175765991210895</v>
      </c>
      <c r="E1209" s="59">
        <v>38.081024169921903</v>
      </c>
      <c r="F1209" s="59">
        <v>611.80889892578102</v>
      </c>
      <c r="H1209" s="59">
        <v>1.8258737698519595E-3</v>
      </c>
      <c r="I1209" s="59">
        <v>-1.2076419722252313E-3</v>
      </c>
      <c r="J1209" s="59">
        <v>-1.2418641499601635E-2</v>
      </c>
      <c r="K1209" s="59">
        <v>-7.5880991040797822E-3</v>
      </c>
      <c r="L1209" s="59">
        <v>5.5850582512151914E-3</v>
      </c>
    </row>
    <row r="1210" spans="1:12">
      <c r="A1210" s="2">
        <v>45155</v>
      </c>
      <c r="B1210" s="59">
        <v>13.5200910568237</v>
      </c>
      <c r="C1210" s="59">
        <v>16.7999992370606</v>
      </c>
      <c r="D1210" s="59">
        <v>65.665962219238295</v>
      </c>
      <c r="E1210" s="59">
        <v>38.115684509277301</v>
      </c>
      <c r="F1210" s="59">
        <v>609.02600097656295</v>
      </c>
      <c r="H1210" s="59">
        <v>-5.4677082444728586E-3</v>
      </c>
      <c r="I1210" s="59">
        <v>1.5719365607121564E-2</v>
      </c>
      <c r="J1210" s="59">
        <v>7.5211425684433798E-3</v>
      </c>
      <c r="K1210" s="59">
        <v>9.1017350795869563E-4</v>
      </c>
      <c r="L1210" s="59">
        <v>-4.5486392141472643E-3</v>
      </c>
    </row>
    <row r="1211" spans="1:12">
      <c r="A1211" s="2">
        <v>45156</v>
      </c>
      <c r="B1211" s="59">
        <v>13.3136148452759</v>
      </c>
      <c r="C1211" s="59">
        <v>16.819999694824201</v>
      </c>
      <c r="D1211" s="59">
        <v>66.041290283203097</v>
      </c>
      <c r="E1211" s="59">
        <v>37.907703399658203</v>
      </c>
      <c r="F1211" s="59">
        <v>599.49597167968795</v>
      </c>
      <c r="H1211" s="59">
        <v>-1.5271806282960633E-2</v>
      </c>
      <c r="I1211" s="59">
        <v>1.1905034923739787E-3</v>
      </c>
      <c r="J1211" s="59">
        <v>5.7157171124927256E-3</v>
      </c>
      <c r="K1211" s="59">
        <v>-5.4565754832102175E-3</v>
      </c>
      <c r="L1211" s="59">
        <v>-1.5647984292285973E-2</v>
      </c>
    </row>
    <row r="1212" spans="1:12">
      <c r="A1212" s="2">
        <v>45159</v>
      </c>
      <c r="B1212" s="59">
        <v>12.917179107666</v>
      </c>
      <c r="C1212" s="59">
        <v>16.340000152587901</v>
      </c>
      <c r="D1212" s="59">
        <v>64.792770385742202</v>
      </c>
      <c r="E1212" s="59">
        <v>36.694492340087898</v>
      </c>
      <c r="F1212" s="59">
        <v>591.45983886718795</v>
      </c>
      <c r="H1212" s="59">
        <v>-2.9776716708202564E-2</v>
      </c>
      <c r="I1212" s="59">
        <v>-2.8537428712558401E-2</v>
      </c>
      <c r="J1212" s="59">
        <v>-1.8905140891507424E-2</v>
      </c>
      <c r="K1212" s="59">
        <v>-3.2004340826968812E-2</v>
      </c>
      <c r="L1212" s="59">
        <v>-1.3404815365120958E-2</v>
      </c>
    </row>
    <row r="1213" spans="1:12">
      <c r="A1213" s="2">
        <v>45160</v>
      </c>
      <c r="B1213" s="59">
        <v>12.9336967468262</v>
      </c>
      <c r="C1213" s="59">
        <v>16.379999160766602</v>
      </c>
      <c r="D1213" s="59">
        <v>64.210647583007798</v>
      </c>
      <c r="E1213" s="59">
        <v>35.938835144042997</v>
      </c>
      <c r="F1213" s="59">
        <v>588.423095703125</v>
      </c>
      <c r="H1213" s="59">
        <v>1.2787342362078019E-3</v>
      </c>
      <c r="I1213" s="59">
        <v>2.4479196943192993E-3</v>
      </c>
      <c r="J1213" s="59">
        <v>-8.9843789556882554E-3</v>
      </c>
      <c r="K1213" s="59">
        <v>-2.0593204806906736E-2</v>
      </c>
      <c r="L1213" s="59">
        <v>-5.134318451577663E-3</v>
      </c>
    </row>
    <row r="1214" spans="1:12">
      <c r="A1214" s="2">
        <v>45161</v>
      </c>
      <c r="B1214" s="59">
        <v>12.875883102416999</v>
      </c>
      <c r="C1214" s="59">
        <v>16.5</v>
      </c>
      <c r="D1214" s="59">
        <v>64.861709594726605</v>
      </c>
      <c r="E1214" s="59">
        <v>38.587104797363303</v>
      </c>
      <c r="F1214" s="59">
        <v>586.70458984375</v>
      </c>
      <c r="H1214" s="59">
        <v>-4.4700015425510799E-3</v>
      </c>
      <c r="I1214" s="59">
        <v>7.3260589366099986E-3</v>
      </c>
      <c r="J1214" s="59">
        <v>1.0139471197158566E-2</v>
      </c>
      <c r="K1214" s="59">
        <v>7.3688244004181822E-2</v>
      </c>
      <c r="L1214" s="59">
        <v>-2.9205275454416077E-3</v>
      </c>
    </row>
    <row r="1215" spans="1:12">
      <c r="A1215" s="2">
        <v>45162</v>
      </c>
      <c r="B1215" s="59">
        <v>13.041064262390099</v>
      </c>
      <c r="C1215" s="59">
        <v>16.5</v>
      </c>
      <c r="D1215" s="59">
        <v>65.489799499511705</v>
      </c>
      <c r="E1215" s="59">
        <v>38.496974945068402</v>
      </c>
      <c r="F1215" s="59">
        <v>586.51904296875</v>
      </c>
      <c r="H1215" s="59">
        <v>1.2828724729730817E-2</v>
      </c>
      <c r="I1215" s="59">
        <v>0</v>
      </c>
      <c r="J1215" s="59">
        <v>9.6835237416585829E-3</v>
      </c>
      <c r="K1215" s="59">
        <v>-2.3357505769922189E-3</v>
      </c>
      <c r="L1215" s="59">
        <v>-3.1625263925311116E-4</v>
      </c>
    </row>
    <row r="1216" spans="1:12">
      <c r="A1216" s="2">
        <v>45163</v>
      </c>
      <c r="B1216" s="59">
        <v>12.9915103912353</v>
      </c>
      <c r="C1216" s="59">
        <v>16.350000381469702</v>
      </c>
      <c r="D1216" s="59">
        <v>65.520446777343693</v>
      </c>
      <c r="E1216" s="59">
        <v>38.122615814208999</v>
      </c>
      <c r="F1216" s="59">
        <v>586.04058837890602</v>
      </c>
      <c r="H1216" s="59">
        <v>-3.7998333692527476E-3</v>
      </c>
      <c r="I1216" s="59">
        <v>-9.0908859715332305E-3</v>
      </c>
      <c r="J1216" s="59">
        <v>4.6797024981298232E-4</v>
      </c>
      <c r="K1216" s="59">
        <v>-9.724377860691108E-3</v>
      </c>
      <c r="L1216" s="59">
        <v>-8.1575286528159604E-4</v>
      </c>
    </row>
    <row r="1217" spans="1:12">
      <c r="A1217" s="2">
        <v>45166</v>
      </c>
      <c r="B1217" s="59">
        <v>12.875883102416999</v>
      </c>
      <c r="C1217" s="59">
        <v>16.25</v>
      </c>
      <c r="D1217" s="59">
        <v>65.045539855957003</v>
      </c>
      <c r="E1217" s="59">
        <v>38.392997741699197</v>
      </c>
      <c r="F1217" s="59">
        <v>576.315185546875</v>
      </c>
      <c r="H1217" s="59">
        <v>-8.9002190920240126E-3</v>
      </c>
      <c r="I1217" s="59">
        <v>-6.1162311398498363E-3</v>
      </c>
      <c r="J1217" s="59">
        <v>-7.248224710685403E-3</v>
      </c>
      <c r="K1217" s="59">
        <v>7.0924285156062803E-3</v>
      </c>
      <c r="L1217" s="59">
        <v>-1.6595101132727413E-2</v>
      </c>
    </row>
    <row r="1218" spans="1:12">
      <c r="A1218" s="2">
        <v>45167</v>
      </c>
      <c r="B1218" s="59">
        <v>12.875883102416999</v>
      </c>
      <c r="C1218" s="59">
        <v>15.699999809265099</v>
      </c>
      <c r="D1218" s="59">
        <v>63.896598815917997</v>
      </c>
      <c r="E1218" s="59">
        <v>37.775989532470703</v>
      </c>
      <c r="F1218" s="59">
        <v>571.28656005859398</v>
      </c>
      <c r="H1218" s="59">
        <v>0</v>
      </c>
      <c r="I1218" s="59">
        <v>-3.3846165583686187E-2</v>
      </c>
      <c r="J1218" s="59">
        <v>-1.7663640621375876E-2</v>
      </c>
      <c r="K1218" s="59">
        <v>-1.6070852642963918E-2</v>
      </c>
      <c r="L1218" s="59">
        <v>-8.7254780272868863E-3</v>
      </c>
    </row>
    <row r="1219" spans="1:12">
      <c r="A1219" s="2">
        <v>45168</v>
      </c>
      <c r="B1219" s="59">
        <v>12.801551818847701</v>
      </c>
      <c r="C1219" s="59">
        <v>15.9700002670288</v>
      </c>
      <c r="D1219" s="59">
        <v>61.7748832702637</v>
      </c>
      <c r="E1219" s="59">
        <v>37.145118713378899</v>
      </c>
      <c r="F1219" s="59">
        <v>566.8046875</v>
      </c>
      <c r="H1219" s="59">
        <v>-5.7729076116996994E-3</v>
      </c>
      <c r="I1219" s="59">
        <v>1.7197481595150332E-2</v>
      </c>
      <c r="J1219" s="59">
        <v>-3.3205453576125754E-2</v>
      </c>
      <c r="K1219" s="59">
        <v>-1.6700312206237064E-2</v>
      </c>
      <c r="L1219" s="59">
        <v>-7.8452266724676565E-3</v>
      </c>
    </row>
    <row r="1220" spans="1:12">
      <c r="A1220" s="2">
        <v>45169</v>
      </c>
      <c r="B1220" s="59">
        <v>12.4051170349121</v>
      </c>
      <c r="C1220" s="59">
        <v>15.210000038146999</v>
      </c>
      <c r="D1220" s="59">
        <v>59.7833862304688</v>
      </c>
      <c r="E1220" s="59">
        <v>35.377292633056598</v>
      </c>
      <c r="F1220" s="59">
        <v>547.08062744140602</v>
      </c>
      <c r="H1220" s="59">
        <v>-3.096771309802691E-2</v>
      </c>
      <c r="I1220" s="59">
        <v>-4.7589243342147897E-2</v>
      </c>
      <c r="J1220" s="59">
        <v>-3.2237973337515616E-2</v>
      </c>
      <c r="K1220" s="59">
        <v>-4.759241971908322E-2</v>
      </c>
      <c r="L1220" s="59">
        <v>-3.4798689025651322E-2</v>
      </c>
    </row>
    <row r="1221" spans="1:12">
      <c r="A1221" s="2">
        <v>45170</v>
      </c>
      <c r="B1221" s="59">
        <v>12.396857261657701</v>
      </c>
      <c r="C1221" s="59">
        <v>15.5200004577637</v>
      </c>
      <c r="D1221" s="59">
        <v>61.146793365478501</v>
      </c>
      <c r="E1221" s="59">
        <v>36.243869781494098</v>
      </c>
      <c r="F1221" s="59">
        <v>542.12030029296898</v>
      </c>
      <c r="H1221" s="59">
        <v>-6.6583597971338175E-4</v>
      </c>
      <c r="I1221" s="59">
        <v>2.0381355610730668E-2</v>
      </c>
      <c r="J1221" s="59">
        <v>2.2805786372716987E-2</v>
      </c>
      <c r="K1221" s="59">
        <v>2.4495292995591441E-2</v>
      </c>
      <c r="L1221" s="59">
        <v>-9.0669033038796674E-3</v>
      </c>
    </row>
    <row r="1222" spans="1:12">
      <c r="A1222" s="2">
        <v>45173</v>
      </c>
      <c r="B1222" s="59">
        <v>12.471189498901399</v>
      </c>
      <c r="C1222" s="59">
        <v>15.5200004577637</v>
      </c>
      <c r="D1222" s="59">
        <v>62.073604583740199</v>
      </c>
      <c r="E1222" s="59">
        <v>36.7083549499512</v>
      </c>
      <c r="F1222" s="59">
        <v>547.05126953125</v>
      </c>
      <c r="H1222" s="59">
        <v>5.9960549415698332E-3</v>
      </c>
      <c r="I1222" s="59">
        <v>0</v>
      </c>
      <c r="J1222" s="59">
        <v>1.5157151622360381E-2</v>
      </c>
      <c r="K1222" s="59">
        <v>1.2815551188583777E-2</v>
      </c>
      <c r="L1222" s="59">
        <v>9.0957103720636576E-3</v>
      </c>
    </row>
    <row r="1223" spans="1:12">
      <c r="A1223" s="2">
        <v>45174</v>
      </c>
      <c r="B1223" s="59">
        <v>12.5207433700562</v>
      </c>
      <c r="C1223" s="59">
        <v>15.3999996185303</v>
      </c>
      <c r="D1223" s="59">
        <v>61.322963714599602</v>
      </c>
      <c r="E1223" s="59">
        <v>35.443073272705099</v>
      </c>
      <c r="F1223" s="59">
        <v>542.29608154296898</v>
      </c>
      <c r="H1223" s="59">
        <v>3.9734679004890753E-3</v>
      </c>
      <c r="I1223" s="59">
        <v>-7.7320126091472621E-3</v>
      </c>
      <c r="J1223" s="59">
        <v>-1.2092754628546613E-2</v>
      </c>
      <c r="K1223" s="59">
        <v>-3.4468493043918955E-2</v>
      </c>
      <c r="L1223" s="59">
        <v>-8.6923991463461643E-3</v>
      </c>
    </row>
    <row r="1224" spans="1:12">
      <c r="A1224" s="2">
        <v>45175</v>
      </c>
      <c r="B1224" s="59">
        <v>12.6281118392944</v>
      </c>
      <c r="C1224" s="59">
        <v>15.5</v>
      </c>
      <c r="D1224" s="59">
        <v>61.790199279785199</v>
      </c>
      <c r="E1224" s="59">
        <v>35.3824653625488</v>
      </c>
      <c r="F1224" s="59">
        <v>540.47009277343795</v>
      </c>
      <c r="H1224" s="59">
        <v>8.5752471770146662E-3</v>
      </c>
      <c r="I1224" s="59">
        <v>6.4935314251159349E-3</v>
      </c>
      <c r="J1224" s="59">
        <v>7.6192593586985827E-3</v>
      </c>
      <c r="K1224" s="59">
        <v>-1.7100071906849628E-3</v>
      </c>
      <c r="L1224" s="59">
        <v>-3.3671435801926218E-3</v>
      </c>
    </row>
    <row r="1225" spans="1:12">
      <c r="A1225" s="2">
        <v>45176</v>
      </c>
      <c r="B1225" s="59">
        <v>12.677665710449199</v>
      </c>
      <c r="C1225" s="59">
        <v>15.449999809265099</v>
      </c>
      <c r="D1225" s="59">
        <v>61.522121429443402</v>
      </c>
      <c r="E1225" s="59">
        <v>34.7081489562988</v>
      </c>
      <c r="F1225" s="59">
        <v>525.784423828125</v>
      </c>
      <c r="H1225" s="59">
        <v>3.9240918820978863E-3</v>
      </c>
      <c r="I1225" s="59">
        <v>-3.2258187570903601E-3</v>
      </c>
      <c r="J1225" s="59">
        <v>-4.3385173290661182E-3</v>
      </c>
      <c r="K1225" s="59">
        <v>-1.9057925990757618E-2</v>
      </c>
      <c r="L1225" s="59">
        <v>-2.7172028835033255E-2</v>
      </c>
    </row>
    <row r="1226" spans="1:12">
      <c r="A1226" s="2">
        <v>45177</v>
      </c>
      <c r="B1226" s="59">
        <v>12.727220535278301</v>
      </c>
      <c r="C1226" s="59">
        <v>15.430000305175801</v>
      </c>
      <c r="D1226" s="59">
        <v>62.425949096679702</v>
      </c>
      <c r="E1226" s="59">
        <v>34.602081298828097</v>
      </c>
      <c r="F1226" s="59">
        <v>530.90093994140602</v>
      </c>
      <c r="H1226" s="59">
        <v>3.9088287986847161E-3</v>
      </c>
      <c r="I1226" s="59">
        <v>-1.2944663000775745E-3</v>
      </c>
      <c r="J1226" s="59">
        <v>1.4691100473068923E-2</v>
      </c>
      <c r="K1226" s="59">
        <v>-3.0559871574901165E-3</v>
      </c>
      <c r="L1226" s="59">
        <v>9.731205188675528E-3</v>
      </c>
    </row>
    <row r="1227" spans="1:12">
      <c r="A1227" s="2">
        <v>45180</v>
      </c>
      <c r="B1227" s="59">
        <v>12.727220535278301</v>
      </c>
      <c r="C1227" s="59">
        <v>15.3800001144409</v>
      </c>
      <c r="D1227" s="59">
        <v>62.234455108642599</v>
      </c>
      <c r="E1227" s="59">
        <v>34.488433837890597</v>
      </c>
      <c r="F1227" s="59">
        <v>529.026123046875</v>
      </c>
      <c r="H1227" s="59">
        <v>0</v>
      </c>
      <c r="I1227" s="59">
        <v>-3.2404529971479419E-3</v>
      </c>
      <c r="J1227" s="59">
        <v>-3.0675382722741402E-3</v>
      </c>
      <c r="K1227" s="59">
        <v>-3.2844111299556136E-3</v>
      </c>
      <c r="L1227" s="59">
        <v>-3.5313874086151378E-3</v>
      </c>
    </row>
    <row r="1228" spans="1:12">
      <c r="A1228" s="2">
        <v>45181</v>
      </c>
      <c r="B1228" s="59">
        <v>12.6611471176147</v>
      </c>
      <c r="C1228" s="59">
        <v>15.3800001144409</v>
      </c>
      <c r="D1228" s="59">
        <v>62.824245452880902</v>
      </c>
      <c r="E1228" s="59">
        <v>33.420139312744098</v>
      </c>
      <c r="F1228" s="59">
        <v>519.388671875</v>
      </c>
      <c r="H1228" s="59">
        <v>-5.1915041057435454E-3</v>
      </c>
      <c r="I1228" s="59">
        <v>0</v>
      </c>
      <c r="J1228" s="59">
        <v>9.4769102293690271E-3</v>
      </c>
      <c r="K1228" s="59">
        <v>-3.0975443250566528E-2</v>
      </c>
      <c r="L1228" s="59">
        <v>-1.8217344573400324E-2</v>
      </c>
    </row>
    <row r="1229" spans="1:12">
      <c r="A1229" s="2">
        <v>45182</v>
      </c>
      <c r="B1229" s="59">
        <v>12.7107028961182</v>
      </c>
      <c r="C1229" s="59">
        <v>15.3500003814697</v>
      </c>
      <c r="D1229" s="59">
        <v>62.831920623779297</v>
      </c>
      <c r="E1229" s="59">
        <v>33.632286071777301</v>
      </c>
      <c r="F1229" s="59">
        <v>532.11175537109398</v>
      </c>
      <c r="H1229" s="59">
        <v>3.9140038452405062E-3</v>
      </c>
      <c r="I1229" s="59">
        <v>-1.9505677989580983E-3</v>
      </c>
      <c r="J1229" s="59">
        <v>1.2216893084933836E-4</v>
      </c>
      <c r="K1229" s="59">
        <v>6.3478717742000918E-3</v>
      </c>
      <c r="L1229" s="59">
        <v>2.4496266832627438E-2</v>
      </c>
    </row>
    <row r="1230" spans="1:12">
      <c r="A1230" s="2">
        <v>45183</v>
      </c>
      <c r="B1230" s="59">
        <v>12.801551818847701</v>
      </c>
      <c r="C1230" s="59">
        <v>16.059999465942401</v>
      </c>
      <c r="D1230" s="59">
        <v>62.808929443359403</v>
      </c>
      <c r="E1230" s="59">
        <v>34.048992156982401</v>
      </c>
      <c r="F1230" s="59">
        <v>515.75573730468795</v>
      </c>
      <c r="H1230" s="59">
        <v>7.1474349980476682E-3</v>
      </c>
      <c r="I1230" s="59">
        <v>4.6254010868286448E-2</v>
      </c>
      <c r="J1230" s="59">
        <v>-3.6591560773000209E-4</v>
      </c>
      <c r="K1230" s="59">
        <v>1.2390061273734836E-2</v>
      </c>
      <c r="L1230" s="59">
        <v>-3.0737937851042885E-2</v>
      </c>
    </row>
    <row r="1231" spans="1:12">
      <c r="A1231" s="2">
        <v>45184</v>
      </c>
      <c r="B1231" s="59">
        <v>12.834588050842299</v>
      </c>
      <c r="C1231" s="59">
        <v>16.2600002288818</v>
      </c>
      <c r="D1231" s="59">
        <v>63.728080749511697</v>
      </c>
      <c r="E1231" s="59">
        <v>33.723197937011697</v>
      </c>
      <c r="F1231" s="59">
        <v>534.274169921875</v>
      </c>
      <c r="H1231" s="59">
        <v>2.5806427581662036E-3</v>
      </c>
      <c r="I1231" s="59">
        <v>1.245334804422198E-2</v>
      </c>
      <c r="J1231" s="59">
        <v>1.4634086495315566E-2</v>
      </c>
      <c r="K1231" s="59">
        <v>-9.5683954012099233E-3</v>
      </c>
      <c r="L1231" s="59">
        <v>3.590543212173148E-2</v>
      </c>
    </row>
    <row r="1232" spans="1:12">
      <c r="A1232" s="2">
        <v>45187</v>
      </c>
      <c r="B1232" s="59">
        <v>12.8180704116821</v>
      </c>
      <c r="C1232" s="59">
        <v>15.7299995422363</v>
      </c>
      <c r="D1232" s="59">
        <v>64.187667846679702</v>
      </c>
      <c r="E1232" s="59">
        <v>33.859573364257798</v>
      </c>
      <c r="F1232" s="59">
        <v>530.41125488281295</v>
      </c>
      <c r="H1232" s="59">
        <v>-1.2869629391116199E-3</v>
      </c>
      <c r="I1232" s="59">
        <v>-3.2595367723555611E-2</v>
      </c>
      <c r="J1232" s="59">
        <v>7.21168897231423E-3</v>
      </c>
      <c r="K1232" s="59">
        <v>4.0439648547217653E-3</v>
      </c>
      <c r="L1232" s="59">
        <v>-7.2302111098257018E-3</v>
      </c>
    </row>
    <row r="1233" spans="1:12">
      <c r="A1233" s="2">
        <v>45188</v>
      </c>
      <c r="B1233" s="59">
        <v>12.553779602050801</v>
      </c>
      <c r="C1233" s="59">
        <v>16.2000007629394</v>
      </c>
      <c r="D1233" s="59">
        <v>63.896598815917997</v>
      </c>
      <c r="E1233" s="59">
        <v>33.980796813964801</v>
      </c>
      <c r="F1233" s="59">
        <v>527.97357177734398</v>
      </c>
      <c r="H1233" s="59">
        <v>-2.0618611159323248E-2</v>
      </c>
      <c r="I1233" s="59">
        <v>2.987929017042305E-2</v>
      </c>
      <c r="J1233" s="59">
        <v>-4.5346565863237072E-3</v>
      </c>
      <c r="K1233" s="59">
        <v>3.5801824318012947E-3</v>
      </c>
      <c r="L1233" s="59">
        <v>-4.5958359349059247E-3</v>
      </c>
    </row>
    <row r="1234" spans="1:12">
      <c r="A1234" s="2">
        <v>45189</v>
      </c>
      <c r="B1234" s="59">
        <v>12.4464120864868</v>
      </c>
      <c r="C1234" s="59">
        <v>16.0100002288818</v>
      </c>
      <c r="D1234" s="59">
        <v>64.907661437988295</v>
      </c>
      <c r="E1234" s="59">
        <v>33.882308959960902</v>
      </c>
      <c r="F1234" s="59">
        <v>526.76452636718795</v>
      </c>
      <c r="H1234" s="59">
        <v>-8.5526047905493483E-3</v>
      </c>
      <c r="I1234" s="59">
        <v>-1.1728427475896296E-2</v>
      </c>
      <c r="J1234" s="59">
        <v>1.5823418473072486E-2</v>
      </c>
      <c r="K1234" s="59">
        <v>-2.8983385687831906E-3</v>
      </c>
      <c r="L1234" s="59">
        <v>-2.2899733524273805E-3</v>
      </c>
    </row>
    <row r="1235" spans="1:12">
      <c r="A1235" s="2">
        <v>45190</v>
      </c>
      <c r="B1235" s="59">
        <v>12.421634674072299</v>
      </c>
      <c r="C1235" s="59">
        <v>15.8400001525879</v>
      </c>
      <c r="D1235" s="59">
        <v>64.823410034179702</v>
      </c>
      <c r="E1235" s="59">
        <v>33.958072662353501</v>
      </c>
      <c r="F1235" s="59">
        <v>540.69274902343795</v>
      </c>
      <c r="H1235" s="59">
        <v>-1.99072730698047E-3</v>
      </c>
      <c r="I1235" s="59">
        <v>-1.0618368136386613E-2</v>
      </c>
      <c r="J1235" s="59">
        <v>-1.2980194008235244E-3</v>
      </c>
      <c r="K1235" s="59">
        <v>2.2360843967903794E-3</v>
      </c>
      <c r="L1235" s="59">
        <v>2.644107938001344E-2</v>
      </c>
    </row>
    <row r="1236" spans="1:12">
      <c r="A1236" s="2">
        <v>45191</v>
      </c>
      <c r="B1236" s="59">
        <v>12.5207433700562</v>
      </c>
      <c r="C1236" s="59">
        <v>15.829999923706</v>
      </c>
      <c r="D1236" s="59">
        <v>66.531501770019503</v>
      </c>
      <c r="E1236" s="59">
        <v>34.079296112060497</v>
      </c>
      <c r="F1236" s="59">
        <v>541.2333984375</v>
      </c>
      <c r="H1236" s="59">
        <v>7.9787160534330222E-3</v>
      </c>
      <c r="I1236" s="59">
        <v>-6.3132757484639758E-4</v>
      </c>
      <c r="J1236" s="59">
        <v>2.6349921038389814E-2</v>
      </c>
      <c r="K1236" s="59">
        <v>3.5697977006034888E-3</v>
      </c>
      <c r="L1236" s="59">
        <v>9.9991985288970303E-4</v>
      </c>
    </row>
    <row r="1237" spans="1:12">
      <c r="A1237" s="2">
        <v>45194</v>
      </c>
      <c r="B1237" s="59">
        <v>12.5620384216309</v>
      </c>
      <c r="C1237" s="59">
        <v>15.8500003814697</v>
      </c>
      <c r="D1237" s="59">
        <v>66.669387817382798</v>
      </c>
      <c r="E1237" s="59">
        <v>34.086875915527301</v>
      </c>
      <c r="F1237" s="59">
        <v>546.59039306640602</v>
      </c>
      <c r="H1237" s="59">
        <v>3.2981309778665779E-3</v>
      </c>
      <c r="I1237" s="59">
        <v>1.2634528022801115E-3</v>
      </c>
      <c r="J1237" s="59">
        <v>2.072492634240068E-3</v>
      </c>
      <c r="K1237" s="59">
        <v>2.2241666734781898E-4</v>
      </c>
      <c r="L1237" s="59">
        <v>9.8977532509473033E-3</v>
      </c>
    </row>
    <row r="1238" spans="1:12">
      <c r="A1238" s="2">
        <v>45195</v>
      </c>
      <c r="B1238" s="59">
        <v>12.6694068908691</v>
      </c>
      <c r="C1238" s="59">
        <v>15.710000038146999</v>
      </c>
      <c r="D1238" s="59">
        <v>66.899177551269503</v>
      </c>
      <c r="E1238" s="59">
        <v>34.094451904296903</v>
      </c>
      <c r="F1238" s="59">
        <v>549.62762451171898</v>
      </c>
      <c r="H1238" s="59">
        <v>8.5470578607146266E-3</v>
      </c>
      <c r="I1238" s="59">
        <v>-8.8328290191321129E-3</v>
      </c>
      <c r="J1238" s="59">
        <v>3.4467053232306892E-3</v>
      </c>
      <c r="K1238" s="59">
        <v>2.2225529814984539E-4</v>
      </c>
      <c r="L1238" s="59">
        <v>5.5566864764561592E-3</v>
      </c>
    </row>
    <row r="1239" spans="1:12">
      <c r="A1239" s="2">
        <v>45196</v>
      </c>
      <c r="B1239" s="59">
        <v>12.999769210815399</v>
      </c>
      <c r="C1239" s="59">
        <v>15.699999809265099</v>
      </c>
      <c r="D1239" s="59">
        <v>67.075340270996094</v>
      </c>
      <c r="E1239" s="59">
        <v>34.132335662841797</v>
      </c>
      <c r="F1239" s="59">
        <v>551.00372314453102</v>
      </c>
      <c r="H1239" s="59">
        <v>2.607559476082447E-2</v>
      </c>
      <c r="I1239" s="59">
        <v>-6.3655180506794044E-4</v>
      </c>
      <c r="J1239" s="59">
        <v>2.633256882591496E-3</v>
      </c>
      <c r="K1239" s="59">
        <v>1.1111414446911519E-3</v>
      </c>
      <c r="L1239" s="59">
        <v>2.5036926301412721E-3</v>
      </c>
    </row>
    <row r="1240" spans="1:12">
      <c r="A1240" s="2">
        <v>45197</v>
      </c>
      <c r="B1240" s="59">
        <v>12.999769210815399</v>
      </c>
      <c r="C1240" s="59">
        <v>15.699999809265099</v>
      </c>
      <c r="D1240" s="59">
        <v>67.075340270996094</v>
      </c>
      <c r="E1240" s="59">
        <v>34.132335662841797</v>
      </c>
      <c r="F1240" s="59">
        <v>551.00372314453102</v>
      </c>
      <c r="H1240" s="59">
        <v>0</v>
      </c>
      <c r="I1240" s="59">
        <v>0</v>
      </c>
      <c r="J1240" s="59">
        <v>0</v>
      </c>
      <c r="K1240" s="59">
        <v>0</v>
      </c>
      <c r="L1240" s="59">
        <v>0</v>
      </c>
    </row>
    <row r="1241" spans="1:12">
      <c r="A1241" s="2">
        <v>45198</v>
      </c>
      <c r="B1241" s="59">
        <v>12.999769210815399</v>
      </c>
      <c r="C1241" s="59">
        <v>15.699999809265099</v>
      </c>
      <c r="D1241" s="59">
        <v>67.075340270996094</v>
      </c>
      <c r="E1241" s="59">
        <v>34.132335662841797</v>
      </c>
      <c r="F1241" s="59">
        <v>551.00372314453102</v>
      </c>
      <c r="H1241" s="59">
        <v>0</v>
      </c>
      <c r="I1241" s="59">
        <v>0</v>
      </c>
      <c r="J1241" s="59">
        <v>0</v>
      </c>
      <c r="K1241" s="59">
        <v>0</v>
      </c>
      <c r="L1241" s="59">
        <v>0</v>
      </c>
    </row>
    <row r="1242" spans="1:12">
      <c r="A1242" s="2">
        <v>45201</v>
      </c>
      <c r="B1242" s="59">
        <v>12.801551818847701</v>
      </c>
      <c r="C1242" s="59">
        <v>14.920000076294</v>
      </c>
      <c r="D1242" s="59">
        <v>68.071098327636705</v>
      </c>
      <c r="E1242" s="59">
        <v>34.382362365722699</v>
      </c>
      <c r="F1242" s="59">
        <v>554.77819824218795</v>
      </c>
      <c r="H1242" s="59">
        <v>-1.5247762383565101E-2</v>
      </c>
      <c r="I1242" s="59">
        <v>-4.9681512257776901E-2</v>
      </c>
      <c r="J1242" s="59">
        <v>1.4845367203767798E-2</v>
      </c>
      <c r="K1242" s="59">
        <v>7.3252151669507297E-3</v>
      </c>
      <c r="L1242" s="59">
        <v>6.8501807503519689E-3</v>
      </c>
    </row>
    <row r="1243" spans="1:12">
      <c r="A1243" s="2">
        <v>45202</v>
      </c>
      <c r="B1243" s="59">
        <v>12.677665710449199</v>
      </c>
      <c r="C1243" s="59">
        <v>14.6499996185303</v>
      </c>
      <c r="D1243" s="59">
        <v>68.032798767089801</v>
      </c>
      <c r="E1243" s="59">
        <v>35.033946990966797</v>
      </c>
      <c r="F1243" s="59">
        <v>558.16931152343795</v>
      </c>
      <c r="H1243" s="59">
        <v>-9.6774289673306774E-3</v>
      </c>
      <c r="I1243" s="59">
        <v>-1.8096545333984079E-2</v>
      </c>
      <c r="J1243" s="59">
        <v>-5.6264055506437878E-4</v>
      </c>
      <c r="K1243" s="59">
        <v>1.8951130184518432E-2</v>
      </c>
      <c r="L1243" s="59">
        <v>6.1125568596508044E-3</v>
      </c>
    </row>
    <row r="1244" spans="1:12">
      <c r="A1244" s="2">
        <v>45203</v>
      </c>
      <c r="B1244" s="59">
        <v>12.842846870422401</v>
      </c>
      <c r="C1244" s="59">
        <v>14.680000305175801</v>
      </c>
      <c r="D1244" s="59">
        <v>68.591949462890597</v>
      </c>
      <c r="E1244" s="59">
        <v>35.2688179016113</v>
      </c>
      <c r="F1244" s="59">
        <v>560.06640625</v>
      </c>
      <c r="H1244" s="59">
        <v>1.3029303954359325E-2</v>
      </c>
      <c r="I1244" s="59">
        <v>2.0478284932890943E-3</v>
      </c>
      <c r="J1244" s="59">
        <v>8.2188401173241034E-3</v>
      </c>
      <c r="K1244" s="59">
        <v>6.7040950511531652E-3</v>
      </c>
      <c r="L1244" s="59">
        <v>3.3987800608102489E-3</v>
      </c>
    </row>
    <row r="1245" spans="1:12">
      <c r="A1245" s="2">
        <v>45204</v>
      </c>
      <c r="B1245" s="59">
        <v>12.801551818847701</v>
      </c>
      <c r="C1245" s="59">
        <v>14.800000190734901</v>
      </c>
      <c r="D1245" s="59">
        <v>67.894920349121094</v>
      </c>
      <c r="E1245" s="59">
        <v>35.9885864257813</v>
      </c>
      <c r="F1245" s="59">
        <v>571.82232666015602</v>
      </c>
      <c r="H1245" s="59">
        <v>-3.215412594368318E-3</v>
      </c>
      <c r="I1245" s="59">
        <v>8.1743789553458557E-3</v>
      </c>
      <c r="J1245" s="59">
        <v>-1.0161966808460625E-2</v>
      </c>
      <c r="K1245" s="59">
        <v>2.0408070556204166E-2</v>
      </c>
      <c r="L1245" s="59">
        <v>2.0990225942793764E-2</v>
      </c>
    </row>
    <row r="1246" spans="1:12">
      <c r="A1246" s="2">
        <v>45205</v>
      </c>
      <c r="B1246" s="59">
        <v>12.8593645095825</v>
      </c>
      <c r="C1246" s="59">
        <v>14.8999996185303</v>
      </c>
      <c r="D1246" s="59">
        <v>69.373764038085895</v>
      </c>
      <c r="E1246" s="59">
        <v>35.958278656005902</v>
      </c>
      <c r="F1246" s="59">
        <v>570.27911376953102</v>
      </c>
      <c r="H1246" s="59">
        <v>4.5160689542092713E-3</v>
      </c>
      <c r="I1246" s="59">
        <v>6.7567180072065922E-3</v>
      </c>
      <c r="J1246" s="59">
        <v>2.178135980365643E-2</v>
      </c>
      <c r="K1246" s="59">
        <v>-8.4214949197576768E-4</v>
      </c>
      <c r="L1246" s="59">
        <v>-2.6987629175629553E-3</v>
      </c>
    </row>
    <row r="1247" spans="1:12">
      <c r="A1247" s="2">
        <v>45208</v>
      </c>
      <c r="B1247" s="59">
        <v>12.884141921997101</v>
      </c>
      <c r="C1247" s="59">
        <v>15.2700004577637</v>
      </c>
      <c r="D1247" s="59">
        <v>71.476989746093693</v>
      </c>
      <c r="E1247" s="59">
        <v>37.428134918212898</v>
      </c>
      <c r="F1247" s="59">
        <v>570.37744140625</v>
      </c>
      <c r="H1247" s="59">
        <v>1.9267991350689971E-3</v>
      </c>
      <c r="I1247" s="59">
        <v>2.4832271725245603E-2</v>
      </c>
      <c r="J1247" s="59">
        <v>3.0317307085328923E-2</v>
      </c>
      <c r="K1247" s="59">
        <v>4.0876713712253696E-2</v>
      </c>
      <c r="L1247" s="59">
        <v>1.7242019625974745E-4</v>
      </c>
    </row>
    <row r="1248" spans="1:12">
      <c r="A1248" s="2">
        <v>45209</v>
      </c>
      <c r="B1248" s="59">
        <v>13.462276458740201</v>
      </c>
      <c r="C1248" s="59">
        <v>15.539999961853001</v>
      </c>
      <c r="D1248" s="59">
        <v>71.846694946289105</v>
      </c>
      <c r="E1248" s="59">
        <v>38.261554718017599</v>
      </c>
      <c r="F1248" s="59">
        <v>572.79541015625</v>
      </c>
      <c r="H1248" s="59">
        <v>4.4871792024896183E-2</v>
      </c>
      <c r="I1248" s="59">
        <v>1.768169587395297E-2</v>
      </c>
      <c r="J1248" s="59">
        <v>5.1723666806437777E-3</v>
      </c>
      <c r="K1248" s="59">
        <v>2.2267200907175086E-2</v>
      </c>
      <c r="L1248" s="59">
        <v>4.239243305342799E-3</v>
      </c>
    </row>
    <row r="1249" spans="1:12">
      <c r="A1249" s="2">
        <v>45210</v>
      </c>
      <c r="B1249" s="59">
        <v>13.3053550720215</v>
      </c>
      <c r="C1249" s="59">
        <v>15.6499996185303</v>
      </c>
      <c r="D1249" s="59">
        <v>73.350181579589801</v>
      </c>
      <c r="E1249" s="59">
        <v>38.064559936523402</v>
      </c>
      <c r="F1249" s="59">
        <v>571.14410400390602</v>
      </c>
      <c r="H1249" s="59">
        <v>-1.1656378265566012E-2</v>
      </c>
      <c r="I1249" s="59">
        <v>7.0784850030451959E-3</v>
      </c>
      <c r="J1249" s="59">
        <v>2.0926315878895572E-2</v>
      </c>
      <c r="K1249" s="59">
        <v>-5.1486350449170696E-3</v>
      </c>
      <c r="L1249" s="59">
        <v>-2.882889986659505E-3</v>
      </c>
    </row>
    <row r="1250" spans="1:12">
      <c r="A1250" s="2">
        <v>45211</v>
      </c>
      <c r="B1250" s="59">
        <v>13.6357173919678</v>
      </c>
      <c r="C1250" s="59">
        <v>15.710000038146999</v>
      </c>
      <c r="D1250" s="59">
        <v>74.508598327636705</v>
      </c>
      <c r="E1250" s="59">
        <v>37.958488464355497</v>
      </c>
      <c r="F1250" s="59">
        <v>575.09552001953102</v>
      </c>
      <c r="H1250" s="59">
        <v>2.4829274991765203E-2</v>
      </c>
      <c r="I1250" s="59">
        <v>3.8338927207164936E-3</v>
      </c>
      <c r="J1250" s="59">
        <v>1.5792963604186101E-2</v>
      </c>
      <c r="K1250" s="59">
        <v>-2.7866202143093199E-3</v>
      </c>
      <c r="L1250" s="59">
        <v>6.9184221423705299E-3</v>
      </c>
    </row>
    <row r="1251" spans="1:12">
      <c r="A1251" s="2">
        <v>45212</v>
      </c>
      <c r="B1251" s="59">
        <v>14.222110748291</v>
      </c>
      <c r="C1251" s="59">
        <v>16.190000534057599</v>
      </c>
      <c r="D1251" s="59">
        <v>74.672920227050795</v>
      </c>
      <c r="E1251" s="59">
        <v>38.875251770019503</v>
      </c>
      <c r="F1251" s="59">
        <v>582.32989501953102</v>
      </c>
      <c r="H1251" s="59">
        <v>4.3004217487568205E-2</v>
      </c>
      <c r="I1251" s="59">
        <v>3.0553818888928302E-2</v>
      </c>
      <c r="J1251" s="59">
        <v>2.2054085448167757E-3</v>
      </c>
      <c r="K1251" s="59">
        <v>2.4151733716290685E-2</v>
      </c>
      <c r="L1251" s="59">
        <v>1.2579432021578452E-2</v>
      </c>
    </row>
    <row r="1252" spans="1:12">
      <c r="A1252" s="2">
        <v>45215</v>
      </c>
      <c r="B1252" s="59">
        <v>14.6763610839844</v>
      </c>
      <c r="C1252" s="59">
        <v>15.9700002670288</v>
      </c>
      <c r="D1252" s="59">
        <v>74.336074829101605</v>
      </c>
      <c r="E1252" s="59">
        <v>38.6555366516113</v>
      </c>
      <c r="F1252" s="59">
        <v>577.68060302734398</v>
      </c>
      <c r="H1252" s="59">
        <v>3.1939727072367599E-2</v>
      </c>
      <c r="I1252" s="59">
        <v>-1.3588651005044928E-2</v>
      </c>
      <c r="J1252" s="59">
        <v>-4.5109444886443006E-3</v>
      </c>
      <c r="K1252" s="59">
        <v>-5.6517992399896652E-3</v>
      </c>
      <c r="L1252" s="59">
        <v>-7.983948672309036E-3</v>
      </c>
    </row>
    <row r="1253" spans="1:12">
      <c r="A1253" s="2">
        <v>45216</v>
      </c>
      <c r="B1253" s="59">
        <v>14.5359563827515</v>
      </c>
      <c r="C1253" s="59">
        <v>15.8900003433228</v>
      </c>
      <c r="D1253" s="59">
        <v>73.300895690917997</v>
      </c>
      <c r="E1253" s="59">
        <v>38.708564758300803</v>
      </c>
      <c r="F1253" s="59">
        <v>582.32989501953102</v>
      </c>
      <c r="H1253" s="59">
        <v>-9.5667243691705244E-3</v>
      </c>
      <c r="I1253" s="59">
        <v>-5.0093877500531512E-3</v>
      </c>
      <c r="J1253" s="59">
        <v>-1.3925663152964176E-2</v>
      </c>
      <c r="K1253" s="59">
        <v>1.3718114216710133E-3</v>
      </c>
      <c r="L1253" s="59">
        <v>8.04820512896289E-3</v>
      </c>
    </row>
    <row r="1254" spans="1:12">
      <c r="A1254" s="2">
        <v>45217</v>
      </c>
      <c r="B1254" s="59">
        <v>14.4533643722534</v>
      </c>
      <c r="C1254" s="59">
        <v>15.710000038146999</v>
      </c>
      <c r="D1254" s="59">
        <v>72.052085876464801</v>
      </c>
      <c r="E1254" s="59">
        <v>38.685836791992202</v>
      </c>
      <c r="F1254" s="59">
        <v>585.76031494140602</v>
      </c>
      <c r="H1254" s="59">
        <v>-5.6819110021618258E-3</v>
      </c>
      <c r="I1254" s="59">
        <v>-1.1327898130061364E-2</v>
      </c>
      <c r="J1254" s="59">
        <v>-1.7036760638218559E-2</v>
      </c>
      <c r="K1254" s="59">
        <v>-5.8715600670073895E-4</v>
      </c>
      <c r="L1254" s="59">
        <v>5.8908531937209678E-3</v>
      </c>
    </row>
    <row r="1255" spans="1:12">
      <c r="A1255" s="2">
        <v>45218</v>
      </c>
      <c r="B1255" s="59">
        <v>15.1719045639038</v>
      </c>
      <c r="C1255" s="59">
        <v>16.0100002288818</v>
      </c>
      <c r="D1255" s="59">
        <v>74.607185363769503</v>
      </c>
      <c r="E1255" s="59">
        <v>39.4131889343262</v>
      </c>
      <c r="F1255" s="59">
        <v>586.07482910156295</v>
      </c>
      <c r="H1255" s="59">
        <v>4.9714389891796044E-2</v>
      </c>
      <c r="I1255" s="59">
        <v>1.9096129217462832E-2</v>
      </c>
      <c r="J1255" s="59">
        <v>3.5461839254528831E-2</v>
      </c>
      <c r="K1255" s="59">
        <v>1.8801509871554784E-2</v>
      </c>
      <c r="L1255" s="59">
        <v>5.3693319969686437E-4</v>
      </c>
    </row>
    <row r="1256" spans="1:12">
      <c r="A1256" s="2">
        <v>45219</v>
      </c>
      <c r="B1256" s="59">
        <v>15.0727939605713</v>
      </c>
      <c r="C1256" s="59">
        <v>15.819999694824199</v>
      </c>
      <c r="D1256" s="59">
        <v>78.189247131347699</v>
      </c>
      <c r="E1256" s="59">
        <v>40.549671173095703</v>
      </c>
      <c r="F1256" s="59">
        <v>594.92126464843795</v>
      </c>
      <c r="H1256" s="59">
        <v>-6.5325090146097246E-3</v>
      </c>
      <c r="I1256" s="59">
        <v>-1.1867615948864454E-2</v>
      </c>
      <c r="J1256" s="59">
        <v>4.8012289300457985E-2</v>
      </c>
      <c r="K1256" s="59">
        <v>2.8835074488979102E-2</v>
      </c>
      <c r="L1256" s="59">
        <v>1.5094378921606904E-2</v>
      </c>
    </row>
    <row r="1257" spans="1:12">
      <c r="A1257" s="2">
        <v>45222</v>
      </c>
      <c r="B1257" s="59">
        <v>14.8745784759522</v>
      </c>
      <c r="C1257" s="59">
        <v>15.6099996566772</v>
      </c>
      <c r="D1257" s="59">
        <v>78.493232727050795</v>
      </c>
      <c r="E1257" s="59">
        <v>41.261863708496101</v>
      </c>
      <c r="F1257" s="59">
        <v>596.87731933593795</v>
      </c>
      <c r="H1257" s="59">
        <v>-1.3150546948204079E-2</v>
      </c>
      <c r="I1257" s="59">
        <v>-1.32743389505693E-2</v>
      </c>
      <c r="J1257" s="59">
        <v>3.8878184258820214E-3</v>
      </c>
      <c r="K1257" s="59">
        <v>1.7563460190841949E-2</v>
      </c>
      <c r="L1257" s="59">
        <v>3.2879219549429091E-3</v>
      </c>
    </row>
    <row r="1258" spans="1:12">
      <c r="A1258" s="2">
        <v>45223</v>
      </c>
      <c r="B1258" s="59">
        <v>15.056276321411101</v>
      </c>
      <c r="C1258" s="59">
        <v>15.7200002670288</v>
      </c>
      <c r="D1258" s="59">
        <v>79.298370361328097</v>
      </c>
      <c r="E1258" s="59">
        <v>41.239131927490199</v>
      </c>
      <c r="F1258" s="59">
        <v>598.94152832031295</v>
      </c>
      <c r="H1258" s="59">
        <v>1.2215327362227617E-2</v>
      </c>
      <c r="I1258" s="59">
        <v>7.0468041493227636E-3</v>
      </c>
      <c r="J1258" s="59">
        <v>1.0257414636966913E-2</v>
      </c>
      <c r="K1258" s="59">
        <v>-5.5091503298289888E-4</v>
      </c>
      <c r="L1258" s="59">
        <v>3.4583471636542617E-3</v>
      </c>
    </row>
    <row r="1259" spans="1:12">
      <c r="A1259" s="2">
        <v>45224</v>
      </c>
      <c r="B1259" s="59">
        <v>15.105831146240201</v>
      </c>
      <c r="C1259" s="59">
        <v>15.4700002670288</v>
      </c>
      <c r="D1259" s="59">
        <v>79.487335205078097</v>
      </c>
      <c r="E1259" s="59">
        <v>44.330360412597699</v>
      </c>
      <c r="F1259" s="59">
        <v>596.09094238281295</v>
      </c>
      <c r="H1259" s="59">
        <v>3.2913068126034116E-3</v>
      </c>
      <c r="I1259" s="59">
        <v>-1.5903307617898144E-2</v>
      </c>
      <c r="J1259" s="59">
        <v>2.3829599888241034E-3</v>
      </c>
      <c r="K1259" s="59">
        <v>7.495862159617557E-2</v>
      </c>
      <c r="L1259" s="59">
        <v>-4.7593726644640198E-3</v>
      </c>
    </row>
    <row r="1260" spans="1:12">
      <c r="A1260" s="2">
        <v>45225</v>
      </c>
      <c r="B1260" s="59">
        <v>15.1966800689697</v>
      </c>
      <c r="C1260" s="59">
        <v>15.579999923706</v>
      </c>
      <c r="D1260" s="59">
        <v>79.503768920898395</v>
      </c>
      <c r="E1260" s="59">
        <v>47.656467437744098</v>
      </c>
      <c r="F1260" s="59">
        <v>598.96112060546898</v>
      </c>
      <c r="H1260" s="59">
        <v>6.0141624681215467E-3</v>
      </c>
      <c r="I1260" s="59">
        <v>7.1105142067542232E-3</v>
      </c>
      <c r="J1260" s="59">
        <v>2.0674634239403224E-4</v>
      </c>
      <c r="K1260" s="59">
        <v>7.5030001881085398E-2</v>
      </c>
      <c r="L1260" s="59">
        <v>4.815000562133652E-3</v>
      </c>
    </row>
    <row r="1261" spans="1:12">
      <c r="A1261" s="2">
        <v>45226</v>
      </c>
      <c r="B1261" s="59">
        <v>15.097573280334499</v>
      </c>
      <c r="C1261" s="59">
        <v>15</v>
      </c>
      <c r="D1261" s="59">
        <v>79.618797302246094</v>
      </c>
      <c r="E1261" s="59">
        <v>51.232593536377003</v>
      </c>
      <c r="F1261" s="59">
        <v>602.11633300781295</v>
      </c>
      <c r="H1261" s="59">
        <v>-6.5216078897105999E-3</v>
      </c>
      <c r="I1261" s="59">
        <v>-3.7227209662786413E-2</v>
      </c>
      <c r="J1261" s="59">
        <v>1.4468292875793776E-3</v>
      </c>
      <c r="K1261" s="59">
        <v>7.5039680675126993E-2</v>
      </c>
      <c r="L1261" s="59">
        <v>5.2678083665171505E-3</v>
      </c>
    </row>
    <row r="1262" spans="1:12">
      <c r="A1262" s="2">
        <v>45229</v>
      </c>
      <c r="B1262" s="59">
        <v>15.1719045639038</v>
      </c>
      <c r="C1262" s="59">
        <v>14.9700002670288</v>
      </c>
      <c r="D1262" s="59">
        <v>81.418037414550795</v>
      </c>
      <c r="E1262" s="59">
        <v>51.497776031494098</v>
      </c>
      <c r="F1262" s="59">
        <v>621.9716796875</v>
      </c>
      <c r="H1262" s="59">
        <v>4.9233927989024168E-3</v>
      </c>
      <c r="I1262" s="59">
        <v>-1.9999821980800194E-3</v>
      </c>
      <c r="J1262" s="59">
        <v>2.2598182505501677E-2</v>
      </c>
      <c r="K1262" s="59">
        <v>5.1760505727434219E-3</v>
      </c>
      <c r="L1262" s="59">
        <v>3.2975931047247317E-2</v>
      </c>
    </row>
    <row r="1263" spans="1:12">
      <c r="A1263" s="2">
        <v>45230</v>
      </c>
      <c r="B1263" s="59">
        <v>15.097573280334499</v>
      </c>
      <c r="C1263" s="59">
        <v>14.75</v>
      </c>
      <c r="D1263" s="59">
        <v>83.3240966796875</v>
      </c>
      <c r="E1263" s="59">
        <v>51.702342987060497</v>
      </c>
      <c r="F1263" s="59">
        <v>623.65246582031295</v>
      </c>
      <c r="H1263" s="59">
        <v>-4.8992717596013291E-3</v>
      </c>
      <c r="I1263" s="59">
        <v>-1.4696076359687647E-2</v>
      </c>
      <c r="J1263" s="59">
        <v>2.3410773898070641E-2</v>
      </c>
      <c r="K1263" s="59">
        <v>3.97234543568044E-3</v>
      </c>
      <c r="L1263" s="59">
        <v>2.7023515502465315E-3</v>
      </c>
    </row>
    <row r="1264" spans="1:12">
      <c r="A1264" s="2">
        <v>45231</v>
      </c>
      <c r="B1264" s="59">
        <v>15.138867378234901</v>
      </c>
      <c r="C1264" s="59">
        <v>14.8400001525879</v>
      </c>
      <c r="D1264" s="59">
        <v>85.542343139648395</v>
      </c>
      <c r="E1264" s="59">
        <v>51.861446380615199</v>
      </c>
      <c r="F1264" s="59">
        <v>627.16149902343795</v>
      </c>
      <c r="H1264" s="59">
        <v>2.7351480356243305E-3</v>
      </c>
      <c r="I1264" s="59">
        <v>6.1017052601965768E-3</v>
      </c>
      <c r="J1264" s="59">
        <v>2.6621908287685674E-2</v>
      </c>
      <c r="K1264" s="59">
        <v>3.0772956187792183E-3</v>
      </c>
      <c r="L1264" s="59">
        <v>5.6265843485593216E-3</v>
      </c>
    </row>
    <row r="1265" spans="1:12">
      <c r="A1265" s="2">
        <v>45232</v>
      </c>
      <c r="B1265" s="59">
        <v>15.1966800689697</v>
      </c>
      <c r="C1265" s="59">
        <v>15.199999809265099</v>
      </c>
      <c r="D1265" s="59">
        <v>87.021179199218693</v>
      </c>
      <c r="E1265" s="59">
        <v>51.902000427246101</v>
      </c>
      <c r="F1265" s="59">
        <v>645.7783203125</v>
      </c>
      <c r="H1265" s="59">
        <v>3.8188253645656772E-3</v>
      </c>
      <c r="I1265" s="59">
        <v>2.4258736723423869E-2</v>
      </c>
      <c r="J1265" s="59">
        <v>1.7287766564402958E-2</v>
      </c>
      <c r="K1265" s="59">
        <v>7.8196906297739357E-4</v>
      </c>
      <c r="L1265" s="59">
        <v>2.9684254084554874E-2</v>
      </c>
    </row>
    <row r="1266" spans="1:12">
      <c r="A1266" s="2">
        <v>45233</v>
      </c>
      <c r="B1266" s="59">
        <v>15.0810537338257</v>
      </c>
      <c r="C1266" s="59">
        <v>15.2299995422363</v>
      </c>
      <c r="D1266" s="59">
        <v>89.383834838867202</v>
      </c>
      <c r="E1266" s="59">
        <v>52.177719116210902</v>
      </c>
      <c r="F1266" s="59">
        <v>653.3076171875</v>
      </c>
      <c r="H1266" s="59">
        <v>-7.6086575896336245E-3</v>
      </c>
      <c r="I1266" s="59">
        <v>1.973666667608382E-3</v>
      </c>
      <c r="J1266" s="59">
        <v>2.7150351918808765E-2</v>
      </c>
      <c r="K1266" s="59">
        <v>5.3122940675724289E-3</v>
      </c>
      <c r="L1266" s="59">
        <v>1.1659259281662601E-2</v>
      </c>
    </row>
    <row r="1267" spans="1:12">
      <c r="A1267" s="2">
        <v>45236</v>
      </c>
      <c r="B1267" s="59">
        <v>15.2710113525391</v>
      </c>
      <c r="C1267" s="59">
        <v>15.039999961853001</v>
      </c>
      <c r="D1267" s="59">
        <v>91.272216796875</v>
      </c>
      <c r="E1267" s="59">
        <v>53.661796569824197</v>
      </c>
      <c r="F1267" s="59">
        <v>681.19348144531295</v>
      </c>
      <c r="H1267" s="59">
        <v>1.2595778920098877E-2</v>
      </c>
      <c r="I1267" s="59">
        <v>-1.247535036730542E-2</v>
      </c>
      <c r="J1267" s="59">
        <v>2.1126660781694992E-2</v>
      </c>
      <c r="K1267" s="59">
        <v>2.8442742970575977E-2</v>
      </c>
      <c r="L1267" s="59">
        <v>4.2684125401540637E-2</v>
      </c>
    </row>
    <row r="1268" spans="1:12">
      <c r="A1268" s="2">
        <v>45237</v>
      </c>
      <c r="B1268" s="59">
        <v>15.6261529922485</v>
      </c>
      <c r="C1268" s="59">
        <v>14.810000419616699</v>
      </c>
      <c r="D1268" s="59">
        <v>90.737602233886705</v>
      </c>
      <c r="E1268" s="59">
        <v>51.512733459472699</v>
      </c>
      <c r="F1268" s="59">
        <v>706.90704345703102</v>
      </c>
      <c r="H1268" s="59">
        <v>2.3255934496463501E-2</v>
      </c>
      <c r="I1268" s="59">
        <v>-1.5292522793860727E-2</v>
      </c>
      <c r="J1268" s="59">
        <v>-5.8573636288255437E-3</v>
      </c>
      <c r="K1268" s="59">
        <v>-4.0048288498040853E-2</v>
      </c>
      <c r="L1268" s="59">
        <v>3.7747809854493428E-2</v>
      </c>
    </row>
    <row r="1269" spans="1:12">
      <c r="A1269" s="2">
        <v>45238</v>
      </c>
      <c r="B1269" s="59">
        <v>16.187768936157202</v>
      </c>
      <c r="C1269" s="59">
        <v>14.75</v>
      </c>
      <c r="D1269" s="59">
        <v>92.229347229003906</v>
      </c>
      <c r="E1269" s="59">
        <v>52.137180328369098</v>
      </c>
      <c r="F1269" s="59">
        <v>706.15997314453102</v>
      </c>
      <c r="H1269" s="59">
        <v>3.5940768286813585E-2</v>
      </c>
      <c r="I1269" s="59">
        <v>-4.0513448964677413E-3</v>
      </c>
      <c r="J1269" s="59">
        <v>1.6440207349452059E-2</v>
      </c>
      <c r="K1269" s="59">
        <v>1.2122184690270387E-2</v>
      </c>
      <c r="L1269" s="59">
        <v>-1.0568154885634694E-3</v>
      </c>
    </row>
    <row r="1270" spans="1:12">
      <c r="A1270" s="2">
        <v>45239</v>
      </c>
      <c r="B1270" s="59">
        <v>16.187768936157202</v>
      </c>
      <c r="C1270" s="59">
        <v>14.75</v>
      </c>
      <c r="D1270" s="59">
        <v>92.229347229003906</v>
      </c>
      <c r="E1270" s="59">
        <v>52.137180328369098</v>
      </c>
      <c r="F1270" s="59">
        <v>706.15997314453102</v>
      </c>
      <c r="H1270" s="59">
        <v>0</v>
      </c>
      <c r="I1270" s="59">
        <v>0</v>
      </c>
      <c r="J1270" s="59">
        <v>0</v>
      </c>
      <c r="K1270" s="59">
        <v>0</v>
      </c>
      <c r="L1270" s="59">
        <v>0</v>
      </c>
    </row>
    <row r="1271" spans="1:12">
      <c r="A1271" s="2">
        <v>45240</v>
      </c>
      <c r="B1271" s="59">
        <v>16.072141647338899</v>
      </c>
      <c r="C1271" s="59">
        <v>15.1300001144409</v>
      </c>
      <c r="D1271" s="59">
        <v>97.635833740234403</v>
      </c>
      <c r="E1271" s="59">
        <v>52.761623382568402</v>
      </c>
      <c r="F1271" s="59">
        <v>708.16522216796898</v>
      </c>
      <c r="H1271" s="59">
        <v>-7.1428798665414588E-3</v>
      </c>
      <c r="I1271" s="59">
        <v>2.5762719623111878E-2</v>
      </c>
      <c r="J1271" s="59">
        <v>5.8620023600582175E-2</v>
      </c>
      <c r="K1271" s="59">
        <v>1.1976924150221632E-2</v>
      </c>
      <c r="L1271" s="59">
        <v>2.839652627872094E-3</v>
      </c>
    </row>
    <row r="1272" spans="1:12">
      <c r="A1272" s="2">
        <v>45243</v>
      </c>
      <c r="B1272" s="59">
        <v>15.9978113174438</v>
      </c>
      <c r="C1272" s="59">
        <v>15.6599998474121</v>
      </c>
      <c r="D1272" s="59">
        <v>103.318252563477</v>
      </c>
      <c r="E1272" s="59">
        <v>55.770317077636697</v>
      </c>
      <c r="F1272" s="59">
        <v>727.83367919921898</v>
      </c>
      <c r="H1272" s="59">
        <v>-4.6247931063628043E-3</v>
      </c>
      <c r="I1272" s="59">
        <v>3.5029724320050699E-2</v>
      </c>
      <c r="J1272" s="59">
        <v>5.8200136215981857E-2</v>
      </c>
      <c r="K1272" s="59">
        <v>5.7024282085723688E-2</v>
      </c>
      <c r="L1272" s="59">
        <v>2.7773825112502995E-2</v>
      </c>
    </row>
    <row r="1273" spans="1:12">
      <c r="A1273" s="2">
        <v>45244</v>
      </c>
      <c r="B1273" s="59">
        <v>15.708743095397899</v>
      </c>
      <c r="C1273" s="59">
        <v>16.129999160766602</v>
      </c>
      <c r="D1273" s="59">
        <v>105.88784790039099</v>
      </c>
      <c r="E1273" s="59">
        <v>56.094703674316399</v>
      </c>
      <c r="F1273" s="59">
        <v>718.043701171875</v>
      </c>
      <c r="H1273" s="59">
        <v>-1.8069235616668643E-2</v>
      </c>
      <c r="I1273" s="59">
        <v>3.0012727837425299E-2</v>
      </c>
      <c r="J1273" s="59">
        <v>2.4870681347763553E-2</v>
      </c>
      <c r="K1273" s="59">
        <v>5.8164739538441191E-3</v>
      </c>
      <c r="L1273" s="59">
        <v>-1.3450845031127385E-2</v>
      </c>
    </row>
    <row r="1274" spans="1:12">
      <c r="A1274" s="2">
        <v>45245</v>
      </c>
      <c r="B1274" s="59">
        <v>15.717002868652299</v>
      </c>
      <c r="C1274" s="59">
        <v>16.309999465942401</v>
      </c>
      <c r="D1274" s="59">
        <v>103.171676635742</v>
      </c>
      <c r="E1274" s="59">
        <v>54.4403266906738</v>
      </c>
      <c r="F1274" s="59">
        <v>707.75231933593795</v>
      </c>
      <c r="H1274" s="59">
        <v>5.2580739300648943E-4</v>
      </c>
      <c r="I1274" s="59">
        <v>1.1159349940551655E-2</v>
      </c>
      <c r="J1274" s="59">
        <v>-2.5651397384184274E-2</v>
      </c>
      <c r="K1274" s="59">
        <v>-2.9492570158634688E-2</v>
      </c>
      <c r="L1274" s="59">
        <v>-1.4332528534323347E-2</v>
      </c>
    </row>
    <row r="1275" spans="1:12">
      <c r="A1275" s="2">
        <v>45246</v>
      </c>
      <c r="B1275" s="59">
        <v>15.692223548889199</v>
      </c>
      <c r="C1275" s="59">
        <v>16.129999160766602</v>
      </c>
      <c r="D1275" s="59">
        <v>102.956092834473</v>
      </c>
      <c r="E1275" s="59">
        <v>53.369846343994098</v>
      </c>
      <c r="F1275" s="59">
        <v>704.77404785156295</v>
      </c>
      <c r="H1275" s="59">
        <v>-1.576593194655622E-3</v>
      </c>
      <c r="I1275" s="59">
        <v>-1.1036193198636534E-2</v>
      </c>
      <c r="J1275" s="59">
        <v>-2.0895638056764917E-3</v>
      </c>
      <c r="K1275" s="59">
        <v>-1.9663371102860892E-2</v>
      </c>
      <c r="L1275" s="59">
        <v>-4.2080702570772496E-3</v>
      </c>
    </row>
    <row r="1276" spans="1:12">
      <c r="A1276" s="2">
        <v>45247</v>
      </c>
      <c r="B1276" s="59">
        <v>15.8987007141113</v>
      </c>
      <c r="C1276" s="59">
        <v>16.139999389648398</v>
      </c>
      <c r="D1276" s="59">
        <v>100.101943969727</v>
      </c>
      <c r="E1276" s="59">
        <v>53.7753295898438</v>
      </c>
      <c r="F1276" s="59">
        <v>686.27520751953102</v>
      </c>
      <c r="H1276" s="59">
        <v>1.3157929121951382E-2</v>
      </c>
      <c r="I1276" s="59">
        <v>6.1997702430888299E-4</v>
      </c>
      <c r="J1276" s="59">
        <v>-2.772200057489297E-2</v>
      </c>
      <c r="K1276" s="59">
        <v>7.5976093923180695E-3</v>
      </c>
      <c r="L1276" s="59">
        <v>-2.6247902272258601E-2</v>
      </c>
    </row>
    <row r="1277" spans="1:12">
      <c r="A1277" s="2">
        <v>45250</v>
      </c>
      <c r="B1277" s="59">
        <v>15.7335195541382</v>
      </c>
      <c r="C1277" s="59">
        <v>16.280000686645501</v>
      </c>
      <c r="D1277" s="59">
        <v>99.696685791015597</v>
      </c>
      <c r="E1277" s="59">
        <v>54.343017578125</v>
      </c>
      <c r="F1277" s="59">
        <v>670.09613037109398</v>
      </c>
      <c r="H1277" s="59">
        <v>-1.0389601197190242E-2</v>
      </c>
      <c r="I1277" s="59">
        <v>8.6741822981042972E-3</v>
      </c>
      <c r="J1277" s="59">
        <v>-4.0484546317498624E-3</v>
      </c>
      <c r="K1277" s="59">
        <v>1.0556662183404187E-2</v>
      </c>
      <c r="L1277" s="59">
        <v>-2.3575202733775863E-2</v>
      </c>
    </row>
    <row r="1278" spans="1:12">
      <c r="A1278" s="2">
        <v>45251</v>
      </c>
      <c r="B1278" s="59">
        <v>16.501613616943398</v>
      </c>
      <c r="C1278" s="59">
        <v>16.649999618530298</v>
      </c>
      <c r="D1278" s="59">
        <v>102.180046081543</v>
      </c>
      <c r="E1278" s="59">
        <v>54.983680725097699</v>
      </c>
      <c r="F1278" s="59">
        <v>679.63055419921898</v>
      </c>
      <c r="H1278" s="59">
        <v>4.881896006562475E-2</v>
      </c>
      <c r="I1278" s="59">
        <v>2.2727206159659934E-2</v>
      </c>
      <c r="J1278" s="59">
        <v>2.4909155914500766E-2</v>
      </c>
      <c r="K1278" s="59">
        <v>1.1789244976167622E-2</v>
      </c>
      <c r="L1278" s="59">
        <v>1.4228441854820011E-2</v>
      </c>
    </row>
    <row r="1279" spans="1:12">
      <c r="A1279" s="2">
        <v>45252</v>
      </c>
      <c r="B1279" s="59">
        <v>16.815458297729499</v>
      </c>
      <c r="C1279" s="59">
        <v>17.309999465942401</v>
      </c>
      <c r="D1279" s="59">
        <v>102.00759124755901</v>
      </c>
      <c r="E1279" s="59">
        <v>57.611213684082003</v>
      </c>
      <c r="F1279" s="59">
        <v>704.05651855468795</v>
      </c>
      <c r="H1279" s="59">
        <v>1.9019029779236488E-2</v>
      </c>
      <c r="I1279" s="59">
        <v>3.9639631383388628E-2</v>
      </c>
      <c r="J1279" s="59">
        <v>-1.6877545136979753E-3</v>
      </c>
      <c r="K1279" s="59">
        <v>4.7787505753228841E-2</v>
      </c>
      <c r="L1279" s="59">
        <v>3.5940062147807789E-2</v>
      </c>
    </row>
    <row r="1280" spans="1:12">
      <c r="A1280" s="2">
        <v>45253</v>
      </c>
      <c r="B1280" s="59">
        <v>17.558773040771499</v>
      </c>
      <c r="C1280" s="59">
        <v>17.069999694824201</v>
      </c>
      <c r="D1280" s="59">
        <v>101.076332092285</v>
      </c>
      <c r="E1280" s="59">
        <v>58.276210784912102</v>
      </c>
      <c r="F1280" s="59">
        <v>714.59356689453102</v>
      </c>
      <c r="H1280" s="59">
        <v>4.4204251224146833E-2</v>
      </c>
      <c r="I1280" s="59">
        <v>-1.3864805229509196E-2</v>
      </c>
      <c r="J1280" s="59">
        <v>-9.1293122784750647E-3</v>
      </c>
      <c r="K1280" s="59">
        <v>1.1542841372457292E-2</v>
      </c>
      <c r="L1280" s="59">
        <v>1.4966196693234077E-2</v>
      </c>
    </row>
    <row r="1281" spans="1:12">
      <c r="A1281" s="2">
        <v>45254</v>
      </c>
      <c r="B1281" s="59">
        <v>17.7569904327393</v>
      </c>
      <c r="C1281" s="59">
        <v>16.709999084472699</v>
      </c>
      <c r="D1281" s="59">
        <v>100.843505859375</v>
      </c>
      <c r="E1281" s="59">
        <v>59.127735137939503</v>
      </c>
      <c r="F1281" s="59">
        <v>705.44244384765602</v>
      </c>
      <c r="H1281" s="59">
        <v>1.12887951514346E-2</v>
      </c>
      <c r="I1281" s="59">
        <v>-2.1089667064297487E-2</v>
      </c>
      <c r="J1281" s="59">
        <v>-2.3034693492579869E-3</v>
      </c>
      <c r="K1281" s="59">
        <v>1.4611868918009044E-2</v>
      </c>
      <c r="L1281" s="59">
        <v>-1.2806052938097107E-2</v>
      </c>
    </row>
    <row r="1282" spans="1:12">
      <c r="A1282" s="2">
        <v>45257</v>
      </c>
      <c r="B1282" s="59">
        <v>18.673748016357401</v>
      </c>
      <c r="C1282" s="59">
        <v>17.4500007629394</v>
      </c>
      <c r="D1282" s="59">
        <v>101.23154449462901</v>
      </c>
      <c r="E1282" s="59">
        <v>59.7765083312988</v>
      </c>
      <c r="F1282" s="59">
        <v>717.60137939453102</v>
      </c>
      <c r="H1282" s="59">
        <v>5.1627982066591423E-2</v>
      </c>
      <c r="I1282" s="59">
        <v>4.4284962238826622E-2</v>
      </c>
      <c r="J1282" s="59">
        <v>3.8479288472489316E-3</v>
      </c>
      <c r="K1282" s="59">
        <v>1.0972400546812243E-2</v>
      </c>
      <c r="L1282" s="59">
        <v>1.723590018280894E-2</v>
      </c>
    </row>
    <row r="1283" spans="1:12">
      <c r="A1283" s="2">
        <v>45258</v>
      </c>
      <c r="B1283" s="59">
        <v>18.5828971862793</v>
      </c>
      <c r="C1283" s="59">
        <v>17.420000076293899</v>
      </c>
      <c r="D1283" s="59">
        <v>104.06844329834</v>
      </c>
      <c r="E1283" s="59">
        <v>60.774002075195298</v>
      </c>
      <c r="F1283" s="59">
        <v>748.29840087890602</v>
      </c>
      <c r="H1283" s="59">
        <v>-4.8651631155415993E-3</v>
      </c>
      <c r="I1283" s="59">
        <v>-1.7192369818812077E-3</v>
      </c>
      <c r="J1283" s="59">
        <v>2.8023861711025364E-2</v>
      </c>
      <c r="K1283" s="59">
        <v>1.6687052685782484E-2</v>
      </c>
      <c r="L1283" s="59">
        <v>4.2777260977780319E-2</v>
      </c>
    </row>
    <row r="1284" spans="1:12">
      <c r="A1284" s="2">
        <v>45259</v>
      </c>
      <c r="B1284" s="59">
        <v>18.368160247802699</v>
      </c>
      <c r="C1284" s="59">
        <v>17.159999847412099</v>
      </c>
      <c r="D1284" s="59">
        <v>103.22339630127</v>
      </c>
      <c r="E1284" s="59">
        <v>60.311744689941399</v>
      </c>
      <c r="F1284" s="59">
        <v>743.580322265625</v>
      </c>
      <c r="H1284" s="59">
        <v>-1.1555622157515502E-2</v>
      </c>
      <c r="I1284" s="59">
        <v>-1.4925386207984184E-2</v>
      </c>
      <c r="J1284" s="59">
        <v>-8.1201079817005313E-3</v>
      </c>
      <c r="K1284" s="59">
        <v>-7.6061698994571878E-3</v>
      </c>
      <c r="L1284" s="59">
        <v>-6.3050764344003045E-3</v>
      </c>
    </row>
    <row r="1285" spans="1:12">
      <c r="A1285" s="2">
        <v>45260</v>
      </c>
      <c r="B1285" s="59">
        <v>18.136907577514599</v>
      </c>
      <c r="C1285" s="59">
        <v>16.620000839233398</v>
      </c>
      <c r="D1285" s="59">
        <v>105.439445495605</v>
      </c>
      <c r="E1285" s="59">
        <v>59.687294006347699</v>
      </c>
      <c r="F1285" s="59">
        <v>773.54998779296898</v>
      </c>
      <c r="H1285" s="59">
        <v>-1.2589865678886588E-2</v>
      </c>
      <c r="I1285" s="59">
        <v>-3.1468473949907268E-2</v>
      </c>
      <c r="J1285" s="59">
        <v>2.1468477823256185E-2</v>
      </c>
      <c r="K1285" s="59">
        <v>-1.0353716126170101E-2</v>
      </c>
      <c r="L1285" s="59">
        <v>4.0304543611413758E-2</v>
      </c>
    </row>
    <row r="1286" spans="1:12">
      <c r="A1286" s="2">
        <v>45261</v>
      </c>
      <c r="B1286" s="59">
        <v>18.1864624023438</v>
      </c>
      <c r="C1286" s="59">
        <v>16.959999084472699</v>
      </c>
      <c r="D1286" s="59">
        <v>105.39633941650401</v>
      </c>
      <c r="E1286" s="59">
        <v>60.482044219970703</v>
      </c>
      <c r="F1286" s="59">
        <v>804.512451171875</v>
      </c>
      <c r="H1286" s="59">
        <v>2.7322642858166788E-3</v>
      </c>
      <c r="I1286" s="59">
        <v>2.0457173770815702E-2</v>
      </c>
      <c r="J1286" s="59">
        <v>-4.0882308227608086E-4</v>
      </c>
      <c r="K1286" s="59">
        <v>1.3315232778662795E-2</v>
      </c>
      <c r="L1286" s="59">
        <v>4.0026454485825341E-2</v>
      </c>
    </row>
    <row r="1287" spans="1:12">
      <c r="A1287" s="2">
        <v>45264</v>
      </c>
      <c r="B1287" s="59">
        <v>17.9386901855469</v>
      </c>
      <c r="C1287" s="59">
        <v>16.75</v>
      </c>
      <c r="D1287" s="59">
        <v>106.6552734375</v>
      </c>
      <c r="E1287" s="59">
        <v>61.260578155517599</v>
      </c>
      <c r="F1287" s="59">
        <v>800.482421875</v>
      </c>
      <c r="H1287" s="59">
        <v>-1.3623991918569493E-2</v>
      </c>
      <c r="I1287" s="59">
        <v>-1.2382022158536451E-2</v>
      </c>
      <c r="J1287" s="59">
        <v>1.1944760396477849E-2</v>
      </c>
      <c r="K1287" s="59">
        <v>1.2872149835336261E-2</v>
      </c>
      <c r="L1287" s="59">
        <v>-5.0092814486646523E-3</v>
      </c>
    </row>
    <row r="1288" spans="1:12">
      <c r="A1288" s="2">
        <v>45265</v>
      </c>
      <c r="B1288" s="59">
        <v>17.839582443237301</v>
      </c>
      <c r="C1288" s="59">
        <v>17.129999160766602</v>
      </c>
      <c r="D1288" s="59">
        <v>105.71539306640599</v>
      </c>
      <c r="E1288" s="59">
        <v>61.584964752197301</v>
      </c>
      <c r="F1288" s="59">
        <v>789.72912597656295</v>
      </c>
      <c r="H1288" s="59">
        <v>-5.5248037222611311E-3</v>
      </c>
      <c r="I1288" s="59">
        <v>2.2686517060692631E-2</v>
      </c>
      <c r="J1288" s="59">
        <v>-8.8123197363023566E-3</v>
      </c>
      <c r="K1288" s="59">
        <v>5.2951931967766611E-3</v>
      </c>
      <c r="L1288" s="59">
        <v>-1.3433519093710012E-2</v>
      </c>
    </row>
    <row r="1289" spans="1:12">
      <c r="A1289" s="2">
        <v>45266</v>
      </c>
      <c r="B1289" s="59">
        <v>18.169942855835</v>
      </c>
      <c r="C1289" s="59">
        <v>17.190000534057599</v>
      </c>
      <c r="D1289" s="59">
        <v>106.594917297363</v>
      </c>
      <c r="E1289" s="59">
        <v>62.355384826660199</v>
      </c>
      <c r="F1289" s="59">
        <v>795.095947265625</v>
      </c>
      <c r="H1289" s="59">
        <v>1.8518393782413513E-2</v>
      </c>
      <c r="I1289" s="59">
        <v>3.5027073106005148E-3</v>
      </c>
      <c r="J1289" s="59">
        <v>8.3197366575038165E-3</v>
      </c>
      <c r="K1289" s="59">
        <v>1.2509872784093943E-2</v>
      </c>
      <c r="L1289" s="59">
        <v>6.7957747948393611E-3</v>
      </c>
    </row>
    <row r="1290" spans="1:12">
      <c r="A1290" s="2">
        <v>45267</v>
      </c>
      <c r="B1290" s="59">
        <v>18.855445861816399</v>
      </c>
      <c r="C1290" s="59">
        <v>17.2399997711182</v>
      </c>
      <c r="D1290" s="59">
        <v>105.49118804931599</v>
      </c>
      <c r="E1290" s="59">
        <v>66.621086120605497</v>
      </c>
      <c r="F1290" s="59">
        <v>784.22473144531295</v>
      </c>
      <c r="H1290" s="59">
        <v>3.7727306652550106E-2</v>
      </c>
      <c r="I1290" s="59">
        <v>2.9086233570231389E-3</v>
      </c>
      <c r="J1290" s="59">
        <v>-1.0354426608990929E-2</v>
      </c>
      <c r="K1290" s="59">
        <v>6.8409509552437034E-2</v>
      </c>
      <c r="L1290" s="59">
        <v>-1.3672835156182979E-2</v>
      </c>
    </row>
    <row r="1291" spans="1:12">
      <c r="A1291" s="2">
        <v>45268</v>
      </c>
      <c r="B1291" s="59">
        <v>20.267747879028299</v>
      </c>
      <c r="C1291" s="59">
        <v>17.399999618530298</v>
      </c>
      <c r="D1291" s="59">
        <v>106.38796234130901</v>
      </c>
      <c r="E1291" s="59">
        <v>70.513725280761705</v>
      </c>
      <c r="F1291" s="59">
        <v>780.54846191406295</v>
      </c>
      <c r="H1291" s="59">
        <v>7.4901544496060443E-2</v>
      </c>
      <c r="I1291" s="59">
        <v>9.2807337318033499E-3</v>
      </c>
      <c r="J1291" s="59">
        <v>8.5009403019878724E-3</v>
      </c>
      <c r="K1291" s="59">
        <v>5.842953615480366E-2</v>
      </c>
      <c r="L1291" s="59">
        <v>-4.6877755620824369E-3</v>
      </c>
    </row>
    <row r="1292" spans="1:12">
      <c r="A1292" s="2">
        <v>45271</v>
      </c>
      <c r="B1292" s="59">
        <v>20.796327590942401</v>
      </c>
      <c r="C1292" s="59">
        <v>16.579999923706101</v>
      </c>
      <c r="D1292" s="59">
        <v>103.085441589355</v>
      </c>
      <c r="E1292" s="59">
        <v>69.800071716308594</v>
      </c>
      <c r="F1292" s="59">
        <v>773.82525634765602</v>
      </c>
      <c r="H1292" s="59">
        <v>2.6079844443942402E-2</v>
      </c>
      <c r="I1292" s="59">
        <v>-4.7126420275948211E-2</v>
      </c>
      <c r="J1292" s="59">
        <v>-3.1042240863294379E-2</v>
      </c>
      <c r="K1292" s="59">
        <v>-1.012077523363834E-2</v>
      </c>
      <c r="L1292" s="59">
        <v>-8.6134377229061098E-3</v>
      </c>
    </row>
    <row r="1293" spans="1:12">
      <c r="A1293" s="2">
        <v>45272</v>
      </c>
      <c r="B1293" s="59">
        <v>20.647663116455099</v>
      </c>
      <c r="C1293" s="59">
        <v>16.7299995422363</v>
      </c>
      <c r="D1293" s="59">
        <v>104.318496704102</v>
      </c>
      <c r="E1293" s="59">
        <v>69.410812377929702</v>
      </c>
      <c r="F1293" s="59">
        <v>794.19158935546898</v>
      </c>
      <c r="H1293" s="59">
        <v>-7.148592646330991E-3</v>
      </c>
      <c r="I1293" s="59">
        <v>9.0470216658885029E-3</v>
      </c>
      <c r="J1293" s="59">
        <v>1.196148646924294E-2</v>
      </c>
      <c r="K1293" s="59">
        <v>-5.5767756222511542E-3</v>
      </c>
      <c r="L1293" s="59">
        <v>2.6319033710451786E-2</v>
      </c>
    </row>
    <row r="1294" spans="1:12">
      <c r="A1294" s="2">
        <v>45273</v>
      </c>
      <c r="B1294" s="59">
        <v>20.185157775878899</v>
      </c>
      <c r="C1294" s="59">
        <v>16.219999313354499</v>
      </c>
      <c r="D1294" s="59">
        <v>104.87897491455099</v>
      </c>
      <c r="E1294" s="59">
        <v>67.853744506835895</v>
      </c>
      <c r="F1294" s="59">
        <v>793.65100097656295</v>
      </c>
      <c r="H1294" s="59">
        <v>-2.2399887966382398E-2</v>
      </c>
      <c r="I1294" s="59">
        <v>-3.0484174706297013E-2</v>
      </c>
      <c r="J1294" s="59">
        <v>5.3727596558334253E-3</v>
      </c>
      <c r="K1294" s="59">
        <v>-2.2432641511467195E-2</v>
      </c>
      <c r="L1294" s="59">
        <v>-6.8067754198296207E-4</v>
      </c>
    </row>
    <row r="1295" spans="1:12">
      <c r="A1295" s="2">
        <v>45274</v>
      </c>
      <c r="B1295" s="59">
        <v>20.284263610839801</v>
      </c>
      <c r="C1295" s="59">
        <v>15.9899997711182</v>
      </c>
      <c r="D1295" s="59">
        <v>104.11154937744099</v>
      </c>
      <c r="E1295" s="59">
        <v>67.172531127929702</v>
      </c>
      <c r="F1295" s="59">
        <v>798.939208984375</v>
      </c>
      <c r="H1295" s="59">
        <v>4.9098370228907824E-3</v>
      </c>
      <c r="I1295" s="59">
        <v>-1.4179997039021631E-2</v>
      </c>
      <c r="J1295" s="59">
        <v>-7.3172486452623316E-3</v>
      </c>
      <c r="K1295" s="59">
        <v>-1.0039436789484251E-2</v>
      </c>
      <c r="L1295" s="59">
        <v>6.6631403492278963E-3</v>
      </c>
    </row>
    <row r="1296" spans="1:12">
      <c r="A1296" s="2">
        <v>45275</v>
      </c>
      <c r="B1296" s="59">
        <v>20.383375167846701</v>
      </c>
      <c r="C1296" s="59">
        <v>16.139999389648398</v>
      </c>
      <c r="D1296" s="59">
        <v>103.723518371582</v>
      </c>
      <c r="E1296" s="59">
        <v>66.304801940917997</v>
      </c>
      <c r="F1296" s="59">
        <v>796.23614501953102</v>
      </c>
      <c r="H1296" s="59">
        <v>4.8861303968626797E-3</v>
      </c>
      <c r="I1296" s="59">
        <v>9.3808393169044543E-3</v>
      </c>
      <c r="J1296" s="59">
        <v>-3.7270697456652231E-3</v>
      </c>
      <c r="K1296" s="59">
        <v>-1.2917917077728085E-2</v>
      </c>
      <c r="L1296" s="59">
        <v>-3.3833161953337573E-3</v>
      </c>
    </row>
    <row r="1297" spans="1:12">
      <c r="A1297" s="2">
        <v>45278</v>
      </c>
      <c r="B1297" s="59">
        <v>20.036493301391602</v>
      </c>
      <c r="C1297" s="59">
        <v>15.9099998474121</v>
      </c>
      <c r="D1297" s="59">
        <v>103.32688140869099</v>
      </c>
      <c r="E1297" s="59">
        <v>65.169448852539105</v>
      </c>
      <c r="F1297" s="59">
        <v>783.73321533203102</v>
      </c>
      <c r="H1297" s="59">
        <v>-1.7017881660848812E-2</v>
      </c>
      <c r="I1297" s="59">
        <v>-1.4250281966169787E-2</v>
      </c>
      <c r="J1297" s="59">
        <v>-3.82398292227309E-3</v>
      </c>
      <c r="K1297" s="59">
        <v>-1.7123240778104842E-2</v>
      </c>
      <c r="L1297" s="59">
        <v>-1.5702539712252467E-2</v>
      </c>
    </row>
    <row r="1298" spans="1:12">
      <c r="A1298" s="2">
        <v>45279</v>
      </c>
      <c r="B1298" s="59">
        <v>18.5994167327881</v>
      </c>
      <c r="C1298" s="59">
        <v>14.810000419616699</v>
      </c>
      <c r="D1298" s="59">
        <v>101.04184722900401</v>
      </c>
      <c r="E1298" s="59">
        <v>64.431457519531193</v>
      </c>
      <c r="F1298" s="59">
        <v>769.64776611328102</v>
      </c>
      <c r="H1298" s="59">
        <v>-7.1722958053927116E-2</v>
      </c>
      <c r="I1298" s="59">
        <v>-6.9138871046207195E-2</v>
      </c>
      <c r="J1298" s="59">
        <v>-2.2114614788855812E-2</v>
      </c>
      <c r="K1298" s="59">
        <v>-1.1324191718696093E-2</v>
      </c>
      <c r="L1298" s="59">
        <v>-1.7972249922803968E-2</v>
      </c>
    </row>
    <row r="1299" spans="1:12">
      <c r="A1299" s="2">
        <v>45280</v>
      </c>
      <c r="B1299" s="59">
        <v>18.318607330322301</v>
      </c>
      <c r="C1299" s="59">
        <v>14.329999923706</v>
      </c>
      <c r="D1299" s="59">
        <v>102.361122131348</v>
      </c>
      <c r="E1299" s="59">
        <v>63.474525451660199</v>
      </c>
      <c r="F1299" s="59">
        <v>754.40246582031295</v>
      </c>
      <c r="H1299" s="59">
        <v>-1.509775314463342E-2</v>
      </c>
      <c r="I1299" s="59">
        <v>-3.2410565989917955E-2</v>
      </c>
      <c r="J1299" s="59">
        <v>1.3056717969080187E-2</v>
      </c>
      <c r="K1299" s="59">
        <v>-1.4851938862021213E-2</v>
      </c>
      <c r="L1299" s="59">
        <v>-1.9808152461686195E-2</v>
      </c>
    </row>
    <row r="1300" spans="1:12">
      <c r="A1300" s="2">
        <v>45281</v>
      </c>
      <c r="B1300" s="59">
        <v>18.7645969390869</v>
      </c>
      <c r="C1300" s="59">
        <v>14.420000076294</v>
      </c>
      <c r="D1300" s="59">
        <v>101.66268157959</v>
      </c>
      <c r="E1300" s="59">
        <v>63.766464233398402</v>
      </c>
      <c r="F1300" s="59">
        <v>760.02478027343795</v>
      </c>
      <c r="H1300" s="59">
        <v>2.4346261739360723E-2</v>
      </c>
      <c r="I1300" s="59">
        <v>6.2805410374855795E-3</v>
      </c>
      <c r="J1300" s="59">
        <v>-6.8232990926161453E-3</v>
      </c>
      <c r="K1300" s="59">
        <v>4.5993062517739125E-3</v>
      </c>
      <c r="L1300" s="59">
        <v>7.4526724233482935E-3</v>
      </c>
    </row>
    <row r="1301" spans="1:12">
      <c r="A1301" s="2">
        <v>45282</v>
      </c>
      <c r="B1301" s="59">
        <v>18.772855758666999</v>
      </c>
      <c r="C1301" s="59">
        <v>14.1199998855591</v>
      </c>
      <c r="D1301" s="59">
        <v>100.188179016113</v>
      </c>
      <c r="E1301" s="59">
        <v>63.231227874755902</v>
      </c>
      <c r="F1301" s="59">
        <v>751.22760009765602</v>
      </c>
      <c r="H1301" s="59">
        <v>4.401277366579728E-4</v>
      </c>
      <c r="I1301" s="59">
        <v>-2.0804451397201509E-2</v>
      </c>
      <c r="J1301" s="59">
        <v>-1.450387241972011E-2</v>
      </c>
      <c r="K1301" s="59">
        <v>-8.3936966723358632E-3</v>
      </c>
      <c r="L1301" s="59">
        <v>-1.1574859667887311E-2</v>
      </c>
    </row>
    <row r="1302" spans="1:12">
      <c r="A1302" s="2">
        <v>45285</v>
      </c>
      <c r="B1302" s="59">
        <v>18.772855758666999</v>
      </c>
      <c r="C1302" s="59">
        <v>14.1199998855591</v>
      </c>
      <c r="D1302" s="59">
        <v>100.188179016113</v>
      </c>
      <c r="E1302" s="59">
        <v>63.231227874755902</v>
      </c>
      <c r="F1302" s="59">
        <v>751.22760009765602</v>
      </c>
      <c r="H1302" s="59">
        <v>0</v>
      </c>
      <c r="I1302" s="59">
        <v>0</v>
      </c>
      <c r="J1302" s="59">
        <v>0</v>
      </c>
      <c r="K1302" s="59">
        <v>0</v>
      </c>
      <c r="L1302" s="59">
        <v>0</v>
      </c>
    </row>
    <row r="1303" spans="1:12">
      <c r="A1303" s="2">
        <v>45286</v>
      </c>
      <c r="B1303" s="59">
        <v>17.897394180297901</v>
      </c>
      <c r="C1303" s="59">
        <v>13.579999923706</v>
      </c>
      <c r="D1303" s="59">
        <v>94.695465087890597</v>
      </c>
      <c r="E1303" s="59">
        <v>61.8120307922363</v>
      </c>
      <c r="F1303" s="59">
        <v>730.890625</v>
      </c>
      <c r="H1303" s="59">
        <v>-4.6634438021765409E-2</v>
      </c>
      <c r="I1303" s="59">
        <v>-3.8243623670661114E-2</v>
      </c>
      <c r="J1303" s="59">
        <v>-5.4823972070986757E-2</v>
      </c>
      <c r="K1303" s="59">
        <v>-2.2444559914772667E-2</v>
      </c>
      <c r="L1303" s="59">
        <v>-2.7071655906961235E-2</v>
      </c>
    </row>
    <row r="1304" spans="1:12">
      <c r="A1304" s="2">
        <v>45287</v>
      </c>
      <c r="B1304" s="59">
        <v>18.145166397094702</v>
      </c>
      <c r="C1304" s="59">
        <v>13.710000038146999</v>
      </c>
      <c r="D1304" s="59">
        <v>98.825782775878906</v>
      </c>
      <c r="E1304" s="59">
        <v>63.239341735839801</v>
      </c>
      <c r="F1304" s="59">
        <v>748.17059326171898</v>
      </c>
      <c r="H1304" s="59">
        <v>1.3844038651702549E-2</v>
      </c>
      <c r="I1304" s="59">
        <v>9.5729098064326404E-3</v>
      </c>
      <c r="J1304" s="59">
        <v>4.3616847798939463E-2</v>
      </c>
      <c r="K1304" s="59">
        <v>2.3091151112653207E-2</v>
      </c>
      <c r="L1304" s="59">
        <v>2.3642344929132149E-2</v>
      </c>
    </row>
    <row r="1305" spans="1:12">
      <c r="A1305" s="2">
        <v>45288</v>
      </c>
      <c r="B1305" s="59">
        <v>19.194068908691399</v>
      </c>
      <c r="C1305" s="59">
        <v>13.930000305175801</v>
      </c>
      <c r="D1305" s="59">
        <v>102.22315979003901</v>
      </c>
      <c r="E1305" s="59">
        <v>67.03466796875</v>
      </c>
      <c r="F1305" s="59">
        <v>769.99176025390602</v>
      </c>
      <c r="H1305" s="59">
        <v>5.7806166592368181E-2</v>
      </c>
      <c r="I1305" s="59">
        <v>1.6046700686846681E-2</v>
      </c>
      <c r="J1305" s="59">
        <v>3.437743591532999E-2</v>
      </c>
      <c r="K1305" s="59">
        <v>6.0015271012210165E-2</v>
      </c>
      <c r="L1305" s="59">
        <v>2.9166031368669073E-2</v>
      </c>
    </row>
    <row r="1306" spans="1:12">
      <c r="A1306" s="2">
        <v>45289</v>
      </c>
      <c r="B1306" s="59">
        <v>20.416410446166999</v>
      </c>
      <c r="C1306" s="59">
        <v>13.8500003814697</v>
      </c>
      <c r="D1306" s="59">
        <v>100.964225769043</v>
      </c>
      <c r="E1306" s="59">
        <v>65.315422058105497</v>
      </c>
      <c r="F1306" s="59">
        <v>773.54998779296898</v>
      </c>
      <c r="H1306" s="59">
        <v>6.3683294213979988E-2</v>
      </c>
      <c r="I1306" s="59">
        <v>-5.7429951151096725E-3</v>
      </c>
      <c r="J1306" s="59">
        <v>-1.2315545944596046E-2</v>
      </c>
      <c r="K1306" s="59">
        <v>-2.5647116077996763E-2</v>
      </c>
      <c r="L1306" s="59">
        <v>4.6211241765621277E-3</v>
      </c>
    </row>
  </sheetData>
  <mergeCells count="3">
    <mergeCell ref="H1:L1"/>
    <mergeCell ref="A1:F1"/>
    <mergeCell ref="N16:P16"/>
  </mergeCells>
  <conditionalFormatting sqref="O4:U8">
    <cfRule type="colorScale" priority="1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2">
      <colorScale>
        <cfvo type="num" val="-1"/>
        <cfvo type="num" val="0"/>
        <cfvo type="num" val="1"/>
        <color rgb="FFF8696B"/>
        <color rgb="FFFFEB84"/>
        <color rgb="FF63BE7B"/>
      </colorScale>
    </cfRule>
    <cfRule type="colorScale" priority="3">
      <colorScale>
        <cfvo type="num" val="-1"/>
        <cfvo type="num" val="0"/>
        <cfvo type="num" val="1"/>
        <color rgb="FFFF0000"/>
        <color rgb="FFFFFF00"/>
        <color rgb="FF00B050"/>
      </colorScale>
    </cfRule>
    <cfRule type="colorScale" priority="4">
      <colorScale>
        <cfvo type="num" val="-1"/>
        <cfvo type="num" val="0"/>
        <cfvo type="num" val="1"/>
        <color rgb="FFFF0000"/>
        <color rgb="FFFFC000"/>
        <color rgb="FF00B050"/>
      </colorScale>
    </cfRule>
    <cfRule type="colorScale" priority="5">
      <colorScale>
        <cfvo type="num" val="-1"/>
        <cfvo type="num" val="0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1306"/>
  <sheetViews>
    <sheetView topLeftCell="L36" zoomScaleNormal="100" workbookViewId="0">
      <selection sqref="A1:XFD1048576"/>
    </sheetView>
  </sheetViews>
  <sheetFormatPr defaultRowHeight="15"/>
  <cols>
    <col min="1" max="1" width="18.28515625" style="15" bestFit="1" customWidth="1"/>
    <col min="2" max="2" width="12" style="15" bestFit="1" customWidth="1"/>
    <col min="3" max="3" width="16.42578125" style="15" bestFit="1" customWidth="1"/>
    <col min="4" max="4" width="19.7109375" style="15" bestFit="1" customWidth="1"/>
    <col min="5" max="5" width="13.5703125" style="15" bestFit="1" customWidth="1"/>
    <col min="6" max="6" width="20.7109375" style="15" bestFit="1" customWidth="1"/>
    <col min="7" max="7" width="20.7109375" style="15" customWidth="1"/>
    <col min="8" max="8" width="12.7109375" style="15" bestFit="1" customWidth="1"/>
    <col min="9" max="9" width="22.7109375" style="15" bestFit="1" customWidth="1"/>
    <col min="10" max="10" width="26" style="15" bestFit="1" customWidth="1"/>
    <col min="11" max="11" width="19.7109375" style="15" bestFit="1" customWidth="1"/>
    <col min="12" max="12" width="27" style="15" bestFit="1" customWidth="1"/>
    <col min="13" max="13" width="27" style="15" customWidth="1"/>
    <col min="14" max="14" width="12.140625" style="15" customWidth="1"/>
    <col min="15" max="16384" width="9.140625" style="15"/>
  </cols>
  <sheetData>
    <row r="1" spans="1:30">
      <c r="A1" s="103" t="s">
        <v>58</v>
      </c>
      <c r="B1" s="103"/>
      <c r="C1" s="103"/>
      <c r="D1" s="103"/>
      <c r="E1" s="103"/>
      <c r="F1" s="103"/>
      <c r="H1" s="103" t="s">
        <v>59</v>
      </c>
      <c r="I1" s="103"/>
      <c r="J1" s="103"/>
      <c r="K1" s="103"/>
      <c r="L1" s="103"/>
    </row>
    <row r="2" spans="1:30">
      <c r="A2" s="1" t="s">
        <v>0</v>
      </c>
      <c r="B2" s="1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4"/>
      <c r="H2" s="1" t="s">
        <v>6</v>
      </c>
      <c r="I2" s="5" t="s">
        <v>13</v>
      </c>
      <c r="J2" s="5" t="s">
        <v>14</v>
      </c>
      <c r="K2" s="5" t="s">
        <v>7</v>
      </c>
      <c r="L2" s="5" t="s">
        <v>8</v>
      </c>
      <c r="M2" s="73"/>
      <c r="N2" s="75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</row>
    <row r="3" spans="1:30">
      <c r="A3" s="2">
        <v>43466</v>
      </c>
      <c r="B3" s="59">
        <v>13.102650642395</v>
      </c>
      <c r="C3" s="59">
        <v>12.9447841644287</v>
      </c>
      <c r="D3" s="59">
        <v>33.527408599853501</v>
      </c>
      <c r="E3" s="59">
        <v>34.258152008056598</v>
      </c>
      <c r="F3" s="59">
        <v>436.08694458007801</v>
      </c>
      <c r="H3" s="59"/>
      <c r="I3" s="59"/>
      <c r="J3" s="59"/>
      <c r="K3" s="59"/>
      <c r="L3" s="59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</row>
    <row r="4" spans="1:30">
      <c r="A4" s="2">
        <v>43467</v>
      </c>
      <c r="B4" s="59">
        <v>13.031619071960399</v>
      </c>
      <c r="C4" s="59">
        <v>12.4517116546631</v>
      </c>
      <c r="D4" s="59">
        <v>33.665126800537102</v>
      </c>
      <c r="E4" s="59">
        <v>35.619564056396499</v>
      </c>
      <c r="F4" s="59">
        <v>421.04153442382801</v>
      </c>
      <c r="H4" s="59">
        <f>(B4-B3)/B3</f>
        <v>-5.4211603722967641E-3</v>
      </c>
      <c r="I4" s="59">
        <f>(C4-C3)/C3</f>
        <v>-3.8090438859577629E-2</v>
      </c>
      <c r="J4" s="59">
        <f>(D4-D3)/D3</f>
        <v>4.107630336935811E-3</v>
      </c>
      <c r="K4" s="59">
        <f>(E4-E3)/E3</f>
        <v>3.9739798224368114E-2</v>
      </c>
      <c r="L4" s="59">
        <f>(F4-F3)/F3</f>
        <v>-3.4500941482524097E-2</v>
      </c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</row>
    <row r="5" spans="1:30">
      <c r="A5" s="2">
        <v>43468</v>
      </c>
      <c r="B5" s="59">
        <v>12.9769783020019</v>
      </c>
      <c r="C5" s="59">
        <v>12.313652038574199</v>
      </c>
      <c r="D5" s="59">
        <v>32.991832733154297</v>
      </c>
      <c r="E5" s="59">
        <v>35.576869964599602</v>
      </c>
      <c r="F5" s="59">
        <v>423.76312255859398</v>
      </c>
      <c r="H5" s="59">
        <f t="shared" ref="H5:L20" si="0">(B5-B4)/B4</f>
        <v>-4.1929379347857053E-3</v>
      </c>
      <c r="I5" s="59">
        <f t="shared" si="0"/>
        <v>-1.1087601441300509E-2</v>
      </c>
      <c r="J5" s="59">
        <f t="shared" si="0"/>
        <v>-1.9999748445090171E-2</v>
      </c>
      <c r="K5" s="59">
        <f t="shared" si="0"/>
        <v>-1.1986135408422942E-3</v>
      </c>
      <c r="L5" s="59">
        <f t="shared" si="0"/>
        <v>6.4639421820707268E-3</v>
      </c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</row>
    <row r="6" spans="1:30">
      <c r="A6" s="2">
        <v>43469</v>
      </c>
      <c r="B6" s="59">
        <v>12.8349161148071</v>
      </c>
      <c r="C6" s="59">
        <v>12.359672546386699</v>
      </c>
      <c r="D6" s="59">
        <v>32.746994018554702</v>
      </c>
      <c r="E6" s="59">
        <v>35.814048767089801</v>
      </c>
      <c r="F6" s="59">
        <v>423.29351806640602</v>
      </c>
      <c r="H6" s="59">
        <f t="shared" si="0"/>
        <v>-1.0947247031528445E-2</v>
      </c>
      <c r="I6" s="59">
        <f t="shared" si="0"/>
        <v>3.7373565265880881E-3</v>
      </c>
      <c r="J6" s="59">
        <f t="shared" si="0"/>
        <v>-7.4211916803746027E-3</v>
      </c>
      <c r="K6" s="59">
        <f t="shared" si="0"/>
        <v>6.6666573739117907E-3</v>
      </c>
      <c r="L6" s="59">
        <f t="shared" si="0"/>
        <v>-1.1081768733262585E-3</v>
      </c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</row>
    <row r="7" spans="1:30">
      <c r="A7" s="2">
        <v>43472</v>
      </c>
      <c r="B7" s="59">
        <v>13.069867134094199</v>
      </c>
      <c r="C7" s="59">
        <v>12.6818122863769</v>
      </c>
      <c r="D7" s="59">
        <v>34.208366394042997</v>
      </c>
      <c r="E7" s="59">
        <v>37.303531646728501</v>
      </c>
      <c r="F7" s="59">
        <v>442.05715942382801</v>
      </c>
      <c r="H7" s="59">
        <f t="shared" si="0"/>
        <v>1.8305613935103607E-2</v>
      </c>
      <c r="I7" s="59">
        <f t="shared" si="0"/>
        <v>2.6063776267630723E-2</v>
      </c>
      <c r="J7" s="59">
        <f t="shared" si="0"/>
        <v>4.4626153309224981E-2</v>
      </c>
      <c r="K7" s="59">
        <f t="shared" si="0"/>
        <v>4.1589346385416608E-2</v>
      </c>
      <c r="L7" s="59">
        <f t="shared" si="0"/>
        <v>4.4327731365067492E-2</v>
      </c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</row>
    <row r="8" spans="1:30">
      <c r="A8" s="2">
        <v>43473</v>
      </c>
      <c r="B8" s="59">
        <v>13.113579750061</v>
      </c>
      <c r="C8" s="59">
        <v>13.0105276107788</v>
      </c>
      <c r="D8" s="59">
        <v>34.8395805358887</v>
      </c>
      <c r="E8" s="59">
        <v>37.545459747314503</v>
      </c>
      <c r="F8" s="59">
        <v>450.77777099609398</v>
      </c>
      <c r="H8" s="59">
        <f t="shared" si="0"/>
        <v>3.3445340735539092E-3</v>
      </c>
      <c r="I8" s="59">
        <f t="shared" si="0"/>
        <v>2.5920216841169741E-2</v>
      </c>
      <c r="J8" s="59">
        <f t="shared" si="0"/>
        <v>1.8452039906694345E-2</v>
      </c>
      <c r="K8" s="59">
        <f t="shared" si="0"/>
        <v>6.4853940071172428E-3</v>
      </c>
      <c r="L8" s="59">
        <f t="shared" si="0"/>
        <v>1.9727339296194878E-2</v>
      </c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</row>
    <row r="9" spans="1:30">
      <c r="A9" s="2">
        <v>43474</v>
      </c>
      <c r="B9" s="59">
        <v>13.048011779785201</v>
      </c>
      <c r="C9" s="59">
        <v>12.6357927322388</v>
      </c>
      <c r="D9" s="59">
        <v>34.701858520507798</v>
      </c>
      <c r="E9" s="59">
        <v>37.170719146728501</v>
      </c>
      <c r="F9" s="59">
        <v>442.86215209960898</v>
      </c>
      <c r="H9" s="59">
        <f t="shared" si="0"/>
        <v>-5.0000054543073158E-3</v>
      </c>
      <c r="I9" s="59">
        <f t="shared" si="0"/>
        <v>-2.8802435208664736E-2</v>
      </c>
      <c r="J9" s="59">
        <f t="shared" si="0"/>
        <v>-3.9530331095413958E-3</v>
      </c>
      <c r="K9" s="59">
        <f t="shared" si="0"/>
        <v>-9.9809831363912218E-3</v>
      </c>
      <c r="L9" s="59">
        <f t="shared" si="0"/>
        <v>-1.7559914010386261E-2</v>
      </c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>
      <c r="A10" s="2">
        <v>43475</v>
      </c>
      <c r="B10" s="59">
        <v>13.031619071960399</v>
      </c>
      <c r="C10" s="59">
        <v>12.6620903015137</v>
      </c>
      <c r="D10" s="59">
        <v>34.4302368164063</v>
      </c>
      <c r="E10" s="59">
        <v>37.365196228027301</v>
      </c>
      <c r="F10" s="59">
        <v>443.08255004882801</v>
      </c>
      <c r="H10" s="59">
        <f t="shared" si="0"/>
        <v>-1.2563376015798659E-3</v>
      </c>
      <c r="I10" s="59">
        <f t="shared" si="0"/>
        <v>2.0811966318350006E-3</v>
      </c>
      <c r="J10" s="59">
        <f t="shared" si="0"/>
        <v>-7.8272955882457401E-3</v>
      </c>
      <c r="K10" s="59">
        <f t="shared" si="0"/>
        <v>5.23199673730058E-3</v>
      </c>
      <c r="L10" s="59">
        <f t="shared" si="0"/>
        <v>4.976671593499869E-4</v>
      </c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</row>
    <row r="11" spans="1:30">
      <c r="A11" s="2">
        <v>43476</v>
      </c>
      <c r="B11" s="59">
        <v>12.9387321472168</v>
      </c>
      <c r="C11" s="59">
        <v>12.8132991790772</v>
      </c>
      <c r="D11" s="59">
        <v>33.967350006103501</v>
      </c>
      <c r="E11" s="59">
        <v>37.251354217529297</v>
      </c>
      <c r="F11" s="59">
        <v>439.52722167968801</v>
      </c>
      <c r="H11" s="59">
        <f t="shared" si="0"/>
        <v>-7.1278115352113106E-3</v>
      </c>
      <c r="I11" s="59">
        <f t="shared" si="0"/>
        <v>1.19418574629359E-2</v>
      </c>
      <c r="J11" s="59">
        <f t="shared" si="0"/>
        <v>-1.3444194786433442E-2</v>
      </c>
      <c r="K11" s="59">
        <f t="shared" si="0"/>
        <v>-3.046739265151038E-3</v>
      </c>
      <c r="L11" s="59">
        <f t="shared" si="0"/>
        <v>-8.0240767070339381E-3</v>
      </c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</row>
    <row r="12" spans="1:30">
      <c r="A12" s="2">
        <v>43479</v>
      </c>
      <c r="B12" s="59">
        <v>13.0589399337769</v>
      </c>
      <c r="C12" s="59">
        <v>13.017102241516101</v>
      </c>
      <c r="D12" s="59">
        <v>34.3766899108887</v>
      </c>
      <c r="E12" s="59">
        <v>36.999946594238303</v>
      </c>
      <c r="F12" s="59">
        <v>448.18075561523398</v>
      </c>
      <c r="H12" s="59">
        <f t="shared" si="0"/>
        <v>9.2905382994543928E-3</v>
      </c>
      <c r="I12" s="59">
        <f t="shared" si="0"/>
        <v>1.5905588372719052E-2</v>
      </c>
      <c r="J12" s="59">
        <f t="shared" si="0"/>
        <v>1.2050981448704291E-2</v>
      </c>
      <c r="K12" s="59">
        <f t="shared" si="0"/>
        <v>-6.7489525836537216E-3</v>
      </c>
      <c r="L12" s="59">
        <f t="shared" si="0"/>
        <v>1.9688277559864898E-2</v>
      </c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</row>
    <row r="13" spans="1:30">
      <c r="A13" s="2">
        <v>43480</v>
      </c>
      <c r="B13" s="59">
        <v>12.818523406982401</v>
      </c>
      <c r="C13" s="59">
        <v>12.524029731750501</v>
      </c>
      <c r="D13" s="59">
        <v>34.403469085693402</v>
      </c>
      <c r="E13" s="59">
        <v>37.037895202636697</v>
      </c>
      <c r="F13" s="59">
        <v>449.52233886718801</v>
      </c>
      <c r="H13" s="59">
        <f t="shared" si="0"/>
        <v>-1.8410110469431203E-2</v>
      </c>
      <c r="I13" s="59">
        <f t="shared" si="0"/>
        <v>-3.7878822845304166E-2</v>
      </c>
      <c r="J13" s="59">
        <f t="shared" si="0"/>
        <v>7.7899224370114525E-4</v>
      </c>
      <c r="K13" s="59">
        <f t="shared" si="0"/>
        <v>1.0256395452285408E-3</v>
      </c>
      <c r="L13" s="59">
        <f t="shared" si="0"/>
        <v>2.9933977198828951E-3</v>
      </c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</row>
    <row r="14" spans="1:30">
      <c r="A14" s="2">
        <v>43481</v>
      </c>
      <c r="B14" s="59">
        <v>12.791205406189</v>
      </c>
      <c r="C14" s="59">
        <v>12.5897722244263</v>
      </c>
      <c r="D14" s="59">
        <v>33.925270080566399</v>
      </c>
      <c r="E14" s="59">
        <v>36.644176483154297</v>
      </c>
      <c r="F14" s="59">
        <v>441.92297363281301</v>
      </c>
      <c r="H14" s="59">
        <f t="shared" si="0"/>
        <v>-2.1311347591345623E-3</v>
      </c>
      <c r="I14" s="59">
        <f t="shared" si="0"/>
        <v>5.2493082565215291E-3</v>
      </c>
      <c r="J14" s="59">
        <f t="shared" si="0"/>
        <v>-1.3899732144333687E-2</v>
      </c>
      <c r="K14" s="59">
        <f t="shared" si="0"/>
        <v>-1.0630159120229165E-2</v>
      </c>
      <c r="L14" s="59">
        <f t="shared" si="0"/>
        <v>-1.6905422884045465E-2</v>
      </c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</row>
    <row r="15" spans="1:30">
      <c r="A15" s="2">
        <v>43482</v>
      </c>
      <c r="B15" s="59">
        <v>12.9004831314087</v>
      </c>
      <c r="C15" s="59">
        <v>12.701536178588899</v>
      </c>
      <c r="D15" s="59">
        <v>33.982654571533203</v>
      </c>
      <c r="E15" s="59">
        <v>36.089179992675803</v>
      </c>
      <c r="F15" s="59">
        <v>446.92538452148398</v>
      </c>
      <c r="H15" s="59">
        <f t="shared" si="0"/>
        <v>8.543192119080981E-3</v>
      </c>
      <c r="I15" s="59">
        <f t="shared" si="0"/>
        <v>8.8773610967923904E-3</v>
      </c>
      <c r="J15" s="59">
        <f t="shared" si="0"/>
        <v>1.6914969528769015E-3</v>
      </c>
      <c r="K15" s="59">
        <f t="shared" si="0"/>
        <v>-1.5145557732307939E-2</v>
      </c>
      <c r="L15" s="59">
        <f t="shared" si="0"/>
        <v>1.1319644343331631E-2</v>
      </c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</row>
    <row r="16" spans="1:30">
      <c r="A16" s="2">
        <v>43483</v>
      </c>
      <c r="B16" s="59">
        <v>12.966051101684601</v>
      </c>
      <c r="C16" s="59">
        <v>13.017102241516101</v>
      </c>
      <c r="D16" s="59">
        <v>34.177757263183601</v>
      </c>
      <c r="E16" s="59">
        <v>36.051227569580099</v>
      </c>
      <c r="F16" s="59">
        <v>444.11755371093801</v>
      </c>
      <c r="H16" s="59">
        <f t="shared" si="0"/>
        <v>5.0825980397790236E-3</v>
      </c>
      <c r="I16" s="59">
        <f t="shared" si="0"/>
        <v>2.4844716299683059E-2</v>
      </c>
      <c r="J16" s="59">
        <f t="shared" si="0"/>
        <v>5.741243411096923E-3</v>
      </c>
      <c r="K16" s="59">
        <f t="shared" si="0"/>
        <v>-1.0516288567211964E-3</v>
      </c>
      <c r="L16" s="59">
        <f t="shared" si="0"/>
        <v>-6.2825494093432755E-3</v>
      </c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</row>
    <row r="17" spans="1:30">
      <c r="A17" s="2">
        <v>43486</v>
      </c>
      <c r="B17" s="59">
        <v>12.867698669433601</v>
      </c>
      <c r="C17" s="59">
        <v>13.0959930419922</v>
      </c>
      <c r="D17" s="59">
        <v>34.1892280578613</v>
      </c>
      <c r="E17" s="59">
        <v>36.316864013671903</v>
      </c>
      <c r="F17" s="59">
        <v>436.97814941406301</v>
      </c>
      <c r="H17" s="59">
        <f t="shared" si="0"/>
        <v>-7.5853805819276251E-3</v>
      </c>
      <c r="I17" s="59">
        <f t="shared" si="0"/>
        <v>6.0605501141789203E-3</v>
      </c>
      <c r="J17" s="59">
        <f t="shared" si="0"/>
        <v>3.3562163220274337E-4</v>
      </c>
      <c r="K17" s="59">
        <f t="shared" si="0"/>
        <v>7.36830510359506E-3</v>
      </c>
      <c r="L17" s="59">
        <f t="shared" si="0"/>
        <v>-1.6075483252620568E-2</v>
      </c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</row>
    <row r="18" spans="1:30">
      <c r="A18" s="2">
        <v>43487</v>
      </c>
      <c r="B18" s="59">
        <v>13.0425462722778</v>
      </c>
      <c r="C18" s="59">
        <v>13.102567672729499</v>
      </c>
      <c r="D18" s="59">
        <v>34.789852142333999</v>
      </c>
      <c r="E18" s="59">
        <v>37.3509712219238</v>
      </c>
      <c r="F18" s="59">
        <v>440.073486328125</v>
      </c>
      <c r="H18" s="59">
        <f t="shared" si="0"/>
        <v>1.3588102063622189E-2</v>
      </c>
      <c r="I18" s="59">
        <f t="shared" si="0"/>
        <v>5.0203376836089144E-4</v>
      </c>
      <c r="J18" s="59">
        <f t="shared" si="0"/>
        <v>1.756764099663825E-2</v>
      </c>
      <c r="K18" s="59">
        <f t="shared" si="0"/>
        <v>2.8474573351448922E-2</v>
      </c>
      <c r="L18" s="59">
        <f t="shared" si="0"/>
        <v>7.0835050178423703E-3</v>
      </c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</row>
    <row r="19" spans="1:30">
      <c r="A19" s="2">
        <v>43488</v>
      </c>
      <c r="B19" s="59">
        <v>13.069867134094199</v>
      </c>
      <c r="C19" s="59">
        <v>12.819872856140099</v>
      </c>
      <c r="D19" s="59">
        <v>35.191539764404297</v>
      </c>
      <c r="E19" s="59">
        <v>37.474308013916001</v>
      </c>
      <c r="F19" s="59">
        <v>439.71893310546898</v>
      </c>
      <c r="H19" s="59">
        <f t="shared" si="0"/>
        <v>2.0947490808961283E-3</v>
      </c>
      <c r="I19" s="59">
        <f t="shared" si="0"/>
        <v>-2.157552806827133E-2</v>
      </c>
      <c r="J19" s="59">
        <f t="shared" si="0"/>
        <v>1.1546114666624441E-2</v>
      </c>
      <c r="K19" s="59">
        <f t="shared" si="0"/>
        <v>3.3021040138256712E-3</v>
      </c>
      <c r="L19" s="59">
        <f t="shared" si="0"/>
        <v>-8.0566822058364754E-4</v>
      </c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</row>
    <row r="20" spans="1:30">
      <c r="A20" s="2">
        <v>43489</v>
      </c>
      <c r="B20" s="59">
        <v>12.8786277770996</v>
      </c>
      <c r="C20" s="59">
        <v>12.7870016098022</v>
      </c>
      <c r="D20" s="59">
        <v>35.199195861816399</v>
      </c>
      <c r="E20" s="59">
        <v>37.535972595214801</v>
      </c>
      <c r="F20" s="59">
        <v>448.83239746093801</v>
      </c>
      <c r="H20" s="59">
        <f t="shared" si="0"/>
        <v>-1.4632081185869871E-2</v>
      </c>
      <c r="I20" s="59">
        <f t="shared" si="0"/>
        <v>-2.5640852063642558E-3</v>
      </c>
      <c r="J20" s="59">
        <f t="shared" si="0"/>
        <v>2.1755505622536854E-4</v>
      </c>
      <c r="K20" s="59">
        <f t="shared" si="0"/>
        <v>1.6455162100898755E-3</v>
      </c>
      <c r="L20" s="59">
        <f t="shared" si="0"/>
        <v>2.0725658299737392E-2</v>
      </c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</row>
    <row r="21" spans="1:30">
      <c r="A21" s="2">
        <v>43490</v>
      </c>
      <c r="B21" s="59">
        <v>12.796668052673301</v>
      </c>
      <c r="C21" s="59">
        <v>12.760704040527299</v>
      </c>
      <c r="D21" s="59">
        <v>35.401943206787102</v>
      </c>
      <c r="E21" s="59">
        <v>37.640323638916001</v>
      </c>
      <c r="F21" s="59">
        <v>445.79458618164102</v>
      </c>
      <c r="H21" s="59">
        <f t="shared" ref="H21:L36" si="1">(B21-B20)/B20</f>
        <v>-6.3640106574116631E-3</v>
      </c>
      <c r="I21" s="59">
        <f t="shared" si="1"/>
        <v>-2.0565860611717998E-3</v>
      </c>
      <c r="J21" s="59">
        <f t="shared" si="1"/>
        <v>5.7599993410826934E-3</v>
      </c>
      <c r="K21" s="59">
        <f t="shared" si="1"/>
        <v>2.7800277037314143E-3</v>
      </c>
      <c r="L21" s="59">
        <f t="shared" si="1"/>
        <v>-6.7682531307499258E-3</v>
      </c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</row>
    <row r="22" spans="1:30">
      <c r="A22" s="2">
        <v>43493</v>
      </c>
      <c r="B22" s="59">
        <v>12.9059457778931</v>
      </c>
      <c r="C22" s="59">
        <v>12.7344074249268</v>
      </c>
      <c r="D22" s="59">
        <v>35.463150024414098</v>
      </c>
      <c r="E22" s="59">
        <v>37.607128143310497</v>
      </c>
      <c r="F22" s="59">
        <v>448.92825317382801</v>
      </c>
      <c r="H22" s="59">
        <f t="shared" si="1"/>
        <v>8.5395451980150895E-3</v>
      </c>
      <c r="I22" s="59">
        <f t="shared" si="1"/>
        <v>-2.0607495885009387E-3</v>
      </c>
      <c r="J22" s="59">
        <f t="shared" si="1"/>
        <v>1.7289112427947588E-3</v>
      </c>
      <c r="K22" s="59">
        <f t="shared" si="1"/>
        <v>-8.819131292267568E-4</v>
      </c>
      <c r="L22" s="59">
        <f t="shared" si="1"/>
        <v>7.0293966982141898E-3</v>
      </c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</row>
    <row r="23" spans="1:30">
      <c r="A23" s="2">
        <v>43494</v>
      </c>
      <c r="B23" s="59">
        <v>12.9769783020019</v>
      </c>
      <c r="C23" s="59">
        <v>12.925062179565399</v>
      </c>
      <c r="D23" s="59">
        <v>35.738594055175803</v>
      </c>
      <c r="E23" s="59">
        <v>37.768409729003899</v>
      </c>
      <c r="F23" s="59">
        <v>450.65319824218801</v>
      </c>
      <c r="H23" s="59">
        <f t="shared" si="1"/>
        <v>5.5038604168377156E-3</v>
      </c>
      <c r="I23" s="59">
        <f t="shared" si="1"/>
        <v>1.4971623592426011E-2</v>
      </c>
      <c r="J23" s="59">
        <f t="shared" si="1"/>
        <v>7.7670491925302476E-3</v>
      </c>
      <c r="K23" s="59">
        <f t="shared" si="1"/>
        <v>4.2885908511493334E-3</v>
      </c>
      <c r="L23" s="59">
        <f t="shared" si="1"/>
        <v>3.8423624625204644E-3</v>
      </c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</row>
    <row r="24" spans="1:30">
      <c r="A24" s="2">
        <v>43495</v>
      </c>
      <c r="B24" s="59">
        <v>13.009763717651399</v>
      </c>
      <c r="C24" s="59">
        <v>13.266924858093301</v>
      </c>
      <c r="D24" s="59">
        <v>35.574092864990199</v>
      </c>
      <c r="E24" s="59">
        <v>37.502761840820298</v>
      </c>
      <c r="F24" s="59">
        <v>448.31491088867199</v>
      </c>
      <c r="H24" s="59">
        <f t="shared" si="1"/>
        <v>2.52642910287071E-3</v>
      </c>
      <c r="I24" s="59">
        <f t="shared" si="1"/>
        <v>2.6449596433538884E-2</v>
      </c>
      <c r="J24" s="59">
        <f t="shared" si="1"/>
        <v>-4.6029004367557098E-3</v>
      </c>
      <c r="K24" s="59">
        <f t="shared" si="1"/>
        <v>-7.0336000400779124E-3</v>
      </c>
      <c r="L24" s="59">
        <f t="shared" si="1"/>
        <v>-5.1886625073043219E-3</v>
      </c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</row>
    <row r="25" spans="1:30">
      <c r="A25" s="2">
        <v>43496</v>
      </c>
      <c r="B25" s="59">
        <v>12.944196701049799</v>
      </c>
      <c r="C25" s="59">
        <v>13.3721141815185</v>
      </c>
      <c r="D25" s="59">
        <v>35.585575103759801</v>
      </c>
      <c r="E25" s="59">
        <v>37.924938201904297</v>
      </c>
      <c r="F25" s="59">
        <v>449.70446777343801</v>
      </c>
      <c r="H25" s="59">
        <f t="shared" si="1"/>
        <v>-5.0398314700089231E-3</v>
      </c>
      <c r="I25" s="59">
        <f t="shared" si="1"/>
        <v>7.9286891687661565E-3</v>
      </c>
      <c r="J25" s="59">
        <f t="shared" si="1"/>
        <v>3.2276968560180508E-4</v>
      </c>
      <c r="K25" s="59">
        <f t="shared" si="1"/>
        <v>1.1257207212522572E-2</v>
      </c>
      <c r="L25" s="59">
        <f t="shared" si="1"/>
        <v>3.0995107479507532E-3</v>
      </c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</row>
    <row r="26" spans="1:30">
      <c r="A26" s="2">
        <v>43497</v>
      </c>
      <c r="B26" s="59">
        <v>13.1299705505371</v>
      </c>
      <c r="C26" s="59">
        <v>13.4707279205322</v>
      </c>
      <c r="D26" s="59">
        <v>35.623821258544901</v>
      </c>
      <c r="E26" s="59">
        <v>39.623146057128899</v>
      </c>
      <c r="F26" s="59">
        <v>460.85916137695301</v>
      </c>
      <c r="H26" s="59">
        <f t="shared" si="1"/>
        <v>1.4351902538087552E-2</v>
      </c>
      <c r="I26" s="59">
        <f t="shared" si="1"/>
        <v>7.3745809880978747E-3</v>
      </c>
      <c r="J26" s="59">
        <f t="shared" si="1"/>
        <v>1.0747656788904474E-3</v>
      </c>
      <c r="K26" s="59">
        <f t="shared" si="1"/>
        <v>4.4778131112138013E-2</v>
      </c>
      <c r="L26" s="59">
        <f t="shared" si="1"/>
        <v>2.480449807124166E-2</v>
      </c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</row>
    <row r="27" spans="1:30">
      <c r="A27" s="2">
        <v>43500</v>
      </c>
      <c r="B27" s="59">
        <v>13.277499198913601</v>
      </c>
      <c r="C27" s="59">
        <v>13.667956352233899</v>
      </c>
      <c r="D27" s="59">
        <v>36.128799438476598</v>
      </c>
      <c r="E27" s="59">
        <v>40.476997375488303</v>
      </c>
      <c r="F27" s="59">
        <v>482.54562377929699</v>
      </c>
      <c r="H27" s="59">
        <f t="shared" si="1"/>
        <v>1.1236022792942632E-2</v>
      </c>
      <c r="I27" s="59">
        <f t="shared" si="1"/>
        <v>1.4641260135696301E-2</v>
      </c>
      <c r="J27" s="59">
        <f t="shared" si="1"/>
        <v>1.4175295128132022E-2</v>
      </c>
      <c r="K27" s="59">
        <f t="shared" si="1"/>
        <v>2.1549306486878032E-2</v>
      </c>
      <c r="L27" s="59">
        <f t="shared" si="1"/>
        <v>4.7056593900725023E-2</v>
      </c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</row>
    <row r="28" spans="1:30">
      <c r="A28" s="2">
        <v>43501</v>
      </c>
      <c r="B28" s="59">
        <v>13.277499198913601</v>
      </c>
      <c r="C28" s="59">
        <v>13.667956352233899</v>
      </c>
      <c r="D28" s="59">
        <v>36.128799438476598</v>
      </c>
      <c r="E28" s="59">
        <v>40.476997375488303</v>
      </c>
      <c r="F28" s="59">
        <v>482.54562377929699</v>
      </c>
      <c r="H28" s="59">
        <f t="shared" si="1"/>
        <v>0</v>
      </c>
      <c r="I28" s="59">
        <f t="shared" si="1"/>
        <v>0</v>
      </c>
      <c r="J28" s="59">
        <f t="shared" si="1"/>
        <v>0</v>
      </c>
      <c r="K28" s="59">
        <f t="shared" si="1"/>
        <v>0</v>
      </c>
      <c r="L28" s="59">
        <f t="shared" si="1"/>
        <v>0</v>
      </c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</row>
    <row r="29" spans="1:30">
      <c r="A29" s="2">
        <v>43502</v>
      </c>
      <c r="B29" s="59">
        <v>13.2501792907715</v>
      </c>
      <c r="C29" s="59">
        <v>13.6745309829712</v>
      </c>
      <c r="D29" s="59">
        <v>36.289474487304702</v>
      </c>
      <c r="E29" s="59">
        <v>39.827121734619098</v>
      </c>
      <c r="F29" s="59">
        <v>482.80435180664102</v>
      </c>
      <c r="H29" s="59">
        <f t="shared" si="1"/>
        <v>-2.0576094739539422E-3</v>
      </c>
      <c r="I29" s="59">
        <f t="shared" si="1"/>
        <v>4.8102514873970702E-4</v>
      </c>
      <c r="J29" s="59">
        <f t="shared" si="1"/>
        <v>4.4472844745842097E-3</v>
      </c>
      <c r="K29" s="59">
        <f t="shared" si="1"/>
        <v>-1.6055431059783857E-2</v>
      </c>
      <c r="L29" s="59">
        <f t="shared" si="1"/>
        <v>5.361731919101794E-4</v>
      </c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</row>
    <row r="30" spans="1:30">
      <c r="A30" s="2">
        <v>43503</v>
      </c>
      <c r="B30" s="59">
        <v>13.2064666748047</v>
      </c>
      <c r="C30" s="59">
        <v>13.3392419815063</v>
      </c>
      <c r="D30" s="59">
        <v>36.102024078369098</v>
      </c>
      <c r="E30" s="59">
        <v>39.3764839172363</v>
      </c>
      <c r="F30" s="59">
        <v>475.827880859375</v>
      </c>
      <c r="H30" s="59">
        <f t="shared" si="1"/>
        <v>-3.2990207156853675E-3</v>
      </c>
      <c r="I30" s="59">
        <f t="shared" si="1"/>
        <v>-2.4519232278052805E-2</v>
      </c>
      <c r="J30" s="59">
        <f t="shared" si="1"/>
        <v>-5.1654208715857892E-3</v>
      </c>
      <c r="K30" s="59">
        <f t="shared" si="1"/>
        <v>-1.1314847715723541E-2</v>
      </c>
      <c r="L30" s="59">
        <f t="shared" si="1"/>
        <v>-1.4449892427771735E-2</v>
      </c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</row>
    <row r="31" spans="1:30">
      <c r="A31" s="2">
        <v>43504</v>
      </c>
      <c r="B31" s="59">
        <v>12.9879064559937</v>
      </c>
      <c r="C31" s="59">
        <v>13.1880331039429</v>
      </c>
      <c r="D31" s="59">
        <v>35.447853088378899</v>
      </c>
      <c r="E31" s="59">
        <v>39.134563446044901</v>
      </c>
      <c r="F31" s="59">
        <v>470.70095825195301</v>
      </c>
      <c r="H31" s="59">
        <f t="shared" si="1"/>
        <v>-1.6549484748102146E-2</v>
      </c>
      <c r="I31" s="59">
        <f t="shared" si="1"/>
        <v>-1.1335642443029233E-2</v>
      </c>
      <c r="J31" s="59">
        <f t="shared" si="1"/>
        <v>-1.8120064087546607E-2</v>
      </c>
      <c r="K31" s="59">
        <f t="shared" si="1"/>
        <v>-6.1437804274216343E-3</v>
      </c>
      <c r="L31" s="59">
        <f t="shared" si="1"/>
        <v>-1.0774741904914115E-2</v>
      </c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</row>
    <row r="32" spans="1:30">
      <c r="A32" s="2">
        <v>43507</v>
      </c>
      <c r="B32" s="59">
        <v>12.823987960815399</v>
      </c>
      <c r="C32" s="59">
        <v>13.155161857605</v>
      </c>
      <c r="D32" s="59">
        <v>35.6659126281738</v>
      </c>
      <c r="E32" s="59">
        <v>38.688663482666001</v>
      </c>
      <c r="F32" s="59">
        <v>458.36755371093801</v>
      </c>
      <c r="H32" s="59">
        <f t="shared" si="1"/>
        <v>-1.2620855850301815E-2</v>
      </c>
      <c r="I32" s="59">
        <f t="shared" si="1"/>
        <v>-2.4925055979782011E-3</v>
      </c>
      <c r="J32" s="59">
        <f t="shared" si="1"/>
        <v>6.151558438567001E-3</v>
      </c>
      <c r="K32" s="59">
        <f t="shared" si="1"/>
        <v>-1.1394019100115033E-2</v>
      </c>
      <c r="L32" s="59">
        <f t="shared" si="1"/>
        <v>-2.6202208270018592E-2</v>
      </c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</row>
    <row r="33" spans="1:30">
      <c r="A33" s="2">
        <v>43508</v>
      </c>
      <c r="B33" s="59">
        <v>12.742026329040501</v>
      </c>
      <c r="C33" s="59">
        <v>13.3458166122437</v>
      </c>
      <c r="D33" s="59">
        <v>35.952827453613303</v>
      </c>
      <c r="E33" s="59">
        <v>38.423023223877003</v>
      </c>
      <c r="F33" s="59">
        <v>475.83749389648398</v>
      </c>
      <c r="H33" s="59">
        <f t="shared" si="1"/>
        <v>-6.3912748534495157E-3</v>
      </c>
      <c r="I33" s="59">
        <f t="shared" si="1"/>
        <v>1.4492771484106276E-2</v>
      </c>
      <c r="J33" s="59">
        <f t="shared" si="1"/>
        <v>8.0445109713205096E-3</v>
      </c>
      <c r="K33" s="59">
        <f t="shared" si="1"/>
        <v>-6.8661006836800015E-3</v>
      </c>
      <c r="L33" s="59">
        <f t="shared" si="1"/>
        <v>3.8113387485893248E-2</v>
      </c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</row>
    <row r="34" spans="1:30">
      <c r="A34" s="2">
        <v>43509</v>
      </c>
      <c r="B34" s="59">
        <v>12.676459312439</v>
      </c>
      <c r="C34" s="59">
        <v>14.009819984436</v>
      </c>
      <c r="D34" s="59">
        <v>35.876312255859403</v>
      </c>
      <c r="E34" s="59">
        <v>38.5321235656738</v>
      </c>
      <c r="F34" s="59">
        <v>472.76129150390602</v>
      </c>
      <c r="H34" s="59">
        <f t="shared" si="1"/>
        <v>-5.1457291727663263E-3</v>
      </c>
      <c r="I34" s="59">
        <f t="shared" si="1"/>
        <v>4.9753671242802056E-2</v>
      </c>
      <c r="J34" s="59">
        <f t="shared" si="1"/>
        <v>-2.1282108577585397E-3</v>
      </c>
      <c r="K34" s="59">
        <f t="shared" si="1"/>
        <v>2.8394523034043617E-3</v>
      </c>
      <c r="L34" s="59">
        <f t="shared" si="1"/>
        <v>-6.4648171529904002E-3</v>
      </c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</row>
    <row r="35" spans="1:30">
      <c r="A35" s="2">
        <v>43510</v>
      </c>
      <c r="B35" s="59">
        <v>12.5835723876953</v>
      </c>
      <c r="C35" s="59">
        <v>14.7066955566406</v>
      </c>
      <c r="D35" s="59">
        <v>35.727119445800803</v>
      </c>
      <c r="E35" s="59">
        <v>38.214298248291001</v>
      </c>
      <c r="F35" s="59">
        <v>467.10729980468801</v>
      </c>
      <c r="H35" s="59">
        <f t="shared" si="1"/>
        <v>-7.3275133421959052E-3</v>
      </c>
      <c r="I35" s="59">
        <f t="shared" si="1"/>
        <v>4.9741936226074569E-2</v>
      </c>
      <c r="J35" s="59">
        <f t="shared" si="1"/>
        <v>-4.1585324878042427E-3</v>
      </c>
      <c r="K35" s="59">
        <f t="shared" si="1"/>
        <v>-8.2483208287521381E-3</v>
      </c>
      <c r="L35" s="59">
        <f t="shared" si="1"/>
        <v>-1.1959506416508926E-2</v>
      </c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</row>
    <row r="36" spans="1:30">
      <c r="A36" s="2">
        <v>43511</v>
      </c>
      <c r="B36" s="59">
        <v>12.5999641418457</v>
      </c>
      <c r="C36" s="59">
        <v>14.963092803955099</v>
      </c>
      <c r="D36" s="59">
        <v>35.382820129394503</v>
      </c>
      <c r="E36" s="59">
        <v>38.247509002685497</v>
      </c>
      <c r="F36" s="59">
        <v>465.17150878906301</v>
      </c>
      <c r="H36" s="59">
        <f t="shared" si="1"/>
        <v>1.3026312119782449E-3</v>
      </c>
      <c r="I36" s="59">
        <f t="shared" si="1"/>
        <v>1.7434048751945964E-2</v>
      </c>
      <c r="J36" s="59">
        <f t="shared" si="1"/>
        <v>-9.6369178861064626E-3</v>
      </c>
      <c r="K36" s="59">
        <f t="shared" si="1"/>
        <v>8.6906618508900536E-4</v>
      </c>
      <c r="L36" s="59">
        <f t="shared" si="1"/>
        <v>-4.1442105838089324E-3</v>
      </c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</row>
    <row r="37" spans="1:30">
      <c r="A37" s="2">
        <v>43514</v>
      </c>
      <c r="B37" s="59">
        <v>12.4196519851685</v>
      </c>
      <c r="C37" s="59">
        <v>15.4495906829834</v>
      </c>
      <c r="D37" s="59">
        <v>35.172405242919901</v>
      </c>
      <c r="E37" s="59">
        <v>38.152637481689503</v>
      </c>
      <c r="F37" s="59">
        <v>457.361328125</v>
      </c>
      <c r="H37" s="59">
        <f t="shared" ref="H37:L52" si="2">(B37-B36)/B36</f>
        <v>-1.4310529351299167E-2</v>
      </c>
      <c r="I37" s="59">
        <f t="shared" si="2"/>
        <v>3.2513189980329996E-2</v>
      </c>
      <c r="J37" s="59">
        <f t="shared" si="2"/>
        <v>-5.9468093754290307E-3</v>
      </c>
      <c r="K37" s="59">
        <f t="shared" si="2"/>
        <v>-2.4804627404449529E-3</v>
      </c>
      <c r="L37" s="59">
        <f t="shared" si="2"/>
        <v>-1.6789894730213629E-2</v>
      </c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</row>
    <row r="38" spans="1:30">
      <c r="A38" s="2">
        <v>43515</v>
      </c>
      <c r="B38" s="59">
        <v>12.5671796798706</v>
      </c>
      <c r="C38" s="59">
        <v>15.7651557922363</v>
      </c>
      <c r="D38" s="59">
        <v>35.057647705078097</v>
      </c>
      <c r="E38" s="59">
        <v>37.996097564697301</v>
      </c>
      <c r="F38" s="59">
        <v>461.654541015625</v>
      </c>
      <c r="H38" s="59">
        <f t="shared" si="2"/>
        <v>1.1878569132072097E-2</v>
      </c>
      <c r="I38" s="59">
        <f t="shared" si="2"/>
        <v>2.0425467297361572E-2</v>
      </c>
      <c r="J38" s="59">
        <f t="shared" si="2"/>
        <v>-3.2627151043332281E-3</v>
      </c>
      <c r="K38" s="59">
        <f t="shared" si="2"/>
        <v>-4.1029907058805441E-3</v>
      </c>
      <c r="L38" s="59">
        <f t="shared" si="2"/>
        <v>9.3869171410391646E-3</v>
      </c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</row>
    <row r="39" spans="1:30">
      <c r="A39" s="2">
        <v>43516</v>
      </c>
      <c r="B39" s="59">
        <v>12.4469718933106</v>
      </c>
      <c r="C39" s="59">
        <v>16.251653671264599</v>
      </c>
      <c r="D39" s="59">
        <v>35.222141265869098</v>
      </c>
      <c r="E39" s="59">
        <v>38.688663482666001</v>
      </c>
      <c r="F39" s="59">
        <v>468.49685668945301</v>
      </c>
      <c r="H39" s="59">
        <f t="shared" si="2"/>
        <v>-9.5652158735775872E-3</v>
      </c>
      <c r="I39" s="59">
        <f t="shared" si="2"/>
        <v>3.0859059399075489E-2</v>
      </c>
      <c r="J39" s="59">
        <f t="shared" si="2"/>
        <v>4.692087791365835E-3</v>
      </c>
      <c r="K39" s="59">
        <f t="shared" si="2"/>
        <v>1.8227290757674357E-2</v>
      </c>
      <c r="L39" s="59">
        <f t="shared" si="2"/>
        <v>1.4821289656926452E-2</v>
      </c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</row>
    <row r="40" spans="1:30">
      <c r="A40" s="2">
        <v>43517</v>
      </c>
      <c r="B40" s="59">
        <v>12.5453233718872</v>
      </c>
      <c r="C40" s="59">
        <v>15.8046016693115</v>
      </c>
      <c r="D40" s="59">
        <v>33.749290466308601</v>
      </c>
      <c r="E40" s="59">
        <v>39.974166870117202</v>
      </c>
      <c r="F40" s="59">
        <v>473.73880004882801</v>
      </c>
      <c r="H40" s="59">
        <f t="shared" si="2"/>
        <v>7.9016390026121121E-3</v>
      </c>
      <c r="I40" s="59">
        <f t="shared" si="2"/>
        <v>-2.7508093083693657E-2</v>
      </c>
      <c r="J40" s="59">
        <f t="shared" si="2"/>
        <v>-4.181604941172945E-2</v>
      </c>
      <c r="K40" s="59">
        <f t="shared" si="2"/>
        <v>3.3226875051580805E-2</v>
      </c>
      <c r="L40" s="59">
        <f t="shared" si="2"/>
        <v>1.1188854918720757E-2</v>
      </c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</row>
    <row r="41" spans="1:30">
      <c r="A41" s="2">
        <v>43518</v>
      </c>
      <c r="B41" s="59">
        <v>12.2775888442993</v>
      </c>
      <c r="C41" s="59">
        <v>16.580369949340799</v>
      </c>
      <c r="D41" s="59">
        <v>34.043865203857401</v>
      </c>
      <c r="E41" s="59">
        <v>40.685703277587898</v>
      </c>
      <c r="F41" s="59">
        <v>471.41009521484398</v>
      </c>
      <c r="H41" s="59">
        <f t="shared" si="2"/>
        <v>-2.1341381138717037E-2</v>
      </c>
      <c r="I41" s="59">
        <f t="shared" si="2"/>
        <v>4.9084962485049052E-2</v>
      </c>
      <c r="J41" s="59">
        <f t="shared" si="2"/>
        <v>8.7283238692934632E-3</v>
      </c>
      <c r="K41" s="59">
        <f t="shared" si="2"/>
        <v>1.7799905868772638E-2</v>
      </c>
      <c r="L41" s="59">
        <f t="shared" si="2"/>
        <v>-4.9155881547891279E-3</v>
      </c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</row>
    <row r="42" spans="1:30">
      <c r="A42" s="2">
        <v>43521</v>
      </c>
      <c r="B42" s="59">
        <v>11.971604347229</v>
      </c>
      <c r="C42" s="59">
        <v>16.784172058105501</v>
      </c>
      <c r="D42" s="59">
        <v>33.427940368652301</v>
      </c>
      <c r="E42" s="59">
        <v>40.296737670898402</v>
      </c>
      <c r="F42" s="59">
        <v>462.62243652343801</v>
      </c>
      <c r="H42" s="59">
        <f t="shared" si="2"/>
        <v>-2.4922197749957561E-2</v>
      </c>
      <c r="I42" s="59">
        <f t="shared" si="2"/>
        <v>1.2291770894581545E-2</v>
      </c>
      <c r="J42" s="59">
        <f t="shared" si="2"/>
        <v>-1.8092094758244755E-2</v>
      </c>
      <c r="K42" s="59">
        <f t="shared" si="2"/>
        <v>-9.5602527510876556E-3</v>
      </c>
      <c r="L42" s="59">
        <f t="shared" si="2"/>
        <v>-1.8641218719342469E-2</v>
      </c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</row>
    <row r="43" spans="1:30">
      <c r="A43" s="2">
        <v>43522</v>
      </c>
      <c r="B43" s="59">
        <v>11.780364036560099</v>
      </c>
      <c r="C43" s="59">
        <v>15.9492378234863</v>
      </c>
      <c r="D43" s="59">
        <v>33.385860443115199</v>
      </c>
      <c r="E43" s="59">
        <v>39.533016204833999</v>
      </c>
      <c r="F43" s="59">
        <v>447.73992919921898</v>
      </c>
      <c r="H43" s="59">
        <f t="shared" si="2"/>
        <v>-1.597449306893994E-2</v>
      </c>
      <c r="I43" s="59">
        <f t="shared" si="2"/>
        <v>-4.9745333384853513E-2</v>
      </c>
      <c r="J43" s="59">
        <f t="shared" si="2"/>
        <v>-1.258824955203149E-3</v>
      </c>
      <c r="K43" s="59">
        <f t="shared" si="2"/>
        <v>-1.8952439085805937E-2</v>
      </c>
      <c r="L43" s="59">
        <f t="shared" si="2"/>
        <v>-3.2169877959356247E-2</v>
      </c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</row>
    <row r="44" spans="1:30">
      <c r="A44" s="2">
        <v>43523</v>
      </c>
      <c r="B44" s="59">
        <v>11.6273736953735</v>
      </c>
      <c r="C44" s="59">
        <v>16.606666564941399</v>
      </c>
      <c r="D44" s="59">
        <v>33.439418792724602</v>
      </c>
      <c r="E44" s="59">
        <v>39.860321044921903</v>
      </c>
      <c r="F44" s="59">
        <v>445.86166381835898</v>
      </c>
      <c r="H44" s="59">
        <f t="shared" si="2"/>
        <v>-1.2986894183558138E-2</v>
      </c>
      <c r="I44" s="59">
        <f t="shared" si="2"/>
        <v>4.1220072628611285E-2</v>
      </c>
      <c r="J44" s="59">
        <f t="shared" si="2"/>
        <v>1.6042225330887996E-3</v>
      </c>
      <c r="K44" s="59">
        <f t="shared" si="2"/>
        <v>8.2792782213233409E-3</v>
      </c>
      <c r="L44" s="59">
        <f t="shared" si="2"/>
        <v>-4.1949919101905214E-3</v>
      </c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</row>
    <row r="45" spans="1:30">
      <c r="A45" s="2">
        <v>43524</v>
      </c>
      <c r="B45" s="59">
        <v>11.7038688659668</v>
      </c>
      <c r="C45" s="59">
        <v>17.362709045410199</v>
      </c>
      <c r="D45" s="59">
        <v>33.229015350341797</v>
      </c>
      <c r="E45" s="59">
        <v>39.850837707519503</v>
      </c>
      <c r="F45" s="59">
        <v>447.27993774414102</v>
      </c>
      <c r="H45" s="59">
        <f t="shared" si="2"/>
        <v>6.5788863932134583E-3</v>
      </c>
      <c r="I45" s="59">
        <f t="shared" si="2"/>
        <v>4.5526444305499167E-2</v>
      </c>
      <c r="J45" s="59">
        <f t="shared" si="2"/>
        <v>-6.2920783308764551E-3</v>
      </c>
      <c r="K45" s="59">
        <f t="shared" si="2"/>
        <v>-2.379142253197869E-4</v>
      </c>
      <c r="L45" s="59">
        <f t="shared" si="2"/>
        <v>3.1809730256599075E-3</v>
      </c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</row>
    <row r="46" spans="1:30">
      <c r="A46" s="2">
        <v>43525</v>
      </c>
      <c r="B46" s="59">
        <v>12.0317087173462</v>
      </c>
      <c r="C46" s="59">
        <v>18.079307556152301</v>
      </c>
      <c r="D46" s="59">
        <v>33.4738578796387</v>
      </c>
      <c r="E46" s="59">
        <v>41.2881469726563</v>
      </c>
      <c r="F46" s="59">
        <v>450.0302734375</v>
      </c>
      <c r="H46" s="59">
        <f t="shared" si="2"/>
        <v>2.8011237577405871E-2</v>
      </c>
      <c r="I46" s="59">
        <f t="shared" si="2"/>
        <v>4.1272275476592964E-2</v>
      </c>
      <c r="J46" s="59">
        <f t="shared" si="2"/>
        <v>7.3683353754382293E-3</v>
      </c>
      <c r="K46" s="59">
        <f t="shared" si="2"/>
        <v>3.6067228390172318E-2</v>
      </c>
      <c r="L46" s="59">
        <f t="shared" si="2"/>
        <v>6.1490253894022412E-3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</row>
    <row r="47" spans="1:30">
      <c r="A47" s="2">
        <v>43528</v>
      </c>
      <c r="B47" s="59">
        <v>12.0644941329956</v>
      </c>
      <c r="C47" s="59">
        <v>18.125328063964801</v>
      </c>
      <c r="D47" s="59">
        <v>33.393508911132798</v>
      </c>
      <c r="E47" s="59">
        <v>41.2976264953613</v>
      </c>
      <c r="F47" s="59">
        <v>452.45480346679699</v>
      </c>
      <c r="H47" s="59">
        <f t="shared" si="2"/>
        <v>2.7249176671084868E-3</v>
      </c>
      <c r="I47" s="59">
        <f t="shared" si="2"/>
        <v>2.5454795583052872E-3</v>
      </c>
      <c r="J47" s="59">
        <f t="shared" si="2"/>
        <v>-2.4003498131231612E-3</v>
      </c>
      <c r="K47" s="59">
        <f t="shared" si="2"/>
        <v>2.2959428795092023E-4</v>
      </c>
      <c r="L47" s="59">
        <f t="shared" si="2"/>
        <v>5.3874820704338825E-3</v>
      </c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</row>
    <row r="48" spans="1:30">
      <c r="A48" s="2">
        <v>43529</v>
      </c>
      <c r="B48" s="59">
        <v>12.020780563354499</v>
      </c>
      <c r="C48" s="59">
        <v>18.5658073425293</v>
      </c>
      <c r="D48" s="59">
        <v>33.274917602539098</v>
      </c>
      <c r="E48" s="59">
        <v>41.269172668457003</v>
      </c>
      <c r="F48" s="59">
        <v>450.03988647460898</v>
      </c>
      <c r="H48" s="59">
        <f t="shared" si="2"/>
        <v>-3.6233238757642644E-3</v>
      </c>
      <c r="I48" s="59">
        <f t="shared" si="2"/>
        <v>2.4301865158524873E-2</v>
      </c>
      <c r="J48" s="59">
        <f t="shared" si="2"/>
        <v>-3.5513281610895357E-3</v>
      </c>
      <c r="K48" s="59">
        <f t="shared" si="2"/>
        <v>-6.8899424298616565E-4</v>
      </c>
      <c r="L48" s="59">
        <f t="shared" si="2"/>
        <v>-5.3373662378749138E-3</v>
      </c>
    </row>
    <row r="49" spans="1:12">
      <c r="A49" s="2">
        <v>43530</v>
      </c>
      <c r="B49" s="59">
        <v>11.895108222961399</v>
      </c>
      <c r="C49" s="59">
        <v>18.480339050293001</v>
      </c>
      <c r="D49" s="59">
        <v>33.179283142089801</v>
      </c>
      <c r="E49" s="59">
        <v>41.155323028564503</v>
      </c>
      <c r="F49" s="59">
        <v>453.62393188476602</v>
      </c>
      <c r="H49" s="59">
        <f t="shared" si="2"/>
        <v>-1.0454590675768084E-2</v>
      </c>
      <c r="I49" s="59">
        <f t="shared" si="2"/>
        <v>-4.6035322170189007E-3</v>
      </c>
      <c r="J49" s="59">
        <f t="shared" si="2"/>
        <v>-2.8740705414098265E-3</v>
      </c>
      <c r="K49" s="59">
        <f t="shared" si="2"/>
        <v>-2.758709044330271E-3</v>
      </c>
      <c r="L49" s="59">
        <f t="shared" si="2"/>
        <v>7.9638394681695746E-3</v>
      </c>
    </row>
    <row r="50" spans="1:12">
      <c r="A50" s="2">
        <v>43531</v>
      </c>
      <c r="B50" s="59">
        <v>11.7912921905518</v>
      </c>
      <c r="C50" s="59">
        <v>18.572381973266602</v>
      </c>
      <c r="D50" s="59">
        <v>32.528926849365199</v>
      </c>
      <c r="E50" s="59">
        <v>40.315711975097699</v>
      </c>
      <c r="F50" s="59">
        <v>447.76867675781301</v>
      </c>
      <c r="H50" s="59">
        <f t="shared" si="2"/>
        <v>-8.7276240336510956E-3</v>
      </c>
      <c r="I50" s="59">
        <f t="shared" si="2"/>
        <v>4.9805862718812792E-3</v>
      </c>
      <c r="J50" s="59">
        <f t="shared" si="2"/>
        <v>-1.9601276192118461E-2</v>
      </c>
      <c r="K50" s="59">
        <f t="shared" si="2"/>
        <v>-2.0401031790810112E-2</v>
      </c>
      <c r="L50" s="59">
        <f t="shared" si="2"/>
        <v>-1.2907729763341542E-2</v>
      </c>
    </row>
    <row r="51" spans="1:12">
      <c r="A51" s="2">
        <v>43532</v>
      </c>
      <c r="B51" s="59">
        <v>11.529021263122599</v>
      </c>
      <c r="C51" s="59">
        <v>18.5658073425293</v>
      </c>
      <c r="D51" s="59">
        <v>31.855628967285199</v>
      </c>
      <c r="E51" s="59">
        <v>40.609809875488303</v>
      </c>
      <c r="F51" s="59">
        <v>440.77307128906301</v>
      </c>
      <c r="H51" s="59">
        <f t="shared" si="2"/>
        <v>-2.2242763828662908E-2</v>
      </c>
      <c r="I51" s="59">
        <f t="shared" si="2"/>
        <v>-3.5400040483578082E-4</v>
      </c>
      <c r="J51" s="59">
        <f t="shared" si="2"/>
        <v>-2.0698435125078199E-2</v>
      </c>
      <c r="K51" s="59">
        <f t="shared" si="2"/>
        <v>7.2948705599509877E-3</v>
      </c>
      <c r="L51" s="59">
        <f t="shared" si="2"/>
        <v>-1.5623257793295242E-2</v>
      </c>
    </row>
    <row r="52" spans="1:12">
      <c r="A52" s="2">
        <v>43535</v>
      </c>
      <c r="B52" s="59">
        <v>11.523557662963899</v>
      </c>
      <c r="C52" s="59">
        <v>18.546083450317401</v>
      </c>
      <c r="D52" s="59">
        <v>31.759986877441399</v>
      </c>
      <c r="E52" s="59">
        <v>40.529170989990199</v>
      </c>
      <c r="F52" s="59">
        <v>441.53009033203102</v>
      </c>
      <c r="H52" s="59">
        <f t="shared" si="2"/>
        <v>-4.7389973823506413E-4</v>
      </c>
      <c r="I52" s="59">
        <f t="shared" si="2"/>
        <v>-1.0623772965002007E-3</v>
      </c>
      <c r="J52" s="59">
        <f t="shared" si="2"/>
        <v>-3.0023607426499527E-3</v>
      </c>
      <c r="K52" s="59">
        <f t="shared" si="2"/>
        <v>-1.985699655953735E-3</v>
      </c>
      <c r="L52" s="59">
        <f t="shared" si="2"/>
        <v>1.7174802461367949E-3</v>
      </c>
    </row>
    <row r="53" spans="1:12">
      <c r="A53" s="2">
        <v>43536</v>
      </c>
      <c r="B53" s="59">
        <v>11.5126304626465</v>
      </c>
      <c r="C53" s="59">
        <v>18.644699096679702</v>
      </c>
      <c r="D53" s="59">
        <v>31.748508453369102</v>
      </c>
      <c r="E53" s="59">
        <v>40.377376556396499</v>
      </c>
      <c r="F53" s="59">
        <v>444.42419433593801</v>
      </c>
      <c r="H53" s="59">
        <f t="shared" ref="H53:L68" si="3">(B53-B52)/B52</f>
        <v>-9.482488513524117E-4</v>
      </c>
      <c r="I53" s="59">
        <f t="shared" si="3"/>
        <v>5.3173300242328747E-3</v>
      </c>
      <c r="J53" s="59">
        <f t="shared" si="3"/>
        <v>-3.6141148661653061E-4</v>
      </c>
      <c r="K53" s="59">
        <f t="shared" si="3"/>
        <v>-3.7453130642911524E-3</v>
      </c>
      <c r="L53" s="59">
        <f t="shared" si="3"/>
        <v>6.5547152216299011E-3</v>
      </c>
    </row>
    <row r="54" spans="1:12">
      <c r="A54" s="2">
        <v>43537</v>
      </c>
      <c r="B54" s="59">
        <v>11.4743804931641</v>
      </c>
      <c r="C54" s="59">
        <v>18.6118278503418</v>
      </c>
      <c r="D54" s="59">
        <v>32.138725280761697</v>
      </c>
      <c r="E54" s="59">
        <v>40.405841827392599</v>
      </c>
      <c r="F54" s="59">
        <v>442.07635498046898</v>
      </c>
      <c r="H54" s="59">
        <f t="shared" si="3"/>
        <v>-3.3224352685083695E-3</v>
      </c>
      <c r="I54" s="59">
        <f t="shared" si="3"/>
        <v>-1.7630344242860472E-3</v>
      </c>
      <c r="J54" s="59">
        <f t="shared" si="3"/>
        <v>1.2290871174805904E-2</v>
      </c>
      <c r="K54" s="59">
        <f t="shared" si="3"/>
        <v>7.0498069522526832E-4</v>
      </c>
      <c r="L54" s="59">
        <f t="shared" si="3"/>
        <v>-5.282879252281018E-3</v>
      </c>
    </row>
    <row r="55" spans="1:12">
      <c r="A55" s="2">
        <v>43538</v>
      </c>
      <c r="B55" s="59">
        <v>11.6273736953735</v>
      </c>
      <c r="C55" s="59">
        <v>18.263389587402301</v>
      </c>
      <c r="D55" s="59">
        <v>31.867101669311499</v>
      </c>
      <c r="E55" s="59">
        <v>40.571990966796903</v>
      </c>
      <c r="F55" s="59">
        <v>435.19570922851602</v>
      </c>
      <c r="H55" s="59">
        <f t="shared" si="3"/>
        <v>1.3333460773812237E-2</v>
      </c>
      <c r="I55" s="59">
        <f t="shared" si="3"/>
        <v>-1.872133493503704E-2</v>
      </c>
      <c r="J55" s="59">
        <f t="shared" si="3"/>
        <v>-8.4515987823821151E-3</v>
      </c>
      <c r="K55" s="59">
        <f t="shared" si="3"/>
        <v>4.1120078654484412E-3</v>
      </c>
      <c r="L55" s="59">
        <f t="shared" si="3"/>
        <v>-1.5564383108110234E-2</v>
      </c>
    </row>
    <row r="56" spans="1:12">
      <c r="A56" s="2">
        <v>43539</v>
      </c>
      <c r="B56" s="59">
        <v>11.2203006744385</v>
      </c>
      <c r="C56" s="59">
        <v>18.0990314483643</v>
      </c>
      <c r="D56" s="59">
        <v>31.450120925903299</v>
      </c>
      <c r="E56" s="59">
        <v>40.611095428466797</v>
      </c>
      <c r="F56" s="59">
        <v>416.94952392578102</v>
      </c>
      <c r="H56" s="59">
        <f t="shared" si="3"/>
        <v>-3.5009885430703346E-2</v>
      </c>
      <c r="I56" s="59">
        <f t="shared" si="3"/>
        <v>-8.9993228393578945E-3</v>
      </c>
      <c r="J56" s="59">
        <f t="shared" si="3"/>
        <v>-1.308499115279625E-2</v>
      </c>
      <c r="K56" s="59">
        <f t="shared" si="3"/>
        <v>9.6382900464252695E-4</v>
      </c>
      <c r="L56" s="59">
        <f t="shared" si="3"/>
        <v>-4.1926390623383075E-2</v>
      </c>
    </row>
    <row r="57" spans="1:12">
      <c r="A57" s="2">
        <v>43542</v>
      </c>
      <c r="B57" s="59">
        <v>11.6789741516113</v>
      </c>
      <c r="C57" s="59">
        <v>18.276536941528299</v>
      </c>
      <c r="D57" s="59">
        <v>32.123420715332003</v>
      </c>
      <c r="E57" s="59">
        <v>40.835891723632798</v>
      </c>
      <c r="F57" s="59">
        <v>426.87762451171898</v>
      </c>
      <c r="H57" s="59">
        <f t="shared" si="3"/>
        <v>4.0878893577043433E-2</v>
      </c>
      <c r="I57" s="59">
        <f t="shared" si="3"/>
        <v>9.8074581322438997E-3</v>
      </c>
      <c r="J57" s="59">
        <f t="shared" si="3"/>
        <v>2.1408496044101159E-2</v>
      </c>
      <c r="K57" s="59">
        <f t="shared" si="3"/>
        <v>5.5353418270128211E-3</v>
      </c>
      <c r="L57" s="59">
        <f t="shared" si="3"/>
        <v>2.3811276944173232E-2</v>
      </c>
    </row>
    <row r="58" spans="1:12">
      <c r="A58" s="2">
        <v>43543</v>
      </c>
      <c r="B58" s="59">
        <v>11.185899734497101</v>
      </c>
      <c r="C58" s="59">
        <v>18.335706710815401</v>
      </c>
      <c r="D58" s="59">
        <v>31.362125396728501</v>
      </c>
      <c r="E58" s="59">
        <v>40.464485168457003</v>
      </c>
      <c r="F58" s="59">
        <v>417.82159423828102</v>
      </c>
      <c r="H58" s="59">
        <f t="shared" si="3"/>
        <v>-4.2218983509452475E-2</v>
      </c>
      <c r="I58" s="59">
        <f t="shared" si="3"/>
        <v>3.2374715995925674E-3</v>
      </c>
      <c r="J58" s="59">
        <f t="shared" si="3"/>
        <v>-2.3699073811281474E-2</v>
      </c>
      <c r="K58" s="59">
        <f t="shared" si="3"/>
        <v>-9.0951008903976688E-3</v>
      </c>
      <c r="L58" s="59">
        <f t="shared" si="3"/>
        <v>-2.1214581775741075E-2</v>
      </c>
    </row>
    <row r="59" spans="1:12">
      <c r="A59" s="2">
        <v>43544</v>
      </c>
      <c r="B59" s="59">
        <v>11.380836486816399</v>
      </c>
      <c r="C59" s="59">
        <v>18.368577957153299</v>
      </c>
      <c r="D59" s="59">
        <v>30.459287643432599</v>
      </c>
      <c r="E59" s="59">
        <v>40.4595947265625</v>
      </c>
      <c r="F59" s="59">
        <v>416.78668212890602</v>
      </c>
      <c r="H59" s="59">
        <f t="shared" si="3"/>
        <v>1.7427006941436944E-2</v>
      </c>
      <c r="I59" s="59">
        <f t="shared" si="3"/>
        <v>1.792744989671354E-3</v>
      </c>
      <c r="J59" s="59">
        <f t="shared" si="3"/>
        <v>-2.8787518124969946E-2</v>
      </c>
      <c r="K59" s="59">
        <f t="shared" si="3"/>
        <v>-1.20857632912998E-4</v>
      </c>
      <c r="L59" s="59">
        <f t="shared" si="3"/>
        <v>-2.4769234612244482E-3</v>
      </c>
    </row>
    <row r="60" spans="1:12">
      <c r="A60" s="2">
        <v>43545</v>
      </c>
      <c r="B60" s="59">
        <v>11.6044406890869</v>
      </c>
      <c r="C60" s="59">
        <v>18.375150680541999</v>
      </c>
      <c r="D60" s="59">
        <v>29.820421218872099</v>
      </c>
      <c r="E60" s="59">
        <v>40.840785980224602</v>
      </c>
      <c r="F60" s="59">
        <v>415.35873413085898</v>
      </c>
      <c r="H60" s="59">
        <f t="shared" si="3"/>
        <v>1.9647431234911826E-2</v>
      </c>
      <c r="I60" s="59">
        <f t="shared" si="3"/>
        <v>3.578242912451844E-4</v>
      </c>
      <c r="J60" s="59">
        <f t="shared" si="3"/>
        <v>-2.0974437486500058E-2</v>
      </c>
      <c r="K60" s="59">
        <f t="shared" si="3"/>
        <v>9.421529212991421E-3</v>
      </c>
      <c r="L60" s="59">
        <f t="shared" si="3"/>
        <v>-3.4260883547267522E-3</v>
      </c>
    </row>
    <row r="61" spans="1:12">
      <c r="A61" s="2">
        <v>43546</v>
      </c>
      <c r="B61" s="59">
        <v>11.673240661621101</v>
      </c>
      <c r="C61" s="59">
        <v>18.125328063964801</v>
      </c>
      <c r="D61" s="59">
        <v>29.097387313842798</v>
      </c>
      <c r="E61" s="59">
        <v>40.923862457275398</v>
      </c>
      <c r="F61" s="59">
        <v>411.89926147460898</v>
      </c>
      <c r="H61" s="59">
        <f t="shared" si="3"/>
        <v>5.9287624778764378E-3</v>
      </c>
      <c r="I61" s="59">
        <f t="shared" si="3"/>
        <v>-1.3595677168609174E-2</v>
      </c>
      <c r="J61" s="59">
        <f t="shared" si="3"/>
        <v>-2.4246267338830292E-2</v>
      </c>
      <c r="K61" s="59">
        <f t="shared" si="3"/>
        <v>2.034154707282609E-3</v>
      </c>
      <c r="L61" s="59">
        <f t="shared" si="3"/>
        <v>-8.3288790435308187E-3</v>
      </c>
    </row>
    <row r="62" spans="1:12">
      <c r="A62" s="2">
        <v>43549</v>
      </c>
      <c r="B62" s="59">
        <v>11.3521680831909</v>
      </c>
      <c r="C62" s="59">
        <v>17.697999954223601</v>
      </c>
      <c r="D62" s="59">
        <v>28.936710357666001</v>
      </c>
      <c r="E62" s="59">
        <v>40.8065795898438</v>
      </c>
      <c r="F62" s="59">
        <v>400.447509765625</v>
      </c>
      <c r="H62" s="59">
        <f t="shared" si="3"/>
        <v>-2.7505008055373398E-2</v>
      </c>
      <c r="I62" s="59">
        <f t="shared" si="3"/>
        <v>-2.3576296563193072E-2</v>
      </c>
      <c r="J62" s="59">
        <f t="shared" si="3"/>
        <v>-5.5220406713408386E-3</v>
      </c>
      <c r="K62" s="59">
        <f t="shared" si="3"/>
        <v>-2.865879718808105E-3</v>
      </c>
      <c r="L62" s="59">
        <f t="shared" si="3"/>
        <v>-2.7802311827378468E-2</v>
      </c>
    </row>
    <row r="63" spans="1:12">
      <c r="A63" s="2">
        <v>43550</v>
      </c>
      <c r="B63" s="59">
        <v>11.4897708892822</v>
      </c>
      <c r="C63" s="59">
        <v>18.039861679077099</v>
      </c>
      <c r="D63" s="59">
        <v>28.921409606933601</v>
      </c>
      <c r="E63" s="59">
        <v>40.8065795898438</v>
      </c>
      <c r="F63" s="59">
        <v>402.16287231445301</v>
      </c>
      <c r="H63" s="59">
        <f t="shared" si="3"/>
        <v>1.2121279836848744E-2</v>
      </c>
      <c r="I63" s="59">
        <f t="shared" si="3"/>
        <v>1.9316404437661503E-2</v>
      </c>
      <c r="J63" s="59">
        <f t="shared" si="3"/>
        <v>-5.2876607407265411E-4</v>
      </c>
      <c r="K63" s="59">
        <f t="shared" si="3"/>
        <v>0</v>
      </c>
      <c r="L63" s="59">
        <f t="shared" si="3"/>
        <v>4.2836139743557987E-3</v>
      </c>
    </row>
    <row r="64" spans="1:12">
      <c r="A64" s="2">
        <v>43551</v>
      </c>
      <c r="B64" s="59">
        <v>11.9541788101196</v>
      </c>
      <c r="C64" s="59">
        <v>17.921524047851602</v>
      </c>
      <c r="D64" s="59">
        <v>28.986442565918001</v>
      </c>
      <c r="E64" s="59">
        <v>41.324592590332003</v>
      </c>
      <c r="F64" s="59">
        <v>417.82159423828102</v>
      </c>
      <c r="H64" s="59">
        <f t="shared" si="3"/>
        <v>4.0419249897367927E-2</v>
      </c>
      <c r="I64" s="59">
        <f t="shared" si="3"/>
        <v>-6.5597859523915791E-3</v>
      </c>
      <c r="J64" s="59">
        <f t="shared" si="3"/>
        <v>2.2486095895135382E-3</v>
      </c>
      <c r="K64" s="59">
        <f t="shared" si="3"/>
        <v>1.2694349923342495E-2</v>
      </c>
      <c r="L64" s="59">
        <f t="shared" si="3"/>
        <v>3.8936269361992182E-2</v>
      </c>
    </row>
    <row r="65" spans="1:12">
      <c r="A65" s="2">
        <v>43552</v>
      </c>
      <c r="B65" s="59">
        <v>11.6273736953735</v>
      </c>
      <c r="C65" s="59">
        <v>17.914951324462901</v>
      </c>
      <c r="D65" s="59">
        <v>28.745429992675799</v>
      </c>
      <c r="E65" s="59">
        <v>41.700897216796903</v>
      </c>
      <c r="F65" s="59">
        <v>405.076171875</v>
      </c>
      <c r="H65" s="59">
        <f t="shared" si="3"/>
        <v>-2.7338148436381906E-2</v>
      </c>
      <c r="I65" s="59">
        <f t="shared" si="3"/>
        <v>-3.6675024797839237E-4</v>
      </c>
      <c r="J65" s="59">
        <f t="shared" si="3"/>
        <v>-8.3146654748721092E-3</v>
      </c>
      <c r="K65" s="59">
        <f t="shared" si="3"/>
        <v>9.1060698455122345E-3</v>
      </c>
      <c r="L65" s="59">
        <f t="shared" si="3"/>
        <v>-3.0504460609597859E-2</v>
      </c>
    </row>
    <row r="66" spans="1:12">
      <c r="A66" s="2">
        <v>43553</v>
      </c>
      <c r="B66" s="59">
        <v>11.7248420715332</v>
      </c>
      <c r="C66" s="59">
        <v>18.151626586914102</v>
      </c>
      <c r="D66" s="59">
        <v>28.053007125854499</v>
      </c>
      <c r="E66" s="59">
        <v>41.862167358398402</v>
      </c>
      <c r="F66" s="59">
        <v>410.38516235351602</v>
      </c>
      <c r="H66" s="59">
        <f t="shared" si="3"/>
        <v>8.3826647971658765E-3</v>
      </c>
      <c r="I66" s="59">
        <f t="shared" si="3"/>
        <v>1.3211046916327357E-2</v>
      </c>
      <c r="J66" s="59">
        <f t="shared" si="3"/>
        <v>-2.4088102595707418E-2</v>
      </c>
      <c r="K66" s="59">
        <f t="shared" si="3"/>
        <v>3.8673062779219958E-3</v>
      </c>
      <c r="L66" s="59">
        <f t="shared" si="3"/>
        <v>1.3106153477115143E-2</v>
      </c>
    </row>
    <row r="67" spans="1:12">
      <c r="A67" s="2">
        <v>43556</v>
      </c>
      <c r="B67" s="59">
        <v>11.667508125305201</v>
      </c>
      <c r="C67" s="59">
        <v>17.5796604156494</v>
      </c>
      <c r="D67" s="59">
        <v>29.453163146972699</v>
      </c>
      <c r="E67" s="59">
        <v>41.075359344482401</v>
      </c>
      <c r="F67" s="59">
        <v>400.49545288085898</v>
      </c>
      <c r="H67" s="59">
        <f t="shared" si="3"/>
        <v>-4.8899546687456276E-3</v>
      </c>
      <c r="I67" s="59">
        <f t="shared" si="3"/>
        <v>-3.1510463733153506E-2</v>
      </c>
      <c r="J67" s="59">
        <f t="shared" si="3"/>
        <v>4.9911084927069138E-2</v>
      </c>
      <c r="K67" s="59">
        <f t="shared" si="3"/>
        <v>-1.8795204920467448E-2</v>
      </c>
      <c r="L67" s="59">
        <f t="shared" si="3"/>
        <v>-2.4098603896740796E-2</v>
      </c>
    </row>
    <row r="68" spans="1:12">
      <c r="A68" s="2">
        <v>43557</v>
      </c>
      <c r="B68" s="59">
        <v>11.3865699768066</v>
      </c>
      <c r="C68" s="59">
        <v>17.605958938598601</v>
      </c>
      <c r="D68" s="59">
        <v>29.013219833373999</v>
      </c>
      <c r="E68" s="59">
        <v>41.0264892578125</v>
      </c>
      <c r="F68" s="59">
        <v>401.30038452148398</v>
      </c>
      <c r="H68" s="59">
        <f t="shared" si="3"/>
        <v>-2.4078676053311258E-2</v>
      </c>
      <c r="I68" s="59">
        <f t="shared" si="3"/>
        <v>1.4959630804807847E-3</v>
      </c>
      <c r="J68" s="59">
        <f t="shared" si="3"/>
        <v>-1.4937048065206513E-2</v>
      </c>
      <c r="K68" s="59">
        <f t="shared" si="3"/>
        <v>-1.1897665035635341E-3</v>
      </c>
      <c r="L68" s="59">
        <f t="shared" si="3"/>
        <v>2.0098396494515366E-3</v>
      </c>
    </row>
    <row r="69" spans="1:12">
      <c r="A69" s="2">
        <v>43558</v>
      </c>
      <c r="B69" s="59">
        <v>11.478304862976101</v>
      </c>
      <c r="C69" s="59">
        <v>17.41530418396</v>
      </c>
      <c r="D69" s="59">
        <v>28.9061088562012</v>
      </c>
      <c r="E69" s="59">
        <v>40.962955474853501</v>
      </c>
      <c r="F69" s="59">
        <v>407.87435913085898</v>
      </c>
      <c r="H69" s="59">
        <f t="shared" ref="H69:L84" si="4">(B69-B68)/B68</f>
        <v>8.0564108731915451E-3</v>
      </c>
      <c r="I69" s="59">
        <f t="shared" si="4"/>
        <v>-1.08289900767982E-2</v>
      </c>
      <c r="J69" s="59">
        <f t="shared" si="4"/>
        <v>-3.6917990415385807E-3</v>
      </c>
      <c r="K69" s="59">
        <f t="shared" si="4"/>
        <v>-1.5486039412182975E-3</v>
      </c>
      <c r="L69" s="59">
        <f t="shared" si="4"/>
        <v>1.6381680314644844E-2</v>
      </c>
    </row>
    <row r="70" spans="1:12">
      <c r="A70" s="2">
        <v>43559</v>
      </c>
      <c r="B70" s="59">
        <v>11.2260341644287</v>
      </c>
      <c r="C70" s="59">
        <v>16.600091934204102</v>
      </c>
      <c r="D70" s="59">
        <v>27.869367599487301</v>
      </c>
      <c r="E70" s="59">
        <v>40.562221527099602</v>
      </c>
      <c r="F70" s="59">
        <v>400.32290649414102</v>
      </c>
      <c r="H70" s="59">
        <f t="shared" si="4"/>
        <v>-2.1978044803559235E-2</v>
      </c>
      <c r="I70" s="59">
        <f t="shared" si="4"/>
        <v>-4.6810106854563736E-2</v>
      </c>
      <c r="J70" s="59">
        <f t="shared" si="4"/>
        <v>-3.5865818601575221E-2</v>
      </c>
      <c r="K70" s="59">
        <f t="shared" si="4"/>
        <v>-9.7828377642307385E-3</v>
      </c>
      <c r="L70" s="59">
        <f t="shared" si="4"/>
        <v>-1.8514163657674814E-2</v>
      </c>
    </row>
    <row r="71" spans="1:12">
      <c r="A71" s="2">
        <v>43560</v>
      </c>
      <c r="B71" s="59">
        <v>11.2661685943603</v>
      </c>
      <c r="C71" s="59">
        <v>15.850622177124</v>
      </c>
      <c r="D71" s="59">
        <v>27.8923244476318</v>
      </c>
      <c r="E71" s="59">
        <v>40.635528564453097</v>
      </c>
      <c r="F71" s="59">
        <v>400.71585083007801</v>
      </c>
      <c r="H71" s="59">
        <f t="shared" si="4"/>
        <v>3.5751209504396014E-3</v>
      </c>
      <c r="I71" s="59">
        <f t="shared" si="4"/>
        <v>-4.5148530505173666E-2</v>
      </c>
      <c r="J71" s="59">
        <f t="shared" si="4"/>
        <v>8.2373050133084473E-4</v>
      </c>
      <c r="K71" s="59">
        <f t="shared" si="4"/>
        <v>1.8072737289430243E-3</v>
      </c>
      <c r="L71" s="59">
        <f t="shared" si="4"/>
        <v>9.8156845277286016E-4</v>
      </c>
    </row>
    <row r="72" spans="1:12">
      <c r="A72" s="2">
        <v>43563</v>
      </c>
      <c r="B72" s="59">
        <v>10.922162055969199</v>
      </c>
      <c r="C72" s="59">
        <v>15.0617074966431</v>
      </c>
      <c r="D72" s="59">
        <v>28.213670730590799</v>
      </c>
      <c r="E72" s="59">
        <v>40.562221527099602</v>
      </c>
      <c r="F72" s="59">
        <v>381.25262451171898</v>
      </c>
      <c r="H72" s="59">
        <f t="shared" si="4"/>
        <v>-3.0534474565142414E-2</v>
      </c>
      <c r="I72" s="59">
        <f t="shared" si="4"/>
        <v>-4.9771843127992849E-2</v>
      </c>
      <c r="J72" s="59">
        <f t="shared" si="4"/>
        <v>1.1520957443411731E-2</v>
      </c>
      <c r="K72" s="59">
        <f t="shared" si="4"/>
        <v>-1.8040133829493581E-3</v>
      </c>
      <c r="L72" s="59">
        <f t="shared" si="4"/>
        <v>-4.8571141565878162E-2</v>
      </c>
    </row>
    <row r="73" spans="1:12">
      <c r="A73" s="2">
        <v>43564</v>
      </c>
      <c r="B73" s="59">
        <v>11.0826988220215</v>
      </c>
      <c r="C73" s="59">
        <v>14.936796188354499</v>
      </c>
      <c r="D73" s="59">
        <v>29.399604797363299</v>
      </c>
      <c r="E73" s="59">
        <v>40.449821472167997</v>
      </c>
      <c r="F73" s="59">
        <v>372.560791015625</v>
      </c>
      <c r="H73" s="59">
        <f t="shared" si="4"/>
        <v>1.4698258937163849E-2</v>
      </c>
      <c r="I73" s="59">
        <f t="shared" si="4"/>
        <v>-8.2933032869241859E-3</v>
      </c>
      <c r="J73" s="59">
        <f t="shared" si="4"/>
        <v>4.2034022375069605E-2</v>
      </c>
      <c r="K73" s="59">
        <f t="shared" si="4"/>
        <v>-2.7710527357706644E-3</v>
      </c>
      <c r="L73" s="59">
        <f t="shared" si="4"/>
        <v>-2.2798094851742605E-2</v>
      </c>
    </row>
    <row r="74" spans="1:12">
      <c r="A74" s="2">
        <v>43565</v>
      </c>
      <c r="B74" s="59">
        <v>11.0024309158325</v>
      </c>
      <c r="C74" s="59">
        <v>14.660676002502401</v>
      </c>
      <c r="D74" s="59">
        <v>29.361351013183601</v>
      </c>
      <c r="E74" s="59">
        <v>40.31787109375</v>
      </c>
      <c r="F74" s="59">
        <v>354.21881103515602</v>
      </c>
      <c r="H74" s="59">
        <f t="shared" si="4"/>
        <v>-7.2426317342041951E-3</v>
      </c>
      <c r="I74" s="59">
        <f t="shared" si="4"/>
        <v>-1.8485904364643896E-2</v>
      </c>
      <c r="J74" s="59">
        <f t="shared" si="4"/>
        <v>-1.3011666123868763E-3</v>
      </c>
      <c r="K74" s="59">
        <f t="shared" si="4"/>
        <v>-3.2620756684621529E-3</v>
      </c>
      <c r="L74" s="59">
        <f t="shared" si="4"/>
        <v>-4.9232180150969578E-2</v>
      </c>
    </row>
    <row r="75" spans="1:12">
      <c r="A75" s="2">
        <v>43566</v>
      </c>
      <c r="B75" s="59">
        <v>11.0769653320312</v>
      </c>
      <c r="C75" s="59">
        <v>14.9762420654297</v>
      </c>
      <c r="D75" s="59">
        <v>29.78981590271</v>
      </c>
      <c r="E75" s="59">
        <v>40.249454498291001</v>
      </c>
      <c r="F75" s="59">
        <v>361.82778930664102</v>
      </c>
      <c r="H75" s="59">
        <f t="shared" si="4"/>
        <v>6.7743589365733018E-3</v>
      </c>
      <c r="I75" s="59">
        <f t="shared" si="4"/>
        <v>2.1524659768310552E-2</v>
      </c>
      <c r="J75" s="59">
        <f t="shared" si="4"/>
        <v>1.4592819292750298E-2</v>
      </c>
      <c r="K75" s="59">
        <f t="shared" si="4"/>
        <v>-1.6969297634766335E-3</v>
      </c>
      <c r="L75" s="59">
        <f t="shared" si="4"/>
        <v>2.1481011268850467E-2</v>
      </c>
    </row>
    <row r="76" spans="1:12">
      <c r="A76" s="2">
        <v>43567</v>
      </c>
      <c r="B76" s="59">
        <v>11.581505775451699</v>
      </c>
      <c r="C76" s="59">
        <v>15.4495906829834</v>
      </c>
      <c r="D76" s="59">
        <v>29.5028991699219</v>
      </c>
      <c r="E76" s="59">
        <v>41.099800109863303</v>
      </c>
      <c r="F76" s="59">
        <v>379.53726196289102</v>
      </c>
      <c r="H76" s="59">
        <f t="shared" si="4"/>
        <v>4.5548616276835506E-2</v>
      </c>
      <c r="I76" s="59">
        <f t="shared" si="4"/>
        <v>3.1606635061431812E-2</v>
      </c>
      <c r="J76" s="59">
        <f t="shared" si="4"/>
        <v>-9.6313697850680287E-3</v>
      </c>
      <c r="K76" s="59">
        <f t="shared" si="4"/>
        <v>2.1126885374518727E-2</v>
      </c>
      <c r="L76" s="59">
        <f t="shared" si="4"/>
        <v>4.8944479057802866E-2</v>
      </c>
    </row>
    <row r="77" spans="1:12">
      <c r="A77" s="2">
        <v>43570</v>
      </c>
      <c r="B77" s="59">
        <v>11.667508125305201</v>
      </c>
      <c r="C77" s="59">
        <v>15.4232931137085</v>
      </c>
      <c r="D77" s="59">
        <v>29.671226501464801</v>
      </c>
      <c r="E77" s="59">
        <v>41.124233245849602</v>
      </c>
      <c r="F77" s="59">
        <v>380.351806640625</v>
      </c>
      <c r="H77" s="59">
        <f t="shared" si="4"/>
        <v>7.4258349061823237E-3</v>
      </c>
      <c r="I77" s="59">
        <f t="shared" si="4"/>
        <v>-1.7021531388443467E-3</v>
      </c>
      <c r="J77" s="59">
        <f t="shared" si="4"/>
        <v>5.7054505244864325E-3</v>
      </c>
      <c r="K77" s="59">
        <f t="shared" si="4"/>
        <v>5.9448308558649506E-4</v>
      </c>
      <c r="L77" s="59">
        <f t="shared" si="4"/>
        <v>2.1461520629656086E-3</v>
      </c>
    </row>
    <row r="78" spans="1:12">
      <c r="A78" s="2">
        <v>43571</v>
      </c>
      <c r="B78" s="59">
        <v>11.6789741516113</v>
      </c>
      <c r="C78" s="59">
        <v>15.443017005920399</v>
      </c>
      <c r="D78" s="59">
        <v>29.8165893554688</v>
      </c>
      <c r="E78" s="59">
        <v>40.782138824462898</v>
      </c>
      <c r="F78" s="59">
        <v>380.94598388671898</v>
      </c>
      <c r="H78" s="59">
        <f t="shared" si="4"/>
        <v>9.8273137528233964E-4</v>
      </c>
      <c r="I78" s="59">
        <f t="shared" si="4"/>
        <v>1.2788379282222745E-3</v>
      </c>
      <c r="J78" s="59">
        <f t="shared" si="4"/>
        <v>4.899118477519707E-3</v>
      </c>
      <c r="K78" s="59">
        <f t="shared" si="4"/>
        <v>-8.3185604784796769E-3</v>
      </c>
      <c r="L78" s="59">
        <f t="shared" si="4"/>
        <v>1.5621780565259287E-3</v>
      </c>
    </row>
    <row r="79" spans="1:12">
      <c r="A79" s="2">
        <v>43572</v>
      </c>
      <c r="B79" s="59">
        <v>11.0998983383179</v>
      </c>
      <c r="C79" s="59">
        <v>15.2194910049438</v>
      </c>
      <c r="D79" s="59">
        <v>29.0782470703125</v>
      </c>
      <c r="E79" s="59">
        <v>40.1077270507813</v>
      </c>
      <c r="F79" s="59">
        <v>377.58233642578102</v>
      </c>
      <c r="H79" s="59">
        <f t="shared" si="4"/>
        <v>-4.9582763500979878E-2</v>
      </c>
      <c r="I79" s="59">
        <f t="shared" si="4"/>
        <v>-1.4474244306724941E-2</v>
      </c>
      <c r="J79" s="59">
        <f t="shared" si="4"/>
        <v>-2.4762801551642826E-2</v>
      </c>
      <c r="K79" s="59">
        <f t="shared" si="4"/>
        <v>-1.6536939776122202E-2</v>
      </c>
      <c r="L79" s="59">
        <f t="shared" si="4"/>
        <v>-8.8297228562939645E-3</v>
      </c>
    </row>
    <row r="80" spans="1:12">
      <c r="A80" s="2">
        <v>43573</v>
      </c>
      <c r="B80" s="59">
        <v>10.9737644195557</v>
      </c>
      <c r="C80" s="59">
        <v>15.429867744445801</v>
      </c>
      <c r="D80" s="59">
        <v>29.655921936035199</v>
      </c>
      <c r="E80" s="59">
        <v>40.229907989502003</v>
      </c>
      <c r="F80" s="59">
        <v>371.11376953125</v>
      </c>
      <c r="H80" s="59">
        <f t="shared" si="4"/>
        <v>-1.136352017988973E-2</v>
      </c>
      <c r="I80" s="59">
        <f t="shared" si="4"/>
        <v>1.382284988595635E-2</v>
      </c>
      <c r="J80" s="59">
        <f t="shared" si="4"/>
        <v>1.9866220419884846E-2</v>
      </c>
      <c r="K80" s="59">
        <f t="shared" si="4"/>
        <v>3.0463191934563399E-3</v>
      </c>
      <c r="L80" s="59">
        <f t="shared" si="4"/>
        <v>-1.7131539986120374E-2</v>
      </c>
    </row>
    <row r="81" spans="1:12">
      <c r="A81" s="2">
        <v>43574</v>
      </c>
      <c r="B81" s="59">
        <v>11.357902526855501</v>
      </c>
      <c r="C81" s="59">
        <v>15.561353683471699</v>
      </c>
      <c r="D81" s="59">
        <v>30.2328071594238</v>
      </c>
      <c r="E81" s="59">
        <v>40.181034088134801</v>
      </c>
      <c r="F81" s="59">
        <v>372.03375244140602</v>
      </c>
      <c r="H81" s="59">
        <f t="shared" si="4"/>
        <v>3.5005135212785435E-2</v>
      </c>
      <c r="I81" s="59">
        <f t="shared" si="4"/>
        <v>8.52152080650391E-3</v>
      </c>
      <c r="J81" s="59">
        <f t="shared" si="4"/>
        <v>1.9452614713273236E-2</v>
      </c>
      <c r="K81" s="59">
        <f t="shared" si="4"/>
        <v>-1.2148648557673896E-3</v>
      </c>
      <c r="L81" s="59">
        <f t="shared" si="4"/>
        <v>2.4789781077593632E-3</v>
      </c>
    </row>
    <row r="82" spans="1:12">
      <c r="A82" s="2">
        <v>43577</v>
      </c>
      <c r="B82" s="59">
        <v>11.369371414184601</v>
      </c>
      <c r="C82" s="59">
        <v>14.877626419067401</v>
      </c>
      <c r="D82" s="59">
        <v>29.954351425170898</v>
      </c>
      <c r="E82" s="59">
        <v>40.014877319335902</v>
      </c>
      <c r="F82" s="59">
        <v>365.90054321289102</v>
      </c>
      <c r="H82" s="59">
        <f t="shared" si="4"/>
        <v>1.009771593124863E-3</v>
      </c>
      <c r="I82" s="59">
        <f t="shared" si="4"/>
        <v>-4.3937518439061712E-2</v>
      </c>
      <c r="J82" s="59">
        <f t="shared" si="4"/>
        <v>-9.2103830380204851E-3</v>
      </c>
      <c r="K82" s="59">
        <f t="shared" si="4"/>
        <v>-4.1352038982979834E-3</v>
      </c>
      <c r="L82" s="59">
        <f t="shared" si="4"/>
        <v>-1.6485625802139976E-2</v>
      </c>
    </row>
    <row r="83" spans="1:12">
      <c r="A83" s="2">
        <v>43578</v>
      </c>
      <c r="B83" s="59">
        <v>11.3980369567871</v>
      </c>
      <c r="C83" s="59">
        <v>14.7198429107666</v>
      </c>
      <c r="D83" s="59">
        <v>29.644069671630898</v>
      </c>
      <c r="E83" s="59">
        <v>39.794963836669901</v>
      </c>
      <c r="F83" s="59">
        <v>358.01370239257801</v>
      </c>
      <c r="H83" s="59">
        <f t="shared" si="4"/>
        <v>2.5212952904974514E-3</v>
      </c>
      <c r="I83" s="59">
        <f t="shared" si="4"/>
        <v>-1.0605422118852438E-2</v>
      </c>
      <c r="J83" s="59">
        <f t="shared" si="4"/>
        <v>-1.0358486789978286E-2</v>
      </c>
      <c r="K83" s="59">
        <f t="shared" si="4"/>
        <v>-5.4957929999634239E-3</v>
      </c>
      <c r="L83" s="59">
        <f t="shared" si="4"/>
        <v>-2.1554602655301965E-2</v>
      </c>
    </row>
    <row r="84" spans="1:12">
      <c r="A84" s="2">
        <v>43579</v>
      </c>
      <c r="B84" s="59">
        <v>11.816576004028301</v>
      </c>
      <c r="C84" s="59">
        <v>14.3319606781006</v>
      </c>
      <c r="D84" s="59">
        <v>30.3998908996582</v>
      </c>
      <c r="E84" s="59">
        <v>39.863380432128899</v>
      </c>
      <c r="F84" s="59">
        <v>358.464111328125</v>
      </c>
      <c r="H84" s="59">
        <f t="shared" si="4"/>
        <v>3.6720274625182375E-2</v>
      </c>
      <c r="I84" s="59">
        <f t="shared" si="4"/>
        <v>-2.6350976366893781E-2</v>
      </c>
      <c r="J84" s="59">
        <f t="shared" si="4"/>
        <v>2.5496540670683118E-2</v>
      </c>
      <c r="K84" s="59">
        <f t="shared" si="4"/>
        <v>1.7192274816431592E-3</v>
      </c>
      <c r="L84" s="59">
        <f t="shared" si="4"/>
        <v>1.2580773655783018E-3</v>
      </c>
    </row>
    <row r="85" spans="1:12">
      <c r="A85" s="2">
        <v>43580</v>
      </c>
      <c r="B85" s="59">
        <v>11.9083099365234</v>
      </c>
      <c r="C85" s="59">
        <v>14.732993125915501</v>
      </c>
      <c r="D85" s="59">
        <v>29.7594318389893</v>
      </c>
      <c r="E85" s="59">
        <v>40.8603324890137</v>
      </c>
      <c r="F85" s="59">
        <v>361.57858276367199</v>
      </c>
      <c r="H85" s="59">
        <f t="shared" ref="H85:L100" si="5">(B85-B84)/B84</f>
        <v>7.7631568115693658E-3</v>
      </c>
      <c r="I85" s="59">
        <f t="shared" si="5"/>
        <v>2.7981687699414549E-2</v>
      </c>
      <c r="J85" s="59">
        <f t="shared" si="5"/>
        <v>-2.1067807867563765E-2</v>
      </c>
      <c r="K85" s="59">
        <f t="shared" si="5"/>
        <v>2.5009220143339436E-2</v>
      </c>
      <c r="L85" s="59">
        <f t="shared" si="5"/>
        <v>8.6883772660190095E-3</v>
      </c>
    </row>
    <row r="86" spans="1:12">
      <c r="A86" s="2">
        <v>43581</v>
      </c>
      <c r="B86" s="59">
        <v>11.9713792800903</v>
      </c>
      <c r="C86" s="59">
        <v>14.8710527420044</v>
      </c>
      <c r="D86" s="59">
        <v>30.061761856079102</v>
      </c>
      <c r="E86" s="59">
        <v>40.396064758300803</v>
      </c>
      <c r="F86" s="59">
        <v>379.326416015625</v>
      </c>
      <c r="H86" s="59">
        <f t="shared" si="5"/>
        <v>5.2962463945839143E-3</v>
      </c>
      <c r="I86" s="59">
        <f t="shared" si="5"/>
        <v>9.3707785586386212E-3</v>
      </c>
      <c r="J86" s="59">
        <f t="shared" si="5"/>
        <v>1.0159132698686258E-2</v>
      </c>
      <c r="K86" s="59">
        <f t="shared" si="5"/>
        <v>-1.1362309174496498E-2</v>
      </c>
      <c r="L86" s="59">
        <f t="shared" si="5"/>
        <v>4.908430448590205E-2</v>
      </c>
    </row>
    <row r="87" spans="1:12">
      <c r="A87" s="2">
        <v>43584</v>
      </c>
      <c r="B87" s="59">
        <v>11.7535076141357</v>
      </c>
      <c r="C87" s="59">
        <v>15.1800441741943</v>
      </c>
      <c r="D87" s="59">
        <v>30.041866302490199</v>
      </c>
      <c r="E87" s="59">
        <v>40.141937255859403</v>
      </c>
      <c r="F87" s="59">
        <v>374.91824340820301</v>
      </c>
      <c r="H87" s="59">
        <f t="shared" si="5"/>
        <v>-1.8199378773082954E-2</v>
      </c>
      <c r="I87" s="59">
        <f t="shared" si="5"/>
        <v>2.0778046958110179E-2</v>
      </c>
      <c r="J87" s="59">
        <f t="shared" si="5"/>
        <v>-6.6182260654424772E-4</v>
      </c>
      <c r="K87" s="59">
        <f t="shared" si="5"/>
        <v>-6.2908974911765293E-3</v>
      </c>
      <c r="L87" s="59">
        <f t="shared" si="5"/>
        <v>-1.1621053586841181E-2</v>
      </c>
    </row>
    <row r="88" spans="1:12">
      <c r="A88" s="2">
        <v>43585</v>
      </c>
      <c r="B88" s="59">
        <v>11.4668378829956</v>
      </c>
      <c r="C88" s="59">
        <v>15.344402313232401</v>
      </c>
      <c r="D88" s="59">
        <v>29.405389785766602</v>
      </c>
      <c r="E88" s="59">
        <v>39.716773986816399</v>
      </c>
      <c r="F88" s="59">
        <v>372.20620727539102</v>
      </c>
      <c r="H88" s="59">
        <f t="shared" si="5"/>
        <v>-2.4390142972752039E-2</v>
      </c>
      <c r="I88" s="59">
        <f t="shared" si="5"/>
        <v>1.0827250378988022E-2</v>
      </c>
      <c r="J88" s="59">
        <f t="shared" si="5"/>
        <v>-2.1186317464931902E-2</v>
      </c>
      <c r="K88" s="59">
        <f t="shared" si="5"/>
        <v>-1.0591498520190239E-2</v>
      </c>
      <c r="L88" s="59">
        <f t="shared" si="5"/>
        <v>-7.2336734221257436E-3</v>
      </c>
    </row>
    <row r="89" spans="1:12">
      <c r="A89" s="2">
        <v>43586</v>
      </c>
      <c r="B89" s="59">
        <v>11.4668378829956</v>
      </c>
      <c r="C89" s="59">
        <v>15.344402313232401</v>
      </c>
      <c r="D89" s="59">
        <v>29.405389785766602</v>
      </c>
      <c r="E89" s="59">
        <v>39.716773986816399</v>
      </c>
      <c r="F89" s="59">
        <v>372.20620727539102</v>
      </c>
      <c r="H89" s="59">
        <f t="shared" si="5"/>
        <v>0</v>
      </c>
      <c r="I89" s="59">
        <f t="shared" si="5"/>
        <v>0</v>
      </c>
      <c r="J89" s="59">
        <f t="shared" si="5"/>
        <v>0</v>
      </c>
      <c r="K89" s="59">
        <f t="shared" si="5"/>
        <v>0</v>
      </c>
      <c r="L89" s="59">
        <f t="shared" si="5"/>
        <v>0</v>
      </c>
    </row>
    <row r="90" spans="1:12">
      <c r="A90" s="2">
        <v>43587</v>
      </c>
      <c r="B90" s="59">
        <v>11.6331071853638</v>
      </c>
      <c r="C90" s="59">
        <v>15.1866188049316</v>
      </c>
      <c r="D90" s="59">
        <v>28.749019622802699</v>
      </c>
      <c r="E90" s="59">
        <v>39.589710235595703</v>
      </c>
      <c r="F90" s="59">
        <v>370.97000122070301</v>
      </c>
      <c r="H90" s="59">
        <f t="shared" si="5"/>
        <v>1.450001334847191E-2</v>
      </c>
      <c r="I90" s="59">
        <f t="shared" si="5"/>
        <v>-1.0282805747652652E-2</v>
      </c>
      <c r="J90" s="59">
        <f t="shared" si="5"/>
        <v>-2.2321423648722128E-2</v>
      </c>
      <c r="K90" s="59">
        <f t="shared" si="5"/>
        <v>-3.199246526489629E-3</v>
      </c>
      <c r="L90" s="59">
        <f t="shared" si="5"/>
        <v>-3.321293494101664E-3</v>
      </c>
    </row>
    <row r="91" spans="1:12">
      <c r="A91" s="2">
        <v>43588</v>
      </c>
      <c r="B91" s="59">
        <v>11.6331071853638</v>
      </c>
      <c r="C91" s="59">
        <v>15.1866188049316</v>
      </c>
      <c r="D91" s="59">
        <v>28.749019622802699</v>
      </c>
      <c r="E91" s="59">
        <v>39.589710235595703</v>
      </c>
      <c r="F91" s="59">
        <v>370.97000122070301</v>
      </c>
      <c r="H91" s="59">
        <f t="shared" si="5"/>
        <v>0</v>
      </c>
      <c r="I91" s="59">
        <f t="shared" si="5"/>
        <v>0</v>
      </c>
      <c r="J91" s="59">
        <f t="shared" si="5"/>
        <v>0</v>
      </c>
      <c r="K91" s="59">
        <f t="shared" si="5"/>
        <v>0</v>
      </c>
      <c r="L91" s="59">
        <f t="shared" si="5"/>
        <v>0</v>
      </c>
    </row>
    <row r="92" spans="1:12">
      <c r="A92" s="2">
        <v>43591</v>
      </c>
      <c r="B92" s="59">
        <v>11.4152374267578</v>
      </c>
      <c r="C92" s="59">
        <v>14.759289741516101</v>
      </c>
      <c r="D92" s="59">
        <v>27.953416824340799</v>
      </c>
      <c r="E92" s="59">
        <v>39.506629943847699</v>
      </c>
      <c r="F92" s="59">
        <v>353.22216796875</v>
      </c>
      <c r="H92" s="59">
        <f t="shared" si="5"/>
        <v>-1.8728423553091011E-2</v>
      </c>
      <c r="I92" s="59">
        <f t="shared" si="5"/>
        <v>-2.8138525691889425E-2</v>
      </c>
      <c r="J92" s="59">
        <f t="shared" si="5"/>
        <v>-2.7674084504462754E-2</v>
      </c>
      <c r="K92" s="59">
        <f t="shared" si="5"/>
        <v>-2.0985324533470697E-3</v>
      </c>
      <c r="L92" s="59">
        <f t="shared" si="5"/>
        <v>-4.7841693920135084E-2</v>
      </c>
    </row>
    <row r="93" spans="1:12">
      <c r="A93" s="2">
        <v>43592</v>
      </c>
      <c r="B93" s="59">
        <v>11.501237869262701</v>
      </c>
      <c r="C93" s="59">
        <v>14.627803802490201</v>
      </c>
      <c r="D93" s="59">
        <v>27.6510906219482</v>
      </c>
      <c r="E93" s="59">
        <v>39.3258056640625</v>
      </c>
      <c r="F93" s="59">
        <v>345.93902587890602</v>
      </c>
      <c r="H93" s="59">
        <f t="shared" si="5"/>
        <v>7.5338286265787075E-3</v>
      </c>
      <c r="I93" s="59">
        <f t="shared" si="5"/>
        <v>-8.9086901421852396E-3</v>
      </c>
      <c r="J93" s="59">
        <f t="shared" si="5"/>
        <v>-1.0815357717892469E-2</v>
      </c>
      <c r="K93" s="59">
        <f t="shared" si="5"/>
        <v>-4.577061623383504E-3</v>
      </c>
      <c r="L93" s="59">
        <f t="shared" si="5"/>
        <v>-2.0619153468556722E-2</v>
      </c>
    </row>
    <row r="94" spans="1:12">
      <c r="A94" s="2">
        <v>43593</v>
      </c>
      <c r="B94" s="59">
        <v>11.403771400451699</v>
      </c>
      <c r="C94" s="59">
        <v>14.3779811859131</v>
      </c>
      <c r="D94" s="59">
        <v>27.3845615386963</v>
      </c>
      <c r="E94" s="59">
        <v>39.306259155273402</v>
      </c>
      <c r="F94" s="59">
        <v>343.94573974609398</v>
      </c>
      <c r="H94" s="59">
        <f t="shared" si="5"/>
        <v>-8.4744329192149477E-3</v>
      </c>
      <c r="I94" s="59">
        <f t="shared" si="5"/>
        <v>-1.7078614120772613E-2</v>
      </c>
      <c r="J94" s="59">
        <f t="shared" si="5"/>
        <v>-9.6390079832996151E-3</v>
      </c>
      <c r="K94" s="59">
        <f t="shared" si="5"/>
        <v>-4.9704026297827156E-4</v>
      </c>
      <c r="L94" s="59">
        <f t="shared" si="5"/>
        <v>-5.7619579859422504E-3</v>
      </c>
    </row>
    <row r="95" spans="1:12">
      <c r="A95" s="2">
        <v>43594</v>
      </c>
      <c r="B95" s="59">
        <v>11.581505775451699</v>
      </c>
      <c r="C95" s="59">
        <v>14.7198429107666</v>
      </c>
      <c r="D95" s="59">
        <v>27.802251815795898</v>
      </c>
      <c r="E95" s="59">
        <v>38.954395294189503</v>
      </c>
      <c r="F95" s="59">
        <v>349.96392822265602</v>
      </c>
      <c r="H95" s="59">
        <f t="shared" si="5"/>
        <v>1.5585578556315151E-2</v>
      </c>
      <c r="I95" s="59">
        <f t="shared" si="5"/>
        <v>2.3776754221130878E-2</v>
      </c>
      <c r="J95" s="59">
        <f t="shared" si="5"/>
        <v>1.5252764829167455E-2</v>
      </c>
      <c r="K95" s="59">
        <f t="shared" si="5"/>
        <v>-8.9518531818027873E-3</v>
      </c>
      <c r="L95" s="59">
        <f t="shared" si="5"/>
        <v>1.7497493880880059E-2</v>
      </c>
    </row>
    <row r="96" spans="1:12">
      <c r="A96" s="2">
        <v>43595</v>
      </c>
      <c r="B96" s="59">
        <v>11.4668378829956</v>
      </c>
      <c r="C96" s="59">
        <v>15.232638359069799</v>
      </c>
      <c r="D96" s="59">
        <v>27.8539638519287</v>
      </c>
      <c r="E96" s="59">
        <v>39.052139282226598</v>
      </c>
      <c r="F96" s="59">
        <v>349.77227783203102</v>
      </c>
      <c r="H96" s="59">
        <f t="shared" si="5"/>
        <v>-9.9009485190734488E-3</v>
      </c>
      <c r="I96" s="59">
        <f t="shared" si="5"/>
        <v>3.4837019077705193E-2</v>
      </c>
      <c r="J96" s="59">
        <f t="shared" si="5"/>
        <v>1.8599945240198694E-3</v>
      </c>
      <c r="K96" s="59">
        <f t="shared" si="5"/>
        <v>2.5091902286999384E-3</v>
      </c>
      <c r="L96" s="59">
        <f t="shared" si="5"/>
        <v>-5.476289845022745E-4</v>
      </c>
    </row>
    <row r="97" spans="1:12">
      <c r="A97" s="2">
        <v>43598</v>
      </c>
      <c r="B97" s="59">
        <v>11.3235025405884</v>
      </c>
      <c r="C97" s="59">
        <v>14.8118839263916</v>
      </c>
      <c r="D97" s="59">
        <v>28.0886726379394</v>
      </c>
      <c r="E97" s="59">
        <v>38.323970794677699</v>
      </c>
      <c r="F97" s="59">
        <v>342.42205810546898</v>
      </c>
      <c r="H97" s="59">
        <f t="shared" si="5"/>
        <v>-1.2499988564393565E-2</v>
      </c>
      <c r="I97" s="59">
        <f t="shared" si="5"/>
        <v>-2.7621901259651086E-2</v>
      </c>
      <c r="J97" s="59">
        <f t="shared" si="5"/>
        <v>8.4264052060384776E-3</v>
      </c>
      <c r="K97" s="59">
        <f t="shared" si="5"/>
        <v>-1.8646058857018956E-2</v>
      </c>
      <c r="L97" s="59">
        <f t="shared" si="5"/>
        <v>-2.1014300424608823E-2</v>
      </c>
    </row>
    <row r="98" spans="1:12">
      <c r="A98" s="2">
        <v>43599</v>
      </c>
      <c r="B98" s="59">
        <v>11.3177680969238</v>
      </c>
      <c r="C98" s="59">
        <v>14.075563430786101</v>
      </c>
      <c r="D98" s="59">
        <v>28.637636184692401</v>
      </c>
      <c r="E98" s="59">
        <v>38.602531433105497</v>
      </c>
      <c r="F98" s="59">
        <v>341.57873535156301</v>
      </c>
      <c r="H98" s="59">
        <f t="shared" si="5"/>
        <v>-5.0641960330257861E-4</v>
      </c>
      <c r="I98" s="59">
        <f t="shared" si="5"/>
        <v>-4.9711468120104137E-2</v>
      </c>
      <c r="J98" s="59">
        <f t="shared" si="5"/>
        <v>1.9543947620063579E-2</v>
      </c>
      <c r="K98" s="59">
        <f t="shared" si="5"/>
        <v>7.2685745409889488E-3</v>
      </c>
      <c r="L98" s="59">
        <f t="shared" si="5"/>
        <v>-2.4628166730024589E-3</v>
      </c>
    </row>
    <row r="99" spans="1:12">
      <c r="A99" s="2">
        <v>43600</v>
      </c>
      <c r="B99" s="59">
        <v>11.4955043792725</v>
      </c>
      <c r="C99" s="59">
        <v>14.147880554199199</v>
      </c>
      <c r="D99" s="59">
        <v>29.488927841186499</v>
      </c>
      <c r="E99" s="59">
        <v>38.485240936279297</v>
      </c>
      <c r="F99" s="59">
        <v>345.05740356445301</v>
      </c>
      <c r="H99" s="59">
        <f t="shared" si="5"/>
        <v>1.5704181321493017E-2</v>
      </c>
      <c r="I99" s="59">
        <f t="shared" si="5"/>
        <v>5.1377782330848804E-3</v>
      </c>
      <c r="J99" s="59">
        <f t="shared" si="5"/>
        <v>2.9726324163205087E-2</v>
      </c>
      <c r="K99" s="59">
        <f t="shared" si="5"/>
        <v>-3.038414644631623E-3</v>
      </c>
      <c r="L99" s="59">
        <f t="shared" si="5"/>
        <v>1.0184088916746093E-2</v>
      </c>
    </row>
    <row r="100" spans="1:12">
      <c r="A100" s="2">
        <v>43601</v>
      </c>
      <c r="B100" s="59">
        <v>11.392302513122599</v>
      </c>
      <c r="C100" s="59">
        <v>13.654808044433601</v>
      </c>
      <c r="D100" s="59">
        <v>30.041866302490199</v>
      </c>
      <c r="E100" s="59">
        <v>38.504787445068402</v>
      </c>
      <c r="F100" s="59">
        <v>336.30807495117199</v>
      </c>
      <c r="H100" s="59">
        <f t="shared" si="5"/>
        <v>-8.9775848666530413E-3</v>
      </c>
      <c r="I100" s="59">
        <f t="shared" si="5"/>
        <v>-3.485133394197696E-2</v>
      </c>
      <c r="J100" s="59">
        <f t="shared" si="5"/>
        <v>1.8750714311539806E-2</v>
      </c>
      <c r="K100" s="59">
        <f t="shared" si="5"/>
        <v>5.0789623017999646E-4</v>
      </c>
      <c r="L100" s="59">
        <f t="shared" si="5"/>
        <v>-2.5356153854112978E-2</v>
      </c>
    </row>
    <row r="101" spans="1:12">
      <c r="A101" s="2">
        <v>43602</v>
      </c>
      <c r="B101" s="59">
        <v>11.1973667144775</v>
      </c>
      <c r="C101" s="59">
        <v>12.9776563644409</v>
      </c>
      <c r="D101" s="59">
        <v>29.548597335815401</v>
      </c>
      <c r="E101" s="59">
        <v>37.854808807372997</v>
      </c>
      <c r="F101" s="59">
        <v>329.91616821289102</v>
      </c>
      <c r="H101" s="59">
        <f t="shared" ref="H101:L116" si="6">(B101-B100)/B100</f>
        <v>-1.7111185242891527E-2</v>
      </c>
      <c r="I101" s="59">
        <f t="shared" si="6"/>
        <v>-4.9590713966040874E-2</v>
      </c>
      <c r="J101" s="59">
        <f t="shared" si="6"/>
        <v>-1.6419384924628005E-2</v>
      </c>
      <c r="K101" s="59">
        <f t="shared" si="6"/>
        <v>-1.6880462945618794E-2</v>
      </c>
      <c r="L101" s="59">
        <f t="shared" si="6"/>
        <v>-1.9006105456162468E-2</v>
      </c>
    </row>
    <row r="102" spans="1:12">
      <c r="A102" s="2">
        <v>43605</v>
      </c>
      <c r="B102" s="59">
        <v>11.306302070617701</v>
      </c>
      <c r="C102" s="59">
        <v>12.971082687377899</v>
      </c>
      <c r="D102" s="59">
        <v>29.5684928894043</v>
      </c>
      <c r="E102" s="59">
        <v>37.757076263427699</v>
      </c>
      <c r="F102" s="59">
        <v>331.56442260742199</v>
      </c>
      <c r="H102" s="59">
        <f t="shared" si="6"/>
        <v>9.7286584353224771E-3</v>
      </c>
      <c r="I102" s="59">
        <f t="shared" si="6"/>
        <v>-5.0653807424064288E-4</v>
      </c>
      <c r="J102" s="59">
        <f t="shared" si="6"/>
        <v>6.733163460447602E-4</v>
      </c>
      <c r="K102" s="59">
        <f t="shared" si="6"/>
        <v>-2.5817735454065449E-3</v>
      </c>
      <c r="L102" s="59">
        <f t="shared" si="6"/>
        <v>4.9959794436851201E-3</v>
      </c>
    </row>
    <row r="103" spans="1:12">
      <c r="A103" s="2">
        <v>43606</v>
      </c>
      <c r="B103" s="59">
        <v>11.0769653320312</v>
      </c>
      <c r="C103" s="59">
        <v>12.7738533020019</v>
      </c>
      <c r="D103" s="59">
        <v>29.719652175903299</v>
      </c>
      <c r="E103" s="59">
        <v>37.380771636962898</v>
      </c>
      <c r="F103" s="59">
        <v>341.60751342773398</v>
      </c>
      <c r="H103" s="59">
        <f t="shared" si="6"/>
        <v>-2.0283974119397551E-2</v>
      </c>
      <c r="I103" s="59">
        <f t="shared" si="6"/>
        <v>-1.5205314014991414E-2</v>
      </c>
      <c r="J103" s="59">
        <f t="shared" si="6"/>
        <v>5.1121742005716371E-3</v>
      </c>
      <c r="K103" s="59">
        <f t="shared" si="6"/>
        <v>-9.9664662549440487E-3</v>
      </c>
      <c r="L103" s="59">
        <f t="shared" si="6"/>
        <v>3.0290013449974944E-2</v>
      </c>
    </row>
    <row r="104" spans="1:12">
      <c r="A104" s="2">
        <v>43607</v>
      </c>
      <c r="B104" s="59">
        <v>11.615907669067401</v>
      </c>
      <c r="C104" s="59">
        <v>13.431282043456999</v>
      </c>
      <c r="D104" s="59">
        <v>31.203449249267599</v>
      </c>
      <c r="E104" s="59">
        <v>38.182243347167997</v>
      </c>
      <c r="F104" s="59">
        <v>358.68453979492199</v>
      </c>
      <c r="H104" s="59">
        <f t="shared" si="6"/>
        <v>4.8654330936447339E-2</v>
      </c>
      <c r="I104" s="59">
        <f t="shared" si="6"/>
        <v>5.1466752115594448E-2</v>
      </c>
      <c r="J104" s="59">
        <f t="shared" si="6"/>
        <v>4.9926461608031991E-2</v>
      </c>
      <c r="K104" s="59">
        <f t="shared" si="6"/>
        <v>2.144074814690522E-2</v>
      </c>
      <c r="L104" s="59">
        <f t="shared" si="6"/>
        <v>4.9990195460968993E-2</v>
      </c>
    </row>
    <row r="105" spans="1:12">
      <c r="A105" s="2">
        <v>43608</v>
      </c>
      <c r="B105" s="59">
        <v>12.183513641357401</v>
      </c>
      <c r="C105" s="59">
        <v>13.687680244445801</v>
      </c>
      <c r="D105" s="59">
        <v>31.481904983520501</v>
      </c>
      <c r="E105" s="59">
        <v>39.589710235595703</v>
      </c>
      <c r="F105" s="59">
        <v>376.61444091796898</v>
      </c>
      <c r="H105" s="59">
        <f t="shared" si="6"/>
        <v>4.8864538911712184E-2</v>
      </c>
      <c r="I105" s="59">
        <f t="shared" si="6"/>
        <v>1.9089629728511654E-2</v>
      </c>
      <c r="J105" s="59">
        <f t="shared" si="6"/>
        <v>8.9238767172330185E-3</v>
      </c>
      <c r="K105" s="59">
        <f t="shared" si="6"/>
        <v>3.6861817563480032E-2</v>
      </c>
      <c r="L105" s="59">
        <f t="shared" si="6"/>
        <v>4.9987939634360642E-2</v>
      </c>
    </row>
    <row r="106" spans="1:12">
      <c r="A106" s="2">
        <v>43609</v>
      </c>
      <c r="B106" s="59">
        <v>12.596321105956999</v>
      </c>
      <c r="C106" s="59">
        <v>13.326093673706</v>
      </c>
      <c r="D106" s="59">
        <v>31.469972610473601</v>
      </c>
      <c r="E106" s="59">
        <v>39.995326995849602</v>
      </c>
      <c r="F106" s="59">
        <v>387.93200683593801</v>
      </c>
      <c r="H106" s="59">
        <f t="shared" si="6"/>
        <v>3.3882464184905418E-2</v>
      </c>
      <c r="I106" s="59">
        <f t="shared" si="6"/>
        <v>-2.641693583443594E-2</v>
      </c>
      <c r="J106" s="59">
        <f t="shared" si="6"/>
        <v>-3.7902322153459208E-4</v>
      </c>
      <c r="K106" s="59">
        <f t="shared" si="6"/>
        <v>1.0245509700376717E-2</v>
      </c>
      <c r="L106" s="59">
        <f t="shared" si="6"/>
        <v>3.0050801797146521E-2</v>
      </c>
    </row>
    <row r="107" spans="1:12">
      <c r="A107" s="2">
        <v>43612</v>
      </c>
      <c r="B107" s="59">
        <v>12.8715257644653</v>
      </c>
      <c r="C107" s="59">
        <v>13.3458166122437</v>
      </c>
      <c r="D107" s="59">
        <v>31.2472038269043</v>
      </c>
      <c r="E107" s="59">
        <v>40.4595947265625</v>
      </c>
      <c r="F107" s="59">
        <v>388.10452270507801</v>
      </c>
      <c r="H107" s="59">
        <f t="shared" si="6"/>
        <v>2.1848018655077961E-2</v>
      </c>
      <c r="I107" s="59">
        <f t="shared" si="6"/>
        <v>1.480024005580603E-3</v>
      </c>
      <c r="J107" s="59">
        <f t="shared" si="6"/>
        <v>-7.0787727185742822E-3</v>
      </c>
      <c r="K107" s="59">
        <f t="shared" si="6"/>
        <v>1.1608049379395642E-2</v>
      </c>
      <c r="L107" s="59">
        <f t="shared" si="6"/>
        <v>4.4470645912173765E-4</v>
      </c>
    </row>
    <row r="108" spans="1:12">
      <c r="A108" s="2">
        <v>43613</v>
      </c>
      <c r="B108" s="59">
        <v>12.7683248519897</v>
      </c>
      <c r="C108" s="59">
        <v>12.701536178588899</v>
      </c>
      <c r="D108" s="59">
        <v>30.749952316284201</v>
      </c>
      <c r="E108" s="59">
        <v>39.736316680908203</v>
      </c>
      <c r="F108" s="59">
        <v>384.78875732421898</v>
      </c>
      <c r="H108" s="59">
        <f t="shared" si="6"/>
        <v>-8.0177683954538743E-3</v>
      </c>
      <c r="I108" s="59">
        <f t="shared" si="6"/>
        <v>-4.8275834471135044E-2</v>
      </c>
      <c r="J108" s="59">
        <f t="shared" si="6"/>
        <v>-1.591347223817699E-2</v>
      </c>
      <c r="K108" s="59">
        <f t="shared" si="6"/>
        <v>-1.7876551916607582E-2</v>
      </c>
      <c r="L108" s="59">
        <f t="shared" si="6"/>
        <v>-8.5434855480380368E-3</v>
      </c>
    </row>
    <row r="109" spans="1:12">
      <c r="A109" s="2">
        <v>43614</v>
      </c>
      <c r="B109" s="59">
        <v>12.7683248519897</v>
      </c>
      <c r="C109" s="59">
        <v>12.701536178588899</v>
      </c>
      <c r="D109" s="59">
        <v>30.749952316284201</v>
      </c>
      <c r="E109" s="59">
        <v>39.736316680908203</v>
      </c>
      <c r="F109" s="59">
        <v>384.78875732421898</v>
      </c>
      <c r="H109" s="59">
        <f t="shared" si="6"/>
        <v>0</v>
      </c>
      <c r="I109" s="59">
        <f t="shared" si="6"/>
        <v>0</v>
      </c>
      <c r="J109" s="59">
        <f t="shared" si="6"/>
        <v>0</v>
      </c>
      <c r="K109" s="59">
        <f t="shared" si="6"/>
        <v>0</v>
      </c>
      <c r="L109" s="59">
        <f t="shared" si="6"/>
        <v>0</v>
      </c>
    </row>
    <row r="110" spans="1:12">
      <c r="A110" s="2">
        <v>43615</v>
      </c>
      <c r="B110" s="59">
        <v>12.894457817077599</v>
      </c>
      <c r="C110" s="59">
        <v>12.9184875488281</v>
      </c>
      <c r="D110" s="59">
        <v>31.6450004577637</v>
      </c>
      <c r="E110" s="59">
        <v>41.393013000488303</v>
      </c>
      <c r="F110" s="59">
        <v>406.13986206054699</v>
      </c>
      <c r="H110" s="59">
        <f t="shared" si="6"/>
        <v>9.8785836474268654E-3</v>
      </c>
      <c r="I110" s="59">
        <f t="shared" si="6"/>
        <v>1.7080718992472578E-2</v>
      </c>
      <c r="J110" s="59">
        <f t="shared" si="6"/>
        <v>2.9107301769879822E-2</v>
      </c>
      <c r="K110" s="59">
        <f t="shared" si="6"/>
        <v>4.1692246739519254E-2</v>
      </c>
      <c r="L110" s="59">
        <f t="shared" si="6"/>
        <v>5.5487860104856949E-2</v>
      </c>
    </row>
    <row r="111" spans="1:12">
      <c r="A111" s="2">
        <v>43616</v>
      </c>
      <c r="B111" s="59">
        <v>12.894457817077599</v>
      </c>
      <c r="C111" s="59">
        <v>12.9184875488281</v>
      </c>
      <c r="D111" s="59">
        <v>31.6450004577637</v>
      </c>
      <c r="E111" s="59">
        <v>41.393013000488303</v>
      </c>
      <c r="F111" s="59">
        <v>406.13986206054699</v>
      </c>
      <c r="H111" s="59">
        <f t="shared" si="6"/>
        <v>0</v>
      </c>
      <c r="I111" s="59">
        <f t="shared" si="6"/>
        <v>0</v>
      </c>
      <c r="J111" s="59">
        <f t="shared" si="6"/>
        <v>0</v>
      </c>
      <c r="K111" s="59">
        <f t="shared" si="6"/>
        <v>0</v>
      </c>
      <c r="L111" s="59">
        <f t="shared" si="6"/>
        <v>0</v>
      </c>
    </row>
    <row r="112" spans="1:12">
      <c r="A112" s="2">
        <v>43619</v>
      </c>
      <c r="B112" s="59">
        <v>12.2924509048462</v>
      </c>
      <c r="C112" s="59">
        <v>13.1683101654053</v>
      </c>
      <c r="D112" s="59">
        <v>31.390417098998999</v>
      </c>
      <c r="E112" s="59">
        <v>40.958076477050803</v>
      </c>
      <c r="F112" s="59">
        <v>395.37805175781301</v>
      </c>
      <c r="H112" s="59">
        <f t="shared" si="6"/>
        <v>-4.6687260586799763E-2</v>
      </c>
      <c r="I112" s="59">
        <f t="shared" si="6"/>
        <v>1.933837963871108E-2</v>
      </c>
      <c r="J112" s="59">
        <f t="shared" si="6"/>
        <v>-8.0449788302102213E-3</v>
      </c>
      <c r="K112" s="59">
        <f t="shared" si="6"/>
        <v>-1.0507486455078039E-2</v>
      </c>
      <c r="L112" s="59">
        <f t="shared" si="6"/>
        <v>-2.6497793760341642E-2</v>
      </c>
    </row>
    <row r="113" spans="1:12">
      <c r="A113" s="2">
        <v>43620</v>
      </c>
      <c r="B113" s="59">
        <v>12.2924509048462</v>
      </c>
      <c r="C113" s="59">
        <v>13.1683101654053</v>
      </c>
      <c r="D113" s="59">
        <v>31.390417098998999</v>
      </c>
      <c r="E113" s="59">
        <v>40.958076477050803</v>
      </c>
      <c r="F113" s="59">
        <v>395.37805175781301</v>
      </c>
      <c r="H113" s="59">
        <f t="shared" si="6"/>
        <v>0</v>
      </c>
      <c r="I113" s="59">
        <f t="shared" si="6"/>
        <v>0</v>
      </c>
      <c r="J113" s="59">
        <f t="shared" si="6"/>
        <v>0</v>
      </c>
      <c r="K113" s="59">
        <f t="shared" si="6"/>
        <v>0</v>
      </c>
      <c r="L113" s="59">
        <f t="shared" si="6"/>
        <v>0</v>
      </c>
    </row>
    <row r="114" spans="1:12">
      <c r="A114" s="2">
        <v>43621</v>
      </c>
      <c r="B114" s="59">
        <v>12.2924509048462</v>
      </c>
      <c r="C114" s="59">
        <v>13.1683101654053</v>
      </c>
      <c r="D114" s="59">
        <v>31.390417098998999</v>
      </c>
      <c r="E114" s="59">
        <v>40.958076477050803</v>
      </c>
      <c r="F114" s="59">
        <v>395.37805175781301</v>
      </c>
      <c r="H114" s="59">
        <f t="shared" si="6"/>
        <v>0</v>
      </c>
      <c r="I114" s="59">
        <f t="shared" si="6"/>
        <v>0</v>
      </c>
      <c r="J114" s="59">
        <f t="shared" si="6"/>
        <v>0</v>
      </c>
      <c r="K114" s="59">
        <f t="shared" si="6"/>
        <v>0</v>
      </c>
      <c r="L114" s="59">
        <f t="shared" si="6"/>
        <v>0</v>
      </c>
    </row>
    <row r="115" spans="1:12">
      <c r="A115" s="2">
        <v>43622</v>
      </c>
      <c r="B115" s="59">
        <v>12.2924509048462</v>
      </c>
      <c r="C115" s="59">
        <v>13.1683101654053</v>
      </c>
      <c r="D115" s="59">
        <v>31.390417098998999</v>
      </c>
      <c r="E115" s="59">
        <v>40.958076477050803</v>
      </c>
      <c r="F115" s="59">
        <v>395.37805175781301</v>
      </c>
      <c r="H115" s="59">
        <f t="shared" si="6"/>
        <v>0</v>
      </c>
      <c r="I115" s="59">
        <f t="shared" si="6"/>
        <v>0</v>
      </c>
      <c r="J115" s="59">
        <f t="shared" si="6"/>
        <v>0</v>
      </c>
      <c r="K115" s="59">
        <f t="shared" si="6"/>
        <v>0</v>
      </c>
      <c r="L115" s="59">
        <f t="shared" si="6"/>
        <v>0</v>
      </c>
    </row>
    <row r="116" spans="1:12">
      <c r="A116" s="2">
        <v>43623</v>
      </c>
      <c r="B116" s="59">
        <v>12.2924509048462</v>
      </c>
      <c r="C116" s="59">
        <v>13.1683101654053</v>
      </c>
      <c r="D116" s="59">
        <v>31.390417098998999</v>
      </c>
      <c r="E116" s="59">
        <v>40.958076477050803</v>
      </c>
      <c r="F116" s="59">
        <v>395.37805175781301</v>
      </c>
      <c r="H116" s="59">
        <f t="shared" si="6"/>
        <v>0</v>
      </c>
      <c r="I116" s="59">
        <f t="shared" si="6"/>
        <v>0</v>
      </c>
      <c r="J116" s="59">
        <f t="shared" si="6"/>
        <v>0</v>
      </c>
      <c r="K116" s="59">
        <f t="shared" si="6"/>
        <v>0</v>
      </c>
      <c r="L116" s="59">
        <f t="shared" si="6"/>
        <v>0</v>
      </c>
    </row>
    <row r="117" spans="1:12">
      <c r="A117" s="2">
        <v>43626</v>
      </c>
      <c r="B117" s="59">
        <v>12.0688467025757</v>
      </c>
      <c r="C117" s="59">
        <v>12.510881423950201</v>
      </c>
      <c r="D117" s="59">
        <v>30.730068206787099</v>
      </c>
      <c r="E117" s="59">
        <v>39.990444183349602</v>
      </c>
      <c r="F117" s="59">
        <v>376.60485839843801</v>
      </c>
      <c r="H117" s="59">
        <f t="shared" ref="H117:L132" si="7">(B117-B116)/B116</f>
        <v>-1.8190367730681483E-2</v>
      </c>
      <c r="I117" s="59">
        <f t="shared" si="7"/>
        <v>-4.9925065038507528E-2</v>
      </c>
      <c r="J117" s="59">
        <f t="shared" si="7"/>
        <v>-2.1036639625695117E-2</v>
      </c>
      <c r="K117" s="59">
        <f t="shared" si="7"/>
        <v>-2.3624944746694191E-2</v>
      </c>
      <c r="L117" s="59">
        <f t="shared" si="7"/>
        <v>-4.7481627459873346E-2</v>
      </c>
    </row>
    <row r="118" spans="1:12">
      <c r="A118" s="2">
        <v>43627</v>
      </c>
      <c r="B118" s="59">
        <v>11.959912300109901</v>
      </c>
      <c r="C118" s="59">
        <v>12.3465232849121</v>
      </c>
      <c r="D118" s="59">
        <v>30.726089477539102</v>
      </c>
      <c r="E118" s="59">
        <v>39.076568603515597</v>
      </c>
      <c r="F118" s="59">
        <v>369.98294067382801</v>
      </c>
      <c r="H118" s="59">
        <f t="shared" si="7"/>
        <v>-9.0260822057297747E-3</v>
      </c>
      <c r="I118" s="59">
        <f t="shared" si="7"/>
        <v>-1.3137214994577538E-2</v>
      </c>
      <c r="J118" s="59">
        <f t="shared" si="7"/>
        <v>-1.294734922559784E-4</v>
      </c>
      <c r="K118" s="59">
        <f t="shared" si="7"/>
        <v>-2.2852348817233352E-2</v>
      </c>
      <c r="L118" s="59">
        <f t="shared" si="7"/>
        <v>-1.7583197818452426E-2</v>
      </c>
    </row>
    <row r="119" spans="1:12">
      <c r="A119" s="2">
        <v>43628</v>
      </c>
      <c r="B119" s="59">
        <v>11.919776916503899</v>
      </c>
      <c r="C119" s="59">
        <v>12.2939291000366</v>
      </c>
      <c r="D119" s="59">
        <v>30.073692321777301</v>
      </c>
      <c r="E119" s="59">
        <v>39.208526611328097</v>
      </c>
      <c r="F119" s="59">
        <v>374.13241577148398</v>
      </c>
      <c r="H119" s="59">
        <f t="shared" si="7"/>
        <v>-3.355825912338223E-3</v>
      </c>
      <c r="I119" s="59">
        <f t="shared" si="7"/>
        <v>-4.2598376613254942E-3</v>
      </c>
      <c r="J119" s="59">
        <f t="shared" si="7"/>
        <v>-2.1232677729416411E-2</v>
      </c>
      <c r="K119" s="59">
        <f t="shared" si="7"/>
        <v>3.3769087851953346E-3</v>
      </c>
      <c r="L119" s="59">
        <f t="shared" si="7"/>
        <v>1.12153146577482E-2</v>
      </c>
    </row>
    <row r="120" spans="1:12">
      <c r="A120" s="2">
        <v>43629</v>
      </c>
      <c r="B120" s="59">
        <v>11.7076406478882</v>
      </c>
      <c r="C120" s="59">
        <v>12.852744102478001</v>
      </c>
      <c r="D120" s="59">
        <v>30.928960800170898</v>
      </c>
      <c r="E120" s="59">
        <v>39.379566192627003</v>
      </c>
      <c r="F120" s="59">
        <v>385.26794433593801</v>
      </c>
      <c r="H120" s="59">
        <f t="shared" si="7"/>
        <v>-1.7796999902068608E-2</v>
      </c>
      <c r="I120" s="59">
        <f t="shared" si="7"/>
        <v>4.5454548980580774E-2</v>
      </c>
      <c r="J120" s="59">
        <f t="shared" si="7"/>
        <v>2.8439091191149506E-2</v>
      </c>
      <c r="K120" s="59">
        <f t="shared" si="7"/>
        <v>4.3623057554396764E-3</v>
      </c>
      <c r="L120" s="59">
        <f t="shared" si="7"/>
        <v>2.9763602657876871E-2</v>
      </c>
    </row>
    <row r="121" spans="1:12">
      <c r="A121" s="2">
        <v>43630</v>
      </c>
      <c r="B121" s="59">
        <v>11.713375091552701</v>
      </c>
      <c r="C121" s="59">
        <v>12.6883869171143</v>
      </c>
      <c r="D121" s="59">
        <v>30.769842147827099</v>
      </c>
      <c r="E121" s="59">
        <v>40.083297729492202</v>
      </c>
      <c r="F121" s="59">
        <v>399.728759765625</v>
      </c>
      <c r="H121" s="59">
        <f t="shared" si="7"/>
        <v>4.8980352548960498E-4</v>
      </c>
      <c r="I121" s="59">
        <f t="shared" si="7"/>
        <v>-1.2787711639883369E-2</v>
      </c>
      <c r="J121" s="59">
        <f t="shared" si="7"/>
        <v>-5.1446491646405567E-3</v>
      </c>
      <c r="K121" s="59">
        <f t="shared" si="7"/>
        <v>1.7870474586308617E-2</v>
      </c>
      <c r="L121" s="59">
        <f t="shared" si="7"/>
        <v>3.7534437116516876E-2</v>
      </c>
    </row>
    <row r="122" spans="1:12">
      <c r="A122" s="2">
        <v>43633</v>
      </c>
      <c r="B122" s="59">
        <v>11.5929727554321</v>
      </c>
      <c r="C122" s="59">
        <v>12.6029214859009</v>
      </c>
      <c r="D122" s="59">
        <v>30.730068206787099</v>
      </c>
      <c r="E122" s="59">
        <v>39.457759857177699</v>
      </c>
      <c r="F122" s="59">
        <v>391.65026855468801</v>
      </c>
      <c r="H122" s="59">
        <f t="shared" si="7"/>
        <v>-1.0279047258328672E-2</v>
      </c>
      <c r="I122" s="59">
        <f t="shared" si="7"/>
        <v>-6.7357207635371742E-3</v>
      </c>
      <c r="J122" s="59">
        <f t="shared" si="7"/>
        <v>-1.2926273995464332E-3</v>
      </c>
      <c r="K122" s="59">
        <f t="shared" si="7"/>
        <v>-1.560594830635028E-2</v>
      </c>
      <c r="L122" s="59">
        <f t="shared" si="7"/>
        <v>-2.0209932394340831E-2</v>
      </c>
    </row>
    <row r="123" spans="1:12">
      <c r="A123" s="2">
        <v>43634</v>
      </c>
      <c r="B123" s="59">
        <v>11.0138969421387</v>
      </c>
      <c r="C123" s="59">
        <v>12.6029214859009</v>
      </c>
      <c r="D123" s="59">
        <v>30.6902866363525</v>
      </c>
      <c r="E123" s="59">
        <v>39.057022094726598</v>
      </c>
      <c r="F123" s="59">
        <v>383.993408203125</v>
      </c>
      <c r="H123" s="59">
        <f t="shared" si="7"/>
        <v>-4.9950588646217903E-2</v>
      </c>
      <c r="I123" s="59">
        <f t="shared" si="7"/>
        <v>0</v>
      </c>
      <c r="J123" s="59">
        <f t="shared" si="7"/>
        <v>-1.2945487190885083E-3</v>
      </c>
      <c r="K123" s="59">
        <f t="shared" si="7"/>
        <v>-1.0156120466585566E-2</v>
      </c>
      <c r="L123" s="59">
        <f t="shared" si="7"/>
        <v>-1.9550249205290273E-2</v>
      </c>
    </row>
    <row r="124" spans="1:12">
      <c r="A124" s="2">
        <v>43635</v>
      </c>
      <c r="B124" s="59">
        <v>11.0540313720703</v>
      </c>
      <c r="C124" s="59">
        <v>13.030249595642101</v>
      </c>
      <c r="D124" s="59">
        <v>30.519231796264599</v>
      </c>
      <c r="E124" s="59">
        <v>38.998386383056598</v>
      </c>
      <c r="F124" s="59">
        <v>384.68338012695301</v>
      </c>
      <c r="H124" s="59">
        <f t="shared" si="7"/>
        <v>3.6439808854618161E-3</v>
      </c>
      <c r="I124" s="59">
        <f t="shared" si="7"/>
        <v>3.3907067517579902E-2</v>
      </c>
      <c r="J124" s="59">
        <f t="shared" si="7"/>
        <v>-5.5735823557049357E-3</v>
      </c>
      <c r="K124" s="59">
        <f t="shared" si="7"/>
        <v>-1.5012847504806803E-3</v>
      </c>
      <c r="L124" s="59">
        <f t="shared" si="7"/>
        <v>1.796832729646832E-3</v>
      </c>
    </row>
    <row r="125" spans="1:12">
      <c r="A125" s="2">
        <v>43636</v>
      </c>
      <c r="B125" s="59">
        <v>11.071231842041</v>
      </c>
      <c r="C125" s="59">
        <v>13.049973487854</v>
      </c>
      <c r="D125" s="59">
        <v>30.893165588378899</v>
      </c>
      <c r="E125" s="59">
        <v>38.998386383056598</v>
      </c>
      <c r="F125" s="59">
        <v>389.33117675781301</v>
      </c>
      <c r="H125" s="59">
        <f t="shared" si="7"/>
        <v>1.556035928589744E-3</v>
      </c>
      <c r="I125" s="59">
        <f t="shared" si="7"/>
        <v>1.5137002608527472E-3</v>
      </c>
      <c r="J125" s="59">
        <f t="shared" si="7"/>
        <v>1.2252398573153734E-2</v>
      </c>
      <c r="K125" s="59">
        <f t="shared" si="7"/>
        <v>0</v>
      </c>
      <c r="L125" s="59">
        <f t="shared" si="7"/>
        <v>1.208213525971966E-2</v>
      </c>
    </row>
    <row r="126" spans="1:12">
      <c r="A126" s="2">
        <v>43637</v>
      </c>
      <c r="B126" s="59">
        <v>11.162965774536101</v>
      </c>
      <c r="C126" s="59">
        <v>13.076270103454601</v>
      </c>
      <c r="D126" s="59">
        <v>32.428665161132798</v>
      </c>
      <c r="E126" s="59">
        <v>38.729583740234403</v>
      </c>
      <c r="F126" s="59">
        <v>388.83282470703102</v>
      </c>
      <c r="H126" s="59">
        <f t="shared" si="7"/>
        <v>8.2857927468159582E-3</v>
      </c>
      <c r="I126" s="59">
        <f t="shared" si="7"/>
        <v>2.0150704233288436E-3</v>
      </c>
      <c r="J126" s="59">
        <f t="shared" si="7"/>
        <v>4.9703536154660333E-2</v>
      </c>
      <c r="K126" s="59">
        <f t="shared" si="7"/>
        <v>-6.8926606393894209E-3</v>
      </c>
      <c r="L126" s="59">
        <f t="shared" si="7"/>
        <v>-1.2800209192905026E-3</v>
      </c>
    </row>
    <row r="127" spans="1:12">
      <c r="A127" s="2">
        <v>43640</v>
      </c>
      <c r="B127" s="59">
        <v>11.1342992782593</v>
      </c>
      <c r="C127" s="59">
        <v>12.997378349304199</v>
      </c>
      <c r="D127" s="59">
        <v>32.189990997314503</v>
      </c>
      <c r="E127" s="59">
        <v>38.944614410400398</v>
      </c>
      <c r="F127" s="59">
        <v>369.39837646484398</v>
      </c>
      <c r="H127" s="59">
        <f t="shared" si="7"/>
        <v>-2.5680000150311035E-3</v>
      </c>
      <c r="I127" s="59">
        <f t="shared" si="7"/>
        <v>-6.0332001041764182E-3</v>
      </c>
      <c r="J127" s="59">
        <f t="shared" si="7"/>
        <v>-7.3599749675900029E-3</v>
      </c>
      <c r="K127" s="59">
        <f t="shared" si="7"/>
        <v>5.5521038286453035E-3</v>
      </c>
      <c r="L127" s="59">
        <f t="shared" si="7"/>
        <v>-4.9981501064963005E-2</v>
      </c>
    </row>
    <row r="128" spans="1:12">
      <c r="A128" s="2">
        <v>43641</v>
      </c>
      <c r="B128" s="59">
        <v>10.8705615997315</v>
      </c>
      <c r="C128" s="59">
        <v>13.24720287323</v>
      </c>
      <c r="D128" s="59">
        <v>31.5972709655762</v>
      </c>
      <c r="E128" s="59">
        <v>38.436367034912102</v>
      </c>
      <c r="F128" s="59">
        <v>362.81481933593801</v>
      </c>
      <c r="H128" s="59">
        <f t="shared" si="7"/>
        <v>-2.3686957924938402E-2</v>
      </c>
      <c r="I128" s="59">
        <f t="shared" si="7"/>
        <v>1.9221147312309707E-2</v>
      </c>
      <c r="J128" s="59">
        <f t="shared" si="7"/>
        <v>-1.841317792812527E-2</v>
      </c>
      <c r="K128" s="59">
        <f t="shared" si="7"/>
        <v>-1.3050517592300642E-2</v>
      </c>
      <c r="L128" s="59">
        <f t="shared" si="7"/>
        <v>-1.782237700097886E-2</v>
      </c>
    </row>
    <row r="129" spans="1:12">
      <c r="A129" s="2">
        <v>43642</v>
      </c>
      <c r="B129" s="59">
        <v>10.876295089721699</v>
      </c>
      <c r="C129" s="59">
        <v>12.7541303634644</v>
      </c>
      <c r="D129" s="59">
        <v>32.010986328125</v>
      </c>
      <c r="E129" s="59">
        <v>38.363059997558601</v>
      </c>
      <c r="F129" s="59">
        <v>364.81765747070301</v>
      </c>
      <c r="H129" s="59">
        <f t="shared" si="7"/>
        <v>5.2743273082969915E-4</v>
      </c>
      <c r="I129" s="59">
        <f t="shared" si="7"/>
        <v>-3.7220877077530308E-2</v>
      </c>
      <c r="J129" s="59">
        <f t="shared" si="7"/>
        <v>1.3093389077794849E-2</v>
      </c>
      <c r="K129" s="59">
        <f t="shared" si="7"/>
        <v>-1.9072311721582834E-3</v>
      </c>
      <c r="L129" s="59">
        <f t="shared" si="7"/>
        <v>5.5202765378514736E-3</v>
      </c>
    </row>
    <row r="130" spans="1:12">
      <c r="A130" s="2">
        <v>43643</v>
      </c>
      <c r="B130" s="59">
        <v>10.8074941635132</v>
      </c>
      <c r="C130" s="59">
        <v>13.0696964263916</v>
      </c>
      <c r="D130" s="59">
        <v>31.430191040039102</v>
      </c>
      <c r="E130" s="59">
        <v>38.372840881347699</v>
      </c>
      <c r="F130" s="59">
        <v>357.61123657226602</v>
      </c>
      <c r="H130" s="59">
        <f t="shared" si="7"/>
        <v>-6.3257686225815807E-3</v>
      </c>
      <c r="I130" s="59">
        <f t="shared" si="7"/>
        <v>2.4742264186915743E-2</v>
      </c>
      <c r="J130" s="59">
        <f t="shared" si="7"/>
        <v>-1.8143623633852513E-2</v>
      </c>
      <c r="K130" s="59">
        <f t="shared" si="7"/>
        <v>2.549557775036839E-4</v>
      </c>
      <c r="L130" s="59">
        <f t="shared" si="7"/>
        <v>-1.9753487121208509E-2</v>
      </c>
    </row>
    <row r="131" spans="1:12">
      <c r="A131" s="2">
        <v>43644</v>
      </c>
      <c r="B131" s="59">
        <v>10.8418941497803</v>
      </c>
      <c r="C131" s="59">
        <v>12.957932472229</v>
      </c>
      <c r="D131" s="59">
        <v>31.3267612457275</v>
      </c>
      <c r="E131" s="59">
        <v>38.304416656494098</v>
      </c>
      <c r="F131" s="59">
        <v>364.60684204101602</v>
      </c>
      <c r="H131" s="59">
        <f t="shared" si="7"/>
        <v>3.182975234281142E-3</v>
      </c>
      <c r="I131" s="59">
        <f t="shared" si="7"/>
        <v>-8.5513810356692612E-3</v>
      </c>
      <c r="J131" s="59">
        <f t="shared" si="7"/>
        <v>-3.2907784168362763E-3</v>
      </c>
      <c r="K131" s="59">
        <f t="shared" si="7"/>
        <v>-1.7831420161247586E-3</v>
      </c>
      <c r="L131" s="59">
        <f t="shared" si="7"/>
        <v>1.9562040431960335E-2</v>
      </c>
    </row>
    <row r="132" spans="1:12">
      <c r="A132" s="2">
        <v>43647</v>
      </c>
      <c r="B132" s="59">
        <v>11.0253639221191</v>
      </c>
      <c r="C132" s="59">
        <v>12.5306034088135</v>
      </c>
      <c r="D132" s="59">
        <v>31.3943901062012</v>
      </c>
      <c r="E132" s="59">
        <v>38.289764404296903</v>
      </c>
      <c r="F132" s="59">
        <v>361.67440795898398</v>
      </c>
      <c r="H132" s="59">
        <f t="shared" si="7"/>
        <v>1.6922298797993476E-2</v>
      </c>
      <c r="I132" s="59">
        <f t="shared" si="7"/>
        <v>-3.2978182617584853E-2</v>
      </c>
      <c r="J132" s="59">
        <f t="shared" si="7"/>
        <v>2.1588206946520487E-3</v>
      </c>
      <c r="K132" s="59">
        <f t="shared" si="7"/>
        <v>-3.8252122016614604E-4</v>
      </c>
      <c r="L132" s="59">
        <f t="shared" si="7"/>
        <v>-8.0427291644246356E-3</v>
      </c>
    </row>
    <row r="133" spans="1:12">
      <c r="A133" s="2">
        <v>43648</v>
      </c>
      <c r="B133" s="59">
        <v>10.9278974533081</v>
      </c>
      <c r="C133" s="59">
        <v>12.5634756088257</v>
      </c>
      <c r="D133" s="59">
        <v>31.581357955932599</v>
      </c>
      <c r="E133" s="59">
        <v>38.553657531738303</v>
      </c>
      <c r="F133" s="59">
        <v>367.66384887695301</v>
      </c>
      <c r="H133" s="59">
        <f t="shared" ref="H133:L148" si="8">(B133-B132)/B132</f>
        <v>-8.8402042326659411E-3</v>
      </c>
      <c r="I133" s="59">
        <f t="shared" si="8"/>
        <v>2.6233533166550465E-3</v>
      </c>
      <c r="J133" s="59">
        <f t="shared" si="8"/>
        <v>5.9554541145383855E-3</v>
      </c>
      <c r="K133" s="59">
        <f t="shared" si="8"/>
        <v>6.8920018586425382E-3</v>
      </c>
      <c r="L133" s="59">
        <f t="shared" si="8"/>
        <v>1.6560311667526868E-2</v>
      </c>
    </row>
    <row r="134" spans="1:12">
      <c r="A134" s="2">
        <v>43649</v>
      </c>
      <c r="B134" s="59">
        <v>11.185899734497101</v>
      </c>
      <c r="C134" s="59">
        <v>12.819872856140099</v>
      </c>
      <c r="D134" s="59">
        <v>31.776279449462901</v>
      </c>
      <c r="E134" s="59">
        <v>38.856658935546903</v>
      </c>
      <c r="F134" s="59">
        <v>379.70977783203102</v>
      </c>
      <c r="H134" s="59">
        <f t="shared" si="8"/>
        <v>2.3609507894027479E-2</v>
      </c>
      <c r="I134" s="59">
        <f t="shared" si="8"/>
        <v>2.0408146224623037E-2</v>
      </c>
      <c r="J134" s="59">
        <f t="shared" si="8"/>
        <v>6.172042817230587E-3</v>
      </c>
      <c r="K134" s="59">
        <f t="shared" si="8"/>
        <v>7.8592129309433944E-3</v>
      </c>
      <c r="L134" s="59">
        <f t="shared" si="8"/>
        <v>3.2763430486497061E-2</v>
      </c>
    </row>
    <row r="135" spans="1:12">
      <c r="A135" s="2">
        <v>43650</v>
      </c>
      <c r="B135" s="59">
        <v>11.0769653320312</v>
      </c>
      <c r="C135" s="59">
        <v>12.267632484436</v>
      </c>
      <c r="D135" s="59">
        <v>32.221813201904297</v>
      </c>
      <c r="E135" s="59">
        <v>38.929962158203097</v>
      </c>
      <c r="F135" s="59">
        <v>368.44009399414102</v>
      </c>
      <c r="H135" s="59">
        <f t="shared" si="8"/>
        <v>-9.7385462994942322E-3</v>
      </c>
      <c r="I135" s="59">
        <f t="shared" si="8"/>
        <v>-4.307689927202385E-2</v>
      </c>
      <c r="J135" s="59">
        <f t="shared" si="8"/>
        <v>1.4020953999664245E-2</v>
      </c>
      <c r="K135" s="59">
        <f t="shared" si="8"/>
        <v>1.8865034890875243E-3</v>
      </c>
      <c r="L135" s="59">
        <f t="shared" si="8"/>
        <v>-2.9679730404191154E-2</v>
      </c>
    </row>
    <row r="136" spans="1:12">
      <c r="A136" s="2">
        <v>43651</v>
      </c>
      <c r="B136" s="59">
        <v>11.122831344604499</v>
      </c>
      <c r="C136" s="59">
        <v>12.491157531738301</v>
      </c>
      <c r="D136" s="59">
        <v>31.891643524169901</v>
      </c>
      <c r="E136" s="59">
        <v>38.563438415527301</v>
      </c>
      <c r="F136" s="59">
        <v>362.73812866210898</v>
      </c>
      <c r="H136" s="59">
        <f t="shared" si="8"/>
        <v>4.1406658952582017E-3</v>
      </c>
      <c r="I136" s="59">
        <f t="shared" si="8"/>
        <v>1.8220715984595102E-2</v>
      </c>
      <c r="J136" s="59">
        <f t="shared" si="8"/>
        <v>-1.0246775240906785E-2</v>
      </c>
      <c r="K136" s="59">
        <f t="shared" si="8"/>
        <v>-9.414952451952582E-3</v>
      </c>
      <c r="L136" s="59">
        <f t="shared" si="8"/>
        <v>-1.5475963189073334E-2</v>
      </c>
    </row>
    <row r="137" spans="1:12">
      <c r="A137" s="2">
        <v>43654</v>
      </c>
      <c r="B137" s="59">
        <v>11.0826988220215</v>
      </c>
      <c r="C137" s="59">
        <v>12.3859701156616</v>
      </c>
      <c r="D137" s="59">
        <v>31.469972610473601</v>
      </c>
      <c r="E137" s="59">
        <v>37.972103118896499</v>
      </c>
      <c r="F137" s="59">
        <v>360.17950439453102</v>
      </c>
      <c r="H137" s="59">
        <f t="shared" si="8"/>
        <v>-3.6081211105000303E-3</v>
      </c>
      <c r="I137" s="59">
        <f t="shared" si="8"/>
        <v>-8.420950244958033E-3</v>
      </c>
      <c r="J137" s="59">
        <f t="shared" si="8"/>
        <v>-1.322198755221648E-2</v>
      </c>
      <c r="K137" s="59">
        <f t="shared" si="8"/>
        <v>-1.5334091588490343E-2</v>
      </c>
      <c r="L137" s="59">
        <f t="shared" si="8"/>
        <v>-7.0536402583730486E-3</v>
      </c>
    </row>
    <row r="138" spans="1:12">
      <c r="A138" s="2">
        <v>43655</v>
      </c>
      <c r="B138" s="59">
        <v>11.0368309020996</v>
      </c>
      <c r="C138" s="59">
        <v>12.4122667312622</v>
      </c>
      <c r="D138" s="59">
        <v>31.426216125488299</v>
      </c>
      <c r="E138" s="59">
        <v>38.035633087158203</v>
      </c>
      <c r="F138" s="59">
        <v>363.05438232421898</v>
      </c>
      <c r="H138" s="59">
        <f t="shared" si="8"/>
        <v>-4.1386958771052751E-3</v>
      </c>
      <c r="I138" s="59">
        <f t="shared" si="8"/>
        <v>2.1230969681857261E-3</v>
      </c>
      <c r="J138" s="59">
        <f t="shared" si="8"/>
        <v>-1.3904201801160487E-3</v>
      </c>
      <c r="K138" s="59">
        <f t="shared" si="8"/>
        <v>1.6730695179769852E-3</v>
      </c>
      <c r="L138" s="59">
        <f t="shared" si="8"/>
        <v>7.9817921192397723E-3</v>
      </c>
    </row>
    <row r="139" spans="1:12">
      <c r="A139" s="2">
        <v>43656</v>
      </c>
      <c r="B139" s="59">
        <v>11.0597648620606</v>
      </c>
      <c r="C139" s="59">
        <v>12.4122667312622</v>
      </c>
      <c r="D139" s="59">
        <v>31.048303604126001</v>
      </c>
      <c r="E139" s="59">
        <v>37.9281196594238</v>
      </c>
      <c r="F139" s="59">
        <v>365.33517456054699</v>
      </c>
      <c r="H139" s="59">
        <f t="shared" si="8"/>
        <v>2.0779479331006884E-3</v>
      </c>
      <c r="I139" s="59">
        <f t="shared" si="8"/>
        <v>0</v>
      </c>
      <c r="J139" s="59">
        <f t="shared" si="8"/>
        <v>-1.2025390516416351E-2</v>
      </c>
      <c r="K139" s="59">
        <f t="shared" si="8"/>
        <v>-2.8266501437753822E-3</v>
      </c>
      <c r="L139" s="59">
        <f t="shared" si="8"/>
        <v>6.2822330410301783E-3</v>
      </c>
    </row>
    <row r="140" spans="1:12">
      <c r="A140" s="2">
        <v>43657</v>
      </c>
      <c r="B140" s="59">
        <v>10.864829063415501</v>
      </c>
      <c r="C140" s="59">
        <v>12.359672546386699</v>
      </c>
      <c r="D140" s="59">
        <v>31.1238803863525</v>
      </c>
      <c r="E140" s="59">
        <v>37.801063537597699</v>
      </c>
      <c r="F140" s="59">
        <v>364.95184326171898</v>
      </c>
      <c r="H140" s="59">
        <f t="shared" si="8"/>
        <v>-1.7625672975544619E-2</v>
      </c>
      <c r="I140" s="59">
        <f t="shared" si="8"/>
        <v>-4.2372747874515285E-3</v>
      </c>
      <c r="J140" s="59">
        <f t="shared" si="8"/>
        <v>2.4341678434391233E-3</v>
      </c>
      <c r="K140" s="59">
        <f t="shared" si="8"/>
        <v>-3.3499188192560939E-3</v>
      </c>
      <c r="L140" s="59">
        <f t="shared" si="8"/>
        <v>-1.0492592159764289E-3</v>
      </c>
    </row>
    <row r="141" spans="1:12">
      <c r="A141" s="2">
        <v>43658</v>
      </c>
      <c r="B141" s="59">
        <v>10.893495559692401</v>
      </c>
      <c r="C141" s="59">
        <v>12.0112352371216</v>
      </c>
      <c r="D141" s="59">
        <v>30.8255310058594</v>
      </c>
      <c r="E141" s="59">
        <v>37.6397895812988</v>
      </c>
      <c r="F141" s="59">
        <v>362.69982910156301</v>
      </c>
      <c r="H141" s="59">
        <f t="shared" si="8"/>
        <v>2.6384673067178649E-3</v>
      </c>
      <c r="I141" s="59">
        <f t="shared" si="8"/>
        <v>-2.8191467691186016E-2</v>
      </c>
      <c r="J141" s="59">
        <f t="shared" si="8"/>
        <v>-9.5858670830750031E-3</v>
      </c>
      <c r="K141" s="59">
        <f t="shared" si="8"/>
        <v>-4.2663867416982294E-3</v>
      </c>
      <c r="L141" s="59">
        <f t="shared" si="8"/>
        <v>-6.1707159498875916E-3</v>
      </c>
    </row>
    <row r="142" spans="1:12">
      <c r="A142" s="2">
        <v>43661</v>
      </c>
      <c r="B142" s="59">
        <v>10.910696983337401</v>
      </c>
      <c r="C142" s="59">
        <v>11.5707569122315</v>
      </c>
      <c r="D142" s="59">
        <v>29.831037521362301</v>
      </c>
      <c r="E142" s="59">
        <v>37.136425018310497</v>
      </c>
      <c r="F142" s="59">
        <v>354.76504516601602</v>
      </c>
      <c r="H142" s="59">
        <f t="shared" si="8"/>
        <v>1.5790545422947515E-3</v>
      </c>
      <c r="I142" s="59">
        <f t="shared" si="8"/>
        <v>-3.6672192009758409E-2</v>
      </c>
      <c r="J142" s="59">
        <f t="shared" si="8"/>
        <v>-3.2262006591486217E-2</v>
      </c>
      <c r="K142" s="59">
        <f t="shared" si="8"/>
        <v>-1.3373203426152986E-2</v>
      </c>
      <c r="L142" s="59">
        <f t="shared" si="8"/>
        <v>-2.1876999377700546E-2</v>
      </c>
    </row>
    <row r="143" spans="1:12">
      <c r="A143" s="2">
        <v>43662</v>
      </c>
      <c r="B143" s="59">
        <v>11.0081634521484</v>
      </c>
      <c r="C143" s="59">
        <v>12.063830375671399</v>
      </c>
      <c r="D143" s="59">
        <v>29.898664474487301</v>
      </c>
      <c r="E143" s="59">
        <v>36.7943305969238</v>
      </c>
      <c r="F143" s="59">
        <v>362.91067504882801</v>
      </c>
      <c r="H143" s="59">
        <f t="shared" si="8"/>
        <v>8.9331111440312649E-3</v>
      </c>
      <c r="I143" s="59">
        <f t="shared" si="8"/>
        <v>4.2613760463558657E-2</v>
      </c>
      <c r="J143" s="59">
        <f t="shared" si="8"/>
        <v>2.266999700448624E-3</v>
      </c>
      <c r="K143" s="59">
        <f t="shared" si="8"/>
        <v>-9.211829658294363E-3</v>
      </c>
      <c r="L143" s="59">
        <f t="shared" si="8"/>
        <v>2.2960632660413757E-2</v>
      </c>
    </row>
    <row r="144" spans="1:12">
      <c r="A144" s="2">
        <v>43663</v>
      </c>
      <c r="B144" s="59">
        <v>10.996697425842299</v>
      </c>
      <c r="C144" s="59">
        <v>11.794283866882299</v>
      </c>
      <c r="D144" s="59">
        <v>30.304420471191399</v>
      </c>
      <c r="E144" s="59">
        <v>36.945831298828097</v>
      </c>
      <c r="F144" s="59">
        <v>363.82101440429699</v>
      </c>
      <c r="H144" s="59">
        <f t="shared" si="8"/>
        <v>-1.0415930282960206E-3</v>
      </c>
      <c r="I144" s="59">
        <f t="shared" si="8"/>
        <v>-2.2343360308901765E-2</v>
      </c>
      <c r="J144" s="59">
        <f t="shared" si="8"/>
        <v>1.3571040841985831E-2</v>
      </c>
      <c r="K144" s="59">
        <f t="shared" si="8"/>
        <v>4.1175012412635967E-3</v>
      </c>
      <c r="L144" s="59">
        <f t="shared" si="8"/>
        <v>2.5084391781710342E-3</v>
      </c>
    </row>
    <row r="145" spans="1:12">
      <c r="A145" s="2">
        <v>43664</v>
      </c>
      <c r="B145" s="59">
        <v>10.801761627197299</v>
      </c>
      <c r="C145" s="59">
        <v>11.136854171752899</v>
      </c>
      <c r="D145" s="59">
        <v>29.850925445556602</v>
      </c>
      <c r="E145" s="59">
        <v>36.872528076171903</v>
      </c>
      <c r="F145" s="59">
        <v>360.77359008789102</v>
      </c>
      <c r="H145" s="59">
        <f t="shared" si="8"/>
        <v>-1.7726758416295042E-2</v>
      </c>
      <c r="I145" s="59">
        <f t="shared" si="8"/>
        <v>-5.5741383075866631E-2</v>
      </c>
      <c r="J145" s="59">
        <f t="shared" si="8"/>
        <v>-1.496464933443978E-2</v>
      </c>
      <c r="K145" s="59">
        <f t="shared" si="8"/>
        <v>-1.9840729002223939E-3</v>
      </c>
      <c r="L145" s="59">
        <f t="shared" si="8"/>
        <v>-8.3761635412832637E-3</v>
      </c>
    </row>
    <row r="146" spans="1:12">
      <c r="A146" s="2">
        <v>43665</v>
      </c>
      <c r="B146" s="59">
        <v>10.7902946472168</v>
      </c>
      <c r="C146" s="59">
        <v>11.103982925415</v>
      </c>
      <c r="D146" s="59">
        <v>29.4571037292481</v>
      </c>
      <c r="E146" s="59">
        <v>36.633068084716797</v>
      </c>
      <c r="F146" s="59">
        <v>369.17794799804699</v>
      </c>
      <c r="H146" s="59">
        <f t="shared" si="8"/>
        <v>-1.0615842467423761E-3</v>
      </c>
      <c r="I146" s="59">
        <f t="shared" si="8"/>
        <v>-2.9515737416471615E-3</v>
      </c>
      <c r="J146" s="59">
        <f t="shared" si="8"/>
        <v>-1.3192948306636936E-2</v>
      </c>
      <c r="K146" s="59">
        <f t="shared" si="8"/>
        <v>-6.4942656212892691E-3</v>
      </c>
      <c r="L146" s="59">
        <f t="shared" si="8"/>
        <v>2.3295380097275168E-2</v>
      </c>
    </row>
    <row r="147" spans="1:12">
      <c r="A147" s="2">
        <v>43668</v>
      </c>
      <c r="B147" s="59">
        <v>10.8189611434937</v>
      </c>
      <c r="C147" s="59">
        <v>11.4984397888184</v>
      </c>
      <c r="D147" s="59">
        <v>29.441188812255898</v>
      </c>
      <c r="E147" s="59">
        <v>36.569534301757798</v>
      </c>
      <c r="F147" s="59">
        <v>370.04043579101602</v>
      </c>
      <c r="H147" s="59">
        <f t="shared" si="8"/>
        <v>2.6566926311223562E-3</v>
      </c>
      <c r="I147" s="59">
        <f t="shared" si="8"/>
        <v>3.5523907597206417E-2</v>
      </c>
      <c r="J147" s="59">
        <f t="shared" si="8"/>
        <v>-5.4027433037823452E-4</v>
      </c>
      <c r="K147" s="59">
        <f t="shared" si="8"/>
        <v>-1.7343287439662933E-3</v>
      </c>
      <c r="L147" s="59">
        <f t="shared" si="8"/>
        <v>2.3362386557649888E-3</v>
      </c>
    </row>
    <row r="148" spans="1:12">
      <c r="A148" s="2">
        <v>43669</v>
      </c>
      <c r="B148" s="59">
        <v>10.7673606872559</v>
      </c>
      <c r="C148" s="59">
        <v>11.084259986877401</v>
      </c>
      <c r="D148" s="59">
        <v>29.3019618988037</v>
      </c>
      <c r="E148" s="59">
        <v>36.7894477844238</v>
      </c>
      <c r="F148" s="59">
        <v>372.80038452148398</v>
      </c>
      <c r="H148" s="59">
        <f t="shared" si="8"/>
        <v>-4.7694464887538231E-3</v>
      </c>
      <c r="I148" s="59">
        <f t="shared" si="8"/>
        <v>-3.6020521874956177E-2</v>
      </c>
      <c r="J148" s="59">
        <f t="shared" si="8"/>
        <v>-4.7289840889251124E-3</v>
      </c>
      <c r="K148" s="59">
        <f t="shared" si="8"/>
        <v>6.0135707731840266E-3</v>
      </c>
      <c r="L148" s="59">
        <f t="shared" si="8"/>
        <v>7.4585057834778423E-3</v>
      </c>
    </row>
    <row r="149" spans="1:12">
      <c r="A149" s="2">
        <v>43670</v>
      </c>
      <c r="B149" s="59">
        <v>10.801761627197299</v>
      </c>
      <c r="C149" s="59">
        <v>10.7884168624878</v>
      </c>
      <c r="D149" s="59">
        <v>28.641616821289102</v>
      </c>
      <c r="E149" s="59">
        <v>36.525550842285199</v>
      </c>
      <c r="F149" s="59">
        <v>369.49420166015602</v>
      </c>
      <c r="H149" s="59">
        <f t="shared" ref="H149:L164" si="9">(B149-B148)/B148</f>
        <v>3.1949277952688648E-3</v>
      </c>
      <c r="I149" s="59">
        <f t="shared" si="9"/>
        <v>-2.6690381201798556E-2</v>
      </c>
      <c r="J149" s="59">
        <f t="shared" si="9"/>
        <v>-2.2535865680091489E-2</v>
      </c>
      <c r="K149" s="59">
        <f t="shared" si="9"/>
        <v>-7.1731694284993194E-3</v>
      </c>
      <c r="L149" s="59">
        <f t="shared" si="9"/>
        <v>-8.8685071115784317E-3</v>
      </c>
    </row>
    <row r="150" spans="1:12">
      <c r="A150" s="2">
        <v>43671</v>
      </c>
      <c r="B150" s="59">
        <v>10.824693679809601</v>
      </c>
      <c r="C150" s="59">
        <v>11.169725418090801</v>
      </c>
      <c r="D150" s="59">
        <v>29.134880065918001</v>
      </c>
      <c r="E150" s="59">
        <v>36.447353363037102</v>
      </c>
      <c r="F150" s="59">
        <v>366.92596435546898</v>
      </c>
      <c r="H150" s="59">
        <f t="shared" si="9"/>
        <v>2.1229919159261473E-3</v>
      </c>
      <c r="I150" s="59">
        <f t="shared" si="9"/>
        <v>3.5344254904428232E-2</v>
      </c>
      <c r="J150" s="59">
        <f t="shared" si="9"/>
        <v>1.7221906420529311E-2</v>
      </c>
      <c r="K150" s="59">
        <f t="shared" si="9"/>
        <v>-2.1408980137150543E-3</v>
      </c>
      <c r="L150" s="59">
        <f t="shared" si="9"/>
        <v>-6.9506836457725882E-3</v>
      </c>
    </row>
    <row r="151" spans="1:12">
      <c r="A151" s="2">
        <v>43672</v>
      </c>
      <c r="B151" s="59">
        <v>10.910696983337401</v>
      </c>
      <c r="C151" s="59">
        <v>11.1762990951538</v>
      </c>
      <c r="D151" s="59">
        <v>28.550115585327099</v>
      </c>
      <c r="E151" s="59">
        <v>36.491336822509801</v>
      </c>
      <c r="F151" s="59">
        <v>364.76019287109398</v>
      </c>
      <c r="H151" s="59">
        <f t="shared" si="9"/>
        <v>7.9451027504099121E-3</v>
      </c>
      <c r="I151" s="59">
        <f t="shared" si="9"/>
        <v>5.8852629021229367E-4</v>
      </c>
      <c r="J151" s="59">
        <f t="shared" si="9"/>
        <v>-2.0070941746383224E-2</v>
      </c>
      <c r="K151" s="59">
        <f t="shared" si="9"/>
        <v>1.2067668956535123E-3</v>
      </c>
      <c r="L151" s="59">
        <f t="shared" si="9"/>
        <v>-5.9024754167487942E-3</v>
      </c>
    </row>
    <row r="152" spans="1:12">
      <c r="A152" s="2">
        <v>43675</v>
      </c>
      <c r="B152" s="59">
        <v>10.824693679809601</v>
      </c>
      <c r="C152" s="59">
        <v>11.1762990951538</v>
      </c>
      <c r="D152" s="59">
        <v>27.798274993896499</v>
      </c>
      <c r="E152" s="59">
        <v>36.183460235595703</v>
      </c>
      <c r="F152" s="59">
        <v>359.77697753906301</v>
      </c>
      <c r="H152" s="59">
        <f t="shared" si="9"/>
        <v>-7.8824756712740345E-3</v>
      </c>
      <c r="I152" s="59">
        <f t="shared" si="9"/>
        <v>0</v>
      </c>
      <c r="J152" s="59">
        <f t="shared" si="9"/>
        <v>-2.6334064714504949E-2</v>
      </c>
      <c r="K152" s="59">
        <f t="shared" si="9"/>
        <v>-8.4369774780129001E-3</v>
      </c>
      <c r="L152" s="59">
        <f t="shared" si="9"/>
        <v>-1.3661620509648188E-2</v>
      </c>
    </row>
    <row r="153" spans="1:12">
      <c r="A153" s="2">
        <v>43676</v>
      </c>
      <c r="B153" s="59">
        <v>10.83616065979</v>
      </c>
      <c r="C153" s="59">
        <v>11.169725418090801</v>
      </c>
      <c r="D153" s="59">
        <v>27.897722244262699</v>
      </c>
      <c r="E153" s="59">
        <v>35.807155609130902</v>
      </c>
      <c r="F153" s="59">
        <v>359.39367675781301</v>
      </c>
      <c r="H153" s="59">
        <f t="shared" si="9"/>
        <v>1.0593352864837068E-3</v>
      </c>
      <c r="I153" s="59">
        <f t="shared" si="9"/>
        <v>-5.881801307419715E-4</v>
      </c>
      <c r="J153" s="59">
        <f t="shared" si="9"/>
        <v>3.5774612053458468E-3</v>
      </c>
      <c r="K153" s="59">
        <f t="shared" si="9"/>
        <v>-1.039990714029636E-2</v>
      </c>
      <c r="L153" s="59">
        <f t="shared" si="9"/>
        <v>-1.0653844052830837E-3</v>
      </c>
    </row>
    <row r="154" spans="1:12">
      <c r="A154" s="2">
        <v>43677</v>
      </c>
      <c r="B154" s="59">
        <v>10.7788286209106</v>
      </c>
      <c r="C154" s="59">
        <v>11.1434278488159</v>
      </c>
      <c r="D154" s="59">
        <v>27.989219665527301</v>
      </c>
      <c r="E154" s="59">
        <v>35.807155609130902</v>
      </c>
      <c r="F154" s="59">
        <v>362.18234252929699</v>
      </c>
      <c r="H154" s="59">
        <f t="shared" si="9"/>
        <v>-5.2908073882794327E-3</v>
      </c>
      <c r="I154" s="59">
        <f t="shared" si="9"/>
        <v>-2.3543613016939777E-3</v>
      </c>
      <c r="J154" s="59">
        <f t="shared" si="9"/>
        <v>3.279745223050213E-3</v>
      </c>
      <c r="K154" s="59">
        <f t="shared" si="9"/>
        <v>0</v>
      </c>
      <c r="L154" s="59">
        <f t="shared" si="9"/>
        <v>7.7593623700930991E-3</v>
      </c>
    </row>
    <row r="155" spans="1:12">
      <c r="A155" s="2">
        <v>43678</v>
      </c>
      <c r="B155" s="59">
        <v>10.480689048767101</v>
      </c>
      <c r="C155" s="59">
        <v>11.1762990951538</v>
      </c>
      <c r="D155" s="59">
        <v>27.842039108276399</v>
      </c>
      <c r="E155" s="59">
        <v>35.338005065917997</v>
      </c>
      <c r="F155" s="59">
        <v>360.591552734375</v>
      </c>
      <c r="H155" s="59">
        <f t="shared" si="9"/>
        <v>-2.7659737679205505E-2</v>
      </c>
      <c r="I155" s="59">
        <f t="shared" si="9"/>
        <v>2.9498325635403475E-3</v>
      </c>
      <c r="J155" s="59">
        <f t="shared" si="9"/>
        <v>-5.2584730481848949E-3</v>
      </c>
      <c r="K155" s="59">
        <f t="shared" si="9"/>
        <v>-1.3102144954883556E-2</v>
      </c>
      <c r="L155" s="59">
        <f t="shared" si="9"/>
        <v>-4.3922345407915887E-3</v>
      </c>
    </row>
    <row r="156" spans="1:12">
      <c r="A156" s="2">
        <v>43679</v>
      </c>
      <c r="B156" s="59">
        <v>10.429089546203601</v>
      </c>
      <c r="C156" s="59">
        <v>11.1762990951538</v>
      </c>
      <c r="D156" s="59">
        <v>28.060819625854499</v>
      </c>
      <c r="E156" s="59">
        <v>35.098541259765597</v>
      </c>
      <c r="F156" s="59">
        <v>363.78268432617199</v>
      </c>
      <c r="H156" s="59">
        <f t="shared" si="9"/>
        <v>-4.9232929555876465E-3</v>
      </c>
      <c r="I156" s="59">
        <f t="shared" si="9"/>
        <v>0</v>
      </c>
      <c r="J156" s="59">
        <f t="shared" si="9"/>
        <v>7.8579200584868378E-3</v>
      </c>
      <c r="K156" s="59">
        <f t="shared" si="9"/>
        <v>-6.7763815672592462E-3</v>
      </c>
      <c r="L156" s="59">
        <f t="shared" si="9"/>
        <v>8.8497125559335935E-3</v>
      </c>
    </row>
    <row r="157" spans="1:12">
      <c r="A157" s="2">
        <v>43682</v>
      </c>
      <c r="B157" s="59">
        <v>10.3545541763306</v>
      </c>
      <c r="C157" s="59">
        <v>11.1762990951538</v>
      </c>
      <c r="D157" s="59">
        <v>27.352739334106399</v>
      </c>
      <c r="E157" s="59">
        <v>35.269588470458999</v>
      </c>
      <c r="F157" s="59">
        <v>360.33279418945301</v>
      </c>
      <c r="H157" s="59">
        <f t="shared" si="9"/>
        <v>-7.1468721735286154E-3</v>
      </c>
      <c r="I157" s="59">
        <f t="shared" si="9"/>
        <v>0</v>
      </c>
      <c r="J157" s="59">
        <f t="shared" si="9"/>
        <v>-2.5233770830260911E-2</v>
      </c>
      <c r="K157" s="59">
        <f t="shared" si="9"/>
        <v>4.8733424397178022E-3</v>
      </c>
      <c r="L157" s="59">
        <f t="shared" si="9"/>
        <v>-9.4833819347645582E-3</v>
      </c>
    </row>
    <row r="158" spans="1:12">
      <c r="A158" s="2">
        <v>43683</v>
      </c>
      <c r="B158" s="59">
        <v>10.2800207138062</v>
      </c>
      <c r="C158" s="59">
        <v>10.735822677612299</v>
      </c>
      <c r="D158" s="59">
        <v>26.863447189331101</v>
      </c>
      <c r="E158" s="59">
        <v>35.3233451843262</v>
      </c>
      <c r="F158" s="59">
        <v>358.96243286132801</v>
      </c>
      <c r="H158" s="59">
        <f t="shared" si="9"/>
        <v>-7.1981334256549017E-3</v>
      </c>
      <c r="I158" s="59">
        <f t="shared" si="9"/>
        <v>-3.9411652622333371E-2</v>
      </c>
      <c r="J158" s="59">
        <f t="shared" si="9"/>
        <v>-1.7888231917056845E-2</v>
      </c>
      <c r="K158" s="59">
        <f t="shared" si="9"/>
        <v>1.5241661782424002E-3</v>
      </c>
      <c r="L158" s="59">
        <f t="shared" si="9"/>
        <v>-3.8030436036429753E-3</v>
      </c>
    </row>
    <row r="159" spans="1:12">
      <c r="A159" s="2">
        <v>43684</v>
      </c>
      <c r="B159" s="59">
        <v>10.2800207138062</v>
      </c>
      <c r="C159" s="59">
        <v>10.735822677612299</v>
      </c>
      <c r="D159" s="59">
        <v>25.8928108215332</v>
      </c>
      <c r="E159" s="59">
        <v>34.277523040771499</v>
      </c>
      <c r="F159" s="59">
        <v>348.80441284179699</v>
      </c>
      <c r="H159" s="59">
        <f t="shared" si="9"/>
        <v>0</v>
      </c>
      <c r="I159" s="59">
        <f t="shared" si="9"/>
        <v>0</v>
      </c>
      <c r="J159" s="59">
        <f t="shared" si="9"/>
        <v>-3.6132234294316196E-2</v>
      </c>
      <c r="K159" s="59">
        <f t="shared" si="9"/>
        <v>-2.9607109352110784E-2</v>
      </c>
      <c r="L159" s="59">
        <f t="shared" si="9"/>
        <v>-2.8298281629529746E-2</v>
      </c>
    </row>
    <row r="160" spans="1:12">
      <c r="A160" s="2">
        <v>43685</v>
      </c>
      <c r="B160" s="59">
        <v>9.6952114105224592</v>
      </c>
      <c r="C160" s="59">
        <v>9.4341106414794904</v>
      </c>
      <c r="D160" s="59">
        <v>25.0733451843262</v>
      </c>
      <c r="E160" s="59">
        <v>34.218879699707003</v>
      </c>
      <c r="F160" s="59">
        <v>338.00424194335898</v>
      </c>
      <c r="H160" s="59">
        <f t="shared" si="9"/>
        <v>-5.6887949894724892E-2</v>
      </c>
      <c r="I160" s="59">
        <f t="shared" si="9"/>
        <v>-0.1212493979476118</v>
      </c>
      <c r="J160" s="59">
        <f t="shared" si="9"/>
        <v>-3.1648384675390606E-2</v>
      </c>
      <c r="K160" s="59">
        <f t="shared" si="9"/>
        <v>-1.7108395199601286E-3</v>
      </c>
      <c r="L160" s="59">
        <f t="shared" si="9"/>
        <v>-3.0963400980068778E-2</v>
      </c>
    </row>
    <row r="161" spans="1:12">
      <c r="A161" s="2">
        <v>43686</v>
      </c>
      <c r="B161" s="59">
        <v>9.4830751419067401</v>
      </c>
      <c r="C161" s="59">
        <v>9.5327262878418004</v>
      </c>
      <c r="D161" s="59">
        <v>24.965936660766602</v>
      </c>
      <c r="E161" s="59">
        <v>33.290348052978501</v>
      </c>
      <c r="F161" s="59">
        <v>332.09152221679699</v>
      </c>
      <c r="H161" s="59">
        <f t="shared" si="9"/>
        <v>-2.1880520148893527E-2</v>
      </c>
      <c r="I161" s="59">
        <f t="shared" si="9"/>
        <v>1.0453094108173907E-2</v>
      </c>
      <c r="J161" s="59">
        <f t="shared" si="9"/>
        <v>-4.2837731770526471E-3</v>
      </c>
      <c r="K161" s="59">
        <f t="shared" si="9"/>
        <v>-2.7135068560893066E-2</v>
      </c>
      <c r="L161" s="59">
        <f t="shared" si="9"/>
        <v>-1.7493034089059781E-2</v>
      </c>
    </row>
    <row r="162" spans="1:12">
      <c r="A162" s="2">
        <v>43689</v>
      </c>
      <c r="B162" s="59">
        <v>9.4830751419067401</v>
      </c>
      <c r="C162" s="59">
        <v>9.5327262878418004</v>
      </c>
      <c r="D162" s="59">
        <v>24.965936660766602</v>
      </c>
      <c r="E162" s="59">
        <v>33.290348052978501</v>
      </c>
      <c r="F162" s="59">
        <v>332.09152221679699</v>
      </c>
      <c r="H162" s="59">
        <f t="shared" si="9"/>
        <v>0</v>
      </c>
      <c r="I162" s="59">
        <f t="shared" si="9"/>
        <v>0</v>
      </c>
      <c r="J162" s="59">
        <f t="shared" si="9"/>
        <v>0</v>
      </c>
      <c r="K162" s="59">
        <f t="shared" si="9"/>
        <v>0</v>
      </c>
      <c r="L162" s="59">
        <f t="shared" si="9"/>
        <v>0</v>
      </c>
    </row>
    <row r="163" spans="1:12">
      <c r="A163" s="2">
        <v>43690</v>
      </c>
      <c r="B163" s="59">
        <v>9.4830751419067401</v>
      </c>
      <c r="C163" s="59">
        <v>9.5327262878418004</v>
      </c>
      <c r="D163" s="59">
        <v>24.965936660766602</v>
      </c>
      <c r="E163" s="59">
        <v>33.290348052978501</v>
      </c>
      <c r="F163" s="59">
        <v>332.09152221679699</v>
      </c>
      <c r="H163" s="59">
        <f t="shared" si="9"/>
        <v>0</v>
      </c>
      <c r="I163" s="59">
        <f t="shared" si="9"/>
        <v>0</v>
      </c>
      <c r="J163" s="59">
        <f t="shared" si="9"/>
        <v>0</v>
      </c>
      <c r="K163" s="59">
        <f t="shared" si="9"/>
        <v>0</v>
      </c>
      <c r="L163" s="59">
        <f t="shared" si="9"/>
        <v>0</v>
      </c>
    </row>
    <row r="164" spans="1:12">
      <c r="A164" s="2">
        <v>43691</v>
      </c>
      <c r="B164" s="59">
        <v>9.4830751419067401</v>
      </c>
      <c r="C164" s="59">
        <v>9.5327262878418004</v>
      </c>
      <c r="D164" s="59">
        <v>24.965936660766602</v>
      </c>
      <c r="E164" s="59">
        <v>33.290348052978501</v>
      </c>
      <c r="F164" s="59">
        <v>332.09152221679699</v>
      </c>
      <c r="H164" s="59">
        <f t="shared" si="9"/>
        <v>0</v>
      </c>
      <c r="I164" s="59">
        <f t="shared" si="9"/>
        <v>0</v>
      </c>
      <c r="J164" s="59">
        <f t="shared" si="9"/>
        <v>0</v>
      </c>
      <c r="K164" s="59">
        <f t="shared" si="9"/>
        <v>0</v>
      </c>
      <c r="L164" s="59">
        <f t="shared" si="9"/>
        <v>0</v>
      </c>
    </row>
    <row r="165" spans="1:12">
      <c r="A165" s="2">
        <v>43692</v>
      </c>
      <c r="B165" s="59">
        <v>9.4830751419067401</v>
      </c>
      <c r="C165" s="59">
        <v>9.5327262878418004</v>
      </c>
      <c r="D165" s="59">
        <v>24.965936660766602</v>
      </c>
      <c r="E165" s="59">
        <v>33.290348052978501</v>
      </c>
      <c r="F165" s="59">
        <v>332.09152221679699</v>
      </c>
      <c r="H165" s="59">
        <f t="shared" ref="H165:L180" si="10">(B165-B164)/B164</f>
        <v>0</v>
      </c>
      <c r="I165" s="59">
        <f t="shared" si="10"/>
        <v>0</v>
      </c>
      <c r="J165" s="59">
        <f t="shared" si="10"/>
        <v>0</v>
      </c>
      <c r="K165" s="59">
        <f t="shared" si="10"/>
        <v>0</v>
      </c>
      <c r="L165" s="59">
        <f t="shared" si="10"/>
        <v>0</v>
      </c>
    </row>
    <row r="166" spans="1:12">
      <c r="A166" s="2">
        <v>43693</v>
      </c>
      <c r="B166" s="59">
        <v>9.0645351409912092</v>
      </c>
      <c r="C166" s="59">
        <v>9.5458745956420898</v>
      </c>
      <c r="D166" s="59">
        <v>24.146471023559599</v>
      </c>
      <c r="E166" s="59">
        <v>32.2982788085938</v>
      </c>
      <c r="F166" s="59">
        <v>315.56072998046898</v>
      </c>
      <c r="H166" s="59">
        <f t="shared" si="10"/>
        <v>-4.4135472370766857E-2</v>
      </c>
      <c r="I166" s="59">
        <f t="shared" si="10"/>
        <v>1.3792809531370882E-3</v>
      </c>
      <c r="J166" s="59">
        <f t="shared" si="10"/>
        <v>-3.2823348402336305E-2</v>
      </c>
      <c r="K166" s="59">
        <f t="shared" si="10"/>
        <v>-2.9800506825759691E-2</v>
      </c>
      <c r="L166" s="59">
        <f t="shared" si="10"/>
        <v>-4.9777820662149662E-2</v>
      </c>
    </row>
    <row r="167" spans="1:12">
      <c r="A167" s="2">
        <v>43696</v>
      </c>
      <c r="B167" s="59">
        <v>9.5518751144409197</v>
      </c>
      <c r="C167" s="59">
        <v>9.8745899200439506</v>
      </c>
      <c r="D167" s="59">
        <v>24.8625164031982</v>
      </c>
      <c r="E167" s="59">
        <v>32.9580268859863</v>
      </c>
      <c r="F167" s="59">
        <v>324.57843017578102</v>
      </c>
      <c r="H167" s="59">
        <f t="shared" si="10"/>
        <v>5.3763371851898389E-2</v>
      </c>
      <c r="I167" s="59">
        <f t="shared" si="10"/>
        <v>3.4435328173274646E-2</v>
      </c>
      <c r="J167" s="59">
        <f t="shared" si="10"/>
        <v>2.9654245497818654E-2</v>
      </c>
      <c r="K167" s="59">
        <f t="shared" si="10"/>
        <v>2.0426725563374503E-2</v>
      </c>
      <c r="L167" s="59">
        <f t="shared" si="10"/>
        <v>2.8576750332242478E-2</v>
      </c>
    </row>
    <row r="168" spans="1:12">
      <c r="A168" s="2">
        <v>43697</v>
      </c>
      <c r="B168" s="59">
        <v>9.5174760818481392</v>
      </c>
      <c r="C168" s="59">
        <v>10.065243721008301</v>
      </c>
      <c r="D168" s="59">
        <v>26.103645324706999</v>
      </c>
      <c r="E168" s="59">
        <v>34.604953765869098</v>
      </c>
      <c r="F168" s="59">
        <v>331.05654907226602</v>
      </c>
      <c r="H168" s="59">
        <f t="shared" si="10"/>
        <v>-3.601285839758799E-3</v>
      </c>
      <c r="I168" s="59">
        <f t="shared" si="10"/>
        <v>1.9307515806540103E-2</v>
      </c>
      <c r="J168" s="59">
        <f t="shared" si="10"/>
        <v>4.9919682359632213E-2</v>
      </c>
      <c r="K168" s="59">
        <f t="shared" si="10"/>
        <v>4.9970433168833567E-2</v>
      </c>
      <c r="L168" s="59">
        <f t="shared" si="10"/>
        <v>1.995856253595368E-2</v>
      </c>
    </row>
    <row r="169" spans="1:12">
      <c r="A169" s="2">
        <v>43698</v>
      </c>
      <c r="B169" s="59">
        <v>9.5576095581054705</v>
      </c>
      <c r="C169" s="59">
        <v>10.354513168335</v>
      </c>
      <c r="D169" s="59">
        <v>27.4084377288818</v>
      </c>
      <c r="E169" s="59">
        <v>34.4681205749512</v>
      </c>
      <c r="F169" s="59">
        <v>345.27780151367199</v>
      </c>
      <c r="H169" s="59">
        <f t="shared" si="10"/>
        <v>4.2168192399111397E-3</v>
      </c>
      <c r="I169" s="59">
        <f t="shared" si="10"/>
        <v>2.8739437945544476E-2</v>
      </c>
      <c r="J169" s="59">
        <f t="shared" si="10"/>
        <v>4.9985064842258647E-2</v>
      </c>
      <c r="K169" s="59">
        <f t="shared" si="10"/>
        <v>-3.954150375223342E-3</v>
      </c>
      <c r="L169" s="59">
        <f t="shared" si="10"/>
        <v>4.2957169949541227E-2</v>
      </c>
    </row>
    <row r="170" spans="1:12">
      <c r="A170" s="2">
        <v>43699</v>
      </c>
      <c r="B170" s="59">
        <v>9.8098793029785192</v>
      </c>
      <c r="C170" s="59">
        <v>10.8147134780884</v>
      </c>
      <c r="D170" s="59">
        <v>28.359178543090799</v>
      </c>
      <c r="E170" s="59">
        <v>34.5658569335938</v>
      </c>
      <c r="F170" s="59">
        <v>359.52786254882801</v>
      </c>
      <c r="H170" s="59">
        <f t="shared" si="10"/>
        <v>2.6394648509062354E-2</v>
      </c>
      <c r="I170" s="59">
        <f t="shared" si="10"/>
        <v>4.4444417837115967E-2</v>
      </c>
      <c r="J170" s="59">
        <f t="shared" si="10"/>
        <v>3.4687887854591211E-2</v>
      </c>
      <c r="K170" s="59">
        <f t="shared" si="10"/>
        <v>2.8355581044829802E-3</v>
      </c>
      <c r="L170" s="59">
        <f t="shared" si="10"/>
        <v>4.1271292196268697E-2</v>
      </c>
    </row>
    <row r="171" spans="1:12">
      <c r="A171" s="2">
        <v>43700</v>
      </c>
      <c r="B171" s="59">
        <v>9.7640123367309606</v>
      </c>
      <c r="C171" s="59">
        <v>10.7752676010132</v>
      </c>
      <c r="D171" s="59">
        <v>27.181686401367202</v>
      </c>
      <c r="E171" s="59">
        <v>34.297065734863303</v>
      </c>
      <c r="F171" s="59">
        <v>352.15847778320301</v>
      </c>
      <c r="H171" s="59">
        <f t="shared" si="10"/>
        <v>-4.6755892535428299E-3</v>
      </c>
      <c r="I171" s="59">
        <f t="shared" si="10"/>
        <v>-3.6474269202898071E-3</v>
      </c>
      <c r="J171" s="59">
        <f t="shared" si="10"/>
        <v>-4.152067169133402E-2</v>
      </c>
      <c r="K171" s="59">
        <f t="shared" si="10"/>
        <v>-7.7762052665694189E-3</v>
      </c>
      <c r="L171" s="59">
        <f t="shared" si="10"/>
        <v>-2.049739542682635E-2</v>
      </c>
    </row>
    <row r="172" spans="1:12">
      <c r="A172" s="2">
        <v>43703</v>
      </c>
      <c r="B172" s="59">
        <v>9.7181453704834002</v>
      </c>
      <c r="C172" s="59">
        <v>10.229601860046399</v>
      </c>
      <c r="D172" s="59">
        <v>26.310503005981399</v>
      </c>
      <c r="E172" s="59">
        <v>33.940311431884801</v>
      </c>
      <c r="F172" s="59">
        <v>335.58932495117199</v>
      </c>
      <c r="H172" s="59">
        <f t="shared" si="10"/>
        <v>-4.697553082252337E-3</v>
      </c>
      <c r="I172" s="59">
        <f t="shared" si="10"/>
        <v>-5.0640574431347896E-2</v>
      </c>
      <c r="J172" s="59">
        <f t="shared" si="10"/>
        <v>-3.2050380632085554E-2</v>
      </c>
      <c r="K172" s="59">
        <f t="shared" si="10"/>
        <v>-1.0401889938236238E-2</v>
      </c>
      <c r="L172" s="59">
        <f t="shared" si="10"/>
        <v>-4.7050273888994319E-2</v>
      </c>
    </row>
    <row r="173" spans="1:12">
      <c r="A173" s="2">
        <v>43704</v>
      </c>
      <c r="B173" s="59">
        <v>10.0793504714966</v>
      </c>
      <c r="C173" s="59">
        <v>10.3413639068603</v>
      </c>
      <c r="D173" s="59">
        <v>27.487991333007798</v>
      </c>
      <c r="E173" s="59">
        <v>32.782096862792997</v>
      </c>
      <c r="F173" s="59">
        <v>346.41818237304699</v>
      </c>
      <c r="H173" s="59">
        <f t="shared" si="10"/>
        <v>3.716811050288215E-2</v>
      </c>
      <c r="I173" s="59">
        <f t="shared" si="10"/>
        <v>1.0925356464791482E-2</v>
      </c>
      <c r="J173" s="59">
        <f t="shared" si="10"/>
        <v>4.4753546777829001E-2</v>
      </c>
      <c r="K173" s="59">
        <f t="shared" si="10"/>
        <v>-3.4125042470993176E-2</v>
      </c>
      <c r="L173" s="59">
        <f t="shared" si="10"/>
        <v>3.2268182021137265E-2</v>
      </c>
    </row>
    <row r="174" spans="1:12">
      <c r="A174" s="2">
        <v>43705</v>
      </c>
      <c r="B174" s="59">
        <v>10.4634895324707</v>
      </c>
      <c r="C174" s="59">
        <v>10.0586700439453</v>
      </c>
      <c r="D174" s="59">
        <v>27.563570022583001</v>
      </c>
      <c r="E174" s="59">
        <v>32.752769470214801</v>
      </c>
      <c r="F174" s="59">
        <v>345.51736450195301</v>
      </c>
      <c r="H174" s="59">
        <f t="shared" si="10"/>
        <v>3.8111489630250163E-2</v>
      </c>
      <c r="I174" s="59">
        <f t="shared" si="10"/>
        <v>-2.7336226194251346E-2</v>
      </c>
      <c r="J174" s="59">
        <f t="shared" si="10"/>
        <v>2.7495166401790491E-3</v>
      </c>
      <c r="K174" s="59">
        <f t="shared" si="10"/>
        <v>-8.9461612846010593E-4</v>
      </c>
      <c r="L174" s="59">
        <f t="shared" si="10"/>
        <v>-2.6003769921173325E-3</v>
      </c>
    </row>
    <row r="175" spans="1:12">
      <c r="A175" s="2">
        <v>43706</v>
      </c>
      <c r="B175" s="59">
        <v>10.3144207000732</v>
      </c>
      <c r="C175" s="59">
        <v>9.5458745956420898</v>
      </c>
      <c r="D175" s="59">
        <v>27.2135124206543</v>
      </c>
      <c r="E175" s="59">
        <v>32.332492828369098</v>
      </c>
      <c r="F175" s="59">
        <v>336.57638549804699</v>
      </c>
      <c r="H175" s="59">
        <f t="shared" si="10"/>
        <v>-1.4246569649150404E-2</v>
      </c>
      <c r="I175" s="59">
        <f t="shared" si="10"/>
        <v>-5.0980442351012546E-2</v>
      </c>
      <c r="J175" s="59">
        <f t="shared" si="10"/>
        <v>-1.2700009528587769E-2</v>
      </c>
      <c r="K175" s="59">
        <f t="shared" si="10"/>
        <v>-1.2831789453038483E-2</v>
      </c>
      <c r="L175" s="59">
        <f t="shared" si="10"/>
        <v>-2.5877075720330357E-2</v>
      </c>
    </row>
    <row r="176" spans="1:12">
      <c r="A176" s="2">
        <v>43707</v>
      </c>
      <c r="B176" s="59">
        <v>10.188284873962401</v>
      </c>
      <c r="C176" s="59">
        <v>9.3946657180786097</v>
      </c>
      <c r="D176" s="59">
        <v>26.147405624389599</v>
      </c>
      <c r="E176" s="59">
        <v>31.824243545532202</v>
      </c>
      <c r="F176" s="59">
        <v>335.43600463867199</v>
      </c>
      <c r="H176" s="59">
        <f t="shared" si="10"/>
        <v>-1.2229075173354509E-2</v>
      </c>
      <c r="I176" s="59">
        <f t="shared" si="10"/>
        <v>-1.5840232976924967E-2</v>
      </c>
      <c r="J176" s="59">
        <f t="shared" si="10"/>
        <v>-3.917564112214917E-2</v>
      </c>
      <c r="K176" s="59">
        <f t="shared" si="10"/>
        <v>-1.5719458611955506E-2</v>
      </c>
      <c r="L176" s="59">
        <f t="shared" si="10"/>
        <v>-3.3881784596608818E-3</v>
      </c>
    </row>
    <row r="177" spans="1:12">
      <c r="A177" s="2">
        <v>43710</v>
      </c>
      <c r="B177" s="59">
        <v>10.0564165115356</v>
      </c>
      <c r="C177" s="59">
        <v>9.6576375961303693</v>
      </c>
      <c r="D177" s="59">
        <v>26.437801361083999</v>
      </c>
      <c r="E177" s="59">
        <v>32.830966949462898</v>
      </c>
      <c r="F177" s="59">
        <v>337.01718139648398</v>
      </c>
      <c r="H177" s="59">
        <f t="shared" si="10"/>
        <v>-1.2943136559109046E-2</v>
      </c>
      <c r="I177" s="59">
        <f t="shared" si="10"/>
        <v>2.7991616300483167E-2</v>
      </c>
      <c r="J177" s="59">
        <f t="shared" si="10"/>
        <v>1.1106101341982722E-2</v>
      </c>
      <c r="K177" s="59">
        <f t="shared" si="10"/>
        <v>3.1633851798875817E-2</v>
      </c>
      <c r="L177" s="59">
        <f t="shared" si="10"/>
        <v>4.7137955852867217E-3</v>
      </c>
    </row>
    <row r="178" spans="1:12">
      <c r="A178" s="2">
        <v>43711</v>
      </c>
      <c r="B178" s="59">
        <v>10.165351867675801</v>
      </c>
      <c r="C178" s="59">
        <v>9.69708347320557</v>
      </c>
      <c r="D178" s="59">
        <v>25.781429290771499</v>
      </c>
      <c r="E178" s="59">
        <v>32.454669952392599</v>
      </c>
      <c r="F178" s="59">
        <v>326.475830078125</v>
      </c>
      <c r="H178" s="59">
        <f t="shared" si="10"/>
        <v>1.083242286307873E-2</v>
      </c>
      <c r="I178" s="59">
        <f t="shared" si="10"/>
        <v>4.0844229950195944E-3</v>
      </c>
      <c r="J178" s="59">
        <f t="shared" si="10"/>
        <v>-2.4827029348918124E-2</v>
      </c>
      <c r="K178" s="59">
        <f t="shared" si="10"/>
        <v>-1.146164831664985E-2</v>
      </c>
      <c r="L178" s="59">
        <f t="shared" si="10"/>
        <v>-3.1278379561182075E-2</v>
      </c>
    </row>
    <row r="179" spans="1:12">
      <c r="A179" s="2">
        <v>43712</v>
      </c>
      <c r="B179" s="59">
        <v>10.383221626281699</v>
      </c>
      <c r="C179" s="59">
        <v>9.9140357971191406</v>
      </c>
      <c r="D179" s="59">
        <v>26.047956466674801</v>
      </c>
      <c r="E179" s="59">
        <v>31.276901245117202</v>
      </c>
      <c r="F179" s="59">
        <v>342.07708740234398</v>
      </c>
      <c r="H179" s="59">
        <f t="shared" si="10"/>
        <v>2.1432584079916557E-2</v>
      </c>
      <c r="I179" s="59">
        <f t="shared" si="10"/>
        <v>2.2372945897912604E-2</v>
      </c>
      <c r="J179" s="59">
        <f t="shared" si="10"/>
        <v>1.0337951899303983E-2</v>
      </c>
      <c r="K179" s="59">
        <f t="shared" si="10"/>
        <v>-3.6289652891342103E-2</v>
      </c>
      <c r="L179" s="59">
        <f t="shared" si="10"/>
        <v>4.778686777666092E-2</v>
      </c>
    </row>
    <row r="180" spans="1:12">
      <c r="A180" s="2">
        <v>43713</v>
      </c>
      <c r="B180" s="59">
        <v>10.320153236389199</v>
      </c>
      <c r="C180" s="59">
        <v>9.9074602127075195</v>
      </c>
      <c r="D180" s="59">
        <v>26.899248123168899</v>
      </c>
      <c r="E180" s="59">
        <v>31.433275222778299</v>
      </c>
      <c r="F180" s="59">
        <v>338.05221557617199</v>
      </c>
      <c r="H180" s="59">
        <f t="shared" si="10"/>
        <v>-6.0740675835005914E-3</v>
      </c>
      <c r="I180" s="59">
        <f t="shared" si="10"/>
        <v>-6.632601037744743E-4</v>
      </c>
      <c r="J180" s="59">
        <f t="shared" si="10"/>
        <v>3.2681706051805731E-2</v>
      </c>
      <c r="K180" s="59">
        <f t="shared" si="10"/>
        <v>4.9996633757159572E-3</v>
      </c>
      <c r="L180" s="59">
        <f t="shared" si="10"/>
        <v>-1.1765978998289406E-2</v>
      </c>
    </row>
    <row r="181" spans="1:12">
      <c r="A181" s="2">
        <v>43714</v>
      </c>
      <c r="B181" s="59">
        <v>10.388955116271999</v>
      </c>
      <c r="C181" s="59">
        <v>9.8614406585693395</v>
      </c>
      <c r="D181" s="59">
        <v>27.786342620849599</v>
      </c>
      <c r="E181" s="59">
        <v>31.5310173034668</v>
      </c>
      <c r="F181" s="59">
        <v>335.38809204101602</v>
      </c>
      <c r="H181" s="59">
        <f t="shared" ref="H181:L196" si="11">(B181-B180)/B180</f>
        <v>6.6667498347022965E-3</v>
      </c>
      <c r="I181" s="59">
        <f t="shared" si="11"/>
        <v>-4.6449395859449816E-3</v>
      </c>
      <c r="J181" s="59">
        <f t="shared" si="11"/>
        <v>3.2978412393490884E-2</v>
      </c>
      <c r="K181" s="59">
        <f t="shared" si="11"/>
        <v>3.1095099061669552E-3</v>
      </c>
      <c r="L181" s="59">
        <f t="shared" si="11"/>
        <v>-7.8808048354756868E-3</v>
      </c>
    </row>
    <row r="182" spans="1:12">
      <c r="A182" s="2">
        <v>43717</v>
      </c>
      <c r="B182" s="59">
        <v>10.388955116271999</v>
      </c>
      <c r="C182" s="59">
        <v>9.8614406585693395</v>
      </c>
      <c r="D182" s="59">
        <v>27.786342620849599</v>
      </c>
      <c r="E182" s="59">
        <v>31.5310173034668</v>
      </c>
      <c r="F182" s="59">
        <v>335.38809204101602</v>
      </c>
      <c r="H182" s="59">
        <f t="shared" si="11"/>
        <v>0</v>
      </c>
      <c r="I182" s="59">
        <f t="shared" si="11"/>
        <v>0</v>
      </c>
      <c r="J182" s="59">
        <f t="shared" si="11"/>
        <v>0</v>
      </c>
      <c r="K182" s="59">
        <f t="shared" si="11"/>
        <v>0</v>
      </c>
      <c r="L182" s="59">
        <f t="shared" si="11"/>
        <v>0</v>
      </c>
    </row>
    <row r="183" spans="1:12">
      <c r="A183" s="2">
        <v>43718</v>
      </c>
      <c r="B183" s="59">
        <v>10.388955116271999</v>
      </c>
      <c r="C183" s="59">
        <v>9.8614406585693395</v>
      </c>
      <c r="D183" s="59">
        <v>27.786342620849599</v>
      </c>
      <c r="E183" s="59">
        <v>31.5310173034668</v>
      </c>
      <c r="F183" s="59">
        <v>335.38809204101602</v>
      </c>
      <c r="H183" s="59">
        <f t="shared" si="11"/>
        <v>0</v>
      </c>
      <c r="I183" s="59">
        <f t="shared" si="11"/>
        <v>0</v>
      </c>
      <c r="J183" s="59">
        <f t="shared" si="11"/>
        <v>0</v>
      </c>
      <c r="K183" s="59">
        <f t="shared" si="11"/>
        <v>0</v>
      </c>
      <c r="L183" s="59">
        <f t="shared" si="11"/>
        <v>0</v>
      </c>
    </row>
    <row r="184" spans="1:12">
      <c r="A184" s="2">
        <v>43719</v>
      </c>
      <c r="B184" s="59">
        <v>10.5838918685913</v>
      </c>
      <c r="C184" s="59">
        <v>9.69708347320557</v>
      </c>
      <c r="D184" s="59">
        <v>29.0036106109619</v>
      </c>
      <c r="E184" s="59">
        <v>32.185878753662102</v>
      </c>
      <c r="F184" s="59">
        <v>331.71667480468801</v>
      </c>
      <c r="H184" s="59">
        <f t="shared" si="11"/>
        <v>1.8763845847593962E-2</v>
      </c>
      <c r="I184" s="59">
        <f t="shared" si="11"/>
        <v>-1.6666650548766152E-2</v>
      </c>
      <c r="J184" s="59">
        <f t="shared" si="11"/>
        <v>4.3808140089617947E-2</v>
      </c>
      <c r="K184" s="59">
        <f t="shared" si="11"/>
        <v>2.0768801840189931E-2</v>
      </c>
      <c r="L184" s="59">
        <f t="shared" si="11"/>
        <v>-1.0946772778918513E-2</v>
      </c>
    </row>
    <row r="185" spans="1:12">
      <c r="A185" s="2">
        <v>43720</v>
      </c>
      <c r="B185" s="59">
        <v>10.601092338561999</v>
      </c>
      <c r="C185" s="59">
        <v>9.8285694122314506</v>
      </c>
      <c r="D185" s="59">
        <v>29.5008640289307</v>
      </c>
      <c r="E185" s="59">
        <v>33.720405578613303</v>
      </c>
      <c r="F185" s="59">
        <v>348.29666137695301</v>
      </c>
      <c r="H185" s="59">
        <f t="shared" si="11"/>
        <v>1.6251554895173857E-3</v>
      </c>
      <c r="I185" s="59">
        <f t="shared" si="11"/>
        <v>1.3559328368080482E-2</v>
      </c>
      <c r="J185" s="59">
        <f t="shared" si="11"/>
        <v>1.7144535024920762E-2</v>
      </c>
      <c r="K185" s="59">
        <f t="shared" si="11"/>
        <v>4.7677021239527356E-2</v>
      </c>
      <c r="L185" s="59">
        <f t="shared" si="11"/>
        <v>4.9982373005599302E-2</v>
      </c>
    </row>
    <row r="186" spans="1:12">
      <c r="A186" s="2">
        <v>43721</v>
      </c>
      <c r="B186" s="59">
        <v>10.738694190979</v>
      </c>
      <c r="C186" s="59">
        <v>9.8614406585693395</v>
      </c>
      <c r="D186" s="59">
        <v>28.848466873168899</v>
      </c>
      <c r="E186" s="59">
        <v>33.192604064941399</v>
      </c>
      <c r="F186" s="59">
        <v>364.60321044921898</v>
      </c>
      <c r="H186" s="59">
        <f t="shared" si="11"/>
        <v>1.2979969235478452E-2</v>
      </c>
      <c r="I186" s="59">
        <f t="shared" si="11"/>
        <v>3.3444588891015275E-3</v>
      </c>
      <c r="J186" s="59">
        <f t="shared" si="11"/>
        <v>-2.2114510107975556E-2</v>
      </c>
      <c r="K186" s="59">
        <f t="shared" si="11"/>
        <v>-1.5652288417511033E-2</v>
      </c>
      <c r="L186" s="59">
        <f t="shared" si="11"/>
        <v>4.6817988457884714E-2</v>
      </c>
    </row>
    <row r="187" spans="1:12">
      <c r="A187" s="2">
        <v>43724</v>
      </c>
      <c r="B187" s="59">
        <v>10.738694190979</v>
      </c>
      <c r="C187" s="59">
        <v>9.8614406585693395</v>
      </c>
      <c r="D187" s="59">
        <v>28.383043289184599</v>
      </c>
      <c r="E187" s="59">
        <v>33.573783874511697</v>
      </c>
      <c r="F187" s="59">
        <v>356.79168701171898</v>
      </c>
      <c r="H187" s="59">
        <f t="shared" si="11"/>
        <v>0</v>
      </c>
      <c r="I187" s="59">
        <f t="shared" si="11"/>
        <v>0</v>
      </c>
      <c r="J187" s="59">
        <f t="shared" si="11"/>
        <v>-1.6133390589888746E-2</v>
      </c>
      <c r="K187" s="59">
        <f t="shared" si="11"/>
        <v>1.1483877818821301E-2</v>
      </c>
      <c r="L187" s="59">
        <f t="shared" si="11"/>
        <v>-2.1424724779234957E-2</v>
      </c>
    </row>
    <row r="188" spans="1:12">
      <c r="A188" s="2">
        <v>43725</v>
      </c>
      <c r="B188" s="59">
        <v>10.6928253173828</v>
      </c>
      <c r="C188" s="59">
        <v>10.0257968902588</v>
      </c>
      <c r="D188" s="59">
        <v>28.056846618652301</v>
      </c>
      <c r="E188" s="59">
        <v>32.782096862792997</v>
      </c>
      <c r="F188" s="59">
        <v>344.576416015625</v>
      </c>
      <c r="H188" s="59">
        <f t="shared" si="11"/>
        <v>-4.2713641696522338E-3</v>
      </c>
      <c r="I188" s="59">
        <f t="shared" si="11"/>
        <v>1.6666553841363823E-2</v>
      </c>
      <c r="J188" s="59">
        <f t="shared" si="11"/>
        <v>-1.14926601495406E-2</v>
      </c>
      <c r="K188" s="59">
        <f t="shared" si="11"/>
        <v>-2.3580511945802077E-2</v>
      </c>
      <c r="L188" s="59">
        <f t="shared" si="11"/>
        <v>-3.4236422654356183E-2</v>
      </c>
    </row>
    <row r="189" spans="1:12">
      <c r="A189" s="2">
        <v>43726</v>
      </c>
      <c r="B189" s="59">
        <v>10.5666913986206</v>
      </c>
      <c r="C189" s="59">
        <v>10.6832275390625</v>
      </c>
      <c r="D189" s="59">
        <v>27.778383255004901</v>
      </c>
      <c r="E189" s="59">
        <v>32.356922149658203</v>
      </c>
      <c r="F189" s="59">
        <v>332.05844116210898</v>
      </c>
      <c r="H189" s="59">
        <f t="shared" si="11"/>
        <v>-1.1796126376173959E-2</v>
      </c>
      <c r="I189" s="59">
        <f t="shared" si="11"/>
        <v>6.5573904598293709E-2</v>
      </c>
      <c r="J189" s="59">
        <f t="shared" si="11"/>
        <v>-9.9249700949028616E-3</v>
      </c>
      <c r="K189" s="59">
        <f t="shared" si="11"/>
        <v>-1.2969722922677304E-2</v>
      </c>
      <c r="L189" s="59">
        <f t="shared" si="11"/>
        <v>-3.6328588584972656E-2</v>
      </c>
    </row>
    <row r="190" spans="1:12">
      <c r="A190" s="2">
        <v>43727</v>
      </c>
      <c r="B190" s="59">
        <v>10.4978895187378</v>
      </c>
      <c r="C190" s="59">
        <v>11.156577110290501</v>
      </c>
      <c r="D190" s="59">
        <v>29.0871486663818</v>
      </c>
      <c r="E190" s="59">
        <v>32.742996215820298</v>
      </c>
      <c r="F190" s="59">
        <v>344.43972778320301</v>
      </c>
      <c r="H190" s="59">
        <f t="shared" si="11"/>
        <v>-6.5112036764678888E-3</v>
      </c>
      <c r="I190" s="59">
        <f t="shared" si="11"/>
        <v>4.4307730926560346E-2</v>
      </c>
      <c r="J190" s="59">
        <f t="shared" si="11"/>
        <v>4.7114527845716014E-2</v>
      </c>
      <c r="K190" s="59">
        <f t="shared" si="11"/>
        <v>1.1931730229977186E-2</v>
      </c>
      <c r="L190" s="59">
        <f t="shared" si="11"/>
        <v>3.7286468543799384E-2</v>
      </c>
    </row>
    <row r="191" spans="1:12">
      <c r="A191" s="2">
        <v>43728</v>
      </c>
      <c r="B191" s="59">
        <v>10.440554618835399</v>
      </c>
      <c r="C191" s="59">
        <v>10.630633354186999</v>
      </c>
      <c r="D191" s="59">
        <v>29.194555282592798</v>
      </c>
      <c r="E191" s="59">
        <v>32.537746429443402</v>
      </c>
      <c r="F191" s="59">
        <v>338.40530395507801</v>
      </c>
      <c r="H191" s="59">
        <f t="shared" si="11"/>
        <v>-5.4615644220738745E-3</v>
      </c>
      <c r="I191" s="59">
        <f t="shared" si="11"/>
        <v>-4.7142035671351772E-2</v>
      </c>
      <c r="J191" s="59">
        <f t="shared" si="11"/>
        <v>3.6925797520722882E-3</v>
      </c>
      <c r="K191" s="59">
        <f t="shared" si="11"/>
        <v>-6.2685096081013681E-3</v>
      </c>
      <c r="L191" s="59">
        <f t="shared" si="11"/>
        <v>-1.7519534889201813E-2</v>
      </c>
    </row>
    <row r="192" spans="1:12">
      <c r="A192" s="2">
        <v>43731</v>
      </c>
      <c r="B192" s="59">
        <v>10.440554618835399</v>
      </c>
      <c r="C192" s="59">
        <v>10.288769721984901</v>
      </c>
      <c r="D192" s="59">
        <v>29.122953414916999</v>
      </c>
      <c r="E192" s="59">
        <v>32.694133758544901</v>
      </c>
      <c r="F192" s="59">
        <v>332.02914428710898</v>
      </c>
      <c r="H192" s="59">
        <f t="shared" si="11"/>
        <v>0</v>
      </c>
      <c r="I192" s="59">
        <f t="shared" si="11"/>
        <v>-3.2158350383465317E-2</v>
      </c>
      <c r="J192" s="59">
        <f t="shared" si="11"/>
        <v>-2.452576070528175E-3</v>
      </c>
      <c r="K192" s="59">
        <f t="shared" si="11"/>
        <v>4.8063356028856278E-3</v>
      </c>
      <c r="L192" s="59">
        <f t="shared" si="11"/>
        <v>-1.8841784077992599E-2</v>
      </c>
    </row>
    <row r="193" spans="1:12">
      <c r="A193" s="2">
        <v>43732</v>
      </c>
      <c r="B193" s="59">
        <v>10.434822082519499</v>
      </c>
      <c r="C193" s="59">
        <v>10.334790229797401</v>
      </c>
      <c r="D193" s="59">
        <v>28.939962387085</v>
      </c>
      <c r="E193" s="59">
        <v>33.065547943115199</v>
      </c>
      <c r="F193" s="59">
        <v>335.53454589843801</v>
      </c>
      <c r="H193" s="59">
        <f t="shared" si="11"/>
        <v>-5.4906434812939525E-4</v>
      </c>
      <c r="I193" s="59">
        <f t="shared" si="11"/>
        <v>4.4728873379451788E-3</v>
      </c>
      <c r="J193" s="59">
        <f t="shared" si="11"/>
        <v>-6.2833952733059644E-3</v>
      </c>
      <c r="K193" s="59">
        <f t="shared" si="11"/>
        <v>1.1360269928339236E-2</v>
      </c>
      <c r="L193" s="59">
        <f t="shared" si="11"/>
        <v>1.0557511807752268E-2</v>
      </c>
    </row>
    <row r="194" spans="1:12">
      <c r="A194" s="2">
        <v>43733</v>
      </c>
      <c r="B194" s="59">
        <v>10.3029527664185</v>
      </c>
      <c r="C194" s="59">
        <v>10.3873844146728</v>
      </c>
      <c r="D194" s="59">
        <v>28.0886726379394</v>
      </c>
      <c r="E194" s="59">
        <v>32.742996215820298</v>
      </c>
      <c r="F194" s="59">
        <v>333.64025878906301</v>
      </c>
      <c r="H194" s="59">
        <f t="shared" si="11"/>
        <v>-1.2637428320115605E-2</v>
      </c>
      <c r="I194" s="59">
        <f t="shared" si="11"/>
        <v>5.0890423226742651E-3</v>
      </c>
      <c r="J194" s="59">
        <f t="shared" si="11"/>
        <v>-2.941571719269076E-2</v>
      </c>
      <c r="K194" s="59">
        <f t="shared" si="11"/>
        <v>-9.7549185590333227E-3</v>
      </c>
      <c r="L194" s="59">
        <f t="shared" si="11"/>
        <v>-5.6455799634663444E-3</v>
      </c>
    </row>
    <row r="195" spans="1:12">
      <c r="A195" s="2">
        <v>43734</v>
      </c>
      <c r="B195" s="59">
        <v>10.153883934021</v>
      </c>
      <c r="C195" s="59">
        <v>10.0718183517456</v>
      </c>
      <c r="D195" s="59">
        <v>27.4084377288818</v>
      </c>
      <c r="E195" s="59">
        <v>32.742996215820298</v>
      </c>
      <c r="F195" s="59">
        <v>331.46279907226602</v>
      </c>
      <c r="H195" s="59">
        <f t="shared" si="11"/>
        <v>-1.4468554382135554E-2</v>
      </c>
      <c r="I195" s="59">
        <f t="shared" si="11"/>
        <v>-3.0379742419221919E-2</v>
      </c>
      <c r="J195" s="59">
        <f t="shared" si="11"/>
        <v>-2.4217410264478122E-2</v>
      </c>
      <c r="K195" s="59">
        <f t="shared" si="11"/>
        <v>0</v>
      </c>
      <c r="L195" s="59">
        <f t="shared" si="11"/>
        <v>-6.5263698232941409E-3</v>
      </c>
    </row>
    <row r="196" spans="1:12">
      <c r="A196" s="2">
        <v>43735</v>
      </c>
      <c r="B196" s="59">
        <v>10.262820243835399</v>
      </c>
      <c r="C196" s="59">
        <v>10.1309862136841</v>
      </c>
      <c r="D196" s="59">
        <v>28.140386581420898</v>
      </c>
      <c r="E196" s="59">
        <v>32.738113403320298</v>
      </c>
      <c r="F196" s="59">
        <v>339.54772949218801</v>
      </c>
      <c r="H196" s="59">
        <f t="shared" si="11"/>
        <v>1.0728536048103161E-2</v>
      </c>
      <c r="I196" s="59">
        <f t="shared" si="11"/>
        <v>5.8745958149895505E-3</v>
      </c>
      <c r="J196" s="59">
        <f t="shared" si="11"/>
        <v>2.6705237992014505E-2</v>
      </c>
      <c r="K196" s="59">
        <f t="shared" si="11"/>
        <v>-1.4912540281334399E-4</v>
      </c>
      <c r="L196" s="59">
        <f t="shared" si="11"/>
        <v>2.4391667609610996E-2</v>
      </c>
    </row>
    <row r="197" spans="1:12">
      <c r="A197" s="2">
        <v>43738</v>
      </c>
      <c r="B197" s="59">
        <v>10.085084915161101</v>
      </c>
      <c r="C197" s="59">
        <v>10.1901559829712</v>
      </c>
      <c r="D197" s="59">
        <v>28.144363403320298</v>
      </c>
      <c r="E197" s="59">
        <v>32.650146484375</v>
      </c>
      <c r="F197" s="59">
        <v>334.06988525390602</v>
      </c>
      <c r="H197" s="59">
        <f t="shared" ref="H197:L212" si="12">(B197-B196)/B196</f>
        <v>-1.7318371018050276E-2</v>
      </c>
      <c r="I197" s="59">
        <f t="shared" si="12"/>
        <v>5.8404747612013181E-3</v>
      </c>
      <c r="J197" s="59">
        <f t="shared" si="12"/>
        <v>1.4132079841523801E-4</v>
      </c>
      <c r="K197" s="59">
        <f t="shared" si="12"/>
        <v>-2.6869880332315264E-3</v>
      </c>
      <c r="L197" s="59">
        <f t="shared" si="12"/>
        <v>-1.6132766508185466E-2</v>
      </c>
    </row>
    <row r="198" spans="1:12">
      <c r="A198" s="2">
        <v>43739</v>
      </c>
      <c r="B198" s="59">
        <v>10.188284873962401</v>
      </c>
      <c r="C198" s="59">
        <v>10.3873844146728</v>
      </c>
      <c r="D198" s="59">
        <v>28.506361007690401</v>
      </c>
      <c r="E198" s="59">
        <v>32.5817260742188</v>
      </c>
      <c r="F198" s="59">
        <v>341.14910888671898</v>
      </c>
      <c r="H198" s="59">
        <f t="shared" si="12"/>
        <v>1.0232929089784584E-2</v>
      </c>
      <c r="I198" s="59">
        <f t="shared" si="12"/>
        <v>1.9354800066965487E-2</v>
      </c>
      <c r="J198" s="59">
        <f t="shared" si="12"/>
        <v>1.2862170630137499E-2</v>
      </c>
      <c r="K198" s="59">
        <f t="shared" si="12"/>
        <v>-2.0955621191146392E-3</v>
      </c>
      <c r="L198" s="59">
        <f t="shared" si="12"/>
        <v>2.1190846422545602E-2</v>
      </c>
    </row>
    <row r="199" spans="1:12">
      <c r="A199" s="2">
        <v>43740</v>
      </c>
      <c r="B199" s="59">
        <v>10.211218833923301</v>
      </c>
      <c r="C199" s="59">
        <v>10.433403968811</v>
      </c>
      <c r="D199" s="59">
        <v>28.410886764526399</v>
      </c>
      <c r="E199" s="59">
        <v>32.215202331542997</v>
      </c>
      <c r="F199" s="59">
        <v>344.35183715820301</v>
      </c>
      <c r="H199" s="59">
        <f t="shared" si="12"/>
        <v>2.2510128294028339E-3</v>
      </c>
      <c r="I199" s="59">
        <f t="shared" si="12"/>
        <v>4.4303312846681805E-3</v>
      </c>
      <c r="J199" s="59">
        <f t="shared" si="12"/>
        <v>-3.3492259197252577E-3</v>
      </c>
      <c r="K199" s="59">
        <f t="shared" si="12"/>
        <v>-1.1249365421613582E-2</v>
      </c>
      <c r="L199" s="59">
        <f t="shared" si="12"/>
        <v>9.3880599071050862E-3</v>
      </c>
    </row>
    <row r="200" spans="1:12">
      <c r="A200" s="2">
        <v>43741</v>
      </c>
      <c r="B200" s="59">
        <v>10.1825523376465</v>
      </c>
      <c r="C200" s="59">
        <v>10.8212881088257</v>
      </c>
      <c r="D200" s="59">
        <v>28.6973056793213</v>
      </c>
      <c r="E200" s="59">
        <v>32.503536224365199</v>
      </c>
      <c r="F200" s="59">
        <v>353.88189697265602</v>
      </c>
      <c r="H200" s="59">
        <f t="shared" si="12"/>
        <v>-2.8073530440426682E-3</v>
      </c>
      <c r="I200" s="59">
        <f t="shared" si="12"/>
        <v>3.717714191592867E-2</v>
      </c>
      <c r="J200" s="59">
        <f t="shared" si="12"/>
        <v>1.0081308519821383E-2</v>
      </c>
      <c r="K200" s="59">
        <f t="shared" si="12"/>
        <v>8.9502431136334725E-3</v>
      </c>
      <c r="L200" s="59">
        <f t="shared" si="12"/>
        <v>2.7675356382880822E-2</v>
      </c>
    </row>
    <row r="201" spans="1:12">
      <c r="A201" s="2">
        <v>43742</v>
      </c>
      <c r="B201" s="59">
        <v>10.171085357666</v>
      </c>
      <c r="C201" s="59">
        <v>10.808138847351101</v>
      </c>
      <c r="D201" s="59">
        <v>29.114995956420898</v>
      </c>
      <c r="E201" s="59">
        <v>32.899383544921903</v>
      </c>
      <c r="F201" s="59">
        <v>354.96572875976602</v>
      </c>
      <c r="H201" s="59">
        <f t="shared" si="12"/>
        <v>-1.1261400482181164E-3</v>
      </c>
      <c r="I201" s="59">
        <f t="shared" si="12"/>
        <v>-1.2151290440067253E-3</v>
      </c>
      <c r="J201" s="59">
        <f t="shared" si="12"/>
        <v>1.4555034600358943E-2</v>
      </c>
      <c r="K201" s="59">
        <f t="shared" si="12"/>
        <v>1.217859244065791E-2</v>
      </c>
      <c r="L201" s="59">
        <f t="shared" si="12"/>
        <v>3.0626935041939895E-3</v>
      </c>
    </row>
    <row r="202" spans="1:12">
      <c r="A202" s="2">
        <v>43745</v>
      </c>
      <c r="B202" s="59">
        <v>10.4978895187378</v>
      </c>
      <c r="C202" s="59">
        <v>11.432696342468301</v>
      </c>
      <c r="D202" s="59">
        <v>29.226377487182599</v>
      </c>
      <c r="E202" s="59">
        <v>34.126029968261697</v>
      </c>
      <c r="F202" s="59">
        <v>367.60089111328102</v>
      </c>
      <c r="H202" s="59">
        <f t="shared" si="12"/>
        <v>3.2130706761347397E-2</v>
      </c>
      <c r="I202" s="59">
        <f t="shared" si="12"/>
        <v>5.7785850453824325E-2</v>
      </c>
      <c r="J202" s="59">
        <f t="shared" si="12"/>
        <v>3.8255725993716779E-3</v>
      </c>
      <c r="K202" s="59">
        <f t="shared" si="12"/>
        <v>3.7284784429619799E-2</v>
      </c>
      <c r="L202" s="59">
        <f t="shared" si="12"/>
        <v>3.5595442967583595E-2</v>
      </c>
    </row>
    <row r="203" spans="1:12">
      <c r="A203" s="2">
        <v>43746</v>
      </c>
      <c r="B203" s="59">
        <v>10.629757881164601</v>
      </c>
      <c r="C203" s="59">
        <v>11.2814884185791</v>
      </c>
      <c r="D203" s="59">
        <v>28.848466873168899</v>
      </c>
      <c r="E203" s="59">
        <v>33.998966217041001</v>
      </c>
      <c r="F203" s="59">
        <v>363.01162719726602</v>
      </c>
      <c r="H203" s="59">
        <f t="shared" si="12"/>
        <v>1.2561416481991656E-2</v>
      </c>
      <c r="I203" s="59">
        <f t="shared" si="12"/>
        <v>-1.3225919709554314E-2</v>
      </c>
      <c r="J203" s="59">
        <f t="shared" si="12"/>
        <v>-1.2930463728508099E-2</v>
      </c>
      <c r="K203" s="59">
        <f t="shared" si="12"/>
        <v>-3.7233675097533871E-3</v>
      </c>
      <c r="L203" s="59">
        <f t="shared" si="12"/>
        <v>-1.2484365590399938E-2</v>
      </c>
    </row>
    <row r="204" spans="1:12">
      <c r="A204" s="2">
        <v>43747</v>
      </c>
      <c r="B204" s="59">
        <v>10.6928253173828</v>
      </c>
      <c r="C204" s="59">
        <v>11.8797492980957</v>
      </c>
      <c r="D204" s="59">
        <v>29.353675842285199</v>
      </c>
      <c r="E204" s="59">
        <v>33.837696075439503</v>
      </c>
      <c r="F204" s="59">
        <v>354.96572875976602</v>
      </c>
      <c r="H204" s="59">
        <f t="shared" si="12"/>
        <v>5.933101856435685E-3</v>
      </c>
      <c r="I204" s="59">
        <f t="shared" si="12"/>
        <v>5.3030314557726645E-2</v>
      </c>
      <c r="J204" s="59">
        <f t="shared" si="12"/>
        <v>1.7512506690127772E-2</v>
      </c>
      <c r="K204" s="59">
        <f t="shared" si="12"/>
        <v>-4.7433836832564205E-3</v>
      </c>
      <c r="L204" s="59">
        <f t="shared" si="12"/>
        <v>-2.2164299528421819E-2</v>
      </c>
    </row>
    <row r="205" spans="1:12">
      <c r="A205" s="2">
        <v>43748</v>
      </c>
      <c r="B205" s="59">
        <v>10.801761627197299</v>
      </c>
      <c r="C205" s="59">
        <v>11.702242851257299</v>
      </c>
      <c r="D205" s="59">
        <v>29.922529220581101</v>
      </c>
      <c r="E205" s="59">
        <v>33.827919006347699</v>
      </c>
      <c r="F205" s="59">
        <v>369.11437988281301</v>
      </c>
      <c r="H205" s="59">
        <f t="shared" si="12"/>
        <v>1.0187794767151663E-2</v>
      </c>
      <c r="I205" s="59">
        <f t="shared" si="12"/>
        <v>-1.4941935421722591E-2</v>
      </c>
      <c r="J205" s="59">
        <f t="shared" si="12"/>
        <v>1.9379289372557725E-2</v>
      </c>
      <c r="K205" s="59">
        <f t="shared" si="12"/>
        <v>-2.8894015331323028E-4</v>
      </c>
      <c r="L205" s="59">
        <f t="shared" si="12"/>
        <v>3.9859203232046447E-2</v>
      </c>
    </row>
    <row r="206" spans="1:12">
      <c r="A206" s="2">
        <v>43749</v>
      </c>
      <c r="B206" s="59">
        <v>10.624025344848601</v>
      </c>
      <c r="C206" s="59">
        <v>12.1427211761475</v>
      </c>
      <c r="D206" s="59">
        <v>30.5351448059082</v>
      </c>
      <c r="E206" s="59">
        <v>34.2091064453125</v>
      </c>
      <c r="F206" s="59">
        <v>379.25961303710898</v>
      </c>
      <c r="H206" s="59">
        <f t="shared" si="12"/>
        <v>-1.6454379246916898E-2</v>
      </c>
      <c r="I206" s="59">
        <f t="shared" si="12"/>
        <v>3.7640504516010392E-2</v>
      </c>
      <c r="J206" s="59">
        <f t="shared" si="12"/>
        <v>2.0473389158084065E-2</v>
      </c>
      <c r="K206" s="59">
        <f t="shared" si="12"/>
        <v>1.1268427091044902E-2</v>
      </c>
      <c r="L206" s="59">
        <f t="shared" si="12"/>
        <v>2.7485337085802211E-2</v>
      </c>
    </row>
    <row r="207" spans="1:12">
      <c r="A207" s="2">
        <v>43752</v>
      </c>
      <c r="B207" s="59">
        <v>10.153883934021</v>
      </c>
      <c r="C207" s="59">
        <v>12.3530979156494</v>
      </c>
      <c r="D207" s="59">
        <v>30.686307907104499</v>
      </c>
      <c r="E207" s="59">
        <v>34.018516540527301</v>
      </c>
      <c r="F207" s="59">
        <v>365.56991577148398</v>
      </c>
      <c r="H207" s="59">
        <f t="shared" si="12"/>
        <v>-4.425266276831355E-2</v>
      </c>
      <c r="I207" s="59">
        <f t="shared" si="12"/>
        <v>1.7325337249376394E-2</v>
      </c>
      <c r="J207" s="59">
        <f t="shared" si="12"/>
        <v>4.9504628897994087E-3</v>
      </c>
      <c r="K207" s="59">
        <f t="shared" si="12"/>
        <v>-5.571320756064777E-3</v>
      </c>
      <c r="L207" s="59">
        <f t="shared" si="12"/>
        <v>-3.6095847791432302E-2</v>
      </c>
    </row>
    <row r="208" spans="1:12">
      <c r="A208" s="2">
        <v>43753</v>
      </c>
      <c r="B208" s="59">
        <v>9.9990825653076207</v>
      </c>
      <c r="C208" s="59">
        <v>12.2610578536987</v>
      </c>
      <c r="D208" s="59">
        <v>29.922529220581101</v>
      </c>
      <c r="E208" s="59">
        <v>34.008731842041001</v>
      </c>
      <c r="F208" s="59">
        <v>363.04089355468801</v>
      </c>
      <c r="H208" s="59">
        <f t="shared" si="12"/>
        <v>-1.5245532617790779E-2</v>
      </c>
      <c r="I208" s="59">
        <f t="shared" si="12"/>
        <v>-7.4507676195215405E-3</v>
      </c>
      <c r="J208" s="59">
        <f t="shared" si="12"/>
        <v>-2.4889885379354101E-2</v>
      </c>
      <c r="K208" s="59">
        <f t="shared" si="12"/>
        <v>-2.876286058694797E-4</v>
      </c>
      <c r="L208" s="59">
        <f t="shared" si="12"/>
        <v>-6.9180260948410351E-3</v>
      </c>
    </row>
    <row r="209" spans="1:12">
      <c r="A209" s="2">
        <v>43754</v>
      </c>
      <c r="B209" s="59">
        <v>10.153883934021</v>
      </c>
      <c r="C209" s="59">
        <v>12.2216129302978</v>
      </c>
      <c r="D209" s="59">
        <v>29.687829971313501</v>
      </c>
      <c r="E209" s="59">
        <v>34.512100219726598</v>
      </c>
      <c r="F209" s="59">
        <v>360.80487060546898</v>
      </c>
      <c r="H209" s="59">
        <f t="shared" si="12"/>
        <v>1.548155720310491E-2</v>
      </c>
      <c r="I209" s="59">
        <f t="shared" si="12"/>
        <v>-3.2170897382236209E-3</v>
      </c>
      <c r="J209" s="59">
        <f t="shared" si="12"/>
        <v>-7.8435632074233316E-3</v>
      </c>
      <c r="K209" s="59">
        <f t="shared" si="12"/>
        <v>1.4801151069777363E-2</v>
      </c>
      <c r="L209" s="59">
        <f t="shared" si="12"/>
        <v>-6.1591489799542451E-3</v>
      </c>
    </row>
    <row r="210" spans="1:12">
      <c r="A210" s="2">
        <v>43755</v>
      </c>
      <c r="B210" s="59">
        <v>10.096550941467299</v>
      </c>
      <c r="C210" s="59">
        <v>12.1887407302856</v>
      </c>
      <c r="D210" s="59">
        <v>29.441188812255898</v>
      </c>
      <c r="E210" s="59">
        <v>34.253082275390597</v>
      </c>
      <c r="F210" s="59">
        <v>354.3798828125</v>
      </c>
      <c r="H210" s="59">
        <f t="shared" si="12"/>
        <v>-5.6464100758138241E-3</v>
      </c>
      <c r="I210" s="59">
        <f t="shared" si="12"/>
        <v>-2.6896777209093744E-3</v>
      </c>
      <c r="J210" s="59">
        <f t="shared" si="12"/>
        <v>-8.3078203861961363E-3</v>
      </c>
      <c r="K210" s="59">
        <f t="shared" si="12"/>
        <v>-7.5051342192136621E-3</v>
      </c>
      <c r="L210" s="59">
        <f t="shared" si="12"/>
        <v>-1.7807375444203855E-2</v>
      </c>
    </row>
    <row r="211" spans="1:12">
      <c r="A211" s="2">
        <v>43756</v>
      </c>
      <c r="B211" s="59">
        <v>9.9818820953369105</v>
      </c>
      <c r="C211" s="59">
        <v>12.041160583496101</v>
      </c>
      <c r="D211" s="59">
        <v>29.461082458496101</v>
      </c>
      <c r="E211" s="59">
        <v>34.424137115478501</v>
      </c>
      <c r="F211" s="59">
        <v>356.60617065429699</v>
      </c>
      <c r="H211" s="59">
        <f t="shared" si="12"/>
        <v>-1.135722949303759E-2</v>
      </c>
      <c r="I211" s="59">
        <f t="shared" si="12"/>
        <v>-1.2107907621892721E-2</v>
      </c>
      <c r="J211" s="59">
        <f t="shared" si="12"/>
        <v>6.7570798064788039E-4</v>
      </c>
      <c r="K211" s="59">
        <f t="shared" si="12"/>
        <v>4.9938524864023863E-3</v>
      </c>
      <c r="L211" s="59">
        <f t="shared" si="12"/>
        <v>6.2822071730716791E-3</v>
      </c>
    </row>
    <row r="212" spans="1:12">
      <c r="A212" s="2">
        <v>43759</v>
      </c>
      <c r="B212" s="59">
        <v>9.8786811828613299</v>
      </c>
      <c r="C212" s="59">
        <v>11.4105930328369</v>
      </c>
      <c r="D212" s="59">
        <v>28.6018371582031</v>
      </c>
      <c r="E212" s="59">
        <v>33.451618194580099</v>
      </c>
      <c r="F212" s="59">
        <v>340.406982421875</v>
      </c>
      <c r="H212" s="59">
        <f t="shared" si="12"/>
        <v>-1.033882302855405E-2</v>
      </c>
      <c r="I212" s="59">
        <f t="shared" si="12"/>
        <v>-5.2367672226169941E-2</v>
      </c>
      <c r="J212" s="59">
        <f t="shared" si="12"/>
        <v>-2.9165435503039645E-2</v>
      </c>
      <c r="K212" s="59">
        <f t="shared" si="12"/>
        <v>-2.8251076203769758E-2</v>
      </c>
      <c r="L212" s="59">
        <f t="shared" si="12"/>
        <v>-4.5425989692494388E-2</v>
      </c>
    </row>
    <row r="213" spans="1:12">
      <c r="A213" s="2">
        <v>43760</v>
      </c>
      <c r="B213" s="59">
        <v>10.0793504714966</v>
      </c>
      <c r="C213" s="59">
        <v>11.1959323883057</v>
      </c>
      <c r="D213" s="59">
        <v>28.9280300140381</v>
      </c>
      <c r="E213" s="59">
        <v>33.305007934570298</v>
      </c>
      <c r="F213" s="59">
        <v>341.16864013671898</v>
      </c>
      <c r="H213" s="59">
        <f t="shared" ref="H213:L228" si="13">(B213-B212)/B212</f>
        <v>2.0313368244276778E-2</v>
      </c>
      <c r="I213" s="59">
        <f t="shared" si="13"/>
        <v>-1.8812400364596246E-2</v>
      </c>
      <c r="J213" s="59">
        <f t="shared" si="13"/>
        <v>1.1404612019527104E-2</v>
      </c>
      <c r="K213" s="59">
        <f t="shared" si="13"/>
        <v>-4.3827553918917815E-3</v>
      </c>
      <c r="L213" s="59">
        <f t="shared" si="13"/>
        <v>2.2374914563298696E-3</v>
      </c>
    </row>
    <row r="214" spans="1:12">
      <c r="A214" s="2">
        <v>43761</v>
      </c>
      <c r="B214" s="59">
        <v>10.1252174377441</v>
      </c>
      <c r="C214" s="59">
        <v>11.6118383407593</v>
      </c>
      <c r="D214" s="59">
        <v>29.0394077301025</v>
      </c>
      <c r="E214" s="59">
        <v>33.3392143249512</v>
      </c>
      <c r="F214" s="59">
        <v>337.98544311523398</v>
      </c>
      <c r="H214" s="59">
        <f t="shared" si="13"/>
        <v>4.5505874983916067E-3</v>
      </c>
      <c r="I214" s="59">
        <f t="shared" si="13"/>
        <v>3.7147951419215439E-2</v>
      </c>
      <c r="J214" s="59">
        <f t="shared" si="13"/>
        <v>3.8501659466735486E-3</v>
      </c>
      <c r="K214" s="59">
        <f t="shared" si="13"/>
        <v>1.027064471748589E-3</v>
      </c>
      <c r="L214" s="59">
        <f t="shared" si="13"/>
        <v>-9.3302743775318109E-3</v>
      </c>
    </row>
    <row r="215" spans="1:12">
      <c r="A215" s="2">
        <v>43762</v>
      </c>
      <c r="B215" s="59">
        <v>10.239885330200201</v>
      </c>
      <c r="C215" s="59">
        <v>11.5313396453857</v>
      </c>
      <c r="D215" s="59">
        <v>29.214448928833001</v>
      </c>
      <c r="E215" s="59">
        <v>33.490718841552699</v>
      </c>
      <c r="F215" s="59">
        <v>336.92108154296898</v>
      </c>
      <c r="H215" s="59">
        <f t="shared" si="13"/>
        <v>1.1324980738551814E-2</v>
      </c>
      <c r="I215" s="59">
        <f t="shared" si="13"/>
        <v>-6.9324677980607385E-3</v>
      </c>
      <c r="J215" s="59">
        <f t="shared" si="13"/>
        <v>6.0277124229724394E-3</v>
      </c>
      <c r="K215" s="59">
        <f t="shared" si="13"/>
        <v>4.5443337423855239E-3</v>
      </c>
      <c r="L215" s="59">
        <f t="shared" si="13"/>
        <v>-3.1491343605059121E-3</v>
      </c>
    </row>
    <row r="216" spans="1:12">
      <c r="A216" s="2">
        <v>43763</v>
      </c>
      <c r="B216" s="59">
        <v>10.228419303894</v>
      </c>
      <c r="C216" s="59">
        <v>11.5715894699097</v>
      </c>
      <c r="D216" s="59">
        <v>28.677415847778299</v>
      </c>
      <c r="E216" s="59">
        <v>33.085090637207003</v>
      </c>
      <c r="F216" s="59">
        <v>336.696533203125</v>
      </c>
      <c r="H216" s="59">
        <f t="shared" si="13"/>
        <v>-1.1197416705813962E-3</v>
      </c>
      <c r="I216" s="59">
        <f t="shared" si="13"/>
        <v>3.4904725523462036E-3</v>
      </c>
      <c r="J216" s="59">
        <f t="shared" si="13"/>
        <v>-1.8382447752580421E-2</v>
      </c>
      <c r="K216" s="59">
        <f t="shared" si="13"/>
        <v>-1.211166013679061E-2</v>
      </c>
      <c r="L216" s="59">
        <f t="shared" si="13"/>
        <v>-6.6647162242158408E-4</v>
      </c>
    </row>
    <row r="217" spans="1:12">
      <c r="A217" s="2">
        <v>43766</v>
      </c>
      <c r="B217" s="59">
        <v>10.3144207000732</v>
      </c>
      <c r="C217" s="59">
        <v>10.974561691284199</v>
      </c>
      <c r="D217" s="59">
        <v>28.8365364074707</v>
      </c>
      <c r="E217" s="59">
        <v>33.725292205810497</v>
      </c>
      <c r="F217" s="59">
        <v>346.490234375</v>
      </c>
      <c r="H217" s="59">
        <f t="shared" si="13"/>
        <v>8.408082776432341E-3</v>
      </c>
      <c r="I217" s="59">
        <f t="shared" si="13"/>
        <v>-5.1594275806101486E-2</v>
      </c>
      <c r="J217" s="59">
        <f t="shared" si="13"/>
        <v>5.5486366183418855E-3</v>
      </c>
      <c r="K217" s="59">
        <f t="shared" si="13"/>
        <v>1.9350153083260203E-2</v>
      </c>
      <c r="L217" s="59">
        <f t="shared" si="13"/>
        <v>2.9087621065485035E-2</v>
      </c>
    </row>
    <row r="218" spans="1:12">
      <c r="A218" s="2">
        <v>43767</v>
      </c>
      <c r="B218" s="59">
        <v>10.285754203796399</v>
      </c>
      <c r="C218" s="59">
        <v>10.759901046752899</v>
      </c>
      <c r="D218" s="59">
        <v>28.792779922485401</v>
      </c>
      <c r="E218" s="59">
        <v>33.397853851318402</v>
      </c>
      <c r="F218" s="59">
        <v>342.16461181640602</v>
      </c>
      <c r="H218" s="59">
        <f t="shared" si="13"/>
        <v>-2.7792638200802651E-3</v>
      </c>
      <c r="I218" s="59">
        <f t="shared" si="13"/>
        <v>-1.9559837610806759E-2</v>
      </c>
      <c r="J218" s="59">
        <f t="shared" si="13"/>
        <v>-1.5173973866695811E-3</v>
      </c>
      <c r="K218" s="59">
        <f t="shared" si="13"/>
        <v>-9.7089849509348677E-3</v>
      </c>
      <c r="L218" s="59">
        <f t="shared" si="13"/>
        <v>-1.2484111035327004E-2</v>
      </c>
    </row>
    <row r="219" spans="1:12">
      <c r="A219" s="2">
        <v>43768</v>
      </c>
      <c r="B219" s="59">
        <v>10.320153236389199</v>
      </c>
      <c r="C219" s="59">
        <v>10.759901046752899</v>
      </c>
      <c r="D219" s="59">
        <v>28.645593643188501</v>
      </c>
      <c r="E219" s="59">
        <v>33.6177787780762</v>
      </c>
      <c r="F219" s="59">
        <v>337.12615966796898</v>
      </c>
      <c r="H219" s="59">
        <f t="shared" si="13"/>
        <v>3.3443374118451753E-3</v>
      </c>
      <c r="I219" s="59">
        <f t="shared" si="13"/>
        <v>0</v>
      </c>
      <c r="J219" s="59">
        <f t="shared" si="13"/>
        <v>-5.1119162405696148E-3</v>
      </c>
      <c r="K219" s="59">
        <f t="shared" si="13"/>
        <v>6.5850017709780653E-3</v>
      </c>
      <c r="L219" s="59">
        <f t="shared" si="13"/>
        <v>-1.4725228660234766E-2</v>
      </c>
    </row>
    <row r="220" spans="1:12">
      <c r="A220" s="2">
        <v>43769</v>
      </c>
      <c r="B220" s="59">
        <v>10.291485786438001</v>
      </c>
      <c r="C220" s="59">
        <v>10.8471069335937</v>
      </c>
      <c r="D220" s="59">
        <v>28.792779922485401</v>
      </c>
      <c r="E220" s="59">
        <v>33.7155151367188</v>
      </c>
      <c r="F220" s="59">
        <v>343.33630371093801</v>
      </c>
      <c r="H220" s="59">
        <f t="shared" si="13"/>
        <v>-2.7778124311290406E-3</v>
      </c>
      <c r="I220" s="59">
        <f t="shared" si="13"/>
        <v>8.1047108576446977E-3</v>
      </c>
      <c r="J220" s="59">
        <f t="shared" si="13"/>
        <v>5.1381821975924943E-3</v>
      </c>
      <c r="K220" s="59">
        <f t="shared" si="13"/>
        <v>2.9072818667703918E-3</v>
      </c>
      <c r="L220" s="59">
        <f t="shared" si="13"/>
        <v>1.8420831089124977E-2</v>
      </c>
    </row>
    <row r="221" spans="1:12">
      <c r="A221" s="2">
        <v>43770</v>
      </c>
      <c r="B221" s="59">
        <v>10.320153236389199</v>
      </c>
      <c r="C221" s="59">
        <v>11.5179243087769</v>
      </c>
      <c r="D221" s="59">
        <v>29.520750045776399</v>
      </c>
      <c r="E221" s="59">
        <v>33.554244995117202</v>
      </c>
      <c r="F221" s="59">
        <v>354.14553833007801</v>
      </c>
      <c r="H221" s="59">
        <f t="shared" si="13"/>
        <v>2.7855501670104961E-3</v>
      </c>
      <c r="I221" s="59">
        <f t="shared" si="13"/>
        <v>6.1842976130867228E-2</v>
      </c>
      <c r="J221" s="59">
        <f t="shared" si="13"/>
        <v>2.5283078787487891E-2</v>
      </c>
      <c r="K221" s="59">
        <f t="shared" si="13"/>
        <v>-4.7832619773904147E-3</v>
      </c>
      <c r="L221" s="59">
        <f t="shared" si="13"/>
        <v>3.1482935251264658E-2</v>
      </c>
    </row>
    <row r="222" spans="1:12">
      <c r="A222" s="2">
        <v>43773</v>
      </c>
      <c r="B222" s="59">
        <v>10.3774881362915</v>
      </c>
      <c r="C222" s="59">
        <v>12.1887407302856</v>
      </c>
      <c r="D222" s="59">
        <v>30.881231307983398</v>
      </c>
      <c r="E222" s="59">
        <v>34.106472015380902</v>
      </c>
      <c r="F222" s="59">
        <v>370.88174438476602</v>
      </c>
      <c r="H222" s="59">
        <f t="shared" si="13"/>
        <v>5.5556248622487866E-3</v>
      </c>
      <c r="I222" s="59">
        <f t="shared" si="13"/>
        <v>5.8241086112844488E-2</v>
      </c>
      <c r="J222" s="59">
        <f t="shared" si="13"/>
        <v>4.6085592679636078E-2</v>
      </c>
      <c r="K222" s="59">
        <f t="shared" si="13"/>
        <v>1.6457739411036072E-2</v>
      </c>
      <c r="L222" s="59">
        <f t="shared" si="13"/>
        <v>4.7257989282048184E-2</v>
      </c>
    </row>
    <row r="223" spans="1:12">
      <c r="A223" s="2">
        <v>43774</v>
      </c>
      <c r="B223" s="59">
        <v>10.4176225662231</v>
      </c>
      <c r="C223" s="59">
        <v>12.8595571517944</v>
      </c>
      <c r="D223" s="59">
        <v>30.077674865722699</v>
      </c>
      <c r="E223" s="59">
        <v>33.969635009765597</v>
      </c>
      <c r="F223" s="59">
        <v>365.71636962890602</v>
      </c>
      <c r="H223" s="59">
        <f t="shared" si="13"/>
        <v>3.8674512950050174E-3</v>
      </c>
      <c r="I223" s="59">
        <f t="shared" si="13"/>
        <v>5.5035744573843394E-2</v>
      </c>
      <c r="J223" s="59">
        <f t="shared" si="13"/>
        <v>-2.6020867958492466E-2</v>
      </c>
      <c r="K223" s="59">
        <f t="shared" si="13"/>
        <v>-4.0120539454680752E-3</v>
      </c>
      <c r="L223" s="59">
        <f t="shared" si="13"/>
        <v>-1.3927282305114632E-2</v>
      </c>
    </row>
    <row r="224" spans="1:12">
      <c r="A224" s="2">
        <v>43775</v>
      </c>
      <c r="B224" s="59">
        <v>10.3488206863403</v>
      </c>
      <c r="C224" s="59">
        <v>13.5303735733032</v>
      </c>
      <c r="D224" s="59">
        <v>30.141323089599599</v>
      </c>
      <c r="E224" s="59">
        <v>33.910999298095703</v>
      </c>
      <c r="F224" s="59">
        <v>372.44403076171898</v>
      </c>
      <c r="H224" s="59">
        <f t="shared" si="13"/>
        <v>-6.6043744093662368E-3</v>
      </c>
      <c r="I224" s="59">
        <f t="shared" si="13"/>
        <v>5.2164815132470961E-2</v>
      </c>
      <c r="J224" s="59">
        <f t="shared" si="13"/>
        <v>2.116128462756774E-3</v>
      </c>
      <c r="K224" s="59">
        <f t="shared" si="13"/>
        <v>-1.726121333156416E-3</v>
      </c>
      <c r="L224" s="59">
        <f t="shared" si="13"/>
        <v>1.839584358676518E-2</v>
      </c>
    </row>
    <row r="225" spans="1:12">
      <c r="A225" s="2">
        <v>43776</v>
      </c>
      <c r="B225" s="59">
        <v>10.320153236389199</v>
      </c>
      <c r="C225" s="59">
        <v>14.2011909484863</v>
      </c>
      <c r="D225" s="59">
        <v>30.4993400573731</v>
      </c>
      <c r="E225" s="59">
        <v>33.725292205810497</v>
      </c>
      <c r="F225" s="59">
        <v>369.20223999023398</v>
      </c>
      <c r="H225" s="59">
        <f t="shared" si="13"/>
        <v>-2.7701175641143146E-3</v>
      </c>
      <c r="I225" s="59">
        <f t="shared" si="13"/>
        <v>4.9578629263177985E-2</v>
      </c>
      <c r="J225" s="59">
        <f t="shared" si="13"/>
        <v>1.1877944664513975E-2</v>
      </c>
      <c r="K225" s="59">
        <f t="shared" si="13"/>
        <v>-5.4763084582893579E-3</v>
      </c>
      <c r="L225" s="59">
        <f t="shared" si="13"/>
        <v>-8.7041018347237854E-3</v>
      </c>
    </row>
    <row r="226" spans="1:12">
      <c r="A226" s="2">
        <v>43777</v>
      </c>
      <c r="B226" s="59">
        <v>10.285754203796399</v>
      </c>
      <c r="C226" s="59">
        <v>13.7987012863159</v>
      </c>
      <c r="D226" s="59">
        <v>30.0020961761475</v>
      </c>
      <c r="E226" s="59">
        <v>34.0429496765137</v>
      </c>
      <c r="F226" s="59">
        <v>374.83633422851602</v>
      </c>
      <c r="H226" s="59">
        <f t="shared" si="13"/>
        <v>-3.3331900994946436E-3</v>
      </c>
      <c r="I226" s="59">
        <f t="shared" si="13"/>
        <v>-2.8341965376734883E-2</v>
      </c>
      <c r="J226" s="59">
        <f t="shared" si="13"/>
        <v>-1.6303430837854911E-2</v>
      </c>
      <c r="K226" s="59">
        <f t="shared" si="13"/>
        <v>9.41896867089188E-3</v>
      </c>
      <c r="L226" s="59">
        <f t="shared" si="13"/>
        <v>1.526018433266027E-2</v>
      </c>
    </row>
    <row r="227" spans="1:12">
      <c r="A227" s="2">
        <v>43780</v>
      </c>
      <c r="B227" s="59">
        <v>10.3029527664185</v>
      </c>
      <c r="C227" s="59">
        <v>14.0737361907959</v>
      </c>
      <c r="D227" s="59">
        <v>31.5017986297607</v>
      </c>
      <c r="E227" s="59">
        <v>34.7808837890625</v>
      </c>
      <c r="F227" s="59">
        <v>386.83679199218801</v>
      </c>
      <c r="H227" s="59">
        <f t="shared" si="13"/>
        <v>1.6720759879477426E-3</v>
      </c>
      <c r="I227" s="59">
        <f t="shared" si="13"/>
        <v>1.9931941330793984E-2</v>
      </c>
      <c r="J227" s="59">
        <f t="shared" si="13"/>
        <v>4.9986589097247965E-2</v>
      </c>
      <c r="K227" s="59">
        <f t="shared" si="13"/>
        <v>2.1676562094673658E-2</v>
      </c>
      <c r="L227" s="59">
        <f t="shared" si="13"/>
        <v>3.2015193480032282E-2</v>
      </c>
    </row>
    <row r="228" spans="1:12">
      <c r="A228" s="2">
        <v>43781</v>
      </c>
      <c r="B228" s="59">
        <v>10.085084915161101</v>
      </c>
      <c r="C228" s="59">
        <v>14.1475257873535</v>
      </c>
      <c r="D228" s="59">
        <v>32.567905426025398</v>
      </c>
      <c r="E228" s="59">
        <v>34.619613647460902</v>
      </c>
      <c r="F228" s="59">
        <v>380.32391357421898</v>
      </c>
      <c r="H228" s="59">
        <f t="shared" si="13"/>
        <v>-2.1146156465699666E-2</v>
      </c>
      <c r="I228" s="59">
        <f t="shared" si="13"/>
        <v>5.2430708915701552E-3</v>
      </c>
      <c r="J228" s="59">
        <f t="shared" si="13"/>
        <v>3.3842727800866425E-2</v>
      </c>
      <c r="K228" s="59">
        <f t="shared" si="13"/>
        <v>-4.6367465122410844E-3</v>
      </c>
      <c r="L228" s="59">
        <f t="shared" si="13"/>
        <v>-1.683624348249832E-2</v>
      </c>
    </row>
    <row r="229" spans="1:12">
      <c r="A229" s="2">
        <v>43782</v>
      </c>
      <c r="B229" s="59">
        <v>10.171085357666</v>
      </c>
      <c r="C229" s="59">
        <v>14.3742618560791</v>
      </c>
      <c r="D229" s="59">
        <v>32.985591888427699</v>
      </c>
      <c r="E229" s="59">
        <v>35.968429565429702</v>
      </c>
      <c r="F229" s="59">
        <v>383.868408203125</v>
      </c>
      <c r="H229" s="59">
        <f t="shared" ref="H229:L244" si="14">(B229-B228)/B228</f>
        <v>8.5274881895751505E-3</v>
      </c>
      <c r="I229" s="59">
        <f t="shared" si="14"/>
        <v>1.6026552779163688E-2</v>
      </c>
      <c r="J229" s="59">
        <f t="shared" si="14"/>
        <v>1.2825094427734458E-2</v>
      </c>
      <c r="K229" s="59">
        <f t="shared" si="14"/>
        <v>3.8961033236941556E-2</v>
      </c>
      <c r="L229" s="59">
        <f t="shared" si="14"/>
        <v>9.3196733163462414E-3</v>
      </c>
    </row>
    <row r="230" spans="1:12">
      <c r="A230" s="2">
        <v>43783</v>
      </c>
      <c r="B230" s="59">
        <v>10.188284873962401</v>
      </c>
      <c r="C230" s="59">
        <v>15.112159729003899</v>
      </c>
      <c r="D230" s="59">
        <v>32.882164001464801</v>
      </c>
      <c r="E230" s="59">
        <v>36.633068084716797</v>
      </c>
      <c r="F230" s="59">
        <v>380.80236816406301</v>
      </c>
      <c r="H230" s="59">
        <f t="shared" si="14"/>
        <v>1.6910207408138173E-3</v>
      </c>
      <c r="I230" s="59">
        <f t="shared" si="14"/>
        <v>5.1334661933456489E-2</v>
      </c>
      <c r="J230" s="59">
        <f t="shared" si="14"/>
        <v>-3.1355474024155144E-3</v>
      </c>
      <c r="K230" s="59">
        <f t="shared" si="14"/>
        <v>1.8478385832165951E-2</v>
      </c>
      <c r="L230" s="59">
        <f t="shared" si="14"/>
        <v>-7.987216383379965E-3</v>
      </c>
    </row>
    <row r="231" spans="1:12">
      <c r="A231" s="2">
        <v>43784</v>
      </c>
      <c r="B231" s="59">
        <v>10.2054853439331</v>
      </c>
      <c r="C231" s="59">
        <v>15.0014753341675</v>
      </c>
      <c r="D231" s="59">
        <v>32.894107818603501</v>
      </c>
      <c r="E231" s="59">
        <v>36.901851654052699</v>
      </c>
      <c r="F231" s="59">
        <v>379.65994262695301</v>
      </c>
      <c r="H231" s="59">
        <f t="shared" si="14"/>
        <v>1.6882596220545226E-3</v>
      </c>
      <c r="I231" s="59">
        <f t="shared" si="14"/>
        <v>-7.324194345561935E-3</v>
      </c>
      <c r="J231" s="59">
        <f t="shared" si="14"/>
        <v>3.632308730705265E-4</v>
      </c>
      <c r="K231" s="59">
        <f t="shared" si="14"/>
        <v>7.3371842269481556E-3</v>
      </c>
      <c r="L231" s="59">
        <f t="shared" si="14"/>
        <v>-3.000048404682723E-3</v>
      </c>
    </row>
    <row r="232" spans="1:12">
      <c r="A232" s="2">
        <v>43787</v>
      </c>
      <c r="B232" s="59">
        <v>10.7673606872559</v>
      </c>
      <c r="C232" s="59">
        <v>15.1933288574219</v>
      </c>
      <c r="D232" s="59">
        <v>34.5370063781738</v>
      </c>
      <c r="E232" s="59">
        <v>37.165748596191399</v>
      </c>
      <c r="F232" s="59">
        <v>397.07965087890602</v>
      </c>
      <c r="H232" s="59">
        <f t="shared" si="14"/>
        <v>5.5056209909391578E-2</v>
      </c>
      <c r="I232" s="59">
        <f t="shared" si="14"/>
        <v>1.2788977015976054E-2</v>
      </c>
      <c r="J232" s="59">
        <f t="shared" si="14"/>
        <v>4.9945071276295418E-2</v>
      </c>
      <c r="K232" s="59">
        <f t="shared" si="14"/>
        <v>7.1513197931821976E-3</v>
      </c>
      <c r="L232" s="59">
        <f t="shared" si="14"/>
        <v>4.5882397103634662E-2</v>
      </c>
    </row>
    <row r="233" spans="1:12">
      <c r="A233" s="2">
        <v>43788</v>
      </c>
      <c r="B233" s="59">
        <v>10.601092338561999</v>
      </c>
      <c r="C233" s="59">
        <v>14.440671920776399</v>
      </c>
      <c r="D233" s="59">
        <v>36.263465881347699</v>
      </c>
      <c r="E233" s="59">
        <v>36.637950897216797</v>
      </c>
      <c r="F233" s="59">
        <v>399.598876953125</v>
      </c>
      <c r="H233" s="59">
        <f t="shared" si="14"/>
        <v>-1.5441885297916496E-2</v>
      </c>
      <c r="I233" s="59">
        <f t="shared" si="14"/>
        <v>-4.9538645790440441E-2</v>
      </c>
      <c r="J233" s="59">
        <f t="shared" si="14"/>
        <v>4.9988684145623061E-2</v>
      </c>
      <c r="K233" s="59">
        <f t="shared" si="14"/>
        <v>-1.4201185739837053E-2</v>
      </c>
      <c r="L233" s="59">
        <f t="shared" si="14"/>
        <v>6.3443847314836191E-3</v>
      </c>
    </row>
    <row r="234" spans="1:12">
      <c r="A234" s="2">
        <v>43789</v>
      </c>
      <c r="B234" s="59">
        <v>10.4749565124512</v>
      </c>
      <c r="C234" s="59">
        <v>13.850354194641101</v>
      </c>
      <c r="D234" s="59">
        <v>36.0685424804688</v>
      </c>
      <c r="E234" s="59">
        <v>36.383823394775398</v>
      </c>
      <c r="F234" s="59">
        <v>392.61730957031301</v>
      </c>
      <c r="H234" s="59">
        <f t="shared" si="14"/>
        <v>-1.1898380099187861E-2</v>
      </c>
      <c r="I234" s="59">
        <f t="shared" si="14"/>
        <v>-4.0878826786860487E-2</v>
      </c>
      <c r="J234" s="59">
        <f t="shared" si="14"/>
        <v>-5.3752005259695545E-3</v>
      </c>
      <c r="K234" s="59">
        <f t="shared" si="14"/>
        <v>-6.9361821886360997E-3</v>
      </c>
      <c r="L234" s="59">
        <f t="shared" si="14"/>
        <v>-1.7471438949091346E-2</v>
      </c>
    </row>
    <row r="235" spans="1:12">
      <c r="A235" s="2">
        <v>43790</v>
      </c>
      <c r="B235" s="59">
        <v>10.211218833923301</v>
      </c>
      <c r="C235" s="59">
        <v>13.3264455795288</v>
      </c>
      <c r="D235" s="59">
        <v>34.799560546875</v>
      </c>
      <c r="E235" s="59">
        <v>35.430858612060497</v>
      </c>
      <c r="F235" s="59">
        <v>374.47506713867199</v>
      </c>
      <c r="H235" s="59">
        <f t="shared" si="14"/>
        <v>-2.5177925866747431E-2</v>
      </c>
      <c r="I235" s="59">
        <f t="shared" si="14"/>
        <v>-3.7826369474002967E-2</v>
      </c>
      <c r="J235" s="59">
        <f t="shared" si="14"/>
        <v>-3.5182512137299601E-2</v>
      </c>
      <c r="K235" s="59">
        <f t="shared" si="14"/>
        <v>-2.6191991214748016E-2</v>
      </c>
      <c r="L235" s="59">
        <f t="shared" si="14"/>
        <v>-4.6208463023436737E-2</v>
      </c>
    </row>
    <row r="236" spans="1:12">
      <c r="A236" s="2">
        <v>43791</v>
      </c>
      <c r="B236" s="59">
        <v>10.320153236389199</v>
      </c>
      <c r="C236" s="59">
        <v>13.5773305892944</v>
      </c>
      <c r="D236" s="59">
        <v>35.332614898681598</v>
      </c>
      <c r="E236" s="59">
        <v>36.119926452636697</v>
      </c>
      <c r="F236" s="59">
        <v>390.44961547851602</v>
      </c>
      <c r="H236" s="59">
        <f t="shared" si="14"/>
        <v>1.0668109677955484E-2</v>
      </c>
      <c r="I236" s="59">
        <f t="shared" si="14"/>
        <v>1.8826100948552478E-2</v>
      </c>
      <c r="J236" s="59">
        <f t="shared" si="14"/>
        <v>1.5317847220759408E-2</v>
      </c>
      <c r="K236" s="59">
        <f t="shared" si="14"/>
        <v>1.9448239968467625E-2</v>
      </c>
      <c r="L236" s="59">
        <f t="shared" si="14"/>
        <v>4.2658509849277881E-2</v>
      </c>
    </row>
    <row r="237" spans="1:12">
      <c r="A237" s="2">
        <v>43794</v>
      </c>
      <c r="B237" s="59">
        <v>10.452022552490201</v>
      </c>
      <c r="C237" s="59">
        <v>14.064344406127899</v>
      </c>
      <c r="D237" s="59">
        <v>34.9944877624512</v>
      </c>
      <c r="E237" s="59">
        <v>36.139476776122997</v>
      </c>
      <c r="F237" s="59">
        <v>406.57067871093801</v>
      </c>
      <c r="H237" s="59">
        <f t="shared" si="14"/>
        <v>1.2777844774244809E-2</v>
      </c>
      <c r="I237" s="59">
        <f t="shared" si="14"/>
        <v>3.5869629426089511E-2</v>
      </c>
      <c r="J237" s="59">
        <f t="shared" si="14"/>
        <v>-9.5698305149504968E-3</v>
      </c>
      <c r="K237" s="59">
        <f t="shared" si="14"/>
        <v>5.4126144226610299E-4</v>
      </c>
      <c r="L237" s="59">
        <f t="shared" si="14"/>
        <v>4.128845974829505E-2</v>
      </c>
    </row>
    <row r="238" spans="1:12">
      <c r="A238" s="2">
        <v>43795</v>
      </c>
      <c r="B238" s="59">
        <v>10.216952323913601</v>
      </c>
      <c r="C238" s="59">
        <v>14.440671920776399</v>
      </c>
      <c r="D238" s="59">
        <v>33.626045227050803</v>
      </c>
      <c r="E238" s="59">
        <v>35.675205230712898</v>
      </c>
      <c r="F238" s="59">
        <v>396.03488159179699</v>
      </c>
      <c r="H238" s="59">
        <f t="shared" si="14"/>
        <v>-2.2490405794292335E-2</v>
      </c>
      <c r="I238" s="59">
        <f t="shared" si="14"/>
        <v>2.6757558246691685E-2</v>
      </c>
      <c r="J238" s="59">
        <f t="shared" si="14"/>
        <v>-3.910451682246726E-2</v>
      </c>
      <c r="K238" s="59">
        <f t="shared" si="14"/>
        <v>-1.2846659299639865E-2</v>
      </c>
      <c r="L238" s="59">
        <f t="shared" si="14"/>
        <v>-2.5913814425933362E-2</v>
      </c>
    </row>
    <row r="239" spans="1:12">
      <c r="A239" s="2">
        <v>43796</v>
      </c>
      <c r="B239" s="59">
        <v>10.320153236389199</v>
      </c>
      <c r="C239" s="59">
        <v>14.42591381073</v>
      </c>
      <c r="D239" s="59">
        <v>34.178993225097699</v>
      </c>
      <c r="E239" s="59">
        <v>35.856029510497997</v>
      </c>
      <c r="F239" s="59">
        <v>396.68908691406301</v>
      </c>
      <c r="H239" s="59">
        <f t="shared" si="14"/>
        <v>1.0100948815631479E-2</v>
      </c>
      <c r="I239" s="59">
        <f t="shared" si="14"/>
        <v>-1.0219822268218725E-3</v>
      </c>
      <c r="J239" s="59">
        <f t="shared" si="14"/>
        <v>1.6444038967807963E-2</v>
      </c>
      <c r="K239" s="59">
        <f t="shared" si="14"/>
        <v>5.0686261961410441E-3</v>
      </c>
      <c r="L239" s="59">
        <f t="shared" si="14"/>
        <v>1.6518881358039785E-3</v>
      </c>
    </row>
    <row r="240" spans="1:12">
      <c r="A240" s="2">
        <v>43797</v>
      </c>
      <c r="B240" s="59">
        <v>10.3488206863403</v>
      </c>
      <c r="C240" s="59">
        <v>15.1638126373291</v>
      </c>
      <c r="D240" s="59">
        <v>35.4280815124512</v>
      </c>
      <c r="E240" s="59">
        <v>36.163909912109403</v>
      </c>
      <c r="F240" s="59">
        <v>406.66833496093801</v>
      </c>
      <c r="H240" s="59">
        <f t="shared" si="14"/>
        <v>2.7778124311195738E-3</v>
      </c>
      <c r="I240" s="59">
        <f t="shared" si="14"/>
        <v>5.115092439067883E-2</v>
      </c>
      <c r="J240" s="59">
        <f t="shared" si="14"/>
        <v>3.6545496794688895E-2</v>
      </c>
      <c r="K240" s="59">
        <f t="shared" si="14"/>
        <v>8.5865726298910046E-3</v>
      </c>
      <c r="L240" s="59">
        <f t="shared" si="14"/>
        <v>2.5156346307648389E-2</v>
      </c>
    </row>
    <row r="241" spans="1:12">
      <c r="A241" s="2">
        <v>43798</v>
      </c>
      <c r="B241" s="59">
        <v>10.492156028747599</v>
      </c>
      <c r="C241" s="59">
        <v>14.794863700866699</v>
      </c>
      <c r="D241" s="59">
        <v>36.116279602050803</v>
      </c>
      <c r="E241" s="59">
        <v>36.691703796386697</v>
      </c>
      <c r="F241" s="59">
        <v>410.38858032226602</v>
      </c>
      <c r="H241" s="59">
        <f t="shared" si="14"/>
        <v>1.3850403514720451E-2</v>
      </c>
      <c r="I241" s="59">
        <f t="shared" si="14"/>
        <v>-2.4330882033859389E-2</v>
      </c>
      <c r="J241" s="59">
        <f t="shared" si="14"/>
        <v>1.9425214694669114E-2</v>
      </c>
      <c r="K241" s="59">
        <f t="shared" si="14"/>
        <v>1.4594491733886425E-2</v>
      </c>
      <c r="L241" s="59">
        <f t="shared" si="14"/>
        <v>9.1481068022799331E-3</v>
      </c>
    </row>
    <row r="242" spans="1:12">
      <c r="A242" s="2">
        <v>43801</v>
      </c>
      <c r="B242" s="59">
        <v>11.048297882080099</v>
      </c>
      <c r="C242" s="59">
        <v>15.318772315979</v>
      </c>
      <c r="D242" s="59">
        <v>37.0590629577637</v>
      </c>
      <c r="E242" s="59">
        <v>38.499904632568402</v>
      </c>
      <c r="F242" s="59">
        <v>417.76068115234398</v>
      </c>
      <c r="H242" s="59">
        <f t="shared" si="14"/>
        <v>5.3005488272259718E-2</v>
      </c>
      <c r="I242" s="59">
        <f t="shared" si="14"/>
        <v>3.5411520221143369E-2</v>
      </c>
      <c r="J242" s="59">
        <f t="shared" si="14"/>
        <v>2.610411055903342E-2</v>
      </c>
      <c r="K242" s="59">
        <f t="shared" si="14"/>
        <v>4.9280917730502652E-2</v>
      </c>
      <c r="L242" s="59">
        <f t="shared" si="14"/>
        <v>1.7963708503508702E-2</v>
      </c>
    </row>
    <row r="243" spans="1:12">
      <c r="A243" s="2">
        <v>43802</v>
      </c>
      <c r="B243" s="59">
        <v>10.8074941635132</v>
      </c>
      <c r="C243" s="59">
        <v>15.4368352890015</v>
      </c>
      <c r="D243" s="59">
        <v>36.748783111572301</v>
      </c>
      <c r="E243" s="59">
        <v>37.757076263427699</v>
      </c>
      <c r="F243" s="59">
        <v>406.19964599609398</v>
      </c>
      <c r="H243" s="59">
        <f t="shared" si="14"/>
        <v>-2.1795549064392437E-2</v>
      </c>
      <c r="I243" s="59">
        <f t="shared" si="14"/>
        <v>7.7070779947129714E-3</v>
      </c>
      <c r="J243" s="59">
        <f t="shared" si="14"/>
        <v>-8.3725766769933117E-3</v>
      </c>
      <c r="K243" s="59">
        <f t="shared" si="14"/>
        <v>-1.9294291147732321E-2</v>
      </c>
      <c r="L243" s="59">
        <f t="shared" si="14"/>
        <v>-2.7673823023172589E-2</v>
      </c>
    </row>
    <row r="244" spans="1:12">
      <c r="A244" s="2">
        <v>43803</v>
      </c>
      <c r="B244" s="59">
        <v>10.864829063415501</v>
      </c>
      <c r="C244" s="59">
        <v>15.8648166656494</v>
      </c>
      <c r="D244" s="59">
        <v>37.043159484863303</v>
      </c>
      <c r="E244" s="59">
        <v>38.1724662780762</v>
      </c>
      <c r="F244" s="59">
        <v>417.5947265625</v>
      </c>
      <c r="H244" s="59">
        <f t="shared" si="14"/>
        <v>5.3051057937063203E-3</v>
      </c>
      <c r="I244" s="59">
        <f t="shared" si="14"/>
        <v>2.7724683760331978E-2</v>
      </c>
      <c r="J244" s="59">
        <f t="shared" si="14"/>
        <v>8.0105066988817222E-3</v>
      </c>
      <c r="K244" s="59">
        <f t="shared" si="14"/>
        <v>1.1001646731075334E-2</v>
      </c>
      <c r="L244" s="59">
        <f t="shared" si="14"/>
        <v>2.8052906197056603E-2</v>
      </c>
    </row>
    <row r="245" spans="1:12">
      <c r="A245" s="2">
        <v>43804</v>
      </c>
      <c r="B245" s="59">
        <v>11.0081634521484</v>
      </c>
      <c r="C245" s="59">
        <v>16.6543674468994</v>
      </c>
      <c r="D245" s="59">
        <v>37.007347106933601</v>
      </c>
      <c r="E245" s="59">
        <v>38.143154144287102</v>
      </c>
      <c r="F245" s="59">
        <v>424.99612426757801</v>
      </c>
      <c r="H245" s="59">
        <f t="shared" ref="H245:L260" si="15">(B245-B244)/B244</f>
        <v>1.3192512086134972E-2</v>
      </c>
      <c r="I245" s="59">
        <f t="shared" si="15"/>
        <v>4.9767406575806215E-2</v>
      </c>
      <c r="J245" s="59">
        <f t="shared" si="15"/>
        <v>-9.667743904062903E-4</v>
      </c>
      <c r="K245" s="59">
        <f t="shared" si="15"/>
        <v>-7.6788682123829716E-4</v>
      </c>
      <c r="L245" s="59">
        <f t="shared" si="15"/>
        <v>1.7723877324802063E-2</v>
      </c>
    </row>
    <row r="246" spans="1:12">
      <c r="A246" s="2">
        <v>43805</v>
      </c>
      <c r="B246" s="59">
        <v>11.0310974121094</v>
      </c>
      <c r="C246" s="59">
        <v>17.4808139801025</v>
      </c>
      <c r="D246" s="59">
        <v>37.488689422607401</v>
      </c>
      <c r="E246" s="59">
        <v>39.066802978515597</v>
      </c>
      <c r="F246" s="59">
        <v>420.33850097656301</v>
      </c>
      <c r="H246" s="59">
        <f t="shared" si="15"/>
        <v>2.0833593233505069E-3</v>
      </c>
      <c r="I246" s="59">
        <f t="shared" si="15"/>
        <v>4.9623411746986673E-2</v>
      </c>
      <c r="J246" s="59">
        <f t="shared" si="15"/>
        <v>1.3006669034744634E-2</v>
      </c>
      <c r="K246" s="59">
        <f t="shared" si="15"/>
        <v>2.4215323953927233E-2</v>
      </c>
      <c r="L246" s="59">
        <f t="shared" si="15"/>
        <v>-1.0959213567045508E-2</v>
      </c>
    </row>
    <row r="247" spans="1:12">
      <c r="A247" s="2">
        <v>43808</v>
      </c>
      <c r="B247" s="59">
        <v>10.950829505920399</v>
      </c>
      <c r="C247" s="59">
        <v>16.912631988525401</v>
      </c>
      <c r="D247" s="59">
        <v>36.943702697753899</v>
      </c>
      <c r="E247" s="59">
        <v>39.091228485107401</v>
      </c>
      <c r="F247" s="59">
        <v>408.57238769531301</v>
      </c>
      <c r="H247" s="59">
        <f t="shared" si="15"/>
        <v>-7.2765114104500778E-3</v>
      </c>
      <c r="I247" s="59">
        <f t="shared" si="15"/>
        <v>-3.250317703877123E-2</v>
      </c>
      <c r="J247" s="59">
        <f t="shared" si="15"/>
        <v>-1.4537364022249586E-2</v>
      </c>
      <c r="K247" s="59">
        <f t="shared" si="15"/>
        <v>6.2522409640831239E-4</v>
      </c>
      <c r="L247" s="59">
        <f t="shared" si="15"/>
        <v>-2.7991995151322214E-2</v>
      </c>
    </row>
    <row r="248" spans="1:12">
      <c r="A248" s="2">
        <v>43809</v>
      </c>
      <c r="B248" s="59">
        <v>10.945096969604499</v>
      </c>
      <c r="C248" s="59">
        <v>16.890495300293001</v>
      </c>
      <c r="D248" s="59">
        <v>36.768669128417997</v>
      </c>
      <c r="E248" s="59">
        <v>39.105892181396499</v>
      </c>
      <c r="F248" s="59">
        <v>418.52233886718801</v>
      </c>
      <c r="H248" s="59">
        <f t="shared" si="15"/>
        <v>-5.2347964259702852E-4</v>
      </c>
      <c r="I248" s="59">
        <f t="shared" si="15"/>
        <v>-1.3088848765478659E-3</v>
      </c>
      <c r="J248" s="59">
        <f t="shared" si="15"/>
        <v>-4.737845872350625E-3</v>
      </c>
      <c r="K248" s="59">
        <f t="shared" si="15"/>
        <v>3.751147471531743E-4</v>
      </c>
      <c r="L248" s="59">
        <f t="shared" si="15"/>
        <v>2.4352970175006133E-2</v>
      </c>
    </row>
    <row r="249" spans="1:12">
      <c r="A249" s="2">
        <v>43810</v>
      </c>
      <c r="B249" s="59">
        <v>10.824693679809601</v>
      </c>
      <c r="C249" s="59">
        <v>16.801948547363299</v>
      </c>
      <c r="D249" s="59">
        <v>36.251522064208999</v>
      </c>
      <c r="E249" s="59">
        <v>39.086345672607401</v>
      </c>
      <c r="F249" s="59">
        <v>414.19668579101602</v>
      </c>
      <c r="H249" s="59">
        <f t="shared" si="15"/>
        <v>-1.1000659942005936E-2</v>
      </c>
      <c r="I249" s="59">
        <f t="shared" si="15"/>
        <v>-5.2424012058524825E-3</v>
      </c>
      <c r="J249" s="59">
        <f t="shared" si="15"/>
        <v>-1.4064883947874599E-2</v>
      </c>
      <c r="K249" s="59">
        <f t="shared" si="15"/>
        <v>-4.9983538793667303E-4</v>
      </c>
      <c r="L249" s="59">
        <f t="shared" si="15"/>
        <v>-1.0335536898413138E-2</v>
      </c>
    </row>
    <row r="250" spans="1:12">
      <c r="A250" s="2">
        <v>43811</v>
      </c>
      <c r="B250" s="59">
        <v>10.7157592773437</v>
      </c>
      <c r="C250" s="59">
        <v>16.2854194641113</v>
      </c>
      <c r="D250" s="59">
        <v>36.000919342041001</v>
      </c>
      <c r="E250" s="59">
        <v>38.367954254150398</v>
      </c>
      <c r="F250" s="59">
        <v>410.69125366210898</v>
      </c>
      <c r="H250" s="59">
        <f t="shared" si="15"/>
        <v>-1.0063509018189264E-2</v>
      </c>
      <c r="I250" s="59">
        <f t="shared" si="15"/>
        <v>-3.0742213130575104E-2</v>
      </c>
      <c r="J250" s="59">
        <f t="shared" si="15"/>
        <v>-6.912888284363E-3</v>
      </c>
      <c r="K250" s="59">
        <f t="shared" si="15"/>
        <v>-1.8379600499733282E-2</v>
      </c>
      <c r="L250" s="59">
        <f t="shared" si="15"/>
        <v>-8.4632066097113101E-3</v>
      </c>
    </row>
    <row r="251" spans="1:12">
      <c r="A251" s="2">
        <v>43812</v>
      </c>
      <c r="B251" s="59">
        <v>10.893495559692401</v>
      </c>
      <c r="C251" s="59">
        <v>16.204250335693398</v>
      </c>
      <c r="D251" s="59">
        <v>36.152076721191399</v>
      </c>
      <c r="E251" s="59">
        <v>38.602531433105497</v>
      </c>
      <c r="F251" s="59">
        <v>414.51889038085898</v>
      </c>
      <c r="H251" s="59">
        <f t="shared" si="15"/>
        <v>1.6586438510660429E-2</v>
      </c>
      <c r="I251" s="59">
        <f t="shared" si="15"/>
        <v>-4.9841595174613864E-3</v>
      </c>
      <c r="J251" s="59">
        <f t="shared" si="15"/>
        <v>4.1987088639117006E-3</v>
      </c>
      <c r="K251" s="59">
        <f t="shared" si="15"/>
        <v>6.1138828878197068E-3</v>
      </c>
      <c r="L251" s="59">
        <f t="shared" si="15"/>
        <v>9.3199859617637236E-3</v>
      </c>
    </row>
    <row r="252" spans="1:12">
      <c r="A252" s="2">
        <v>43815</v>
      </c>
      <c r="B252" s="59">
        <v>10.9278974533081</v>
      </c>
      <c r="C252" s="59">
        <v>16.3887233734131</v>
      </c>
      <c r="D252" s="59">
        <v>36.251522064208999</v>
      </c>
      <c r="E252" s="59">
        <v>39.2427368164063</v>
      </c>
      <c r="F252" s="59">
        <v>422.70147705078102</v>
      </c>
      <c r="H252" s="59">
        <f t="shared" si="15"/>
        <v>3.1580215392928448E-3</v>
      </c>
      <c r="I252" s="59">
        <f t="shared" si="15"/>
        <v>1.1384237709124967E-2</v>
      </c>
      <c r="J252" s="59">
        <f t="shared" si="15"/>
        <v>2.7507504972544825E-3</v>
      </c>
      <c r="K252" s="59">
        <f t="shared" si="15"/>
        <v>1.6584544057951674E-2</v>
      </c>
      <c r="L252" s="59">
        <f t="shared" si="15"/>
        <v>1.9739960855351863E-2</v>
      </c>
    </row>
    <row r="253" spans="1:12">
      <c r="A253" s="2">
        <v>43816</v>
      </c>
      <c r="B253" s="59">
        <v>10.945096969604499</v>
      </c>
      <c r="C253" s="59">
        <v>16.189491271972699</v>
      </c>
      <c r="D253" s="59">
        <v>35.579246520996101</v>
      </c>
      <c r="E253" s="59">
        <v>39.066802978515597</v>
      </c>
      <c r="F253" s="59">
        <v>415.74923706054699</v>
      </c>
      <c r="H253" s="59">
        <f t="shared" si="15"/>
        <v>1.573909013137061E-3</v>
      </c>
      <c r="I253" s="59">
        <f t="shared" si="15"/>
        <v>-1.2156657776261518E-2</v>
      </c>
      <c r="J253" s="59">
        <f t="shared" si="15"/>
        <v>-1.8544753569854466E-2</v>
      </c>
      <c r="K253" s="59">
        <f t="shared" si="15"/>
        <v>-4.4832203909170292E-3</v>
      </c>
      <c r="L253" s="59">
        <f t="shared" si="15"/>
        <v>-1.644716275594852E-2</v>
      </c>
    </row>
    <row r="254" spans="1:12">
      <c r="A254" s="2">
        <v>43817</v>
      </c>
      <c r="B254" s="59">
        <v>11.048297882080099</v>
      </c>
      <c r="C254" s="59">
        <v>15.754132270813001</v>
      </c>
      <c r="D254" s="59">
        <v>36.358936309814503</v>
      </c>
      <c r="E254" s="59">
        <v>38.6123046875</v>
      </c>
      <c r="F254" s="59">
        <v>410.75961303710898</v>
      </c>
      <c r="H254" s="59">
        <f t="shared" si="15"/>
        <v>9.4289628280314185E-3</v>
      </c>
      <c r="I254" s="59">
        <f t="shared" si="15"/>
        <v>-2.6891456553263852E-2</v>
      </c>
      <c r="J254" s="59">
        <f t="shared" si="15"/>
        <v>2.1914173712427827E-2</v>
      </c>
      <c r="K254" s="59">
        <f t="shared" si="15"/>
        <v>-1.1633874705988699E-2</v>
      </c>
      <c r="L254" s="59">
        <f t="shared" si="15"/>
        <v>-1.2001522982257104E-2</v>
      </c>
    </row>
    <row r="255" spans="1:12">
      <c r="A255" s="2">
        <v>43818</v>
      </c>
      <c r="B255" s="59">
        <v>10.801761627197299</v>
      </c>
      <c r="C255" s="59">
        <v>14.9940958023071</v>
      </c>
      <c r="D255" s="59">
        <v>35.372394561767599</v>
      </c>
      <c r="E255" s="59">
        <v>38.148033142089801</v>
      </c>
      <c r="F255" s="59">
        <v>404.69589233398398</v>
      </c>
      <c r="H255" s="59">
        <f t="shared" si="15"/>
        <v>-2.2314410555735655E-2</v>
      </c>
      <c r="I255" s="59">
        <f t="shared" si="15"/>
        <v>-4.8243626208089349E-2</v>
      </c>
      <c r="J255" s="59">
        <f t="shared" si="15"/>
        <v>-2.7133405104059729E-2</v>
      </c>
      <c r="K255" s="59">
        <f t="shared" si="15"/>
        <v>-1.2023927324920804E-2</v>
      </c>
      <c r="L255" s="59">
        <f t="shared" si="15"/>
        <v>-1.4762212522040694E-2</v>
      </c>
    </row>
    <row r="256" spans="1:12">
      <c r="A256" s="2">
        <v>43819</v>
      </c>
      <c r="B256" s="59">
        <v>10.847628593444799</v>
      </c>
      <c r="C256" s="59">
        <v>14.5956306457519</v>
      </c>
      <c r="D256" s="59">
        <v>35.579246520996101</v>
      </c>
      <c r="E256" s="59">
        <v>37.874362945556598</v>
      </c>
      <c r="F256" s="59">
        <v>407.498291015625</v>
      </c>
      <c r="H256" s="59">
        <f t="shared" si="15"/>
        <v>4.2462486981765524E-3</v>
      </c>
      <c r="I256" s="59">
        <f t="shared" si="15"/>
        <v>-2.6574803963430052E-2</v>
      </c>
      <c r="J256" s="59">
        <f t="shared" si="15"/>
        <v>5.8478359124739107E-3</v>
      </c>
      <c r="K256" s="59">
        <f t="shared" si="15"/>
        <v>-7.1739005655642851E-3</v>
      </c>
      <c r="L256" s="59">
        <f t="shared" si="15"/>
        <v>6.9247025599367415E-3</v>
      </c>
    </row>
    <row r="257" spans="1:12">
      <c r="A257" s="2">
        <v>43822</v>
      </c>
      <c r="B257" s="59">
        <v>10.652691841125501</v>
      </c>
      <c r="C257" s="59">
        <v>14.1824083328247</v>
      </c>
      <c r="D257" s="59">
        <v>34.584751129150398</v>
      </c>
      <c r="E257" s="59">
        <v>37.390548706054702</v>
      </c>
      <c r="F257" s="59">
        <v>403.86590576171898</v>
      </c>
      <c r="H257" s="59">
        <f t="shared" si="15"/>
        <v>-1.7970448622945896E-2</v>
      </c>
      <c r="I257" s="59">
        <f t="shared" si="15"/>
        <v>-2.8311370913422604E-2</v>
      </c>
      <c r="J257" s="59">
        <f t="shared" si="15"/>
        <v>-2.7951558537329602E-2</v>
      </c>
      <c r="K257" s="59">
        <f t="shared" si="15"/>
        <v>-1.2774188180996378E-2</v>
      </c>
      <c r="L257" s="59">
        <f t="shared" si="15"/>
        <v>-8.9138662271512278E-3</v>
      </c>
    </row>
    <row r="258" spans="1:12">
      <c r="A258" s="2">
        <v>43823</v>
      </c>
      <c r="B258" s="59">
        <v>10.6985588073731</v>
      </c>
      <c r="C258" s="59">
        <v>14.639904975891101</v>
      </c>
      <c r="D258" s="59">
        <v>35.097911834716797</v>
      </c>
      <c r="E258" s="59">
        <v>36.7943305969238</v>
      </c>
      <c r="F258" s="59">
        <v>411.33572387695301</v>
      </c>
      <c r="H258" s="59">
        <f t="shared" si="15"/>
        <v>4.3056691145919243E-3</v>
      </c>
      <c r="I258" s="59">
        <f t="shared" si="15"/>
        <v>3.2258036317255129E-2</v>
      </c>
      <c r="J258" s="59">
        <f t="shared" si="15"/>
        <v>1.4837773550837327E-2</v>
      </c>
      <c r="K258" s="59">
        <f t="shared" si="15"/>
        <v>-1.5945690281735706E-2</v>
      </c>
      <c r="L258" s="59">
        <f t="shared" si="15"/>
        <v>1.8495787855985123E-2</v>
      </c>
    </row>
    <row r="259" spans="1:12">
      <c r="A259" s="2">
        <v>43824</v>
      </c>
      <c r="B259" s="59">
        <v>10.6985588073731</v>
      </c>
      <c r="C259" s="59">
        <v>14.639904975891101</v>
      </c>
      <c r="D259" s="59">
        <v>35.097911834716797</v>
      </c>
      <c r="E259" s="59">
        <v>36.7943305969238</v>
      </c>
      <c r="F259" s="59">
        <v>411.33572387695301</v>
      </c>
      <c r="H259" s="59">
        <f t="shared" si="15"/>
        <v>0</v>
      </c>
      <c r="I259" s="59">
        <f t="shared" si="15"/>
        <v>0</v>
      </c>
      <c r="J259" s="59">
        <f t="shared" si="15"/>
        <v>0</v>
      </c>
      <c r="K259" s="59">
        <f t="shared" si="15"/>
        <v>0</v>
      </c>
      <c r="L259" s="59">
        <f t="shared" si="15"/>
        <v>0</v>
      </c>
    </row>
    <row r="260" spans="1:12">
      <c r="A260" s="2">
        <v>43825</v>
      </c>
      <c r="B260" s="59">
        <v>10.7673606872559</v>
      </c>
      <c r="C260" s="59">
        <v>15.377803802490201</v>
      </c>
      <c r="D260" s="59">
        <v>35.746315002441399</v>
      </c>
      <c r="E260" s="59">
        <v>38.358177185058601</v>
      </c>
      <c r="F260" s="59">
        <v>414.12832641601602</v>
      </c>
      <c r="H260" s="59">
        <f t="shared" si="15"/>
        <v>6.4309484222663743E-3</v>
      </c>
      <c r="I260" s="59">
        <f t="shared" si="15"/>
        <v>5.0403252467435183E-2</v>
      </c>
      <c r="J260" s="59">
        <f t="shared" si="15"/>
        <v>1.8474123782009157E-2</v>
      </c>
      <c r="K260" s="59">
        <f t="shared" si="15"/>
        <v>4.2502379110154184E-2</v>
      </c>
      <c r="L260" s="59">
        <f t="shared" si="15"/>
        <v>6.7891077214056687E-3</v>
      </c>
    </row>
    <row r="261" spans="1:12">
      <c r="A261" s="2">
        <v>43826</v>
      </c>
      <c r="B261" s="59">
        <v>10.675625801086399</v>
      </c>
      <c r="C261" s="59">
        <v>15.5622777938843</v>
      </c>
      <c r="D261" s="59">
        <v>36.597610473632798</v>
      </c>
      <c r="E261" s="59">
        <v>37.947669982910199</v>
      </c>
      <c r="F261" s="59">
        <v>410.59359741210898</v>
      </c>
      <c r="H261" s="59">
        <f t="shared" ref="H261:L276" si="16">(B261-B260)/B260</f>
        <v>-8.5197188832057281E-3</v>
      </c>
      <c r="I261" s="59">
        <f t="shared" si="16"/>
        <v>1.199612075712834E-2</v>
      </c>
      <c r="J261" s="59">
        <f t="shared" si="16"/>
        <v>2.3814915499213204E-2</v>
      </c>
      <c r="K261" s="59">
        <f t="shared" si="16"/>
        <v>-1.0701947596933882E-2</v>
      </c>
      <c r="L261" s="59">
        <f t="shared" si="16"/>
        <v>-8.5353470855219996E-3</v>
      </c>
    </row>
    <row r="262" spans="1:12">
      <c r="A262" s="2">
        <v>43829</v>
      </c>
      <c r="B262" s="59">
        <v>10.7100267410278</v>
      </c>
      <c r="C262" s="59">
        <v>15.7024793624878</v>
      </c>
      <c r="D262" s="59">
        <v>37.003372192382798</v>
      </c>
      <c r="E262" s="59">
        <v>37.302585601806598</v>
      </c>
      <c r="F262" s="59">
        <v>420.62164306640602</v>
      </c>
      <c r="H262" s="59">
        <f t="shared" si="16"/>
        <v>3.2223815804690464E-3</v>
      </c>
      <c r="I262" s="59">
        <f t="shared" si="16"/>
        <v>9.0090647693357832E-3</v>
      </c>
      <c r="J262" s="59">
        <f t="shared" si="16"/>
        <v>1.10871096090368E-2</v>
      </c>
      <c r="K262" s="59">
        <f t="shared" si="16"/>
        <v>-1.6999314619161487E-2</v>
      </c>
      <c r="L262" s="59">
        <f t="shared" si="16"/>
        <v>2.4423287936056123E-2</v>
      </c>
    </row>
    <row r="263" spans="1:12">
      <c r="A263" s="2">
        <v>43830</v>
      </c>
      <c r="B263" s="59">
        <v>10.629757881164601</v>
      </c>
      <c r="C263" s="59">
        <v>15.458971977233899</v>
      </c>
      <c r="D263" s="59">
        <v>37.134647369384801</v>
      </c>
      <c r="E263" s="59">
        <v>37.219512939453097</v>
      </c>
      <c r="F263" s="59">
        <v>418.30749511718801</v>
      </c>
      <c r="H263" s="59">
        <f t="shared" si="16"/>
        <v>-7.4947394440862472E-3</v>
      </c>
      <c r="I263" s="59">
        <f t="shared" si="16"/>
        <v>-1.5507575563870772E-2</v>
      </c>
      <c r="J263" s="59">
        <f t="shared" si="16"/>
        <v>3.5476544223995363E-3</v>
      </c>
      <c r="K263" s="59">
        <f t="shared" si="16"/>
        <v>-2.2269947515240907E-3</v>
      </c>
      <c r="L263" s="59">
        <f t="shared" si="16"/>
        <v>-5.5017329406719636E-3</v>
      </c>
    </row>
    <row r="264" spans="1:12">
      <c r="A264" s="2">
        <v>43831</v>
      </c>
      <c r="B264" s="59">
        <v>10.750160217285201</v>
      </c>
      <c r="C264" s="59">
        <v>15.680341720581</v>
      </c>
      <c r="D264" s="59">
        <v>36.967571258544901</v>
      </c>
      <c r="E264" s="59">
        <v>37.791286468505902</v>
      </c>
      <c r="F264" s="59">
        <v>426.68539428710898</v>
      </c>
      <c r="H264" s="59">
        <f t="shared" si="16"/>
        <v>1.1326912378121713E-2</v>
      </c>
      <c r="I264" s="59">
        <f t="shared" si="16"/>
        <v>1.4319823056352453E-2</v>
      </c>
      <c r="J264" s="59">
        <f t="shared" si="16"/>
        <v>-4.4991974523944022E-3</v>
      </c>
      <c r="K264" s="59">
        <f t="shared" si="16"/>
        <v>1.5362198048720813E-2</v>
      </c>
      <c r="L264" s="59">
        <f t="shared" si="16"/>
        <v>2.0028087633414061E-2</v>
      </c>
    </row>
    <row r="265" spans="1:12">
      <c r="A265" s="2">
        <v>43832</v>
      </c>
      <c r="B265" s="59">
        <v>10.893495559692401</v>
      </c>
      <c r="C265" s="59">
        <v>15.7319946289062</v>
      </c>
      <c r="D265" s="59">
        <v>38.813358306884801</v>
      </c>
      <c r="E265" s="59">
        <v>39.472419738769503</v>
      </c>
      <c r="F265" s="59">
        <v>448.01086425781301</v>
      </c>
      <c r="H265" s="59">
        <f t="shared" si="16"/>
        <v>1.3333321504988435E-2</v>
      </c>
      <c r="I265" s="59">
        <f t="shared" si="16"/>
        <v>3.2941187919013513E-3</v>
      </c>
      <c r="J265" s="59">
        <f t="shared" si="16"/>
        <v>4.9929897623806015E-2</v>
      </c>
      <c r="K265" s="59">
        <f t="shared" si="16"/>
        <v>4.448467960106639E-2</v>
      </c>
      <c r="L265" s="59">
        <f t="shared" si="16"/>
        <v>4.9979376506041139E-2</v>
      </c>
    </row>
    <row r="266" spans="1:12">
      <c r="A266" s="2">
        <v>43833</v>
      </c>
      <c r="B266" s="59">
        <v>10.853362083435099</v>
      </c>
      <c r="C266" s="59">
        <v>15.0678863525391</v>
      </c>
      <c r="D266" s="59">
        <v>39.135578155517599</v>
      </c>
      <c r="E266" s="59">
        <v>39.951343536377003</v>
      </c>
      <c r="F266" s="59">
        <v>452.54150390625</v>
      </c>
      <c r="H266" s="59">
        <f t="shared" si="16"/>
        <v>-3.6841687810293994E-3</v>
      </c>
      <c r="I266" s="59">
        <f t="shared" si="16"/>
        <v>-4.2213863660165385E-2</v>
      </c>
      <c r="J266" s="59">
        <f t="shared" si="16"/>
        <v>8.3017770862574957E-3</v>
      </c>
      <c r="K266" s="59">
        <f t="shared" si="16"/>
        <v>1.2133124869897571E-2</v>
      </c>
      <c r="L266" s="59">
        <f t="shared" si="16"/>
        <v>1.0112789688577239E-2</v>
      </c>
    </row>
    <row r="267" spans="1:12">
      <c r="A267" s="2">
        <v>43836</v>
      </c>
      <c r="B267" s="59">
        <v>10.681360244751</v>
      </c>
      <c r="C267" s="59">
        <v>14.3152303695679</v>
      </c>
      <c r="D267" s="59">
        <v>37.938201904296903</v>
      </c>
      <c r="E267" s="59">
        <v>38.910415649414098</v>
      </c>
      <c r="F267" s="59">
        <v>434.62380981445301</v>
      </c>
      <c r="H267" s="59">
        <f t="shared" si="16"/>
        <v>-1.5847793279339398E-2</v>
      </c>
      <c r="I267" s="59">
        <f t="shared" si="16"/>
        <v>-4.9950999454171599E-2</v>
      </c>
      <c r="J267" s="59">
        <f t="shared" si="16"/>
        <v>-3.0595593770521103E-2</v>
      </c>
      <c r="K267" s="59">
        <f t="shared" si="16"/>
        <v>-2.6054890645044414E-2</v>
      </c>
      <c r="L267" s="59">
        <f t="shared" si="16"/>
        <v>-3.9593482447764346E-2</v>
      </c>
    </row>
    <row r="268" spans="1:12">
      <c r="A268" s="2">
        <v>43837</v>
      </c>
      <c r="B268" s="59">
        <v>10.7157592773437</v>
      </c>
      <c r="C268" s="59">
        <v>14.167650222778301</v>
      </c>
      <c r="D268" s="59">
        <v>38.582649230957003</v>
      </c>
      <c r="E268" s="59">
        <v>39.814510345458999</v>
      </c>
      <c r="F268" s="59">
        <v>455.04122924804699</v>
      </c>
      <c r="H268" s="59">
        <f t="shared" si="16"/>
        <v>3.2204730300716962E-3</v>
      </c>
      <c r="I268" s="59">
        <f t="shared" si="16"/>
        <v>-1.0309309943298761E-2</v>
      </c>
      <c r="J268" s="59">
        <f t="shared" si="16"/>
        <v>1.6986765168412184E-2</v>
      </c>
      <c r="K268" s="59">
        <f t="shared" si="16"/>
        <v>2.3235287543337105E-2</v>
      </c>
      <c r="L268" s="59">
        <f t="shared" si="16"/>
        <v>4.6977222537141858E-2</v>
      </c>
    </row>
    <row r="269" spans="1:12">
      <c r="A269" s="2">
        <v>43838</v>
      </c>
      <c r="B269" s="59">
        <v>10.601092338561999</v>
      </c>
      <c r="C269" s="59">
        <v>13.7618055343628</v>
      </c>
      <c r="D269" s="59">
        <v>37.802951812744098</v>
      </c>
      <c r="E269" s="59">
        <v>39.736316680908203</v>
      </c>
      <c r="F269" s="59">
        <v>465.79183959960898</v>
      </c>
      <c r="H269" s="59">
        <f t="shared" si="16"/>
        <v>-1.0700775914604667E-2</v>
      </c>
      <c r="I269" s="59">
        <f t="shared" si="16"/>
        <v>-2.8645871547774128E-2</v>
      </c>
      <c r="J269" s="59">
        <f t="shared" si="16"/>
        <v>-2.0208498735937247E-2</v>
      </c>
      <c r="K269" s="59">
        <f t="shared" si="16"/>
        <v>-1.9639489189326111E-3</v>
      </c>
      <c r="L269" s="59">
        <f t="shared" si="16"/>
        <v>2.362557425692461E-2</v>
      </c>
    </row>
    <row r="270" spans="1:12">
      <c r="A270" s="2">
        <v>43839</v>
      </c>
      <c r="B270" s="59">
        <v>10.8418941497803</v>
      </c>
      <c r="C270" s="59">
        <v>14.4628086090088</v>
      </c>
      <c r="D270" s="59">
        <v>39.254917144775398</v>
      </c>
      <c r="E270" s="59">
        <v>39.799854278564503</v>
      </c>
      <c r="F270" s="59">
        <v>486.68768310546898</v>
      </c>
      <c r="H270" s="59">
        <f t="shared" si="16"/>
        <v>2.2714811222082489E-2</v>
      </c>
      <c r="I270" s="59">
        <f t="shared" si="16"/>
        <v>5.0938306960930151E-2</v>
      </c>
      <c r="J270" s="59">
        <f t="shared" si="16"/>
        <v>3.8408781917972194E-2</v>
      </c>
      <c r="K270" s="59">
        <f t="shared" si="16"/>
        <v>1.5989805538978693E-3</v>
      </c>
      <c r="L270" s="59">
        <f t="shared" si="16"/>
        <v>4.4860905085460284E-2</v>
      </c>
    </row>
    <row r="271" spans="1:12">
      <c r="A271" s="2">
        <v>43840</v>
      </c>
      <c r="B271" s="59">
        <v>11.4152374267578</v>
      </c>
      <c r="C271" s="59">
        <v>14.7505903244019</v>
      </c>
      <c r="D271" s="59">
        <v>41.056957244872997</v>
      </c>
      <c r="E271" s="59">
        <v>39.902477264404297</v>
      </c>
      <c r="F271" s="59">
        <v>482.06912231445301</v>
      </c>
      <c r="H271" s="59">
        <f t="shared" si="16"/>
        <v>5.2882205734236777E-2</v>
      </c>
      <c r="I271" s="59">
        <f t="shared" si="16"/>
        <v>1.9898051835785382E-2</v>
      </c>
      <c r="J271" s="59">
        <f t="shared" si="16"/>
        <v>4.5906098679345718E-2</v>
      </c>
      <c r="K271" s="59">
        <f t="shared" si="16"/>
        <v>2.5784764215849138E-3</v>
      </c>
      <c r="L271" s="59">
        <f t="shared" si="16"/>
        <v>-9.4897835949858799E-3</v>
      </c>
    </row>
    <row r="272" spans="1:12">
      <c r="A272" s="2">
        <v>43843</v>
      </c>
      <c r="B272" s="59">
        <v>11.988578796386699</v>
      </c>
      <c r="C272" s="59">
        <v>15.488488197326699</v>
      </c>
      <c r="D272" s="59">
        <v>40.527881622314503</v>
      </c>
      <c r="E272" s="59">
        <v>40.063758850097699</v>
      </c>
      <c r="F272" s="59">
        <v>478.36843872070301</v>
      </c>
      <c r="H272" s="59">
        <f t="shared" si="16"/>
        <v>5.0225969745049955E-2</v>
      </c>
      <c r="I272" s="59">
        <f t="shared" si="16"/>
        <v>5.0024972336469478E-2</v>
      </c>
      <c r="J272" s="59">
        <f t="shared" si="16"/>
        <v>-1.2886381701473087E-2</v>
      </c>
      <c r="K272" s="59">
        <f t="shared" si="16"/>
        <v>4.0418940564694228E-3</v>
      </c>
      <c r="L272" s="59">
        <f t="shared" si="16"/>
        <v>-7.6766659021484671E-3</v>
      </c>
    </row>
    <row r="273" spans="1:12">
      <c r="A273" s="2">
        <v>43844</v>
      </c>
      <c r="B273" s="59">
        <v>11.7879085540772</v>
      </c>
      <c r="C273" s="59">
        <v>15.658205032348601</v>
      </c>
      <c r="D273" s="59">
        <v>40.953525543212898</v>
      </c>
      <c r="E273" s="59">
        <v>40.073524475097699</v>
      </c>
      <c r="F273" s="59">
        <v>476.25927734375</v>
      </c>
      <c r="H273" s="59">
        <f t="shared" si="16"/>
        <v>-1.673845129749494E-2</v>
      </c>
      <c r="I273" s="59">
        <f t="shared" si="16"/>
        <v>1.0957611411757707E-2</v>
      </c>
      <c r="J273" s="59">
        <f t="shared" si="16"/>
        <v>1.0502496154746882E-2</v>
      </c>
      <c r="K273" s="59">
        <f t="shared" si="16"/>
        <v>2.4375209117394599E-4</v>
      </c>
      <c r="L273" s="59">
        <f t="shared" si="16"/>
        <v>-4.4090730203554503E-3</v>
      </c>
    </row>
    <row r="274" spans="1:12">
      <c r="A274" s="2">
        <v>43845</v>
      </c>
      <c r="B274" s="59">
        <v>12.0229787826538</v>
      </c>
      <c r="C274" s="59">
        <v>15.3556671142578</v>
      </c>
      <c r="D274" s="59">
        <v>40.313068389892599</v>
      </c>
      <c r="E274" s="59">
        <v>39.873157501220703</v>
      </c>
      <c r="F274" s="59">
        <v>474.63839721679699</v>
      </c>
      <c r="H274" s="59">
        <f t="shared" si="16"/>
        <v>1.9941639986280155E-2</v>
      </c>
      <c r="I274" s="59">
        <f t="shared" si="16"/>
        <v>-1.9321366495443228E-2</v>
      </c>
      <c r="J274" s="59">
        <f t="shared" si="16"/>
        <v>-1.5638632933921835E-2</v>
      </c>
      <c r="K274" s="59">
        <f t="shared" si="16"/>
        <v>-4.9999838172833256E-3</v>
      </c>
      <c r="L274" s="59">
        <f t="shared" si="16"/>
        <v>-3.4033565414057173E-3</v>
      </c>
    </row>
    <row r="275" spans="1:12">
      <c r="A275" s="2">
        <v>43846</v>
      </c>
      <c r="B275" s="59">
        <v>12.1433820724487</v>
      </c>
      <c r="C275" s="59">
        <v>15.746752738952599</v>
      </c>
      <c r="D275" s="59">
        <v>40.309089660644503</v>
      </c>
      <c r="E275" s="59">
        <v>39.843830108642599</v>
      </c>
      <c r="F275" s="59">
        <v>475.36096191406301</v>
      </c>
      <c r="H275" s="59">
        <f t="shared" si="16"/>
        <v>1.0014430863723462E-2</v>
      </c>
      <c r="I275" s="59">
        <f t="shared" si="16"/>
        <v>2.5468488069246745E-2</v>
      </c>
      <c r="J275" s="59">
        <f t="shared" si="16"/>
        <v>-9.8695768072424146E-5</v>
      </c>
      <c r="K275" s="59">
        <f t="shared" si="16"/>
        <v>-7.3551718539485711E-4</v>
      </c>
      <c r="L275" s="59">
        <f t="shared" si="16"/>
        <v>1.5223477525270306E-3</v>
      </c>
    </row>
    <row r="276" spans="1:12">
      <c r="A276" s="2">
        <v>43847</v>
      </c>
      <c r="B276" s="59">
        <v>12.108980178833001</v>
      </c>
      <c r="C276" s="59">
        <v>16.528924942016602</v>
      </c>
      <c r="D276" s="59">
        <v>40.209644317627003</v>
      </c>
      <c r="E276" s="59">
        <v>39.985553741455099</v>
      </c>
      <c r="F276" s="59">
        <v>477.63607788085898</v>
      </c>
      <c r="H276" s="59">
        <f t="shared" si="16"/>
        <v>-2.832974653227102E-3</v>
      </c>
      <c r="I276" s="59">
        <f t="shared" si="16"/>
        <v>4.9671968311863428E-2</v>
      </c>
      <c r="J276" s="59">
        <f t="shared" si="16"/>
        <v>-2.4670699302493234E-3</v>
      </c>
      <c r="K276" s="59">
        <f t="shared" si="16"/>
        <v>3.5569781425646243E-3</v>
      </c>
      <c r="L276" s="59">
        <f t="shared" si="16"/>
        <v>4.7860807871877098E-3</v>
      </c>
    </row>
    <row r="277" spans="1:12">
      <c r="A277" s="2">
        <v>43850</v>
      </c>
      <c r="B277" s="59">
        <v>11.9083099365234</v>
      </c>
      <c r="C277" s="59">
        <v>16.1747341156006</v>
      </c>
      <c r="D277" s="59">
        <v>40.118152618408203</v>
      </c>
      <c r="E277" s="59">
        <v>39.511505126953097</v>
      </c>
      <c r="F277" s="59">
        <v>471.95315551757801</v>
      </c>
      <c r="H277" s="59">
        <f t="shared" ref="H277:L292" si="17">(B277-B276)/B276</f>
        <v>-1.6572018398409837E-2</v>
      </c>
      <c r="I277" s="59">
        <f t="shared" si="17"/>
        <v>-2.1428545876909802E-2</v>
      </c>
      <c r="J277" s="59">
        <f t="shared" si="17"/>
        <v>-2.2753670362284663E-3</v>
      </c>
      <c r="K277" s="59">
        <f t="shared" si="17"/>
        <v>-1.1855497051939837E-2</v>
      </c>
      <c r="L277" s="59">
        <f t="shared" si="17"/>
        <v>-1.1898017395366244E-2</v>
      </c>
    </row>
    <row r="278" spans="1:12">
      <c r="A278" s="2">
        <v>43851</v>
      </c>
      <c r="B278" s="59">
        <v>11.9369792938232</v>
      </c>
      <c r="C278" s="59">
        <v>16.0788078308106</v>
      </c>
      <c r="D278" s="59">
        <v>40.619380950927699</v>
      </c>
      <c r="E278" s="59">
        <v>39.638572692871101</v>
      </c>
      <c r="F278" s="59">
        <v>469.83432006835898</v>
      </c>
      <c r="H278" s="59">
        <f t="shared" si="17"/>
        <v>2.4075084921890521E-3</v>
      </c>
      <c r="I278" s="59">
        <f t="shared" si="17"/>
        <v>-5.9306251406926478E-3</v>
      </c>
      <c r="J278" s="59">
        <f t="shared" si="17"/>
        <v>1.2493803921806391E-2</v>
      </c>
      <c r="K278" s="59">
        <f t="shared" si="17"/>
        <v>3.2159636923404394E-3</v>
      </c>
      <c r="L278" s="59">
        <f t="shared" si="17"/>
        <v>-4.4895037239349863E-3</v>
      </c>
    </row>
    <row r="279" spans="1:12">
      <c r="A279" s="2">
        <v>43852</v>
      </c>
      <c r="B279" s="59">
        <v>11.7879085540772</v>
      </c>
      <c r="C279" s="59">
        <v>15.5327615737915</v>
      </c>
      <c r="D279" s="59">
        <v>40.468219757080099</v>
      </c>
      <c r="E279" s="59">
        <v>39.496852874755902</v>
      </c>
      <c r="F279" s="59">
        <v>484.28564453125</v>
      </c>
      <c r="H279" s="59">
        <f t="shared" si="17"/>
        <v>-1.2488145960271238E-2</v>
      </c>
      <c r="I279" s="59">
        <f t="shared" si="17"/>
        <v>-3.3960618396890893E-2</v>
      </c>
      <c r="J279" s="59">
        <f t="shared" si="17"/>
        <v>-3.7214056519033942E-3</v>
      </c>
      <c r="K279" s="59">
        <f t="shared" si="17"/>
        <v>-3.5753007358079471E-3</v>
      </c>
      <c r="L279" s="59">
        <f t="shared" si="17"/>
        <v>3.0758341495334809E-2</v>
      </c>
    </row>
    <row r="280" spans="1:12">
      <c r="A280" s="2">
        <v>43853</v>
      </c>
      <c r="B280" s="59">
        <v>11.7592420578003</v>
      </c>
      <c r="C280" s="59">
        <v>15.5180044174194</v>
      </c>
      <c r="D280" s="59">
        <v>40.221572875976598</v>
      </c>
      <c r="E280" s="59">
        <v>39.462642669677699</v>
      </c>
      <c r="F280" s="59">
        <v>479.38391113281301</v>
      </c>
      <c r="H280" s="59">
        <f t="shared" si="17"/>
        <v>-2.431856011216232E-3</v>
      </c>
      <c r="I280" s="59">
        <f t="shared" si="17"/>
        <v>-9.5006649667502322E-4</v>
      </c>
      <c r="J280" s="59">
        <f t="shared" si="17"/>
        <v>-6.0948290432358198E-3</v>
      </c>
      <c r="K280" s="59">
        <f t="shared" si="17"/>
        <v>-8.6615015091666555E-4</v>
      </c>
      <c r="L280" s="59">
        <f t="shared" si="17"/>
        <v>-1.0121574846971721E-2</v>
      </c>
    </row>
    <row r="281" spans="1:12">
      <c r="A281" s="2">
        <v>43854</v>
      </c>
      <c r="B281" s="59">
        <v>11.816576004028301</v>
      </c>
      <c r="C281" s="59">
        <v>15.2671194076538</v>
      </c>
      <c r="D281" s="59">
        <v>40.496059417724602</v>
      </c>
      <c r="E281" s="59">
        <v>39.975788116455099</v>
      </c>
      <c r="F281" s="59">
        <v>484.72503662109398</v>
      </c>
      <c r="H281" s="59">
        <f t="shared" si="17"/>
        <v>4.8756498034640905E-3</v>
      </c>
      <c r="I281" s="59">
        <f t="shared" si="17"/>
        <v>-1.6167350067510911E-2</v>
      </c>
      <c r="J281" s="59">
        <f t="shared" si="17"/>
        <v>6.8243612101989331E-3</v>
      </c>
      <c r="K281" s="59">
        <f t="shared" si="17"/>
        <v>1.3003321928353552E-2</v>
      </c>
      <c r="L281" s="59">
        <f t="shared" si="17"/>
        <v>1.1141645274785224E-2</v>
      </c>
    </row>
    <row r="282" spans="1:12">
      <c r="A282" s="2">
        <v>43857</v>
      </c>
      <c r="B282" s="59">
        <v>11.8796443939209</v>
      </c>
      <c r="C282" s="59">
        <v>15.5991725921631</v>
      </c>
      <c r="D282" s="59">
        <v>39.927207946777301</v>
      </c>
      <c r="E282" s="59">
        <v>39.814510345458999</v>
      </c>
      <c r="F282" s="59">
        <v>480.20413208007801</v>
      </c>
      <c r="H282" s="59">
        <f t="shared" si="17"/>
        <v>5.3372812793739295E-3</v>
      </c>
      <c r="I282" s="59">
        <f t="shared" si="17"/>
        <v>2.1749563597624949E-2</v>
      </c>
      <c r="J282" s="59">
        <f t="shared" si="17"/>
        <v>-1.4047082089629744E-2</v>
      </c>
      <c r="K282" s="59">
        <f t="shared" si="17"/>
        <v>-4.0343862771704715E-3</v>
      </c>
      <c r="L282" s="59">
        <f t="shared" si="17"/>
        <v>-9.3267403155614676E-3</v>
      </c>
    </row>
    <row r="283" spans="1:12">
      <c r="A283" s="2">
        <v>43858</v>
      </c>
      <c r="B283" s="59">
        <v>11.7535076141357</v>
      </c>
      <c r="C283" s="59">
        <v>15.8943319320679</v>
      </c>
      <c r="D283" s="59">
        <v>39.799915313720703</v>
      </c>
      <c r="E283" s="59">
        <v>39.5750541687012</v>
      </c>
      <c r="F283" s="59">
        <v>478.00711059570301</v>
      </c>
      <c r="H283" s="59">
        <f t="shared" si="17"/>
        <v>-1.061789188317353E-2</v>
      </c>
      <c r="I283" s="59">
        <f t="shared" si="17"/>
        <v>1.8921474082098756E-2</v>
      </c>
      <c r="J283" s="59">
        <f t="shared" si="17"/>
        <v>-3.1881175670053917E-3</v>
      </c>
      <c r="K283" s="59">
        <f t="shared" si="17"/>
        <v>-6.0142941525616229E-3</v>
      </c>
      <c r="L283" s="59">
        <f t="shared" si="17"/>
        <v>-4.5751823809975639E-3</v>
      </c>
    </row>
    <row r="284" spans="1:12">
      <c r="A284" s="2">
        <v>43859</v>
      </c>
      <c r="B284" s="59">
        <v>11.713375091552701</v>
      </c>
      <c r="C284" s="59">
        <v>15.3851823806763</v>
      </c>
      <c r="D284" s="59">
        <v>39.342437744140597</v>
      </c>
      <c r="E284" s="59">
        <v>39.863380432128899</v>
      </c>
      <c r="F284" s="59">
        <v>464.86419677734398</v>
      </c>
      <c r="H284" s="59">
        <f t="shared" si="17"/>
        <v>-3.4145145347702316E-3</v>
      </c>
      <c r="I284" s="59">
        <f t="shared" si="17"/>
        <v>-3.2033403704395766E-2</v>
      </c>
      <c r="J284" s="59">
        <f t="shared" si="17"/>
        <v>-1.1494435753796562E-2</v>
      </c>
      <c r="K284" s="59">
        <f t="shared" si="17"/>
        <v>7.285555749301488E-3</v>
      </c>
      <c r="L284" s="59">
        <f t="shared" si="17"/>
        <v>-2.7495226591880705E-2</v>
      </c>
    </row>
    <row r="285" spans="1:12">
      <c r="A285" s="2">
        <v>43860</v>
      </c>
      <c r="B285" s="59">
        <v>11.8051090240478</v>
      </c>
      <c r="C285" s="59">
        <v>15.3482875823975</v>
      </c>
      <c r="D285" s="59">
        <v>38.785514831542997</v>
      </c>
      <c r="E285" s="59">
        <v>39.350242614746101</v>
      </c>
      <c r="F285" s="59">
        <v>475.86871337890602</v>
      </c>
      <c r="H285" s="59">
        <f t="shared" si="17"/>
        <v>7.8315542512810768E-3</v>
      </c>
      <c r="I285" s="59">
        <f t="shared" si="17"/>
        <v>-2.3980735077368575E-3</v>
      </c>
      <c r="J285" s="59">
        <f t="shared" si="17"/>
        <v>-1.4155780488730488E-2</v>
      </c>
      <c r="K285" s="59">
        <f t="shared" si="17"/>
        <v>-1.2872411015329294E-2</v>
      </c>
      <c r="L285" s="59">
        <f t="shared" si="17"/>
        <v>2.3672540664242375E-2</v>
      </c>
    </row>
    <row r="286" spans="1:12">
      <c r="A286" s="2">
        <v>43861</v>
      </c>
      <c r="B286" s="59">
        <v>11.701908111572299</v>
      </c>
      <c r="C286" s="59">
        <v>14.9350643157959</v>
      </c>
      <c r="D286" s="59">
        <v>38.729824066162102</v>
      </c>
      <c r="E286" s="59">
        <v>39.223186492919901</v>
      </c>
      <c r="F286" s="59">
        <v>465.63558959960898</v>
      </c>
      <c r="H286" s="59">
        <f t="shared" si="17"/>
        <v>-8.7420550090027537E-3</v>
      </c>
      <c r="I286" s="59">
        <f t="shared" si="17"/>
        <v>-2.6923086004429147E-2</v>
      </c>
      <c r="J286" s="59">
        <f t="shared" si="17"/>
        <v>-1.4358650548478324E-3</v>
      </c>
      <c r="K286" s="59">
        <f t="shared" si="17"/>
        <v>-3.2288523115379044E-3</v>
      </c>
      <c r="L286" s="59">
        <f t="shared" si="17"/>
        <v>-2.1504090291283799E-2</v>
      </c>
    </row>
    <row r="287" spans="1:12">
      <c r="A287" s="2">
        <v>43864</v>
      </c>
      <c r="B287" s="59">
        <v>11.478304862976101</v>
      </c>
      <c r="C287" s="59">
        <v>14.4701881408691</v>
      </c>
      <c r="D287" s="59">
        <v>38.240528106689503</v>
      </c>
      <c r="E287" s="59">
        <v>38.133377075195298</v>
      </c>
      <c r="F287" s="59">
        <v>449.29977416992199</v>
      </c>
      <c r="H287" s="59">
        <f t="shared" si="17"/>
        <v>-1.910827246840811E-2</v>
      </c>
      <c r="I287" s="59">
        <f t="shared" si="17"/>
        <v>-3.1126493003122153E-2</v>
      </c>
      <c r="J287" s="59">
        <f t="shared" si="17"/>
        <v>-1.2633570414281661E-2</v>
      </c>
      <c r="K287" s="59">
        <f t="shared" si="17"/>
        <v>-2.7784826149229912E-2</v>
      </c>
      <c r="L287" s="59">
        <f t="shared" si="17"/>
        <v>-3.5082832572428238E-2</v>
      </c>
    </row>
    <row r="288" spans="1:12">
      <c r="A288" s="2">
        <v>43865</v>
      </c>
      <c r="B288" s="59">
        <v>11.6044406890869</v>
      </c>
      <c r="C288" s="59">
        <v>14.7210741043091</v>
      </c>
      <c r="D288" s="59">
        <v>39.4975776672363</v>
      </c>
      <c r="E288" s="59">
        <v>39.057022094726598</v>
      </c>
      <c r="F288" s="59">
        <v>459.26919555664102</v>
      </c>
      <c r="H288" s="59">
        <f t="shared" si="17"/>
        <v>1.0989063944246417E-2</v>
      </c>
      <c r="I288" s="59">
        <f t="shared" si="17"/>
        <v>1.7338127258442922E-2</v>
      </c>
      <c r="J288" s="59">
        <f t="shared" si="17"/>
        <v>3.2872180976153888E-2</v>
      </c>
      <c r="K288" s="59">
        <f t="shared" si="17"/>
        <v>2.4221432518550925E-2</v>
      </c>
      <c r="L288" s="59">
        <f t="shared" si="17"/>
        <v>2.2188796789710093E-2</v>
      </c>
    </row>
    <row r="289" spans="1:12">
      <c r="A289" s="2">
        <v>43866</v>
      </c>
      <c r="B289" s="59">
        <v>11.6044406890869</v>
      </c>
      <c r="C289" s="59">
        <v>14.7210741043091</v>
      </c>
      <c r="D289" s="59">
        <v>39.4975776672363</v>
      </c>
      <c r="E289" s="59">
        <v>39.057022094726598</v>
      </c>
      <c r="F289" s="59">
        <v>459.26919555664102</v>
      </c>
      <c r="H289" s="59">
        <f t="shared" si="17"/>
        <v>0</v>
      </c>
      <c r="I289" s="59">
        <f t="shared" si="17"/>
        <v>0</v>
      </c>
      <c r="J289" s="59">
        <f t="shared" si="17"/>
        <v>0</v>
      </c>
      <c r="K289" s="59">
        <f t="shared" si="17"/>
        <v>0</v>
      </c>
      <c r="L289" s="59">
        <f t="shared" si="17"/>
        <v>0</v>
      </c>
    </row>
    <row r="290" spans="1:12">
      <c r="A290" s="2">
        <v>43867</v>
      </c>
      <c r="B290" s="59">
        <v>11.598707199096699</v>
      </c>
      <c r="C290" s="59">
        <v>14.7579689025879</v>
      </c>
      <c r="D290" s="59">
        <v>38.359867095947301</v>
      </c>
      <c r="E290" s="59">
        <v>38.846885681152301</v>
      </c>
      <c r="F290" s="59">
        <v>460.41162109375</v>
      </c>
      <c r="H290" s="59">
        <f t="shared" si="17"/>
        <v>-4.9407723679371625E-4</v>
      </c>
      <c r="I290" s="59">
        <f t="shared" si="17"/>
        <v>2.506257221271646E-3</v>
      </c>
      <c r="J290" s="59">
        <f t="shared" si="17"/>
        <v>-2.8804565709677502E-2</v>
      </c>
      <c r="K290" s="59">
        <f t="shared" si="17"/>
        <v>-5.3802466830329366E-3</v>
      </c>
      <c r="L290" s="59">
        <f t="shared" si="17"/>
        <v>2.4874856580013832E-3</v>
      </c>
    </row>
    <row r="291" spans="1:12">
      <c r="A291" s="2">
        <v>43868</v>
      </c>
      <c r="B291" s="59">
        <v>11.6273736953735</v>
      </c>
      <c r="C291" s="59">
        <v>14.2488193511963</v>
      </c>
      <c r="D291" s="59">
        <v>37.806926727294901</v>
      </c>
      <c r="E291" s="59">
        <v>38.934844970703097</v>
      </c>
      <c r="F291" s="59">
        <v>457.76550292968801</v>
      </c>
      <c r="H291" s="59">
        <f t="shared" si="17"/>
        <v>2.4715251264410686E-3</v>
      </c>
      <c r="I291" s="59">
        <f t="shared" si="17"/>
        <v>-3.4499974539336328E-2</v>
      </c>
      <c r="J291" s="59">
        <f t="shared" si="17"/>
        <v>-1.4414553816606378E-2</v>
      </c>
      <c r="K291" s="59">
        <f t="shared" si="17"/>
        <v>2.2642558858578326E-3</v>
      </c>
      <c r="L291" s="59">
        <f t="shared" si="17"/>
        <v>-5.7472879545826675E-3</v>
      </c>
    </row>
    <row r="292" spans="1:12">
      <c r="A292" s="2">
        <v>43871</v>
      </c>
      <c r="B292" s="59">
        <v>11.3235025405884</v>
      </c>
      <c r="C292" s="59">
        <v>13.9462795257568</v>
      </c>
      <c r="D292" s="59">
        <v>37.265918731689503</v>
      </c>
      <c r="E292" s="59">
        <v>38.1138305664063</v>
      </c>
      <c r="F292" s="59">
        <v>450.05160522460898</v>
      </c>
      <c r="H292" s="59">
        <f t="shared" si="17"/>
        <v>-2.6134117879604138E-2</v>
      </c>
      <c r="I292" s="59">
        <f t="shared" si="17"/>
        <v>-2.1232624120123941E-2</v>
      </c>
      <c r="J292" s="59">
        <f t="shared" si="17"/>
        <v>-1.4309758619306506E-2</v>
      </c>
      <c r="K292" s="59">
        <f t="shared" si="17"/>
        <v>-2.1086880014921778E-2</v>
      </c>
      <c r="L292" s="59">
        <f t="shared" si="17"/>
        <v>-1.6851199261871588E-2</v>
      </c>
    </row>
    <row r="293" spans="1:12">
      <c r="A293" s="2">
        <v>43872</v>
      </c>
      <c r="B293" s="59">
        <v>11.3865699768066</v>
      </c>
      <c r="C293" s="59">
        <v>14.389019966125501</v>
      </c>
      <c r="D293" s="59">
        <v>38.873039245605497</v>
      </c>
      <c r="E293" s="59">
        <v>38.573207855224602</v>
      </c>
      <c r="F293" s="59">
        <v>460.84127807617199</v>
      </c>
      <c r="H293" s="59">
        <f t="shared" ref="H293:L308" si="18">(B293-B292)/B292</f>
        <v>5.5696049868084714E-3</v>
      </c>
      <c r="I293" s="59">
        <f t="shared" si="18"/>
        <v>3.1746132690874403E-2</v>
      </c>
      <c r="J293" s="59">
        <f t="shared" si="18"/>
        <v>4.3125745147653126E-2</v>
      </c>
      <c r="K293" s="59">
        <f t="shared" si="18"/>
        <v>1.205277144783237E-2</v>
      </c>
      <c r="L293" s="59">
        <f t="shared" si="18"/>
        <v>2.3974301449670797E-2</v>
      </c>
    </row>
    <row r="294" spans="1:12">
      <c r="A294" s="2">
        <v>43873</v>
      </c>
      <c r="B294" s="59">
        <v>11.369371414184601</v>
      </c>
      <c r="C294" s="59">
        <v>15.016233444213899</v>
      </c>
      <c r="D294" s="59">
        <v>39.704441070556598</v>
      </c>
      <c r="E294" s="59">
        <v>38.841995239257798</v>
      </c>
      <c r="F294" s="59">
        <v>480.67279052734398</v>
      </c>
      <c r="H294" s="59">
        <f t="shared" si="18"/>
        <v>-1.5104252340284348E-3</v>
      </c>
      <c r="I294" s="59">
        <f t="shared" si="18"/>
        <v>4.3589728804670415E-2</v>
      </c>
      <c r="J294" s="59">
        <f t="shared" si="18"/>
        <v>2.1387620857175164E-2</v>
      </c>
      <c r="K294" s="59">
        <f t="shared" si="18"/>
        <v>6.9682403662673269E-3</v>
      </c>
      <c r="L294" s="59">
        <f t="shared" si="18"/>
        <v>4.3033281510633382E-2</v>
      </c>
    </row>
    <row r="295" spans="1:12">
      <c r="A295" s="2">
        <v>43874</v>
      </c>
      <c r="B295" s="59">
        <v>11.7821760177612</v>
      </c>
      <c r="C295" s="59">
        <v>14.698937416076699</v>
      </c>
      <c r="D295" s="59">
        <v>39.441886901855497</v>
      </c>
      <c r="E295" s="59">
        <v>38.929962158203097</v>
      </c>
      <c r="F295" s="59">
        <v>473.54479980468801</v>
      </c>
      <c r="H295" s="59">
        <f t="shared" si="18"/>
        <v>3.6308480789147099E-2</v>
      </c>
      <c r="I295" s="59">
        <f t="shared" si="18"/>
        <v>-2.1130200813404471E-2</v>
      </c>
      <c r="J295" s="59">
        <f t="shared" si="18"/>
        <v>-6.612715394596038E-3</v>
      </c>
      <c r="K295" s="59">
        <f t="shared" si="18"/>
        <v>2.2647373906371751E-3</v>
      </c>
      <c r="L295" s="59">
        <f t="shared" si="18"/>
        <v>-1.4829195375997629E-2</v>
      </c>
    </row>
    <row r="296" spans="1:12">
      <c r="A296" s="2">
        <v>43875</v>
      </c>
      <c r="B296" s="59">
        <v>11.5184373855591</v>
      </c>
      <c r="C296" s="59">
        <v>14.4037780761719</v>
      </c>
      <c r="D296" s="59">
        <v>39.3543701171875</v>
      </c>
      <c r="E296" s="59">
        <v>38.885974884033203</v>
      </c>
      <c r="F296" s="59">
        <v>473.33972167968801</v>
      </c>
      <c r="H296" s="59">
        <f t="shared" si="18"/>
        <v>-2.2384543551592178E-2</v>
      </c>
      <c r="I296" s="59">
        <f t="shared" si="18"/>
        <v>-2.0080318158370695E-2</v>
      </c>
      <c r="J296" s="59">
        <f t="shared" si="18"/>
        <v>-2.2188792561007027E-3</v>
      </c>
      <c r="K296" s="59">
        <f t="shared" si="18"/>
        <v>-1.1299079611518377E-3</v>
      </c>
      <c r="L296" s="59">
        <f t="shared" si="18"/>
        <v>-4.3307016587360643E-4</v>
      </c>
    </row>
    <row r="297" spans="1:12">
      <c r="A297" s="2">
        <v>43878</v>
      </c>
      <c r="B297" s="59">
        <v>11.478304862976101</v>
      </c>
      <c r="C297" s="59">
        <v>14.440671920776399</v>
      </c>
      <c r="D297" s="59">
        <v>38.463302612304702</v>
      </c>
      <c r="E297" s="59">
        <v>38.695381164550803</v>
      </c>
      <c r="F297" s="59">
        <v>472.15823364257801</v>
      </c>
      <c r="H297" s="59">
        <f t="shared" si="18"/>
        <v>-3.4841985279456303E-3</v>
      </c>
      <c r="I297" s="59">
        <f t="shared" si="18"/>
        <v>2.5614005165445169E-3</v>
      </c>
      <c r="J297" s="59">
        <f t="shared" si="18"/>
        <v>-2.2642148819290501E-2</v>
      </c>
      <c r="K297" s="59">
        <f t="shared" si="18"/>
        <v>-4.9013486237851631E-3</v>
      </c>
      <c r="L297" s="59">
        <f t="shared" si="18"/>
        <v>-2.4960677986571359E-3</v>
      </c>
    </row>
    <row r="298" spans="1:12">
      <c r="A298" s="2">
        <v>43879</v>
      </c>
      <c r="B298" s="59">
        <v>11.357902526855501</v>
      </c>
      <c r="C298" s="59">
        <v>14.2414398193359</v>
      </c>
      <c r="D298" s="59">
        <v>38.324069976806598</v>
      </c>
      <c r="E298" s="59">
        <v>38.4021606445313</v>
      </c>
      <c r="F298" s="59">
        <v>470.01983642578102</v>
      </c>
      <c r="H298" s="59">
        <f t="shared" si="18"/>
        <v>-1.0489557261104333E-2</v>
      </c>
      <c r="I298" s="59">
        <f t="shared" si="18"/>
        <v>-1.3796594959951648E-2</v>
      </c>
      <c r="J298" s="59">
        <f t="shared" si="18"/>
        <v>-3.6198824864706793E-3</v>
      </c>
      <c r="K298" s="59">
        <f t="shared" si="18"/>
        <v>-7.5776620153344002E-3</v>
      </c>
      <c r="L298" s="59">
        <f t="shared" si="18"/>
        <v>-4.5289842777913878E-3</v>
      </c>
    </row>
    <row r="299" spans="1:12">
      <c r="A299" s="2">
        <v>43880</v>
      </c>
      <c r="B299" s="59">
        <v>11.357902526855501</v>
      </c>
      <c r="C299" s="59">
        <v>14.5956306457519</v>
      </c>
      <c r="D299" s="59">
        <v>38.324069976806598</v>
      </c>
      <c r="E299" s="59">
        <v>38.201797485351598</v>
      </c>
      <c r="F299" s="59">
        <v>470.01983642578102</v>
      </c>
      <c r="H299" s="59">
        <f t="shared" si="18"/>
        <v>0</v>
      </c>
      <c r="I299" s="59">
        <f t="shared" si="18"/>
        <v>2.4870436620818871E-2</v>
      </c>
      <c r="J299" s="59">
        <f t="shared" si="18"/>
        <v>0</v>
      </c>
      <c r="K299" s="59">
        <f t="shared" si="18"/>
        <v>-5.2174970318560618E-3</v>
      </c>
      <c r="L299" s="59">
        <f t="shared" si="18"/>
        <v>0</v>
      </c>
    </row>
    <row r="300" spans="1:12">
      <c r="A300" s="2">
        <v>43881</v>
      </c>
      <c r="B300" s="59">
        <v>11.3177680969238</v>
      </c>
      <c r="C300" s="59">
        <v>14.440671920776399</v>
      </c>
      <c r="D300" s="59">
        <v>38.662197113037102</v>
      </c>
      <c r="E300" s="59">
        <v>38.573207855224602</v>
      </c>
      <c r="F300" s="59">
        <v>472.27542114257801</v>
      </c>
      <c r="H300" s="59">
        <f t="shared" si="18"/>
        <v>-3.5336128159934531E-3</v>
      </c>
      <c r="I300" s="59">
        <f t="shared" si="18"/>
        <v>-1.061678859492117E-2</v>
      </c>
      <c r="J300" s="59">
        <f t="shared" si="18"/>
        <v>8.8228399654612863E-3</v>
      </c>
      <c r="K300" s="59">
        <f t="shared" si="18"/>
        <v>9.7223270715316688E-3</v>
      </c>
      <c r="L300" s="59">
        <f t="shared" si="18"/>
        <v>4.7989138797829419E-3</v>
      </c>
    </row>
    <row r="301" spans="1:12">
      <c r="A301" s="2">
        <v>43882</v>
      </c>
      <c r="B301" s="59">
        <v>11.283368110656699</v>
      </c>
      <c r="C301" s="59">
        <v>15.377803802490201</v>
      </c>
      <c r="D301" s="59">
        <v>39.103755950927699</v>
      </c>
      <c r="E301" s="59">
        <v>38.675838470458999</v>
      </c>
      <c r="F301" s="59">
        <v>478.446533203125</v>
      </c>
      <c r="H301" s="59">
        <f t="shared" si="18"/>
        <v>-3.0394673201026724E-3</v>
      </c>
      <c r="I301" s="59">
        <f t="shared" si="18"/>
        <v>6.4895310055864547E-2</v>
      </c>
      <c r="J301" s="59">
        <f t="shared" si="18"/>
        <v>1.1420945286673855E-2</v>
      </c>
      <c r="K301" s="59">
        <f t="shared" si="18"/>
        <v>2.6606709926640278E-3</v>
      </c>
      <c r="L301" s="59">
        <f t="shared" si="18"/>
        <v>1.3066765248162164E-2</v>
      </c>
    </row>
    <row r="302" spans="1:12">
      <c r="A302" s="2">
        <v>43885</v>
      </c>
      <c r="B302" s="59">
        <v>11.0196313858032</v>
      </c>
      <c r="C302" s="59">
        <v>15.1269178390503</v>
      </c>
      <c r="D302" s="59">
        <v>37.842735290527301</v>
      </c>
      <c r="E302" s="59">
        <v>37.810836791992202</v>
      </c>
      <c r="F302" s="59">
        <v>465.57702636718801</v>
      </c>
      <c r="H302" s="59">
        <f t="shared" si="18"/>
        <v>-2.3373936068292467E-2</v>
      </c>
      <c r="I302" s="59">
        <f t="shared" si="18"/>
        <v>-1.6314811052490694E-2</v>
      </c>
      <c r="J302" s="59">
        <f t="shared" si="18"/>
        <v>-3.2248070031505024E-2</v>
      </c>
      <c r="K302" s="59">
        <f t="shared" si="18"/>
        <v>-2.2365427943533637E-2</v>
      </c>
      <c r="L302" s="59">
        <f t="shared" si="18"/>
        <v>-2.6898526675023945E-2</v>
      </c>
    </row>
    <row r="303" spans="1:12">
      <c r="A303" s="2">
        <v>43886</v>
      </c>
      <c r="B303" s="59">
        <v>10.922162055969199</v>
      </c>
      <c r="C303" s="59">
        <v>14.160270690918001</v>
      </c>
      <c r="D303" s="59">
        <v>37.353439331054702</v>
      </c>
      <c r="E303" s="59">
        <v>37.434535980224602</v>
      </c>
      <c r="F303" s="59">
        <v>467.08074951171898</v>
      </c>
      <c r="H303" s="59">
        <f t="shared" si="18"/>
        <v>-8.8450626360852651E-3</v>
      </c>
      <c r="I303" s="59">
        <f t="shared" si="18"/>
        <v>-6.3902452463706086E-2</v>
      </c>
      <c r="J303" s="59">
        <f t="shared" si="18"/>
        <v>-1.2929719686385321E-2</v>
      </c>
      <c r="K303" s="59">
        <f t="shared" si="18"/>
        <v>-9.9521947593419723E-3</v>
      </c>
      <c r="L303" s="59">
        <f t="shared" si="18"/>
        <v>3.229805294011694E-3</v>
      </c>
    </row>
    <row r="304" spans="1:12">
      <c r="A304" s="2">
        <v>43887</v>
      </c>
      <c r="B304" s="59">
        <v>10.9622964859009</v>
      </c>
      <c r="C304" s="59">
        <v>13.2526559829712</v>
      </c>
      <c r="D304" s="59">
        <v>36.1719779968262</v>
      </c>
      <c r="E304" s="59">
        <v>37.395439147949197</v>
      </c>
      <c r="F304" s="59">
        <v>460.29446411132801</v>
      </c>
      <c r="H304" s="59">
        <f t="shared" si="18"/>
        <v>3.6745865631765354E-3</v>
      </c>
      <c r="I304" s="59">
        <f t="shared" si="18"/>
        <v>-6.4095858600282191E-2</v>
      </c>
      <c r="J304" s="59">
        <f t="shared" si="18"/>
        <v>-3.1629251693732645E-2</v>
      </c>
      <c r="K304" s="59">
        <f t="shared" si="18"/>
        <v>-1.0444054200660687E-3</v>
      </c>
      <c r="L304" s="59">
        <f t="shared" si="18"/>
        <v>-1.4529148134418456E-2</v>
      </c>
    </row>
    <row r="305" spans="1:12">
      <c r="A305" s="2">
        <v>43888</v>
      </c>
      <c r="B305" s="59">
        <v>10.893495559692401</v>
      </c>
      <c r="C305" s="59">
        <v>12.536893844604499</v>
      </c>
      <c r="D305" s="59">
        <v>36.319160461425803</v>
      </c>
      <c r="E305" s="59">
        <v>36.637950897216797</v>
      </c>
      <c r="F305" s="59">
        <v>465.71374511718801</v>
      </c>
      <c r="H305" s="59">
        <f t="shared" si="18"/>
        <v>-6.276141709630605E-3</v>
      </c>
      <c r="I305" s="59">
        <f t="shared" si="18"/>
        <v>-5.4008957848631155E-2</v>
      </c>
      <c r="J305" s="59">
        <f t="shared" si="18"/>
        <v>4.0689636771457822E-3</v>
      </c>
      <c r="K305" s="59">
        <f t="shared" si="18"/>
        <v>-2.0256166740963168E-2</v>
      </c>
      <c r="L305" s="59">
        <f t="shared" si="18"/>
        <v>1.1773508978264138E-2</v>
      </c>
    </row>
    <row r="306" spans="1:12">
      <c r="A306" s="2">
        <v>43889</v>
      </c>
      <c r="B306" s="59">
        <v>10.7902946472168</v>
      </c>
      <c r="C306" s="59">
        <v>13.201003074646</v>
      </c>
      <c r="D306" s="59">
        <v>35.933292388916001</v>
      </c>
      <c r="E306" s="59">
        <v>36.637950897216797</v>
      </c>
      <c r="F306" s="59">
        <v>477.56771850585898</v>
      </c>
      <c r="H306" s="59">
        <f t="shared" si="18"/>
        <v>-9.4736268913955691E-3</v>
      </c>
      <c r="I306" s="59">
        <f t="shared" si="18"/>
        <v>5.2972389993340571E-2</v>
      </c>
      <c r="J306" s="59">
        <f t="shared" si="18"/>
        <v>-1.0624366521897652E-2</v>
      </c>
      <c r="K306" s="59">
        <f t="shared" si="18"/>
        <v>0</v>
      </c>
      <c r="L306" s="59">
        <f t="shared" si="18"/>
        <v>2.5453346638261962E-2</v>
      </c>
    </row>
    <row r="307" spans="1:12">
      <c r="A307" s="2">
        <v>43892</v>
      </c>
      <c r="B307" s="59">
        <v>10.9049625396728</v>
      </c>
      <c r="C307" s="59">
        <v>14.123375892639199</v>
      </c>
      <c r="D307" s="59">
        <v>37.301723480224602</v>
      </c>
      <c r="E307" s="59">
        <v>38.167587280273402</v>
      </c>
      <c r="F307" s="59">
        <v>502.67202758789102</v>
      </c>
      <c r="H307" s="59">
        <f t="shared" si="18"/>
        <v>1.0626947289671699E-2</v>
      </c>
      <c r="I307" s="59">
        <f t="shared" si="18"/>
        <v>6.9871419071534005E-2</v>
      </c>
      <c r="J307" s="59">
        <f t="shared" si="18"/>
        <v>3.8082541296179911E-2</v>
      </c>
      <c r="K307" s="59">
        <f t="shared" si="18"/>
        <v>4.1750052762170274E-2</v>
      </c>
      <c r="L307" s="59">
        <f t="shared" si="18"/>
        <v>5.2567014287679618E-2</v>
      </c>
    </row>
    <row r="308" spans="1:12">
      <c r="A308" s="2">
        <v>43893</v>
      </c>
      <c r="B308" s="59">
        <v>10.7788286209106</v>
      </c>
      <c r="C308" s="59">
        <v>13.98317527771</v>
      </c>
      <c r="D308" s="59">
        <v>36.617500305175803</v>
      </c>
      <c r="E308" s="59">
        <v>38.353298187255902</v>
      </c>
      <c r="F308" s="59">
        <v>491.54058837890602</v>
      </c>
      <c r="H308" s="59">
        <f t="shared" si="18"/>
        <v>-1.1566653099753292E-2</v>
      </c>
      <c r="I308" s="59">
        <f t="shared" si="18"/>
        <v>-9.9268486511265887E-3</v>
      </c>
      <c r="J308" s="59">
        <f t="shared" si="18"/>
        <v>-1.8342937301852515E-2</v>
      </c>
      <c r="K308" s="59">
        <f t="shared" si="18"/>
        <v>4.8656705916143451E-3</v>
      </c>
      <c r="L308" s="59">
        <f t="shared" si="18"/>
        <v>-2.2144536791514013E-2</v>
      </c>
    </row>
    <row r="309" spans="1:12">
      <c r="A309" s="2">
        <v>43894</v>
      </c>
      <c r="B309" s="59">
        <v>10.7673606872559</v>
      </c>
      <c r="C309" s="59">
        <v>13.141970634460399</v>
      </c>
      <c r="D309" s="59">
        <v>35.774173736572301</v>
      </c>
      <c r="E309" s="59">
        <v>38.011203765869098</v>
      </c>
      <c r="F309" s="59">
        <v>493.44467163085898</v>
      </c>
      <c r="H309" s="59">
        <f t="shared" ref="H309:L324" si="19">(B309-B308)/B308</f>
        <v>-1.0639313470902068E-3</v>
      </c>
      <c r="I309" s="59">
        <f t="shared" si="19"/>
        <v>-6.0158342189311605E-2</v>
      </c>
      <c r="J309" s="59">
        <f t="shared" si="19"/>
        <v>-2.3030697387180717E-2</v>
      </c>
      <c r="K309" s="59">
        <f t="shared" si="19"/>
        <v>-8.9195567931749792E-3</v>
      </c>
      <c r="L309" s="59">
        <f t="shared" si="19"/>
        <v>3.8737050346800339E-3</v>
      </c>
    </row>
    <row r="310" spans="1:12">
      <c r="A310" s="2">
        <v>43895</v>
      </c>
      <c r="B310" s="59">
        <v>10.7558946609497</v>
      </c>
      <c r="C310" s="59">
        <v>13.3190670013428</v>
      </c>
      <c r="D310" s="59">
        <v>36.800491333007798</v>
      </c>
      <c r="E310" s="59">
        <v>36.691703796386697</v>
      </c>
      <c r="F310" s="59">
        <v>524.10491943359398</v>
      </c>
      <c r="H310" s="59">
        <f t="shared" si="19"/>
        <v>-1.0648873609083549E-3</v>
      </c>
      <c r="I310" s="59">
        <f t="shared" si="19"/>
        <v>1.3475632521809547E-2</v>
      </c>
      <c r="J310" s="59">
        <f t="shared" si="19"/>
        <v>2.8688785490698341E-2</v>
      </c>
      <c r="K310" s="59">
        <f t="shared" si="19"/>
        <v>-3.4713448635036441E-2</v>
      </c>
      <c r="L310" s="59">
        <f t="shared" si="19"/>
        <v>6.213512793927102E-2</v>
      </c>
    </row>
    <row r="311" spans="1:12">
      <c r="A311" s="2">
        <v>43896</v>
      </c>
      <c r="B311" s="59">
        <v>10.6985588073731</v>
      </c>
      <c r="C311" s="59">
        <v>13.016528129577599</v>
      </c>
      <c r="D311" s="59">
        <v>34.970623016357401</v>
      </c>
      <c r="E311" s="59">
        <v>35.9391059875488</v>
      </c>
      <c r="F311" s="59">
        <v>517.26983642578102</v>
      </c>
      <c r="H311" s="59">
        <f t="shared" si="19"/>
        <v>-5.3306447658662036E-3</v>
      </c>
      <c r="I311" s="59">
        <f t="shared" si="19"/>
        <v>-2.2714719562165978E-2</v>
      </c>
      <c r="J311" s="59">
        <f t="shared" si="19"/>
        <v>-4.9724018630401205E-2</v>
      </c>
      <c r="K311" s="59">
        <f t="shared" si="19"/>
        <v>-2.0511388978126755E-2</v>
      </c>
      <c r="L311" s="59">
        <f t="shared" si="19"/>
        <v>-1.3041440281079035E-2</v>
      </c>
    </row>
    <row r="312" spans="1:12">
      <c r="A312" s="2">
        <v>43899</v>
      </c>
      <c r="B312" s="59">
        <v>10.257086753845201</v>
      </c>
      <c r="C312" s="59">
        <v>12.9132232666016</v>
      </c>
      <c r="D312" s="59">
        <v>33.741409301757798</v>
      </c>
      <c r="E312" s="59">
        <v>33.427181243896499</v>
      </c>
      <c r="F312" s="59">
        <v>553.124755859375</v>
      </c>
      <c r="H312" s="59">
        <f t="shared" si="19"/>
        <v>-4.1264628393092653E-2</v>
      </c>
      <c r="I312" s="59">
        <f t="shared" si="19"/>
        <v>-7.9364375774872587E-3</v>
      </c>
      <c r="J312" s="59">
        <f t="shared" si="19"/>
        <v>-3.5149894642272785E-2</v>
      </c>
      <c r="K312" s="59">
        <f t="shared" si="19"/>
        <v>-6.9893912901521929E-2</v>
      </c>
      <c r="L312" s="59">
        <f t="shared" si="19"/>
        <v>6.9315697356999315E-2</v>
      </c>
    </row>
    <row r="313" spans="1:12">
      <c r="A313" s="2">
        <v>43900</v>
      </c>
      <c r="B313" s="59">
        <v>10.383221626281699</v>
      </c>
      <c r="C313" s="59">
        <v>12.8246746063232</v>
      </c>
      <c r="D313" s="59">
        <v>34.2028617858887</v>
      </c>
      <c r="E313" s="59">
        <v>35.4161987304688</v>
      </c>
      <c r="F313" s="59">
        <v>546.55334472656295</v>
      </c>
      <c r="H313" s="59">
        <f t="shared" si="19"/>
        <v>1.2297338948528717E-2</v>
      </c>
      <c r="I313" s="59">
        <f t="shared" si="19"/>
        <v>-6.8572081849943714E-3</v>
      </c>
      <c r="J313" s="59">
        <f t="shared" si="19"/>
        <v>1.3676147312165236E-2</v>
      </c>
      <c r="K313" s="59">
        <f t="shared" si="19"/>
        <v>5.9502997637154276E-2</v>
      </c>
      <c r="L313" s="59">
        <f t="shared" si="19"/>
        <v>-1.1880522546133776E-2</v>
      </c>
    </row>
    <row r="314" spans="1:12">
      <c r="A314" s="2">
        <v>43901</v>
      </c>
      <c r="B314" s="59">
        <v>10.262820243835399</v>
      </c>
      <c r="C314" s="59">
        <v>12.802537918090801</v>
      </c>
      <c r="D314" s="59">
        <v>34.397781372070298</v>
      </c>
      <c r="E314" s="59">
        <v>36.506004333496101</v>
      </c>
      <c r="F314" s="59">
        <v>541.92498779296898</v>
      </c>
      <c r="H314" s="59">
        <f t="shared" si="19"/>
        <v>-1.1595763509616644E-2</v>
      </c>
      <c r="I314" s="59">
        <f t="shared" si="19"/>
        <v>-1.7261013563248068E-3</v>
      </c>
      <c r="J314" s="59">
        <f t="shared" si="19"/>
        <v>5.6989262302611548E-3</v>
      </c>
      <c r="K314" s="59">
        <f t="shared" si="19"/>
        <v>3.0771388293846846E-2</v>
      </c>
      <c r="L314" s="59">
        <f t="shared" si="19"/>
        <v>-8.4682620246510684E-3</v>
      </c>
    </row>
    <row r="315" spans="1:12">
      <c r="A315" s="2">
        <v>43902</v>
      </c>
      <c r="B315" s="59">
        <v>10.1366844177246</v>
      </c>
      <c r="C315" s="59">
        <v>12.3893146514893</v>
      </c>
      <c r="D315" s="59">
        <v>32.870223999023402</v>
      </c>
      <c r="E315" s="59">
        <v>34.101322174072301</v>
      </c>
      <c r="F315" s="59">
        <v>504.86901855468801</v>
      </c>
      <c r="H315" s="59">
        <f t="shared" si="19"/>
        <v>-1.2290561767031376E-2</v>
      </c>
      <c r="I315" s="59">
        <f t="shared" si="19"/>
        <v>-3.2276668051698529E-2</v>
      </c>
      <c r="J315" s="59">
        <f t="shared" si="19"/>
        <v>-4.440860172124983E-2</v>
      </c>
      <c r="K315" s="59">
        <f t="shared" si="19"/>
        <v>-6.5870867089592236E-2</v>
      </c>
      <c r="L315" s="59">
        <f t="shared" si="19"/>
        <v>-6.837841043129278E-2</v>
      </c>
    </row>
    <row r="316" spans="1:12">
      <c r="A316" s="2">
        <v>43903</v>
      </c>
      <c r="B316" s="59">
        <v>10.194018363952599</v>
      </c>
      <c r="C316" s="59">
        <v>12.4040727615356</v>
      </c>
      <c r="D316" s="59">
        <v>32.858291625976598</v>
      </c>
      <c r="E316" s="59">
        <v>33.942378997802699</v>
      </c>
      <c r="F316" s="59">
        <v>487.27355957031301</v>
      </c>
      <c r="H316" s="59">
        <f t="shared" si="19"/>
        <v>5.6560847576301258E-3</v>
      </c>
      <c r="I316" s="59">
        <f t="shared" si="19"/>
        <v>1.1911966449674137E-3</v>
      </c>
      <c r="J316" s="59">
        <f t="shared" si="19"/>
        <v>-3.6301465567008197E-4</v>
      </c>
      <c r="K316" s="59">
        <f t="shared" si="19"/>
        <v>-4.6609094937218876E-3</v>
      </c>
      <c r="L316" s="59">
        <f t="shared" si="19"/>
        <v>-3.4851532452409809E-2</v>
      </c>
    </row>
    <row r="317" spans="1:12">
      <c r="A317" s="2">
        <v>43906</v>
      </c>
      <c r="B317" s="59">
        <v>9.9188156127929705</v>
      </c>
      <c r="C317" s="59">
        <v>11.784237861633301</v>
      </c>
      <c r="D317" s="59">
        <v>30.519231796264599</v>
      </c>
      <c r="E317" s="59">
        <v>31.3992614746094</v>
      </c>
      <c r="F317" s="59">
        <v>450.735107421875</v>
      </c>
      <c r="H317" s="59">
        <f t="shared" si="19"/>
        <v>-2.6996493564577274E-2</v>
      </c>
      <c r="I317" s="59">
        <f t="shared" si="19"/>
        <v>-4.9970272814294989E-2</v>
      </c>
      <c r="J317" s="59">
        <f t="shared" si="19"/>
        <v>-7.1186288573287293E-2</v>
      </c>
      <c r="K317" s="59">
        <f t="shared" si="19"/>
        <v>-7.4924551498229713E-2</v>
      </c>
      <c r="L317" s="59">
        <f t="shared" si="19"/>
        <v>-7.4985501328367385E-2</v>
      </c>
    </row>
    <row r="318" spans="1:12">
      <c r="A318" s="2">
        <v>43907</v>
      </c>
      <c r="B318" s="59">
        <v>9.8328132629394496</v>
      </c>
      <c r="C318" s="59">
        <v>11.4816999435425</v>
      </c>
      <c r="D318" s="59">
        <v>29.799211502075199</v>
      </c>
      <c r="E318" s="59">
        <v>29.620109558105501</v>
      </c>
      <c r="F318" s="59">
        <v>423.316650390625</v>
      </c>
      <c r="H318" s="59">
        <f t="shared" si="19"/>
        <v>-8.6706269388250219E-3</v>
      </c>
      <c r="I318" s="59">
        <f t="shared" si="19"/>
        <v>-2.5673100088703476E-2</v>
      </c>
      <c r="J318" s="59">
        <f t="shared" si="19"/>
        <v>-2.3592346589717463E-2</v>
      </c>
      <c r="K318" s="59">
        <f t="shared" si="19"/>
        <v>-5.6662221751380581E-2</v>
      </c>
      <c r="L318" s="59">
        <f t="shared" si="19"/>
        <v>-6.0830533454735131E-2</v>
      </c>
    </row>
    <row r="319" spans="1:12">
      <c r="A319" s="2">
        <v>43908</v>
      </c>
      <c r="B319" s="59">
        <v>9.1165580749511701</v>
      </c>
      <c r="C319" s="59">
        <v>10.6257371902466</v>
      </c>
      <c r="D319" s="59">
        <v>27.567552566528299</v>
      </c>
      <c r="E319" s="59">
        <v>28.087062835693398</v>
      </c>
      <c r="F319" s="59">
        <v>391.572509765625</v>
      </c>
      <c r="H319" s="59">
        <f t="shared" si="19"/>
        <v>-7.2843363220157414E-2</v>
      </c>
      <c r="I319" s="59">
        <f t="shared" si="19"/>
        <v>-7.4550176150292802E-2</v>
      </c>
      <c r="J319" s="59">
        <f t="shared" si="19"/>
        <v>-7.488986530370069E-2</v>
      </c>
      <c r="K319" s="59">
        <f t="shared" si="19"/>
        <v>-5.1756956516475348E-2</v>
      </c>
      <c r="L319" s="59">
        <f t="shared" si="19"/>
        <v>-7.498911416715448E-2</v>
      </c>
    </row>
    <row r="320" spans="1:12">
      <c r="A320" s="2">
        <v>43909</v>
      </c>
      <c r="B320" s="59">
        <v>8.8589563369750994</v>
      </c>
      <c r="C320" s="59">
        <v>9.98376560211182</v>
      </c>
      <c r="D320" s="59">
        <v>25.817232131958001</v>
      </c>
      <c r="E320" s="59">
        <v>29.768798828125</v>
      </c>
      <c r="F320" s="59">
        <v>362.75775146484398</v>
      </c>
      <c r="H320" s="59">
        <f t="shared" si="19"/>
        <v>-2.8256468708718275E-2</v>
      </c>
      <c r="I320" s="59">
        <f t="shared" si="19"/>
        <v>-6.0416663487974059E-2</v>
      </c>
      <c r="J320" s="59">
        <f t="shared" si="19"/>
        <v>-6.3492050313363149E-2</v>
      </c>
      <c r="K320" s="59">
        <f t="shared" si="19"/>
        <v>5.9875822625868519E-2</v>
      </c>
      <c r="L320" s="59">
        <f t="shared" si="19"/>
        <v>-7.3587286089179346E-2</v>
      </c>
    </row>
    <row r="321" spans="1:12">
      <c r="A321" s="2">
        <v>43910</v>
      </c>
      <c r="B321" s="59">
        <v>9.2296504974365199</v>
      </c>
      <c r="C321" s="59">
        <v>10.3084411621094</v>
      </c>
      <c r="D321" s="59">
        <v>26.672500610351602</v>
      </c>
      <c r="E321" s="59">
        <v>30.2610168457031</v>
      </c>
      <c r="F321" s="59">
        <v>363.91973876953102</v>
      </c>
      <c r="H321" s="59">
        <f t="shared" si="19"/>
        <v>4.1843999040184272E-2</v>
      </c>
      <c r="I321" s="59">
        <f t="shared" si="19"/>
        <v>3.2520350831243751E-2</v>
      </c>
      <c r="J321" s="59">
        <f t="shared" si="19"/>
        <v>3.3127814555104926E-2</v>
      </c>
      <c r="K321" s="59">
        <f t="shared" si="19"/>
        <v>1.6534695283474517E-2</v>
      </c>
      <c r="L321" s="59">
        <f t="shared" si="19"/>
        <v>3.2032046179436557E-3</v>
      </c>
    </row>
    <row r="322" spans="1:12">
      <c r="A322" s="2">
        <v>43913</v>
      </c>
      <c r="B322" s="59">
        <v>9.2296504974365199</v>
      </c>
      <c r="C322" s="59">
        <v>10.3084411621094</v>
      </c>
      <c r="D322" s="59">
        <v>26.672500610351602</v>
      </c>
      <c r="E322" s="59">
        <v>30.2610168457031</v>
      </c>
      <c r="F322" s="59">
        <v>363.91973876953102</v>
      </c>
      <c r="H322" s="59">
        <f t="shared" si="19"/>
        <v>0</v>
      </c>
      <c r="I322" s="59">
        <f t="shared" si="19"/>
        <v>0</v>
      </c>
      <c r="J322" s="59">
        <f t="shared" si="19"/>
        <v>0</v>
      </c>
      <c r="K322" s="59">
        <f t="shared" si="19"/>
        <v>0</v>
      </c>
      <c r="L322" s="59">
        <f t="shared" si="19"/>
        <v>0</v>
      </c>
    </row>
    <row r="323" spans="1:12">
      <c r="A323" s="2">
        <v>43914</v>
      </c>
      <c r="B323" s="59">
        <v>8.5385255813598597</v>
      </c>
      <c r="C323" s="59">
        <v>9.8952178955078107</v>
      </c>
      <c r="D323" s="59">
        <v>24.675544738769499</v>
      </c>
      <c r="E323" s="59">
        <v>27.994766235351602</v>
      </c>
      <c r="F323" s="59">
        <v>336.628173828125</v>
      </c>
      <c r="H323" s="59">
        <f t="shared" si="19"/>
        <v>-7.4880941187168024E-2</v>
      </c>
      <c r="I323" s="59">
        <f t="shared" si="19"/>
        <v>-4.0085912128059516E-2</v>
      </c>
      <c r="J323" s="59">
        <f t="shared" si="19"/>
        <v>-7.4869465775064356E-2</v>
      </c>
      <c r="K323" s="59">
        <f t="shared" si="19"/>
        <v>-7.4890101079775645E-2</v>
      </c>
      <c r="L323" s="59">
        <f t="shared" si="19"/>
        <v>-7.4993362640023403E-2</v>
      </c>
    </row>
    <row r="324" spans="1:12">
      <c r="A324" s="2">
        <v>43915</v>
      </c>
      <c r="B324" s="59">
        <v>8.2055292129516602</v>
      </c>
      <c r="C324" s="59">
        <v>10.323199272155801</v>
      </c>
      <c r="D324" s="59">
        <v>22.8337306976318</v>
      </c>
      <c r="E324" s="59">
        <v>26.666812896728501</v>
      </c>
      <c r="F324" s="59">
        <v>311.38714599609398</v>
      </c>
      <c r="H324" s="59">
        <f t="shared" si="19"/>
        <v>-3.899928216355663E-2</v>
      </c>
      <c r="I324" s="59">
        <f t="shared" si="19"/>
        <v>4.3251334247251215E-2</v>
      </c>
      <c r="J324" s="59">
        <f t="shared" si="19"/>
        <v>-7.4641271778851312E-2</v>
      </c>
      <c r="K324" s="59">
        <f t="shared" si="19"/>
        <v>-4.7435771653137421E-2</v>
      </c>
      <c r="L324" s="59">
        <f t="shared" si="19"/>
        <v>-7.4981923066601494E-2</v>
      </c>
    </row>
    <row r="325" spans="1:12">
      <c r="A325" s="2">
        <v>43916</v>
      </c>
      <c r="B325" s="59">
        <v>8.4694137573242205</v>
      </c>
      <c r="C325" s="59">
        <v>10.699526786804199</v>
      </c>
      <c r="D325" s="59">
        <v>23.283245086669901</v>
      </c>
      <c r="E325" s="59">
        <v>27.148775100708001</v>
      </c>
      <c r="F325" s="59">
        <v>302.98974609375</v>
      </c>
      <c r="H325" s="59">
        <f t="shared" ref="H325:L340" si="20">(B325-B324)/B324</f>
        <v>3.2159357126660799E-2</v>
      </c>
      <c r="I325" s="59">
        <f t="shared" si="20"/>
        <v>3.645454327937328E-2</v>
      </c>
      <c r="J325" s="59">
        <f t="shared" si="20"/>
        <v>1.9686418964585648E-2</v>
      </c>
      <c r="K325" s="59">
        <f t="shared" si="20"/>
        <v>1.8073483540983131E-2</v>
      </c>
      <c r="L325" s="59">
        <f t="shared" si="20"/>
        <v>-2.6967715303345609E-2</v>
      </c>
    </row>
    <row r="326" spans="1:12">
      <c r="A326" s="2">
        <v>43917</v>
      </c>
      <c r="B326" s="59">
        <v>8.6893167495727504</v>
      </c>
      <c r="C326" s="59">
        <v>11.252950668335</v>
      </c>
      <c r="D326" s="59">
        <v>25.025609970092798</v>
      </c>
      <c r="E326" s="59">
        <v>27.692266464233398</v>
      </c>
      <c r="F326" s="59">
        <v>323.57318115234398</v>
      </c>
      <c r="H326" s="59">
        <f t="shared" si="20"/>
        <v>2.5964369972875757E-2</v>
      </c>
      <c r="I326" s="59">
        <f t="shared" si="20"/>
        <v>5.1724145614864228E-2</v>
      </c>
      <c r="J326" s="59">
        <f t="shared" si="20"/>
        <v>7.4833421068974393E-2</v>
      </c>
      <c r="K326" s="59">
        <f t="shared" si="20"/>
        <v>2.0019001281248384E-2</v>
      </c>
      <c r="L326" s="59">
        <f t="shared" si="20"/>
        <v>6.7934427893890259E-2</v>
      </c>
    </row>
    <row r="327" spans="1:12">
      <c r="A327" s="2">
        <v>43920</v>
      </c>
      <c r="B327" s="59">
        <v>8.4945459365844709</v>
      </c>
      <c r="C327" s="59">
        <v>11.164402961731</v>
      </c>
      <c r="D327" s="59">
        <v>25.618331909179702</v>
      </c>
      <c r="E327" s="59">
        <v>27.312850952148398</v>
      </c>
      <c r="F327" s="59">
        <v>345.59191894531301</v>
      </c>
      <c r="H327" s="59">
        <f t="shared" si="20"/>
        <v>-2.241497445674958E-2</v>
      </c>
      <c r="I327" s="59">
        <f t="shared" si="20"/>
        <v>-7.86884340061734E-3</v>
      </c>
      <c r="J327" s="59">
        <f t="shared" si="20"/>
        <v>2.3684615072129867E-2</v>
      </c>
      <c r="K327" s="59">
        <f t="shared" si="20"/>
        <v>-1.3701136112316523E-2</v>
      </c>
      <c r="L327" s="59">
        <f t="shared" si="20"/>
        <v>6.8048710695223599E-2</v>
      </c>
    </row>
    <row r="328" spans="1:12">
      <c r="A328" s="2">
        <v>43921</v>
      </c>
      <c r="B328" s="59">
        <v>8.8024091720581108</v>
      </c>
      <c r="C328" s="59">
        <v>11.5776262283325</v>
      </c>
      <c r="D328" s="59">
        <v>27.1578178405762</v>
      </c>
      <c r="E328" s="59">
        <v>27.620477676391602</v>
      </c>
      <c r="F328" s="59">
        <v>361.96682739257801</v>
      </c>
      <c r="H328" s="59">
        <f t="shared" si="20"/>
        <v>3.6242459311183278E-2</v>
      </c>
      <c r="I328" s="59">
        <f t="shared" si="20"/>
        <v>3.7012571833705252E-2</v>
      </c>
      <c r="J328" s="59">
        <f t="shared" si="20"/>
        <v>6.0093137088479263E-2</v>
      </c>
      <c r="K328" s="59">
        <f t="shared" si="20"/>
        <v>1.126307629994977E-2</v>
      </c>
      <c r="L328" s="59">
        <f t="shared" si="20"/>
        <v>4.7382208754297259E-2</v>
      </c>
    </row>
    <row r="329" spans="1:12">
      <c r="A329" s="2">
        <v>43922</v>
      </c>
      <c r="B329" s="59">
        <v>8.6013555526733398</v>
      </c>
      <c r="C329" s="59">
        <v>11.7989959716797</v>
      </c>
      <c r="D329" s="59">
        <v>26.9788093566894</v>
      </c>
      <c r="E329" s="59">
        <v>27.369249343872099</v>
      </c>
      <c r="F329" s="59">
        <v>355.84454345703102</v>
      </c>
      <c r="H329" s="59">
        <f t="shared" si="20"/>
        <v>-2.2840749101164785E-2</v>
      </c>
      <c r="I329" s="59">
        <f t="shared" si="20"/>
        <v>1.9120477633443461E-2</v>
      </c>
      <c r="J329" s="59">
        <f t="shared" si="20"/>
        <v>-6.5914163257751084E-3</v>
      </c>
      <c r="K329" s="59">
        <f t="shared" si="20"/>
        <v>-9.0957272883893086E-3</v>
      </c>
      <c r="L329" s="59">
        <f t="shared" si="20"/>
        <v>-1.6913936505311158E-2</v>
      </c>
    </row>
    <row r="330" spans="1:12">
      <c r="A330" s="2">
        <v>43923</v>
      </c>
      <c r="B330" s="59">
        <v>8.9532003402709996</v>
      </c>
      <c r="C330" s="59">
        <v>12.566410064697299</v>
      </c>
      <c r="D330" s="59">
        <v>28.2676811218262</v>
      </c>
      <c r="E330" s="59">
        <v>28.5382595062256</v>
      </c>
      <c r="F330" s="59">
        <v>382.53067016601602</v>
      </c>
      <c r="H330" s="59">
        <f t="shared" si="20"/>
        <v>4.0905736943789621E-2</v>
      </c>
      <c r="I330" s="59">
        <f t="shared" si="20"/>
        <v>6.5040626749900549E-2</v>
      </c>
      <c r="J330" s="59">
        <f t="shared" si="20"/>
        <v>4.7773485779023996E-2</v>
      </c>
      <c r="K330" s="59">
        <f t="shared" si="20"/>
        <v>4.2712540182079914E-2</v>
      </c>
      <c r="L330" s="59">
        <f t="shared" si="20"/>
        <v>7.4993778040627471E-2</v>
      </c>
    </row>
    <row r="331" spans="1:12">
      <c r="A331" s="2">
        <v>43924</v>
      </c>
      <c r="B331" s="59">
        <v>9.0662937164306605</v>
      </c>
      <c r="C331" s="59">
        <v>13.178866386413601</v>
      </c>
      <c r="D331" s="59">
        <v>30.383975982666001</v>
      </c>
      <c r="E331" s="59">
        <v>29.650875091552699</v>
      </c>
      <c r="F331" s="59">
        <v>401.05380249023398</v>
      </c>
      <c r="H331" s="59">
        <f t="shared" si="20"/>
        <v>1.2631614602766468E-2</v>
      </c>
      <c r="I331" s="59">
        <f t="shared" si="20"/>
        <v>4.8737572509818805E-2</v>
      </c>
      <c r="J331" s="59">
        <f t="shared" si="20"/>
        <v>7.486623510853728E-2</v>
      </c>
      <c r="K331" s="59">
        <f t="shared" si="20"/>
        <v>3.8986805943241998E-2</v>
      </c>
      <c r="L331" s="59">
        <f t="shared" si="20"/>
        <v>4.8422607045283519E-2</v>
      </c>
    </row>
    <row r="332" spans="1:12">
      <c r="A332" s="2">
        <v>43927</v>
      </c>
      <c r="B332" s="59">
        <v>8.7898435592651403</v>
      </c>
      <c r="C332" s="59">
        <v>13.267414093017599</v>
      </c>
      <c r="D332" s="59">
        <v>29.2303581237793</v>
      </c>
      <c r="E332" s="59">
        <v>29.9790134429932</v>
      </c>
      <c r="F332" s="59">
        <v>382.29632568359398</v>
      </c>
      <c r="H332" s="59">
        <f t="shared" si="20"/>
        <v>-3.0492080425821105E-2</v>
      </c>
      <c r="I332" s="59">
        <f t="shared" si="20"/>
        <v>6.7189167875079496E-3</v>
      </c>
      <c r="J332" s="59">
        <f t="shared" si="20"/>
        <v>-3.7967969022383301E-2</v>
      </c>
      <c r="K332" s="59">
        <f t="shared" si="20"/>
        <v>1.1066734132713162E-2</v>
      </c>
      <c r="L332" s="59">
        <f t="shared" si="20"/>
        <v>-4.6770474909277944E-2</v>
      </c>
    </row>
    <row r="333" spans="1:12">
      <c r="A333" s="2">
        <v>43928</v>
      </c>
      <c r="B333" s="59">
        <v>8.9971809387206996</v>
      </c>
      <c r="C333" s="59">
        <v>13.5699520111084</v>
      </c>
      <c r="D333" s="59">
        <v>30.551052093505898</v>
      </c>
      <c r="E333" s="59">
        <v>29.697015762329102</v>
      </c>
      <c r="F333" s="59">
        <v>399.78439331054699</v>
      </c>
      <c r="H333" s="59">
        <f t="shared" si="20"/>
        <v>2.3588290059725861E-2</v>
      </c>
      <c r="I333" s="59">
        <f t="shared" si="20"/>
        <v>2.2803080989988924E-2</v>
      </c>
      <c r="J333" s="59">
        <f t="shared" si="20"/>
        <v>4.5182271258325614E-2</v>
      </c>
      <c r="K333" s="59">
        <f t="shared" si="20"/>
        <v>-9.4065030258695028E-3</v>
      </c>
      <c r="L333" s="59">
        <f t="shared" si="20"/>
        <v>4.5744796515326543E-2</v>
      </c>
    </row>
    <row r="334" spans="1:12">
      <c r="A334" s="2">
        <v>43929</v>
      </c>
      <c r="B334" s="59">
        <v>9.0474452972412092</v>
      </c>
      <c r="C334" s="59">
        <v>13.8577327728272</v>
      </c>
      <c r="D334" s="59">
        <v>30.551052093505898</v>
      </c>
      <c r="E334" s="59">
        <v>28.804876327514599</v>
      </c>
      <c r="F334" s="59">
        <v>388.98495483398398</v>
      </c>
      <c r="H334" s="59">
        <f t="shared" si="20"/>
        <v>5.5866786344364247E-3</v>
      </c>
      <c r="I334" s="59">
        <f t="shared" si="20"/>
        <v>2.1207205558517937E-2</v>
      </c>
      <c r="J334" s="59">
        <f t="shared" si="20"/>
        <v>0</v>
      </c>
      <c r="K334" s="59">
        <f t="shared" si="20"/>
        <v>-3.0041383348228166E-2</v>
      </c>
      <c r="L334" s="59">
        <f t="shared" si="20"/>
        <v>-2.7013156734645608E-2</v>
      </c>
    </row>
    <row r="335" spans="1:12">
      <c r="A335" s="2">
        <v>43930</v>
      </c>
      <c r="B335" s="59">
        <v>9.2170839309692401</v>
      </c>
      <c r="C335" s="59">
        <v>14.389019966125501</v>
      </c>
      <c r="D335" s="59">
        <v>31.072166442871101</v>
      </c>
      <c r="E335" s="59">
        <v>29.184291839599599</v>
      </c>
      <c r="F335" s="59">
        <v>400.28237915039102</v>
      </c>
      <c r="H335" s="59">
        <f t="shared" si="20"/>
        <v>1.8749893274265822E-2</v>
      </c>
      <c r="I335" s="59">
        <f t="shared" si="20"/>
        <v>3.8338680793446246E-2</v>
      </c>
      <c r="J335" s="59">
        <f t="shared" si="20"/>
        <v>1.7057165421677029E-2</v>
      </c>
      <c r="K335" s="59">
        <f t="shared" si="20"/>
        <v>1.3171919496234044E-2</v>
      </c>
      <c r="L335" s="59">
        <f t="shared" si="20"/>
        <v>2.9043345188578581E-2</v>
      </c>
    </row>
    <row r="336" spans="1:12">
      <c r="A336" s="2">
        <v>43931</v>
      </c>
      <c r="B336" s="59">
        <v>9.5123825073242205</v>
      </c>
      <c r="C336" s="59">
        <v>13.938901901245099</v>
      </c>
      <c r="D336" s="59">
        <v>31.330745697021499</v>
      </c>
      <c r="E336" s="59">
        <v>29.2560710906982</v>
      </c>
      <c r="F336" s="59">
        <v>403.00668334960898</v>
      </c>
      <c r="H336" s="59">
        <f t="shared" si="20"/>
        <v>3.2038178079596566E-2</v>
      </c>
      <c r="I336" s="59">
        <f t="shared" si="20"/>
        <v>-3.128205158795145E-2</v>
      </c>
      <c r="J336" s="59">
        <f t="shared" si="20"/>
        <v>8.3218933132911191E-3</v>
      </c>
      <c r="K336" s="59">
        <f t="shared" si="20"/>
        <v>2.4595166294631471E-3</v>
      </c>
      <c r="L336" s="59">
        <f t="shared" si="20"/>
        <v>6.8059558479700143E-3</v>
      </c>
    </row>
    <row r="337" spans="1:12">
      <c r="A337" s="2">
        <v>43934</v>
      </c>
      <c r="B337" s="59">
        <v>8.8275413513183594</v>
      </c>
      <c r="C337" s="59">
        <v>12.9058437347412</v>
      </c>
      <c r="D337" s="59">
        <v>28.983722686767599</v>
      </c>
      <c r="E337" s="59">
        <v>28.389568328857401</v>
      </c>
      <c r="F337" s="59">
        <v>390.09811401367199</v>
      </c>
      <c r="H337" s="59">
        <f t="shared" si="20"/>
        <v>-7.1994703270033142E-2</v>
      </c>
      <c r="I337" s="59">
        <f t="shared" si="20"/>
        <v>-7.4113310634004878E-2</v>
      </c>
      <c r="J337" s="59">
        <f t="shared" si="20"/>
        <v>-7.4911176163835205E-2</v>
      </c>
      <c r="K337" s="59">
        <f t="shared" si="20"/>
        <v>-2.9617878598753426E-2</v>
      </c>
      <c r="L337" s="59">
        <f t="shared" si="20"/>
        <v>-3.2030658222952556E-2</v>
      </c>
    </row>
    <row r="338" spans="1:12">
      <c r="A338" s="2">
        <v>43935</v>
      </c>
      <c r="B338" s="59">
        <v>8.7961273193359393</v>
      </c>
      <c r="C338" s="59">
        <v>12.898465156555201</v>
      </c>
      <c r="D338" s="59">
        <v>28.5819396972656</v>
      </c>
      <c r="E338" s="59">
        <v>28.727968215942401</v>
      </c>
      <c r="F338" s="59">
        <v>397.89987182617199</v>
      </c>
      <c r="H338" s="59">
        <f t="shared" si="20"/>
        <v>-3.5586388930059823E-3</v>
      </c>
      <c r="I338" s="59">
        <f t="shared" si="20"/>
        <v>-5.7172381268938335E-4</v>
      </c>
      <c r="J338" s="59">
        <f t="shared" si="20"/>
        <v>-1.3862366606392895E-2</v>
      </c>
      <c r="K338" s="59">
        <f t="shared" si="20"/>
        <v>1.1919867296503541E-2</v>
      </c>
      <c r="L338" s="59">
        <f t="shared" si="20"/>
        <v>1.9999475855519176E-2</v>
      </c>
    </row>
    <row r="339" spans="1:12">
      <c r="A339" s="2">
        <v>43936</v>
      </c>
      <c r="B339" s="59">
        <v>8.8086929321289098</v>
      </c>
      <c r="C339" s="59">
        <v>12.7508850097656</v>
      </c>
      <c r="D339" s="59">
        <v>28.383043289184599</v>
      </c>
      <c r="E339" s="59">
        <v>29.050983428955099</v>
      </c>
      <c r="F339" s="59">
        <v>403.97335815429699</v>
      </c>
      <c r="H339" s="59">
        <f t="shared" si="20"/>
        <v>1.4285392124041201E-3</v>
      </c>
      <c r="I339" s="59">
        <f t="shared" si="20"/>
        <v>-1.1441682789257914E-2</v>
      </c>
      <c r="J339" s="59">
        <f t="shared" si="20"/>
        <v>-6.9588142088211589E-3</v>
      </c>
      <c r="K339" s="59">
        <f t="shared" si="20"/>
        <v>1.124392823692431E-2</v>
      </c>
      <c r="L339" s="59">
        <f t="shared" si="20"/>
        <v>1.5263855955144127E-2</v>
      </c>
    </row>
    <row r="340" spans="1:12">
      <c r="A340" s="2">
        <v>43937</v>
      </c>
      <c r="B340" s="59">
        <v>8.8840885162353498</v>
      </c>
      <c r="C340" s="59">
        <v>12.9132232666016</v>
      </c>
      <c r="D340" s="59">
        <v>28.550115585327099</v>
      </c>
      <c r="E340" s="59">
        <v>28.979206085205099</v>
      </c>
      <c r="F340" s="59">
        <v>399.598876953125</v>
      </c>
      <c r="H340" s="59">
        <f t="shared" si="20"/>
        <v>8.5592249255779396E-3</v>
      </c>
      <c r="I340" s="59">
        <f t="shared" si="20"/>
        <v>1.2731528573245594E-2</v>
      </c>
      <c r="J340" s="59">
        <f t="shared" si="20"/>
        <v>5.8863418711045381E-3</v>
      </c>
      <c r="K340" s="59">
        <f t="shared" si="20"/>
        <v>-2.4707371413271867E-3</v>
      </c>
      <c r="L340" s="59">
        <f t="shared" si="20"/>
        <v>-1.0828637861562055E-2</v>
      </c>
    </row>
    <row r="341" spans="1:12">
      <c r="A341" s="2">
        <v>43938</v>
      </c>
      <c r="B341" s="59">
        <v>9.0411624908447301</v>
      </c>
      <c r="C341" s="59">
        <v>13.8577327728272</v>
      </c>
      <c r="D341" s="59">
        <v>30.6902866363525</v>
      </c>
      <c r="E341" s="59">
        <v>28.1998596191406</v>
      </c>
      <c r="F341" s="59">
        <v>429.56585693359398</v>
      </c>
      <c r="H341" s="59">
        <f t="shared" ref="H341:L356" si="21">(B341-B340)/B340</f>
        <v>1.7680370284732457E-2</v>
      </c>
      <c r="I341" s="59">
        <f t="shared" si="21"/>
        <v>7.3142815447824958E-2</v>
      </c>
      <c r="J341" s="59">
        <f t="shared" si="21"/>
        <v>7.4961904957236314E-2</v>
      </c>
      <c r="K341" s="59">
        <f t="shared" si="21"/>
        <v>-2.6893299415210101E-2</v>
      </c>
      <c r="L341" s="59">
        <f t="shared" si="21"/>
        <v>7.4992653154989361E-2</v>
      </c>
    </row>
    <row r="342" spans="1:12">
      <c r="A342" s="2">
        <v>43941</v>
      </c>
      <c r="B342" s="59">
        <v>8.9343519210815394</v>
      </c>
      <c r="C342" s="59">
        <v>13.8577327728272</v>
      </c>
      <c r="D342" s="59">
        <v>31.5495281219482</v>
      </c>
      <c r="E342" s="59">
        <v>28.9330558776856</v>
      </c>
      <c r="F342" s="59">
        <v>460.65573120117199</v>
      </c>
      <c r="H342" s="59">
        <f t="shared" si="21"/>
        <v>-1.18138093272131E-2</v>
      </c>
      <c r="I342" s="59">
        <f t="shared" si="21"/>
        <v>0</v>
      </c>
      <c r="J342" s="59">
        <f t="shared" si="21"/>
        <v>2.7997180208083561E-2</v>
      </c>
      <c r="K342" s="59">
        <f t="shared" si="21"/>
        <v>2.599999675343577E-2</v>
      </c>
      <c r="L342" s="59">
        <f t="shared" si="21"/>
        <v>7.2375105622940958E-2</v>
      </c>
    </row>
    <row r="343" spans="1:12">
      <c r="A343" s="2">
        <v>43942</v>
      </c>
      <c r="B343" s="59">
        <v>8.8024091720581108</v>
      </c>
      <c r="C343" s="59">
        <v>13.141970634460399</v>
      </c>
      <c r="D343" s="59">
        <v>29.437211990356399</v>
      </c>
      <c r="E343" s="59">
        <v>29.286840438842798</v>
      </c>
      <c r="F343" s="59">
        <v>448.8994140625</v>
      </c>
      <c r="H343" s="59">
        <f t="shared" si="21"/>
        <v>-1.4768026846143801E-2</v>
      </c>
      <c r="I343" s="59">
        <f t="shared" si="21"/>
        <v>-5.1650738984539785E-2</v>
      </c>
      <c r="J343" s="59">
        <f t="shared" si="21"/>
        <v>-6.6952384309111615E-2</v>
      </c>
      <c r="K343" s="59">
        <f t="shared" si="21"/>
        <v>1.2227694255761342E-2</v>
      </c>
      <c r="L343" s="59">
        <f t="shared" si="21"/>
        <v>-2.5520831159566996E-2</v>
      </c>
    </row>
    <row r="344" spans="1:12">
      <c r="A344" s="2">
        <v>43943</v>
      </c>
      <c r="B344" s="59">
        <v>8.8966541290283203</v>
      </c>
      <c r="C344" s="59">
        <v>13.0976972579956</v>
      </c>
      <c r="D344" s="59">
        <v>28.8007297515869</v>
      </c>
      <c r="E344" s="59">
        <v>29.804689407348601</v>
      </c>
      <c r="F344" s="59">
        <v>458.27322387695301</v>
      </c>
      <c r="H344" s="59">
        <f t="shared" si="21"/>
        <v>1.0706723026393227E-2</v>
      </c>
      <c r="I344" s="59">
        <f t="shared" si="21"/>
        <v>-3.3688537051442878E-3</v>
      </c>
      <c r="J344" s="59">
        <f t="shared" si="21"/>
        <v>-2.1621688867071047E-2</v>
      </c>
      <c r="K344" s="59">
        <f t="shared" si="21"/>
        <v>1.7681967762523999E-2</v>
      </c>
      <c r="L344" s="59">
        <f t="shared" si="21"/>
        <v>2.0881759968499093E-2</v>
      </c>
    </row>
    <row r="345" spans="1:12">
      <c r="A345" s="2">
        <v>43944</v>
      </c>
      <c r="B345" s="59">
        <v>8.8778057098388707</v>
      </c>
      <c r="C345" s="59">
        <v>13.0017700195312</v>
      </c>
      <c r="D345" s="59">
        <v>29.480970382690401</v>
      </c>
      <c r="E345" s="59">
        <v>29.999519348144499</v>
      </c>
      <c r="F345" s="59">
        <v>447.36639404296898</v>
      </c>
      <c r="H345" s="59">
        <f t="shared" si="21"/>
        <v>-2.1185963752317041E-3</v>
      </c>
      <c r="I345" s="59">
        <f t="shared" si="21"/>
        <v>-7.3239773812790098E-3</v>
      </c>
      <c r="J345" s="59">
        <f t="shared" si="21"/>
        <v>2.3618867888790931E-2</v>
      </c>
      <c r="K345" s="59">
        <f t="shared" si="21"/>
        <v>6.5368888141428324E-3</v>
      </c>
      <c r="L345" s="59">
        <f t="shared" si="21"/>
        <v>-2.3799840937057525E-2</v>
      </c>
    </row>
    <row r="346" spans="1:12">
      <c r="A346" s="2">
        <v>43945</v>
      </c>
      <c r="B346" s="59">
        <v>8.9343519210815394</v>
      </c>
      <c r="C346" s="59">
        <v>12.603304862976101</v>
      </c>
      <c r="D346" s="59">
        <v>29.8350124359131</v>
      </c>
      <c r="E346" s="59">
        <v>29.9226169586182</v>
      </c>
      <c r="F346" s="59">
        <v>445.31585693359398</v>
      </c>
      <c r="H346" s="59">
        <f t="shared" si="21"/>
        <v>6.3693904880122651E-3</v>
      </c>
      <c r="I346" s="59">
        <f t="shared" si="21"/>
        <v>-3.0646993136821128E-2</v>
      </c>
      <c r="J346" s="59">
        <f t="shared" si="21"/>
        <v>1.2009172311050278E-2</v>
      </c>
      <c r="K346" s="59">
        <f t="shared" si="21"/>
        <v>-2.5634540551749264E-3</v>
      </c>
      <c r="L346" s="59">
        <f t="shared" si="21"/>
        <v>-4.5835743066075015E-3</v>
      </c>
    </row>
    <row r="347" spans="1:12">
      <c r="A347" s="2">
        <v>43948</v>
      </c>
      <c r="B347" s="59">
        <v>8.8526735305786097</v>
      </c>
      <c r="C347" s="59">
        <v>13.3854780197144</v>
      </c>
      <c r="D347" s="59">
        <v>28.908134460449201</v>
      </c>
      <c r="E347" s="59">
        <v>29.9841423034668</v>
      </c>
      <c r="F347" s="59">
        <v>432.20227050781301</v>
      </c>
      <c r="H347" s="59">
        <f t="shared" si="21"/>
        <v>-9.1420610274149782E-3</v>
      </c>
      <c r="I347" s="59">
        <f t="shared" si="21"/>
        <v>6.2060956649238691E-2</v>
      </c>
      <c r="J347" s="59">
        <f t="shared" si="21"/>
        <v>-3.106678696564559E-2</v>
      </c>
      <c r="K347" s="59">
        <f t="shared" si="21"/>
        <v>2.0561485291773767E-3</v>
      </c>
      <c r="L347" s="59">
        <f t="shared" si="21"/>
        <v>-2.9447831739206357E-2</v>
      </c>
    </row>
    <row r="348" spans="1:12">
      <c r="A348" s="2">
        <v>43949</v>
      </c>
      <c r="B348" s="59">
        <v>8.8024091720581108</v>
      </c>
      <c r="C348" s="59">
        <v>13.0017700195312</v>
      </c>
      <c r="D348" s="59">
        <v>29.8350124359131</v>
      </c>
      <c r="E348" s="59">
        <v>30.368686676025401</v>
      </c>
      <c r="F348" s="59">
        <v>443.56802368164102</v>
      </c>
      <c r="H348" s="59">
        <f t="shared" si="21"/>
        <v>-5.6778732827859812E-3</v>
      </c>
      <c r="I348" s="59">
        <f t="shared" si="21"/>
        <v>-2.8665991578191441E-2</v>
      </c>
      <c r="J348" s="59">
        <f t="shared" si="21"/>
        <v>3.2062877552061053E-2</v>
      </c>
      <c r="K348" s="59">
        <f t="shared" si="21"/>
        <v>1.2824924877512318E-2</v>
      </c>
      <c r="L348" s="59">
        <f t="shared" si="21"/>
        <v>2.6297300938456201E-2</v>
      </c>
    </row>
    <row r="349" spans="1:12">
      <c r="A349" s="2">
        <v>43950</v>
      </c>
      <c r="B349" s="59">
        <v>8.77099514007568</v>
      </c>
      <c r="C349" s="59">
        <v>13.009148597717299</v>
      </c>
      <c r="D349" s="59">
        <v>31.9791584014893</v>
      </c>
      <c r="E349" s="59">
        <v>29.2560710906982</v>
      </c>
      <c r="F349" s="59">
        <v>456.77926635742199</v>
      </c>
      <c r="H349" s="59">
        <f t="shared" si="21"/>
        <v>-3.568799333045066E-3</v>
      </c>
      <c r="I349" s="59">
        <f t="shared" si="21"/>
        <v>5.6750566846014341E-4</v>
      </c>
      <c r="J349" s="59">
        <f t="shared" si="21"/>
        <v>7.1866769627863189E-2</v>
      </c>
      <c r="K349" s="59">
        <f t="shared" si="21"/>
        <v>-3.6636934523927162E-2</v>
      </c>
      <c r="L349" s="59">
        <f t="shared" si="21"/>
        <v>2.9784028537780664E-2</v>
      </c>
    </row>
    <row r="350" spans="1:12">
      <c r="A350" s="2">
        <v>43951</v>
      </c>
      <c r="B350" s="59">
        <v>8.8840885162353498</v>
      </c>
      <c r="C350" s="59">
        <v>12.891085624694799</v>
      </c>
      <c r="D350" s="59">
        <v>33.498756408691399</v>
      </c>
      <c r="E350" s="59">
        <v>29.497055053710898</v>
      </c>
      <c r="F350" s="59">
        <v>459.35708618164102</v>
      </c>
      <c r="H350" s="59">
        <f t="shared" si="21"/>
        <v>1.2894018791885219E-2</v>
      </c>
      <c r="I350" s="59">
        <f t="shared" si="21"/>
        <v>-9.0753804628856648E-3</v>
      </c>
      <c r="J350" s="59">
        <f t="shared" si="21"/>
        <v>4.7518386447947598E-2</v>
      </c>
      <c r="K350" s="59">
        <f t="shared" si="21"/>
        <v>8.2370582934944512E-3</v>
      </c>
      <c r="L350" s="59">
        <f t="shared" si="21"/>
        <v>5.6434694262193904E-3</v>
      </c>
    </row>
    <row r="351" spans="1:12">
      <c r="A351" s="2">
        <v>43952</v>
      </c>
      <c r="B351" s="59">
        <v>8.8840885162353498</v>
      </c>
      <c r="C351" s="59">
        <v>12.891085624694799</v>
      </c>
      <c r="D351" s="59">
        <v>33.498756408691399</v>
      </c>
      <c r="E351" s="59">
        <v>29.497055053710898</v>
      </c>
      <c r="F351" s="59">
        <v>459.35708618164102</v>
      </c>
      <c r="H351" s="59">
        <f t="shared" si="21"/>
        <v>0</v>
      </c>
      <c r="I351" s="59">
        <f t="shared" si="21"/>
        <v>0</v>
      </c>
      <c r="J351" s="59">
        <f t="shared" si="21"/>
        <v>0</v>
      </c>
      <c r="K351" s="59">
        <f t="shared" si="21"/>
        <v>0</v>
      </c>
      <c r="L351" s="59">
        <f t="shared" si="21"/>
        <v>0</v>
      </c>
    </row>
    <row r="352" spans="1:12">
      <c r="A352" s="2">
        <v>43955</v>
      </c>
      <c r="B352" s="59">
        <v>8.8086929321289098</v>
      </c>
      <c r="C352" s="59">
        <v>12.4631052017212</v>
      </c>
      <c r="D352" s="59">
        <v>32.098499298095703</v>
      </c>
      <c r="E352" s="59">
        <v>29.2560710906982</v>
      </c>
      <c r="F352" s="59">
        <v>450.647216796875</v>
      </c>
      <c r="H352" s="59">
        <f t="shared" si="21"/>
        <v>-8.4865863243772603E-3</v>
      </c>
      <c r="I352" s="59">
        <f t="shared" si="21"/>
        <v>-3.3199719203923263E-2</v>
      </c>
      <c r="J352" s="59">
        <f t="shared" si="21"/>
        <v>-4.1800271434326831E-2</v>
      </c>
      <c r="K352" s="59">
        <f t="shared" si="21"/>
        <v>-8.1697634755026737E-3</v>
      </c>
      <c r="L352" s="59">
        <f t="shared" si="21"/>
        <v>-1.896099928960697E-2</v>
      </c>
    </row>
    <row r="353" spans="1:12">
      <c r="A353" s="2">
        <v>43956</v>
      </c>
      <c r="B353" s="59">
        <v>8.8463907241821307</v>
      </c>
      <c r="C353" s="59">
        <v>12.544273376464799</v>
      </c>
      <c r="D353" s="59">
        <v>32.158164978027301</v>
      </c>
      <c r="E353" s="59">
        <v>29.2253093719482</v>
      </c>
      <c r="F353" s="59">
        <v>450.00277709960898</v>
      </c>
      <c r="H353" s="59">
        <f t="shared" si="21"/>
        <v>4.2796124627890704E-3</v>
      </c>
      <c r="I353" s="59">
        <f t="shared" si="21"/>
        <v>6.5126766909092155E-3</v>
      </c>
      <c r="J353" s="59">
        <f t="shared" si="21"/>
        <v>1.8588308250017706E-3</v>
      </c>
      <c r="K353" s="59">
        <f t="shared" si="21"/>
        <v>-1.0514644517588868E-3</v>
      </c>
      <c r="L353" s="59">
        <f t="shared" si="21"/>
        <v>-1.4300314597449251E-3</v>
      </c>
    </row>
    <row r="354" spans="1:12">
      <c r="A354" s="2">
        <v>43957</v>
      </c>
      <c r="B354" s="59">
        <v>8.8275413513183594</v>
      </c>
      <c r="C354" s="59">
        <v>12.544273376464799</v>
      </c>
      <c r="D354" s="59">
        <v>31.4898586273193</v>
      </c>
      <c r="E354" s="59">
        <v>29.2253093719482</v>
      </c>
      <c r="F354" s="59">
        <v>441.84948730468801</v>
      </c>
      <c r="H354" s="59">
        <f t="shared" si="21"/>
        <v>-2.13074161558854E-3</v>
      </c>
      <c r="I354" s="59">
        <f t="shared" si="21"/>
        <v>0</v>
      </c>
      <c r="J354" s="59">
        <f t="shared" si="21"/>
        <v>-2.0781855903924683E-2</v>
      </c>
      <c r="K354" s="59">
        <f t="shared" si="21"/>
        <v>0</v>
      </c>
      <c r="L354" s="59">
        <f t="shared" si="21"/>
        <v>-1.8118309952376625E-2</v>
      </c>
    </row>
    <row r="355" spans="1:12">
      <c r="A355" s="2">
        <v>43958</v>
      </c>
      <c r="B355" s="59">
        <v>8.7961273193359393</v>
      </c>
      <c r="C355" s="59">
        <v>12.3893146514893</v>
      </c>
      <c r="D355" s="59">
        <v>30.6982421875</v>
      </c>
      <c r="E355" s="59">
        <v>28.358808517456101</v>
      </c>
      <c r="F355" s="59">
        <v>430.60089111328102</v>
      </c>
      <c r="H355" s="59">
        <f t="shared" si="21"/>
        <v>-3.5586388930059823E-3</v>
      </c>
      <c r="I355" s="59">
        <f t="shared" si="21"/>
        <v>-1.2352945469621856E-2</v>
      </c>
      <c r="J355" s="59">
        <f t="shared" si="21"/>
        <v>-2.5138774015724754E-2</v>
      </c>
      <c r="K355" s="59">
        <f t="shared" si="21"/>
        <v>-2.9648988260969657E-2</v>
      </c>
      <c r="L355" s="59">
        <f t="shared" si="21"/>
        <v>-2.5457981766651337E-2</v>
      </c>
    </row>
    <row r="356" spans="1:12">
      <c r="A356" s="2">
        <v>43959</v>
      </c>
      <c r="B356" s="59">
        <v>8.8275413513183594</v>
      </c>
      <c r="C356" s="59">
        <v>12.241735458374</v>
      </c>
      <c r="D356" s="59">
        <v>31.203449249267599</v>
      </c>
      <c r="E356" s="59">
        <v>28.240880966186499</v>
      </c>
      <c r="F356" s="59">
        <v>424.89846801757801</v>
      </c>
      <c r="H356" s="59">
        <f t="shared" si="21"/>
        <v>3.5713480310095931E-3</v>
      </c>
      <c r="I356" s="59">
        <f t="shared" si="21"/>
        <v>-1.1911812498648569E-2</v>
      </c>
      <c r="J356" s="59">
        <f t="shared" si="21"/>
        <v>1.6457198385558192E-2</v>
      </c>
      <c r="K356" s="59">
        <f t="shared" si="21"/>
        <v>-4.1584099415535279E-3</v>
      </c>
      <c r="L356" s="59">
        <f t="shared" si="21"/>
        <v>-1.3242943090433218E-2</v>
      </c>
    </row>
    <row r="357" spans="1:12">
      <c r="A357" s="2">
        <v>43962</v>
      </c>
      <c r="B357" s="59">
        <v>8.8840885162353498</v>
      </c>
      <c r="C357" s="59">
        <v>12.832054138183601</v>
      </c>
      <c r="D357" s="59">
        <v>30.6226596832275</v>
      </c>
      <c r="E357" s="59">
        <v>28.235754013061499</v>
      </c>
      <c r="F357" s="59">
        <v>423.218994140625</v>
      </c>
      <c r="H357" s="59">
        <f t="shared" ref="H357:L372" si="22">(B357-B356)/B356</f>
        <v>6.4057660753461445E-3</v>
      </c>
      <c r="I357" s="59">
        <f t="shared" si="22"/>
        <v>4.8221813142171034E-2</v>
      </c>
      <c r="J357" s="59">
        <f t="shared" si="22"/>
        <v>-1.8612992474020533E-2</v>
      </c>
      <c r="K357" s="59">
        <f t="shared" si="22"/>
        <v>-1.8154366824245415E-4</v>
      </c>
      <c r="L357" s="59">
        <f t="shared" si="22"/>
        <v>-3.9526475225689249E-3</v>
      </c>
    </row>
    <row r="358" spans="1:12">
      <c r="A358" s="2">
        <v>43963</v>
      </c>
      <c r="B358" s="59">
        <v>8.8212585449218697</v>
      </c>
      <c r="C358" s="59">
        <v>12.898465156555201</v>
      </c>
      <c r="D358" s="59">
        <v>30.893165588378899</v>
      </c>
      <c r="E358" s="59">
        <v>27.953752517700199</v>
      </c>
      <c r="F358" s="59">
        <v>440.14074707031301</v>
      </c>
      <c r="H358" s="59">
        <f t="shared" si="22"/>
        <v>-7.0721910524259883E-3</v>
      </c>
      <c r="I358" s="59">
        <f t="shared" si="22"/>
        <v>5.1754004196400928E-3</v>
      </c>
      <c r="J358" s="59">
        <f t="shared" si="22"/>
        <v>8.833520926974198E-3</v>
      </c>
      <c r="K358" s="59">
        <f t="shared" si="22"/>
        <v>-9.9873902864732935E-3</v>
      </c>
      <c r="L358" s="59">
        <f t="shared" si="22"/>
        <v>3.9983443947379495E-2</v>
      </c>
    </row>
    <row r="359" spans="1:12">
      <c r="A359" s="2">
        <v>43964</v>
      </c>
      <c r="B359" s="59">
        <v>8.8840885162353498</v>
      </c>
      <c r="C359" s="59">
        <v>13.046044349670399</v>
      </c>
      <c r="D359" s="59">
        <v>30.527183532714801</v>
      </c>
      <c r="E359" s="59">
        <v>27.9845180511475</v>
      </c>
      <c r="F359" s="59">
        <v>444.62258911132801</v>
      </c>
      <c r="H359" s="59">
        <f t="shared" si="22"/>
        <v>7.122563180018051E-3</v>
      </c>
      <c r="I359" s="59">
        <f t="shared" si="22"/>
        <v>1.1441608852212685E-2</v>
      </c>
      <c r="J359" s="59">
        <f t="shared" si="22"/>
        <v>-1.1846699705056115E-2</v>
      </c>
      <c r="K359" s="59">
        <f t="shared" si="22"/>
        <v>1.1005868864232286E-3</v>
      </c>
      <c r="L359" s="59">
        <f t="shared" si="22"/>
        <v>1.0182747384438414E-2</v>
      </c>
    </row>
    <row r="360" spans="1:12">
      <c r="A360" s="2">
        <v>43965</v>
      </c>
      <c r="B360" s="59">
        <v>8.8463907241821307</v>
      </c>
      <c r="C360" s="59">
        <v>13.3559617996216</v>
      </c>
      <c r="D360" s="59">
        <v>29.954351425170898</v>
      </c>
      <c r="E360" s="59">
        <v>27.671758651733398</v>
      </c>
      <c r="F360" s="59">
        <v>441.30270385742199</v>
      </c>
      <c r="H360" s="59">
        <f t="shared" si="22"/>
        <v>-4.2432931621885304E-3</v>
      </c>
      <c r="I360" s="59">
        <f t="shared" si="22"/>
        <v>2.3755664295210692E-2</v>
      </c>
      <c r="J360" s="59">
        <f t="shared" si="22"/>
        <v>-1.8764656324420519E-2</v>
      </c>
      <c r="K360" s="59">
        <f t="shared" si="22"/>
        <v>-1.1176158147246597E-2</v>
      </c>
      <c r="L360" s="59">
        <f t="shared" si="22"/>
        <v>-7.4667489579004816E-3</v>
      </c>
    </row>
    <row r="361" spans="1:12">
      <c r="A361" s="2">
        <v>43966</v>
      </c>
      <c r="B361" s="59">
        <v>8.8086929321289098</v>
      </c>
      <c r="C361" s="59">
        <v>13.3633413314819</v>
      </c>
      <c r="D361" s="59">
        <v>30.936916351318398</v>
      </c>
      <c r="E361" s="59">
        <v>26.9539394378662</v>
      </c>
      <c r="F361" s="59">
        <v>447.75695800781301</v>
      </c>
      <c r="H361" s="59">
        <f t="shared" si="22"/>
        <v>-4.2613754274013404E-3</v>
      </c>
      <c r="I361" s="59">
        <f t="shared" si="22"/>
        <v>5.5252717632878559E-4</v>
      </c>
      <c r="J361" s="59">
        <f t="shared" si="22"/>
        <v>3.2802076472997585E-2</v>
      </c>
      <c r="K361" s="59">
        <f t="shared" si="22"/>
        <v>-2.5940498502513246E-2</v>
      </c>
      <c r="L361" s="59">
        <f t="shared" si="22"/>
        <v>1.4625457976972404E-2</v>
      </c>
    </row>
    <row r="362" spans="1:12">
      <c r="A362" s="2">
        <v>43969</v>
      </c>
      <c r="B362" s="59">
        <v>8.7961273193359393</v>
      </c>
      <c r="C362" s="59">
        <v>13.909385681152299</v>
      </c>
      <c r="D362" s="59">
        <v>30.757907867431602</v>
      </c>
      <c r="E362" s="59">
        <v>26.138708114623999</v>
      </c>
      <c r="F362" s="59">
        <v>440.09188842773398</v>
      </c>
      <c r="H362" s="59">
        <f t="shared" si="22"/>
        <v>-1.4265013992187867E-3</v>
      </c>
      <c r="I362" s="59">
        <f t="shared" si="22"/>
        <v>4.0861363645932333E-2</v>
      </c>
      <c r="J362" s="59">
        <f t="shared" si="22"/>
        <v>-5.7862419723408642E-3</v>
      </c>
      <c r="K362" s="59">
        <f t="shared" si="22"/>
        <v>-3.0245349668513586E-2</v>
      </c>
      <c r="L362" s="59">
        <f t="shared" si="22"/>
        <v>-1.7118817347212021E-2</v>
      </c>
    </row>
    <row r="363" spans="1:12">
      <c r="A363" s="2">
        <v>43970</v>
      </c>
      <c r="B363" s="59">
        <v>8.7081651687622106</v>
      </c>
      <c r="C363" s="59">
        <v>13.8282165527344</v>
      </c>
      <c r="D363" s="59">
        <v>30.9448757171631</v>
      </c>
      <c r="E363" s="59">
        <v>26.261762619018601</v>
      </c>
      <c r="F363" s="59">
        <v>445.16940307617199</v>
      </c>
      <c r="H363" s="59">
        <f t="shared" si="22"/>
        <v>-1.0000099746210741E-2</v>
      </c>
      <c r="I363" s="59">
        <f t="shared" si="22"/>
        <v>-5.8355652994715977E-3</v>
      </c>
      <c r="J363" s="59">
        <f t="shared" si="22"/>
        <v>6.0786920403475119E-3</v>
      </c>
      <c r="K363" s="59">
        <f t="shared" si="22"/>
        <v>4.7077500485097111E-3</v>
      </c>
      <c r="L363" s="59">
        <f t="shared" si="22"/>
        <v>1.1537396580013933E-2</v>
      </c>
    </row>
    <row r="364" spans="1:12">
      <c r="A364" s="2">
        <v>43971</v>
      </c>
      <c r="B364" s="59">
        <v>8.5950717926025408</v>
      </c>
      <c r="C364" s="59">
        <v>13.6732578277588</v>
      </c>
      <c r="D364" s="59">
        <v>31.016481399536101</v>
      </c>
      <c r="E364" s="59">
        <v>26.225872039794901</v>
      </c>
      <c r="F364" s="59">
        <v>446.43875122070301</v>
      </c>
      <c r="H364" s="59">
        <f t="shared" si="22"/>
        <v>-1.2987049966088893E-2</v>
      </c>
      <c r="I364" s="59">
        <f t="shared" si="22"/>
        <v>-1.1205980495363194E-2</v>
      </c>
      <c r="J364" s="59">
        <f t="shared" si="22"/>
        <v>2.3139754390186706E-3</v>
      </c>
      <c r="K364" s="59">
        <f t="shared" si="22"/>
        <v>-1.3666477663501757E-3</v>
      </c>
      <c r="L364" s="59">
        <f t="shared" si="22"/>
        <v>2.8513822732642458E-3</v>
      </c>
    </row>
    <row r="365" spans="1:12">
      <c r="A365" s="2">
        <v>43972</v>
      </c>
      <c r="B365" s="59">
        <v>8.6893167495727504</v>
      </c>
      <c r="C365" s="59">
        <v>13.643741607666</v>
      </c>
      <c r="D365" s="59">
        <v>30.841445922851602</v>
      </c>
      <c r="E365" s="59">
        <v>26.159215927123999</v>
      </c>
      <c r="F365" s="59">
        <v>441.90811157226602</v>
      </c>
      <c r="H365" s="59">
        <f t="shared" si="22"/>
        <v>1.0964999390851238E-2</v>
      </c>
      <c r="I365" s="59">
        <f t="shared" si="22"/>
        <v>-2.1586823319368446E-3</v>
      </c>
      <c r="J365" s="59">
        <f t="shared" si="22"/>
        <v>-5.643305390762899E-3</v>
      </c>
      <c r="K365" s="59">
        <f t="shared" si="22"/>
        <v>-2.5416166360363005E-3</v>
      </c>
      <c r="L365" s="59">
        <f t="shared" si="22"/>
        <v>-1.0148401401197374E-2</v>
      </c>
    </row>
    <row r="366" spans="1:12">
      <c r="A366" s="2">
        <v>43973</v>
      </c>
      <c r="B366" s="59">
        <v>8.6893167495727504</v>
      </c>
      <c r="C366" s="59">
        <v>13.643741607666</v>
      </c>
      <c r="D366" s="59">
        <v>30.841445922851602</v>
      </c>
      <c r="E366" s="59">
        <v>26.159215927123999</v>
      </c>
      <c r="F366" s="59">
        <v>441.90811157226602</v>
      </c>
      <c r="H366" s="59">
        <f t="shared" si="22"/>
        <v>0</v>
      </c>
      <c r="I366" s="59">
        <f t="shared" si="22"/>
        <v>0</v>
      </c>
      <c r="J366" s="59">
        <f t="shared" si="22"/>
        <v>0</v>
      </c>
      <c r="K366" s="59">
        <f t="shared" si="22"/>
        <v>0</v>
      </c>
      <c r="L366" s="59">
        <f t="shared" si="22"/>
        <v>0</v>
      </c>
    </row>
    <row r="367" spans="1:12">
      <c r="A367" s="2">
        <v>43976</v>
      </c>
      <c r="B367" s="59">
        <v>8.6893167495727504</v>
      </c>
      <c r="C367" s="59">
        <v>13.643741607666</v>
      </c>
      <c r="D367" s="59">
        <v>30.841445922851602</v>
      </c>
      <c r="E367" s="59">
        <v>26.159215927123999</v>
      </c>
      <c r="F367" s="59">
        <v>441.90811157226602</v>
      </c>
      <c r="H367" s="59">
        <f t="shared" si="22"/>
        <v>0</v>
      </c>
      <c r="I367" s="59">
        <f t="shared" si="22"/>
        <v>0</v>
      </c>
      <c r="J367" s="59">
        <f t="shared" si="22"/>
        <v>0</v>
      </c>
      <c r="K367" s="59">
        <f t="shared" si="22"/>
        <v>0</v>
      </c>
      <c r="L367" s="59">
        <f t="shared" si="22"/>
        <v>0</v>
      </c>
    </row>
    <row r="368" spans="1:12">
      <c r="A368" s="2">
        <v>43977</v>
      </c>
      <c r="B368" s="59">
        <v>8.6893167495727504</v>
      </c>
      <c r="C368" s="59">
        <v>13.643741607666</v>
      </c>
      <c r="D368" s="59">
        <v>30.841445922851602</v>
      </c>
      <c r="E368" s="59">
        <v>26.159215927123999</v>
      </c>
      <c r="F368" s="59">
        <v>441.90811157226602</v>
      </c>
      <c r="H368" s="59">
        <f t="shared" si="22"/>
        <v>0</v>
      </c>
      <c r="I368" s="59">
        <f t="shared" si="22"/>
        <v>0</v>
      </c>
      <c r="J368" s="59">
        <f t="shared" si="22"/>
        <v>0</v>
      </c>
      <c r="K368" s="59">
        <f t="shared" si="22"/>
        <v>0</v>
      </c>
      <c r="L368" s="59">
        <f t="shared" si="22"/>
        <v>0</v>
      </c>
    </row>
    <row r="369" spans="1:12">
      <c r="A369" s="2">
        <v>43978</v>
      </c>
      <c r="B369" s="59">
        <v>8.6893167495727504</v>
      </c>
      <c r="C369" s="59">
        <v>13.643741607666</v>
      </c>
      <c r="D369" s="59">
        <v>30.841445922851602</v>
      </c>
      <c r="E369" s="59">
        <v>26.159215927123999</v>
      </c>
      <c r="F369" s="59">
        <v>441.90811157226602</v>
      </c>
      <c r="H369" s="59">
        <f t="shared" si="22"/>
        <v>0</v>
      </c>
      <c r="I369" s="59">
        <f t="shared" si="22"/>
        <v>0</v>
      </c>
      <c r="J369" s="59">
        <f t="shared" si="22"/>
        <v>0</v>
      </c>
      <c r="K369" s="59">
        <f t="shared" si="22"/>
        <v>0</v>
      </c>
      <c r="L369" s="59">
        <f t="shared" si="22"/>
        <v>0</v>
      </c>
    </row>
    <row r="370" spans="1:12">
      <c r="A370" s="2">
        <v>43979</v>
      </c>
      <c r="B370" s="59">
        <v>8.7898435592651403</v>
      </c>
      <c r="C370" s="59">
        <v>13.4076147079468</v>
      </c>
      <c r="D370" s="59">
        <v>30.4993400573731</v>
      </c>
      <c r="E370" s="59">
        <v>25.91823387146</v>
      </c>
      <c r="F370" s="59">
        <v>438.871337890625</v>
      </c>
      <c r="H370" s="59">
        <f t="shared" si="22"/>
        <v>1.1569011993645274E-2</v>
      </c>
      <c r="I370" s="59">
        <f t="shared" si="22"/>
        <v>-1.7306608884070828E-2</v>
      </c>
      <c r="J370" s="59">
        <f t="shared" si="22"/>
        <v>-1.1092406832489722E-2</v>
      </c>
      <c r="K370" s="59">
        <f t="shared" si="22"/>
        <v>-9.2121283885320433E-3</v>
      </c>
      <c r="L370" s="59">
        <f t="shared" si="22"/>
        <v>-6.8719573189921267E-3</v>
      </c>
    </row>
    <row r="371" spans="1:12">
      <c r="A371" s="2">
        <v>43980</v>
      </c>
      <c r="B371" s="59">
        <v>8.8086929321289098</v>
      </c>
      <c r="C371" s="59">
        <v>13.437130928039601</v>
      </c>
      <c r="D371" s="59">
        <v>31.09206199646</v>
      </c>
      <c r="E371" s="59">
        <v>26.4104518890381</v>
      </c>
      <c r="F371" s="59">
        <v>449.48526000976602</v>
      </c>
      <c r="H371" s="59">
        <f t="shared" si="22"/>
        <v>2.144449185776567E-3</v>
      </c>
      <c r="I371" s="59">
        <f t="shared" si="22"/>
        <v>2.2014519909574655E-3</v>
      </c>
      <c r="J371" s="59">
        <f t="shared" si="22"/>
        <v>1.9433926700443853E-2</v>
      </c>
      <c r="K371" s="59">
        <f t="shared" si="22"/>
        <v>1.8991186668784119E-2</v>
      </c>
      <c r="L371" s="59">
        <f t="shared" si="22"/>
        <v>2.418458715065647E-2</v>
      </c>
    </row>
    <row r="372" spans="1:12">
      <c r="A372" s="2">
        <v>43983</v>
      </c>
      <c r="B372" s="59">
        <v>8.8338241577148402</v>
      </c>
      <c r="C372" s="59">
        <v>13.651121139526399</v>
      </c>
      <c r="D372" s="59">
        <v>30.710166931152301</v>
      </c>
      <c r="E372" s="59">
        <v>27.210302352905298</v>
      </c>
      <c r="F372" s="59">
        <v>443.38247680664102</v>
      </c>
      <c r="H372" s="59">
        <f t="shared" si="22"/>
        <v>2.8530027984363633E-3</v>
      </c>
      <c r="I372" s="59">
        <f t="shared" si="22"/>
        <v>1.5925290349017875E-2</v>
      </c>
      <c r="J372" s="59">
        <f t="shared" si="22"/>
        <v>-1.2282719150347112E-2</v>
      </c>
      <c r="K372" s="59">
        <f t="shared" si="22"/>
        <v>3.0285375927217036E-2</v>
      </c>
      <c r="L372" s="59">
        <f t="shared" si="22"/>
        <v>-1.3577271038859882E-2</v>
      </c>
    </row>
    <row r="373" spans="1:12">
      <c r="A373" s="2">
        <v>43984</v>
      </c>
      <c r="B373" s="59">
        <v>8.9092197418212908</v>
      </c>
      <c r="C373" s="59">
        <v>13.3633413314819</v>
      </c>
      <c r="D373" s="59">
        <v>30.610721588134801</v>
      </c>
      <c r="E373" s="59">
        <v>27.9998970031738</v>
      </c>
      <c r="F373" s="59">
        <v>442.23028564453102</v>
      </c>
      <c r="H373" s="59">
        <f t="shared" ref="H373:L388" si="23">(B373-B372)/B372</f>
        <v>8.5348749035948877E-3</v>
      </c>
      <c r="I373" s="59">
        <f t="shared" si="23"/>
        <v>-2.1081038334004799E-2</v>
      </c>
      <c r="J373" s="59">
        <f t="shared" si="23"/>
        <v>-3.2381895950107293E-3</v>
      </c>
      <c r="K373" s="59">
        <f t="shared" si="23"/>
        <v>2.9018224054544354E-2</v>
      </c>
      <c r="L373" s="59">
        <f t="shared" si="23"/>
        <v>-2.5986393743126445E-3</v>
      </c>
    </row>
    <row r="374" spans="1:12">
      <c r="A374" s="2">
        <v>43985</v>
      </c>
      <c r="B374" s="59">
        <v>8.7961273193359393</v>
      </c>
      <c r="C374" s="59">
        <v>13.237897872924799</v>
      </c>
      <c r="D374" s="59">
        <v>31.020454406738299</v>
      </c>
      <c r="E374" s="59">
        <v>28.2203693389893</v>
      </c>
      <c r="F374" s="59">
        <v>439.63296508789102</v>
      </c>
      <c r="H374" s="59">
        <f t="shared" si="23"/>
        <v>-1.2693863858187018E-2</v>
      </c>
      <c r="I374" s="59">
        <f t="shared" si="23"/>
        <v>-9.3871327122039237E-3</v>
      </c>
      <c r="J374" s="59">
        <f t="shared" si="23"/>
        <v>1.338527147828873E-2</v>
      </c>
      <c r="K374" s="59">
        <f t="shared" si="23"/>
        <v>7.874040957740313E-3</v>
      </c>
      <c r="L374" s="59">
        <f t="shared" si="23"/>
        <v>-5.8732308504256337E-3</v>
      </c>
    </row>
    <row r="375" spans="1:12">
      <c r="A375" s="2">
        <v>43986</v>
      </c>
      <c r="B375" s="59">
        <v>8.6516199111938494</v>
      </c>
      <c r="C375" s="59">
        <v>12.8763284683228</v>
      </c>
      <c r="D375" s="59">
        <v>30.443647384643601</v>
      </c>
      <c r="E375" s="59">
        <v>28.210119247436499</v>
      </c>
      <c r="F375" s="59">
        <v>435.64907836914102</v>
      </c>
      <c r="H375" s="59">
        <f t="shared" si="23"/>
        <v>-1.6428526202028573E-2</v>
      </c>
      <c r="I375" s="59">
        <f t="shared" si="23"/>
        <v>-2.7313203959785017E-2</v>
      </c>
      <c r="J375" s="59">
        <f t="shared" si="23"/>
        <v>-1.8594409176978511E-2</v>
      </c>
      <c r="K375" s="59">
        <f t="shared" si="23"/>
        <v>-3.6321606672384463E-4</v>
      </c>
      <c r="L375" s="59">
        <f t="shared" si="23"/>
        <v>-9.0618471204804776E-3</v>
      </c>
    </row>
    <row r="376" spans="1:12">
      <c r="A376" s="2">
        <v>43987</v>
      </c>
      <c r="B376" s="59">
        <v>8.6327714920043892</v>
      </c>
      <c r="C376" s="59">
        <v>13.267414093017599</v>
      </c>
      <c r="D376" s="59">
        <v>30.56298828125</v>
      </c>
      <c r="E376" s="59">
        <v>28.138330459594702</v>
      </c>
      <c r="F376" s="59">
        <v>440.81448364257801</v>
      </c>
      <c r="H376" s="59">
        <f t="shared" si="23"/>
        <v>-2.1786000058871416E-3</v>
      </c>
      <c r="I376" s="59">
        <f t="shared" si="23"/>
        <v>3.0372448610402683E-2</v>
      </c>
      <c r="J376" s="59">
        <f t="shared" si="23"/>
        <v>3.9200590881432002E-3</v>
      </c>
      <c r="K376" s="59">
        <f t="shared" si="23"/>
        <v>-2.5447885282626178E-3</v>
      </c>
      <c r="L376" s="59">
        <f t="shared" si="23"/>
        <v>1.185680294050836E-2</v>
      </c>
    </row>
    <row r="377" spans="1:12">
      <c r="A377" s="2">
        <v>43990</v>
      </c>
      <c r="B377" s="59">
        <v>8.6327714920043892</v>
      </c>
      <c r="C377" s="59">
        <v>12.9501180648804</v>
      </c>
      <c r="D377" s="59">
        <v>30.244745254516602</v>
      </c>
      <c r="E377" s="59">
        <v>27.687135696411101</v>
      </c>
      <c r="F377" s="59">
        <v>447.01486206054699</v>
      </c>
      <c r="H377" s="59">
        <f t="shared" si="23"/>
        <v>0</v>
      </c>
      <c r="I377" s="59">
        <f t="shared" si="23"/>
        <v>-2.391543867649289E-2</v>
      </c>
      <c r="J377" s="59">
        <f t="shared" si="23"/>
        <v>-1.0412693412202642E-2</v>
      </c>
      <c r="K377" s="59">
        <f t="shared" si="23"/>
        <v>-1.6034880386080298E-2</v>
      </c>
      <c r="L377" s="59">
        <f t="shared" si="23"/>
        <v>1.4065732066545208E-2</v>
      </c>
    </row>
    <row r="378" spans="1:12">
      <c r="A378" s="2">
        <v>43991</v>
      </c>
      <c r="B378" s="59">
        <v>8.6390533447265607</v>
      </c>
      <c r="C378" s="59">
        <v>13.3633413314819</v>
      </c>
      <c r="D378" s="59">
        <v>29.894687652587901</v>
      </c>
      <c r="E378" s="59">
        <v>27.943496704101602</v>
      </c>
      <c r="F378" s="59">
        <v>456.27154541015602</v>
      </c>
      <c r="H378" s="59">
        <f t="shared" si="23"/>
        <v>7.2767508418237732E-4</v>
      </c>
      <c r="I378" s="59">
        <f t="shared" si="23"/>
        <v>3.1908841643855441E-2</v>
      </c>
      <c r="J378" s="59">
        <f t="shared" si="23"/>
        <v>-1.1574162684555077E-2</v>
      </c>
      <c r="K378" s="59">
        <f t="shared" si="23"/>
        <v>9.2592101437105716E-3</v>
      </c>
      <c r="L378" s="59">
        <f t="shared" si="23"/>
        <v>2.0707775367780144E-2</v>
      </c>
    </row>
    <row r="379" spans="1:12">
      <c r="A379" s="2">
        <v>43992</v>
      </c>
      <c r="B379" s="59">
        <v>8.8966541290283203</v>
      </c>
      <c r="C379" s="59">
        <v>13.7913217544556</v>
      </c>
      <c r="D379" s="59">
        <v>29.8191032409668</v>
      </c>
      <c r="E379" s="59">
        <v>28.5485115051269</v>
      </c>
      <c r="F379" s="59">
        <v>456.39846801757801</v>
      </c>
      <c r="H379" s="59">
        <f t="shared" si="23"/>
        <v>2.9818172665759021E-2</v>
      </c>
      <c r="I379" s="59">
        <f t="shared" si="23"/>
        <v>3.2026452992370009E-2</v>
      </c>
      <c r="J379" s="59">
        <f t="shared" si="23"/>
        <v>-2.528355957402275E-3</v>
      </c>
      <c r="K379" s="59">
        <f t="shared" si="23"/>
        <v>2.1651363372018256E-2</v>
      </c>
      <c r="L379" s="59">
        <f t="shared" si="23"/>
        <v>2.78173400683784E-4</v>
      </c>
    </row>
    <row r="380" spans="1:12">
      <c r="A380" s="2">
        <v>43993</v>
      </c>
      <c r="B380" s="59">
        <v>8.8778057098388707</v>
      </c>
      <c r="C380" s="59">
        <v>14.0495862960815</v>
      </c>
      <c r="D380" s="59">
        <v>29.878770828247099</v>
      </c>
      <c r="E380" s="59">
        <v>28.968952178955099</v>
      </c>
      <c r="F380" s="59">
        <v>464.7568359375</v>
      </c>
      <c r="H380" s="59">
        <f t="shared" si="23"/>
        <v>-2.1185963752317041E-3</v>
      </c>
      <c r="I380" s="59">
        <f t="shared" si="23"/>
        <v>1.8726598235043131E-2</v>
      </c>
      <c r="J380" s="59">
        <f t="shared" si="23"/>
        <v>2.000985301205314E-3</v>
      </c>
      <c r="K380" s="59">
        <f t="shared" si="23"/>
        <v>1.472723626073095E-2</v>
      </c>
      <c r="L380" s="59">
        <f t="shared" si="23"/>
        <v>1.8313751043529072E-2</v>
      </c>
    </row>
    <row r="381" spans="1:12">
      <c r="A381" s="2">
        <v>43994</v>
      </c>
      <c r="B381" s="59">
        <v>8.5950717926025408</v>
      </c>
      <c r="C381" s="59">
        <v>14.3742618560791</v>
      </c>
      <c r="D381" s="59">
        <v>29.325828552246101</v>
      </c>
      <c r="E381" s="59">
        <v>28.492113113403299</v>
      </c>
      <c r="F381" s="59">
        <v>460.49951171875</v>
      </c>
      <c r="H381" s="59">
        <f t="shared" si="23"/>
        <v>-3.1847274706968264E-2</v>
      </c>
      <c r="I381" s="59">
        <f t="shared" si="23"/>
        <v>2.3109261237688764E-2</v>
      </c>
      <c r="J381" s="59">
        <f t="shared" si="23"/>
        <v>-1.8506192211837965E-2</v>
      </c>
      <c r="K381" s="59">
        <f t="shared" si="23"/>
        <v>-1.6460349087054894E-2</v>
      </c>
      <c r="L381" s="59">
        <f t="shared" si="23"/>
        <v>-9.160326195444107E-3</v>
      </c>
    </row>
    <row r="382" spans="1:12">
      <c r="A382" s="2">
        <v>43997</v>
      </c>
      <c r="B382" s="59">
        <v>8.5133943557739293</v>
      </c>
      <c r="C382" s="59">
        <v>14.0126905441284</v>
      </c>
      <c r="D382" s="59">
        <v>28.542160034179702</v>
      </c>
      <c r="E382" s="59">
        <v>28.230625152587901</v>
      </c>
      <c r="F382" s="59">
        <v>445.28656005859398</v>
      </c>
      <c r="H382" s="59">
        <f t="shared" si="23"/>
        <v>-9.5028219425587861E-3</v>
      </c>
      <c r="I382" s="59">
        <f t="shared" si="23"/>
        <v>-2.5154078558669461E-2</v>
      </c>
      <c r="J382" s="59">
        <f t="shared" si="23"/>
        <v>-2.6722809098820056E-2</v>
      </c>
      <c r="K382" s="59">
        <f t="shared" si="23"/>
        <v>-9.1775559002813378E-3</v>
      </c>
      <c r="L382" s="59">
        <f t="shared" si="23"/>
        <v>-3.3035760675132551E-2</v>
      </c>
    </row>
    <row r="383" spans="1:12">
      <c r="A383" s="2">
        <v>43998</v>
      </c>
      <c r="B383" s="59">
        <v>8.4945459365844709</v>
      </c>
      <c r="C383" s="59">
        <v>13.724910736084</v>
      </c>
      <c r="D383" s="59">
        <v>28.896203994751001</v>
      </c>
      <c r="E383" s="59">
        <v>28.276769638061499</v>
      </c>
      <c r="F383" s="59">
        <v>442.56228637695301</v>
      </c>
      <c r="H383" s="59">
        <f t="shared" si="23"/>
        <v>-2.2139722890523843E-3</v>
      </c>
      <c r="I383" s="59">
        <f t="shared" si="23"/>
        <v>-2.0537084376346652E-2</v>
      </c>
      <c r="J383" s="59">
        <f t="shared" si="23"/>
        <v>1.240424551426123E-2</v>
      </c>
      <c r="K383" s="59">
        <f t="shared" si="23"/>
        <v>1.6345541490556479E-3</v>
      </c>
      <c r="L383" s="59">
        <f t="shared" si="23"/>
        <v>-6.1180235964958989E-3</v>
      </c>
    </row>
    <row r="384" spans="1:12">
      <c r="A384" s="2">
        <v>43999</v>
      </c>
      <c r="B384" s="59">
        <v>8.6076383590698207</v>
      </c>
      <c r="C384" s="59">
        <v>13.4518890380859</v>
      </c>
      <c r="D384" s="59">
        <v>29.079195022583001</v>
      </c>
      <c r="E384" s="59">
        <v>28.1690998077393</v>
      </c>
      <c r="F384" s="59">
        <v>437.71914672851602</v>
      </c>
      <c r="H384" s="59">
        <f t="shared" si="23"/>
        <v>1.3313533569614499E-2</v>
      </c>
      <c r="I384" s="59">
        <f t="shared" si="23"/>
        <v>-1.9892420668376522E-2</v>
      </c>
      <c r="J384" s="59">
        <f t="shared" si="23"/>
        <v>6.3327012733312522E-3</v>
      </c>
      <c r="K384" s="59">
        <f t="shared" si="23"/>
        <v>-3.8077132466104208E-3</v>
      </c>
      <c r="L384" s="59">
        <f t="shared" si="23"/>
        <v>-1.0943407962041839E-2</v>
      </c>
    </row>
    <row r="385" spans="1:12">
      <c r="A385" s="2">
        <v>44000</v>
      </c>
      <c r="B385" s="59">
        <v>8.4128665924072301</v>
      </c>
      <c r="C385" s="59">
        <v>13.215761184692401</v>
      </c>
      <c r="D385" s="59">
        <v>28.2676811218262</v>
      </c>
      <c r="E385" s="59">
        <v>26.728340148925799</v>
      </c>
      <c r="F385" s="59">
        <v>434.77032470703102</v>
      </c>
      <c r="H385" s="59">
        <f t="shared" si="23"/>
        <v>-2.2627782271702972E-2</v>
      </c>
      <c r="I385" s="59">
        <f t="shared" si="23"/>
        <v>-1.7553508858492547E-2</v>
      </c>
      <c r="J385" s="59">
        <f t="shared" si="23"/>
        <v>-2.7907027692017472E-2</v>
      </c>
      <c r="K385" s="59">
        <f t="shared" si="23"/>
        <v>-5.1146812239191999E-2</v>
      </c>
      <c r="L385" s="59">
        <f t="shared" si="23"/>
        <v>-6.736790116503473E-3</v>
      </c>
    </row>
    <row r="386" spans="1:12">
      <c r="A386" s="2">
        <v>44001</v>
      </c>
      <c r="B386" s="59">
        <v>8.3877344131469709</v>
      </c>
      <c r="C386" s="59">
        <v>12.5516519546509</v>
      </c>
      <c r="D386" s="59">
        <v>28.1244716644287</v>
      </c>
      <c r="E386" s="59">
        <v>27.010334014892599</v>
      </c>
      <c r="F386" s="59">
        <v>429.20458984375</v>
      </c>
      <c r="H386" s="59">
        <f t="shared" si="23"/>
        <v>-2.9873502669044458E-3</v>
      </c>
      <c r="I386" s="59">
        <f t="shared" si="23"/>
        <v>-5.0251303784963001E-2</v>
      </c>
      <c r="J386" s="59">
        <f t="shared" si="23"/>
        <v>-5.0661904943778476E-3</v>
      </c>
      <c r="K386" s="59">
        <f t="shared" si="23"/>
        <v>1.0550369547662825E-2</v>
      </c>
      <c r="L386" s="59">
        <f t="shared" si="23"/>
        <v>-1.2801551870016612E-2</v>
      </c>
    </row>
    <row r="387" spans="1:12">
      <c r="A387" s="2">
        <v>44004</v>
      </c>
      <c r="B387" s="59">
        <v>8.4756965637206996</v>
      </c>
      <c r="C387" s="59">
        <v>12.868948936462401</v>
      </c>
      <c r="D387" s="59">
        <v>28.637636184692401</v>
      </c>
      <c r="E387" s="59">
        <v>27.184665679931602</v>
      </c>
      <c r="F387" s="59">
        <v>431.74334716796898</v>
      </c>
      <c r="H387" s="59">
        <f t="shared" si="23"/>
        <v>1.0486997589701509E-2</v>
      </c>
      <c r="I387" s="59">
        <f t="shared" si="23"/>
        <v>2.5279300522185754E-2</v>
      </c>
      <c r="J387" s="59">
        <f t="shared" si="23"/>
        <v>1.8246192368930474E-2</v>
      </c>
      <c r="K387" s="59">
        <f t="shared" si="23"/>
        <v>6.4542580237208994E-3</v>
      </c>
      <c r="L387" s="59">
        <f t="shared" si="23"/>
        <v>5.9150283671085633E-3</v>
      </c>
    </row>
    <row r="388" spans="1:12">
      <c r="A388" s="2">
        <v>44005</v>
      </c>
      <c r="B388" s="59">
        <v>8.6076383590698207</v>
      </c>
      <c r="C388" s="59">
        <v>13.1345920562744</v>
      </c>
      <c r="D388" s="59">
        <v>29.174667358398398</v>
      </c>
      <c r="E388" s="59">
        <v>27.020593643188501</v>
      </c>
      <c r="F388" s="59">
        <v>437.24072265625</v>
      </c>
      <c r="H388" s="59">
        <f t="shared" si="23"/>
        <v>1.5567073969340012E-2</v>
      </c>
      <c r="I388" s="59">
        <f t="shared" si="23"/>
        <v>2.0642176849372366E-2</v>
      </c>
      <c r="J388" s="59">
        <f t="shared" si="23"/>
        <v>1.8752636224670514E-2</v>
      </c>
      <c r="K388" s="59">
        <f t="shared" si="23"/>
        <v>-6.0354627375175775E-3</v>
      </c>
      <c r="L388" s="59">
        <f t="shared" si="23"/>
        <v>1.2732970929004909E-2</v>
      </c>
    </row>
    <row r="389" spans="1:12">
      <c r="A389" s="2">
        <v>44006</v>
      </c>
      <c r="B389" s="59">
        <v>8.5573749542236293</v>
      </c>
      <c r="C389" s="59">
        <v>12.9648761749268</v>
      </c>
      <c r="D389" s="59">
        <v>28.8524494171143</v>
      </c>
      <c r="E389" s="59">
        <v>26.928306579589801</v>
      </c>
      <c r="F389" s="59">
        <v>434.78005981445301</v>
      </c>
      <c r="H389" s="59">
        <f t="shared" ref="H389:L404" si="24">(B389-B388)/B388</f>
        <v>-5.8393955170327454E-3</v>
      </c>
      <c r="I389" s="59">
        <f t="shared" si="24"/>
        <v>-1.2921290636242186E-2</v>
      </c>
      <c r="J389" s="59">
        <f t="shared" si="24"/>
        <v>-1.1044442677813167E-2</v>
      </c>
      <c r="K389" s="59">
        <f t="shared" si="24"/>
        <v>-3.4154343467566466E-3</v>
      </c>
      <c r="L389" s="59">
        <f t="shared" si="24"/>
        <v>-5.6277073801552406E-3</v>
      </c>
    </row>
    <row r="390" spans="1:12">
      <c r="A390" s="2">
        <v>44007</v>
      </c>
      <c r="B390" s="59">
        <v>8.4882621765136701</v>
      </c>
      <c r="C390" s="59">
        <v>12.927981376647899</v>
      </c>
      <c r="D390" s="59">
        <v>28.1722087860107</v>
      </c>
      <c r="E390" s="59">
        <v>26.984704971313501</v>
      </c>
      <c r="F390" s="59">
        <v>431.352783203125</v>
      </c>
      <c r="H390" s="59">
        <f t="shared" si="24"/>
        <v>-8.076399372432248E-3</v>
      </c>
      <c r="I390" s="59">
        <f t="shared" si="24"/>
        <v>-2.8457501468662715E-3</v>
      </c>
      <c r="J390" s="59">
        <f t="shared" si="24"/>
        <v>-2.3576529717442465E-2</v>
      </c>
      <c r="K390" s="59">
        <f t="shared" si="24"/>
        <v>2.0943905832699946E-3</v>
      </c>
      <c r="L390" s="59">
        <f t="shared" si="24"/>
        <v>-7.8827824182890038E-3</v>
      </c>
    </row>
    <row r="391" spans="1:12">
      <c r="A391" s="2">
        <v>44008</v>
      </c>
      <c r="B391" s="59">
        <v>8.4003000259399396</v>
      </c>
      <c r="C391" s="59">
        <v>12.8837070465088</v>
      </c>
      <c r="D391" s="59">
        <v>28.9598579406738</v>
      </c>
      <c r="E391" s="59">
        <v>27.1026287078857</v>
      </c>
      <c r="F391" s="59">
        <v>441.91781616210898</v>
      </c>
      <c r="H391" s="59">
        <f t="shared" si="24"/>
        <v>-1.0362798502750606E-2</v>
      </c>
      <c r="I391" s="59">
        <f t="shared" si="24"/>
        <v>-3.4246901236316342E-3</v>
      </c>
      <c r="J391" s="59">
        <f t="shared" si="24"/>
        <v>2.7958374178109112E-2</v>
      </c>
      <c r="K391" s="59">
        <f t="shared" si="24"/>
        <v>4.3700213397759487E-3</v>
      </c>
      <c r="L391" s="59">
        <f t="shared" si="24"/>
        <v>2.4492789592153574E-2</v>
      </c>
    </row>
    <row r="392" spans="1:12">
      <c r="A392" s="2">
        <v>44011</v>
      </c>
      <c r="B392" s="59">
        <v>8.6013555526733398</v>
      </c>
      <c r="C392" s="59">
        <v>12.8394327163696</v>
      </c>
      <c r="D392" s="59">
        <v>28.6973056793213</v>
      </c>
      <c r="E392" s="59">
        <v>26.554012298583999</v>
      </c>
      <c r="F392" s="59">
        <v>449.38763427734398</v>
      </c>
      <c r="H392" s="59">
        <f t="shared" si="24"/>
        <v>2.393432688267624E-2</v>
      </c>
      <c r="I392" s="59">
        <f t="shared" si="24"/>
        <v>-3.4364589305992178E-3</v>
      </c>
      <c r="J392" s="59">
        <f t="shared" si="24"/>
        <v>-9.0660755964464945E-3</v>
      </c>
      <c r="K392" s="59">
        <f t="shared" si="24"/>
        <v>-2.0242184446930683E-2</v>
      </c>
      <c r="L392" s="59">
        <f t="shared" si="24"/>
        <v>1.6903183899910572E-2</v>
      </c>
    </row>
    <row r="393" spans="1:12">
      <c r="A393" s="2">
        <v>44012</v>
      </c>
      <c r="B393" s="59">
        <v>8.6139211654663104</v>
      </c>
      <c r="C393" s="59">
        <v>12.7139902114868</v>
      </c>
      <c r="D393" s="59">
        <v>28.840517044067401</v>
      </c>
      <c r="E393" s="59">
        <v>26.8155021667481</v>
      </c>
      <c r="F393" s="59">
        <v>450.705810546875</v>
      </c>
      <c r="H393" s="59">
        <f t="shared" si="24"/>
        <v>1.4608874980252477E-3</v>
      </c>
      <c r="I393" s="59">
        <f t="shared" si="24"/>
        <v>-9.7700971416647929E-3</v>
      </c>
      <c r="J393" s="59">
        <f t="shared" si="24"/>
        <v>4.9904115162036303E-3</v>
      </c>
      <c r="K393" s="59">
        <f t="shared" si="24"/>
        <v>9.8474710798430124E-3</v>
      </c>
      <c r="L393" s="59">
        <f t="shared" si="24"/>
        <v>2.9332722331151134E-3</v>
      </c>
    </row>
    <row r="394" spans="1:12">
      <c r="A394" s="2">
        <v>44013</v>
      </c>
      <c r="B394" s="59">
        <v>8.6956005096435494</v>
      </c>
      <c r="C394" s="59">
        <v>12.9132232666016</v>
      </c>
      <c r="D394" s="59">
        <v>30.0975666046143</v>
      </c>
      <c r="E394" s="59">
        <v>26.359174728393601</v>
      </c>
      <c r="F394" s="59">
        <v>482.76239013671898</v>
      </c>
      <c r="H394" s="59">
        <f t="shared" si="24"/>
        <v>9.4822488630028363E-3</v>
      </c>
      <c r="I394" s="59">
        <f t="shared" si="24"/>
        <v>1.5670379778552672E-2</v>
      </c>
      <c r="J394" s="59">
        <f t="shared" si="24"/>
        <v>4.3586235247661052E-2</v>
      </c>
      <c r="K394" s="59">
        <f t="shared" si="24"/>
        <v>-1.7017299751348934E-2</v>
      </c>
      <c r="L394" s="59">
        <f t="shared" si="24"/>
        <v>7.1125285806604835E-2</v>
      </c>
    </row>
    <row r="395" spans="1:12">
      <c r="A395" s="2">
        <v>44014</v>
      </c>
      <c r="B395" s="59">
        <v>8.6579017639160192</v>
      </c>
      <c r="C395" s="59">
        <v>12.9132232666016</v>
      </c>
      <c r="D395" s="59">
        <v>29.528709411621101</v>
      </c>
      <c r="E395" s="59">
        <v>26.923175811767599</v>
      </c>
      <c r="F395" s="59">
        <v>483.71932983398398</v>
      </c>
      <c r="H395" s="59">
        <f t="shared" si="24"/>
        <v>-4.3353815168626613E-3</v>
      </c>
      <c r="I395" s="59">
        <f t="shared" si="24"/>
        <v>0</v>
      </c>
      <c r="J395" s="59">
        <f t="shared" si="24"/>
        <v>-1.89004380475725E-2</v>
      </c>
      <c r="K395" s="59">
        <f t="shared" si="24"/>
        <v>2.1396765611423615E-2</v>
      </c>
      <c r="L395" s="59">
        <f t="shared" si="24"/>
        <v>1.9822167526223266E-3</v>
      </c>
    </row>
    <row r="396" spans="1:12">
      <c r="A396" s="2">
        <v>44015</v>
      </c>
      <c r="B396" s="59">
        <v>8.5950717926025408</v>
      </c>
      <c r="C396" s="59">
        <v>12.9501180648804</v>
      </c>
      <c r="D396" s="59">
        <v>29.3099174499512</v>
      </c>
      <c r="E396" s="59">
        <v>26.907794952392599</v>
      </c>
      <c r="F396" s="59">
        <v>478.221923828125</v>
      </c>
      <c r="H396" s="59">
        <f t="shared" si="24"/>
        <v>-7.2569512829699723E-3</v>
      </c>
      <c r="I396" s="59">
        <f t="shared" si="24"/>
        <v>2.8571331508085505E-3</v>
      </c>
      <c r="J396" s="59">
        <f t="shared" si="24"/>
        <v>-7.4094657717683528E-3</v>
      </c>
      <c r="K396" s="59">
        <f t="shared" si="24"/>
        <v>-5.7128696415811853E-4</v>
      </c>
      <c r="L396" s="59">
        <f t="shared" si="24"/>
        <v>-1.1364867324499369E-2</v>
      </c>
    </row>
    <row r="397" spans="1:12">
      <c r="A397" s="2">
        <v>44018</v>
      </c>
      <c r="B397" s="59">
        <v>8.7458620071411097</v>
      </c>
      <c r="C397" s="59">
        <v>12.898465156555201</v>
      </c>
      <c r="D397" s="59">
        <v>28.577960968017599</v>
      </c>
      <c r="E397" s="59">
        <v>26.748853683471701</v>
      </c>
      <c r="F397" s="59">
        <v>479.80380249023398</v>
      </c>
      <c r="H397" s="59">
        <f t="shared" si="24"/>
        <v>1.7543799304660657E-2</v>
      </c>
      <c r="I397" s="59">
        <f t="shared" si="24"/>
        <v>-3.9886052054828045E-3</v>
      </c>
      <c r="J397" s="59">
        <f t="shared" si="24"/>
        <v>-2.4972997047278258E-2</v>
      </c>
      <c r="K397" s="59">
        <f t="shared" si="24"/>
        <v>-5.9068856887794004E-3</v>
      </c>
      <c r="L397" s="59">
        <f t="shared" si="24"/>
        <v>3.3078338388298381E-3</v>
      </c>
    </row>
    <row r="398" spans="1:12">
      <c r="A398" s="2">
        <v>44019</v>
      </c>
      <c r="B398" s="59">
        <v>8.8589563369750994</v>
      </c>
      <c r="C398" s="59">
        <v>12.8394327163696</v>
      </c>
      <c r="D398" s="59">
        <v>28.144363403320298</v>
      </c>
      <c r="E398" s="59">
        <v>26.774488449096701</v>
      </c>
      <c r="F398" s="59">
        <v>482.84048461914102</v>
      </c>
      <c r="H398" s="59">
        <f t="shared" si="24"/>
        <v>1.293118159669644E-2</v>
      </c>
      <c r="I398" s="59">
        <f t="shared" si="24"/>
        <v>-4.5767026905212021E-3</v>
      </c>
      <c r="J398" s="59">
        <f t="shared" si="24"/>
        <v>-1.5172445829237166E-2</v>
      </c>
      <c r="K398" s="59">
        <f t="shared" si="24"/>
        <v>9.5835006345860335E-4</v>
      </c>
      <c r="L398" s="59">
        <f t="shared" si="24"/>
        <v>6.3290080510957497E-3</v>
      </c>
    </row>
    <row r="399" spans="1:12">
      <c r="A399" s="2">
        <v>44020</v>
      </c>
      <c r="B399" s="59">
        <v>8.8966541290283203</v>
      </c>
      <c r="C399" s="59">
        <v>13.7987012863159</v>
      </c>
      <c r="D399" s="59">
        <v>27.9693279266357</v>
      </c>
      <c r="E399" s="59">
        <v>27.0411071777344</v>
      </c>
      <c r="F399" s="59">
        <v>477.58724975585898</v>
      </c>
      <c r="H399" s="59">
        <f t="shared" si="24"/>
        <v>4.2553310592444837E-3</v>
      </c>
      <c r="I399" s="59">
        <f t="shared" si="24"/>
        <v>7.4712691061754058E-2</v>
      </c>
      <c r="J399" s="59">
        <f t="shared" si="24"/>
        <v>-6.2192018407475911E-3</v>
      </c>
      <c r="K399" s="59">
        <f t="shared" si="24"/>
        <v>9.9579392205603034E-3</v>
      </c>
      <c r="L399" s="59">
        <f t="shared" si="24"/>
        <v>-1.0879855833600483E-2</v>
      </c>
    </row>
    <row r="400" spans="1:12">
      <c r="A400" s="2">
        <v>44021</v>
      </c>
      <c r="B400" s="59">
        <v>9.5626459121704102</v>
      </c>
      <c r="C400" s="59">
        <v>14.0422067642212</v>
      </c>
      <c r="D400" s="59">
        <v>28.756973266601602</v>
      </c>
      <c r="E400" s="59">
        <v>27.8255729675293</v>
      </c>
      <c r="F400" s="59">
        <v>477.41149902343801</v>
      </c>
      <c r="H400" s="59">
        <f t="shared" si="24"/>
        <v>7.4858679845613882E-2</v>
      </c>
      <c r="I400" s="59">
        <f t="shared" si="24"/>
        <v>1.7646985238153043E-2</v>
      </c>
      <c r="J400" s="59">
        <f t="shared" si="24"/>
        <v>2.8161039193788172E-2</v>
      </c>
      <c r="K400" s="59">
        <f t="shared" si="24"/>
        <v>2.9010120948036785E-2</v>
      </c>
      <c r="L400" s="59">
        <f t="shared" si="24"/>
        <v>-3.6799711992061912E-4</v>
      </c>
    </row>
    <row r="401" spans="1:12">
      <c r="A401" s="2">
        <v>44022</v>
      </c>
      <c r="B401" s="59">
        <v>9.6631736755371094</v>
      </c>
      <c r="C401" s="59">
        <v>13.9757957458496</v>
      </c>
      <c r="D401" s="59">
        <v>28.729127883911101</v>
      </c>
      <c r="E401" s="59">
        <v>28.117824554443398</v>
      </c>
      <c r="F401" s="59">
        <v>484.71530151367199</v>
      </c>
      <c r="H401" s="59">
        <f t="shared" si="24"/>
        <v>1.0512546871442475E-2</v>
      </c>
      <c r="I401" s="59">
        <f t="shared" si="24"/>
        <v>-4.729386163207022E-3</v>
      </c>
      <c r="J401" s="59">
        <f t="shared" si="24"/>
        <v>-9.6830019043904101E-4</v>
      </c>
      <c r="K401" s="59">
        <f t="shared" si="24"/>
        <v>1.050298541040421E-2</v>
      </c>
      <c r="L401" s="59">
        <f t="shared" si="24"/>
        <v>1.529875695322413E-2</v>
      </c>
    </row>
    <row r="402" spans="1:12">
      <c r="A402" s="2">
        <v>44025</v>
      </c>
      <c r="B402" s="59">
        <v>9.8328132629394496</v>
      </c>
      <c r="C402" s="59">
        <v>13.3559617996216</v>
      </c>
      <c r="D402" s="59">
        <v>28.637636184692401</v>
      </c>
      <c r="E402" s="59">
        <v>28.456224441528299</v>
      </c>
      <c r="F402" s="59">
        <v>504.107421875</v>
      </c>
      <c r="H402" s="59">
        <f t="shared" si="24"/>
        <v>1.7555266323298395E-2</v>
      </c>
      <c r="I402" s="59">
        <f t="shared" si="24"/>
        <v>-4.435052983742075E-2</v>
      </c>
      <c r="J402" s="59">
        <f t="shared" si="24"/>
        <v>-3.1846319731110768E-3</v>
      </c>
      <c r="K402" s="59">
        <f t="shared" si="24"/>
        <v>1.2035066455076232E-2</v>
      </c>
      <c r="L402" s="59">
        <f t="shared" si="24"/>
        <v>4.0007237858532989E-2</v>
      </c>
    </row>
    <row r="403" spans="1:12">
      <c r="A403" s="2">
        <v>44026</v>
      </c>
      <c r="B403" s="59">
        <v>9.7385692596435494</v>
      </c>
      <c r="C403" s="59">
        <v>13.621604919433601</v>
      </c>
      <c r="D403" s="59">
        <v>28.462610244751001</v>
      </c>
      <c r="E403" s="59">
        <v>28.394701004028299</v>
      </c>
      <c r="F403" s="59">
        <v>500.31881713867199</v>
      </c>
      <c r="H403" s="59">
        <f t="shared" si="24"/>
        <v>-9.5846428459200328E-3</v>
      </c>
      <c r="I403" s="59">
        <f t="shared" si="24"/>
        <v>1.9889478855766661E-2</v>
      </c>
      <c r="J403" s="59">
        <f t="shared" si="24"/>
        <v>-6.1117453553989664E-3</v>
      </c>
      <c r="K403" s="59">
        <f t="shared" si="24"/>
        <v>-2.1620379620781401E-3</v>
      </c>
      <c r="L403" s="59">
        <f t="shared" si="24"/>
        <v>-7.5154710522541074E-3</v>
      </c>
    </row>
    <row r="404" spans="1:12">
      <c r="A404" s="2">
        <v>44027</v>
      </c>
      <c r="B404" s="59">
        <v>9.60662746429443</v>
      </c>
      <c r="C404" s="59">
        <v>13.3854780197144</v>
      </c>
      <c r="D404" s="59">
        <v>28.705259323120099</v>
      </c>
      <c r="E404" s="59">
        <v>28.092185974121101</v>
      </c>
      <c r="F404" s="59">
        <v>500.25045776367199</v>
      </c>
      <c r="H404" s="59">
        <f t="shared" si="24"/>
        <v>-1.3548375724541352E-2</v>
      </c>
      <c r="I404" s="59">
        <f t="shared" si="24"/>
        <v>-1.7334734131242101E-2</v>
      </c>
      <c r="J404" s="59">
        <f t="shared" si="24"/>
        <v>8.5251871238284163E-3</v>
      </c>
      <c r="K404" s="59">
        <f t="shared" si="24"/>
        <v>-1.065392552872034E-2</v>
      </c>
      <c r="L404" s="59">
        <f t="shared" si="24"/>
        <v>-1.3663162898998663E-4</v>
      </c>
    </row>
    <row r="405" spans="1:12">
      <c r="A405" s="2">
        <v>44028</v>
      </c>
      <c r="B405" s="59">
        <v>9.6129102706909197</v>
      </c>
      <c r="C405" s="59">
        <v>13.370719909668001</v>
      </c>
      <c r="D405" s="59">
        <v>28.848466873168899</v>
      </c>
      <c r="E405" s="59">
        <v>28.2049865722656</v>
      </c>
      <c r="F405" s="59">
        <v>513.15899658203102</v>
      </c>
      <c r="H405" s="59">
        <f t="shared" ref="H405:L420" si="25">(B405-B404)/B404</f>
        <v>6.5400749845264793E-4</v>
      </c>
      <c r="I405" s="59">
        <f t="shared" si="25"/>
        <v>-1.1025463584238915E-3</v>
      </c>
      <c r="J405" s="59">
        <f t="shared" si="25"/>
        <v>4.9888958826947759E-3</v>
      </c>
      <c r="K405" s="59">
        <f t="shared" si="25"/>
        <v>4.0153727534202113E-3</v>
      </c>
      <c r="L405" s="59">
        <f t="shared" si="25"/>
        <v>2.5804151936343209E-2</v>
      </c>
    </row>
    <row r="406" spans="1:12">
      <c r="A406" s="2">
        <v>44029</v>
      </c>
      <c r="B406" s="59">
        <v>9.7888326644897496</v>
      </c>
      <c r="C406" s="59">
        <v>13.938901901245099</v>
      </c>
      <c r="D406" s="59">
        <v>29.608268737793001</v>
      </c>
      <c r="E406" s="59">
        <v>28.328041076660199</v>
      </c>
      <c r="F406" s="59">
        <v>513.45196533203102</v>
      </c>
      <c r="H406" s="59">
        <f t="shared" si="25"/>
        <v>1.8300638292152251E-2</v>
      </c>
      <c r="I406" s="59">
        <f t="shared" si="25"/>
        <v>4.2494495091940553E-2</v>
      </c>
      <c r="J406" s="59">
        <f t="shared" si="25"/>
        <v>2.6337686087948429E-2</v>
      </c>
      <c r="K406" s="59">
        <f t="shared" si="25"/>
        <v>4.3628634276890654E-3</v>
      </c>
      <c r="L406" s="59">
        <f t="shared" si="25"/>
        <v>5.7091223568398939E-4</v>
      </c>
    </row>
    <row r="407" spans="1:12">
      <c r="A407" s="2">
        <v>44032</v>
      </c>
      <c r="B407" s="59">
        <v>9.8579454421997106</v>
      </c>
      <c r="C407" s="59">
        <v>14.1824083328247</v>
      </c>
      <c r="D407" s="59">
        <v>30.6226596832275</v>
      </c>
      <c r="E407" s="59">
        <v>28.374187469482401</v>
      </c>
      <c r="F407" s="59">
        <v>518.06072998046898</v>
      </c>
      <c r="H407" s="59">
        <f t="shared" si="25"/>
        <v>7.0603697170834711E-3</v>
      </c>
      <c r="I407" s="59">
        <f t="shared" si="25"/>
        <v>1.7469556303990427E-2</v>
      </c>
      <c r="J407" s="59">
        <f t="shared" si="25"/>
        <v>3.426039375749438E-2</v>
      </c>
      <c r="K407" s="59">
        <f t="shared" si="25"/>
        <v>1.6290004909736671E-3</v>
      </c>
      <c r="L407" s="59">
        <f t="shared" si="25"/>
        <v>8.9760385773528621E-3</v>
      </c>
    </row>
    <row r="408" spans="1:12">
      <c r="A408" s="2">
        <v>44033</v>
      </c>
      <c r="B408" s="59">
        <v>9.7071552276611293</v>
      </c>
      <c r="C408" s="59">
        <v>14.4037780761719</v>
      </c>
      <c r="D408" s="59">
        <v>32.472427368164098</v>
      </c>
      <c r="E408" s="59">
        <v>28.261390686035199</v>
      </c>
      <c r="F408" s="59">
        <v>522.13250732421898</v>
      </c>
      <c r="H408" s="59">
        <f t="shared" si="25"/>
        <v>-1.5296312545318151E-2</v>
      </c>
      <c r="I408" s="59">
        <f t="shared" si="25"/>
        <v>1.5608755449160721E-2</v>
      </c>
      <c r="J408" s="59">
        <f t="shared" si="25"/>
        <v>6.0405193542014388E-2</v>
      </c>
      <c r="K408" s="59">
        <f t="shared" si="25"/>
        <v>-3.9753308731225951E-3</v>
      </c>
      <c r="L408" s="59">
        <f t="shared" si="25"/>
        <v>7.8596525621687386E-3</v>
      </c>
    </row>
    <row r="409" spans="1:12">
      <c r="A409" s="2">
        <v>44034</v>
      </c>
      <c r="B409" s="59">
        <v>9.9144916534423793</v>
      </c>
      <c r="C409" s="59">
        <v>14.056964874267599</v>
      </c>
      <c r="D409" s="59">
        <v>31.8359489440918</v>
      </c>
      <c r="E409" s="59">
        <v>28.5587654113769</v>
      </c>
      <c r="F409" s="59">
        <v>546.00646972656295</v>
      </c>
      <c r="H409" s="59">
        <f t="shared" si="25"/>
        <v>2.1359133640969523E-2</v>
      </c>
      <c r="I409" s="59">
        <f t="shared" si="25"/>
        <v>-2.4077932891650965E-2</v>
      </c>
      <c r="J409" s="59">
        <f t="shared" si="25"/>
        <v>-1.960058042030759E-2</v>
      </c>
      <c r="K409" s="59">
        <f t="shared" si="25"/>
        <v>1.052229625375947E-2</v>
      </c>
      <c r="L409" s="59">
        <f t="shared" si="25"/>
        <v>4.572395334029529E-2</v>
      </c>
    </row>
    <row r="410" spans="1:12">
      <c r="A410" s="2">
        <v>44035</v>
      </c>
      <c r="B410" s="59">
        <v>9.7385692596435494</v>
      </c>
      <c r="C410" s="59">
        <v>13.938901901245099</v>
      </c>
      <c r="D410" s="59">
        <v>31.187534332275401</v>
      </c>
      <c r="E410" s="59">
        <v>28.753606796264599</v>
      </c>
      <c r="F410" s="59">
        <v>527.6494140625</v>
      </c>
      <c r="H410" s="59">
        <f t="shared" si="25"/>
        <v>-1.7743965091518175E-2</v>
      </c>
      <c r="I410" s="59">
        <f t="shared" si="25"/>
        <v>-8.3988950729060822E-3</v>
      </c>
      <c r="J410" s="59">
        <f t="shared" si="25"/>
        <v>-2.0367371896314518E-2</v>
      </c>
      <c r="K410" s="59">
        <f t="shared" si="25"/>
        <v>6.822472263107014E-3</v>
      </c>
      <c r="L410" s="59">
        <f t="shared" si="25"/>
        <v>-3.3620582688802331E-2</v>
      </c>
    </row>
    <row r="411" spans="1:12">
      <c r="A411" s="2">
        <v>44036</v>
      </c>
      <c r="B411" s="59">
        <v>9.8956432342529297</v>
      </c>
      <c r="C411" s="59">
        <v>13.8577327728272</v>
      </c>
      <c r="D411" s="59">
        <v>30.666419982910199</v>
      </c>
      <c r="E411" s="59">
        <v>29.4252738952637</v>
      </c>
      <c r="F411" s="59">
        <v>519.00793457031295</v>
      </c>
      <c r="H411" s="59">
        <f t="shared" si="25"/>
        <v>1.6129060688646737E-2</v>
      </c>
      <c r="I411" s="59">
        <f t="shared" si="25"/>
        <v>-5.823208240718661E-3</v>
      </c>
      <c r="J411" s="59">
        <f t="shared" si="25"/>
        <v>-1.6709058940446948E-2</v>
      </c>
      <c r="K411" s="59">
        <f t="shared" si="25"/>
        <v>2.335940335270768E-2</v>
      </c>
      <c r="L411" s="59">
        <f t="shared" si="25"/>
        <v>-1.6377312779813802E-2</v>
      </c>
    </row>
    <row r="412" spans="1:12">
      <c r="A412" s="2">
        <v>44039</v>
      </c>
      <c r="B412" s="59">
        <v>10.052717208862299</v>
      </c>
      <c r="C412" s="59">
        <v>13.783943176269499</v>
      </c>
      <c r="D412" s="59">
        <v>30.897138595581101</v>
      </c>
      <c r="E412" s="59">
        <v>31.019849777221701</v>
      </c>
      <c r="F412" s="59">
        <v>532.23864746093795</v>
      </c>
      <c r="H412" s="59">
        <f t="shared" si="25"/>
        <v>1.587304340820124E-2</v>
      </c>
      <c r="I412" s="59">
        <f t="shared" si="25"/>
        <v>-5.3247957488681179E-3</v>
      </c>
      <c r="J412" s="59">
        <f t="shared" si="25"/>
        <v>7.5234935411266461E-3</v>
      </c>
      <c r="K412" s="59">
        <f t="shared" si="25"/>
        <v>5.4190689528795313E-2</v>
      </c>
      <c r="L412" s="59">
        <f t="shared" si="25"/>
        <v>2.5492313333472863E-2</v>
      </c>
    </row>
    <row r="413" spans="1:12">
      <c r="A413" s="2">
        <v>44040</v>
      </c>
      <c r="B413" s="59">
        <v>10.3417310714722</v>
      </c>
      <c r="C413" s="59">
        <v>14.071722984314</v>
      </c>
      <c r="D413" s="59">
        <v>31.0125026702881</v>
      </c>
      <c r="E413" s="59">
        <v>31.983768463134801</v>
      </c>
      <c r="F413" s="59">
        <v>546.12371826171898</v>
      </c>
      <c r="H413" s="59">
        <f t="shared" si="25"/>
        <v>2.8749825206971009E-2</v>
      </c>
      <c r="I413" s="59">
        <f t="shared" si="25"/>
        <v>2.0877901509340532E-2</v>
      </c>
      <c r="J413" s="59">
        <f t="shared" si="25"/>
        <v>3.7338109595526948E-3</v>
      </c>
      <c r="K413" s="59">
        <f t="shared" si="25"/>
        <v>3.1074253835391516E-2</v>
      </c>
      <c r="L413" s="59">
        <f t="shared" si="25"/>
        <v>2.6088054422617017E-2</v>
      </c>
    </row>
    <row r="414" spans="1:12">
      <c r="A414" s="2">
        <v>44041</v>
      </c>
      <c r="B414" s="59">
        <v>10.2851858139038</v>
      </c>
      <c r="C414" s="59">
        <v>13.7987012863159</v>
      </c>
      <c r="D414" s="59">
        <v>31.585332870483398</v>
      </c>
      <c r="E414" s="59">
        <v>32.332424163818402</v>
      </c>
      <c r="F414" s="59">
        <v>555.37060546875</v>
      </c>
      <c r="H414" s="59">
        <f t="shared" si="25"/>
        <v>-5.467678203737193E-3</v>
      </c>
      <c r="I414" s="59">
        <f t="shared" si="25"/>
        <v>-1.9402151271911926E-2</v>
      </c>
      <c r="J414" s="59">
        <f t="shared" si="25"/>
        <v>1.8470944002339583E-2</v>
      </c>
      <c r="K414" s="59">
        <f t="shared" si="25"/>
        <v>1.0901020031003199E-2</v>
      </c>
      <c r="L414" s="59">
        <f t="shared" si="25"/>
        <v>1.6931854262736187E-2</v>
      </c>
    </row>
    <row r="415" spans="1:12">
      <c r="A415" s="2">
        <v>44042</v>
      </c>
      <c r="B415" s="59">
        <v>10.473674774169901</v>
      </c>
      <c r="C415" s="59">
        <v>13.63636302948</v>
      </c>
      <c r="D415" s="59">
        <v>32.130313873291001</v>
      </c>
      <c r="E415" s="59">
        <v>32.640056610107401</v>
      </c>
      <c r="F415" s="59">
        <v>567.76165771484398</v>
      </c>
      <c r="H415" s="59">
        <f t="shared" si="25"/>
        <v>1.8326257169928445E-2</v>
      </c>
      <c r="I415" s="59">
        <f t="shared" si="25"/>
        <v>-1.1764748976549713E-2</v>
      </c>
      <c r="J415" s="59">
        <f t="shared" si="25"/>
        <v>1.7254242817142815E-2</v>
      </c>
      <c r="K415" s="59">
        <f t="shared" si="25"/>
        <v>9.514673095042921E-3</v>
      </c>
      <c r="L415" s="59">
        <f t="shared" si="25"/>
        <v>2.2311321708565302E-2</v>
      </c>
    </row>
    <row r="416" spans="1:12">
      <c r="A416" s="2">
        <v>44043</v>
      </c>
      <c r="B416" s="59">
        <v>10.473674774169901</v>
      </c>
      <c r="C416" s="59">
        <v>13.63636302948</v>
      </c>
      <c r="D416" s="59">
        <v>32.130313873291001</v>
      </c>
      <c r="E416" s="59">
        <v>32.640056610107401</v>
      </c>
      <c r="F416" s="59">
        <v>567.76165771484398</v>
      </c>
      <c r="H416" s="59">
        <f t="shared" si="25"/>
        <v>0</v>
      </c>
      <c r="I416" s="59">
        <f t="shared" si="25"/>
        <v>0</v>
      </c>
      <c r="J416" s="59">
        <f t="shared" si="25"/>
        <v>0</v>
      </c>
      <c r="K416" s="59">
        <f t="shared" si="25"/>
        <v>0</v>
      </c>
      <c r="L416" s="59">
        <f t="shared" si="25"/>
        <v>0</v>
      </c>
    </row>
    <row r="417" spans="1:12">
      <c r="A417" s="2">
        <v>44046</v>
      </c>
      <c r="B417" s="59">
        <v>10.9825935363769</v>
      </c>
      <c r="C417" s="59">
        <v>13.8724908828735</v>
      </c>
      <c r="D417" s="59">
        <v>32.4048042297363</v>
      </c>
      <c r="E417" s="59">
        <v>33.122016906738303</v>
      </c>
      <c r="F417" s="59">
        <v>585.87463378906295</v>
      </c>
      <c r="H417" s="59">
        <f t="shared" si="25"/>
        <v>4.8590277355383515E-2</v>
      </c>
      <c r="I417" s="59">
        <f t="shared" si="25"/>
        <v>1.731604335283702E-2</v>
      </c>
      <c r="J417" s="59">
        <f t="shared" si="25"/>
        <v>8.5430337695354477E-3</v>
      </c>
      <c r="K417" s="59">
        <f t="shared" si="25"/>
        <v>1.476591485082342E-2</v>
      </c>
      <c r="L417" s="59">
        <f t="shared" si="25"/>
        <v>3.1902429176216308E-2</v>
      </c>
    </row>
    <row r="418" spans="1:12">
      <c r="A418" s="2">
        <v>44047</v>
      </c>
      <c r="B418" s="59">
        <v>11.321871757507299</v>
      </c>
      <c r="C418" s="59">
        <v>13.5773305892944</v>
      </c>
      <c r="D418" s="59">
        <v>32.452537536621101</v>
      </c>
      <c r="E418" s="59">
        <v>32.9938354492188</v>
      </c>
      <c r="F418" s="59">
        <v>569.51922607421898</v>
      </c>
      <c r="H418" s="59">
        <f t="shared" si="25"/>
        <v>3.0892358895613432E-2</v>
      </c>
      <c r="I418" s="59">
        <f t="shared" si="25"/>
        <v>-2.1276661565047018E-2</v>
      </c>
      <c r="J418" s="59">
        <f t="shared" si="25"/>
        <v>1.4730317932610325E-3</v>
      </c>
      <c r="K418" s="59">
        <f t="shared" si="25"/>
        <v>-3.869977419564258E-3</v>
      </c>
      <c r="L418" s="59">
        <f t="shared" si="25"/>
        <v>-2.7916224344904039E-2</v>
      </c>
    </row>
    <row r="419" spans="1:12">
      <c r="A419" s="2">
        <v>44048</v>
      </c>
      <c r="B419" s="59">
        <v>11.4161167144775</v>
      </c>
      <c r="C419" s="59">
        <v>13.3190670013428</v>
      </c>
      <c r="D419" s="59">
        <v>32.464473724365199</v>
      </c>
      <c r="E419" s="59">
        <v>32.563152313232401</v>
      </c>
      <c r="F419" s="59">
        <v>585.79650878906295</v>
      </c>
      <c r="H419" s="59">
        <f t="shared" si="25"/>
        <v>8.3241498392444477E-3</v>
      </c>
      <c r="I419" s="59">
        <f t="shared" si="25"/>
        <v>-1.9021676334171182E-2</v>
      </c>
      <c r="J419" s="59">
        <f t="shared" si="25"/>
        <v>3.678044507499171E-4</v>
      </c>
      <c r="K419" s="59">
        <f t="shared" si="25"/>
        <v>-1.305344256351368E-2</v>
      </c>
      <c r="L419" s="59">
        <f t="shared" si="25"/>
        <v>2.8580743141975586E-2</v>
      </c>
    </row>
    <row r="420" spans="1:12">
      <c r="A420" s="2">
        <v>44049</v>
      </c>
      <c r="B420" s="59">
        <v>11.2150621414185</v>
      </c>
      <c r="C420" s="59">
        <v>13.6658792495728</v>
      </c>
      <c r="D420" s="59">
        <v>32.209877014160199</v>
      </c>
      <c r="E420" s="59">
        <v>32.527256011962898</v>
      </c>
      <c r="F420" s="59">
        <v>589.00897216796898</v>
      </c>
      <c r="H420" s="59">
        <f t="shared" si="25"/>
        <v>-1.7611467899940992E-2</v>
      </c>
      <c r="I420" s="59">
        <f t="shared" si="25"/>
        <v>2.6038779457677862E-2</v>
      </c>
      <c r="J420" s="59">
        <f t="shared" si="25"/>
        <v>-7.8423174934734996E-3</v>
      </c>
      <c r="K420" s="59">
        <f t="shared" si="25"/>
        <v>-1.1023595296981111E-3</v>
      </c>
      <c r="L420" s="59">
        <f t="shared" si="25"/>
        <v>5.4839237358152047E-3</v>
      </c>
    </row>
    <row r="421" spans="1:12">
      <c r="A421" s="2">
        <v>44050</v>
      </c>
      <c r="B421" s="59">
        <v>11.3030233383179</v>
      </c>
      <c r="C421" s="59">
        <v>14.6841793060303</v>
      </c>
      <c r="D421" s="59">
        <v>31.736495971679702</v>
      </c>
      <c r="E421" s="59">
        <v>32.558021545410199</v>
      </c>
      <c r="F421" s="59">
        <v>587.72979736328102</v>
      </c>
      <c r="H421" s="59">
        <f t="shared" ref="H421:L436" si="26">(B421-B420)/B420</f>
        <v>7.8431305854783587E-3</v>
      </c>
      <c r="I421" s="59">
        <f t="shared" si="26"/>
        <v>7.4514053421724208E-2</v>
      </c>
      <c r="J421" s="59">
        <f t="shared" si="26"/>
        <v>-1.4696766531346519E-2</v>
      </c>
      <c r="K421" s="59">
        <f t="shared" si="26"/>
        <v>9.4583857414797553E-4</v>
      </c>
      <c r="L421" s="59">
        <f t="shared" si="26"/>
        <v>-2.1717407800762151E-3</v>
      </c>
    </row>
    <row r="422" spans="1:12">
      <c r="A422" s="2">
        <v>44053</v>
      </c>
      <c r="B422" s="59">
        <v>11.2841739654541</v>
      </c>
      <c r="C422" s="59">
        <v>14.2488193511963</v>
      </c>
      <c r="D422" s="59">
        <v>32.098499298095703</v>
      </c>
      <c r="E422" s="59">
        <v>32.901546478271499</v>
      </c>
      <c r="F422" s="59">
        <v>587.28070068359398</v>
      </c>
      <c r="H422" s="59">
        <f t="shared" si="26"/>
        <v>-1.6676399136414477E-3</v>
      </c>
      <c r="I422" s="59">
        <f t="shared" si="26"/>
        <v>-2.9648232002670562E-2</v>
      </c>
      <c r="J422" s="59">
        <f t="shared" si="26"/>
        <v>1.1406531040447495E-2</v>
      </c>
      <c r="K422" s="59">
        <f t="shared" si="26"/>
        <v>1.0551161174894162E-2</v>
      </c>
      <c r="L422" s="59">
        <f t="shared" si="26"/>
        <v>-7.6412099863205441E-4</v>
      </c>
    </row>
    <row r="423" spans="1:12">
      <c r="A423" s="2">
        <v>44054</v>
      </c>
      <c r="B423" s="59">
        <v>11.2464761734009</v>
      </c>
      <c r="C423" s="59">
        <v>14.1381340026856</v>
      </c>
      <c r="D423" s="59">
        <v>34.505184173583999</v>
      </c>
      <c r="E423" s="59">
        <v>32.424713134765597</v>
      </c>
      <c r="F423" s="59">
        <v>602.12261962890602</v>
      </c>
      <c r="H423" s="59">
        <f t="shared" si="26"/>
        <v>-3.340766649699779E-3</v>
      </c>
      <c r="I423" s="59">
        <f t="shared" si="26"/>
        <v>-7.7680364795562279E-3</v>
      </c>
      <c r="J423" s="59">
        <f t="shared" si="26"/>
        <v>7.4978112002609301E-2</v>
      </c>
      <c r="K423" s="59">
        <f t="shared" si="26"/>
        <v>-1.449273345922531E-2</v>
      </c>
      <c r="L423" s="59">
        <f t="shared" si="26"/>
        <v>2.5272274277080911E-2</v>
      </c>
    </row>
    <row r="424" spans="1:12">
      <c r="A424" s="2">
        <v>44055</v>
      </c>
      <c r="B424" s="59">
        <v>11.4977941513062</v>
      </c>
      <c r="C424" s="59">
        <v>14.0422067642212</v>
      </c>
      <c r="D424" s="59">
        <v>35.308742523193402</v>
      </c>
      <c r="E424" s="59">
        <v>32.517002105712898</v>
      </c>
      <c r="F424" s="59">
        <v>596.556884765625</v>
      </c>
      <c r="H424" s="59">
        <f t="shared" si="26"/>
        <v>2.2346375347301543E-2</v>
      </c>
      <c r="I424" s="59">
        <f t="shared" si="26"/>
        <v>-6.7849999473889606E-3</v>
      </c>
      <c r="J424" s="59">
        <f t="shared" si="26"/>
        <v>2.3288046966130398E-2</v>
      </c>
      <c r="K424" s="59">
        <f t="shared" si="26"/>
        <v>2.8462540459101063E-3</v>
      </c>
      <c r="L424" s="59">
        <f t="shared" si="26"/>
        <v>-9.2435239631277078E-3</v>
      </c>
    </row>
    <row r="425" spans="1:12">
      <c r="A425" s="2">
        <v>44056</v>
      </c>
      <c r="B425" s="59">
        <v>12.358558654785201</v>
      </c>
      <c r="C425" s="59">
        <v>14.056964874267599</v>
      </c>
      <c r="D425" s="59">
        <v>35.710521697997997</v>
      </c>
      <c r="E425" s="59">
        <v>33.142528533935497</v>
      </c>
      <c r="F425" s="59">
        <v>595.51208496093795</v>
      </c>
      <c r="H425" s="59">
        <f t="shared" si="26"/>
        <v>7.4863447036161601E-2</v>
      </c>
      <c r="I425" s="59">
        <f t="shared" si="26"/>
        <v>1.0509822490295498E-3</v>
      </c>
      <c r="J425" s="59">
        <f t="shared" si="26"/>
        <v>1.1379028141279083E-2</v>
      </c>
      <c r="K425" s="59">
        <f t="shared" si="26"/>
        <v>1.9236903395614718E-2</v>
      </c>
      <c r="L425" s="59">
        <f t="shared" si="26"/>
        <v>-1.7513833657246715E-3</v>
      </c>
    </row>
    <row r="426" spans="1:12">
      <c r="A426" s="2">
        <v>44057</v>
      </c>
      <c r="B426" s="59">
        <v>12.358558654785201</v>
      </c>
      <c r="C426" s="59">
        <v>14.056964874267599</v>
      </c>
      <c r="D426" s="59">
        <v>35.710521697997997</v>
      </c>
      <c r="E426" s="59">
        <v>33.142528533935497</v>
      </c>
      <c r="F426" s="59">
        <v>595.51208496093795</v>
      </c>
      <c r="H426" s="59">
        <f t="shared" si="26"/>
        <v>0</v>
      </c>
      <c r="I426" s="59">
        <f t="shared" si="26"/>
        <v>0</v>
      </c>
      <c r="J426" s="59">
        <f t="shared" si="26"/>
        <v>0</v>
      </c>
      <c r="K426" s="59">
        <f t="shared" si="26"/>
        <v>0</v>
      </c>
      <c r="L426" s="59">
        <f t="shared" si="26"/>
        <v>0</v>
      </c>
    </row>
    <row r="427" spans="1:12">
      <c r="A427" s="2">
        <v>44060</v>
      </c>
      <c r="B427" s="59">
        <v>13.0057020187378</v>
      </c>
      <c r="C427" s="59">
        <v>14.2783346176147</v>
      </c>
      <c r="D427" s="59">
        <v>33.502731323242202</v>
      </c>
      <c r="E427" s="59">
        <v>33.142528533935497</v>
      </c>
      <c r="F427" s="59">
        <v>586.35302734375</v>
      </c>
      <c r="H427" s="59">
        <f t="shared" si="26"/>
        <v>5.2363983699832764E-2</v>
      </c>
      <c r="I427" s="59">
        <f t="shared" si="26"/>
        <v>1.5748046987891073E-2</v>
      </c>
      <c r="J427" s="59">
        <f t="shared" si="26"/>
        <v>-6.1824646344485319E-2</v>
      </c>
      <c r="K427" s="59">
        <f t="shared" si="26"/>
        <v>0</v>
      </c>
      <c r="L427" s="59">
        <f t="shared" si="26"/>
        <v>-1.5380137277631795E-2</v>
      </c>
    </row>
    <row r="428" spans="1:12">
      <c r="A428" s="2">
        <v>44061</v>
      </c>
      <c r="B428" s="59">
        <v>12.7041206359863</v>
      </c>
      <c r="C428" s="59">
        <v>14.1897869110107</v>
      </c>
      <c r="D428" s="59">
        <v>33.673789978027301</v>
      </c>
      <c r="E428" s="59">
        <v>33.583469390869098</v>
      </c>
      <c r="F428" s="59">
        <v>597.36730957031295</v>
      </c>
      <c r="H428" s="59">
        <f t="shared" si="26"/>
        <v>-2.3188397082833424E-2</v>
      </c>
      <c r="I428" s="59">
        <f t="shared" si="26"/>
        <v>-6.2015430353314482E-3</v>
      </c>
      <c r="J428" s="59">
        <f t="shared" si="26"/>
        <v>5.1058122137770034E-3</v>
      </c>
      <c r="K428" s="59">
        <f t="shared" si="26"/>
        <v>1.3304381905626484E-2</v>
      </c>
      <c r="L428" s="59">
        <f t="shared" si="26"/>
        <v>1.8784387072168764E-2</v>
      </c>
    </row>
    <row r="429" spans="1:12">
      <c r="A429" s="2">
        <v>44062</v>
      </c>
      <c r="B429" s="59">
        <v>12.3459920883179</v>
      </c>
      <c r="C429" s="59">
        <v>13.8651123046875</v>
      </c>
      <c r="D429" s="59">
        <v>33.307811737060497</v>
      </c>
      <c r="E429" s="59">
        <v>33.480926513671903</v>
      </c>
      <c r="F429" s="59">
        <v>597.75793457031295</v>
      </c>
      <c r="H429" s="59">
        <f t="shared" si="26"/>
        <v>-2.8189951743212208E-2</v>
      </c>
      <c r="I429" s="59">
        <f t="shared" si="26"/>
        <v>-2.2880865537964156E-2</v>
      </c>
      <c r="J429" s="59">
        <f t="shared" si="26"/>
        <v>-1.0868341259050757E-2</v>
      </c>
      <c r="K429" s="59">
        <f t="shared" si="26"/>
        <v>-3.0533735512470496E-3</v>
      </c>
      <c r="L429" s="59">
        <f t="shared" si="26"/>
        <v>6.5391090831699015E-4</v>
      </c>
    </row>
    <row r="430" spans="1:12">
      <c r="A430" s="2">
        <v>44063</v>
      </c>
      <c r="B430" s="59">
        <v>12.2643146514893</v>
      </c>
      <c r="C430" s="59">
        <v>13.717532157897899</v>
      </c>
      <c r="D430" s="59">
        <v>32.734973907470703</v>
      </c>
      <c r="E430" s="59">
        <v>33.701393127441399</v>
      </c>
      <c r="F430" s="59">
        <v>587.89581298828102</v>
      </c>
      <c r="H430" s="59">
        <f t="shared" si="26"/>
        <v>-6.6157046144460436E-3</v>
      </c>
      <c r="I430" s="59">
        <f t="shared" si="26"/>
        <v>-1.0643992168726019E-2</v>
      </c>
      <c r="J430" s="59">
        <f t="shared" si="26"/>
        <v>-1.7198302731860838E-2</v>
      </c>
      <c r="K430" s="59">
        <f t="shared" si="26"/>
        <v>6.5848420795484378E-3</v>
      </c>
      <c r="L430" s="59">
        <f t="shared" si="26"/>
        <v>-1.6498520574421371E-2</v>
      </c>
    </row>
    <row r="431" spans="1:12">
      <c r="A431" s="2">
        <v>44064</v>
      </c>
      <c r="B431" s="59">
        <v>11.96901512146</v>
      </c>
      <c r="C431" s="59">
        <v>13.688015937805201</v>
      </c>
      <c r="D431" s="59">
        <v>32.058712005615199</v>
      </c>
      <c r="E431" s="59">
        <v>33.593719482421903</v>
      </c>
      <c r="F431" s="59">
        <v>583.77520751953102</v>
      </c>
      <c r="H431" s="59">
        <f t="shared" si="26"/>
        <v>-2.4077947966985758E-2</v>
      </c>
      <c r="I431" s="59">
        <f t="shared" si="26"/>
        <v>-2.1517150281076471E-3</v>
      </c>
      <c r="J431" s="59">
        <f t="shared" si="26"/>
        <v>-2.0658696834982639E-2</v>
      </c>
      <c r="K431" s="59">
        <f t="shared" si="26"/>
        <v>-3.1949315748559465E-3</v>
      </c>
      <c r="L431" s="59">
        <f t="shared" si="26"/>
        <v>-7.0090743592898137E-3</v>
      </c>
    </row>
    <row r="432" spans="1:12">
      <c r="A432" s="2">
        <v>44067</v>
      </c>
      <c r="B432" s="59">
        <v>12.1889181137085</v>
      </c>
      <c r="C432" s="59">
        <v>13.9020071029663</v>
      </c>
      <c r="D432" s="59">
        <v>31.9990425109863</v>
      </c>
      <c r="E432" s="59">
        <v>33.475799560546903</v>
      </c>
      <c r="F432" s="59">
        <v>596.70330810546898</v>
      </c>
      <c r="H432" s="59">
        <f t="shared" si="26"/>
        <v>1.8372688982088568E-2</v>
      </c>
      <c r="I432" s="59">
        <f t="shared" si="26"/>
        <v>1.5633468439357426E-2</v>
      </c>
      <c r="J432" s="59">
        <f t="shared" si="26"/>
        <v>-1.8612567659751214E-3</v>
      </c>
      <c r="K432" s="59">
        <f t="shared" si="26"/>
        <v>-3.5101776073561083E-3</v>
      </c>
      <c r="L432" s="59">
        <f t="shared" si="26"/>
        <v>2.2145682823478636E-2</v>
      </c>
    </row>
    <row r="433" spans="1:12">
      <c r="A433" s="2">
        <v>44068</v>
      </c>
      <c r="B433" s="59">
        <v>12.3774070739746</v>
      </c>
      <c r="C433" s="59">
        <v>14.027448654174799</v>
      </c>
      <c r="D433" s="59">
        <v>32.9259223937988</v>
      </c>
      <c r="E433" s="59">
        <v>33.6860160827637</v>
      </c>
      <c r="F433" s="59">
        <v>593.18817138671898</v>
      </c>
      <c r="H433" s="59">
        <f t="shared" si="26"/>
        <v>1.5463961485975784E-2</v>
      </c>
      <c r="I433" s="59">
        <f t="shared" si="26"/>
        <v>9.0232691063532773E-3</v>
      </c>
      <c r="J433" s="59">
        <f t="shared" si="26"/>
        <v>2.8965863040879187E-2</v>
      </c>
      <c r="K433" s="59">
        <f t="shared" si="26"/>
        <v>6.2796564974223583E-3</v>
      </c>
      <c r="L433" s="59">
        <f t="shared" si="26"/>
        <v>-5.8909288267741423E-3</v>
      </c>
    </row>
    <row r="434" spans="1:12">
      <c r="A434" s="2">
        <v>44069</v>
      </c>
      <c r="B434" s="59">
        <v>12.251748085021999</v>
      </c>
      <c r="C434" s="59">
        <v>14.0422067642212</v>
      </c>
      <c r="D434" s="59">
        <v>33.240180969238303</v>
      </c>
      <c r="E434" s="59">
        <v>33.742408752441399</v>
      </c>
      <c r="F434" s="59">
        <v>593.25646972656295</v>
      </c>
      <c r="H434" s="59">
        <f t="shared" si="26"/>
        <v>-1.0152287001759724E-2</v>
      </c>
      <c r="I434" s="59">
        <f t="shared" si="26"/>
        <v>1.0520879748156251E-3</v>
      </c>
      <c r="J434" s="59">
        <f t="shared" si="26"/>
        <v>9.5444122014540639E-3</v>
      </c>
      <c r="K434" s="59">
        <f t="shared" si="26"/>
        <v>1.6740676469175462E-3</v>
      </c>
      <c r="L434" s="59">
        <f t="shared" si="26"/>
        <v>1.1513773055237042E-4</v>
      </c>
    </row>
    <row r="435" spans="1:12">
      <c r="A435" s="2">
        <v>44070</v>
      </c>
      <c r="B435" s="59">
        <v>12.339709281921399</v>
      </c>
      <c r="C435" s="59">
        <v>13.9979333877563</v>
      </c>
      <c r="D435" s="59">
        <v>33.777217864990199</v>
      </c>
      <c r="E435" s="59">
        <v>33.629611968994098</v>
      </c>
      <c r="F435" s="59">
        <v>594.99456787109398</v>
      </c>
      <c r="H435" s="59">
        <f t="shared" si="26"/>
        <v>7.1794813514762133E-3</v>
      </c>
      <c r="I435" s="59">
        <f t="shared" si="26"/>
        <v>-3.152878832243577E-3</v>
      </c>
      <c r="J435" s="59">
        <f t="shared" si="26"/>
        <v>1.6156256677690477E-2</v>
      </c>
      <c r="K435" s="59">
        <f t="shared" si="26"/>
        <v>-3.342878816828388E-3</v>
      </c>
      <c r="L435" s="59">
        <f t="shared" si="26"/>
        <v>2.9297584320186632E-3</v>
      </c>
    </row>
    <row r="436" spans="1:12">
      <c r="A436" s="2">
        <v>44071</v>
      </c>
      <c r="B436" s="59">
        <v>12.452800750732401</v>
      </c>
      <c r="C436" s="59">
        <v>13.9462795257568</v>
      </c>
      <c r="D436" s="59">
        <v>33.649909973144503</v>
      </c>
      <c r="E436" s="59">
        <v>33.429649353027301</v>
      </c>
      <c r="F436" s="59">
        <v>590.6982421875</v>
      </c>
      <c r="H436" s="59">
        <f t="shared" si="26"/>
        <v>9.1648406155474746E-3</v>
      </c>
      <c r="I436" s="59">
        <f t="shared" si="26"/>
        <v>-3.6901062870237575E-3</v>
      </c>
      <c r="J436" s="59">
        <f t="shared" si="26"/>
        <v>-3.7690461172543632E-3</v>
      </c>
      <c r="K436" s="59">
        <f t="shared" si="26"/>
        <v>-5.9460280466857255E-3</v>
      </c>
      <c r="L436" s="59">
        <f t="shared" si="26"/>
        <v>-7.220781357662377E-3</v>
      </c>
    </row>
    <row r="437" spans="1:12">
      <c r="A437" s="2">
        <v>44074</v>
      </c>
      <c r="B437" s="59">
        <v>12.4339542388916</v>
      </c>
      <c r="C437" s="59">
        <v>13.9020071029663</v>
      </c>
      <c r="D437" s="59">
        <v>34.007938385009801</v>
      </c>
      <c r="E437" s="59">
        <v>33.445034027099602</v>
      </c>
      <c r="F437" s="59">
        <v>599.74981689453102</v>
      </c>
      <c r="H437" s="59">
        <f t="shared" ref="H437:L452" si="27">(B437-B436)/B436</f>
        <v>-1.5134355891538963E-3</v>
      </c>
      <c r="I437" s="59">
        <f t="shared" si="27"/>
        <v>-3.1744970197059232E-3</v>
      </c>
      <c r="J437" s="59">
        <f t="shared" si="27"/>
        <v>1.0639802963842563E-2</v>
      </c>
      <c r="K437" s="59">
        <f t="shared" si="27"/>
        <v>4.6021045299740653E-4</v>
      </c>
      <c r="L437" s="59">
        <f t="shared" si="27"/>
        <v>1.5323517255630944E-2</v>
      </c>
    </row>
    <row r="438" spans="1:12">
      <c r="A438" s="2">
        <v>44075</v>
      </c>
      <c r="B438" s="59">
        <v>12.4402351379394</v>
      </c>
      <c r="C438" s="59">
        <v>14.0200700759888</v>
      </c>
      <c r="D438" s="59">
        <v>34.298336029052699</v>
      </c>
      <c r="E438" s="59">
        <v>33.465541839599602</v>
      </c>
      <c r="F438" s="59">
        <v>601.02899169921898</v>
      </c>
      <c r="H438" s="59">
        <f t="shared" si="27"/>
        <v>5.0514091713111742E-4</v>
      </c>
      <c r="I438" s="59">
        <f t="shared" si="27"/>
        <v>8.4925127823671353E-3</v>
      </c>
      <c r="J438" s="59">
        <f t="shared" si="27"/>
        <v>8.5391134491969289E-3</v>
      </c>
      <c r="K438" s="59">
        <f t="shared" si="27"/>
        <v>6.1317959740698948E-4</v>
      </c>
      <c r="L438" s="59">
        <f t="shared" si="27"/>
        <v>2.1328473451004055E-3</v>
      </c>
    </row>
    <row r="439" spans="1:12">
      <c r="A439" s="2">
        <v>44076</v>
      </c>
      <c r="B439" s="59">
        <v>12.4213876724243</v>
      </c>
      <c r="C439" s="59">
        <v>15.0678863525391</v>
      </c>
      <c r="D439" s="59">
        <v>34.059650421142599</v>
      </c>
      <c r="E439" s="59">
        <v>33.583469390869098</v>
      </c>
      <c r="F439" s="59">
        <v>600.87274169921898</v>
      </c>
      <c r="H439" s="59">
        <f t="shared" si="27"/>
        <v>-1.5150409382230785E-3</v>
      </c>
      <c r="I439" s="59">
        <f t="shared" si="27"/>
        <v>7.4736878693981865E-2</v>
      </c>
      <c r="J439" s="59">
        <f t="shared" si="27"/>
        <v>-6.9591016808488526E-3</v>
      </c>
      <c r="K439" s="59">
        <f t="shared" si="27"/>
        <v>3.523850049544175E-3</v>
      </c>
      <c r="L439" s="59">
        <f t="shared" si="27"/>
        <v>-2.5997082030644256E-4</v>
      </c>
    </row>
    <row r="440" spans="1:12">
      <c r="A440" s="2">
        <v>44077</v>
      </c>
      <c r="B440" s="59">
        <v>12.591027259826699</v>
      </c>
      <c r="C440" s="59">
        <v>15.680341720581</v>
      </c>
      <c r="D440" s="59">
        <v>33.602184295654297</v>
      </c>
      <c r="E440" s="59">
        <v>33.183547973632798</v>
      </c>
      <c r="F440" s="59">
        <v>607.18054199218795</v>
      </c>
      <c r="H440" s="59">
        <f t="shared" si="27"/>
        <v>1.3657056029174719E-2</v>
      </c>
      <c r="I440" s="59">
        <f t="shared" si="27"/>
        <v>4.0646402137131499E-2</v>
      </c>
      <c r="J440" s="59">
        <f t="shared" si="27"/>
        <v>-1.3431321808409681E-2</v>
      </c>
      <c r="K440" s="59">
        <f t="shared" si="27"/>
        <v>-1.1908281797265207E-2</v>
      </c>
      <c r="L440" s="59">
        <f t="shared" si="27"/>
        <v>1.0497730809240961E-2</v>
      </c>
    </row>
    <row r="441" spans="1:12">
      <c r="A441" s="2">
        <v>44078</v>
      </c>
      <c r="B441" s="59">
        <v>12.496784210205099</v>
      </c>
      <c r="C441" s="59">
        <v>16.049291610717798</v>
      </c>
      <c r="D441" s="59">
        <v>32.6474609375</v>
      </c>
      <c r="E441" s="59">
        <v>33.455295562744098</v>
      </c>
      <c r="F441" s="59">
        <v>599.96466064453102</v>
      </c>
      <c r="H441" s="59">
        <f t="shared" si="27"/>
        <v>-7.4849373031138158E-3</v>
      </c>
      <c r="I441" s="59">
        <f t="shared" si="27"/>
        <v>2.3529454696292681E-2</v>
      </c>
      <c r="J441" s="59">
        <f t="shared" si="27"/>
        <v>-2.8412538594336838E-2</v>
      </c>
      <c r="K441" s="59">
        <f t="shared" si="27"/>
        <v>8.1892264602696097E-3</v>
      </c>
      <c r="L441" s="59">
        <f t="shared" si="27"/>
        <v>-1.1884243398151867E-2</v>
      </c>
    </row>
    <row r="442" spans="1:12">
      <c r="A442" s="2">
        <v>44081</v>
      </c>
      <c r="B442" s="59">
        <v>12.3774070739746</v>
      </c>
      <c r="C442" s="59">
        <v>15.695099830627401</v>
      </c>
      <c r="D442" s="59">
        <v>33.065151214599602</v>
      </c>
      <c r="E442" s="59">
        <v>33.455295562744098</v>
      </c>
      <c r="F442" s="59">
        <v>613.65441894531295</v>
      </c>
      <c r="H442" s="59">
        <f t="shared" si="27"/>
        <v>-9.5526284380435585E-3</v>
      </c>
      <c r="I442" s="59">
        <f t="shared" si="27"/>
        <v>-2.2068997727841565E-2</v>
      </c>
      <c r="J442" s="59">
        <f t="shared" si="27"/>
        <v>1.2793959012592884E-2</v>
      </c>
      <c r="K442" s="59">
        <f t="shared" si="27"/>
        <v>0</v>
      </c>
      <c r="L442" s="59">
        <f t="shared" si="27"/>
        <v>2.2817607767222949E-2</v>
      </c>
    </row>
    <row r="443" spans="1:12">
      <c r="A443" s="2">
        <v>44082</v>
      </c>
      <c r="B443" s="59">
        <v>12.239183425903301</v>
      </c>
      <c r="C443" s="59">
        <v>15.695099830627401</v>
      </c>
      <c r="D443" s="59">
        <v>32.818515777587898</v>
      </c>
      <c r="E443" s="59">
        <v>33.327110290527301</v>
      </c>
      <c r="F443" s="59">
        <v>624.278076171875</v>
      </c>
      <c r="H443" s="59">
        <f t="shared" si="27"/>
        <v>-1.116741553745422E-2</v>
      </c>
      <c r="I443" s="59">
        <f t="shared" si="27"/>
        <v>0</v>
      </c>
      <c r="J443" s="59">
        <f t="shared" si="27"/>
        <v>-7.4590748250624971E-3</v>
      </c>
      <c r="K443" s="59">
        <f t="shared" si="27"/>
        <v>-3.8315390750737924E-3</v>
      </c>
      <c r="L443" s="59">
        <f t="shared" si="27"/>
        <v>1.7312117208934812E-2</v>
      </c>
    </row>
    <row r="444" spans="1:12">
      <c r="A444" s="2">
        <v>44083</v>
      </c>
      <c r="B444" s="59">
        <v>12.1260890960693</v>
      </c>
      <c r="C444" s="59">
        <v>15.746752738952599</v>
      </c>
      <c r="D444" s="59">
        <v>32.520164489746101</v>
      </c>
      <c r="E444" s="59">
        <v>33.475799560546903</v>
      </c>
      <c r="F444" s="59">
        <v>629.58013916015602</v>
      </c>
      <c r="H444" s="59">
        <f t="shared" si="27"/>
        <v>-9.2403492862640508E-3</v>
      </c>
      <c r="I444" s="59">
        <f t="shared" si="27"/>
        <v>3.2910213303902302E-3</v>
      </c>
      <c r="J444" s="59">
        <f t="shared" si="27"/>
        <v>-9.0909439617480828E-3</v>
      </c>
      <c r="K444" s="59">
        <f t="shared" si="27"/>
        <v>4.4615110258108652E-3</v>
      </c>
      <c r="L444" s="59">
        <f t="shared" si="27"/>
        <v>8.4931109879650326E-3</v>
      </c>
    </row>
    <row r="445" spans="1:12">
      <c r="A445" s="2">
        <v>44084</v>
      </c>
      <c r="B445" s="59">
        <v>12.270596504211399</v>
      </c>
      <c r="C445" s="59">
        <v>16.9273891448975</v>
      </c>
      <c r="D445" s="59">
        <v>33.48681640625</v>
      </c>
      <c r="E445" s="59">
        <v>33.352745056152301</v>
      </c>
      <c r="F445" s="59">
        <v>650.60290527343795</v>
      </c>
      <c r="H445" s="59">
        <f t="shared" si="27"/>
        <v>1.1917066335009953E-2</v>
      </c>
      <c r="I445" s="59">
        <f t="shared" si="27"/>
        <v>7.4976499950010073E-2</v>
      </c>
      <c r="J445" s="59">
        <f t="shared" si="27"/>
        <v>2.9724693330154994E-2</v>
      </c>
      <c r="K445" s="59">
        <f t="shared" si="27"/>
        <v>-3.6759242799275478E-3</v>
      </c>
      <c r="L445" s="59">
        <f t="shared" si="27"/>
        <v>3.3391723794409668E-2</v>
      </c>
    </row>
    <row r="446" spans="1:12">
      <c r="A446" s="2">
        <v>44085</v>
      </c>
      <c r="B446" s="59">
        <v>12.182635307311999</v>
      </c>
      <c r="C446" s="59">
        <v>16.875736236572301</v>
      </c>
      <c r="D446" s="59">
        <v>33.904510498046903</v>
      </c>
      <c r="E446" s="59">
        <v>33.275836944580099</v>
      </c>
      <c r="F446" s="59">
        <v>641.88330078125</v>
      </c>
      <c r="H446" s="59">
        <f t="shared" si="27"/>
        <v>-7.1684532100139255E-3</v>
      </c>
      <c r="I446" s="59">
        <f t="shared" si="27"/>
        <v>-3.0514397632767152E-3</v>
      </c>
      <c r="J446" s="59">
        <f t="shared" si="27"/>
        <v>1.24733891311013E-2</v>
      </c>
      <c r="K446" s="59">
        <f t="shared" si="27"/>
        <v>-2.3059005021241895E-3</v>
      </c>
      <c r="L446" s="59">
        <f t="shared" si="27"/>
        <v>-1.3402344842778168E-2</v>
      </c>
    </row>
    <row r="447" spans="1:12">
      <c r="A447" s="2">
        <v>44088</v>
      </c>
      <c r="B447" s="59">
        <v>12.019280433654799</v>
      </c>
      <c r="C447" s="59">
        <v>16.469892501831101</v>
      </c>
      <c r="D447" s="59">
        <v>34.2028617858887</v>
      </c>
      <c r="E447" s="59">
        <v>33.327110290527301</v>
      </c>
      <c r="F447" s="59">
        <v>641.73675537109398</v>
      </c>
      <c r="H447" s="59">
        <f t="shared" si="27"/>
        <v>-1.3408829004275829E-2</v>
      </c>
      <c r="I447" s="59">
        <f t="shared" si="27"/>
        <v>-2.4048949868135223E-2</v>
      </c>
      <c r="J447" s="59">
        <f t="shared" si="27"/>
        <v>8.7997521114184397E-3</v>
      </c>
      <c r="K447" s="59">
        <f t="shared" si="27"/>
        <v>1.5408581918644416E-3</v>
      </c>
      <c r="L447" s="59">
        <f t="shared" si="27"/>
        <v>-2.283053788401397E-4</v>
      </c>
    </row>
    <row r="448" spans="1:12">
      <c r="A448" s="2">
        <v>44089</v>
      </c>
      <c r="B448" s="59">
        <v>11.994148254394499</v>
      </c>
      <c r="C448" s="59">
        <v>16.167354583740199</v>
      </c>
      <c r="D448" s="59">
        <v>33.988052368164098</v>
      </c>
      <c r="E448" s="59">
        <v>33.332241058349602</v>
      </c>
      <c r="F448" s="59">
        <v>639.774169921875</v>
      </c>
      <c r="H448" s="59">
        <f t="shared" si="27"/>
        <v>-2.0909886743243206E-3</v>
      </c>
      <c r="I448" s="59">
        <f t="shared" si="27"/>
        <v>-1.8369149528891356E-2</v>
      </c>
      <c r="J448" s="59">
        <f t="shared" si="27"/>
        <v>-6.2804515911363771E-3</v>
      </c>
      <c r="K448" s="59">
        <f t="shared" si="27"/>
        <v>1.5395177612382107E-4</v>
      </c>
      <c r="L448" s="59">
        <f t="shared" si="27"/>
        <v>-3.0582406770266455E-3</v>
      </c>
    </row>
    <row r="449" spans="1:12">
      <c r="A449" s="2">
        <v>44090</v>
      </c>
      <c r="B449" s="59">
        <v>11.981580734252899</v>
      </c>
      <c r="C449" s="59">
        <v>15.724616050720201</v>
      </c>
      <c r="D449" s="59">
        <v>33.697654724121101</v>
      </c>
      <c r="E449" s="59">
        <v>33.321979522705099</v>
      </c>
      <c r="F449" s="59">
        <v>646.44323730468795</v>
      </c>
      <c r="H449" s="59">
        <f t="shared" si="27"/>
        <v>-1.0478043021516939E-3</v>
      </c>
      <c r="I449" s="59">
        <f t="shared" si="27"/>
        <v>-2.7384723377395854E-2</v>
      </c>
      <c r="J449" s="59">
        <f t="shared" si="27"/>
        <v>-8.5441095858439543E-3</v>
      </c>
      <c r="K449" s="59">
        <f t="shared" si="27"/>
        <v>-3.0785615724245914E-4</v>
      </c>
      <c r="L449" s="59">
        <f t="shared" si="27"/>
        <v>1.0424096026926715E-2</v>
      </c>
    </row>
    <row r="450" spans="1:12">
      <c r="A450" s="2">
        <v>44091</v>
      </c>
      <c r="B450" s="59">
        <v>12.0444116592407</v>
      </c>
      <c r="C450" s="59">
        <v>15.8943319320679</v>
      </c>
      <c r="D450" s="59">
        <v>33.693675994872997</v>
      </c>
      <c r="E450" s="59">
        <v>33.414268493652301</v>
      </c>
      <c r="F450" s="59">
        <v>648.11297607421898</v>
      </c>
      <c r="H450" s="59">
        <f t="shared" si="27"/>
        <v>5.2439595727281005E-3</v>
      </c>
      <c r="I450" s="59">
        <f t="shared" si="27"/>
        <v>1.079300637931479E-2</v>
      </c>
      <c r="J450" s="59">
        <f t="shared" si="27"/>
        <v>-1.1807139935040365E-4</v>
      </c>
      <c r="K450" s="59">
        <f t="shared" si="27"/>
        <v>2.7696124980905574E-3</v>
      </c>
      <c r="L450" s="59">
        <f t="shared" si="27"/>
        <v>2.5829626998542256E-3</v>
      </c>
    </row>
    <row r="451" spans="1:12">
      <c r="A451" s="2">
        <v>44092</v>
      </c>
      <c r="B451" s="59">
        <v>12.132372856140099</v>
      </c>
      <c r="C451" s="59">
        <v>17.082349777221701</v>
      </c>
      <c r="D451" s="59">
        <v>33.641963958740199</v>
      </c>
      <c r="E451" s="59">
        <v>33.752677917480497</v>
      </c>
      <c r="F451" s="59">
        <v>645.798828125</v>
      </c>
      <c r="H451" s="59">
        <f t="shared" si="27"/>
        <v>7.3030712821837472E-3</v>
      </c>
      <c r="I451" s="59">
        <f t="shared" si="27"/>
        <v>7.4744748645703976E-2</v>
      </c>
      <c r="J451" s="59">
        <f t="shared" si="27"/>
        <v>-1.534769793021903E-3</v>
      </c>
      <c r="K451" s="59">
        <f t="shared" si="27"/>
        <v>1.0127692123276126E-2</v>
      </c>
      <c r="L451" s="59">
        <f t="shared" si="27"/>
        <v>-3.5705934530679286E-3</v>
      </c>
    </row>
    <row r="452" spans="1:12">
      <c r="A452" s="2">
        <v>44095</v>
      </c>
      <c r="B452" s="59">
        <v>12.019280433654799</v>
      </c>
      <c r="C452" s="59">
        <v>16.8240852355957</v>
      </c>
      <c r="D452" s="59">
        <v>33.407264709472699</v>
      </c>
      <c r="E452" s="59">
        <v>33.460422515869098</v>
      </c>
      <c r="F452" s="59">
        <v>647.39044189453102</v>
      </c>
      <c r="H452" s="59">
        <f t="shared" si="27"/>
        <v>-9.3215419461877853E-3</v>
      </c>
      <c r="I452" s="59">
        <f t="shared" si="27"/>
        <v>-1.5118794837603774E-2</v>
      </c>
      <c r="J452" s="59">
        <f t="shared" si="27"/>
        <v>-6.976383708018479E-3</v>
      </c>
      <c r="K452" s="59">
        <f t="shared" si="27"/>
        <v>-8.6587322738039766E-3</v>
      </c>
      <c r="L452" s="59">
        <f t="shared" si="27"/>
        <v>2.4645658991857941E-3</v>
      </c>
    </row>
    <row r="453" spans="1:12">
      <c r="A453" s="2">
        <v>44096</v>
      </c>
      <c r="B453" s="59">
        <v>11.9438829421997</v>
      </c>
      <c r="C453" s="59">
        <v>16.071428298950199</v>
      </c>
      <c r="D453" s="59">
        <v>32.631549835205099</v>
      </c>
      <c r="E453" s="59">
        <v>33.342487335205099</v>
      </c>
      <c r="F453" s="59">
        <v>646.90216064453102</v>
      </c>
      <c r="H453" s="59">
        <f t="shared" ref="H453:L468" si="28">(B453-B452)/B452</f>
        <v>-6.2730453683384705E-3</v>
      </c>
      <c r="I453" s="59">
        <f t="shared" si="28"/>
        <v>-4.4736871342821095E-2</v>
      </c>
      <c r="J453" s="59">
        <f t="shared" si="28"/>
        <v>-2.3219945751728782E-2</v>
      </c>
      <c r="K453" s="59">
        <f t="shared" si="28"/>
        <v>-3.5246171983652048E-3</v>
      </c>
      <c r="L453" s="59">
        <f t="shared" si="28"/>
        <v>-7.5422993359476858E-4</v>
      </c>
    </row>
    <row r="454" spans="1:12">
      <c r="A454" s="2">
        <v>44097</v>
      </c>
      <c r="B454" s="59">
        <v>11.96901512146</v>
      </c>
      <c r="C454" s="59">
        <v>15.6434469223022</v>
      </c>
      <c r="D454" s="59">
        <v>32.516185760497997</v>
      </c>
      <c r="E454" s="59">
        <v>33.198928833007798</v>
      </c>
      <c r="F454" s="59">
        <v>643.16241455078102</v>
      </c>
      <c r="H454" s="59">
        <f t="shared" si="28"/>
        <v>2.1041883432651514E-3</v>
      </c>
      <c r="I454" s="59">
        <f t="shared" si="28"/>
        <v>-2.6629952776254188E-2</v>
      </c>
      <c r="J454" s="59">
        <f t="shared" si="28"/>
        <v>-3.5353538305630773E-3</v>
      </c>
      <c r="K454" s="59">
        <f t="shared" si="28"/>
        <v>-4.3055726693108174E-3</v>
      </c>
      <c r="L454" s="59">
        <f t="shared" si="28"/>
        <v>-5.7810072701317949E-3</v>
      </c>
    </row>
    <row r="455" spans="1:12">
      <c r="A455" s="2">
        <v>44098</v>
      </c>
      <c r="B455" s="59">
        <v>11.9376010894775</v>
      </c>
      <c r="C455" s="59">
        <v>15.5180044174194</v>
      </c>
      <c r="D455" s="59">
        <v>32.325244903564503</v>
      </c>
      <c r="E455" s="59">
        <v>33.327110290527301</v>
      </c>
      <c r="F455" s="59">
        <v>648.04461669921898</v>
      </c>
      <c r="H455" s="59">
        <f t="shared" si="28"/>
        <v>-2.6246129413084159E-3</v>
      </c>
      <c r="I455" s="59">
        <f t="shared" si="28"/>
        <v>-8.0188532300999472E-3</v>
      </c>
      <c r="J455" s="59">
        <f t="shared" si="28"/>
        <v>-5.8721788078064524E-3</v>
      </c>
      <c r="K455" s="59">
        <f t="shared" si="28"/>
        <v>3.8610118466249829E-3</v>
      </c>
      <c r="L455" s="59">
        <f t="shared" si="28"/>
        <v>7.5909319916462239E-3</v>
      </c>
    </row>
    <row r="456" spans="1:12">
      <c r="A456" s="2">
        <v>44099</v>
      </c>
      <c r="B456" s="59">
        <v>11.931317329406699</v>
      </c>
      <c r="C456" s="59">
        <v>15.3851823806763</v>
      </c>
      <c r="D456" s="59">
        <v>32.369003295898402</v>
      </c>
      <c r="E456" s="59">
        <v>33.316848754882798</v>
      </c>
      <c r="F456" s="59">
        <v>635.12628173828102</v>
      </c>
      <c r="H456" s="59">
        <f t="shared" si="28"/>
        <v>-5.263838206438021E-4</v>
      </c>
      <c r="I456" s="59">
        <f t="shared" si="28"/>
        <v>-8.5592214804374976E-3</v>
      </c>
      <c r="J456" s="59">
        <f t="shared" si="28"/>
        <v>1.3536909763388638E-3</v>
      </c>
      <c r="K456" s="59">
        <f t="shared" si="28"/>
        <v>-3.0790355224465728E-4</v>
      </c>
      <c r="L456" s="59">
        <f t="shared" si="28"/>
        <v>-1.9934329563197069E-2</v>
      </c>
    </row>
    <row r="457" spans="1:12">
      <c r="A457" s="2">
        <v>44102</v>
      </c>
      <c r="B457" s="59">
        <v>11.686282157897899</v>
      </c>
      <c r="C457" s="59">
        <v>14.824379920959499</v>
      </c>
      <c r="D457" s="59">
        <v>31.728544235229499</v>
      </c>
      <c r="E457" s="59">
        <v>31.9478759765625</v>
      </c>
      <c r="F457" s="59">
        <v>628.359619140625</v>
      </c>
      <c r="H457" s="59">
        <f t="shared" si="28"/>
        <v>-2.0537143112007435E-2</v>
      </c>
      <c r="I457" s="59">
        <f t="shared" si="28"/>
        <v>-3.6450816496082949E-2</v>
      </c>
      <c r="J457" s="59">
        <f t="shared" si="28"/>
        <v>-1.978618417175847E-2</v>
      </c>
      <c r="K457" s="59">
        <f t="shared" si="28"/>
        <v>-4.108950364399834E-2</v>
      </c>
      <c r="L457" s="59">
        <f t="shared" si="28"/>
        <v>-1.0654042813558749E-2</v>
      </c>
    </row>
    <row r="458" spans="1:12">
      <c r="A458" s="2">
        <v>44103</v>
      </c>
      <c r="B458" s="59">
        <v>11.8747711181641</v>
      </c>
      <c r="C458" s="59">
        <v>15.931226730346699</v>
      </c>
      <c r="D458" s="59">
        <v>31.9791584014893</v>
      </c>
      <c r="E458" s="59">
        <v>33.306602478027301</v>
      </c>
      <c r="F458" s="59">
        <v>640.94586181640602</v>
      </c>
      <c r="H458" s="59">
        <f t="shared" si="28"/>
        <v>1.6129078326147933E-2</v>
      </c>
      <c r="I458" s="59">
        <f t="shared" si="28"/>
        <v>7.4663953250569418E-2</v>
      </c>
      <c r="J458" s="59">
        <f t="shared" si="28"/>
        <v>7.8986972866386344E-3</v>
      </c>
      <c r="K458" s="59">
        <f t="shared" si="28"/>
        <v>4.2529478406063234E-2</v>
      </c>
      <c r="L458" s="59">
        <f t="shared" si="28"/>
        <v>2.0030317500342523E-2</v>
      </c>
    </row>
    <row r="459" spans="1:12">
      <c r="A459" s="2">
        <v>44104</v>
      </c>
      <c r="B459" s="59">
        <v>11.636019706726101</v>
      </c>
      <c r="C459" s="59">
        <v>15.6065521240234</v>
      </c>
      <c r="D459" s="59">
        <v>31.211400985717798</v>
      </c>
      <c r="E459" s="59">
        <v>33.106639862060497</v>
      </c>
      <c r="F459" s="59">
        <v>631.825927734375</v>
      </c>
      <c r="H459" s="59">
        <f t="shared" si="28"/>
        <v>-2.010576953965839E-2</v>
      </c>
      <c r="I459" s="59">
        <f t="shared" si="28"/>
        <v>-2.0379761823666756E-2</v>
      </c>
      <c r="J459" s="59">
        <f t="shared" si="28"/>
        <v>-2.4008055688411953E-2</v>
      </c>
      <c r="K459" s="59">
        <f t="shared" si="28"/>
        <v>-6.003692994466227E-3</v>
      </c>
      <c r="L459" s="59">
        <f t="shared" si="28"/>
        <v>-1.4228868029798369E-2</v>
      </c>
    </row>
    <row r="460" spans="1:12">
      <c r="A460" s="2">
        <v>44105</v>
      </c>
      <c r="B460" s="59">
        <v>11.636019706726101</v>
      </c>
      <c r="C460" s="59">
        <v>15.3630456924438</v>
      </c>
      <c r="D460" s="59">
        <v>31.0403442382813</v>
      </c>
      <c r="E460" s="59">
        <v>32.809257507324197</v>
      </c>
      <c r="F460" s="59">
        <v>632.86096191406295</v>
      </c>
      <c r="H460" s="59">
        <f t="shared" si="28"/>
        <v>0</v>
      </c>
      <c r="I460" s="59">
        <f t="shared" si="28"/>
        <v>-1.5602833325675271E-2</v>
      </c>
      <c r="J460" s="59">
        <f t="shared" si="28"/>
        <v>-5.4805853641357975E-3</v>
      </c>
      <c r="K460" s="59">
        <f t="shared" si="28"/>
        <v>-8.9825592683325604E-3</v>
      </c>
      <c r="L460" s="59">
        <f t="shared" si="28"/>
        <v>1.6381635103190826E-3</v>
      </c>
    </row>
    <row r="461" spans="1:12">
      <c r="A461" s="2">
        <v>44106</v>
      </c>
      <c r="B461" s="59">
        <v>11.5103607177734</v>
      </c>
      <c r="C461" s="59">
        <v>14.7801055908203</v>
      </c>
      <c r="D461" s="59">
        <v>31.330745697021499</v>
      </c>
      <c r="E461" s="59">
        <v>33.311729431152301</v>
      </c>
      <c r="F461" s="59">
        <v>624.55145263671898</v>
      </c>
      <c r="H461" s="59">
        <f t="shared" si="28"/>
        <v>-1.0799138547356067E-2</v>
      </c>
      <c r="I461" s="59">
        <f t="shared" si="28"/>
        <v>-3.7944305660056354E-2</v>
      </c>
      <c r="J461" s="59">
        <f t="shared" si="28"/>
        <v>9.355613343425934E-3</v>
      </c>
      <c r="K461" s="59">
        <f t="shared" si="28"/>
        <v>1.5314943464232131E-2</v>
      </c>
      <c r="L461" s="59">
        <f t="shared" si="28"/>
        <v>-1.3130070864557983E-2</v>
      </c>
    </row>
    <row r="462" spans="1:12">
      <c r="A462" s="2">
        <v>44109</v>
      </c>
      <c r="B462" s="59">
        <v>11.340721130371101</v>
      </c>
      <c r="C462" s="59">
        <v>14.9719591140747</v>
      </c>
      <c r="D462" s="59">
        <v>29.986177444458001</v>
      </c>
      <c r="E462" s="59">
        <v>33.122016906738303</v>
      </c>
      <c r="F462" s="59">
        <v>614.96276855468795</v>
      </c>
      <c r="H462" s="59">
        <f t="shared" si="28"/>
        <v>-1.4737990542759892E-2</v>
      </c>
      <c r="I462" s="59">
        <f t="shared" si="28"/>
        <v>1.2980524535193929E-2</v>
      </c>
      <c r="J462" s="59">
        <f t="shared" si="28"/>
        <v>-4.2915296864170109E-2</v>
      </c>
      <c r="K462" s="59">
        <f t="shared" si="28"/>
        <v>-5.6950668024033637E-3</v>
      </c>
      <c r="L462" s="59">
        <f t="shared" si="28"/>
        <v>-1.5352912945041926E-2</v>
      </c>
    </row>
    <row r="463" spans="1:12">
      <c r="A463" s="2">
        <v>44110</v>
      </c>
      <c r="B463" s="59">
        <v>11.541775703430201</v>
      </c>
      <c r="C463" s="59">
        <v>15.7984056472778</v>
      </c>
      <c r="D463" s="59">
        <v>30.057781219482401</v>
      </c>
      <c r="E463" s="59">
        <v>32.511878967285199</v>
      </c>
      <c r="F463" s="59">
        <v>614.48431396484398</v>
      </c>
      <c r="H463" s="59">
        <f t="shared" si="28"/>
        <v>1.7728552774361424E-2</v>
      </c>
      <c r="I463" s="59">
        <f t="shared" si="28"/>
        <v>5.5199625306629509E-2</v>
      </c>
      <c r="J463" s="59">
        <f t="shared" si="28"/>
        <v>2.3878927268081497E-3</v>
      </c>
      <c r="K463" s="59">
        <f t="shared" si="28"/>
        <v>-1.8420917457142472E-2</v>
      </c>
      <c r="L463" s="59">
        <f t="shared" si="28"/>
        <v>-7.7802204346201639E-4</v>
      </c>
    </row>
    <row r="464" spans="1:12">
      <c r="A464" s="2">
        <v>44111</v>
      </c>
      <c r="B464" s="59">
        <v>11.441246986389199</v>
      </c>
      <c r="C464" s="59">
        <v>16.093564987182599</v>
      </c>
      <c r="D464" s="59">
        <v>30.4675102233887</v>
      </c>
      <c r="E464" s="59">
        <v>32.440093994140597</v>
      </c>
      <c r="F464" s="59">
        <v>629.921875</v>
      </c>
      <c r="H464" s="59">
        <f t="shared" si="28"/>
        <v>-8.7099870612738044E-3</v>
      </c>
      <c r="I464" s="59">
        <f t="shared" si="28"/>
        <v>1.8682856137173427E-2</v>
      </c>
      <c r="J464" s="59">
        <f t="shared" si="28"/>
        <v>1.3631378873724976E-2</v>
      </c>
      <c r="K464" s="59">
        <f t="shared" si="28"/>
        <v>-2.2079613798032197E-3</v>
      </c>
      <c r="L464" s="59">
        <f t="shared" si="28"/>
        <v>2.5122791069389673E-2</v>
      </c>
    </row>
    <row r="465" spans="1:12">
      <c r="A465" s="2">
        <v>44112</v>
      </c>
      <c r="B465" s="59">
        <v>11.296739578247101</v>
      </c>
      <c r="C465" s="59">
        <v>15.931226730346699</v>
      </c>
      <c r="D465" s="59">
        <v>30.674373626708999</v>
      </c>
      <c r="E465" s="59">
        <v>31.8043117523193</v>
      </c>
      <c r="F465" s="59">
        <v>638.34857177734398</v>
      </c>
      <c r="H465" s="59">
        <f t="shared" si="28"/>
        <v>-1.2630389704374745E-2</v>
      </c>
      <c r="I465" s="59">
        <f t="shared" si="28"/>
        <v>-1.0087153279288417E-2</v>
      </c>
      <c r="J465" s="59">
        <f t="shared" si="28"/>
        <v>6.7896392518971716E-3</v>
      </c>
      <c r="K465" s="59">
        <f t="shared" si="28"/>
        <v>-1.9598655969866569E-2</v>
      </c>
      <c r="L465" s="59">
        <f t="shared" si="28"/>
        <v>1.3377368070197558E-2</v>
      </c>
    </row>
    <row r="466" spans="1:12">
      <c r="A466" s="2">
        <v>44113</v>
      </c>
      <c r="B466" s="59">
        <v>11.30930519104</v>
      </c>
      <c r="C466" s="59">
        <v>15.7910270690918</v>
      </c>
      <c r="D466" s="59">
        <v>31.525669097900401</v>
      </c>
      <c r="E466" s="59">
        <v>32.101696014404297</v>
      </c>
      <c r="F466" s="59">
        <v>639.52032470703102</v>
      </c>
      <c r="H466" s="59">
        <f t="shared" si="28"/>
        <v>1.1123220736269518E-3</v>
      </c>
      <c r="I466" s="59">
        <f t="shared" si="28"/>
        <v>-8.8003054396205774E-3</v>
      </c>
      <c r="J466" s="59">
        <f t="shared" si="28"/>
        <v>2.7752660300458653E-2</v>
      </c>
      <c r="K466" s="59">
        <f t="shared" si="28"/>
        <v>9.3504385317600847E-3</v>
      </c>
      <c r="L466" s="59">
        <f t="shared" si="28"/>
        <v>1.835600456384749E-3</v>
      </c>
    </row>
    <row r="467" spans="1:12">
      <c r="A467" s="2">
        <v>44116</v>
      </c>
      <c r="B467" s="59">
        <v>11.277890205383301</v>
      </c>
      <c r="C467" s="59">
        <v>15.082644462585399</v>
      </c>
      <c r="D467" s="59">
        <v>30.841445922851602</v>
      </c>
      <c r="E467" s="59">
        <v>32.235000610351598</v>
      </c>
      <c r="F467" s="59">
        <v>631.57208251953102</v>
      </c>
      <c r="H467" s="59">
        <f t="shared" si="28"/>
        <v>-2.7777997963648808E-3</v>
      </c>
      <c r="I467" s="59">
        <f t="shared" si="28"/>
        <v>-4.4859818389706721E-2</v>
      </c>
      <c r="J467" s="59">
        <f t="shared" si="28"/>
        <v>-2.1703684477687064E-2</v>
      </c>
      <c r="K467" s="59">
        <f t="shared" si="28"/>
        <v>4.1525717484673166E-3</v>
      </c>
      <c r="L467" s="59">
        <f t="shared" si="28"/>
        <v>-1.2428443444922799E-2</v>
      </c>
    </row>
    <row r="468" spans="1:12">
      <c r="A468" s="2">
        <v>44117</v>
      </c>
      <c r="B468" s="59">
        <v>11.2024955749512</v>
      </c>
      <c r="C468" s="59">
        <v>14.9055480957031</v>
      </c>
      <c r="D468" s="59">
        <v>30.2686157226563</v>
      </c>
      <c r="E468" s="59">
        <v>32.122207641601598</v>
      </c>
      <c r="F468" s="59">
        <v>634.23773193359398</v>
      </c>
      <c r="H468" s="59">
        <f t="shared" si="28"/>
        <v>-6.6851715222508721E-3</v>
      </c>
      <c r="I468" s="59">
        <f t="shared" si="28"/>
        <v>-1.1741731850910599E-2</v>
      </c>
      <c r="J468" s="59">
        <f t="shared" si="28"/>
        <v>-1.8573389899689177E-2</v>
      </c>
      <c r="K468" s="59">
        <f t="shared" si="28"/>
        <v>-3.4990838099683143E-3</v>
      </c>
      <c r="L468" s="59">
        <f t="shared" si="28"/>
        <v>4.2206574480443742E-3</v>
      </c>
    </row>
    <row r="469" spans="1:12">
      <c r="A469" s="2">
        <v>44118</v>
      </c>
      <c r="B469" s="59">
        <v>11.30930519104</v>
      </c>
      <c r="C469" s="59">
        <v>14.957201004028301</v>
      </c>
      <c r="D469" s="59">
        <v>30.519231796264599</v>
      </c>
      <c r="E469" s="59">
        <v>32.2965278625488</v>
      </c>
      <c r="F469" s="59">
        <v>632.75360107421898</v>
      </c>
      <c r="H469" s="59">
        <f t="shared" ref="H469:L484" si="29">(B469-B468)/B468</f>
        <v>9.534448406980511E-3</v>
      </c>
      <c r="I469" s="59">
        <f t="shared" si="29"/>
        <v>3.46534780160757E-3</v>
      </c>
      <c r="J469" s="59">
        <f t="shared" si="29"/>
        <v>8.2797335664316768E-3</v>
      </c>
      <c r="K469" s="59">
        <f t="shared" si="29"/>
        <v>5.4267820845986586E-3</v>
      </c>
      <c r="L469" s="59">
        <f t="shared" si="29"/>
        <v>-2.3400229671772218E-3</v>
      </c>
    </row>
    <row r="470" spans="1:12">
      <c r="A470" s="2">
        <v>44119</v>
      </c>
      <c r="B470" s="59">
        <v>11.636019706726101</v>
      </c>
      <c r="C470" s="59">
        <v>15.178570747375501</v>
      </c>
      <c r="D470" s="59">
        <v>30.4356880187988</v>
      </c>
      <c r="E470" s="59">
        <v>32.301662445068402</v>
      </c>
      <c r="F470" s="59">
        <v>628.74035644531295</v>
      </c>
      <c r="H470" s="59">
        <f t="shared" si="29"/>
        <v>2.8888999825112716E-2</v>
      </c>
      <c r="I470" s="59">
        <f t="shared" si="29"/>
        <v>1.4800211836932607E-2</v>
      </c>
      <c r="J470" s="59">
        <f t="shared" si="29"/>
        <v>-2.7374141663691659E-3</v>
      </c>
      <c r="K470" s="59">
        <f t="shared" si="29"/>
        <v>1.5898249314770426E-4</v>
      </c>
      <c r="L470" s="59">
        <f t="shared" si="29"/>
        <v>-6.3425077662028007E-3</v>
      </c>
    </row>
    <row r="471" spans="1:12">
      <c r="A471" s="2">
        <v>44120</v>
      </c>
      <c r="B471" s="59">
        <v>11.654868125915501</v>
      </c>
      <c r="C471" s="59">
        <v>15.326150894165</v>
      </c>
      <c r="D471" s="59">
        <v>30.2765712738037</v>
      </c>
      <c r="E471" s="59">
        <v>32.091445922851598</v>
      </c>
      <c r="F471" s="59">
        <v>623.41882324218795</v>
      </c>
      <c r="H471" s="59">
        <f t="shared" si="29"/>
        <v>1.6198339006339658E-3</v>
      </c>
      <c r="I471" s="59">
        <f t="shared" si="29"/>
        <v>9.7229277542496603E-3</v>
      </c>
      <c r="J471" s="59">
        <f t="shared" si="29"/>
        <v>-5.2279660935156099E-3</v>
      </c>
      <c r="K471" s="59">
        <f t="shared" si="29"/>
        <v>-6.5079165065975858E-3</v>
      </c>
      <c r="L471" s="59">
        <f t="shared" si="29"/>
        <v>-8.4638009133232092E-3</v>
      </c>
    </row>
    <row r="472" spans="1:12">
      <c r="A472" s="2">
        <v>44123</v>
      </c>
      <c r="B472" s="59">
        <v>11.931317329406699</v>
      </c>
      <c r="C472" s="59">
        <v>15.0678863525391</v>
      </c>
      <c r="D472" s="59">
        <v>30.236793518066399</v>
      </c>
      <c r="E472" s="59">
        <v>32.045299530029297</v>
      </c>
      <c r="F472" s="59">
        <v>622.33489990234398</v>
      </c>
      <c r="H472" s="59">
        <f t="shared" si="29"/>
        <v>2.3719633762006479E-2</v>
      </c>
      <c r="I472" s="59">
        <f t="shared" si="29"/>
        <v>-1.6851233124960757E-2</v>
      </c>
      <c r="J472" s="59">
        <f t="shared" si="29"/>
        <v>-1.3138130925584091E-3</v>
      </c>
      <c r="K472" s="59">
        <f t="shared" si="29"/>
        <v>-1.4379655230629962E-3</v>
      </c>
      <c r="L472" s="59">
        <f t="shared" si="29"/>
        <v>-1.7386759902546141E-3</v>
      </c>
    </row>
    <row r="473" spans="1:12">
      <c r="A473" s="2">
        <v>44124</v>
      </c>
      <c r="B473" s="59">
        <v>11.9376010894775</v>
      </c>
      <c r="C473" s="59">
        <v>16.712661743164102</v>
      </c>
      <c r="D473" s="59">
        <v>31.756385803222699</v>
      </c>
      <c r="E473" s="59">
        <v>32.127330780029297</v>
      </c>
      <c r="F473" s="59">
        <v>638.35833740234398</v>
      </c>
      <c r="H473" s="59">
        <f t="shared" si="29"/>
        <v>5.2666104649764177E-4</v>
      </c>
      <c r="I473" s="59">
        <f t="shared" si="29"/>
        <v>0.10915767162975977</v>
      </c>
      <c r="J473" s="59">
        <f t="shared" si="29"/>
        <v>5.0256396540471385E-2</v>
      </c>
      <c r="K473" s="59">
        <f t="shared" si="29"/>
        <v>2.5598528084635132E-3</v>
      </c>
      <c r="L473" s="59">
        <f t="shared" si="29"/>
        <v>2.5747290570582459E-2</v>
      </c>
    </row>
    <row r="474" spans="1:12">
      <c r="A474" s="2">
        <v>44125</v>
      </c>
      <c r="B474" s="59">
        <v>12.113523483276399</v>
      </c>
      <c r="C474" s="59">
        <v>17.4025974273682</v>
      </c>
      <c r="D474" s="59">
        <v>32.365024566650398</v>
      </c>
      <c r="E474" s="59">
        <v>34.532009124755902</v>
      </c>
      <c r="F474" s="59">
        <v>639.481201171875</v>
      </c>
      <c r="H474" s="59">
        <f t="shared" si="29"/>
        <v>1.4736829659517394E-2</v>
      </c>
      <c r="I474" s="59">
        <f t="shared" si="29"/>
        <v>4.1282214335864188E-2</v>
      </c>
      <c r="J474" s="59">
        <f t="shared" si="29"/>
        <v>1.9165870045763617E-2</v>
      </c>
      <c r="K474" s="59">
        <f t="shared" si="29"/>
        <v>7.48483701055358E-2</v>
      </c>
      <c r="L474" s="59">
        <f t="shared" si="29"/>
        <v>1.7589866125979725E-3</v>
      </c>
    </row>
    <row r="475" spans="1:12">
      <c r="A475" s="2">
        <v>44126</v>
      </c>
      <c r="B475" s="59">
        <v>12.503065109252899</v>
      </c>
      <c r="C475" s="59">
        <v>16.948051452636701</v>
      </c>
      <c r="D475" s="59">
        <v>31.080125808715799</v>
      </c>
      <c r="E475" s="59">
        <v>36.849529266357401</v>
      </c>
      <c r="F475" s="59">
        <v>635.09704589843795</v>
      </c>
      <c r="H475" s="59">
        <f t="shared" si="29"/>
        <v>3.2157582103530064E-2</v>
      </c>
      <c r="I475" s="59">
        <f t="shared" si="29"/>
        <v>-2.6119432839183922E-2</v>
      </c>
      <c r="J475" s="59">
        <f t="shared" si="29"/>
        <v>-3.9700225015697511E-2</v>
      </c>
      <c r="K475" s="59">
        <f t="shared" si="29"/>
        <v>6.7112230082786425E-2</v>
      </c>
      <c r="L475" s="59">
        <f t="shared" si="29"/>
        <v>-6.8558000851360514E-3</v>
      </c>
    </row>
    <row r="476" spans="1:12">
      <c r="A476" s="2">
        <v>44127</v>
      </c>
      <c r="B476" s="59">
        <v>12.3459920883179</v>
      </c>
      <c r="C476" s="59">
        <v>16.582792282104499</v>
      </c>
      <c r="D476" s="59">
        <v>30.646522521972699</v>
      </c>
      <c r="E476" s="59">
        <v>36.1265869140625</v>
      </c>
      <c r="F476" s="59">
        <v>645.369140625</v>
      </c>
      <c r="H476" s="59">
        <f t="shared" si="29"/>
        <v>-1.2562761175958207E-2</v>
      </c>
      <c r="I476" s="59">
        <f t="shared" si="29"/>
        <v>-2.1551691151809452E-2</v>
      </c>
      <c r="J476" s="59">
        <f t="shared" si="29"/>
        <v>-1.3951143229333543E-2</v>
      </c>
      <c r="K476" s="59">
        <f t="shared" si="29"/>
        <v>-1.9618767639317632E-2</v>
      </c>
      <c r="L476" s="59">
        <f t="shared" si="29"/>
        <v>1.617405527690758E-2</v>
      </c>
    </row>
    <row r="477" spans="1:12">
      <c r="A477" s="2">
        <v>44130</v>
      </c>
      <c r="B477" s="59">
        <v>12.4402351379394</v>
      </c>
      <c r="C477" s="59">
        <v>16.639610290527301</v>
      </c>
      <c r="D477" s="59">
        <v>31.306867599487301</v>
      </c>
      <c r="E477" s="59">
        <v>36.285526275634801</v>
      </c>
      <c r="F477" s="59">
        <v>685.59857177734398</v>
      </c>
      <c r="H477" s="59">
        <f t="shared" si="29"/>
        <v>7.6334934404077223E-3</v>
      </c>
      <c r="I477" s="59">
        <f t="shared" si="29"/>
        <v>3.4263233511112358E-3</v>
      </c>
      <c r="J477" s="59">
        <f t="shared" si="29"/>
        <v>2.1547145423796561E-2</v>
      </c>
      <c r="K477" s="59">
        <f t="shared" si="29"/>
        <v>4.3995122470435483E-3</v>
      </c>
      <c r="L477" s="59">
        <f t="shared" si="29"/>
        <v>6.2335535773192174E-2</v>
      </c>
    </row>
    <row r="478" spans="1:12">
      <c r="A478" s="2">
        <v>44131</v>
      </c>
      <c r="B478" s="59">
        <v>12.182635307311999</v>
      </c>
      <c r="C478" s="59">
        <v>16.233766555786101</v>
      </c>
      <c r="D478" s="59">
        <v>31.820034027099599</v>
      </c>
      <c r="E478" s="59">
        <v>34.834522247314503</v>
      </c>
      <c r="F478" s="59">
        <v>678.60723876953102</v>
      </c>
      <c r="H478" s="59">
        <f t="shared" si="29"/>
        <v>-2.0706990484592187E-2</v>
      </c>
      <c r="I478" s="59">
        <f t="shared" si="29"/>
        <v>-2.4390218740413739E-2</v>
      </c>
      <c r="J478" s="59">
        <f t="shared" si="29"/>
        <v>1.6391497040754772E-2</v>
      </c>
      <c r="K478" s="59">
        <f t="shared" si="29"/>
        <v>-3.9988507188736193E-2</v>
      </c>
      <c r="L478" s="59">
        <f t="shared" si="29"/>
        <v>-1.0197414778284385E-2</v>
      </c>
    </row>
    <row r="479" spans="1:12">
      <c r="A479" s="2">
        <v>44132</v>
      </c>
      <c r="B479" s="59">
        <v>12.1009578704834</v>
      </c>
      <c r="C479" s="59">
        <v>16.201297760009801</v>
      </c>
      <c r="D479" s="59">
        <v>33.558425903320298</v>
      </c>
      <c r="E479" s="59">
        <v>34.834522247314503</v>
      </c>
      <c r="F479" s="59">
        <v>662.44714355468795</v>
      </c>
      <c r="H479" s="59">
        <f t="shared" si="29"/>
        <v>-6.7044145021378414E-3</v>
      </c>
      <c r="I479" s="59">
        <f t="shared" si="29"/>
        <v>-2.0000777801456701E-3</v>
      </c>
      <c r="J479" s="59">
        <f t="shared" si="29"/>
        <v>5.463199299976218E-2</v>
      </c>
      <c r="K479" s="59">
        <f t="shared" si="29"/>
        <v>0</v>
      </c>
      <c r="L479" s="59">
        <f t="shared" si="29"/>
        <v>-2.3813620444345672E-2</v>
      </c>
    </row>
    <row r="480" spans="1:12">
      <c r="A480" s="2">
        <v>44133</v>
      </c>
      <c r="B480" s="59">
        <v>11.767962455749499</v>
      </c>
      <c r="C480" s="59">
        <v>15.446428298950201</v>
      </c>
      <c r="D480" s="59">
        <v>32.524143218994098</v>
      </c>
      <c r="E480" s="59">
        <v>34.388450622558601</v>
      </c>
      <c r="F480" s="59">
        <v>657.12548828125</v>
      </c>
      <c r="H480" s="59">
        <f t="shared" si="29"/>
        <v>-2.7518103797893701E-2</v>
      </c>
      <c r="I480" s="59">
        <f t="shared" si="29"/>
        <v>-4.6593147798497339E-2</v>
      </c>
      <c r="J480" s="59">
        <f t="shared" si="29"/>
        <v>-3.0820357525287487E-2</v>
      </c>
      <c r="K480" s="59">
        <f t="shared" si="29"/>
        <v>-1.2805446895149853E-2</v>
      </c>
      <c r="L480" s="59">
        <f t="shared" si="29"/>
        <v>-8.0333281307275028E-3</v>
      </c>
    </row>
    <row r="481" spans="1:12">
      <c r="A481" s="2">
        <v>44134</v>
      </c>
      <c r="B481" s="59">
        <v>11.767962455749499</v>
      </c>
      <c r="C481" s="59">
        <v>15.446428298950201</v>
      </c>
      <c r="D481" s="59">
        <v>32.524143218994098</v>
      </c>
      <c r="E481" s="59">
        <v>34.388450622558601</v>
      </c>
      <c r="F481" s="59">
        <v>657.12548828125</v>
      </c>
      <c r="H481" s="59">
        <f t="shared" si="29"/>
        <v>0</v>
      </c>
      <c r="I481" s="59">
        <f t="shared" si="29"/>
        <v>0</v>
      </c>
      <c r="J481" s="59">
        <f t="shared" si="29"/>
        <v>0</v>
      </c>
      <c r="K481" s="59">
        <f t="shared" si="29"/>
        <v>0</v>
      </c>
      <c r="L481" s="59">
        <f t="shared" si="29"/>
        <v>0</v>
      </c>
    </row>
    <row r="482" spans="1:12">
      <c r="A482" s="2">
        <v>44137</v>
      </c>
      <c r="B482" s="59">
        <v>11.566906929016101</v>
      </c>
      <c r="C482" s="59">
        <v>15.0487012863159</v>
      </c>
      <c r="D482" s="59">
        <v>32.249660491943402</v>
      </c>
      <c r="E482" s="59">
        <v>33.839839935302699</v>
      </c>
      <c r="F482" s="59">
        <v>642.25433349609398</v>
      </c>
      <c r="H482" s="59">
        <f t="shared" si="29"/>
        <v>-1.708499049766838E-2</v>
      </c>
      <c r="I482" s="59">
        <f t="shared" si="29"/>
        <v>-2.5748801272157625E-2</v>
      </c>
      <c r="J482" s="59">
        <f t="shared" si="29"/>
        <v>-8.4393530431386768E-3</v>
      </c>
      <c r="K482" s="59">
        <f t="shared" si="29"/>
        <v>-1.5953341233001551E-2</v>
      </c>
      <c r="L482" s="59">
        <f t="shared" si="29"/>
        <v>-2.2630616298345684E-2</v>
      </c>
    </row>
    <row r="483" spans="1:12">
      <c r="A483" s="2">
        <v>44138</v>
      </c>
      <c r="B483" s="59">
        <v>11.6799993515015</v>
      </c>
      <c r="C483" s="59">
        <v>15.746752738952599</v>
      </c>
      <c r="D483" s="59">
        <v>32.635524749755902</v>
      </c>
      <c r="E483" s="59">
        <v>35.367752075195298</v>
      </c>
      <c r="F483" s="59">
        <v>663.472412109375</v>
      </c>
      <c r="H483" s="59">
        <f t="shared" si="29"/>
        <v>9.7772397737291503E-3</v>
      </c>
      <c r="I483" s="59">
        <f t="shared" si="29"/>
        <v>4.6386159134639213E-2</v>
      </c>
      <c r="J483" s="59">
        <f t="shared" si="29"/>
        <v>1.1964909147148897E-2</v>
      </c>
      <c r="K483" s="59">
        <f t="shared" si="29"/>
        <v>4.515128153128873E-2</v>
      </c>
      <c r="L483" s="59">
        <f t="shared" si="29"/>
        <v>3.3036878860405641E-2</v>
      </c>
    </row>
    <row r="484" spans="1:12">
      <c r="A484" s="2">
        <v>44139</v>
      </c>
      <c r="B484" s="59">
        <v>11.629736900329601</v>
      </c>
      <c r="C484" s="59">
        <v>14.9918832778931</v>
      </c>
      <c r="D484" s="59">
        <v>31.9712028503418</v>
      </c>
      <c r="E484" s="59">
        <v>34.839637756347699</v>
      </c>
      <c r="F484" s="59">
        <v>660.06457519531295</v>
      </c>
      <c r="H484" s="59">
        <f t="shared" si="29"/>
        <v>-4.303292291316649E-3</v>
      </c>
      <c r="I484" s="59">
        <f t="shared" si="29"/>
        <v>-4.7938103402880364E-2</v>
      </c>
      <c r="J484" s="59">
        <f t="shared" si="29"/>
        <v>-2.0355790339147844E-2</v>
      </c>
      <c r="K484" s="59">
        <f t="shared" si="29"/>
        <v>-1.4932086091442191E-2</v>
      </c>
      <c r="L484" s="59">
        <f t="shared" si="29"/>
        <v>-5.1363656602201801E-3</v>
      </c>
    </row>
    <row r="485" spans="1:12">
      <c r="A485" s="2">
        <v>44140</v>
      </c>
      <c r="B485" s="59">
        <v>11.9187517166138</v>
      </c>
      <c r="C485" s="59">
        <v>15.625</v>
      </c>
      <c r="D485" s="59">
        <v>32.715080261230497</v>
      </c>
      <c r="E485" s="59">
        <v>35.757423400878899</v>
      </c>
      <c r="F485" s="59">
        <v>671.13751220703102</v>
      </c>
      <c r="H485" s="59">
        <f t="shared" ref="H485:L500" si="30">(B485-B484)/B484</f>
        <v>2.4851363256206443E-2</v>
      </c>
      <c r="I485" s="59">
        <f t="shared" si="30"/>
        <v>4.2230633094675188E-2</v>
      </c>
      <c r="J485" s="59">
        <f t="shared" si="30"/>
        <v>2.326710741446952E-2</v>
      </c>
      <c r="K485" s="59">
        <f t="shared" si="30"/>
        <v>2.6343145441114178E-2</v>
      </c>
      <c r="L485" s="59">
        <f t="shared" si="30"/>
        <v>1.6775535951829543E-2</v>
      </c>
    </row>
    <row r="486" spans="1:12">
      <c r="A486" s="2">
        <v>44141</v>
      </c>
      <c r="B486" s="59">
        <v>11.8307914733887</v>
      </c>
      <c r="C486" s="59">
        <v>15.5681810379028</v>
      </c>
      <c r="D486" s="59">
        <v>32.484367370605497</v>
      </c>
      <c r="E486" s="59">
        <v>35.183174133300803</v>
      </c>
      <c r="F486" s="59">
        <v>666.77276611328102</v>
      </c>
      <c r="H486" s="59">
        <f t="shared" si="30"/>
        <v>-7.3799878809867134E-3</v>
      </c>
      <c r="I486" s="59">
        <f t="shared" si="30"/>
        <v>-3.6364135742207966E-3</v>
      </c>
      <c r="J486" s="59">
        <f t="shared" si="30"/>
        <v>-7.0521878223361667E-3</v>
      </c>
      <c r="K486" s="59">
        <f t="shared" si="30"/>
        <v>-1.6059581842353378E-2</v>
      </c>
      <c r="L486" s="59">
        <f t="shared" si="30"/>
        <v>-6.5035048918612266E-3</v>
      </c>
    </row>
    <row r="487" spans="1:12">
      <c r="A487" s="2">
        <v>44144</v>
      </c>
      <c r="B487" s="59">
        <v>11.7805261611938</v>
      </c>
      <c r="C487" s="59">
        <v>15.4545450210571</v>
      </c>
      <c r="D487" s="59">
        <v>32.448558807372997</v>
      </c>
      <c r="E487" s="59">
        <v>35.1216430664063</v>
      </c>
      <c r="F487" s="59">
        <v>659.72283935546898</v>
      </c>
      <c r="H487" s="59">
        <f t="shared" si="30"/>
        <v>-4.2486855007092001E-3</v>
      </c>
      <c r="I487" s="59">
        <f t="shared" si="30"/>
        <v>-7.2992481632271379E-3</v>
      </c>
      <c r="J487" s="59">
        <f t="shared" si="30"/>
        <v>-1.1023321717788027E-3</v>
      </c>
      <c r="K487" s="59">
        <f t="shared" si="30"/>
        <v>-1.7488776499066296E-3</v>
      </c>
      <c r="L487" s="59">
        <f t="shared" si="30"/>
        <v>-1.0573207419533841E-2</v>
      </c>
    </row>
    <row r="488" spans="1:12">
      <c r="A488" s="2">
        <v>44145</v>
      </c>
      <c r="B488" s="59">
        <v>11.7239799499512</v>
      </c>
      <c r="C488" s="59">
        <v>15.649350166320801</v>
      </c>
      <c r="D488" s="59">
        <v>32.484367370605497</v>
      </c>
      <c r="E488" s="59">
        <v>35.608726501464801</v>
      </c>
      <c r="F488" s="59">
        <v>658.61950683593795</v>
      </c>
      <c r="H488" s="59">
        <f t="shared" si="30"/>
        <v>-4.799973317734154E-3</v>
      </c>
      <c r="I488" s="59">
        <f t="shared" si="30"/>
        <v>1.2605039164742458E-2</v>
      </c>
      <c r="J488" s="59">
        <f t="shared" si="30"/>
        <v>1.1035486489576719E-3</v>
      </c>
      <c r="K488" s="59">
        <f t="shared" si="30"/>
        <v>1.3868469482977992E-2</v>
      </c>
      <c r="L488" s="59">
        <f t="shared" si="30"/>
        <v>-1.6724182546248483E-3</v>
      </c>
    </row>
    <row r="489" spans="1:12">
      <c r="A489" s="2">
        <v>44146</v>
      </c>
      <c r="B489" s="59">
        <v>11.8245086669922</v>
      </c>
      <c r="C489" s="59">
        <v>15.7792196273804</v>
      </c>
      <c r="D489" s="59">
        <v>32.452537536621101</v>
      </c>
      <c r="E489" s="59">
        <v>35.639492034912102</v>
      </c>
      <c r="F489" s="59">
        <v>650.15374755859398</v>
      </c>
      <c r="H489" s="59">
        <f t="shared" si="30"/>
        <v>8.5746237600327936E-3</v>
      </c>
      <c r="I489" s="59">
        <f t="shared" si="30"/>
        <v>8.2987127055980086E-3</v>
      </c>
      <c r="J489" s="59">
        <f t="shared" si="30"/>
        <v>-9.7985081935745319E-4</v>
      </c>
      <c r="K489" s="59">
        <f t="shared" si="30"/>
        <v>8.6398859128072381E-4</v>
      </c>
      <c r="L489" s="59">
        <f t="shared" si="30"/>
        <v>-1.2853793714696029E-2</v>
      </c>
    </row>
    <row r="490" spans="1:12">
      <c r="A490" s="2">
        <v>44147</v>
      </c>
      <c r="B490" s="59">
        <v>11.610887527465801</v>
      </c>
      <c r="C490" s="59">
        <v>14.5454540252685</v>
      </c>
      <c r="D490" s="59">
        <v>31.7603664398193</v>
      </c>
      <c r="E490" s="59">
        <v>35.388256072997997</v>
      </c>
      <c r="F490" s="59">
        <v>640.88732910156295</v>
      </c>
      <c r="H490" s="59">
        <f t="shared" si="30"/>
        <v>-1.8065963292218379E-2</v>
      </c>
      <c r="I490" s="59">
        <f t="shared" si="30"/>
        <v>-7.81892660883588E-2</v>
      </c>
      <c r="J490" s="59">
        <f t="shared" si="30"/>
        <v>-2.1328720320274469E-2</v>
      </c>
      <c r="K490" s="59">
        <f t="shared" si="30"/>
        <v>-7.0493698863046874E-3</v>
      </c>
      <c r="L490" s="59">
        <f t="shared" si="30"/>
        <v>-1.425265714737098E-2</v>
      </c>
    </row>
    <row r="491" spans="1:12">
      <c r="A491" s="2">
        <v>44148</v>
      </c>
      <c r="B491" s="59">
        <v>11.642302513122599</v>
      </c>
      <c r="C491" s="59">
        <v>14.139610290527299</v>
      </c>
      <c r="D491" s="59">
        <v>31.9950656890869</v>
      </c>
      <c r="E491" s="59">
        <v>35.378009796142599</v>
      </c>
      <c r="F491" s="59">
        <v>644.21697998046898</v>
      </c>
      <c r="H491" s="59">
        <f t="shared" si="30"/>
        <v>2.7056489508218784E-3</v>
      </c>
      <c r="I491" s="59">
        <f t="shared" si="30"/>
        <v>-2.7901757761302239E-2</v>
      </c>
      <c r="J491" s="59">
        <f t="shared" si="30"/>
        <v>7.3896895903992838E-3</v>
      </c>
      <c r="K491" s="59">
        <f t="shared" si="30"/>
        <v>-2.8953890336562318E-4</v>
      </c>
      <c r="L491" s="59">
        <f t="shared" si="30"/>
        <v>5.1953763597943825E-3</v>
      </c>
    </row>
    <row r="492" spans="1:12">
      <c r="A492" s="2">
        <v>44151</v>
      </c>
      <c r="B492" s="59">
        <v>11.7239799499512</v>
      </c>
      <c r="C492" s="59">
        <v>13.8636360168457</v>
      </c>
      <c r="D492" s="59">
        <v>32.174079895019503</v>
      </c>
      <c r="E492" s="59">
        <v>35.383136749267599</v>
      </c>
      <c r="F492" s="59">
        <v>637.9677734375</v>
      </c>
      <c r="H492" s="59">
        <f t="shared" si="30"/>
        <v>7.0155741732821561E-3</v>
      </c>
      <c r="I492" s="59">
        <f t="shared" si="30"/>
        <v>-1.9517813292668058E-2</v>
      </c>
      <c r="J492" s="59">
        <f t="shared" si="30"/>
        <v>5.5950566775570766E-3</v>
      </c>
      <c r="K492" s="59">
        <f t="shared" si="30"/>
        <v>1.4491920700296181E-4</v>
      </c>
      <c r="L492" s="59">
        <f t="shared" si="30"/>
        <v>-9.7004685333789819E-3</v>
      </c>
    </row>
    <row r="493" spans="1:12">
      <c r="A493" s="2">
        <v>44152</v>
      </c>
      <c r="B493" s="59">
        <v>11.7491111755371</v>
      </c>
      <c r="C493" s="59">
        <v>13.9042196273804</v>
      </c>
      <c r="D493" s="59">
        <v>31.943353652954102</v>
      </c>
      <c r="E493" s="59">
        <v>35.485675811767599</v>
      </c>
      <c r="F493" s="59">
        <v>642.17620849609398</v>
      </c>
      <c r="H493" s="59">
        <f t="shared" si="30"/>
        <v>2.1435745960999195E-3</v>
      </c>
      <c r="I493" s="59">
        <f t="shared" si="30"/>
        <v>2.9273424724499987E-3</v>
      </c>
      <c r="J493" s="59">
        <f t="shared" si="30"/>
        <v>-7.171183847937088E-3</v>
      </c>
      <c r="K493" s="59">
        <f t="shared" si="30"/>
        <v>2.8979641693898852E-3</v>
      </c>
      <c r="L493" s="59">
        <f t="shared" si="30"/>
        <v>6.5966264031144927E-3</v>
      </c>
    </row>
    <row r="494" spans="1:12">
      <c r="A494" s="2">
        <v>44153</v>
      </c>
      <c r="B494" s="59">
        <v>11.6234531402588</v>
      </c>
      <c r="C494" s="59">
        <v>13.823051452636699</v>
      </c>
      <c r="D494" s="59">
        <v>31.9035758972168</v>
      </c>
      <c r="E494" s="59">
        <v>35.562587738037102</v>
      </c>
      <c r="F494" s="59">
        <v>637.90911865234398</v>
      </c>
      <c r="H494" s="59">
        <f t="shared" si="30"/>
        <v>-1.0695109902435359E-2</v>
      </c>
      <c r="I494" s="59">
        <f t="shared" si="30"/>
        <v>-5.8376648901505204E-3</v>
      </c>
      <c r="J494" s="59">
        <f t="shared" si="30"/>
        <v>-1.2452592226058429E-3</v>
      </c>
      <c r="K494" s="59">
        <f t="shared" si="30"/>
        <v>2.1674076795797602E-3</v>
      </c>
      <c r="L494" s="59">
        <f t="shared" si="30"/>
        <v>-6.6447336218559937E-3</v>
      </c>
    </row>
    <row r="495" spans="1:12">
      <c r="A495" s="2">
        <v>44154</v>
      </c>
      <c r="B495" s="59">
        <v>11.7428283691406</v>
      </c>
      <c r="C495" s="59">
        <v>13.758115768432599</v>
      </c>
      <c r="D495" s="59">
        <v>31.8996067047119</v>
      </c>
      <c r="E495" s="59">
        <v>34.870407104492202</v>
      </c>
      <c r="F495" s="59">
        <v>643.679931640625</v>
      </c>
      <c r="H495" s="59">
        <f t="shared" si="30"/>
        <v>1.0270203479234097E-2</v>
      </c>
      <c r="I495" s="59">
        <f t="shared" si="30"/>
        <v>-4.697637451947235E-3</v>
      </c>
      <c r="J495" s="59">
        <f t="shared" si="30"/>
        <v>-1.2441215109202977E-4</v>
      </c>
      <c r="K495" s="59">
        <f t="shared" si="30"/>
        <v>-1.9463730779201893E-2</v>
      </c>
      <c r="L495" s="59">
        <f t="shared" si="30"/>
        <v>9.0464500656026459E-3</v>
      </c>
    </row>
    <row r="496" spans="1:12">
      <c r="A496" s="2">
        <v>44155</v>
      </c>
      <c r="B496" s="59">
        <v>11.705132484436</v>
      </c>
      <c r="C496" s="59">
        <v>13.4090900421143</v>
      </c>
      <c r="D496" s="59">
        <v>31.664892196655298</v>
      </c>
      <c r="E496" s="59">
        <v>34.701210021972699</v>
      </c>
      <c r="F496" s="59">
        <v>635.14581298828102</v>
      </c>
      <c r="H496" s="59">
        <f t="shared" si="30"/>
        <v>-3.2101197019674468E-3</v>
      </c>
      <c r="I496" s="59">
        <f t="shared" si="30"/>
        <v>-2.5368715614322957E-2</v>
      </c>
      <c r="J496" s="59">
        <f t="shared" si="30"/>
        <v>-7.3579122849164093E-3</v>
      </c>
      <c r="K496" s="59">
        <f t="shared" si="30"/>
        <v>-4.852168258675303E-3</v>
      </c>
      <c r="L496" s="59">
        <f t="shared" si="30"/>
        <v>-1.3258326433437245E-2</v>
      </c>
    </row>
    <row r="497" spans="1:12">
      <c r="A497" s="2">
        <v>44158</v>
      </c>
      <c r="B497" s="59">
        <v>11.5794725418091</v>
      </c>
      <c r="C497" s="59">
        <v>12.840909004211399</v>
      </c>
      <c r="D497" s="59">
        <v>31.613182067871101</v>
      </c>
      <c r="E497" s="59">
        <v>34.326919555664098</v>
      </c>
      <c r="F497" s="59">
        <v>630.39050292968795</v>
      </c>
      <c r="H497" s="59">
        <f t="shared" si="30"/>
        <v>-1.0735456672018577E-2</v>
      </c>
      <c r="I497" s="59">
        <f t="shared" si="30"/>
        <v>-4.2372825905292559E-2</v>
      </c>
      <c r="J497" s="59">
        <f t="shared" si="30"/>
        <v>-1.6330429443135604E-3</v>
      </c>
      <c r="K497" s="59">
        <f t="shared" si="30"/>
        <v>-1.0786092648400481E-2</v>
      </c>
      <c r="L497" s="59">
        <f t="shared" si="30"/>
        <v>-7.4869580517581205E-3</v>
      </c>
    </row>
    <row r="498" spans="1:12">
      <c r="A498" s="2">
        <v>44159</v>
      </c>
      <c r="B498" s="59">
        <v>11.6234531402588</v>
      </c>
      <c r="C498" s="59">
        <v>12.9626617431641</v>
      </c>
      <c r="D498" s="59">
        <v>31.557487487793001</v>
      </c>
      <c r="E498" s="59">
        <v>34.3012886047363</v>
      </c>
      <c r="F498" s="59">
        <v>635.604736328125</v>
      </c>
      <c r="H498" s="59">
        <f t="shared" si="30"/>
        <v>3.7981521430188294E-3</v>
      </c>
      <c r="I498" s="59">
        <f t="shared" si="30"/>
        <v>9.4816292921918333E-3</v>
      </c>
      <c r="J498" s="59">
        <f t="shared" si="30"/>
        <v>-1.7617517894442925E-3</v>
      </c>
      <c r="K498" s="59">
        <f t="shared" si="30"/>
        <v>-7.4667203639509504E-4</v>
      </c>
      <c r="L498" s="59">
        <f t="shared" si="30"/>
        <v>8.271433935321558E-3</v>
      </c>
    </row>
    <row r="499" spans="1:12">
      <c r="A499" s="2">
        <v>44160</v>
      </c>
      <c r="B499" s="59">
        <v>11.7114143371582</v>
      </c>
      <c r="C499" s="59">
        <v>12.6623373031616</v>
      </c>
      <c r="D499" s="59">
        <v>31.135818481445298</v>
      </c>
      <c r="E499" s="59">
        <v>34.532009124755902</v>
      </c>
      <c r="F499" s="59">
        <v>629.931640625</v>
      </c>
      <c r="H499" s="59">
        <f t="shared" si="30"/>
        <v>7.5675615359723789E-3</v>
      </c>
      <c r="I499" s="59">
        <f t="shared" si="30"/>
        <v>-2.3168423735262324E-2</v>
      </c>
      <c r="J499" s="59">
        <f t="shared" si="30"/>
        <v>-1.3361932140852833E-2</v>
      </c>
      <c r="K499" s="59">
        <f t="shared" si="30"/>
        <v>6.7262930754078019E-3</v>
      </c>
      <c r="L499" s="59">
        <f t="shared" si="30"/>
        <v>-8.9255088561774297E-3</v>
      </c>
    </row>
    <row r="500" spans="1:12">
      <c r="A500" s="2">
        <v>44161</v>
      </c>
      <c r="B500" s="59">
        <v>11.8433570861816</v>
      </c>
      <c r="C500" s="59">
        <v>13.149350166320801</v>
      </c>
      <c r="D500" s="59">
        <v>31.704673767089801</v>
      </c>
      <c r="E500" s="59">
        <v>34.890914916992202</v>
      </c>
      <c r="F500" s="59">
        <v>642.63513183593795</v>
      </c>
      <c r="H500" s="59">
        <f t="shared" si="30"/>
        <v>1.126616693978367E-2</v>
      </c>
      <c r="I500" s="59">
        <f t="shared" si="30"/>
        <v>3.8461529771253292E-2</v>
      </c>
      <c r="J500" s="59">
        <f t="shared" si="30"/>
        <v>1.8270124679185793E-2</v>
      </c>
      <c r="K500" s="59">
        <f t="shared" si="30"/>
        <v>1.0393423415928648E-2</v>
      </c>
      <c r="L500" s="59">
        <f t="shared" si="30"/>
        <v>2.0166459964344571E-2</v>
      </c>
    </row>
    <row r="501" spans="1:12">
      <c r="A501" s="2">
        <v>44162</v>
      </c>
      <c r="B501" s="59">
        <v>11.862205505371101</v>
      </c>
      <c r="C501" s="59">
        <v>13.2711029052734</v>
      </c>
      <c r="D501" s="59">
        <v>31.390417098998999</v>
      </c>
      <c r="E501" s="59">
        <v>34.865287780761697</v>
      </c>
      <c r="F501" s="59">
        <v>633.34918212890602</v>
      </c>
      <c r="H501" s="59">
        <f t="shared" ref="H501:L516" si="31">(B501-B500)/B500</f>
        <v>1.5914760529759538E-3</v>
      </c>
      <c r="I501" s="59">
        <f t="shared" si="31"/>
        <v>9.2592209814628384E-3</v>
      </c>
      <c r="J501" s="59">
        <f t="shared" si="31"/>
        <v>-9.9119981615142308E-3</v>
      </c>
      <c r="K501" s="59">
        <f t="shared" si="31"/>
        <v>-7.3449309917704745E-4</v>
      </c>
      <c r="L501" s="59">
        <f t="shared" si="31"/>
        <v>-1.4449800901022941E-2</v>
      </c>
    </row>
    <row r="502" spans="1:12">
      <c r="A502" s="2">
        <v>44165</v>
      </c>
      <c r="B502" s="59">
        <v>12.1449384689331</v>
      </c>
      <c r="C502" s="59">
        <v>13.2142848968506</v>
      </c>
      <c r="D502" s="59">
        <v>31.306867599487301</v>
      </c>
      <c r="E502" s="59">
        <v>34.362808227539098</v>
      </c>
      <c r="F502" s="59">
        <v>640.05731201171898</v>
      </c>
      <c r="H502" s="59">
        <f t="shared" si="31"/>
        <v>2.383477199362128E-2</v>
      </c>
      <c r="I502" s="59">
        <f t="shared" si="31"/>
        <v>-4.2813328197630705E-3</v>
      </c>
      <c r="J502" s="59">
        <f t="shared" si="31"/>
        <v>-2.6616243819952848E-3</v>
      </c>
      <c r="K502" s="59">
        <f t="shared" si="31"/>
        <v>-1.4412029419698706E-2</v>
      </c>
      <c r="L502" s="59">
        <f t="shared" si="31"/>
        <v>1.0591518978937663E-2</v>
      </c>
    </row>
    <row r="503" spans="1:12">
      <c r="A503" s="2">
        <v>44166</v>
      </c>
      <c r="B503" s="59">
        <v>12.2140502929687</v>
      </c>
      <c r="C503" s="59">
        <v>13.571428298950201</v>
      </c>
      <c r="D503" s="59">
        <v>33.279964447021499</v>
      </c>
      <c r="E503" s="59">
        <v>34.593540191650398</v>
      </c>
      <c r="F503" s="59">
        <v>646.01361083984398</v>
      </c>
      <c r="H503" s="59">
        <f t="shared" si="31"/>
        <v>5.6905865939452065E-3</v>
      </c>
      <c r="I503" s="59">
        <f t="shared" si="31"/>
        <v>2.7027069938890112E-2</v>
      </c>
      <c r="J503" s="59">
        <f t="shared" si="31"/>
        <v>6.3024409620798666E-2</v>
      </c>
      <c r="K503" s="59">
        <f t="shared" si="31"/>
        <v>6.7145840521376865E-3</v>
      </c>
      <c r="L503" s="59">
        <f t="shared" si="31"/>
        <v>9.3058835769006011E-3</v>
      </c>
    </row>
    <row r="504" spans="1:12">
      <c r="A504" s="2">
        <v>44167</v>
      </c>
      <c r="B504" s="59">
        <v>12.176352500915501</v>
      </c>
      <c r="C504" s="59">
        <v>13.6038961410522</v>
      </c>
      <c r="D504" s="59">
        <v>33.717540740966797</v>
      </c>
      <c r="E504" s="59">
        <v>35.900985717773402</v>
      </c>
      <c r="F504" s="59">
        <v>653.7568359375</v>
      </c>
      <c r="H504" s="59">
        <f t="shared" si="31"/>
        <v>-3.0864284286516463E-3</v>
      </c>
      <c r="I504" s="59">
        <f t="shared" si="31"/>
        <v>2.3923673608112991E-3</v>
      </c>
      <c r="J504" s="59">
        <f t="shared" si="31"/>
        <v>1.3148340186537088E-2</v>
      </c>
      <c r="K504" s="59">
        <f t="shared" si="31"/>
        <v>3.7794499171801249E-2</v>
      </c>
      <c r="L504" s="59">
        <f t="shared" si="31"/>
        <v>1.1986164018416757E-2</v>
      </c>
    </row>
    <row r="505" spans="1:12">
      <c r="A505" s="2">
        <v>44168</v>
      </c>
      <c r="B505" s="59">
        <v>12.2831630706787</v>
      </c>
      <c r="C505" s="59">
        <v>14.2451286315918</v>
      </c>
      <c r="D505" s="59">
        <v>33.7851753234863</v>
      </c>
      <c r="E505" s="59">
        <v>35.767677307128899</v>
      </c>
      <c r="F505" s="59">
        <v>659.527587890625</v>
      </c>
      <c r="H505" s="59">
        <f t="shared" si="31"/>
        <v>8.7719676114147351E-3</v>
      </c>
      <c r="I505" s="59">
        <f t="shared" si="31"/>
        <v>4.7135944283238557E-2</v>
      </c>
      <c r="J505" s="59">
        <f t="shared" si="31"/>
        <v>2.0059168324019208E-3</v>
      </c>
      <c r="K505" s="59">
        <f t="shared" si="31"/>
        <v>-3.7132242466118752E-3</v>
      </c>
      <c r="L505" s="59">
        <f t="shared" si="31"/>
        <v>8.8270617390174277E-3</v>
      </c>
    </row>
    <row r="506" spans="1:12">
      <c r="A506" s="2">
        <v>44169</v>
      </c>
      <c r="B506" s="59">
        <v>12.5093498229981</v>
      </c>
      <c r="C506" s="59">
        <v>13.8555192947388</v>
      </c>
      <c r="D506" s="59">
        <v>33.769260406494098</v>
      </c>
      <c r="E506" s="59">
        <v>35.8343315124512</v>
      </c>
      <c r="F506" s="59">
        <v>657.67230224609398</v>
      </c>
      <c r="H506" s="59">
        <f t="shared" si="31"/>
        <v>1.8414373481642789E-2</v>
      </c>
      <c r="I506" s="59">
        <f t="shared" si="31"/>
        <v>-2.7350355825426085E-2</v>
      </c>
      <c r="J506" s="59">
        <f t="shared" si="31"/>
        <v>-4.7106214011972893E-4</v>
      </c>
      <c r="K506" s="59">
        <f t="shared" si="31"/>
        <v>1.8635318349010106E-3</v>
      </c>
      <c r="L506" s="59">
        <f t="shared" si="31"/>
        <v>-2.8130523705078131E-3</v>
      </c>
    </row>
    <row r="507" spans="1:12">
      <c r="A507" s="2">
        <v>44172</v>
      </c>
      <c r="B507" s="59">
        <v>12.383689880371101</v>
      </c>
      <c r="C507" s="59">
        <v>13.8961029052734</v>
      </c>
      <c r="D507" s="59">
        <v>33.649909973144503</v>
      </c>
      <c r="E507" s="59">
        <v>36.2137451171875</v>
      </c>
      <c r="F507" s="59">
        <v>654.46966552734398</v>
      </c>
      <c r="H507" s="59">
        <f t="shared" si="31"/>
        <v>-1.0045281681704744E-2</v>
      </c>
      <c r="I507" s="59">
        <f t="shared" si="31"/>
        <v>2.929057343235834E-3</v>
      </c>
      <c r="J507" s="59">
        <f t="shared" si="31"/>
        <v>-3.5342921909726848E-3</v>
      </c>
      <c r="K507" s="59">
        <f t="shared" si="31"/>
        <v>1.0587991702997627E-2</v>
      </c>
      <c r="L507" s="59">
        <f t="shared" si="31"/>
        <v>-4.8696542454536992E-3</v>
      </c>
    </row>
    <row r="508" spans="1:12">
      <c r="A508" s="2">
        <v>44173</v>
      </c>
      <c r="B508" s="59">
        <v>12.314577102661101</v>
      </c>
      <c r="C508" s="59">
        <v>14.618506431579601</v>
      </c>
      <c r="D508" s="59">
        <v>33.5822944641113</v>
      </c>
      <c r="E508" s="59">
        <v>36.136837005615199</v>
      </c>
      <c r="F508" s="59">
        <v>656.98883056640602</v>
      </c>
      <c r="H508" s="59">
        <f t="shared" si="31"/>
        <v>-5.5809519115581178E-3</v>
      </c>
      <c r="I508" s="59">
        <f t="shared" si="31"/>
        <v>5.1986051861493993E-2</v>
      </c>
      <c r="J508" s="59">
        <f t="shared" si="31"/>
        <v>-2.0093815730017127E-3</v>
      </c>
      <c r="K508" s="59">
        <f t="shared" si="31"/>
        <v>-2.123727091009971E-3</v>
      </c>
      <c r="L508" s="59">
        <f t="shared" si="31"/>
        <v>3.8491700559294961E-3</v>
      </c>
    </row>
    <row r="509" spans="1:12">
      <c r="A509" s="2">
        <v>44174</v>
      </c>
      <c r="B509" s="59">
        <v>12.2328987121582</v>
      </c>
      <c r="C509" s="59">
        <v>15.0568180084228</v>
      </c>
      <c r="D509" s="59">
        <v>33.264049530029297</v>
      </c>
      <c r="E509" s="59">
        <v>35.8650932312012</v>
      </c>
      <c r="F509" s="59">
        <v>657.15484619140602</v>
      </c>
      <c r="H509" s="59">
        <f t="shared" si="31"/>
        <v>-6.6326589879607874E-3</v>
      </c>
      <c r="I509" s="59">
        <f t="shared" si="31"/>
        <v>2.9983335089304185E-2</v>
      </c>
      <c r="J509" s="59">
        <f t="shared" si="31"/>
        <v>-9.4765691016766157E-3</v>
      </c>
      <c r="K509" s="59">
        <f t="shared" si="31"/>
        <v>-7.5198549992566604E-3</v>
      </c>
      <c r="L509" s="59">
        <f t="shared" si="31"/>
        <v>2.5269170079630411E-4</v>
      </c>
    </row>
    <row r="510" spans="1:12">
      <c r="A510" s="2">
        <v>44175</v>
      </c>
      <c r="B510" s="59">
        <v>12.383689880371101</v>
      </c>
      <c r="C510" s="59">
        <v>15.4707794189453</v>
      </c>
      <c r="D510" s="59">
        <v>33.188850402832003</v>
      </c>
      <c r="E510" s="59">
        <v>36.341930389404297</v>
      </c>
      <c r="F510" s="59">
        <v>658.10192871093795</v>
      </c>
      <c r="H510" s="59">
        <f t="shared" si="31"/>
        <v>1.2326691470356973E-2</v>
      </c>
      <c r="I510" s="59">
        <f t="shared" si="31"/>
        <v>2.7493286449429725E-2</v>
      </c>
      <c r="J510" s="59">
        <f t="shared" si="31"/>
        <v>-2.2606726559076229E-3</v>
      </c>
      <c r="K510" s="59">
        <f t="shared" si="31"/>
        <v>1.3295299558520797E-2</v>
      </c>
      <c r="L510" s="59">
        <f t="shared" si="31"/>
        <v>1.4411862364263543E-3</v>
      </c>
    </row>
    <row r="511" spans="1:12">
      <c r="A511" s="2">
        <v>44176</v>
      </c>
      <c r="B511" s="59">
        <v>12.4402351379394</v>
      </c>
      <c r="C511" s="59">
        <v>15.8928565979004</v>
      </c>
      <c r="D511" s="59">
        <v>33.581565856933601</v>
      </c>
      <c r="E511" s="59">
        <v>36.1932373046875</v>
      </c>
      <c r="F511" s="59">
        <v>663.32598876953102</v>
      </c>
      <c r="H511" s="59">
        <f t="shared" si="31"/>
        <v>4.5661073649725867E-3</v>
      </c>
      <c r="I511" s="59">
        <f t="shared" si="31"/>
        <v>2.7282218143336052E-2</v>
      </c>
      <c r="J511" s="59">
        <f t="shared" si="31"/>
        <v>1.1832752545960062E-2</v>
      </c>
      <c r="K511" s="59">
        <f t="shared" si="31"/>
        <v>-4.0915021057920803E-3</v>
      </c>
      <c r="L511" s="59">
        <f t="shared" si="31"/>
        <v>7.9380713392311949E-3</v>
      </c>
    </row>
    <row r="512" spans="1:12">
      <c r="A512" s="2">
        <v>44179</v>
      </c>
      <c r="B512" s="59">
        <v>12.5658960342407</v>
      </c>
      <c r="C512" s="59">
        <v>15.844155311584499</v>
      </c>
      <c r="D512" s="59">
        <v>34.116340637207003</v>
      </c>
      <c r="E512" s="59">
        <v>36.700836181640597</v>
      </c>
      <c r="F512" s="59">
        <v>681.36077880859398</v>
      </c>
      <c r="H512" s="59">
        <f t="shared" si="31"/>
        <v>1.0101167293700704E-2</v>
      </c>
      <c r="I512" s="59">
        <f t="shared" si="31"/>
        <v>-3.0643507047269348E-3</v>
      </c>
      <c r="J512" s="59">
        <f t="shared" si="31"/>
        <v>1.59246529048611E-2</v>
      </c>
      <c r="K512" s="59">
        <f t="shared" si="31"/>
        <v>1.4024688443311919E-2</v>
      </c>
      <c r="L512" s="59">
        <f t="shared" si="31"/>
        <v>2.7188426722911115E-2</v>
      </c>
    </row>
    <row r="513" spans="1:12">
      <c r="A513" s="2">
        <v>44180</v>
      </c>
      <c r="B513" s="59">
        <v>13.037117004394499</v>
      </c>
      <c r="C513" s="59">
        <v>16.014610290527301</v>
      </c>
      <c r="D513" s="59">
        <v>33.372673034667997</v>
      </c>
      <c r="E513" s="59">
        <v>37.172542572021499</v>
      </c>
      <c r="F513" s="59">
        <v>669.52630615234398</v>
      </c>
      <c r="H513" s="59">
        <f t="shared" si="31"/>
        <v>3.7499989564594029E-2</v>
      </c>
      <c r="I513" s="59">
        <f t="shared" si="31"/>
        <v>1.0758224442433555E-2</v>
      </c>
      <c r="J513" s="59">
        <f t="shared" si="31"/>
        <v>-2.1797988548864701E-2</v>
      </c>
      <c r="K513" s="59">
        <f t="shared" si="31"/>
        <v>1.2852742320265462E-2</v>
      </c>
      <c r="L513" s="59">
        <f t="shared" si="31"/>
        <v>-1.7368878609278608E-2</v>
      </c>
    </row>
    <row r="514" spans="1:12">
      <c r="A514" s="2">
        <v>44181</v>
      </c>
      <c r="B514" s="59">
        <v>13.6842603683472</v>
      </c>
      <c r="C514" s="59">
        <v>15.9821424484253</v>
      </c>
      <c r="D514" s="59">
        <v>33.234806060791001</v>
      </c>
      <c r="E514" s="59">
        <v>37.895484924316399</v>
      </c>
      <c r="F514" s="59">
        <v>665.15191650390602</v>
      </c>
      <c r="H514" s="59">
        <f t="shared" si="31"/>
        <v>4.9638533100114401E-2</v>
      </c>
      <c r="I514" s="59">
        <f t="shared" si="31"/>
        <v>-2.0273888351317478E-3</v>
      </c>
      <c r="J514" s="59">
        <f t="shared" si="31"/>
        <v>-4.1311336893445011E-3</v>
      </c>
      <c r="K514" s="59">
        <f t="shared" si="31"/>
        <v>1.9448289040067832E-2</v>
      </c>
      <c r="L514" s="59">
        <f t="shared" si="31"/>
        <v>-6.533559037548267E-3</v>
      </c>
    </row>
    <row r="515" spans="1:12">
      <c r="A515" s="2">
        <v>44182</v>
      </c>
      <c r="B515" s="59">
        <v>13.9104461669922</v>
      </c>
      <c r="C515" s="59">
        <v>16.168830871581999</v>
      </c>
      <c r="D515" s="59">
        <v>32.975780487060497</v>
      </c>
      <c r="E515" s="59">
        <v>37.757049560546903</v>
      </c>
      <c r="F515" s="59">
        <v>667.602783203125</v>
      </c>
      <c r="H515" s="59">
        <f t="shared" si="31"/>
        <v>1.6528902005415361E-2</v>
      </c>
      <c r="I515" s="59">
        <f t="shared" si="31"/>
        <v>1.1681063647076514E-2</v>
      </c>
      <c r="J515" s="59">
        <f t="shared" si="31"/>
        <v>-7.7938042802690385E-3</v>
      </c>
      <c r="K515" s="59">
        <f t="shared" si="31"/>
        <v>-3.6530833170752195E-3</v>
      </c>
      <c r="L515" s="59">
        <f t="shared" si="31"/>
        <v>3.6846720852898346E-3</v>
      </c>
    </row>
    <row r="516" spans="1:12">
      <c r="A516" s="2">
        <v>44183</v>
      </c>
      <c r="B516" s="59">
        <v>14.054954528808601</v>
      </c>
      <c r="C516" s="59">
        <v>15.7711029052734</v>
      </c>
      <c r="D516" s="59">
        <v>32.783599853515597</v>
      </c>
      <c r="E516" s="59">
        <v>37.613487243652301</v>
      </c>
      <c r="F516" s="59">
        <v>667.86633300781295</v>
      </c>
      <c r="H516" s="59">
        <f t="shared" si="31"/>
        <v>1.0388477844751071E-2</v>
      </c>
      <c r="I516" s="59">
        <f t="shared" si="31"/>
        <v>-2.4598436922711429E-2</v>
      </c>
      <c r="J516" s="59">
        <f t="shared" si="31"/>
        <v>-5.8279328254356591E-3</v>
      </c>
      <c r="K516" s="59">
        <f t="shared" si="31"/>
        <v>-3.8022652343209953E-3</v>
      </c>
      <c r="L516" s="59">
        <f t="shared" si="31"/>
        <v>3.9477038041012334E-4</v>
      </c>
    </row>
    <row r="517" spans="1:12">
      <c r="A517" s="2">
        <v>44186</v>
      </c>
      <c r="B517" s="59">
        <v>13.9732751846313</v>
      </c>
      <c r="C517" s="59">
        <v>15.487011909484901</v>
      </c>
      <c r="D517" s="59">
        <v>32.695865631103501</v>
      </c>
      <c r="E517" s="59">
        <v>36.711086273193402</v>
      </c>
      <c r="F517" s="59">
        <v>658.89288330078102</v>
      </c>
      <c r="H517" s="59">
        <f t="shared" ref="H517:L532" si="32">(B517-B516)/B516</f>
        <v>-5.811427138371887E-3</v>
      </c>
      <c r="I517" s="59">
        <f t="shared" si="32"/>
        <v>-1.801338799796353E-2</v>
      </c>
      <c r="J517" s="59">
        <f t="shared" si="32"/>
        <v>-2.6761619469524746E-3</v>
      </c>
      <c r="K517" s="59">
        <f t="shared" si="32"/>
        <v>-2.3991420008821155E-2</v>
      </c>
      <c r="L517" s="59">
        <f t="shared" si="32"/>
        <v>-1.343599649142212E-2</v>
      </c>
    </row>
    <row r="518" spans="1:12">
      <c r="A518" s="2">
        <v>44187</v>
      </c>
      <c r="B518" s="59">
        <v>13.9104461669922</v>
      </c>
      <c r="C518" s="59">
        <v>14.975648880004901</v>
      </c>
      <c r="D518" s="59">
        <v>32.486968994140597</v>
      </c>
      <c r="E518" s="59">
        <v>36.916187286377003</v>
      </c>
      <c r="F518" s="59">
        <v>653.4833984375</v>
      </c>
      <c r="H518" s="59">
        <f t="shared" si="32"/>
        <v>-4.4963701643980451E-3</v>
      </c>
      <c r="I518" s="59">
        <f t="shared" si="32"/>
        <v>-3.3018831035237964E-2</v>
      </c>
      <c r="J518" s="59">
        <f t="shared" si="32"/>
        <v>-6.3890841527126279E-3</v>
      </c>
      <c r="K518" s="59">
        <f t="shared" si="32"/>
        <v>5.5868957855754473E-3</v>
      </c>
      <c r="L518" s="59">
        <f t="shared" si="32"/>
        <v>-8.2099609820973311E-3</v>
      </c>
    </row>
    <row r="519" spans="1:12">
      <c r="A519" s="2">
        <v>44188</v>
      </c>
      <c r="B519" s="59">
        <v>13.8224849700928</v>
      </c>
      <c r="C519" s="59">
        <v>15.073051452636699</v>
      </c>
      <c r="D519" s="59">
        <v>32.566349029541001</v>
      </c>
      <c r="E519" s="59">
        <v>37.172542572021499</v>
      </c>
      <c r="F519" s="59">
        <v>659.517822265625</v>
      </c>
      <c r="H519" s="59">
        <f t="shared" si="32"/>
        <v>-6.3233914889172351E-3</v>
      </c>
      <c r="I519" s="59">
        <f t="shared" si="32"/>
        <v>6.5040635909838964E-3</v>
      </c>
      <c r="J519" s="59">
        <f t="shared" si="32"/>
        <v>2.4434423357476641E-3</v>
      </c>
      <c r="K519" s="59">
        <f t="shared" si="32"/>
        <v>6.944251410792285E-3</v>
      </c>
      <c r="L519" s="59">
        <f t="shared" si="32"/>
        <v>9.2342419754709963E-3</v>
      </c>
    </row>
    <row r="520" spans="1:12">
      <c r="A520" s="2">
        <v>44189</v>
      </c>
      <c r="B520" s="59">
        <v>13.8915967941284</v>
      </c>
      <c r="C520" s="59">
        <v>15.219155311584499</v>
      </c>
      <c r="D520" s="59">
        <v>32.750179290771499</v>
      </c>
      <c r="E520" s="59">
        <v>37.808322906494098</v>
      </c>
      <c r="F520" s="59">
        <v>683.225830078125</v>
      </c>
      <c r="H520" s="59">
        <f t="shared" si="32"/>
        <v>4.999956533512955E-3</v>
      </c>
      <c r="I520" s="59">
        <f t="shared" si="32"/>
        <v>9.6930511653128097E-3</v>
      </c>
      <c r="J520" s="59">
        <f t="shared" si="32"/>
        <v>5.644791839077336E-3</v>
      </c>
      <c r="K520" s="59">
        <f t="shared" si="32"/>
        <v>1.7103493344335544E-2</v>
      </c>
      <c r="L520" s="59">
        <f t="shared" si="32"/>
        <v>3.5947486196895299E-2</v>
      </c>
    </row>
    <row r="521" spans="1:12">
      <c r="A521" s="2">
        <v>44190</v>
      </c>
      <c r="B521" s="59">
        <v>13.8915967941284</v>
      </c>
      <c r="C521" s="59">
        <v>15.219155311584499</v>
      </c>
      <c r="D521" s="59">
        <v>32.750179290771499</v>
      </c>
      <c r="E521" s="59">
        <v>37.808322906494098</v>
      </c>
      <c r="F521" s="59">
        <v>683.225830078125</v>
      </c>
      <c r="H521" s="59">
        <f t="shared" si="32"/>
        <v>0</v>
      </c>
      <c r="I521" s="59">
        <f t="shared" si="32"/>
        <v>0</v>
      </c>
      <c r="J521" s="59">
        <f t="shared" si="32"/>
        <v>0</v>
      </c>
      <c r="K521" s="59">
        <f t="shared" si="32"/>
        <v>0</v>
      </c>
      <c r="L521" s="59">
        <f t="shared" si="32"/>
        <v>0</v>
      </c>
    </row>
    <row r="522" spans="1:12">
      <c r="A522" s="2">
        <v>44193</v>
      </c>
      <c r="B522" s="59">
        <v>14.0172567367554</v>
      </c>
      <c r="C522" s="59">
        <v>15.641233444213899</v>
      </c>
      <c r="D522" s="59">
        <v>32.950717926025398</v>
      </c>
      <c r="E522" s="59">
        <v>37.603229522705099</v>
      </c>
      <c r="F522" s="59">
        <v>679.79852294921898</v>
      </c>
      <c r="H522" s="59">
        <f t="shared" si="32"/>
        <v>9.0457522262748329E-3</v>
      </c>
      <c r="I522" s="59">
        <f t="shared" si="32"/>
        <v>2.7733348138455682E-2</v>
      </c>
      <c r="J522" s="59">
        <f t="shared" si="32"/>
        <v>6.1232835849056822E-3</v>
      </c>
      <c r="K522" s="59">
        <f t="shared" si="32"/>
        <v>-5.4245565003300097E-3</v>
      </c>
      <c r="L522" s="59">
        <f t="shared" si="32"/>
        <v>-5.016360591217869E-3</v>
      </c>
    </row>
    <row r="523" spans="1:12">
      <c r="A523" s="2">
        <v>44194</v>
      </c>
      <c r="B523" s="59">
        <v>14.576438903808601</v>
      </c>
      <c r="C523" s="59">
        <v>15.576297760009799</v>
      </c>
      <c r="D523" s="59">
        <v>32.2363090515137</v>
      </c>
      <c r="E523" s="59">
        <v>37.387893676757798</v>
      </c>
      <c r="F523" s="59">
        <v>671.049560546875</v>
      </c>
      <c r="H523" s="59">
        <f t="shared" si="32"/>
        <v>3.9892411015554838E-2</v>
      </c>
      <c r="I523" s="59">
        <f t="shared" si="32"/>
        <v>-4.1515705545665388E-3</v>
      </c>
      <c r="J523" s="59">
        <f t="shared" si="32"/>
        <v>-2.1681132293249288E-2</v>
      </c>
      <c r="K523" s="59">
        <f t="shared" si="32"/>
        <v>-5.7265253192489707E-3</v>
      </c>
      <c r="L523" s="59">
        <f t="shared" si="32"/>
        <v>-1.2869934409959767E-2</v>
      </c>
    </row>
    <row r="524" spans="1:12">
      <c r="A524" s="2">
        <v>44195</v>
      </c>
      <c r="B524" s="59">
        <v>14.708381652831999</v>
      </c>
      <c r="C524" s="59">
        <v>15.438310623169</v>
      </c>
      <c r="D524" s="59">
        <v>32.453548431396499</v>
      </c>
      <c r="E524" s="59">
        <v>36.5623970031738</v>
      </c>
      <c r="F524" s="59">
        <v>674.26208496093795</v>
      </c>
      <c r="H524" s="59">
        <f t="shared" si="32"/>
        <v>9.0517821186712338E-3</v>
      </c>
      <c r="I524" s="59">
        <f t="shared" si="32"/>
        <v>-8.8587891016736822E-3</v>
      </c>
      <c r="J524" s="59">
        <f t="shared" si="32"/>
        <v>6.7389656655682641E-3</v>
      </c>
      <c r="K524" s="59">
        <f t="shared" si="32"/>
        <v>-2.2079250591673982E-2</v>
      </c>
      <c r="L524" s="59">
        <f t="shared" si="32"/>
        <v>4.7873131925530105E-3</v>
      </c>
    </row>
    <row r="525" spans="1:12">
      <c r="A525" s="2">
        <v>44196</v>
      </c>
      <c r="B525" s="59">
        <v>14.6958150863647</v>
      </c>
      <c r="C525" s="59">
        <v>16.3636360168457</v>
      </c>
      <c r="D525" s="59">
        <v>33.142894744872997</v>
      </c>
      <c r="E525" s="59">
        <v>35.685634613037102</v>
      </c>
      <c r="F525" s="59">
        <v>679.691162109375</v>
      </c>
      <c r="H525" s="59">
        <f t="shared" si="32"/>
        <v>-8.5438131562759392E-4</v>
      </c>
      <c r="I525" s="59">
        <f t="shared" si="32"/>
        <v>5.9936959183087023E-2</v>
      </c>
      <c r="J525" s="59">
        <f t="shared" si="32"/>
        <v>2.1241015136871908E-2</v>
      </c>
      <c r="K525" s="59">
        <f t="shared" si="32"/>
        <v>-2.3979893606554024E-2</v>
      </c>
      <c r="L525" s="59">
        <f t="shared" si="32"/>
        <v>8.0518796318668397E-3</v>
      </c>
    </row>
    <row r="526" spans="1:12">
      <c r="A526" s="2">
        <v>44197</v>
      </c>
      <c r="B526" s="59">
        <v>14.708381652831999</v>
      </c>
      <c r="C526" s="59">
        <v>16.379869461059599</v>
      </c>
      <c r="D526" s="59">
        <v>35.624534606933601</v>
      </c>
      <c r="E526" s="59">
        <v>36.321418762207003</v>
      </c>
      <c r="F526" s="59">
        <v>686.04766845703102</v>
      </c>
      <c r="H526" s="59">
        <f t="shared" si="32"/>
        <v>8.5511190726393085E-4</v>
      </c>
      <c r="I526" s="59">
        <f t="shared" si="32"/>
        <v>9.9204383409576507E-4</v>
      </c>
      <c r="J526" s="59">
        <f t="shared" si="32"/>
        <v>7.4876979852355779E-2</v>
      </c>
      <c r="K526" s="59">
        <f t="shared" si="32"/>
        <v>1.7816248921004987E-2</v>
      </c>
      <c r="L526" s="59">
        <f t="shared" si="32"/>
        <v>9.3520509048978066E-3</v>
      </c>
    </row>
    <row r="527" spans="1:12">
      <c r="A527" s="2">
        <v>44200</v>
      </c>
      <c r="B527" s="59">
        <v>14.4444980621338</v>
      </c>
      <c r="C527" s="59">
        <v>15.7711029052734</v>
      </c>
      <c r="D527" s="59">
        <v>37.5797729492188</v>
      </c>
      <c r="E527" s="59">
        <v>36.926433563232401</v>
      </c>
      <c r="F527" s="59">
        <v>675.81463623046898</v>
      </c>
      <c r="H527" s="59">
        <f t="shared" si="32"/>
        <v>-1.7941035045646272E-2</v>
      </c>
      <c r="I527" s="59">
        <f t="shared" si="32"/>
        <v>-3.7165531583352313E-2</v>
      </c>
      <c r="J527" s="59">
        <f t="shared" si="32"/>
        <v>5.4884600286249099E-2</v>
      </c>
      <c r="K527" s="59">
        <f t="shared" si="32"/>
        <v>1.6657245824739781E-2</v>
      </c>
      <c r="L527" s="59">
        <f t="shared" si="32"/>
        <v>-1.4915920127790605E-2</v>
      </c>
    </row>
    <row r="528" spans="1:12">
      <c r="A528" s="2">
        <v>44201</v>
      </c>
      <c r="B528" s="59">
        <v>14.2057447433472</v>
      </c>
      <c r="C528" s="59">
        <v>15.8847398757935</v>
      </c>
      <c r="D528" s="59">
        <v>36.201076507568402</v>
      </c>
      <c r="E528" s="59">
        <v>36.839267730712898</v>
      </c>
      <c r="F528" s="59">
        <v>674.26208496093795</v>
      </c>
      <c r="H528" s="59">
        <f t="shared" si="32"/>
        <v>-1.6529014560394503E-2</v>
      </c>
      <c r="I528" s="59">
        <f t="shared" si="32"/>
        <v>7.2053914810296851E-3</v>
      </c>
      <c r="J528" s="59">
        <f t="shared" si="32"/>
        <v>-3.6687194558450834E-2</v>
      </c>
      <c r="K528" s="59">
        <f t="shared" si="32"/>
        <v>-2.3605267042711032E-3</v>
      </c>
      <c r="L528" s="59">
        <f t="shared" si="32"/>
        <v>-2.2973034117621054E-3</v>
      </c>
    </row>
    <row r="529" spans="1:12">
      <c r="A529" s="2">
        <v>44202</v>
      </c>
      <c r="B529" s="59">
        <v>14.2748584747315</v>
      </c>
      <c r="C529" s="59">
        <v>16.0389614105225</v>
      </c>
      <c r="D529" s="59">
        <v>35.766586303710902</v>
      </c>
      <c r="E529" s="59">
        <v>37.1622924804688</v>
      </c>
      <c r="F529" s="59">
        <v>686.58483886718795</v>
      </c>
      <c r="H529" s="59">
        <f t="shared" si="32"/>
        <v>4.8651959212956866E-3</v>
      </c>
      <c r="I529" s="59">
        <f t="shared" si="32"/>
        <v>9.708785660633705E-3</v>
      </c>
      <c r="J529" s="59">
        <f t="shared" si="32"/>
        <v>-1.2002134902443109E-2</v>
      </c>
      <c r="K529" s="59">
        <f t="shared" si="32"/>
        <v>8.7684899742617919E-3</v>
      </c>
      <c r="L529" s="59">
        <f t="shared" si="32"/>
        <v>1.8275911075385315E-2</v>
      </c>
    </row>
    <row r="530" spans="1:12">
      <c r="A530" s="2">
        <v>44203</v>
      </c>
      <c r="B530" s="59">
        <v>14.4319314956665</v>
      </c>
      <c r="C530" s="59">
        <v>15.7386360168457</v>
      </c>
      <c r="D530" s="59">
        <v>35.5994682312012</v>
      </c>
      <c r="E530" s="59">
        <v>37.9159965515137</v>
      </c>
      <c r="F530" s="59">
        <v>680.53082275390602</v>
      </c>
      <c r="H530" s="59">
        <f t="shared" si="32"/>
        <v>1.1003473079123078E-2</v>
      </c>
      <c r="I530" s="59">
        <f t="shared" si="32"/>
        <v>-1.8724740710440849E-2</v>
      </c>
      <c r="J530" s="59">
        <f t="shared" si="32"/>
        <v>-4.6724635974656221E-3</v>
      </c>
      <c r="K530" s="59">
        <f t="shared" si="32"/>
        <v>2.028142024448629E-2</v>
      </c>
      <c r="L530" s="59">
        <f t="shared" si="32"/>
        <v>-8.8175790820994408E-3</v>
      </c>
    </row>
    <row r="531" spans="1:12">
      <c r="A531" s="2">
        <v>44204</v>
      </c>
      <c r="B531" s="59">
        <v>14.8717384338379</v>
      </c>
      <c r="C531" s="59">
        <v>15.5600643157959</v>
      </c>
      <c r="D531" s="59">
        <v>35.566043853759801</v>
      </c>
      <c r="E531" s="59">
        <v>38.690208435058601</v>
      </c>
      <c r="F531" s="59">
        <v>681.20458984375</v>
      </c>
      <c r="H531" s="59">
        <f t="shared" si="32"/>
        <v>3.0474572187614714E-2</v>
      </c>
      <c r="I531" s="59">
        <f t="shared" si="32"/>
        <v>-1.1346072230062811E-2</v>
      </c>
      <c r="J531" s="59">
        <f t="shared" si="32"/>
        <v>-9.3890103145148401E-4</v>
      </c>
      <c r="K531" s="59">
        <f t="shared" si="32"/>
        <v>2.0419135825509301E-2</v>
      </c>
      <c r="L531" s="59">
        <f t="shared" si="32"/>
        <v>9.9006109248283886E-4</v>
      </c>
    </row>
    <row r="532" spans="1:12">
      <c r="A532" s="2">
        <v>44207</v>
      </c>
      <c r="B532" s="59">
        <v>14.777493476867701</v>
      </c>
      <c r="C532" s="59">
        <v>15.5600643157959</v>
      </c>
      <c r="D532" s="59">
        <v>35.866851806640597</v>
      </c>
      <c r="E532" s="59">
        <v>38.987583160400398</v>
      </c>
      <c r="F532" s="59">
        <v>681.40960693359398</v>
      </c>
      <c r="H532" s="59">
        <f t="shared" si="32"/>
        <v>-6.3371849491221438E-3</v>
      </c>
      <c r="I532" s="59">
        <f t="shared" si="32"/>
        <v>0</v>
      </c>
      <c r="J532" s="59">
        <f t="shared" si="32"/>
        <v>8.4577287852890069E-3</v>
      </c>
      <c r="K532" s="59">
        <f t="shared" si="32"/>
        <v>7.686046092021951E-3</v>
      </c>
      <c r="L532" s="59">
        <f t="shared" si="32"/>
        <v>3.0096257849789704E-4</v>
      </c>
    </row>
    <row r="533" spans="1:12">
      <c r="A533" s="2">
        <v>44208</v>
      </c>
      <c r="B533" s="59">
        <v>14.6329841613769</v>
      </c>
      <c r="C533" s="59">
        <v>16.193180084228501</v>
      </c>
      <c r="D533" s="59">
        <v>35.620365142822301</v>
      </c>
      <c r="E533" s="59">
        <v>39.146530151367202</v>
      </c>
      <c r="F533" s="59">
        <v>684.12414550781295</v>
      </c>
      <c r="H533" s="59">
        <f t="shared" ref="H533:L548" si="33">(B533-B532)/B532</f>
        <v>-9.7790139929353984E-3</v>
      </c>
      <c r="I533" s="59">
        <f t="shared" si="33"/>
        <v>4.0688505881681325E-2</v>
      </c>
      <c r="J533" s="59">
        <f t="shared" si="33"/>
        <v>-6.872269279364504E-3</v>
      </c>
      <c r="K533" s="59">
        <f t="shared" si="33"/>
        <v>4.0768618642728818E-3</v>
      </c>
      <c r="L533" s="59">
        <f t="shared" si="33"/>
        <v>3.9837104534446634E-3</v>
      </c>
    </row>
    <row r="534" spans="1:12">
      <c r="A534" s="2">
        <v>44209</v>
      </c>
      <c r="B534" s="59">
        <v>14.7649269104004</v>
      </c>
      <c r="C534" s="59">
        <v>15.9821424484253</v>
      </c>
      <c r="D534" s="59">
        <v>35.657958984375</v>
      </c>
      <c r="E534" s="59">
        <v>39.628494262695298</v>
      </c>
      <c r="F534" s="59">
        <v>687.41473388671898</v>
      </c>
      <c r="H534" s="59">
        <f t="shared" si="33"/>
        <v>9.0168039251868112E-3</v>
      </c>
      <c r="I534" s="59">
        <f t="shared" si="33"/>
        <v>-1.303250101002356E-2</v>
      </c>
      <c r="J534" s="59">
        <f t="shared" si="33"/>
        <v>1.0554030370537684E-3</v>
      </c>
      <c r="K534" s="59">
        <f t="shared" si="33"/>
        <v>1.2311796459724383E-2</v>
      </c>
      <c r="L534" s="59">
        <f t="shared" si="33"/>
        <v>4.8099287249443283E-3</v>
      </c>
    </row>
    <row r="535" spans="1:12">
      <c r="A535" s="2">
        <v>44210</v>
      </c>
      <c r="B535" s="59">
        <v>14.6958150863647</v>
      </c>
      <c r="C535" s="59">
        <v>15.9415578842163</v>
      </c>
      <c r="D535" s="59">
        <v>35.336269378662102</v>
      </c>
      <c r="E535" s="59">
        <v>39.449039459228501</v>
      </c>
      <c r="F535" s="59">
        <v>685.41302490234398</v>
      </c>
      <c r="H535" s="59">
        <f t="shared" si="33"/>
        <v>-4.6808104405188285E-3</v>
      </c>
      <c r="I535" s="59">
        <f t="shared" si="33"/>
        <v>-2.5393694456151659E-3</v>
      </c>
      <c r="J535" s="59">
        <f t="shared" si="33"/>
        <v>-9.0215372633598925E-3</v>
      </c>
      <c r="K535" s="59">
        <f t="shared" si="33"/>
        <v>-4.5284285160369702E-3</v>
      </c>
      <c r="L535" s="59">
        <f t="shared" si="33"/>
        <v>-2.91193785308778E-3</v>
      </c>
    </row>
    <row r="536" spans="1:12">
      <c r="A536" s="2">
        <v>44211</v>
      </c>
      <c r="B536" s="59">
        <v>14.7649269104004</v>
      </c>
      <c r="C536" s="59">
        <v>15.7142848968506</v>
      </c>
      <c r="D536" s="59">
        <v>35.791648864746101</v>
      </c>
      <c r="E536" s="59">
        <v>39.449039459228501</v>
      </c>
      <c r="F536" s="59">
        <v>681.65374755859398</v>
      </c>
      <c r="H536" s="59">
        <f t="shared" si="33"/>
        <v>4.7028234656969802E-3</v>
      </c>
      <c r="I536" s="59">
        <f t="shared" si="33"/>
        <v>-1.4256635958441805E-2</v>
      </c>
      <c r="J536" s="59">
        <f t="shared" si="33"/>
        <v>1.2887027807156708E-2</v>
      </c>
      <c r="K536" s="59">
        <f t="shared" si="33"/>
        <v>0</v>
      </c>
      <c r="L536" s="59">
        <f t="shared" si="33"/>
        <v>-5.4846890957253296E-3</v>
      </c>
    </row>
    <row r="537" spans="1:12">
      <c r="A537" s="2">
        <v>44214</v>
      </c>
      <c r="B537" s="59">
        <v>14.934566497802701</v>
      </c>
      <c r="C537" s="59">
        <v>15.746752738952599</v>
      </c>
      <c r="D537" s="59">
        <v>35.160797119140597</v>
      </c>
      <c r="E537" s="59">
        <v>39.495182037353501</v>
      </c>
      <c r="F537" s="59">
        <v>674.47692871093795</v>
      </c>
      <c r="H537" s="59">
        <f t="shared" si="33"/>
        <v>1.1489361812066078E-2</v>
      </c>
      <c r="I537" s="59">
        <f t="shared" si="33"/>
        <v>2.0661355139683355E-3</v>
      </c>
      <c r="J537" s="59">
        <f t="shared" si="33"/>
        <v>-1.7625668713655656E-2</v>
      </c>
      <c r="K537" s="59">
        <f t="shared" si="33"/>
        <v>1.1696755803823672E-3</v>
      </c>
      <c r="L537" s="59">
        <f t="shared" si="33"/>
        <v>-1.0528540147194178E-2</v>
      </c>
    </row>
    <row r="538" spans="1:12">
      <c r="A538" s="2">
        <v>44215</v>
      </c>
      <c r="B538" s="59">
        <v>14.802624702453601</v>
      </c>
      <c r="C538" s="59">
        <v>15.7873373031616</v>
      </c>
      <c r="D538" s="59">
        <v>36.539485931396499</v>
      </c>
      <c r="E538" s="59">
        <v>40.4129638671875</v>
      </c>
      <c r="F538" s="59">
        <v>674.55499267578102</v>
      </c>
      <c r="H538" s="59">
        <f t="shared" si="33"/>
        <v>-8.8346585331761842E-3</v>
      </c>
      <c r="I538" s="59">
        <f t="shared" si="33"/>
        <v>2.5773291091697082E-3</v>
      </c>
      <c r="J538" s="59">
        <f t="shared" si="33"/>
        <v>3.9210965769185611E-2</v>
      </c>
      <c r="K538" s="59">
        <f t="shared" si="33"/>
        <v>2.3237817437225246E-2</v>
      </c>
      <c r="L538" s="59">
        <f t="shared" si="33"/>
        <v>1.1574000758226664E-4</v>
      </c>
    </row>
    <row r="539" spans="1:12">
      <c r="A539" s="2">
        <v>44216</v>
      </c>
      <c r="B539" s="59">
        <v>14.6644020080566</v>
      </c>
      <c r="C539" s="59">
        <v>15.633115768432599</v>
      </c>
      <c r="D539" s="59">
        <v>35.912807464599602</v>
      </c>
      <c r="E539" s="59">
        <v>40.0694389343262</v>
      </c>
      <c r="F539" s="59">
        <v>668.94049072265602</v>
      </c>
      <c r="H539" s="59">
        <f t="shared" si="33"/>
        <v>-9.3377152481674448E-3</v>
      </c>
      <c r="I539" s="59">
        <f t="shared" si="33"/>
        <v>-9.7686856097079569E-3</v>
      </c>
      <c r="J539" s="59">
        <f t="shared" si="33"/>
        <v>-1.7150719306054159E-2</v>
      </c>
      <c r="K539" s="59">
        <f t="shared" si="33"/>
        <v>-8.5003647342039648E-3</v>
      </c>
      <c r="L539" s="59">
        <f t="shared" si="33"/>
        <v>-8.3232679530748973E-3</v>
      </c>
    </row>
    <row r="540" spans="1:12">
      <c r="A540" s="2">
        <v>44217</v>
      </c>
      <c r="B540" s="59">
        <v>14.6518335342407</v>
      </c>
      <c r="C540" s="59">
        <v>15.6737012863159</v>
      </c>
      <c r="D540" s="59">
        <v>35.946231842041001</v>
      </c>
      <c r="E540" s="59">
        <v>40.7718696594238</v>
      </c>
      <c r="F540" s="59">
        <v>682.991455078125</v>
      </c>
      <c r="H540" s="59">
        <f t="shared" si="33"/>
        <v>-8.570737360442727E-4</v>
      </c>
      <c r="I540" s="59">
        <f t="shared" si="33"/>
        <v>2.596124693533818E-3</v>
      </c>
      <c r="J540" s="59">
        <f t="shared" si="33"/>
        <v>9.3070912025874388E-4</v>
      </c>
      <c r="K540" s="59">
        <f t="shared" si="33"/>
        <v>1.7530335931303733E-2</v>
      </c>
      <c r="L540" s="59">
        <f t="shared" si="33"/>
        <v>2.100480468791735E-2</v>
      </c>
    </row>
    <row r="541" spans="1:12">
      <c r="A541" s="2">
        <v>44218</v>
      </c>
      <c r="B541" s="59">
        <v>14.6895341873169</v>
      </c>
      <c r="C541" s="59">
        <v>15.51136302948</v>
      </c>
      <c r="D541" s="59">
        <v>35.975475311279297</v>
      </c>
      <c r="E541" s="59">
        <v>40.505256652832003</v>
      </c>
      <c r="F541" s="59">
        <v>682.35675048828102</v>
      </c>
      <c r="H541" s="59">
        <f t="shared" si="33"/>
        <v>2.5731013792980591E-3</v>
      </c>
      <c r="I541" s="59">
        <f t="shared" si="33"/>
        <v>-1.0357365747274475E-2</v>
      </c>
      <c r="J541" s="59">
        <f t="shared" si="33"/>
        <v>8.1353365122665492E-4</v>
      </c>
      <c r="K541" s="59">
        <f t="shared" si="33"/>
        <v>-6.5391410504073684E-3</v>
      </c>
      <c r="L541" s="59">
        <f t="shared" si="33"/>
        <v>-9.2930092334958384E-4</v>
      </c>
    </row>
    <row r="542" spans="1:12">
      <c r="A542" s="2">
        <v>44221</v>
      </c>
      <c r="B542" s="59">
        <v>14.8968696594238</v>
      </c>
      <c r="C542" s="59">
        <v>15.584415435791</v>
      </c>
      <c r="D542" s="59">
        <v>36.351482391357401</v>
      </c>
      <c r="E542" s="59">
        <v>40.7462348937988</v>
      </c>
      <c r="F542" s="59">
        <v>686.858154296875</v>
      </c>
      <c r="H542" s="59">
        <f t="shared" si="33"/>
        <v>1.4114502846925909E-2</v>
      </c>
      <c r="I542" s="59">
        <f t="shared" si="33"/>
        <v>4.7096058658520502E-3</v>
      </c>
      <c r="J542" s="59">
        <f t="shared" si="33"/>
        <v>1.0451761285283566E-2</v>
      </c>
      <c r="K542" s="59">
        <f t="shared" si="33"/>
        <v>5.9493078400220042E-3</v>
      </c>
      <c r="L542" s="59">
        <f t="shared" si="33"/>
        <v>6.5968480642609037E-3</v>
      </c>
    </row>
    <row r="543" spans="1:12">
      <c r="A543" s="2">
        <v>44222</v>
      </c>
      <c r="B543" s="59">
        <v>14.7900581359863</v>
      </c>
      <c r="C543" s="59">
        <v>15.4951286315918</v>
      </c>
      <c r="D543" s="59">
        <v>36.251213073730497</v>
      </c>
      <c r="E543" s="59">
        <v>40.556529998779297</v>
      </c>
      <c r="F543" s="59">
        <v>693.70300292968795</v>
      </c>
      <c r="H543" s="59">
        <f t="shared" si="33"/>
        <v>-7.1700649787138837E-3</v>
      </c>
      <c r="I543" s="59">
        <f t="shared" si="33"/>
        <v>-5.7292366574202142E-3</v>
      </c>
      <c r="J543" s="59">
        <f t="shared" si="33"/>
        <v>-2.7583281624504676E-3</v>
      </c>
      <c r="K543" s="59">
        <f t="shared" si="33"/>
        <v>-4.6557650176501132E-3</v>
      </c>
      <c r="L543" s="59">
        <f t="shared" si="33"/>
        <v>9.9654471450803545E-3</v>
      </c>
    </row>
    <row r="544" spans="1:12">
      <c r="A544" s="2">
        <v>44223</v>
      </c>
      <c r="B544" s="59">
        <v>14.6644020080566</v>
      </c>
      <c r="C544" s="59">
        <v>15.600648880004901</v>
      </c>
      <c r="D544" s="59">
        <v>36.359832763671903</v>
      </c>
      <c r="E544" s="59">
        <v>39.495182037353501</v>
      </c>
      <c r="F544" s="59">
        <v>700.9482421875</v>
      </c>
      <c r="H544" s="59">
        <f t="shared" si="33"/>
        <v>-8.4959860721548364E-3</v>
      </c>
      <c r="I544" s="59">
        <f t="shared" si="33"/>
        <v>6.8098981894195573E-3</v>
      </c>
      <c r="J544" s="59">
        <f t="shared" si="33"/>
        <v>2.9963049711050275E-3</v>
      </c>
      <c r="K544" s="59">
        <f t="shared" si="33"/>
        <v>-2.6169594919923888E-2</v>
      </c>
      <c r="L544" s="59">
        <f t="shared" si="33"/>
        <v>1.0444295652770016E-2</v>
      </c>
    </row>
    <row r="545" spans="1:12">
      <c r="A545" s="2">
        <v>44224</v>
      </c>
      <c r="B545" s="59">
        <v>15.386939048767101</v>
      </c>
      <c r="C545" s="59">
        <v>15.5194797515869</v>
      </c>
      <c r="D545" s="59">
        <v>36.364021301269503</v>
      </c>
      <c r="E545" s="59">
        <v>38.910682678222699</v>
      </c>
      <c r="F545" s="59">
        <v>710.78094482421898</v>
      </c>
      <c r="H545" s="59">
        <f t="shared" si="33"/>
        <v>4.9271497079358573E-2</v>
      </c>
      <c r="I545" s="59">
        <f t="shared" si="33"/>
        <v>-5.2029328422379846E-3</v>
      </c>
      <c r="J545" s="59">
        <f t="shared" si="33"/>
        <v>1.1519683340744868E-4</v>
      </c>
      <c r="K545" s="59">
        <f t="shared" si="33"/>
        <v>-1.4799257250618531E-2</v>
      </c>
      <c r="L545" s="59">
        <f t="shared" si="33"/>
        <v>1.4027715664188485E-2</v>
      </c>
    </row>
    <row r="546" spans="1:12">
      <c r="A546" s="2">
        <v>44225</v>
      </c>
      <c r="B546" s="59">
        <v>15.405789375305201</v>
      </c>
      <c r="C546" s="59">
        <v>15.649350166320801</v>
      </c>
      <c r="D546" s="59">
        <v>36.589622497558601</v>
      </c>
      <c r="E546" s="59">
        <v>38.613296508789098</v>
      </c>
      <c r="F546" s="59">
        <v>710.15606689453102</v>
      </c>
      <c r="H546" s="59">
        <f t="shared" si="33"/>
        <v>1.2250861902004192E-3</v>
      </c>
      <c r="I546" s="59">
        <f t="shared" si="33"/>
        <v>8.368219606112854E-3</v>
      </c>
      <c r="J546" s="59">
        <f t="shared" si="33"/>
        <v>6.2039672240875648E-3</v>
      </c>
      <c r="K546" s="59">
        <f t="shared" si="33"/>
        <v>-7.6427898192606165E-3</v>
      </c>
      <c r="L546" s="59">
        <f t="shared" si="33"/>
        <v>-8.7914277139561098E-4</v>
      </c>
    </row>
    <row r="547" spans="1:12">
      <c r="A547" s="2">
        <v>44228</v>
      </c>
      <c r="B547" s="59">
        <v>15.242431640625</v>
      </c>
      <c r="C547" s="59">
        <v>15.592532157897899</v>
      </c>
      <c r="D547" s="59">
        <v>36.376556396484403</v>
      </c>
      <c r="E547" s="59">
        <v>38.228752136230497</v>
      </c>
      <c r="F547" s="59">
        <v>694.89422607421898</v>
      </c>
      <c r="H547" s="59">
        <f t="shared" si="33"/>
        <v>-1.060365883893336E-2</v>
      </c>
      <c r="I547" s="59">
        <f t="shared" si="33"/>
        <v>-3.6306944262248144E-3</v>
      </c>
      <c r="J547" s="59">
        <f t="shared" si="33"/>
        <v>-5.8231292517000963E-3</v>
      </c>
      <c r="K547" s="59">
        <f t="shared" si="33"/>
        <v>-9.958858924957922E-3</v>
      </c>
      <c r="L547" s="59">
        <f t="shared" si="33"/>
        <v>-2.1490826498252898E-2</v>
      </c>
    </row>
    <row r="548" spans="1:12">
      <c r="A548" s="2">
        <v>44229</v>
      </c>
      <c r="B548" s="59">
        <v>15.229865074157701</v>
      </c>
      <c r="C548" s="59">
        <v>15.6087656021118</v>
      </c>
      <c r="D548" s="59">
        <v>38.010093688964801</v>
      </c>
      <c r="E548" s="59">
        <v>38.085189819335902</v>
      </c>
      <c r="F548" s="59">
        <v>697.90173339843795</v>
      </c>
      <c r="H548" s="59">
        <f t="shared" si="33"/>
        <v>-8.2444630644143652E-4</v>
      </c>
      <c r="I548" s="59">
        <f t="shared" si="33"/>
        <v>1.0411037828566162E-3</v>
      </c>
      <c r="J548" s="59">
        <f t="shared" si="33"/>
        <v>4.4906320287048121E-2</v>
      </c>
      <c r="K548" s="59">
        <f t="shared" si="33"/>
        <v>-3.755349282210471E-3</v>
      </c>
      <c r="L548" s="59">
        <f t="shared" si="33"/>
        <v>4.3280073590620926E-3</v>
      </c>
    </row>
    <row r="549" spans="1:12">
      <c r="A549" s="2">
        <v>44230</v>
      </c>
      <c r="B549" s="59">
        <v>15.2047338485718</v>
      </c>
      <c r="C549" s="59">
        <v>15.430193901061999</v>
      </c>
      <c r="D549" s="59">
        <v>38.152133941650398</v>
      </c>
      <c r="E549" s="59">
        <v>38.27490234375</v>
      </c>
      <c r="F549" s="59">
        <v>714.178955078125</v>
      </c>
      <c r="H549" s="59">
        <f t="shared" ref="H549:L564" si="34">(B549-B548)/B548</f>
        <v>-1.6501279206040569E-3</v>
      </c>
      <c r="I549" s="59">
        <f t="shared" si="34"/>
        <v>-1.1440475538029807E-2</v>
      </c>
      <c r="J549" s="59">
        <f t="shared" si="34"/>
        <v>3.7369087760716082E-3</v>
      </c>
      <c r="K549" s="59">
        <f t="shared" si="34"/>
        <v>4.9812676611048611E-3</v>
      </c>
      <c r="L549" s="59">
        <f t="shared" si="34"/>
        <v>2.3323085329542009E-2</v>
      </c>
    </row>
    <row r="550" spans="1:12">
      <c r="A550" s="2">
        <v>44231</v>
      </c>
      <c r="B550" s="59">
        <v>15.1921682357788</v>
      </c>
      <c r="C550" s="59">
        <v>15.2678565979004</v>
      </c>
      <c r="D550" s="59">
        <v>38.051868438720703</v>
      </c>
      <c r="E550" s="59">
        <v>38.285152435302699</v>
      </c>
      <c r="F550" s="59">
        <v>723.70904541015602</v>
      </c>
      <c r="H550" s="59">
        <f t="shared" si="34"/>
        <v>-8.2642767168075281E-4</v>
      </c>
      <c r="I550" s="59">
        <f t="shared" si="34"/>
        <v>-1.0520755876595091E-2</v>
      </c>
      <c r="J550" s="59">
        <f t="shared" si="34"/>
        <v>-2.6280444255894035E-3</v>
      </c>
      <c r="K550" s="59">
        <f t="shared" si="34"/>
        <v>2.6780189954874199E-4</v>
      </c>
      <c r="L550" s="59">
        <f t="shared" si="34"/>
        <v>1.3344120915728347E-2</v>
      </c>
    </row>
    <row r="551" spans="1:12">
      <c r="A551" s="2">
        <v>44232</v>
      </c>
      <c r="B551" s="59">
        <v>15.1921682357788</v>
      </c>
      <c r="C551" s="59">
        <v>15.2678565979004</v>
      </c>
      <c r="D551" s="59">
        <v>38.051868438720703</v>
      </c>
      <c r="E551" s="59">
        <v>38.285152435302699</v>
      </c>
      <c r="F551" s="59">
        <v>723.70904541015602</v>
      </c>
      <c r="H551" s="59">
        <f t="shared" si="34"/>
        <v>0</v>
      </c>
      <c r="I551" s="59">
        <f t="shared" si="34"/>
        <v>0</v>
      </c>
      <c r="J551" s="59">
        <f t="shared" si="34"/>
        <v>0</v>
      </c>
      <c r="K551" s="59">
        <f t="shared" si="34"/>
        <v>0</v>
      </c>
      <c r="L551" s="59">
        <f t="shared" si="34"/>
        <v>0</v>
      </c>
    </row>
    <row r="552" spans="1:12">
      <c r="A552" s="2">
        <v>44235</v>
      </c>
      <c r="B552" s="59">
        <v>15.0539436340332</v>
      </c>
      <c r="C552" s="59">
        <v>15.243506431579601</v>
      </c>
      <c r="D552" s="59">
        <v>37.989208221435497</v>
      </c>
      <c r="E552" s="59">
        <v>38.377445220947301</v>
      </c>
      <c r="F552" s="59">
        <v>721.97100830078102</v>
      </c>
      <c r="H552" s="59">
        <f t="shared" si="34"/>
        <v>-9.0984117342822659E-3</v>
      </c>
      <c r="I552" s="59">
        <f t="shared" si="34"/>
        <v>-1.5948647516212317E-3</v>
      </c>
      <c r="J552" s="59">
        <f t="shared" si="34"/>
        <v>-1.6467054012371282E-3</v>
      </c>
      <c r="K552" s="59">
        <f t="shared" si="34"/>
        <v>2.4106678378926663E-3</v>
      </c>
      <c r="L552" s="59">
        <f t="shared" si="34"/>
        <v>-2.4015688630642748E-3</v>
      </c>
    </row>
    <row r="553" spans="1:12">
      <c r="A553" s="2">
        <v>44236</v>
      </c>
      <c r="B553" s="59">
        <v>14.846606254577599</v>
      </c>
      <c r="C553" s="59">
        <v>15.4707794189453</v>
      </c>
      <c r="D553" s="59">
        <v>38.085292816162102</v>
      </c>
      <c r="E553" s="59">
        <v>38.5363960266113</v>
      </c>
      <c r="F553" s="59">
        <v>724.646484375</v>
      </c>
      <c r="H553" s="59">
        <f t="shared" si="34"/>
        <v>-1.3772961058978741E-2</v>
      </c>
      <c r="I553" s="59">
        <f t="shared" si="34"/>
        <v>1.4909495291376244E-2</v>
      </c>
      <c r="J553" s="59">
        <f t="shared" si="34"/>
        <v>2.5292602616652899E-3</v>
      </c>
      <c r="K553" s="59">
        <f t="shared" si="34"/>
        <v>4.1417766281440617E-3</v>
      </c>
      <c r="L553" s="59">
        <f t="shared" si="34"/>
        <v>3.7057943372489893E-3</v>
      </c>
    </row>
    <row r="554" spans="1:12">
      <c r="A554" s="2">
        <v>44237</v>
      </c>
      <c r="B554" s="59">
        <v>14.852888107299799</v>
      </c>
      <c r="C554" s="59">
        <v>15.762987136840801</v>
      </c>
      <c r="D554" s="59">
        <v>38.076934814453097</v>
      </c>
      <c r="E554" s="59">
        <v>38.049304962158203</v>
      </c>
      <c r="F554" s="59">
        <v>749.16485595703102</v>
      </c>
      <c r="H554" s="59">
        <f t="shared" si="34"/>
        <v>4.2311708241491775E-4</v>
      </c>
      <c r="I554" s="59">
        <f t="shared" si="34"/>
        <v>1.8887717934732314E-2</v>
      </c>
      <c r="J554" s="59">
        <f t="shared" si="34"/>
        <v>-2.194548365257373E-4</v>
      </c>
      <c r="K554" s="59">
        <f t="shared" si="34"/>
        <v>-1.2639766939200436E-2</v>
      </c>
      <c r="L554" s="59">
        <f t="shared" si="34"/>
        <v>3.3834941741527749E-2</v>
      </c>
    </row>
    <row r="555" spans="1:12">
      <c r="A555" s="2">
        <v>44238</v>
      </c>
      <c r="B555" s="59">
        <v>14.6958150863647</v>
      </c>
      <c r="C555" s="59">
        <v>15.4545450210571</v>
      </c>
      <c r="D555" s="59">
        <v>37.583950042724602</v>
      </c>
      <c r="E555" s="59">
        <v>37.536575317382798</v>
      </c>
      <c r="F555" s="59">
        <v>752.21136474609398</v>
      </c>
      <c r="H555" s="59">
        <f t="shared" si="34"/>
        <v>-1.0575251075775777E-2</v>
      </c>
      <c r="I555" s="59">
        <f t="shared" si="34"/>
        <v>-1.9567491434590988E-2</v>
      </c>
      <c r="J555" s="59">
        <f t="shared" si="34"/>
        <v>-1.2947070822028695E-2</v>
      </c>
      <c r="K555" s="59">
        <f t="shared" si="34"/>
        <v>-1.347540106935825E-2</v>
      </c>
      <c r="L555" s="59">
        <f t="shared" si="34"/>
        <v>4.0665399141970558E-3</v>
      </c>
    </row>
    <row r="556" spans="1:12">
      <c r="A556" s="2">
        <v>44239</v>
      </c>
      <c r="B556" s="59">
        <v>14.4696292877197</v>
      </c>
      <c r="C556" s="59">
        <v>15.1542196273804</v>
      </c>
      <c r="D556" s="59">
        <v>36.890422821044901</v>
      </c>
      <c r="E556" s="59">
        <v>37.234066009521499</v>
      </c>
      <c r="F556" s="59">
        <v>771.21295166015602</v>
      </c>
      <c r="H556" s="59">
        <f t="shared" si="34"/>
        <v>-1.5391170705112044E-2</v>
      </c>
      <c r="I556" s="59">
        <f t="shared" si="34"/>
        <v>-1.9432820135921319E-2</v>
      </c>
      <c r="J556" s="59">
        <f t="shared" si="34"/>
        <v>-1.8452749668177913E-2</v>
      </c>
      <c r="K556" s="59">
        <f t="shared" si="34"/>
        <v>-8.0590545435616969E-3</v>
      </c>
      <c r="L556" s="59">
        <f t="shared" si="34"/>
        <v>2.5260967601142211E-2</v>
      </c>
    </row>
    <row r="557" spans="1:12">
      <c r="A557" s="2">
        <v>44242</v>
      </c>
      <c r="B557" s="59">
        <v>15.550295829772899</v>
      </c>
      <c r="C557" s="59">
        <v>14.8538961410522</v>
      </c>
      <c r="D557" s="59">
        <v>36.7442016601563</v>
      </c>
      <c r="E557" s="59">
        <v>37.2289428710938</v>
      </c>
      <c r="F557" s="59">
        <v>773.54669189453102</v>
      </c>
      <c r="H557" s="59">
        <f t="shared" si="34"/>
        <v>7.4685157481564207E-2</v>
      </c>
      <c r="I557" s="59">
        <f t="shared" si="34"/>
        <v>-1.9817812709113702E-2</v>
      </c>
      <c r="J557" s="59">
        <f t="shared" si="34"/>
        <v>-3.9636618316336008E-3</v>
      </c>
      <c r="K557" s="59">
        <f t="shared" si="34"/>
        <v>-1.3759277395030558E-4</v>
      </c>
      <c r="L557" s="59">
        <f t="shared" si="34"/>
        <v>3.0260646289086051E-3</v>
      </c>
    </row>
    <row r="558" spans="1:12">
      <c r="A558" s="2">
        <v>44243</v>
      </c>
      <c r="B558" s="59">
        <v>15.694803237915</v>
      </c>
      <c r="C558" s="59">
        <v>14.926947593689</v>
      </c>
      <c r="D558" s="59">
        <v>36.556198120117202</v>
      </c>
      <c r="E558" s="59">
        <v>37.054618835449197</v>
      </c>
      <c r="F558" s="59">
        <v>811.48138427734398</v>
      </c>
      <c r="H558" s="59">
        <f t="shared" si="34"/>
        <v>9.2929041173238514E-3</v>
      </c>
      <c r="I558" s="59">
        <f t="shared" si="34"/>
        <v>4.917999422044279E-3</v>
      </c>
      <c r="J558" s="59">
        <f t="shared" si="34"/>
        <v>-5.1165498648718857E-3</v>
      </c>
      <c r="K558" s="59">
        <f t="shared" si="34"/>
        <v>-4.6824868556758084E-3</v>
      </c>
      <c r="L558" s="59">
        <f t="shared" si="34"/>
        <v>4.9039951667177638E-2</v>
      </c>
    </row>
    <row r="559" spans="1:12">
      <c r="A559" s="2">
        <v>44244</v>
      </c>
      <c r="B559" s="59">
        <v>15.713651657104499</v>
      </c>
      <c r="C559" s="59">
        <v>15.024350166320801</v>
      </c>
      <c r="D559" s="59">
        <v>36.251213073730497</v>
      </c>
      <c r="E559" s="59">
        <v>37.490432739257798</v>
      </c>
      <c r="F559" s="59">
        <v>829.66271972656295</v>
      </c>
      <c r="H559" s="59">
        <f t="shared" si="34"/>
        <v>1.2009337679344655E-3</v>
      </c>
      <c r="I559" s="59">
        <f t="shared" si="34"/>
        <v>6.525284022098495E-3</v>
      </c>
      <c r="J559" s="59">
        <f t="shared" si="34"/>
        <v>-8.3429093305758331E-3</v>
      </c>
      <c r="K559" s="59">
        <f t="shared" si="34"/>
        <v>1.1761392169325702E-2</v>
      </c>
      <c r="L559" s="59">
        <f t="shared" si="34"/>
        <v>2.240511711234161E-2</v>
      </c>
    </row>
    <row r="560" spans="1:12">
      <c r="A560" s="2">
        <v>44245</v>
      </c>
      <c r="B560" s="59">
        <v>15.386939048767101</v>
      </c>
      <c r="C560" s="59">
        <v>14.9837656021118</v>
      </c>
      <c r="D560" s="59">
        <v>35.607830047607401</v>
      </c>
      <c r="E560" s="59">
        <v>36.972576141357401</v>
      </c>
      <c r="F560" s="59">
        <v>815.39691162109398</v>
      </c>
      <c r="H560" s="59">
        <f t="shared" si="34"/>
        <v>-2.0791641272618167E-2</v>
      </c>
      <c r="I560" s="59">
        <f t="shared" si="34"/>
        <v>-2.7012525506744634E-3</v>
      </c>
      <c r="J560" s="59">
        <f t="shared" si="34"/>
        <v>-1.7747903354696982E-2</v>
      </c>
      <c r="K560" s="59">
        <f t="shared" si="34"/>
        <v>-1.3813033354457081E-2</v>
      </c>
      <c r="L560" s="59">
        <f t="shared" si="34"/>
        <v>-1.719470788101778E-2</v>
      </c>
    </row>
    <row r="561" spans="1:12">
      <c r="A561" s="2">
        <v>44246</v>
      </c>
      <c r="B561" s="59">
        <v>15.5188808441162</v>
      </c>
      <c r="C561" s="59">
        <v>14.951297760009799</v>
      </c>
      <c r="D561" s="59">
        <v>35.528453826904297</v>
      </c>
      <c r="E561" s="59">
        <v>36.911052703857401</v>
      </c>
      <c r="F561" s="59">
        <v>811.57897949218795</v>
      </c>
      <c r="H561" s="59">
        <f t="shared" si="34"/>
        <v>8.5749215572327748E-3</v>
      </c>
      <c r="I561" s="59">
        <f t="shared" si="34"/>
        <v>-2.1668679932783418E-3</v>
      </c>
      <c r="J561" s="59">
        <f t="shared" si="34"/>
        <v>-2.2291788237861804E-3</v>
      </c>
      <c r="K561" s="59">
        <f t="shared" si="34"/>
        <v>-1.6640289620278876E-3</v>
      </c>
      <c r="L561" s="59">
        <f t="shared" si="34"/>
        <v>-4.6822989816279487E-3</v>
      </c>
    </row>
    <row r="562" spans="1:12">
      <c r="A562" s="2">
        <v>44249</v>
      </c>
      <c r="B562" s="59">
        <v>15.525163650512701</v>
      </c>
      <c r="C562" s="59">
        <v>14.967532157897899</v>
      </c>
      <c r="D562" s="59">
        <v>35.319549560546903</v>
      </c>
      <c r="E562" s="59">
        <v>36.239387512207003</v>
      </c>
      <c r="F562" s="59">
        <v>810.20227050781295</v>
      </c>
      <c r="H562" s="59">
        <f t="shared" si="34"/>
        <v>4.0484919367638638E-4</v>
      </c>
      <c r="I562" s="59">
        <f t="shared" si="34"/>
        <v>1.0858186458918776E-3</v>
      </c>
      <c r="J562" s="59">
        <f t="shared" si="34"/>
        <v>-5.8799143744104757E-3</v>
      </c>
      <c r="K562" s="59">
        <f t="shared" si="34"/>
        <v>-1.8196858188772414E-2</v>
      </c>
      <c r="L562" s="59">
        <f t="shared" si="34"/>
        <v>-1.6963339602960377E-3</v>
      </c>
    </row>
    <row r="563" spans="1:12">
      <c r="A563" s="2">
        <v>44250</v>
      </c>
      <c r="B563" s="59">
        <v>15.1042070388794</v>
      </c>
      <c r="C563" s="59">
        <v>14.8701286315918</v>
      </c>
      <c r="D563" s="59">
        <v>35.499202728271499</v>
      </c>
      <c r="E563" s="59">
        <v>35.900985717773402</v>
      </c>
      <c r="F563" s="59">
        <v>809.020751953125</v>
      </c>
      <c r="H563" s="59">
        <f t="shared" si="34"/>
        <v>-2.711447177688199E-2</v>
      </c>
      <c r="I563" s="59">
        <f t="shared" si="34"/>
        <v>-6.5076543867455296E-3</v>
      </c>
      <c r="J563" s="59">
        <f t="shared" si="34"/>
        <v>5.0865078960484157E-3</v>
      </c>
      <c r="K563" s="59">
        <f t="shared" si="34"/>
        <v>-9.3379556792899006E-3</v>
      </c>
      <c r="L563" s="59">
        <f t="shared" si="34"/>
        <v>-1.4583007203218658E-3</v>
      </c>
    </row>
    <row r="564" spans="1:12">
      <c r="A564" s="2">
        <v>44251</v>
      </c>
      <c r="B564" s="59">
        <v>14.9534158706665</v>
      </c>
      <c r="C564" s="59">
        <v>14.553570747375501</v>
      </c>
      <c r="D564" s="59">
        <v>35.098129272460902</v>
      </c>
      <c r="E564" s="59">
        <v>35.890735626220703</v>
      </c>
      <c r="F564" s="59">
        <v>816.949462890625</v>
      </c>
      <c r="H564" s="59">
        <f t="shared" si="34"/>
        <v>-9.9833885899969031E-3</v>
      </c>
      <c r="I564" s="59">
        <f t="shared" si="34"/>
        <v>-2.1288173899435409E-2</v>
      </c>
      <c r="J564" s="59">
        <f t="shared" si="34"/>
        <v>-1.129809756237659E-2</v>
      </c>
      <c r="K564" s="59">
        <f t="shared" si="34"/>
        <v>-2.8551003120854041E-4</v>
      </c>
      <c r="L564" s="59">
        <f t="shared" si="34"/>
        <v>9.8003801736341531E-3</v>
      </c>
    </row>
    <row r="565" spans="1:12">
      <c r="A565" s="2">
        <v>44252</v>
      </c>
      <c r="B565" s="59">
        <v>15.2675628662109</v>
      </c>
      <c r="C565" s="59">
        <v>14.391233444213899</v>
      </c>
      <c r="D565" s="59">
        <v>35.432361602783203</v>
      </c>
      <c r="E565" s="59">
        <v>36.5060005187988</v>
      </c>
      <c r="F565" s="59">
        <v>845.23699951171898</v>
      </c>
      <c r="H565" s="59">
        <f t="shared" ref="H565:L580" si="35">(B565-B564)/B564</f>
        <v>2.1008376832523535E-2</v>
      </c>
      <c r="I565" s="59">
        <f t="shared" si="35"/>
        <v>-1.1154465524611988E-2</v>
      </c>
      <c r="J565" s="59">
        <f t="shared" si="35"/>
        <v>9.5227961504076621E-3</v>
      </c>
      <c r="K565" s="59">
        <f t="shared" si="35"/>
        <v>1.7142721703608726E-2</v>
      </c>
      <c r="L565" s="59">
        <f t="shared" si="35"/>
        <v>3.4625809681058786E-2</v>
      </c>
    </row>
    <row r="566" spans="1:12">
      <c r="A566" s="2">
        <v>44253</v>
      </c>
      <c r="B566" s="59">
        <v>15.2235832214356</v>
      </c>
      <c r="C566" s="59">
        <v>14.2045450210571</v>
      </c>
      <c r="D566" s="59">
        <v>35.687210083007798</v>
      </c>
      <c r="E566" s="59">
        <v>36.1778564453125</v>
      </c>
      <c r="F566" s="59">
        <v>863.886962890625</v>
      </c>
      <c r="H566" s="59">
        <f t="shared" si="35"/>
        <v>-2.8805936586403518E-3</v>
      </c>
      <c r="I566" s="59">
        <f t="shared" si="35"/>
        <v>-1.2972371262023974E-2</v>
      </c>
      <c r="J566" s="59">
        <f t="shared" si="35"/>
        <v>7.1925344147700521E-3</v>
      </c>
      <c r="K566" s="59">
        <f t="shared" si="35"/>
        <v>-8.9887708547344587E-3</v>
      </c>
      <c r="L566" s="59">
        <f t="shared" si="35"/>
        <v>2.2064774009750914E-2</v>
      </c>
    </row>
    <row r="567" spans="1:12">
      <c r="A567" s="2">
        <v>44256</v>
      </c>
      <c r="B567" s="59">
        <v>15.248715400695801</v>
      </c>
      <c r="C567" s="59">
        <v>14.285714149475099</v>
      </c>
      <c r="D567" s="59">
        <v>35.482498168945298</v>
      </c>
      <c r="E567" s="59">
        <v>35.613861083984403</v>
      </c>
      <c r="F567" s="59">
        <v>866.56237792968795</v>
      </c>
      <c r="H567" s="59">
        <f t="shared" si="35"/>
        <v>1.6508714732030496E-3</v>
      </c>
      <c r="I567" s="59">
        <f t="shared" si="35"/>
        <v>5.7143068150139423E-3</v>
      </c>
      <c r="J567" s="59">
        <f t="shared" si="35"/>
        <v>-5.7362823708085849E-3</v>
      </c>
      <c r="K567" s="59">
        <f t="shared" si="35"/>
        <v>-1.558951847190417E-2</v>
      </c>
      <c r="L567" s="59">
        <f t="shared" si="35"/>
        <v>3.0969503580779048E-3</v>
      </c>
    </row>
    <row r="568" spans="1:12">
      <c r="A568" s="2">
        <v>44257</v>
      </c>
      <c r="B568" s="59">
        <v>15.0790758132935</v>
      </c>
      <c r="C568" s="59">
        <v>14.6590900421143</v>
      </c>
      <c r="D568" s="59">
        <v>36.067390441894503</v>
      </c>
      <c r="E568" s="59">
        <v>36.065052032470703</v>
      </c>
      <c r="F568" s="59">
        <v>857.44250488281295</v>
      </c>
      <c r="H568" s="59">
        <f t="shared" si="35"/>
        <v>-1.1124844483264501E-2</v>
      </c>
      <c r="I568" s="59">
        <f t="shared" si="35"/>
        <v>2.613631273399937E-2</v>
      </c>
      <c r="J568" s="59">
        <f t="shared" si="35"/>
        <v>1.6483965423300131E-2</v>
      </c>
      <c r="K568" s="59">
        <f t="shared" si="35"/>
        <v>1.266897030407076E-2</v>
      </c>
      <c r="L568" s="59">
        <f t="shared" si="35"/>
        <v>-1.0524196848544673E-2</v>
      </c>
    </row>
    <row r="569" spans="1:12">
      <c r="A569" s="2">
        <v>44258</v>
      </c>
      <c r="B569" s="59">
        <v>15.0790758132935</v>
      </c>
      <c r="C569" s="59">
        <v>15.0811681747437</v>
      </c>
      <c r="D569" s="59">
        <v>36.284633636474602</v>
      </c>
      <c r="E569" s="59">
        <v>36.2034912109375</v>
      </c>
      <c r="F569" s="59">
        <v>859.43438720703102</v>
      </c>
      <c r="H569" s="59">
        <f t="shared" si="35"/>
        <v>0</v>
      </c>
      <c r="I569" s="59">
        <f t="shared" si="35"/>
        <v>2.8792928579932712E-2</v>
      </c>
      <c r="J569" s="59">
        <f t="shared" si="35"/>
        <v>6.023257904673859E-3</v>
      </c>
      <c r="K569" s="59">
        <f t="shared" si="35"/>
        <v>3.838596388053314E-3</v>
      </c>
      <c r="L569" s="59">
        <f t="shared" si="35"/>
        <v>2.3230505985824663E-3</v>
      </c>
    </row>
    <row r="570" spans="1:12">
      <c r="A570" s="2">
        <v>44259</v>
      </c>
      <c r="B570" s="59">
        <v>15.0602254867554</v>
      </c>
      <c r="C570" s="59">
        <v>14.448051452636699</v>
      </c>
      <c r="D570" s="59">
        <v>35.662136077880902</v>
      </c>
      <c r="E570" s="59">
        <v>35.654884338378899</v>
      </c>
      <c r="F570" s="59">
        <v>837.74768066406295</v>
      </c>
      <c r="H570" s="59">
        <f t="shared" si="35"/>
        <v>-1.2500982667307745E-3</v>
      </c>
      <c r="I570" s="59">
        <f t="shared" si="35"/>
        <v>-4.1980615478267536E-2</v>
      </c>
      <c r="J570" s="59">
        <f t="shared" si="35"/>
        <v>-1.7155955461210546E-2</v>
      </c>
      <c r="K570" s="59">
        <f t="shared" si="35"/>
        <v>-1.5153424551300186E-2</v>
      </c>
      <c r="L570" s="59">
        <f t="shared" si="35"/>
        <v>-2.5233696563439822E-2</v>
      </c>
    </row>
    <row r="571" spans="1:12">
      <c r="A571" s="2">
        <v>44260</v>
      </c>
      <c r="B571" s="59">
        <v>15.135622024536101</v>
      </c>
      <c r="C571" s="59">
        <v>14.8538961410522</v>
      </c>
      <c r="D571" s="59">
        <v>36.0005493164063</v>
      </c>
      <c r="E571" s="59">
        <v>35.921493530273402</v>
      </c>
      <c r="F571" s="59">
        <v>849.23059082031295</v>
      </c>
      <c r="H571" s="59">
        <f t="shared" si="35"/>
        <v>5.0063352535463851E-3</v>
      </c>
      <c r="I571" s="59">
        <f t="shared" si="35"/>
        <v>2.8089925464754351E-2</v>
      </c>
      <c r="J571" s="59">
        <f t="shared" si="35"/>
        <v>9.4894270434713324E-3</v>
      </c>
      <c r="K571" s="59">
        <f t="shared" si="35"/>
        <v>7.4774942295220076E-3</v>
      </c>
      <c r="L571" s="59">
        <f t="shared" si="35"/>
        <v>1.3706883852125698E-2</v>
      </c>
    </row>
    <row r="572" spans="1:12">
      <c r="A572" s="2">
        <v>44263</v>
      </c>
      <c r="B572" s="59">
        <v>15.01624584198</v>
      </c>
      <c r="C572" s="59">
        <v>14.7321424484253</v>
      </c>
      <c r="D572" s="59">
        <v>35.102302551269503</v>
      </c>
      <c r="E572" s="59">
        <v>35.654884338378899</v>
      </c>
      <c r="F572" s="59">
        <v>821.56805419921898</v>
      </c>
      <c r="H572" s="59">
        <f t="shared" si="35"/>
        <v>-7.8871011949546658E-3</v>
      </c>
      <c r="I572" s="59">
        <f t="shared" si="35"/>
        <v>-8.1967513082581191E-3</v>
      </c>
      <c r="J572" s="59">
        <f t="shared" si="35"/>
        <v>-2.4950918310778239E-2</v>
      </c>
      <c r="K572" s="59">
        <f t="shared" si="35"/>
        <v>-7.421996295054206E-3</v>
      </c>
      <c r="L572" s="59">
        <f t="shared" si="35"/>
        <v>-3.2573645980384897E-2</v>
      </c>
    </row>
    <row r="573" spans="1:12">
      <c r="A573" s="2">
        <v>44264</v>
      </c>
      <c r="B573" s="59">
        <v>15.0225276947022</v>
      </c>
      <c r="C573" s="59">
        <v>13.6525974273682</v>
      </c>
      <c r="D573" s="59">
        <v>34.976974487304702</v>
      </c>
      <c r="E573" s="59">
        <v>35.895858764648402</v>
      </c>
      <c r="F573" s="59">
        <v>807.55603027343795</v>
      </c>
      <c r="H573" s="59">
        <f t="shared" si="35"/>
        <v>4.1833709891976806E-4</v>
      </c>
      <c r="I573" s="59">
        <f t="shared" si="35"/>
        <v>-7.3278209522912377E-2</v>
      </c>
      <c r="J573" s="59">
        <f t="shared" si="35"/>
        <v>-3.570365897842463E-3</v>
      </c>
      <c r="K573" s="59">
        <f t="shared" si="35"/>
        <v>6.7585249746587479E-3</v>
      </c>
      <c r="L573" s="59">
        <f t="shared" si="35"/>
        <v>-1.7055220020012241E-2</v>
      </c>
    </row>
    <row r="574" spans="1:12">
      <c r="A574" s="2">
        <v>44265</v>
      </c>
      <c r="B574" s="59">
        <v>15.003679275512701</v>
      </c>
      <c r="C574" s="59">
        <v>13.5876617431641</v>
      </c>
      <c r="D574" s="59">
        <v>34.321052551269503</v>
      </c>
      <c r="E574" s="59">
        <v>36.208621978759801</v>
      </c>
      <c r="F574" s="59">
        <v>793.70037841796898</v>
      </c>
      <c r="H574" s="59">
        <f t="shared" si="35"/>
        <v>-1.254676947351965E-3</v>
      </c>
      <c r="I574" s="59">
        <f t="shared" si="35"/>
        <v>-4.7562879188050144E-3</v>
      </c>
      <c r="J574" s="59">
        <f t="shared" si="35"/>
        <v>-1.8752963789743258E-2</v>
      </c>
      <c r="K574" s="59">
        <f t="shared" si="35"/>
        <v>8.7130723396822655E-3</v>
      </c>
      <c r="L574" s="59">
        <f t="shared" si="35"/>
        <v>-1.7157511474191409E-2</v>
      </c>
    </row>
    <row r="575" spans="1:12">
      <c r="A575" s="2">
        <v>44266</v>
      </c>
      <c r="B575" s="59">
        <v>14.7900581359863</v>
      </c>
      <c r="C575" s="59">
        <v>12.987011909484901</v>
      </c>
      <c r="D575" s="59">
        <v>33.715251922607401</v>
      </c>
      <c r="E575" s="59">
        <v>35.606231689453097</v>
      </c>
      <c r="F575" s="59">
        <v>780.58679199218795</v>
      </c>
      <c r="H575" s="59">
        <f t="shared" si="35"/>
        <v>-1.4237916953813394E-2</v>
      </c>
      <c r="I575" s="59">
        <f t="shared" si="35"/>
        <v>-4.4205533301664934E-2</v>
      </c>
      <c r="J575" s="59">
        <f t="shared" si="35"/>
        <v>-1.7650992135428967E-2</v>
      </c>
      <c r="K575" s="59">
        <f t="shared" si="35"/>
        <v>-1.6636653271700601E-2</v>
      </c>
      <c r="L575" s="59">
        <f t="shared" si="35"/>
        <v>-1.6522086649271198E-2</v>
      </c>
    </row>
    <row r="576" spans="1:12">
      <c r="A576" s="2">
        <v>44267</v>
      </c>
      <c r="B576" s="59">
        <v>15.0602254867554</v>
      </c>
      <c r="C576" s="59">
        <v>13.563310623169</v>
      </c>
      <c r="D576" s="59">
        <v>34.8307495117188</v>
      </c>
      <c r="E576" s="59">
        <v>36.586479187011697</v>
      </c>
      <c r="F576" s="59">
        <v>805.212646484375</v>
      </c>
      <c r="H576" s="59">
        <f t="shared" si="35"/>
        <v>1.8266821420515212E-2</v>
      </c>
      <c r="I576" s="59">
        <f t="shared" si="35"/>
        <v>4.4375004635454851E-2</v>
      </c>
      <c r="J576" s="59">
        <f t="shared" si="35"/>
        <v>3.308584469936629E-2</v>
      </c>
      <c r="K576" s="59">
        <f t="shared" si="35"/>
        <v>2.7530222970743614E-2</v>
      </c>
      <c r="L576" s="59">
        <f t="shared" si="35"/>
        <v>3.154787493820866E-2</v>
      </c>
    </row>
    <row r="577" spans="1:12">
      <c r="A577" s="2">
        <v>44270</v>
      </c>
      <c r="B577" s="59">
        <v>15.0853576660156</v>
      </c>
      <c r="C577" s="59">
        <v>13.9448051452637</v>
      </c>
      <c r="D577" s="59">
        <v>35.691383361816399</v>
      </c>
      <c r="E577" s="59">
        <v>36.816478729247997</v>
      </c>
      <c r="F577" s="59">
        <v>823.96032714843795</v>
      </c>
      <c r="H577" s="59">
        <f t="shared" si="35"/>
        <v>1.6687784178465934E-3</v>
      </c>
      <c r="I577" s="59">
        <f t="shared" si="35"/>
        <v>2.8126947225040076E-2</v>
      </c>
      <c r="J577" s="59">
        <f t="shared" si="35"/>
        <v>2.470902470267082E-2</v>
      </c>
      <c r="K577" s="59">
        <f t="shared" si="35"/>
        <v>6.2864628504059553E-3</v>
      </c>
      <c r="L577" s="59">
        <f t="shared" si="35"/>
        <v>2.3282893960889561E-2</v>
      </c>
    </row>
    <row r="578" spans="1:12">
      <c r="A578" s="2">
        <v>44271</v>
      </c>
      <c r="B578" s="59">
        <v>15.1230554580688</v>
      </c>
      <c r="C578" s="59">
        <v>14.0178565979004</v>
      </c>
      <c r="D578" s="59">
        <v>35.006214141845703</v>
      </c>
      <c r="E578" s="59">
        <v>36.712425231933601</v>
      </c>
      <c r="F578" s="59">
        <v>822.02697753906295</v>
      </c>
      <c r="H578" s="59">
        <f t="shared" si="35"/>
        <v>2.4989657446522076E-3</v>
      </c>
      <c r="I578" s="59">
        <f t="shared" si="35"/>
        <v>5.2386140842929493E-3</v>
      </c>
      <c r="J578" s="59">
        <f t="shared" si="35"/>
        <v>-1.9197048571216447E-2</v>
      </c>
      <c r="K578" s="59">
        <f t="shared" si="35"/>
        <v>-2.8262751057648921E-3</v>
      </c>
      <c r="L578" s="59">
        <f t="shared" si="35"/>
        <v>-2.3464110414950883E-3</v>
      </c>
    </row>
    <row r="579" spans="1:12">
      <c r="A579" s="2">
        <v>44272</v>
      </c>
      <c r="B579" s="59">
        <v>15.097924232482899</v>
      </c>
      <c r="C579" s="59">
        <v>14.2288961410522</v>
      </c>
      <c r="D579" s="59">
        <v>34.935192108154297</v>
      </c>
      <c r="E579" s="59">
        <v>37.254573822021499</v>
      </c>
      <c r="F579" s="59">
        <v>829.203857421875</v>
      </c>
      <c r="H579" s="59">
        <f t="shared" si="35"/>
        <v>-1.6617822804115691E-3</v>
      </c>
      <c r="I579" s="59">
        <f t="shared" si="35"/>
        <v>1.5055050797381534E-2</v>
      </c>
      <c r="J579" s="59">
        <f t="shared" si="35"/>
        <v>-2.0288407482061299E-3</v>
      </c>
      <c r="K579" s="59">
        <f t="shared" si="35"/>
        <v>1.4767441449668113E-2</v>
      </c>
      <c r="L579" s="59">
        <f t="shared" si="35"/>
        <v>8.7307108877348223E-3</v>
      </c>
    </row>
    <row r="580" spans="1:12">
      <c r="A580" s="2">
        <v>44273</v>
      </c>
      <c r="B580" s="59">
        <v>15.0602254867554</v>
      </c>
      <c r="C580" s="59">
        <v>14.4155836105347</v>
      </c>
      <c r="D580" s="59">
        <v>34.350292205810497</v>
      </c>
      <c r="E580" s="59">
        <v>36.192192077636697</v>
      </c>
      <c r="F580" s="59">
        <v>820.933349609375</v>
      </c>
      <c r="H580" s="59">
        <f t="shared" si="35"/>
        <v>-2.4969489280116958E-3</v>
      </c>
      <c r="I580" s="59">
        <f t="shared" si="35"/>
        <v>1.3120305864337755E-2</v>
      </c>
      <c r="J580" s="59">
        <f t="shared" si="35"/>
        <v>-1.6742426963991905E-2</v>
      </c>
      <c r="K580" s="59">
        <f t="shared" si="35"/>
        <v>-2.8516813786682433E-2</v>
      </c>
      <c r="L580" s="59">
        <f t="shared" si="35"/>
        <v>-9.9740344168372623E-3</v>
      </c>
    </row>
    <row r="581" spans="1:12">
      <c r="A581" s="2">
        <v>44274</v>
      </c>
      <c r="B581" s="59">
        <v>14.6867733001709</v>
      </c>
      <c r="C581" s="59">
        <v>15.2759742736816</v>
      </c>
      <c r="D581" s="59">
        <v>34.776439666747997</v>
      </c>
      <c r="E581" s="59">
        <v>35.7376708984375</v>
      </c>
      <c r="F581" s="59">
        <v>819.74212646484398</v>
      </c>
      <c r="H581" s="59">
        <f t="shared" ref="H581:L596" si="36">(B581-B580)/B580</f>
        <v>-2.4797250672835475E-2</v>
      </c>
      <c r="I581" s="59">
        <f t="shared" si="36"/>
        <v>5.9684761046936645E-2</v>
      </c>
      <c r="J581" s="59">
        <f t="shared" si="36"/>
        <v>1.2405934085923593E-2</v>
      </c>
      <c r="K581" s="59">
        <f t="shared" si="36"/>
        <v>-1.2558542412247195E-2</v>
      </c>
      <c r="L581" s="59">
        <f t="shared" si="36"/>
        <v>-1.4510595106141599E-3</v>
      </c>
    </row>
    <row r="582" spans="1:12">
      <c r="A582" s="2">
        <v>44277</v>
      </c>
      <c r="B582" s="59">
        <v>14.3061380386353</v>
      </c>
      <c r="C582" s="59">
        <v>15.0974016189575</v>
      </c>
      <c r="D582" s="59">
        <v>35.532627105712898</v>
      </c>
      <c r="E582" s="59">
        <v>36.460525512695298</v>
      </c>
      <c r="F582" s="59">
        <v>819.23431396484398</v>
      </c>
      <c r="H582" s="59">
        <f t="shared" si="36"/>
        <v>-2.5916874575245941E-2</v>
      </c>
      <c r="I582" s="59">
        <f t="shared" si="36"/>
        <v>-1.1689771894402564E-2</v>
      </c>
      <c r="J582" s="59">
        <f t="shared" si="36"/>
        <v>2.1744245420497726E-2</v>
      </c>
      <c r="K582" s="59">
        <f t="shared" si="36"/>
        <v>2.022668506607694E-2</v>
      </c>
      <c r="L582" s="59">
        <f t="shared" si="36"/>
        <v>-6.1947835008791441E-4</v>
      </c>
    </row>
    <row r="583" spans="1:12">
      <c r="A583" s="2">
        <v>44278</v>
      </c>
      <c r="B583" s="59">
        <v>14.3061380386353</v>
      </c>
      <c r="C583" s="59">
        <v>15.0974016189575</v>
      </c>
      <c r="D583" s="59">
        <v>35.532627105712898</v>
      </c>
      <c r="E583" s="59">
        <v>36.460525512695298</v>
      </c>
      <c r="F583" s="59">
        <v>819.23431396484398</v>
      </c>
      <c r="H583" s="59">
        <f t="shared" si="36"/>
        <v>0</v>
      </c>
      <c r="I583" s="59">
        <f t="shared" si="36"/>
        <v>0</v>
      </c>
      <c r="J583" s="59">
        <f t="shared" si="36"/>
        <v>0</v>
      </c>
      <c r="K583" s="59">
        <f t="shared" si="36"/>
        <v>0</v>
      </c>
      <c r="L583" s="59">
        <f t="shared" si="36"/>
        <v>0</v>
      </c>
    </row>
    <row r="584" spans="1:12">
      <c r="A584" s="2">
        <v>44279</v>
      </c>
      <c r="B584" s="59">
        <v>14.4641370773315</v>
      </c>
      <c r="C584" s="59">
        <v>14.9918832778931</v>
      </c>
      <c r="D584" s="59">
        <v>35.774936676025398</v>
      </c>
      <c r="E584" s="59">
        <v>36.810997009277301</v>
      </c>
      <c r="F584" s="59">
        <v>818.68756103515602</v>
      </c>
      <c r="H584" s="59">
        <f t="shared" si="36"/>
        <v>1.1044143308942388E-2</v>
      </c>
      <c r="I584" s="59">
        <f t="shared" si="36"/>
        <v>-6.9891722912042431E-3</v>
      </c>
      <c r="J584" s="59">
        <f t="shared" si="36"/>
        <v>6.8193542118798675E-3</v>
      </c>
      <c r="K584" s="59">
        <f t="shared" si="36"/>
        <v>9.6123545026790998E-3</v>
      </c>
      <c r="L584" s="59">
        <f t="shared" si="36"/>
        <v>-6.6739505458680978E-4</v>
      </c>
    </row>
    <row r="585" spans="1:12">
      <c r="A585" s="2">
        <v>44280</v>
      </c>
      <c r="B585" s="59">
        <v>14.507227897644</v>
      </c>
      <c r="C585" s="59">
        <v>14.5860376358032</v>
      </c>
      <c r="D585" s="59">
        <v>35.4741401672363</v>
      </c>
      <c r="E585" s="59">
        <v>37.068386077880902</v>
      </c>
      <c r="F585" s="59">
        <v>824.18493652343795</v>
      </c>
      <c r="H585" s="59">
        <f t="shared" si="36"/>
        <v>2.9791490554962204E-3</v>
      </c>
      <c r="I585" s="59">
        <f t="shared" si="36"/>
        <v>-2.7071024671620612E-2</v>
      </c>
      <c r="J585" s="59">
        <f t="shared" si="36"/>
        <v>-8.4080235141457856E-3</v>
      </c>
      <c r="K585" s="59">
        <f t="shared" si="36"/>
        <v>6.9921786834171414E-3</v>
      </c>
      <c r="L585" s="59">
        <f t="shared" si="36"/>
        <v>6.7148638258666109E-3</v>
      </c>
    </row>
    <row r="586" spans="1:12">
      <c r="A586" s="2">
        <v>44281</v>
      </c>
      <c r="B586" s="59">
        <v>14.327684402465801</v>
      </c>
      <c r="C586" s="59">
        <v>14.3181810379028</v>
      </c>
      <c r="D586" s="59">
        <v>35.444889068603501</v>
      </c>
      <c r="E586" s="59">
        <v>36.263381958007798</v>
      </c>
      <c r="F586" s="59">
        <v>817.03729248046898</v>
      </c>
      <c r="H586" s="59">
        <f t="shared" si="36"/>
        <v>-1.2376140806842757E-2</v>
      </c>
      <c r="I586" s="59">
        <f t="shared" si="36"/>
        <v>-1.8363904206781488E-2</v>
      </c>
      <c r="J586" s="59">
        <f t="shared" si="36"/>
        <v>-8.2457526792472974E-4</v>
      </c>
      <c r="K586" s="59">
        <f t="shared" si="36"/>
        <v>-2.1716729673144797E-2</v>
      </c>
      <c r="L586" s="59">
        <f t="shared" si="36"/>
        <v>-8.6723788875820041E-3</v>
      </c>
    </row>
    <row r="587" spans="1:12">
      <c r="A587" s="2">
        <v>44284</v>
      </c>
      <c r="B587" s="59">
        <v>14.0188655853272</v>
      </c>
      <c r="C587" s="59">
        <v>13.4496746063232</v>
      </c>
      <c r="D587" s="59">
        <v>34.697059631347699</v>
      </c>
      <c r="E587" s="59">
        <v>35.7376708984375</v>
      </c>
      <c r="F587" s="59">
        <v>798.23107910156295</v>
      </c>
      <c r="H587" s="59">
        <f t="shared" si="36"/>
        <v>-2.1553993545911226E-2</v>
      </c>
      <c r="I587" s="59">
        <f t="shared" si="36"/>
        <v>-6.0657595352405995E-2</v>
      </c>
      <c r="J587" s="59">
        <f t="shared" si="36"/>
        <v>-2.1098371497464144E-2</v>
      </c>
      <c r="K587" s="59">
        <f t="shared" si="36"/>
        <v>-1.449702237312174E-2</v>
      </c>
      <c r="L587" s="59">
        <f t="shared" si="36"/>
        <v>-2.3017570375290525E-2</v>
      </c>
    </row>
    <row r="588" spans="1:12">
      <c r="A588" s="2">
        <v>44285</v>
      </c>
      <c r="B588" s="59">
        <v>13.9829559326172</v>
      </c>
      <c r="C588" s="59">
        <v>13.4902591705322</v>
      </c>
      <c r="D588" s="59">
        <v>34.107975006103501</v>
      </c>
      <c r="E588" s="59">
        <v>35.8471870422363</v>
      </c>
      <c r="F588" s="59">
        <v>798.55328369140602</v>
      </c>
      <c r="H588" s="59">
        <f t="shared" si="36"/>
        <v>-2.561523433649634E-3</v>
      </c>
      <c r="I588" s="59">
        <f t="shared" si="36"/>
        <v>3.0175127203389759E-3</v>
      </c>
      <c r="J588" s="59">
        <f t="shared" si="36"/>
        <v>-1.6977940825624836E-2</v>
      </c>
      <c r="K588" s="59">
        <f t="shared" si="36"/>
        <v>3.064445472958561E-3</v>
      </c>
      <c r="L588" s="59">
        <f t="shared" si="36"/>
        <v>4.0364826461745945E-4</v>
      </c>
    </row>
    <row r="589" spans="1:12">
      <c r="A589" s="2">
        <v>44286</v>
      </c>
      <c r="B589" s="59">
        <v>14.0332298278809</v>
      </c>
      <c r="C589" s="59">
        <v>13.571428298950201</v>
      </c>
      <c r="D589" s="59">
        <v>33.899082183837898</v>
      </c>
      <c r="E589" s="59">
        <v>35.617191314697301</v>
      </c>
      <c r="F589" s="59">
        <v>798.32879638671898</v>
      </c>
      <c r="H589" s="59">
        <f t="shared" si="36"/>
        <v>3.5953696418673112E-3</v>
      </c>
      <c r="I589" s="59">
        <f t="shared" si="36"/>
        <v>6.0168694605441404E-3</v>
      </c>
      <c r="J589" s="59">
        <f t="shared" si="36"/>
        <v>-6.1244568822459572E-3</v>
      </c>
      <c r="K589" s="59">
        <f t="shared" si="36"/>
        <v>-6.4160048951124185E-3</v>
      </c>
      <c r="L589" s="59">
        <f t="shared" si="36"/>
        <v>-2.8111750245309421E-4</v>
      </c>
    </row>
    <row r="590" spans="1:12">
      <c r="A590" s="2">
        <v>44287</v>
      </c>
      <c r="B590" s="59">
        <v>13.8393211364746</v>
      </c>
      <c r="C590" s="59">
        <v>13.6201286315918</v>
      </c>
      <c r="D590" s="59">
        <v>34.191532135009801</v>
      </c>
      <c r="E590" s="59">
        <v>35.162666320800803</v>
      </c>
      <c r="F590" s="59">
        <v>791.80603027343795</v>
      </c>
      <c r="H590" s="59">
        <f t="shared" si="36"/>
        <v>-1.3817823393802501E-2</v>
      </c>
      <c r="I590" s="59">
        <f t="shared" si="36"/>
        <v>3.5884456351117392E-3</v>
      </c>
      <c r="J590" s="59">
        <f t="shared" si="36"/>
        <v>8.6270757888346344E-3</v>
      </c>
      <c r="K590" s="59">
        <f t="shared" si="36"/>
        <v>-1.2761393504628776E-2</v>
      </c>
      <c r="L590" s="59">
        <f t="shared" si="36"/>
        <v>-8.1705259071242695E-3</v>
      </c>
    </row>
    <row r="591" spans="1:12">
      <c r="A591" s="2">
        <v>44288</v>
      </c>
      <c r="B591" s="59">
        <v>14.0332298278809</v>
      </c>
      <c r="C591" s="59">
        <v>13.352272033691399</v>
      </c>
      <c r="D591" s="59">
        <v>34.153934478759801</v>
      </c>
      <c r="E591" s="59">
        <v>35.1790962219238</v>
      </c>
      <c r="F591" s="59">
        <v>797.410888671875</v>
      </c>
      <c r="H591" s="59">
        <f t="shared" si="36"/>
        <v>1.4011430871073465E-2</v>
      </c>
      <c r="I591" s="59">
        <f t="shared" si="36"/>
        <v>-1.9666231145505458E-2</v>
      </c>
      <c r="J591" s="59">
        <f t="shared" si="36"/>
        <v>-1.0996189378569133E-3</v>
      </c>
      <c r="K591" s="59">
        <f t="shared" si="36"/>
        <v>4.6725413178573083E-4</v>
      </c>
      <c r="L591" s="59">
        <f t="shared" si="36"/>
        <v>7.0785750349760456E-3</v>
      </c>
    </row>
    <row r="592" spans="1:12">
      <c r="A592" s="2">
        <v>44291</v>
      </c>
      <c r="B592" s="59">
        <v>13.954231262206999</v>
      </c>
      <c r="C592" s="59">
        <v>12.9707794189453</v>
      </c>
      <c r="D592" s="59">
        <v>33.610813140869098</v>
      </c>
      <c r="E592" s="59">
        <v>34.642425537109403</v>
      </c>
      <c r="F592" s="59">
        <v>784.18005371093795</v>
      </c>
      <c r="H592" s="59">
        <f t="shared" si="36"/>
        <v>-5.6293929938315704E-3</v>
      </c>
      <c r="I592" s="59">
        <f t="shared" si="36"/>
        <v>-2.8571363269373921E-2</v>
      </c>
      <c r="J592" s="59">
        <f t="shared" si="36"/>
        <v>-1.5902160210223164E-2</v>
      </c>
      <c r="K592" s="59">
        <f t="shared" si="36"/>
        <v>-1.5255385795839186E-2</v>
      </c>
      <c r="L592" s="59">
        <f t="shared" si="36"/>
        <v>-1.6592242655444067E-2</v>
      </c>
    </row>
    <row r="593" spans="1:12">
      <c r="A593" s="2">
        <v>44292</v>
      </c>
      <c r="B593" s="59">
        <v>13.7603216171265</v>
      </c>
      <c r="C593" s="59">
        <v>13.189934730529799</v>
      </c>
      <c r="D593" s="59">
        <v>34.3795356750488</v>
      </c>
      <c r="E593" s="59">
        <v>35.288623809814503</v>
      </c>
      <c r="F593" s="59">
        <v>805.62274169921898</v>
      </c>
      <c r="H593" s="59">
        <f t="shared" si="36"/>
        <v>-1.3896118061743387E-2</v>
      </c>
      <c r="I593" s="59">
        <f t="shared" si="36"/>
        <v>1.6896078832733676E-2</v>
      </c>
      <c r="J593" s="59">
        <f t="shared" si="36"/>
        <v>2.2871286420767158E-2</v>
      </c>
      <c r="K593" s="59">
        <f t="shared" si="36"/>
        <v>1.8653378413497165E-2</v>
      </c>
      <c r="L593" s="59">
        <f t="shared" si="36"/>
        <v>2.7344087479410896E-2</v>
      </c>
    </row>
    <row r="594" spans="1:12">
      <c r="A594" s="2">
        <v>44293</v>
      </c>
      <c r="B594" s="59">
        <v>13.645411491394</v>
      </c>
      <c r="C594" s="59">
        <v>13.0275974273682</v>
      </c>
      <c r="D594" s="59">
        <v>33.861480712890597</v>
      </c>
      <c r="E594" s="59">
        <v>33.771713256835902</v>
      </c>
      <c r="F594" s="59">
        <v>818.30670166015602</v>
      </c>
      <c r="H594" s="59">
        <f t="shared" si="36"/>
        <v>-8.3508313925947427E-3</v>
      </c>
      <c r="I594" s="59">
        <f t="shared" si="36"/>
        <v>-1.2307665388658006E-2</v>
      </c>
      <c r="J594" s="59">
        <f t="shared" si="36"/>
        <v>-1.5068701539625078E-2</v>
      </c>
      <c r="K594" s="59">
        <f t="shared" si="36"/>
        <v>-4.2985823452733128E-2</v>
      </c>
      <c r="L594" s="59">
        <f t="shared" si="36"/>
        <v>1.5744292339841405E-2</v>
      </c>
    </row>
    <row r="595" spans="1:12">
      <c r="A595" s="2">
        <v>44294</v>
      </c>
      <c r="B595" s="59">
        <v>13.6166849136353</v>
      </c>
      <c r="C595" s="59">
        <v>13.303570747375501</v>
      </c>
      <c r="D595" s="59">
        <v>34.421138763427699</v>
      </c>
      <c r="E595" s="59">
        <v>34.741001129150398</v>
      </c>
      <c r="F595" s="59">
        <v>834.49609375</v>
      </c>
      <c r="H595" s="59">
        <f t="shared" si="36"/>
        <v>-2.1052188698609609E-3</v>
      </c>
      <c r="I595" s="59">
        <f t="shared" si="36"/>
        <v>2.1183746392680215E-2</v>
      </c>
      <c r="J595" s="59">
        <f t="shared" si="36"/>
        <v>1.6527867026324344E-2</v>
      </c>
      <c r="K595" s="59">
        <f t="shared" si="36"/>
        <v>2.8701175594587205E-2</v>
      </c>
      <c r="L595" s="59">
        <f t="shared" si="36"/>
        <v>1.9784015036170943E-2</v>
      </c>
    </row>
    <row r="596" spans="1:12">
      <c r="A596" s="2">
        <v>44295</v>
      </c>
      <c r="B596" s="59">
        <v>13.745958328247101</v>
      </c>
      <c r="C596" s="59">
        <v>13.6038961410522</v>
      </c>
      <c r="D596" s="59">
        <v>34.811603546142599</v>
      </c>
      <c r="E596" s="59">
        <v>34.5219535827637</v>
      </c>
      <c r="F596" s="59">
        <v>837.92346191406295</v>
      </c>
      <c r="H596" s="59">
        <f t="shared" si="36"/>
        <v>9.4937508969125273E-3</v>
      </c>
      <c r="I596" s="59">
        <f t="shared" si="36"/>
        <v>2.257479584839632E-2</v>
      </c>
      <c r="J596" s="59">
        <f t="shared" si="36"/>
        <v>1.134374970562472E-2</v>
      </c>
      <c r="K596" s="59">
        <f t="shared" si="36"/>
        <v>-6.3051593007462164E-3</v>
      </c>
      <c r="L596" s="59">
        <f t="shared" si="36"/>
        <v>4.1071110934279972E-3</v>
      </c>
    </row>
    <row r="597" spans="1:12">
      <c r="A597" s="2">
        <v>44298</v>
      </c>
      <c r="B597" s="59">
        <v>13.645411491394</v>
      </c>
      <c r="C597" s="59">
        <v>13.4496746063232</v>
      </c>
      <c r="D597" s="59">
        <v>34.672771453857401</v>
      </c>
      <c r="E597" s="59">
        <v>34.456233978271499</v>
      </c>
      <c r="F597" s="59">
        <v>839.78845214843795</v>
      </c>
      <c r="H597" s="59">
        <f t="shared" ref="H597:L612" si="37">(B597-B596)/B596</f>
        <v>-7.3146472913774661E-3</v>
      </c>
      <c r="I597" s="59">
        <f t="shared" si="37"/>
        <v>-1.1336571018328283E-2</v>
      </c>
      <c r="J597" s="59">
        <f t="shared" si="37"/>
        <v>-3.9880981667844654E-3</v>
      </c>
      <c r="K597" s="59">
        <f t="shared" si="37"/>
        <v>-1.9037046769280906E-3</v>
      </c>
      <c r="L597" s="59">
        <f t="shared" si="37"/>
        <v>2.225728624562935E-3</v>
      </c>
    </row>
    <row r="598" spans="1:12">
      <c r="A598" s="2">
        <v>44299</v>
      </c>
      <c r="B598" s="59">
        <v>13.745958328247101</v>
      </c>
      <c r="C598" s="59">
        <v>13.2792196273804</v>
      </c>
      <c r="D598" s="59">
        <v>34.317020416259801</v>
      </c>
      <c r="E598" s="59">
        <v>35.025760650634801</v>
      </c>
      <c r="F598" s="59">
        <v>839.49548339843795</v>
      </c>
      <c r="H598" s="59">
        <f t="shared" si="37"/>
        <v>7.3685456035176271E-3</v>
      </c>
      <c r="I598" s="59">
        <f t="shared" si="37"/>
        <v>-1.2673539244039609E-2</v>
      </c>
      <c r="J598" s="59">
        <f t="shared" si="37"/>
        <v>-1.0260242336584881E-2</v>
      </c>
      <c r="K598" s="59">
        <f t="shared" si="37"/>
        <v>1.6528987837801795E-2</v>
      </c>
      <c r="L598" s="59">
        <f t="shared" si="37"/>
        <v>-3.4886017931122482E-4</v>
      </c>
    </row>
    <row r="599" spans="1:12">
      <c r="A599" s="2">
        <v>44300</v>
      </c>
      <c r="B599" s="59">
        <v>13.8393211364746</v>
      </c>
      <c r="C599" s="59">
        <v>13.2224016189575</v>
      </c>
      <c r="D599" s="59">
        <v>34.269298553466797</v>
      </c>
      <c r="E599" s="59">
        <v>35.551475524902301</v>
      </c>
      <c r="F599" s="59">
        <v>845.24676513671898</v>
      </c>
      <c r="H599" s="59">
        <f t="shared" si="37"/>
        <v>6.7920188609654911E-3</v>
      </c>
      <c r="I599" s="59">
        <f t="shared" si="37"/>
        <v>-4.2787159198531951E-3</v>
      </c>
      <c r="J599" s="59">
        <f t="shared" si="37"/>
        <v>-1.3906178978869944E-3</v>
      </c>
      <c r="K599" s="59">
        <f t="shared" si="37"/>
        <v>1.5009377797994288E-2</v>
      </c>
      <c r="L599" s="59">
        <f t="shared" si="37"/>
        <v>6.8508787146760296E-3</v>
      </c>
    </row>
    <row r="600" spans="1:12">
      <c r="A600" s="2">
        <v>44301</v>
      </c>
      <c r="B600" s="59">
        <v>13.724412918090801</v>
      </c>
      <c r="C600" s="59">
        <v>13.2711029052734</v>
      </c>
      <c r="D600" s="59">
        <v>34.152164459228501</v>
      </c>
      <c r="E600" s="59">
        <v>35.0859985351563</v>
      </c>
      <c r="F600" s="59">
        <v>839.76892089843795</v>
      </c>
      <c r="H600" s="59">
        <f t="shared" si="37"/>
        <v>-8.3030242054973509E-3</v>
      </c>
      <c r="I600" s="59">
        <f t="shared" si="37"/>
        <v>3.6832405881602605E-3</v>
      </c>
      <c r="J600" s="59">
        <f t="shared" si="37"/>
        <v>-3.4180476164559774E-3</v>
      </c>
      <c r="K600" s="59">
        <f t="shared" si="37"/>
        <v>-1.3093042774552479E-2</v>
      </c>
      <c r="L600" s="59">
        <f t="shared" si="37"/>
        <v>-6.4807633276123561E-3</v>
      </c>
    </row>
    <row r="601" spans="1:12">
      <c r="A601" s="2">
        <v>44302</v>
      </c>
      <c r="B601" s="59">
        <v>13.8895931243897</v>
      </c>
      <c r="C601" s="59">
        <v>13.254870414733899</v>
      </c>
      <c r="D601" s="59">
        <v>34.290985107421903</v>
      </c>
      <c r="E601" s="59">
        <v>35.255760192871101</v>
      </c>
      <c r="F601" s="59">
        <v>840.667236328125</v>
      </c>
      <c r="H601" s="59">
        <f t="shared" si="37"/>
        <v>1.2035502522746697E-2</v>
      </c>
      <c r="I601" s="59">
        <f t="shared" si="37"/>
        <v>-1.2231455558264798E-3</v>
      </c>
      <c r="J601" s="59">
        <f t="shared" si="37"/>
        <v>4.0647686725428112E-3</v>
      </c>
      <c r="K601" s="59">
        <f t="shared" si="37"/>
        <v>4.8384445306494358E-3</v>
      </c>
      <c r="L601" s="59">
        <f t="shared" si="37"/>
        <v>1.0697174035995171E-3</v>
      </c>
    </row>
    <row r="602" spans="1:12">
      <c r="A602" s="2">
        <v>44305</v>
      </c>
      <c r="B602" s="59">
        <v>13.7172298431397</v>
      </c>
      <c r="C602" s="59">
        <v>13.1737012863159</v>
      </c>
      <c r="D602" s="59">
        <v>33.705307006835902</v>
      </c>
      <c r="E602" s="59">
        <v>34.801235198974602</v>
      </c>
      <c r="F602" s="59">
        <v>835.16986083984398</v>
      </c>
      <c r="H602" s="59">
        <f t="shared" si="37"/>
        <v>-1.2409527025477467E-2</v>
      </c>
      <c r="I602" s="59">
        <f t="shared" si="37"/>
        <v>-6.1237210080735804E-3</v>
      </c>
      <c r="J602" s="59">
        <f t="shared" si="37"/>
        <v>-1.7079652239539712E-2</v>
      </c>
      <c r="K602" s="59">
        <f t="shared" si="37"/>
        <v>-1.289221935394279E-2</v>
      </c>
      <c r="L602" s="59">
        <f t="shared" si="37"/>
        <v>-6.5393002733073261E-3</v>
      </c>
    </row>
    <row r="603" spans="1:12">
      <c r="A603" s="2">
        <v>44306</v>
      </c>
      <c r="B603" s="59">
        <v>13.8608655929565</v>
      </c>
      <c r="C603" s="59">
        <v>13.4496746063232</v>
      </c>
      <c r="D603" s="59">
        <v>33.696620941162102</v>
      </c>
      <c r="E603" s="59">
        <v>35.294094085693402</v>
      </c>
      <c r="F603" s="59">
        <v>843.05950927734398</v>
      </c>
      <c r="H603" s="59">
        <f t="shared" si="37"/>
        <v>1.047119217650464E-2</v>
      </c>
      <c r="I603" s="59">
        <f t="shared" si="37"/>
        <v>2.0948806566151983E-2</v>
      </c>
      <c r="J603" s="59">
        <f t="shared" si="37"/>
        <v>-2.5770617285990154E-4</v>
      </c>
      <c r="K603" s="59">
        <f t="shared" si="37"/>
        <v>1.416210901426055E-2</v>
      </c>
      <c r="L603" s="59">
        <f t="shared" si="37"/>
        <v>9.4467590455984563E-3</v>
      </c>
    </row>
    <row r="604" spans="1:12">
      <c r="A604" s="2">
        <v>44307</v>
      </c>
      <c r="B604" s="59">
        <v>13.710049629211399</v>
      </c>
      <c r="C604" s="59">
        <v>13.2711029052734</v>
      </c>
      <c r="D604" s="59">
        <v>33.718315124511697</v>
      </c>
      <c r="E604" s="59">
        <v>35.1133842468262</v>
      </c>
      <c r="F604" s="59">
        <v>832.806884765625</v>
      </c>
      <c r="H604" s="59">
        <f t="shared" si="37"/>
        <v>-1.0880703137453365E-2</v>
      </c>
      <c r="I604" s="59">
        <f t="shared" si="37"/>
        <v>-1.3277027606738238E-2</v>
      </c>
      <c r="J604" s="59">
        <f t="shared" si="37"/>
        <v>6.4380886699219857E-4</v>
      </c>
      <c r="K604" s="59">
        <f t="shared" si="37"/>
        <v>-5.1201155192832429E-3</v>
      </c>
      <c r="L604" s="59">
        <f t="shared" si="37"/>
        <v>-1.2161210921524805E-2</v>
      </c>
    </row>
    <row r="605" spans="1:12">
      <c r="A605" s="2">
        <v>44308</v>
      </c>
      <c r="B605" s="59">
        <v>14.0906839370728</v>
      </c>
      <c r="C605" s="59">
        <v>13.0275974273682</v>
      </c>
      <c r="D605" s="59">
        <v>33.3495483398438</v>
      </c>
      <c r="E605" s="59">
        <v>35.387191772460902</v>
      </c>
      <c r="F605" s="59">
        <v>825.46405029296898</v>
      </c>
      <c r="H605" s="59">
        <f t="shared" si="37"/>
        <v>2.7763160466640485E-2</v>
      </c>
      <c r="I605" s="59">
        <f t="shared" si="37"/>
        <v>-1.8348548695861694E-2</v>
      </c>
      <c r="J605" s="59">
        <f t="shared" si="37"/>
        <v>-1.0936690736359505E-2</v>
      </c>
      <c r="K605" s="59">
        <f t="shared" si="37"/>
        <v>7.7978107638385884E-3</v>
      </c>
      <c r="L605" s="59">
        <f t="shared" si="37"/>
        <v>-8.8169713855361567E-3</v>
      </c>
    </row>
    <row r="606" spans="1:12">
      <c r="A606" s="2">
        <v>44309</v>
      </c>
      <c r="B606" s="59">
        <v>14.4138641357422</v>
      </c>
      <c r="C606" s="59">
        <v>12.9626617431641</v>
      </c>
      <c r="D606" s="59">
        <v>32.828941345214801</v>
      </c>
      <c r="E606" s="59">
        <v>35.069572448730497</v>
      </c>
      <c r="F606" s="59">
        <v>825.93267822265602</v>
      </c>
      <c r="H606" s="59">
        <f t="shared" si="37"/>
        <v>2.2935735420131588E-2</v>
      </c>
      <c r="I606" s="59">
        <f t="shared" si="37"/>
        <v>-4.9844712017032226E-3</v>
      </c>
      <c r="J606" s="59">
        <f t="shared" si="37"/>
        <v>-1.5610616051642665E-2</v>
      </c>
      <c r="K606" s="59">
        <f t="shared" si="37"/>
        <v>-8.9755447612992912E-3</v>
      </c>
      <c r="L606" s="59">
        <f t="shared" si="37"/>
        <v>5.6771452314697711E-4</v>
      </c>
    </row>
    <row r="607" spans="1:12">
      <c r="A607" s="2">
        <v>44312</v>
      </c>
      <c r="B607" s="59">
        <v>14.3205013275147</v>
      </c>
      <c r="C607" s="59">
        <v>12.9058437347412</v>
      </c>
      <c r="D607" s="59">
        <v>34.317020416259801</v>
      </c>
      <c r="E607" s="59">
        <v>36.411239624023402</v>
      </c>
      <c r="F607" s="59">
        <v>847.32653808593795</v>
      </c>
      <c r="H607" s="59">
        <f t="shared" si="37"/>
        <v>-6.4772920951840602E-3</v>
      </c>
      <c r="I607" s="59">
        <f t="shared" si="37"/>
        <v>-4.3832053592590793E-3</v>
      </c>
      <c r="J607" s="59">
        <f t="shared" si="37"/>
        <v>4.532826859681556E-2</v>
      </c>
      <c r="K607" s="59">
        <f t="shared" si="37"/>
        <v>3.8257300605940882E-2</v>
      </c>
      <c r="L607" s="59">
        <f t="shared" si="37"/>
        <v>2.5902667889736344E-2</v>
      </c>
    </row>
    <row r="608" spans="1:12">
      <c r="A608" s="2">
        <v>44313</v>
      </c>
      <c r="B608" s="59">
        <v>14.327684402465801</v>
      </c>
      <c r="C608" s="59">
        <v>12.881492614746101</v>
      </c>
      <c r="D608" s="59">
        <v>33.666252136230497</v>
      </c>
      <c r="E608" s="59">
        <v>36.323623657226598</v>
      </c>
      <c r="F608" s="59">
        <v>839.90557861328102</v>
      </c>
      <c r="H608" s="59">
        <f t="shared" si="37"/>
        <v>5.0159381901663017E-4</v>
      </c>
      <c r="I608" s="59">
        <f t="shared" si="37"/>
        <v>-1.8868289819400743E-3</v>
      </c>
      <c r="J608" s="59">
        <f t="shared" si="37"/>
        <v>-1.8963426082322765E-2</v>
      </c>
      <c r="K608" s="59">
        <f t="shared" si="37"/>
        <v>-2.4062890388108814E-3</v>
      </c>
      <c r="L608" s="59">
        <f t="shared" si="37"/>
        <v>-8.7580869229240167E-3</v>
      </c>
    </row>
    <row r="609" spans="1:12">
      <c r="A609" s="2">
        <v>44314</v>
      </c>
      <c r="B609" s="59">
        <v>14.2486820220947</v>
      </c>
      <c r="C609" s="59">
        <v>13.514610290527299</v>
      </c>
      <c r="D609" s="59">
        <v>33.358226776122997</v>
      </c>
      <c r="E609" s="59">
        <v>36.487907409667997</v>
      </c>
      <c r="F609" s="59">
        <v>833.99810791015602</v>
      </c>
      <c r="H609" s="59">
        <f t="shared" si="37"/>
        <v>-5.5139670969793636E-3</v>
      </c>
      <c r="I609" s="59">
        <f t="shared" si="37"/>
        <v>4.9149403311883007E-2</v>
      </c>
      <c r="J609" s="59">
        <f t="shared" si="37"/>
        <v>-9.1493807763654636E-3</v>
      </c>
      <c r="K609" s="59">
        <f t="shared" si="37"/>
        <v>4.5227798303299187E-3</v>
      </c>
      <c r="L609" s="59">
        <f t="shared" si="37"/>
        <v>-7.0334938278163121E-3</v>
      </c>
    </row>
    <row r="610" spans="1:12">
      <c r="A610" s="2">
        <v>44315</v>
      </c>
      <c r="B610" s="59">
        <v>14.112229347229</v>
      </c>
      <c r="C610" s="59">
        <v>13.311688423156699</v>
      </c>
      <c r="D610" s="59">
        <v>33.0979194641113</v>
      </c>
      <c r="E610" s="59">
        <v>35.628143310546903</v>
      </c>
      <c r="F610" s="59">
        <v>825.83508300781295</v>
      </c>
      <c r="H610" s="59">
        <f t="shared" si="37"/>
        <v>-9.5765120348751832E-3</v>
      </c>
      <c r="I610" s="59">
        <f t="shared" si="37"/>
        <v>-1.5014999545553506E-2</v>
      </c>
      <c r="J610" s="59">
        <f t="shared" si="37"/>
        <v>-7.8033917617593221E-3</v>
      </c>
      <c r="K610" s="59">
        <f t="shared" si="37"/>
        <v>-2.3562987306125615E-2</v>
      </c>
      <c r="L610" s="59">
        <f t="shared" si="37"/>
        <v>-9.7878218486587322E-3</v>
      </c>
    </row>
    <row r="611" spans="1:12">
      <c r="A611" s="2">
        <v>44316</v>
      </c>
      <c r="B611" s="59">
        <v>14.241502761840801</v>
      </c>
      <c r="C611" s="59">
        <v>13.2305192947388</v>
      </c>
      <c r="D611" s="59">
        <v>32.520912170410199</v>
      </c>
      <c r="E611" s="59">
        <v>36.236000061035199</v>
      </c>
      <c r="F611" s="59">
        <v>818.37506103515602</v>
      </c>
      <c r="H611" s="59">
        <f t="shared" si="37"/>
        <v>9.1603822068824191E-3</v>
      </c>
      <c r="I611" s="59">
        <f t="shared" si="37"/>
        <v>-6.0975832544802938E-3</v>
      </c>
      <c r="J611" s="59">
        <f t="shared" si="37"/>
        <v>-1.743334031393607E-2</v>
      </c>
      <c r="K611" s="59">
        <f t="shared" si="37"/>
        <v>1.7061140267400722E-2</v>
      </c>
      <c r="L611" s="59">
        <f t="shared" si="37"/>
        <v>-9.033307165259236E-3</v>
      </c>
    </row>
    <row r="612" spans="1:12">
      <c r="A612" s="2">
        <v>44319</v>
      </c>
      <c r="B612" s="59">
        <v>14.0691385269165</v>
      </c>
      <c r="C612" s="59">
        <v>13.0600643157959</v>
      </c>
      <c r="D612" s="59">
        <v>31.987277984619102</v>
      </c>
      <c r="E612" s="59">
        <v>36.252426147460902</v>
      </c>
      <c r="F612" s="59">
        <v>812.97540283203102</v>
      </c>
      <c r="H612" s="59">
        <f t="shared" si="37"/>
        <v>-1.210295274359244E-2</v>
      </c>
      <c r="I612" s="59">
        <f t="shared" si="37"/>
        <v>-1.2883468528002678E-2</v>
      </c>
      <c r="J612" s="59">
        <f t="shared" si="37"/>
        <v>-1.6408955043906642E-2</v>
      </c>
      <c r="K612" s="59">
        <f t="shared" si="37"/>
        <v>4.533084887414537E-4</v>
      </c>
      <c r="L612" s="59">
        <f t="shared" si="37"/>
        <v>-6.5980238893094028E-3</v>
      </c>
    </row>
    <row r="613" spans="1:12">
      <c r="A613" s="2">
        <v>44320</v>
      </c>
      <c r="B613" s="59">
        <v>14.2702283859253</v>
      </c>
      <c r="C613" s="59">
        <v>13.0600643157959</v>
      </c>
      <c r="D613" s="59">
        <v>32.178165435791001</v>
      </c>
      <c r="E613" s="59">
        <v>36.455043792724602</v>
      </c>
      <c r="F613" s="59">
        <v>827.16302490234398</v>
      </c>
      <c r="H613" s="59">
        <f t="shared" ref="H613:L628" si="38">(B613-B612)/B612</f>
        <v>1.4292975978883344E-2</v>
      </c>
      <c r="I613" s="59">
        <f t="shared" si="38"/>
        <v>0</v>
      </c>
      <c r="J613" s="59">
        <f t="shared" si="38"/>
        <v>5.9676053480914194E-3</v>
      </c>
      <c r="K613" s="59">
        <f t="shared" si="38"/>
        <v>5.5890782161593759E-3</v>
      </c>
      <c r="L613" s="59">
        <f t="shared" si="38"/>
        <v>1.7451477647281614E-2</v>
      </c>
    </row>
    <row r="614" spans="1:12">
      <c r="A614" s="2">
        <v>44321</v>
      </c>
      <c r="B614" s="59">
        <v>14.3635921478272</v>
      </c>
      <c r="C614" s="59">
        <v>13.01136302948</v>
      </c>
      <c r="D614" s="59">
        <v>34.056716918945298</v>
      </c>
      <c r="E614" s="59">
        <v>36.876712799072301</v>
      </c>
      <c r="F614" s="59">
        <v>835.052734375</v>
      </c>
      <c r="H614" s="59">
        <f t="shared" si="38"/>
        <v>6.5425555483039346E-3</v>
      </c>
      <c r="I614" s="59">
        <f t="shared" si="38"/>
        <v>-3.7290234671353739E-3</v>
      </c>
      <c r="J614" s="59">
        <f t="shared" si="38"/>
        <v>5.8379694979901781E-2</v>
      </c>
      <c r="K614" s="59">
        <f t="shared" si="38"/>
        <v>1.1566822104102151E-2</v>
      </c>
      <c r="L614" s="59">
        <f t="shared" si="38"/>
        <v>9.538276295156559E-3</v>
      </c>
    </row>
    <row r="615" spans="1:12">
      <c r="A615" s="2">
        <v>44322</v>
      </c>
      <c r="B615" s="59">
        <v>14.3707733154297</v>
      </c>
      <c r="C615" s="59">
        <v>13.2061681747437</v>
      </c>
      <c r="D615" s="59">
        <v>34.043701171875</v>
      </c>
      <c r="E615" s="59">
        <v>37.27099609375</v>
      </c>
      <c r="F615" s="59">
        <v>857.7158203125</v>
      </c>
      <c r="H615" s="59">
        <f t="shared" si="38"/>
        <v>4.9995624552638717E-4</v>
      </c>
      <c r="I615" s="59">
        <f t="shared" si="38"/>
        <v>1.4971924526456449E-2</v>
      </c>
      <c r="J615" s="59">
        <f t="shared" si="38"/>
        <v>-3.8217856117122678E-4</v>
      </c>
      <c r="K615" s="59">
        <f t="shared" si="38"/>
        <v>1.0691931702969407E-2</v>
      </c>
      <c r="L615" s="59">
        <f t="shared" si="38"/>
        <v>2.7139706277906288E-2</v>
      </c>
    </row>
    <row r="616" spans="1:12">
      <c r="A616" s="2">
        <v>44323</v>
      </c>
      <c r="B616" s="59">
        <v>14.3707733154297</v>
      </c>
      <c r="C616" s="59">
        <v>13.2061681747437</v>
      </c>
      <c r="D616" s="59">
        <v>34.043701171875</v>
      </c>
      <c r="E616" s="59">
        <v>37.27099609375</v>
      </c>
      <c r="F616" s="59">
        <v>857.7158203125</v>
      </c>
      <c r="H616" s="59">
        <f t="shared" si="38"/>
        <v>0</v>
      </c>
      <c r="I616" s="59">
        <f t="shared" si="38"/>
        <v>0</v>
      </c>
      <c r="J616" s="59">
        <f t="shared" si="38"/>
        <v>0</v>
      </c>
      <c r="K616" s="59">
        <f t="shared" si="38"/>
        <v>0</v>
      </c>
      <c r="L616" s="59">
        <f t="shared" si="38"/>
        <v>0</v>
      </c>
    </row>
    <row r="617" spans="1:12">
      <c r="A617" s="2">
        <v>44326</v>
      </c>
      <c r="B617" s="59">
        <v>14.3707733154297</v>
      </c>
      <c r="C617" s="59">
        <v>13.2061681747437</v>
      </c>
      <c r="D617" s="59">
        <v>34.043701171875</v>
      </c>
      <c r="E617" s="59">
        <v>37.27099609375</v>
      </c>
      <c r="F617" s="59">
        <v>857.7158203125</v>
      </c>
      <c r="H617" s="59">
        <f t="shared" si="38"/>
        <v>0</v>
      </c>
      <c r="I617" s="59">
        <f t="shared" si="38"/>
        <v>0</v>
      </c>
      <c r="J617" s="59">
        <f t="shared" si="38"/>
        <v>0</v>
      </c>
      <c r="K617" s="59">
        <f t="shared" si="38"/>
        <v>0</v>
      </c>
      <c r="L617" s="59">
        <f t="shared" si="38"/>
        <v>0</v>
      </c>
    </row>
    <row r="618" spans="1:12">
      <c r="A618" s="2">
        <v>44327</v>
      </c>
      <c r="B618" s="59">
        <v>14.3707733154297</v>
      </c>
      <c r="C618" s="59">
        <v>13.2061681747437</v>
      </c>
      <c r="D618" s="59">
        <v>34.043701171875</v>
      </c>
      <c r="E618" s="59">
        <v>37.27099609375</v>
      </c>
      <c r="F618" s="59">
        <v>857.7158203125</v>
      </c>
      <c r="H618" s="59">
        <f t="shared" si="38"/>
        <v>0</v>
      </c>
      <c r="I618" s="59">
        <f t="shared" si="38"/>
        <v>0</v>
      </c>
      <c r="J618" s="59">
        <f t="shared" si="38"/>
        <v>0</v>
      </c>
      <c r="K618" s="59">
        <f t="shared" si="38"/>
        <v>0</v>
      </c>
      <c r="L618" s="59">
        <f t="shared" si="38"/>
        <v>0</v>
      </c>
    </row>
    <row r="619" spans="1:12">
      <c r="A619" s="2">
        <v>44328</v>
      </c>
      <c r="B619" s="59">
        <v>14.3707733154297</v>
      </c>
      <c r="C619" s="59">
        <v>13.2061681747437</v>
      </c>
      <c r="D619" s="59">
        <v>34.043701171875</v>
      </c>
      <c r="E619" s="59">
        <v>37.27099609375</v>
      </c>
      <c r="F619" s="59">
        <v>857.7158203125</v>
      </c>
      <c r="H619" s="59">
        <f t="shared" si="38"/>
        <v>0</v>
      </c>
      <c r="I619" s="59">
        <f t="shared" si="38"/>
        <v>0</v>
      </c>
      <c r="J619" s="59">
        <f t="shared" si="38"/>
        <v>0</v>
      </c>
      <c r="K619" s="59">
        <f t="shared" si="38"/>
        <v>0</v>
      </c>
      <c r="L619" s="59">
        <f t="shared" si="38"/>
        <v>0</v>
      </c>
    </row>
    <row r="620" spans="1:12">
      <c r="A620" s="2">
        <v>44329</v>
      </c>
      <c r="B620" s="59">
        <v>14.3707733154297</v>
      </c>
      <c r="C620" s="59">
        <v>13.2061681747437</v>
      </c>
      <c r="D620" s="59">
        <v>34.043701171875</v>
      </c>
      <c r="E620" s="59">
        <v>37.27099609375</v>
      </c>
      <c r="F620" s="59">
        <v>857.7158203125</v>
      </c>
      <c r="H620" s="59">
        <f t="shared" si="38"/>
        <v>0</v>
      </c>
      <c r="I620" s="59">
        <f t="shared" si="38"/>
        <v>0</v>
      </c>
      <c r="J620" s="59">
        <f t="shared" si="38"/>
        <v>0</v>
      </c>
      <c r="K620" s="59">
        <f t="shared" si="38"/>
        <v>0</v>
      </c>
      <c r="L620" s="59">
        <f t="shared" si="38"/>
        <v>0</v>
      </c>
    </row>
    <row r="621" spans="1:12">
      <c r="A621" s="2">
        <v>44330</v>
      </c>
      <c r="B621" s="59">
        <v>14.3707733154297</v>
      </c>
      <c r="C621" s="59">
        <v>13.2061681747437</v>
      </c>
      <c r="D621" s="59">
        <v>34.043701171875</v>
      </c>
      <c r="E621" s="59">
        <v>37.27099609375</v>
      </c>
      <c r="F621" s="59">
        <v>857.7158203125</v>
      </c>
      <c r="H621" s="59">
        <f t="shared" si="38"/>
        <v>0</v>
      </c>
      <c r="I621" s="59">
        <f t="shared" si="38"/>
        <v>0</v>
      </c>
      <c r="J621" s="59">
        <f t="shared" si="38"/>
        <v>0</v>
      </c>
      <c r="K621" s="59">
        <f t="shared" si="38"/>
        <v>0</v>
      </c>
      <c r="L621" s="59">
        <f t="shared" si="38"/>
        <v>0</v>
      </c>
    </row>
    <row r="622" spans="1:12">
      <c r="A622" s="2">
        <v>44333</v>
      </c>
      <c r="B622" s="59">
        <v>14.3635921478272</v>
      </c>
      <c r="C622" s="59">
        <v>13.2954540252685</v>
      </c>
      <c r="D622" s="59">
        <v>34.186866760253899</v>
      </c>
      <c r="E622" s="59">
        <v>37.183383941650398</v>
      </c>
      <c r="F622" s="59">
        <v>892.36004638671898</v>
      </c>
      <c r="H622" s="59">
        <f t="shared" si="38"/>
        <v>-4.9970641418368641E-4</v>
      </c>
      <c r="I622" s="59">
        <f t="shared" si="38"/>
        <v>6.7609203020415221E-3</v>
      </c>
      <c r="J622" s="59">
        <f t="shared" si="38"/>
        <v>4.205347346227282E-3</v>
      </c>
      <c r="K622" s="59">
        <f t="shared" si="38"/>
        <v>-2.3506791146452352E-3</v>
      </c>
      <c r="L622" s="59">
        <f t="shared" si="38"/>
        <v>4.0391263928881135E-2</v>
      </c>
    </row>
    <row r="623" spans="1:12">
      <c r="A623" s="2">
        <v>44334</v>
      </c>
      <c r="B623" s="59">
        <v>14.3635921478272</v>
      </c>
      <c r="C623" s="59">
        <v>13.457792282104499</v>
      </c>
      <c r="D623" s="59">
        <v>34.282314300537102</v>
      </c>
      <c r="E623" s="59">
        <v>36.340049743652301</v>
      </c>
      <c r="F623" s="59">
        <v>886.95050048828102</v>
      </c>
      <c r="H623" s="59">
        <f t="shared" si="38"/>
        <v>0</v>
      </c>
      <c r="I623" s="59">
        <f t="shared" si="38"/>
        <v>1.2210057402136839E-2</v>
      </c>
      <c r="J623" s="59">
        <f t="shared" si="38"/>
        <v>2.7919358902516239E-3</v>
      </c>
      <c r="K623" s="59">
        <f t="shared" si="38"/>
        <v>-2.2680404756099906E-2</v>
      </c>
      <c r="L623" s="59">
        <f t="shared" si="38"/>
        <v>-6.0620664499065197E-3</v>
      </c>
    </row>
    <row r="624" spans="1:12">
      <c r="A624" s="2">
        <v>44335</v>
      </c>
      <c r="B624" s="59">
        <v>14.327684402465801</v>
      </c>
      <c r="C624" s="59">
        <v>14.4642848968506</v>
      </c>
      <c r="D624" s="59">
        <v>33.870159149169901</v>
      </c>
      <c r="E624" s="59">
        <v>36.252426147460902</v>
      </c>
      <c r="F624" s="59">
        <v>878.19183349609398</v>
      </c>
      <c r="H624" s="59">
        <f t="shared" si="38"/>
        <v>-2.4999140181539473E-3</v>
      </c>
      <c r="I624" s="59">
        <f t="shared" si="38"/>
        <v>7.4788835616409727E-2</v>
      </c>
      <c r="J624" s="59">
        <f t="shared" si="38"/>
        <v>-1.2022384129438556E-2</v>
      </c>
      <c r="K624" s="59">
        <f t="shared" si="38"/>
        <v>-2.4112128852191456E-3</v>
      </c>
      <c r="L624" s="59">
        <f t="shared" si="38"/>
        <v>-9.8750347255740344E-3</v>
      </c>
    </row>
    <row r="625" spans="1:12">
      <c r="A625" s="2">
        <v>44336</v>
      </c>
      <c r="B625" s="59">
        <v>14.5287742614746</v>
      </c>
      <c r="C625" s="59">
        <v>14.6834411621094</v>
      </c>
      <c r="D625" s="59">
        <v>33.761703491210902</v>
      </c>
      <c r="E625" s="59">
        <v>36.252426147460902</v>
      </c>
      <c r="F625" s="59">
        <v>874.3251953125</v>
      </c>
      <c r="H625" s="59">
        <f t="shared" si="38"/>
        <v>1.4035056423645964E-2</v>
      </c>
      <c r="I625" s="59">
        <f t="shared" si="38"/>
        <v>1.5151545121080821E-2</v>
      </c>
      <c r="J625" s="59">
        <f t="shared" si="38"/>
        <v>-3.2021006302728472E-3</v>
      </c>
      <c r="K625" s="59">
        <f t="shared" si="38"/>
        <v>0</v>
      </c>
      <c r="L625" s="59">
        <f t="shared" si="38"/>
        <v>-4.4029539288709127E-3</v>
      </c>
    </row>
    <row r="626" spans="1:12">
      <c r="A626" s="2">
        <v>44337</v>
      </c>
      <c r="B626" s="59">
        <v>14.5431356430054</v>
      </c>
      <c r="C626" s="59">
        <v>14.439934730529799</v>
      </c>
      <c r="D626" s="59">
        <v>33.8875122070313</v>
      </c>
      <c r="E626" s="59">
        <v>36.668617248535199</v>
      </c>
      <c r="F626" s="59">
        <v>880.55487060546898</v>
      </c>
      <c r="H626" s="59">
        <f t="shared" si="38"/>
        <v>9.8847853730376647E-4</v>
      </c>
      <c r="I626" s="59">
        <f t="shared" si="38"/>
        <v>-1.6583744157191743E-2</v>
      </c>
      <c r="J626" s="59">
        <f t="shared" si="38"/>
        <v>3.7263734590036084E-3</v>
      </c>
      <c r="K626" s="59">
        <f t="shared" si="38"/>
        <v>1.1480365462476686E-2</v>
      </c>
      <c r="L626" s="59">
        <f t="shared" si="38"/>
        <v>7.1251238399259167E-3</v>
      </c>
    </row>
    <row r="627" spans="1:12">
      <c r="A627" s="2">
        <v>44340</v>
      </c>
      <c r="B627" s="59">
        <v>14.7442274093628</v>
      </c>
      <c r="C627" s="59">
        <v>14.237011909484901</v>
      </c>
      <c r="D627" s="59">
        <v>33.653240203857401</v>
      </c>
      <c r="E627" s="59">
        <v>37.1614799499512</v>
      </c>
      <c r="F627" s="59">
        <v>886.94079589843795</v>
      </c>
      <c r="H627" s="59">
        <f t="shared" si="38"/>
        <v>1.38272633422158E-2</v>
      </c>
      <c r="I627" s="59">
        <f t="shared" si="38"/>
        <v>-1.4052890461884628E-2</v>
      </c>
      <c r="J627" s="59">
        <f t="shared" si="38"/>
        <v>-6.913225194657111E-3</v>
      </c>
      <c r="K627" s="59">
        <f t="shared" si="38"/>
        <v>1.3440995008768426E-2</v>
      </c>
      <c r="L627" s="59">
        <f t="shared" si="38"/>
        <v>7.2521605480167515E-3</v>
      </c>
    </row>
    <row r="628" spans="1:12">
      <c r="A628" s="2">
        <v>44341</v>
      </c>
      <c r="B628" s="59">
        <v>14.9668636322022</v>
      </c>
      <c r="C628" s="59">
        <v>14.724024772644</v>
      </c>
      <c r="D628" s="59">
        <v>33.284473419189503</v>
      </c>
      <c r="E628" s="59">
        <v>37.610523223877003</v>
      </c>
      <c r="F628" s="59">
        <v>885.68115234375</v>
      </c>
      <c r="H628" s="59">
        <f t="shared" si="38"/>
        <v>1.5099890734052475E-2</v>
      </c>
      <c r="I628" s="59">
        <f t="shared" si="38"/>
        <v>3.4207519545210528E-2</v>
      </c>
      <c r="J628" s="59">
        <f t="shared" si="38"/>
        <v>-1.0957838901516203E-2</v>
      </c>
      <c r="K628" s="59">
        <f t="shared" si="38"/>
        <v>1.2083568106829186E-2</v>
      </c>
      <c r="L628" s="59">
        <f t="shared" si="38"/>
        <v>-1.4202115411908445E-3</v>
      </c>
    </row>
    <row r="629" spans="1:12">
      <c r="A629" s="2">
        <v>44342</v>
      </c>
      <c r="B629" s="59">
        <v>15.3187713623047</v>
      </c>
      <c r="C629" s="59">
        <v>14.4318180084228</v>
      </c>
      <c r="D629" s="59">
        <v>33.6185302734375</v>
      </c>
      <c r="E629" s="59">
        <v>38.355293273925803</v>
      </c>
      <c r="F629" s="59">
        <v>884.47039794921898</v>
      </c>
      <c r="H629" s="59">
        <f t="shared" ref="H629:L644" si="39">(B629-B628)/B628</f>
        <v>2.3512456500595566E-2</v>
      </c>
      <c r="I629" s="59">
        <f t="shared" si="39"/>
        <v>-1.9845576785777749E-2</v>
      </c>
      <c r="J629" s="59">
        <f t="shared" si="39"/>
        <v>1.0036416981600895E-2</v>
      </c>
      <c r="K629" s="59">
        <f t="shared" si="39"/>
        <v>1.98021720042433E-2</v>
      </c>
      <c r="L629" s="59">
        <f t="shared" si="39"/>
        <v>-1.3670319068290451E-3</v>
      </c>
    </row>
    <row r="630" spans="1:12">
      <c r="A630" s="2">
        <v>44343</v>
      </c>
      <c r="B630" s="59">
        <v>15.541405677795399</v>
      </c>
      <c r="C630" s="59">
        <v>14.139610290527299</v>
      </c>
      <c r="D630" s="59">
        <v>33.609855651855497</v>
      </c>
      <c r="E630" s="59">
        <v>38.492198944091797</v>
      </c>
      <c r="F630" s="59">
        <v>895.660400390625</v>
      </c>
      <c r="H630" s="59">
        <f t="shared" si="39"/>
        <v>1.4533431580455704E-2</v>
      </c>
      <c r="I630" s="59">
        <f t="shared" si="39"/>
        <v>-2.0247464160437746E-2</v>
      </c>
      <c r="J630" s="59">
        <f t="shared" si="39"/>
        <v>-2.5803095826758304E-4</v>
      </c>
      <c r="K630" s="59">
        <f t="shared" si="39"/>
        <v>3.5694074658285495E-3</v>
      </c>
      <c r="L630" s="59">
        <f t="shared" si="39"/>
        <v>1.2651641555615394E-2</v>
      </c>
    </row>
    <row r="631" spans="1:12">
      <c r="A631" s="2">
        <v>44344</v>
      </c>
      <c r="B631" s="59">
        <v>15.455225944519</v>
      </c>
      <c r="C631" s="59">
        <v>14.2532463073731</v>
      </c>
      <c r="D631" s="59">
        <v>33.822437286377003</v>
      </c>
      <c r="E631" s="59">
        <v>40.003631591796903</v>
      </c>
      <c r="F631" s="59">
        <v>893.75640869140602</v>
      </c>
      <c r="H631" s="59">
        <f t="shared" si="39"/>
        <v>-5.5451697911423443E-3</v>
      </c>
      <c r="I631" s="59">
        <f t="shared" si="39"/>
        <v>8.036714910164831E-3</v>
      </c>
      <c r="J631" s="59">
        <f t="shared" si="39"/>
        <v>6.3249790990926114E-3</v>
      </c>
      <c r="K631" s="59">
        <f t="shared" si="39"/>
        <v>3.9265947105292555E-2</v>
      </c>
      <c r="L631" s="59">
        <f t="shared" si="39"/>
        <v>-2.1257964496237502E-3</v>
      </c>
    </row>
    <row r="632" spans="1:12">
      <c r="A632" s="2">
        <v>44347</v>
      </c>
      <c r="B632" s="59">
        <v>15.7424974441528</v>
      </c>
      <c r="C632" s="59">
        <v>15.3165578842163</v>
      </c>
      <c r="D632" s="59">
        <v>34.2996635437012</v>
      </c>
      <c r="E632" s="59">
        <v>40.211719512939503</v>
      </c>
      <c r="F632" s="59">
        <v>910.55114746093795</v>
      </c>
      <c r="H632" s="59">
        <f t="shared" si="39"/>
        <v>1.8587337426514746E-2</v>
      </c>
      <c r="I632" s="59">
        <f t="shared" si="39"/>
        <v>7.4601361255727139E-2</v>
      </c>
      <c r="J632" s="59">
        <f t="shared" si="39"/>
        <v>1.4109753631398249E-2</v>
      </c>
      <c r="K632" s="59">
        <f t="shared" si="39"/>
        <v>5.2017257649495429E-3</v>
      </c>
      <c r="L632" s="59">
        <f t="shared" si="39"/>
        <v>1.879118136240495E-2</v>
      </c>
    </row>
    <row r="633" spans="1:12">
      <c r="A633" s="2">
        <v>44348</v>
      </c>
      <c r="B633" s="59">
        <v>15.778405189514199</v>
      </c>
      <c r="C633" s="59">
        <v>15.8279218673706</v>
      </c>
      <c r="D633" s="59">
        <v>34.711818695068402</v>
      </c>
      <c r="E633" s="59">
        <v>40.5238647460938</v>
      </c>
      <c r="F633" s="59">
        <v>918.57745361328102</v>
      </c>
      <c r="H633" s="59">
        <f t="shared" si="39"/>
        <v>2.2809433820004405E-3</v>
      </c>
      <c r="I633" s="59">
        <f t="shared" si="39"/>
        <v>3.3386351360396749E-2</v>
      </c>
      <c r="J633" s="59">
        <f t="shared" si="39"/>
        <v>1.2016303041634063E-2</v>
      </c>
      <c r="K633" s="59">
        <f t="shared" si="39"/>
        <v>7.7625437791550653E-3</v>
      </c>
      <c r="L633" s="59">
        <f t="shared" si="39"/>
        <v>8.8147779229363846E-3</v>
      </c>
    </row>
    <row r="634" spans="1:12">
      <c r="A634" s="2">
        <v>44349</v>
      </c>
      <c r="B634" s="59">
        <v>15.943585395813001</v>
      </c>
      <c r="C634" s="59">
        <v>16.517856597900401</v>
      </c>
      <c r="D634" s="59">
        <v>34.503574371337898</v>
      </c>
      <c r="E634" s="59">
        <v>40.633380889892599</v>
      </c>
      <c r="F634" s="59">
        <v>912.79693603515602</v>
      </c>
      <c r="H634" s="59">
        <f t="shared" si="39"/>
        <v>1.0468751709366338E-2</v>
      </c>
      <c r="I634" s="59">
        <f t="shared" si="39"/>
        <v>4.3589723042044302E-2</v>
      </c>
      <c r="J634" s="59">
        <f t="shared" si="39"/>
        <v>-5.9992340234275906E-3</v>
      </c>
      <c r="K634" s="59">
        <f t="shared" si="39"/>
        <v>2.7025098540078472E-3</v>
      </c>
      <c r="L634" s="59">
        <f t="shared" si="39"/>
        <v>-6.2929016550395157E-3</v>
      </c>
    </row>
    <row r="635" spans="1:12">
      <c r="A635" s="2">
        <v>44350</v>
      </c>
      <c r="B635" s="59">
        <v>15.9507694244385</v>
      </c>
      <c r="C635" s="59">
        <v>17.751623153686499</v>
      </c>
      <c r="D635" s="59">
        <v>34.481884002685497</v>
      </c>
      <c r="E635" s="59">
        <v>40.080287933349602</v>
      </c>
      <c r="F635" s="59">
        <v>894.91833496093795</v>
      </c>
      <c r="H635" s="59">
        <f t="shared" si="39"/>
        <v>4.5059053200076073E-4</v>
      </c>
      <c r="I635" s="59">
        <f t="shared" si="39"/>
        <v>7.4692896652397534E-2</v>
      </c>
      <c r="J635" s="59">
        <f t="shared" si="39"/>
        <v>-6.2864120739962448E-4</v>
      </c>
      <c r="K635" s="59">
        <f t="shared" si="39"/>
        <v>-1.3611787757503019E-2</v>
      </c>
      <c r="L635" s="59">
        <f t="shared" si="39"/>
        <v>-1.9586613811255694E-2</v>
      </c>
    </row>
    <row r="636" spans="1:12">
      <c r="A636" s="2">
        <v>44351</v>
      </c>
      <c r="B636" s="59">
        <v>15.9364061355591</v>
      </c>
      <c r="C636" s="59">
        <v>18.360389709472699</v>
      </c>
      <c r="D636" s="59">
        <v>34.538280487060497</v>
      </c>
      <c r="E636" s="59">
        <v>39.264331817627003</v>
      </c>
      <c r="F636" s="59">
        <v>894.39099121093795</v>
      </c>
      <c r="H636" s="59">
        <f t="shared" si="39"/>
        <v>-9.0047624018648104E-4</v>
      </c>
      <c r="I636" s="59">
        <f t="shared" si="39"/>
        <v>3.4293571383064041E-2</v>
      </c>
      <c r="J636" s="59">
        <f t="shared" si="39"/>
        <v>1.6355395305722785E-3</v>
      </c>
      <c r="K636" s="59">
        <f t="shared" si="39"/>
        <v>-2.035804026855972E-2</v>
      </c>
      <c r="L636" s="59">
        <f t="shared" si="39"/>
        <v>-5.8926466181187119E-4</v>
      </c>
    </row>
    <row r="637" spans="1:12">
      <c r="A637" s="2">
        <v>44354</v>
      </c>
      <c r="B637" s="59">
        <v>16.194948196411101</v>
      </c>
      <c r="C637" s="59">
        <v>17.987012863159201</v>
      </c>
      <c r="D637" s="59">
        <v>34.772556304931598</v>
      </c>
      <c r="E637" s="59">
        <v>39.461475372314503</v>
      </c>
      <c r="F637" s="59">
        <v>893.43414306640602</v>
      </c>
      <c r="H637" s="59">
        <f t="shared" si="39"/>
        <v>1.6223360439786543E-2</v>
      </c>
      <c r="I637" s="59">
        <f t="shared" si="39"/>
        <v>-2.0335997885756265E-2</v>
      </c>
      <c r="J637" s="59">
        <f t="shared" si="39"/>
        <v>6.7830770544257549E-3</v>
      </c>
      <c r="K637" s="59">
        <f t="shared" si="39"/>
        <v>5.0209323719854065E-3</v>
      </c>
      <c r="L637" s="59">
        <f t="shared" si="39"/>
        <v>-1.0698320465375348E-3</v>
      </c>
    </row>
    <row r="638" spans="1:12">
      <c r="A638" s="2">
        <v>44355</v>
      </c>
      <c r="B638" s="59">
        <v>15.864586830139199</v>
      </c>
      <c r="C638" s="59">
        <v>17.759740829467798</v>
      </c>
      <c r="D638" s="59">
        <v>34.664096832275398</v>
      </c>
      <c r="E638" s="59">
        <v>39.729820251464801</v>
      </c>
      <c r="F638" s="59">
        <v>894.54724121093795</v>
      </c>
      <c r="H638" s="59">
        <f t="shared" si="39"/>
        <v>-2.0399038160869923E-2</v>
      </c>
      <c r="I638" s="59">
        <f t="shared" si="39"/>
        <v>-1.2635340588258473E-2</v>
      </c>
      <c r="J638" s="59">
        <f t="shared" si="39"/>
        <v>-3.1191112814681981E-3</v>
      </c>
      <c r="K638" s="59">
        <f t="shared" si="39"/>
        <v>6.8001735013325029E-3</v>
      </c>
      <c r="L638" s="59">
        <f t="shared" si="39"/>
        <v>1.2458647939193423E-3</v>
      </c>
    </row>
    <row r="639" spans="1:12">
      <c r="A639" s="2">
        <v>44356</v>
      </c>
      <c r="B639" s="59">
        <v>15.807132720947299</v>
      </c>
      <c r="C639" s="59">
        <v>17.443180084228501</v>
      </c>
      <c r="D639" s="59">
        <v>34.321361541747997</v>
      </c>
      <c r="E639" s="59">
        <v>39.335533142089801</v>
      </c>
      <c r="F639" s="59">
        <v>892.74084472656295</v>
      </c>
      <c r="H639" s="59">
        <f t="shared" si="39"/>
        <v>-3.6215320201563512E-3</v>
      </c>
      <c r="I639" s="59">
        <f t="shared" si="39"/>
        <v>-1.7824626399617523E-2</v>
      </c>
      <c r="J639" s="59">
        <f t="shared" si="39"/>
        <v>-9.8873278650745966E-3</v>
      </c>
      <c r="K639" s="59">
        <f t="shared" si="39"/>
        <v>-9.9242107535199089E-3</v>
      </c>
      <c r="L639" s="59">
        <f t="shared" si="39"/>
        <v>-2.0193416302192184E-3</v>
      </c>
    </row>
    <row r="640" spans="1:12">
      <c r="A640" s="2">
        <v>44357</v>
      </c>
      <c r="B640" s="59">
        <v>15.907677650451699</v>
      </c>
      <c r="C640" s="59">
        <v>17.5892848968506</v>
      </c>
      <c r="D640" s="59">
        <v>34.069732666015597</v>
      </c>
      <c r="E640" s="59">
        <v>39.943389892578097</v>
      </c>
      <c r="F640" s="59">
        <v>893.33648681640602</v>
      </c>
      <c r="H640" s="59">
        <f t="shared" si="39"/>
        <v>6.3607316569917645E-3</v>
      </c>
      <c r="I640" s="59">
        <f t="shared" si="39"/>
        <v>8.3760422077050894E-3</v>
      </c>
      <c r="J640" s="59">
        <f t="shared" si="39"/>
        <v>-7.3315528414081973E-3</v>
      </c>
      <c r="K640" s="59">
        <f t="shared" si="39"/>
        <v>1.5453120929937942E-2</v>
      </c>
      <c r="L640" s="59">
        <f t="shared" si="39"/>
        <v>6.6720604681810738E-4</v>
      </c>
    </row>
    <row r="641" spans="1:12">
      <c r="A641" s="2">
        <v>44358</v>
      </c>
      <c r="B641" s="59">
        <v>15.9507694244385</v>
      </c>
      <c r="C641" s="59">
        <v>18.400974273681602</v>
      </c>
      <c r="D641" s="59">
        <v>34.039363861083999</v>
      </c>
      <c r="E641" s="59">
        <v>39.921485900878899</v>
      </c>
      <c r="F641" s="59">
        <v>890.12396240234398</v>
      </c>
      <c r="H641" s="59">
        <f t="shared" si="39"/>
        <v>2.7088664312717465E-3</v>
      </c>
      <c r="I641" s="59">
        <f t="shared" si="39"/>
        <v>4.6146809355298815E-2</v>
      </c>
      <c r="J641" s="59">
        <f t="shared" si="39"/>
        <v>-8.9137197609685792E-4</v>
      </c>
      <c r="K641" s="59">
        <f t="shared" si="39"/>
        <v>-5.4837588292092922E-4</v>
      </c>
      <c r="L641" s="59">
        <f t="shared" si="39"/>
        <v>-3.5960967244386905E-3</v>
      </c>
    </row>
    <row r="642" spans="1:12">
      <c r="A642" s="2">
        <v>44361</v>
      </c>
      <c r="B642" s="59">
        <v>16.029767990112301</v>
      </c>
      <c r="C642" s="59">
        <v>18.384740829467798</v>
      </c>
      <c r="D642" s="59">
        <v>34.056716918945298</v>
      </c>
      <c r="E642" s="59">
        <v>39.822910308837898</v>
      </c>
      <c r="F642" s="59">
        <v>897.13482666015602</v>
      </c>
      <c r="H642" s="59">
        <f t="shared" si="39"/>
        <v>4.9526492153266393E-3</v>
      </c>
      <c r="I642" s="59">
        <f t="shared" si="39"/>
        <v>-8.8220569043572221E-4</v>
      </c>
      <c r="J642" s="59">
        <f t="shared" si="39"/>
        <v>5.0979383551696868E-4</v>
      </c>
      <c r="K642" s="59">
        <f t="shared" si="39"/>
        <v>-2.4692365481023141E-3</v>
      </c>
      <c r="L642" s="59">
        <f t="shared" si="39"/>
        <v>7.8762785341611463E-3</v>
      </c>
    </row>
    <row r="643" spans="1:12">
      <c r="A643" s="2">
        <v>44362</v>
      </c>
      <c r="B643" s="59">
        <v>16.080041885376001</v>
      </c>
      <c r="C643" s="59">
        <v>17.832792282104499</v>
      </c>
      <c r="D643" s="59">
        <v>35.045871734619098</v>
      </c>
      <c r="E643" s="59">
        <v>39.658626556396499</v>
      </c>
      <c r="F643" s="59">
        <v>889.56744384765602</v>
      </c>
      <c r="H643" s="59">
        <f t="shared" si="39"/>
        <v>3.1362834006525187E-3</v>
      </c>
      <c r="I643" s="59">
        <f t="shared" si="39"/>
        <v>-3.0022101071917957E-2</v>
      </c>
      <c r="J643" s="59">
        <f t="shared" si="39"/>
        <v>2.9044338537621811E-2</v>
      </c>
      <c r="K643" s="59">
        <f t="shared" si="39"/>
        <v>-4.125357769367741E-3</v>
      </c>
      <c r="L643" s="59">
        <f t="shared" si="39"/>
        <v>-8.4350563456239598E-3</v>
      </c>
    </row>
    <row r="644" spans="1:12">
      <c r="A644" s="2">
        <v>44363</v>
      </c>
      <c r="B644" s="59">
        <v>15.9651336669922</v>
      </c>
      <c r="C644" s="59">
        <v>16.939935684204102</v>
      </c>
      <c r="D644" s="59">
        <v>35.5621528625488</v>
      </c>
      <c r="E644" s="59">
        <v>39.702434539794901</v>
      </c>
      <c r="F644" s="59">
        <v>889.3916015625</v>
      </c>
      <c r="H644" s="59">
        <f t="shared" si="39"/>
        <v>-7.1460148675548422E-3</v>
      </c>
      <c r="I644" s="59">
        <f t="shared" si="39"/>
        <v>-5.0068244152453568E-2</v>
      </c>
      <c r="J644" s="59">
        <f t="shared" si="39"/>
        <v>1.4731581849045793E-2</v>
      </c>
      <c r="K644" s="59">
        <f t="shared" si="39"/>
        <v>1.1046268416810877E-3</v>
      </c>
      <c r="L644" s="59">
        <f t="shared" si="39"/>
        <v>-1.9767167331961928E-4</v>
      </c>
    </row>
    <row r="645" spans="1:12">
      <c r="A645" s="2">
        <v>44364</v>
      </c>
      <c r="B645" s="59">
        <v>15.929223060607899</v>
      </c>
      <c r="C645" s="59">
        <v>16.785713195800799</v>
      </c>
      <c r="D645" s="59">
        <v>34.967781066894503</v>
      </c>
      <c r="E645" s="59">
        <v>39.5381469726563</v>
      </c>
      <c r="F645" s="59">
        <v>891.715576171875</v>
      </c>
      <c r="H645" s="59">
        <f t="shared" ref="H645:L660" si="40">(B645-B644)/B644</f>
        <v>-2.249314483257059E-3</v>
      </c>
      <c r="I645" s="59">
        <f t="shared" si="40"/>
        <v>-9.1040775643032486E-3</v>
      </c>
      <c r="J645" s="59">
        <f t="shared" si="40"/>
        <v>-1.671360555564794E-2</v>
      </c>
      <c r="K645" s="59">
        <f t="shared" si="40"/>
        <v>-4.137972117904524E-3</v>
      </c>
      <c r="L645" s="59">
        <f t="shared" si="40"/>
        <v>2.612993652393611E-3</v>
      </c>
    </row>
    <row r="646" spans="1:12">
      <c r="A646" s="2">
        <v>44365</v>
      </c>
      <c r="B646" s="59">
        <v>16.087223052978501</v>
      </c>
      <c r="C646" s="59">
        <v>16.5503234863281</v>
      </c>
      <c r="D646" s="59">
        <v>34.915721893310497</v>
      </c>
      <c r="E646" s="59">
        <v>39.6038627624512</v>
      </c>
      <c r="F646" s="59">
        <v>903.257080078125</v>
      </c>
      <c r="H646" s="59">
        <f t="shared" si="40"/>
        <v>9.9188762546321106E-3</v>
      </c>
      <c r="I646" s="59">
        <f t="shared" si="40"/>
        <v>-1.4023217645085536E-2</v>
      </c>
      <c r="J646" s="59">
        <f t="shared" si="40"/>
        <v>-1.4887754382931762E-3</v>
      </c>
      <c r="K646" s="59">
        <f t="shared" si="40"/>
        <v>1.6620857280020768E-3</v>
      </c>
      <c r="L646" s="59">
        <f t="shared" si="40"/>
        <v>1.2943032750193225E-2</v>
      </c>
    </row>
    <row r="647" spans="1:12">
      <c r="A647" s="2">
        <v>44368</v>
      </c>
      <c r="B647" s="59">
        <v>16.051315307617202</v>
      </c>
      <c r="C647" s="59">
        <v>17.1753234863281</v>
      </c>
      <c r="D647" s="59">
        <v>35.032863616943402</v>
      </c>
      <c r="E647" s="59">
        <v>39.198623657226598</v>
      </c>
      <c r="F647" s="59">
        <v>891.24688720703102</v>
      </c>
      <c r="H647" s="59">
        <f t="shared" si="40"/>
        <v>-2.2320661088025065E-3</v>
      </c>
      <c r="I647" s="59">
        <f t="shared" si="40"/>
        <v>3.7763612325541575E-2</v>
      </c>
      <c r="J647" s="59">
        <f t="shared" si="40"/>
        <v>3.3549850119337804E-3</v>
      </c>
      <c r="K647" s="59">
        <f t="shared" si="40"/>
        <v>-1.0232312632110555E-2</v>
      </c>
      <c r="L647" s="59">
        <f t="shared" si="40"/>
        <v>-1.3296538865828968E-2</v>
      </c>
    </row>
    <row r="648" spans="1:12">
      <c r="A648" s="2">
        <v>44369</v>
      </c>
      <c r="B648" s="59">
        <v>16.044132232666001</v>
      </c>
      <c r="C648" s="59">
        <v>16.883115768432599</v>
      </c>
      <c r="D648" s="59">
        <v>34.989471435546903</v>
      </c>
      <c r="E648" s="59">
        <v>38.990524291992202</v>
      </c>
      <c r="F648" s="59">
        <v>888.53234863281295</v>
      </c>
      <c r="H648" s="59">
        <f t="shared" si="40"/>
        <v>-4.4750693719109401E-4</v>
      </c>
      <c r="I648" s="59">
        <f t="shared" si="40"/>
        <v>-1.7013229365263709E-2</v>
      </c>
      <c r="J648" s="59">
        <f t="shared" si="40"/>
        <v>-1.2386136021010929E-3</v>
      </c>
      <c r="K648" s="59">
        <f t="shared" si="40"/>
        <v>-5.3088436740566895E-3</v>
      </c>
      <c r="L648" s="59">
        <f t="shared" si="40"/>
        <v>-3.0457762188935396E-3</v>
      </c>
    </row>
    <row r="649" spans="1:12">
      <c r="A649" s="2">
        <v>44370</v>
      </c>
      <c r="B649" s="59">
        <v>16.001041412353501</v>
      </c>
      <c r="C649" s="59">
        <v>18.149349212646499</v>
      </c>
      <c r="D649" s="59">
        <v>34.998157501220703</v>
      </c>
      <c r="E649" s="59">
        <v>38.656482696533203</v>
      </c>
      <c r="F649" s="59">
        <v>880.86730957031295</v>
      </c>
      <c r="H649" s="59">
        <f t="shared" si="40"/>
        <v>-2.6857682103097287E-3</v>
      </c>
      <c r="I649" s="59">
        <f t="shared" si="40"/>
        <v>7.49999858782852E-2</v>
      </c>
      <c r="J649" s="59">
        <f t="shared" si="40"/>
        <v>2.4824798196223266E-4</v>
      </c>
      <c r="K649" s="59">
        <f t="shared" si="40"/>
        <v>-8.5672506724307727E-3</v>
      </c>
      <c r="L649" s="59">
        <f t="shared" si="40"/>
        <v>-8.6266291534508738E-3</v>
      </c>
    </row>
    <row r="650" spans="1:12">
      <c r="A650" s="2">
        <v>44371</v>
      </c>
      <c r="B650" s="59">
        <v>16.087223052978501</v>
      </c>
      <c r="C650" s="59">
        <v>18.75</v>
      </c>
      <c r="D650" s="59">
        <v>35.514427185058601</v>
      </c>
      <c r="E650" s="59">
        <v>38.585289001464801</v>
      </c>
      <c r="F650" s="59">
        <v>884.02117919921898</v>
      </c>
      <c r="H650" s="59">
        <f t="shared" si="40"/>
        <v>5.3860019735005506E-3</v>
      </c>
      <c r="I650" s="59">
        <f t="shared" si="40"/>
        <v>3.309489394445983E-2</v>
      </c>
      <c r="J650" s="59">
        <f t="shared" si="40"/>
        <v>1.4751338947482899E-2</v>
      </c>
      <c r="K650" s="59">
        <f t="shared" si="40"/>
        <v>-1.8417013163690345E-3</v>
      </c>
      <c r="L650" s="59">
        <f t="shared" si="40"/>
        <v>3.58041397908668E-3</v>
      </c>
    </row>
    <row r="651" spans="1:12">
      <c r="A651" s="2">
        <v>44372</v>
      </c>
      <c r="B651" s="59">
        <v>16.080041885376001</v>
      </c>
      <c r="C651" s="59">
        <v>18.392856597900401</v>
      </c>
      <c r="D651" s="59">
        <v>35.644577026367202</v>
      </c>
      <c r="E651" s="59">
        <v>38.557910919189503</v>
      </c>
      <c r="F651" s="59">
        <v>859.89337158203102</v>
      </c>
      <c r="H651" s="59">
        <f t="shared" si="40"/>
        <v>-4.4638950916829682E-4</v>
      </c>
      <c r="I651" s="59">
        <f t="shared" si="40"/>
        <v>-1.9047648111978597E-2</v>
      </c>
      <c r="J651" s="59">
        <f t="shared" si="40"/>
        <v>3.664703379007522E-3</v>
      </c>
      <c r="K651" s="59">
        <f t="shared" si="40"/>
        <v>-7.0954716120589145E-4</v>
      </c>
      <c r="L651" s="59">
        <f t="shared" si="40"/>
        <v>-2.7293246117750108E-2</v>
      </c>
    </row>
    <row r="652" spans="1:12">
      <c r="A652" s="2">
        <v>44375</v>
      </c>
      <c r="B652" s="59">
        <v>15.9866781234741</v>
      </c>
      <c r="C652" s="59">
        <v>17.3782463073731</v>
      </c>
      <c r="D652" s="59">
        <v>35.015506744384801</v>
      </c>
      <c r="E652" s="59">
        <v>38.327907562255902</v>
      </c>
      <c r="F652" s="59">
        <v>841.14569091796898</v>
      </c>
      <c r="H652" s="59">
        <f t="shared" si="40"/>
        <v>-5.8061889743466003E-3</v>
      </c>
      <c r="I652" s="59">
        <f t="shared" si="40"/>
        <v>-5.5163279565998563E-2</v>
      </c>
      <c r="J652" s="59">
        <f t="shared" si="40"/>
        <v>-1.7648414835083084E-2</v>
      </c>
      <c r="K652" s="59">
        <f t="shared" si="40"/>
        <v>-5.9651405237085287E-3</v>
      </c>
      <c r="L652" s="59">
        <f t="shared" si="40"/>
        <v>-2.1802331874671951E-2</v>
      </c>
    </row>
    <row r="653" spans="1:12">
      <c r="A653" s="2">
        <v>44376</v>
      </c>
      <c r="B653" s="59">
        <v>16.159040451049801</v>
      </c>
      <c r="C653" s="59">
        <v>17.5974025726318</v>
      </c>
      <c r="D653" s="59">
        <v>34.356071472167997</v>
      </c>
      <c r="E653" s="59">
        <v>38.388145446777301</v>
      </c>
      <c r="F653" s="59">
        <v>844.87567138671898</v>
      </c>
      <c r="H653" s="59">
        <f t="shared" si="40"/>
        <v>1.0781622438661129E-2</v>
      </c>
      <c r="I653" s="59">
        <f t="shared" si="40"/>
        <v>1.2610954027376078E-2</v>
      </c>
      <c r="J653" s="59">
        <f t="shared" si="40"/>
        <v>-1.8832663968872967E-2</v>
      </c>
      <c r="K653" s="59">
        <f t="shared" si="40"/>
        <v>1.571645528093463E-3</v>
      </c>
      <c r="L653" s="59">
        <f t="shared" si="40"/>
        <v>4.4344047755619526E-3</v>
      </c>
    </row>
    <row r="654" spans="1:12">
      <c r="A654" s="2">
        <v>44377</v>
      </c>
      <c r="B654" s="59">
        <v>16.324222564697301</v>
      </c>
      <c r="C654" s="59">
        <v>18.912336349487301</v>
      </c>
      <c r="D654" s="59">
        <v>34.5643119812012</v>
      </c>
      <c r="E654" s="59">
        <v>38.399097442627003</v>
      </c>
      <c r="F654" s="59">
        <v>843.09857177734398</v>
      </c>
      <c r="H654" s="59">
        <f t="shared" si="40"/>
        <v>1.0222272426873506E-2</v>
      </c>
      <c r="I654" s="59">
        <f t="shared" si="40"/>
        <v>7.4723174140514326E-2</v>
      </c>
      <c r="J654" s="59">
        <f t="shared" si="40"/>
        <v>6.0612433293457217E-3</v>
      </c>
      <c r="K654" s="59">
        <f t="shared" si="40"/>
        <v>2.8529629973622937E-4</v>
      </c>
      <c r="L654" s="59">
        <f t="shared" si="40"/>
        <v>-2.1033859413399783E-3</v>
      </c>
    </row>
    <row r="655" spans="1:12">
      <c r="A655" s="2">
        <v>44378</v>
      </c>
      <c r="B655" s="59">
        <v>16.410404205322301</v>
      </c>
      <c r="C655" s="59">
        <v>19.626623153686499</v>
      </c>
      <c r="D655" s="59">
        <v>34.868003845214801</v>
      </c>
      <c r="E655" s="59">
        <v>38.4757690429688</v>
      </c>
      <c r="F655" s="59">
        <v>867.07995605468795</v>
      </c>
      <c r="H655" s="59">
        <f t="shared" si="40"/>
        <v>5.2793718220539377E-3</v>
      </c>
      <c r="I655" s="59">
        <f t="shared" si="40"/>
        <v>3.7768300594895096E-2</v>
      </c>
      <c r="J655" s="59">
        <f t="shared" si="40"/>
        <v>8.7862840775992414E-3</v>
      </c>
      <c r="K655" s="59">
        <f t="shared" si="40"/>
        <v>1.9967031896089152E-3</v>
      </c>
      <c r="L655" s="59">
        <f t="shared" si="40"/>
        <v>2.8444342192145571E-2</v>
      </c>
    </row>
    <row r="656" spans="1:12">
      <c r="A656" s="2">
        <v>44379</v>
      </c>
      <c r="B656" s="59">
        <v>16.360132217407202</v>
      </c>
      <c r="C656" s="59">
        <v>18.774349212646499</v>
      </c>
      <c r="D656" s="59">
        <v>34.408123016357401</v>
      </c>
      <c r="E656" s="59">
        <v>38.601718902587898</v>
      </c>
      <c r="F656" s="59">
        <v>874.82312011718795</v>
      </c>
      <c r="H656" s="59">
        <f t="shared" si="40"/>
        <v>-3.0634216735986922E-3</v>
      </c>
      <c r="I656" s="59">
        <f t="shared" si="40"/>
        <v>-4.3424379954017517E-2</v>
      </c>
      <c r="J656" s="59">
        <f t="shared" si="40"/>
        <v>-1.3189192903009085E-2</v>
      </c>
      <c r="K656" s="59">
        <f t="shared" si="40"/>
        <v>3.2734851765650287E-3</v>
      </c>
      <c r="L656" s="59">
        <f t="shared" si="40"/>
        <v>8.9301615248174732E-3</v>
      </c>
    </row>
    <row r="657" spans="1:12">
      <c r="A657" s="2">
        <v>44382</v>
      </c>
      <c r="B657" s="59">
        <v>15.835859298706</v>
      </c>
      <c r="C657" s="59">
        <v>18.254869461059599</v>
      </c>
      <c r="D657" s="59">
        <v>34.915721893310497</v>
      </c>
      <c r="E657" s="59">
        <v>38.163623809814503</v>
      </c>
      <c r="F657" s="59">
        <v>860.52801513671898</v>
      </c>
      <c r="H657" s="59">
        <f t="shared" si="40"/>
        <v>-3.2045762939701371E-2</v>
      </c>
      <c r="I657" s="59">
        <f t="shared" si="40"/>
        <v>-2.7669654255550739E-2</v>
      </c>
      <c r="J657" s="59">
        <f t="shared" si="40"/>
        <v>1.4752297784793065E-2</v>
      </c>
      <c r="K657" s="59">
        <f t="shared" si="40"/>
        <v>-1.1349108413512242E-2</v>
      </c>
      <c r="L657" s="59">
        <f t="shared" si="40"/>
        <v>-1.6340566054717506E-2</v>
      </c>
    </row>
    <row r="658" spans="1:12">
      <c r="A658" s="2">
        <v>44383</v>
      </c>
      <c r="B658" s="59">
        <v>15.3618621826172</v>
      </c>
      <c r="C658" s="59">
        <v>18.0194797515869</v>
      </c>
      <c r="D658" s="59">
        <v>34.0133247375488</v>
      </c>
      <c r="E658" s="59">
        <v>38.327907562255902</v>
      </c>
      <c r="F658" s="59">
        <v>859.76641845703102</v>
      </c>
      <c r="H658" s="59">
        <f t="shared" si="40"/>
        <v>-2.9931884790586106E-2</v>
      </c>
      <c r="I658" s="59">
        <f t="shared" si="40"/>
        <v>-1.2894625731223157E-2</v>
      </c>
      <c r="J658" s="59">
        <f t="shared" si="40"/>
        <v>-2.5845009263136206E-2</v>
      </c>
      <c r="K658" s="59">
        <f t="shared" si="40"/>
        <v>4.3047209892879837E-3</v>
      </c>
      <c r="L658" s="59">
        <f t="shared" si="40"/>
        <v>-8.8503414914034356E-4</v>
      </c>
    </row>
    <row r="659" spans="1:12">
      <c r="A659" s="2">
        <v>44384</v>
      </c>
      <c r="B659" s="59">
        <v>15.3546810150147</v>
      </c>
      <c r="C659" s="59">
        <v>18.571428298950199</v>
      </c>
      <c r="D659" s="59">
        <v>34.091419219970703</v>
      </c>
      <c r="E659" s="59">
        <v>37.933620452880902</v>
      </c>
      <c r="F659" s="59">
        <v>858.13580322265602</v>
      </c>
      <c r="H659" s="59">
        <f t="shared" si="40"/>
        <v>-4.6746725866515538E-4</v>
      </c>
      <c r="I659" s="59">
        <f t="shared" si="40"/>
        <v>3.0630659429259674E-2</v>
      </c>
      <c r="J659" s="59">
        <f t="shared" si="40"/>
        <v>2.2959967314130718E-3</v>
      </c>
      <c r="K659" s="59">
        <f t="shared" si="40"/>
        <v>-1.0287206749665649E-2</v>
      </c>
      <c r="L659" s="59">
        <f t="shared" si="40"/>
        <v>-1.8965793491927297E-3</v>
      </c>
    </row>
    <row r="660" spans="1:12">
      <c r="A660" s="2">
        <v>44385</v>
      </c>
      <c r="B660" s="59">
        <v>15.498314857482899</v>
      </c>
      <c r="C660" s="59">
        <v>18.4253234863281</v>
      </c>
      <c r="D660" s="59">
        <v>34.841968536377003</v>
      </c>
      <c r="E660" s="59">
        <v>38.322437286377003</v>
      </c>
      <c r="F660" s="59">
        <v>887.21417236328102</v>
      </c>
      <c r="H660" s="59">
        <f t="shared" si="40"/>
        <v>9.3544009366098857E-3</v>
      </c>
      <c r="I660" s="59">
        <f t="shared" si="40"/>
        <v>-7.8671823335396181E-3</v>
      </c>
      <c r="J660" s="59">
        <f t="shared" si="40"/>
        <v>2.2015783841777672E-2</v>
      </c>
      <c r="K660" s="59">
        <f t="shared" si="40"/>
        <v>1.0249926815687635E-2</v>
      </c>
      <c r="L660" s="59">
        <f t="shared" si="40"/>
        <v>3.3885509765964383E-2</v>
      </c>
    </row>
    <row r="661" spans="1:12">
      <c r="A661" s="2">
        <v>44386</v>
      </c>
      <c r="B661" s="59">
        <v>15.512678146362299</v>
      </c>
      <c r="C661" s="59">
        <v>18.579544067382798</v>
      </c>
      <c r="D661" s="59">
        <v>34.247608184814503</v>
      </c>
      <c r="E661" s="59">
        <v>38.2512397766113</v>
      </c>
      <c r="F661" s="59">
        <v>867.26550292968795</v>
      </c>
      <c r="H661" s="59">
        <f t="shared" ref="H661:L676" si="41">(B661-B660)/B660</f>
        <v>9.2676455546810462E-4</v>
      </c>
      <c r="I661" s="59">
        <f t="shared" si="41"/>
        <v>8.3700338378933977E-3</v>
      </c>
      <c r="J661" s="59">
        <f t="shared" si="41"/>
        <v>-1.7058747726666303E-2</v>
      </c>
      <c r="K661" s="59">
        <f t="shared" si="41"/>
        <v>-1.8578544269942012E-3</v>
      </c>
      <c r="L661" s="59">
        <f t="shared" si="41"/>
        <v>-2.2484615389377294E-2</v>
      </c>
    </row>
    <row r="662" spans="1:12">
      <c r="A662" s="2">
        <v>44389</v>
      </c>
      <c r="B662" s="59">
        <v>15.3403177261353</v>
      </c>
      <c r="C662" s="59">
        <v>18.287336349487301</v>
      </c>
      <c r="D662" s="59">
        <v>34.087074279785199</v>
      </c>
      <c r="E662" s="59">
        <v>37.747432708740199</v>
      </c>
      <c r="F662" s="59">
        <v>861.20178222656295</v>
      </c>
      <c r="H662" s="59">
        <f t="shared" si="41"/>
        <v>-1.1110938975254735E-2</v>
      </c>
      <c r="I662" s="59">
        <f t="shared" si="41"/>
        <v>-1.5727389048716248E-2</v>
      </c>
      <c r="J662" s="59">
        <f t="shared" si="41"/>
        <v>-4.6874486581076113E-3</v>
      </c>
      <c r="K662" s="59">
        <f t="shared" si="41"/>
        <v>-1.3170999706502413E-2</v>
      </c>
      <c r="L662" s="59">
        <f t="shared" si="41"/>
        <v>-6.9917697436843694E-3</v>
      </c>
    </row>
    <row r="663" spans="1:12">
      <c r="A663" s="2">
        <v>44390</v>
      </c>
      <c r="B663" s="59">
        <v>15.4336795806885</v>
      </c>
      <c r="C663" s="59">
        <v>19.650974273681602</v>
      </c>
      <c r="D663" s="59">
        <v>34.065387725830099</v>
      </c>
      <c r="E663" s="59">
        <v>38.256717681884801</v>
      </c>
      <c r="F663" s="59">
        <v>860.65496826171898</v>
      </c>
      <c r="H663" s="59">
        <f t="shared" si="41"/>
        <v>6.0860443844744476E-3</v>
      </c>
      <c r="I663" s="59">
        <f t="shared" si="41"/>
        <v>7.4567334363734777E-2</v>
      </c>
      <c r="J663" s="59">
        <f t="shared" si="41"/>
        <v>-6.3621048192922527E-4</v>
      </c>
      <c r="K663" s="59">
        <f t="shared" si="41"/>
        <v>1.3491910220073863E-2</v>
      </c>
      <c r="L663" s="59">
        <f t="shared" si="41"/>
        <v>-6.3494290900122964E-4</v>
      </c>
    </row>
    <row r="664" spans="1:12">
      <c r="A664" s="2">
        <v>44391</v>
      </c>
      <c r="B664" s="59">
        <v>15.261315345764199</v>
      </c>
      <c r="C664" s="59">
        <v>20.4139614105225</v>
      </c>
      <c r="D664" s="59">
        <v>34.134807586669901</v>
      </c>
      <c r="E664" s="59">
        <v>38.191001892089801</v>
      </c>
      <c r="F664" s="59">
        <v>865.13690185546898</v>
      </c>
      <c r="H664" s="59">
        <f t="shared" si="41"/>
        <v>-1.1168058402610119E-2</v>
      </c>
      <c r="I664" s="59">
        <f t="shared" si="41"/>
        <v>3.8826936833496403E-2</v>
      </c>
      <c r="J664" s="59">
        <f t="shared" si="41"/>
        <v>2.037841500543482E-3</v>
      </c>
      <c r="K664" s="59">
        <f t="shared" si="41"/>
        <v>-1.7177581814897195E-3</v>
      </c>
      <c r="L664" s="59">
        <f t="shared" si="41"/>
        <v>5.2075846408023941E-3</v>
      </c>
    </row>
    <row r="665" spans="1:12">
      <c r="A665" s="2">
        <v>44392</v>
      </c>
      <c r="B665" s="59">
        <v>15.2972249984741</v>
      </c>
      <c r="C665" s="59">
        <v>20.422077178955099</v>
      </c>
      <c r="D665" s="59">
        <v>34.126132965087898</v>
      </c>
      <c r="E665" s="59">
        <v>38.333389282226598</v>
      </c>
      <c r="F665" s="59">
        <v>868.534912109375</v>
      </c>
      <c r="H665" s="59">
        <f t="shared" si="41"/>
        <v>2.3529854338451449E-3</v>
      </c>
      <c r="I665" s="59">
        <f t="shared" si="41"/>
        <v>3.975597028617925E-4</v>
      </c>
      <c r="J665" s="59">
        <f t="shared" si="41"/>
        <v>-2.5412832809962533E-4</v>
      </c>
      <c r="K665" s="59">
        <f t="shared" si="41"/>
        <v>3.7282967998356828E-3</v>
      </c>
      <c r="L665" s="59">
        <f t="shared" si="41"/>
        <v>3.9277139220605098E-3</v>
      </c>
    </row>
    <row r="666" spans="1:12">
      <c r="A666" s="2">
        <v>44393</v>
      </c>
      <c r="B666" s="59">
        <v>15.2828617095947</v>
      </c>
      <c r="C666" s="59">
        <v>20.844154357910199</v>
      </c>
      <c r="D666" s="59">
        <v>34.126132965087898</v>
      </c>
      <c r="E666" s="59">
        <v>38.262199401855497</v>
      </c>
      <c r="F666" s="59">
        <v>890.0556640625</v>
      </c>
      <c r="H666" s="59">
        <f t="shared" si="41"/>
        <v>-9.3894735030913129E-4</v>
      </c>
      <c r="I666" s="59">
        <f t="shared" si="41"/>
        <v>2.0667690913931565E-2</v>
      </c>
      <c r="J666" s="59">
        <f t="shared" si="41"/>
        <v>0</v>
      </c>
      <c r="K666" s="59">
        <f t="shared" si="41"/>
        <v>-1.8571246034878601E-3</v>
      </c>
      <c r="L666" s="59">
        <f t="shared" si="41"/>
        <v>2.477822325052937E-2</v>
      </c>
    </row>
    <row r="667" spans="1:12">
      <c r="A667" s="2">
        <v>44396</v>
      </c>
      <c r="B667" s="59">
        <v>15.512678146362299</v>
      </c>
      <c r="C667" s="59">
        <v>21.420454025268601</v>
      </c>
      <c r="D667" s="59">
        <v>34.022010803222699</v>
      </c>
      <c r="E667" s="59">
        <v>38.262199401855497</v>
      </c>
      <c r="F667" s="59">
        <v>890.0556640625</v>
      </c>
      <c r="H667" s="59">
        <f t="shared" si="41"/>
        <v>1.5037526422379316E-2</v>
      </c>
      <c r="I667" s="59">
        <f t="shared" si="41"/>
        <v>2.7648023396051116E-2</v>
      </c>
      <c r="J667" s="59">
        <f t="shared" si="41"/>
        <v>-3.0510975847078564E-3</v>
      </c>
      <c r="K667" s="59">
        <f t="shared" si="41"/>
        <v>0</v>
      </c>
      <c r="L667" s="59">
        <f t="shared" si="41"/>
        <v>0</v>
      </c>
    </row>
    <row r="668" spans="1:12">
      <c r="A668" s="2">
        <v>44397</v>
      </c>
      <c r="B668" s="59">
        <v>15.512678146362299</v>
      </c>
      <c r="C668" s="59">
        <v>21.420454025268601</v>
      </c>
      <c r="D668" s="59">
        <v>34.022010803222699</v>
      </c>
      <c r="E668" s="59">
        <v>38.262199401855497</v>
      </c>
      <c r="F668" s="59">
        <v>890.0556640625</v>
      </c>
      <c r="H668" s="59">
        <f t="shared" si="41"/>
        <v>0</v>
      </c>
      <c r="I668" s="59">
        <f t="shared" si="41"/>
        <v>0</v>
      </c>
      <c r="J668" s="59">
        <f t="shared" si="41"/>
        <v>0</v>
      </c>
      <c r="K668" s="59">
        <f t="shared" si="41"/>
        <v>0</v>
      </c>
      <c r="L668" s="59">
        <f t="shared" si="41"/>
        <v>0</v>
      </c>
    </row>
    <row r="669" spans="1:12">
      <c r="A669" s="2">
        <v>44398</v>
      </c>
      <c r="B669" s="59">
        <v>15.512678146362299</v>
      </c>
      <c r="C669" s="59">
        <v>21.420454025268601</v>
      </c>
      <c r="D669" s="59">
        <v>34.022010803222699</v>
      </c>
      <c r="E669" s="59">
        <v>38.262199401855497</v>
      </c>
      <c r="F669" s="59">
        <v>890.0556640625</v>
      </c>
      <c r="H669" s="59">
        <f t="shared" si="41"/>
        <v>0</v>
      </c>
      <c r="I669" s="59">
        <f t="shared" si="41"/>
        <v>0</v>
      </c>
      <c r="J669" s="59">
        <f t="shared" si="41"/>
        <v>0</v>
      </c>
      <c r="K669" s="59">
        <f t="shared" si="41"/>
        <v>0</v>
      </c>
      <c r="L669" s="59">
        <f t="shared" si="41"/>
        <v>0</v>
      </c>
    </row>
    <row r="670" spans="1:12">
      <c r="A670" s="2">
        <v>44399</v>
      </c>
      <c r="B670" s="59">
        <v>15.512678146362299</v>
      </c>
      <c r="C670" s="59">
        <v>21.420454025268601</v>
      </c>
      <c r="D670" s="59">
        <v>34.022010803222699</v>
      </c>
      <c r="E670" s="59">
        <v>38.262199401855497</v>
      </c>
      <c r="F670" s="59">
        <v>890.0556640625</v>
      </c>
      <c r="H670" s="59">
        <f t="shared" si="41"/>
        <v>0</v>
      </c>
      <c r="I670" s="59">
        <f t="shared" si="41"/>
        <v>0</v>
      </c>
      <c r="J670" s="59">
        <f t="shared" si="41"/>
        <v>0</v>
      </c>
      <c r="K670" s="59">
        <f t="shared" si="41"/>
        <v>0</v>
      </c>
      <c r="L670" s="59">
        <f t="shared" si="41"/>
        <v>0</v>
      </c>
    </row>
    <row r="671" spans="1:12">
      <c r="A671" s="2">
        <v>44400</v>
      </c>
      <c r="B671" s="59">
        <v>15.512678146362299</v>
      </c>
      <c r="C671" s="59">
        <v>21.420454025268601</v>
      </c>
      <c r="D671" s="59">
        <v>34.022010803222699</v>
      </c>
      <c r="E671" s="59">
        <v>38.262199401855497</v>
      </c>
      <c r="F671" s="59">
        <v>890.0556640625</v>
      </c>
      <c r="H671" s="59">
        <f t="shared" si="41"/>
        <v>0</v>
      </c>
      <c r="I671" s="59">
        <f t="shared" si="41"/>
        <v>0</v>
      </c>
      <c r="J671" s="59">
        <f t="shared" si="41"/>
        <v>0</v>
      </c>
      <c r="K671" s="59">
        <f t="shared" si="41"/>
        <v>0</v>
      </c>
      <c r="L671" s="59">
        <f t="shared" si="41"/>
        <v>0</v>
      </c>
    </row>
    <row r="672" spans="1:12">
      <c r="A672" s="2">
        <v>44403</v>
      </c>
      <c r="B672" s="59">
        <v>15.7927684783935</v>
      </c>
      <c r="C672" s="59">
        <v>21.02272605896</v>
      </c>
      <c r="D672" s="59">
        <v>33.930892944335902</v>
      </c>
      <c r="E672" s="59">
        <v>38.086959838867202</v>
      </c>
      <c r="F672" s="59">
        <v>879.65655517578102</v>
      </c>
      <c r="H672" s="59">
        <f t="shared" si="41"/>
        <v>1.805557553560673E-2</v>
      </c>
      <c r="I672" s="59">
        <f t="shared" si="41"/>
        <v>-1.8567672087595424E-2</v>
      </c>
      <c r="J672" s="59">
        <f t="shared" si="41"/>
        <v>-2.6782032200802744E-3</v>
      </c>
      <c r="K672" s="59">
        <f t="shared" si="41"/>
        <v>-4.5799657554394888E-3</v>
      </c>
      <c r="L672" s="59">
        <f t="shared" si="41"/>
        <v>-1.1683661265919149E-2</v>
      </c>
    </row>
    <row r="673" spans="1:12">
      <c r="A673" s="2">
        <v>44404</v>
      </c>
      <c r="B673" s="59">
        <v>15.7999515533447</v>
      </c>
      <c r="C673" s="59">
        <v>20.681818008422901</v>
      </c>
      <c r="D673" s="59">
        <v>33.8311157226563</v>
      </c>
      <c r="E673" s="59">
        <v>38.371715545654297</v>
      </c>
      <c r="F673" s="59">
        <v>877.43017578125</v>
      </c>
      <c r="H673" s="59">
        <f t="shared" si="41"/>
        <v>4.5483317006943079E-4</v>
      </c>
      <c r="I673" s="59">
        <f t="shared" si="41"/>
        <v>-1.6216167664507137E-2</v>
      </c>
      <c r="J673" s="59">
        <f t="shared" si="41"/>
        <v>-2.9406011166074569E-3</v>
      </c>
      <c r="K673" s="59">
        <f t="shared" si="41"/>
        <v>7.4764619699707827E-3</v>
      </c>
      <c r="L673" s="59">
        <f t="shared" si="41"/>
        <v>-2.5309643649345931E-3</v>
      </c>
    </row>
    <row r="674" spans="1:12">
      <c r="A674" s="2">
        <v>44405</v>
      </c>
      <c r="B674" s="59">
        <v>15.7999515533447</v>
      </c>
      <c r="C674" s="59">
        <v>19.8701286315918</v>
      </c>
      <c r="D674" s="59">
        <v>33.527423858642599</v>
      </c>
      <c r="E674" s="59">
        <v>38.338863372802699</v>
      </c>
      <c r="F674" s="59">
        <v>871.58135986328102</v>
      </c>
      <c r="H674" s="59">
        <f t="shared" si="41"/>
        <v>0</v>
      </c>
      <c r="I674" s="59">
        <f t="shared" si="41"/>
        <v>-3.9246519648346745E-2</v>
      </c>
      <c r="J674" s="59">
        <f t="shared" si="41"/>
        <v>-8.9767025865576597E-3</v>
      </c>
      <c r="K674" s="59">
        <f t="shared" si="41"/>
        <v>-8.5615595717920996E-4</v>
      </c>
      <c r="L674" s="59">
        <f t="shared" si="41"/>
        <v>-6.6658476986630692E-3</v>
      </c>
    </row>
    <row r="675" spans="1:12">
      <c r="A675" s="2">
        <v>44406</v>
      </c>
      <c r="B675" s="59">
        <v>15.6850433349609</v>
      </c>
      <c r="C675" s="59">
        <v>21.217531204223601</v>
      </c>
      <c r="D675" s="59">
        <v>33.431976318359403</v>
      </c>
      <c r="E675" s="59">
        <v>38.464809417724602</v>
      </c>
      <c r="F675" s="59">
        <v>875.594482421875</v>
      </c>
      <c r="H675" s="59">
        <f t="shared" si="41"/>
        <v>-7.2726943494630363E-3</v>
      </c>
      <c r="I675" s="59">
        <f t="shared" si="41"/>
        <v>6.7810460496443181E-2</v>
      </c>
      <c r="J675" s="59">
        <f t="shared" si="41"/>
        <v>-2.8468498112357008E-3</v>
      </c>
      <c r="K675" s="59">
        <f t="shared" si="41"/>
        <v>3.2850750867916599E-3</v>
      </c>
      <c r="L675" s="59">
        <f t="shared" si="41"/>
        <v>4.6044153115246617E-3</v>
      </c>
    </row>
    <row r="676" spans="1:12">
      <c r="A676" s="2">
        <v>44407</v>
      </c>
      <c r="B676" s="59">
        <v>15.7927684783935</v>
      </c>
      <c r="C676" s="59">
        <v>21.493505477905298</v>
      </c>
      <c r="D676" s="59">
        <v>33.2584419250488</v>
      </c>
      <c r="E676" s="59">
        <v>38.289573669433601</v>
      </c>
      <c r="F676" s="59">
        <v>867.03112792968795</v>
      </c>
      <c r="H676" s="59">
        <f t="shared" si="41"/>
        <v>6.8680169465957014E-3</v>
      </c>
      <c r="I676" s="59">
        <f t="shared" si="41"/>
        <v>1.3006898447580061E-2</v>
      </c>
      <c r="J676" s="59">
        <f t="shared" si="41"/>
        <v>-5.1906711005686524E-3</v>
      </c>
      <c r="K676" s="59">
        <f t="shared" si="41"/>
        <v>-4.5557420131205097E-3</v>
      </c>
      <c r="L676" s="59">
        <f t="shared" si="41"/>
        <v>-9.780046201868467E-3</v>
      </c>
    </row>
    <row r="677" spans="1:12">
      <c r="A677" s="2">
        <v>44410</v>
      </c>
      <c r="B677" s="59">
        <v>16.137495040893601</v>
      </c>
      <c r="C677" s="59">
        <v>21.907466888427699</v>
      </c>
      <c r="D677" s="59">
        <v>33.7400093078613</v>
      </c>
      <c r="E677" s="59">
        <v>38.629093170166001</v>
      </c>
      <c r="F677" s="59">
        <v>864.326416015625</v>
      </c>
      <c r="H677" s="59">
        <f t="shared" ref="H677:L692" si="42">(B677-B676)/B676</f>
        <v>2.1828127409816125E-2</v>
      </c>
      <c r="I677" s="59">
        <f t="shared" si="42"/>
        <v>1.9259836928319621E-2</v>
      </c>
      <c r="J677" s="59">
        <f t="shared" si="42"/>
        <v>1.447955330853321E-2</v>
      </c>
      <c r="K677" s="59">
        <f t="shared" si="42"/>
        <v>8.8671528093674616E-3</v>
      </c>
      <c r="L677" s="59">
        <f t="shared" si="42"/>
        <v>-3.1195095849918478E-3</v>
      </c>
    </row>
    <row r="678" spans="1:12">
      <c r="A678" s="2">
        <v>44411</v>
      </c>
      <c r="B678" s="59">
        <v>15.9507694244385</v>
      </c>
      <c r="C678" s="59">
        <v>23.506492614746101</v>
      </c>
      <c r="D678" s="59">
        <v>33.596843719482401</v>
      </c>
      <c r="E678" s="59">
        <v>38.771480560302699</v>
      </c>
      <c r="F678" s="59">
        <v>865.59576416015602</v>
      </c>
      <c r="H678" s="59">
        <f t="shared" si="42"/>
        <v>-1.1570917046414251E-2</v>
      </c>
      <c r="I678" s="59">
        <f t="shared" si="42"/>
        <v>7.2989987133704817E-2</v>
      </c>
      <c r="J678" s="59">
        <f t="shared" si="42"/>
        <v>-4.2431994334258252E-3</v>
      </c>
      <c r="K678" s="59">
        <f t="shared" si="42"/>
        <v>3.6860143081656905E-3</v>
      </c>
      <c r="L678" s="59">
        <f t="shared" si="42"/>
        <v>1.4685981141042389E-3</v>
      </c>
    </row>
    <row r="679" spans="1:12">
      <c r="A679" s="2">
        <v>44412</v>
      </c>
      <c r="B679" s="59">
        <v>15.9004964828491</v>
      </c>
      <c r="C679" s="59">
        <v>25.267856597900401</v>
      </c>
      <c r="D679" s="59">
        <v>33.549118041992202</v>
      </c>
      <c r="E679" s="59">
        <v>38.497673034667997</v>
      </c>
      <c r="F679" s="59">
        <v>862.58831787109398</v>
      </c>
      <c r="H679" s="59">
        <f t="shared" si="42"/>
        <v>-3.1517565235678023E-3</v>
      </c>
      <c r="I679" s="59">
        <f t="shared" si="42"/>
        <v>7.4930956822089279E-2</v>
      </c>
      <c r="J679" s="59">
        <f t="shared" si="42"/>
        <v>-1.4205405093611013E-3</v>
      </c>
      <c r="K679" s="59">
        <f t="shared" si="42"/>
        <v>-7.0620858857540622E-3</v>
      </c>
      <c r="L679" s="59">
        <f t="shared" si="42"/>
        <v>-3.4744235283776129E-3</v>
      </c>
    </row>
    <row r="680" spans="1:12">
      <c r="A680" s="2">
        <v>44413</v>
      </c>
      <c r="B680" s="59">
        <v>15.907677650451699</v>
      </c>
      <c r="C680" s="59">
        <v>24.7889614105225</v>
      </c>
      <c r="D680" s="59">
        <v>33.392936706542997</v>
      </c>
      <c r="E680" s="59">
        <v>38.169097900390597</v>
      </c>
      <c r="F680" s="59">
        <v>859.25866699218795</v>
      </c>
      <c r="H680" s="59">
        <f t="shared" si="42"/>
        <v>4.5163165881929212E-4</v>
      </c>
      <c r="I680" s="59">
        <f t="shared" si="42"/>
        <v>-1.8952742806752132E-2</v>
      </c>
      <c r="J680" s="59">
        <f t="shared" si="42"/>
        <v>-4.6553037624928939E-3</v>
      </c>
      <c r="K680" s="59">
        <f t="shared" si="42"/>
        <v>-8.5349349292231629E-3</v>
      </c>
      <c r="L680" s="59">
        <f t="shared" si="42"/>
        <v>-3.860069525545799E-3</v>
      </c>
    </row>
    <row r="681" spans="1:12">
      <c r="A681" s="2">
        <v>44414</v>
      </c>
      <c r="B681" s="59">
        <v>15.9866781234741</v>
      </c>
      <c r="C681" s="59">
        <v>24.375</v>
      </c>
      <c r="D681" s="59">
        <v>33.167335510253899</v>
      </c>
      <c r="E681" s="59">
        <v>37.9883842468262</v>
      </c>
      <c r="F681" s="59">
        <v>852.062255859375</v>
      </c>
      <c r="H681" s="59">
        <f t="shared" si="42"/>
        <v>4.9661851816664966E-3</v>
      </c>
      <c r="I681" s="59">
        <f t="shared" si="42"/>
        <v>-1.6699425347718694E-2</v>
      </c>
      <c r="J681" s="59">
        <f t="shared" si="42"/>
        <v>-6.7559555564603527E-3</v>
      </c>
      <c r="K681" s="59">
        <f t="shared" si="42"/>
        <v>-4.7345539587024662E-3</v>
      </c>
      <c r="L681" s="59">
        <f t="shared" si="42"/>
        <v>-8.3751394187314976E-3</v>
      </c>
    </row>
    <row r="682" spans="1:12">
      <c r="A682" s="2">
        <v>44417</v>
      </c>
      <c r="B682" s="59">
        <v>15.871768951416</v>
      </c>
      <c r="C682" s="59">
        <v>23.051948547363299</v>
      </c>
      <c r="D682" s="59">
        <v>32.659736633300803</v>
      </c>
      <c r="E682" s="59">
        <v>37.922672271728501</v>
      </c>
      <c r="F682" s="59">
        <v>836.771240234375</v>
      </c>
      <c r="H682" s="59">
        <f t="shared" si="42"/>
        <v>-7.1878079467536677E-3</v>
      </c>
      <c r="I682" s="59">
        <f t="shared" si="42"/>
        <v>-5.4279033954326192E-2</v>
      </c>
      <c r="J682" s="59">
        <f t="shared" si="42"/>
        <v>-1.5304180126141549E-2</v>
      </c>
      <c r="K682" s="59">
        <f t="shared" si="42"/>
        <v>-1.7297912612113503E-3</v>
      </c>
      <c r="L682" s="59">
        <f t="shared" si="42"/>
        <v>-1.7945890126981098E-2</v>
      </c>
    </row>
    <row r="683" spans="1:12">
      <c r="A683" s="2">
        <v>44418</v>
      </c>
      <c r="B683" s="59">
        <v>15.807132720947299</v>
      </c>
      <c r="C683" s="59">
        <v>24.7808437347412</v>
      </c>
      <c r="D683" s="59">
        <v>32.347370147705099</v>
      </c>
      <c r="E683" s="59">
        <v>37.950057983398402</v>
      </c>
      <c r="F683" s="59">
        <v>844.92449951171898</v>
      </c>
      <c r="H683" s="59">
        <f t="shared" si="42"/>
        <v>-4.0724024314210891E-3</v>
      </c>
      <c r="I683" s="59">
        <f t="shared" si="42"/>
        <v>7.4999958629339114E-2</v>
      </c>
      <c r="J683" s="59">
        <f t="shared" si="42"/>
        <v>-9.5642683559549989E-3</v>
      </c>
      <c r="K683" s="59">
        <f t="shared" si="42"/>
        <v>7.2214614712995092E-4</v>
      </c>
      <c r="L683" s="59">
        <f t="shared" si="42"/>
        <v>9.743713556718674E-3</v>
      </c>
    </row>
    <row r="684" spans="1:12">
      <c r="A684" s="2">
        <v>44419</v>
      </c>
      <c r="B684" s="59">
        <v>15.663498878479</v>
      </c>
      <c r="C684" s="59">
        <v>24.610389709472699</v>
      </c>
      <c r="D684" s="59">
        <v>32.863643646240199</v>
      </c>
      <c r="E684" s="59">
        <v>37.468143463134801</v>
      </c>
      <c r="F684" s="59">
        <v>847.46319580078102</v>
      </c>
      <c r="H684" s="59">
        <f t="shared" si="42"/>
        <v>-9.0866474650369896E-3</v>
      </c>
      <c r="I684" s="59">
        <f t="shared" si="42"/>
        <v>-6.8784593088545834E-3</v>
      </c>
      <c r="J684" s="59">
        <f t="shared" si="42"/>
        <v>1.5960292789728586E-2</v>
      </c>
      <c r="K684" s="59">
        <f t="shared" si="42"/>
        <v>-1.2698650433536062E-2</v>
      </c>
      <c r="L684" s="59">
        <f t="shared" si="42"/>
        <v>3.0046427704832268E-3</v>
      </c>
    </row>
    <row r="685" spans="1:12">
      <c r="A685" s="2">
        <v>44420</v>
      </c>
      <c r="B685" s="59">
        <v>15.0674085617065</v>
      </c>
      <c r="C685" s="59">
        <v>23.571428298950199</v>
      </c>
      <c r="D685" s="59">
        <v>32.490543365478501</v>
      </c>
      <c r="E685" s="59">
        <v>37.906242370605497</v>
      </c>
      <c r="F685" s="59">
        <v>843.07904052734398</v>
      </c>
      <c r="H685" s="59">
        <f t="shared" si="42"/>
        <v>-3.805601298899465E-2</v>
      </c>
      <c r="I685" s="59">
        <f t="shared" si="42"/>
        <v>-4.2216373766832183E-2</v>
      </c>
      <c r="J685" s="59">
        <f t="shared" si="42"/>
        <v>-1.1352979748013498E-2</v>
      </c>
      <c r="K685" s="59">
        <f t="shared" si="42"/>
        <v>1.1692570460603284E-2</v>
      </c>
      <c r="L685" s="59">
        <f t="shared" si="42"/>
        <v>-5.1732692288712192E-3</v>
      </c>
    </row>
    <row r="686" spans="1:12">
      <c r="A686" s="2">
        <v>44421</v>
      </c>
      <c r="B686" s="59">
        <v>14.8663187026978</v>
      </c>
      <c r="C686" s="59">
        <v>23.189935684204102</v>
      </c>
      <c r="D686" s="59">
        <v>32.564296722412102</v>
      </c>
      <c r="E686" s="59">
        <v>37.785762786865199</v>
      </c>
      <c r="F686" s="59">
        <v>836.370849609375</v>
      </c>
      <c r="H686" s="59">
        <f t="shared" si="42"/>
        <v>-1.3346014889366301E-2</v>
      </c>
      <c r="I686" s="59">
        <f t="shared" si="42"/>
        <v>-1.6184535358134741E-2</v>
      </c>
      <c r="J686" s="59">
        <f t="shared" si="42"/>
        <v>2.2699945674643433E-3</v>
      </c>
      <c r="K686" s="59">
        <f t="shared" si="42"/>
        <v>-3.1783573418431091E-3</v>
      </c>
      <c r="L686" s="59">
        <f t="shared" si="42"/>
        <v>-7.9567758128265414E-3</v>
      </c>
    </row>
    <row r="687" spans="1:12">
      <c r="A687" s="2">
        <v>44424</v>
      </c>
      <c r="B687" s="59">
        <v>14.5000448226929</v>
      </c>
      <c r="C687" s="59">
        <v>24.0746746063232</v>
      </c>
      <c r="D687" s="59">
        <v>32.234577178955099</v>
      </c>
      <c r="E687" s="59">
        <v>38.054100036621101</v>
      </c>
      <c r="F687" s="59">
        <v>826.23541259765602</v>
      </c>
      <c r="H687" s="59">
        <f t="shared" si="42"/>
        <v>-2.4637833167025582E-2</v>
      </c>
      <c r="I687" s="59">
        <f t="shared" si="42"/>
        <v>3.8151848895456003E-2</v>
      </c>
      <c r="J687" s="59">
        <f t="shared" si="42"/>
        <v>-1.0125185452879016E-2</v>
      </c>
      <c r="K687" s="59">
        <f t="shared" si="42"/>
        <v>7.1015438081662701E-3</v>
      </c>
      <c r="L687" s="59">
        <f t="shared" si="42"/>
        <v>-1.2118352781487672E-2</v>
      </c>
    </row>
    <row r="688" spans="1:12">
      <c r="A688" s="2">
        <v>44425</v>
      </c>
      <c r="B688" s="59">
        <v>14.6580457687378</v>
      </c>
      <c r="C688" s="59">
        <v>24.14772605896</v>
      </c>
      <c r="D688" s="59">
        <v>33.774715423583999</v>
      </c>
      <c r="E688" s="59">
        <v>37.8569526672363</v>
      </c>
      <c r="F688" s="59">
        <v>828.35430908203102</v>
      </c>
      <c r="H688" s="59">
        <f t="shared" si="42"/>
        <v>1.089658328487547E-2</v>
      </c>
      <c r="I688" s="59">
        <f t="shared" si="42"/>
        <v>3.0343692627776385E-3</v>
      </c>
      <c r="J688" s="59">
        <f t="shared" si="42"/>
        <v>4.7779073883258659E-2</v>
      </c>
      <c r="K688" s="59">
        <f t="shared" si="42"/>
        <v>-5.1807129637825551E-3</v>
      </c>
      <c r="L688" s="59">
        <f t="shared" si="42"/>
        <v>2.5645190850792287E-3</v>
      </c>
    </row>
    <row r="689" spans="1:12">
      <c r="A689" s="2">
        <v>44426</v>
      </c>
      <c r="B689" s="59">
        <v>14.6580457687378</v>
      </c>
      <c r="C689" s="59">
        <v>24.14772605896</v>
      </c>
      <c r="D689" s="59">
        <v>33.774715423583999</v>
      </c>
      <c r="E689" s="59">
        <v>37.8569526672363</v>
      </c>
      <c r="F689" s="59">
        <v>828.35430908203102</v>
      </c>
      <c r="H689" s="59">
        <f t="shared" si="42"/>
        <v>0</v>
      </c>
      <c r="I689" s="59">
        <f t="shared" si="42"/>
        <v>0</v>
      </c>
      <c r="J689" s="59">
        <f t="shared" si="42"/>
        <v>0</v>
      </c>
      <c r="K689" s="59">
        <f t="shared" si="42"/>
        <v>0</v>
      </c>
      <c r="L689" s="59">
        <f t="shared" si="42"/>
        <v>0</v>
      </c>
    </row>
    <row r="690" spans="1:12">
      <c r="A690" s="2">
        <v>44427</v>
      </c>
      <c r="B690" s="59">
        <v>14.6580457687378</v>
      </c>
      <c r="C690" s="59">
        <v>24.14772605896</v>
      </c>
      <c r="D690" s="59">
        <v>33.774715423583999</v>
      </c>
      <c r="E690" s="59">
        <v>37.8569526672363</v>
      </c>
      <c r="F690" s="59">
        <v>828.35430908203102</v>
      </c>
      <c r="H690" s="59">
        <f t="shared" si="42"/>
        <v>0</v>
      </c>
      <c r="I690" s="59">
        <f t="shared" si="42"/>
        <v>0</v>
      </c>
      <c r="J690" s="59">
        <f t="shared" si="42"/>
        <v>0</v>
      </c>
      <c r="K690" s="59">
        <f t="shared" si="42"/>
        <v>0</v>
      </c>
      <c r="L690" s="59">
        <f t="shared" si="42"/>
        <v>0</v>
      </c>
    </row>
    <row r="691" spans="1:12">
      <c r="A691" s="2">
        <v>44428</v>
      </c>
      <c r="B691" s="59">
        <v>14.6436824798584</v>
      </c>
      <c r="C691" s="59">
        <v>24.1801948547363</v>
      </c>
      <c r="D691" s="59">
        <v>33.7400093078613</v>
      </c>
      <c r="E691" s="59">
        <v>37.939102172851598</v>
      </c>
      <c r="F691" s="59">
        <v>839.64202880859398</v>
      </c>
      <c r="H691" s="59">
        <f t="shared" si="42"/>
        <v>-9.7989111959476973E-4</v>
      </c>
      <c r="I691" s="59">
        <f t="shared" si="42"/>
        <v>1.34459019855628E-3</v>
      </c>
      <c r="J691" s="59">
        <f t="shared" si="42"/>
        <v>-1.0275768511276489E-3</v>
      </c>
      <c r="K691" s="59">
        <f t="shared" si="42"/>
        <v>2.1699978425996102E-3</v>
      </c>
      <c r="L691" s="59">
        <f t="shared" si="42"/>
        <v>1.3626680760641935E-2</v>
      </c>
    </row>
    <row r="692" spans="1:12">
      <c r="A692" s="2">
        <v>44431</v>
      </c>
      <c r="B692" s="59">
        <v>14.9165897369385</v>
      </c>
      <c r="C692" s="59">
        <v>23.498376846313501</v>
      </c>
      <c r="D692" s="59">
        <v>33.3495483398438</v>
      </c>
      <c r="E692" s="59">
        <v>38.174575805664098</v>
      </c>
      <c r="F692" s="59">
        <v>841.68267822265602</v>
      </c>
      <c r="H692" s="59">
        <f t="shared" si="42"/>
        <v>1.8636518338571512E-2</v>
      </c>
      <c r="I692" s="59">
        <f t="shared" si="42"/>
        <v>-2.819737444296265E-2</v>
      </c>
      <c r="J692" s="59">
        <f t="shared" si="42"/>
        <v>-1.1572639605838046E-2</v>
      </c>
      <c r="K692" s="59">
        <f t="shared" si="42"/>
        <v>6.2066211198060417E-3</v>
      </c>
      <c r="L692" s="59">
        <f t="shared" si="42"/>
        <v>2.4303802621191022E-3</v>
      </c>
    </row>
    <row r="693" spans="1:12">
      <c r="A693" s="2">
        <v>44432</v>
      </c>
      <c r="B693" s="59">
        <v>15.0171346664429</v>
      </c>
      <c r="C693" s="59">
        <v>23.108766555786101</v>
      </c>
      <c r="D693" s="59">
        <v>33.761703491210902</v>
      </c>
      <c r="E693" s="59">
        <v>38.141719818115199</v>
      </c>
      <c r="F693" s="59">
        <v>831.59606933593795</v>
      </c>
      <c r="H693" s="59">
        <f t="shared" ref="H693:L708" si="43">(B693-B692)/B692</f>
        <v>6.7404769640755594E-3</v>
      </c>
      <c r="I693" s="59">
        <f t="shared" si="43"/>
        <v>-1.6580306506937474E-2</v>
      </c>
      <c r="J693" s="59">
        <f t="shared" si="43"/>
        <v>1.2358642676869088E-2</v>
      </c>
      <c r="K693" s="59">
        <f t="shared" si="43"/>
        <v>-8.6067721396983329E-4</v>
      </c>
      <c r="L693" s="59">
        <f t="shared" si="43"/>
        <v>-1.1983861789834516E-2</v>
      </c>
    </row>
    <row r="694" spans="1:12">
      <c r="A694" s="2">
        <v>44433</v>
      </c>
      <c r="B694" s="59">
        <v>14.8734998703003</v>
      </c>
      <c r="C694" s="59">
        <v>22.735389709472699</v>
      </c>
      <c r="D694" s="59">
        <v>33.753021240234403</v>
      </c>
      <c r="E694" s="59">
        <v>37.785762786865199</v>
      </c>
      <c r="F694" s="59">
        <v>823.68688964843795</v>
      </c>
      <c r="H694" s="59">
        <f t="shared" si="43"/>
        <v>-9.5647271821810292E-3</v>
      </c>
      <c r="I694" s="59">
        <f t="shared" si="43"/>
        <v>-1.615736804524142E-2</v>
      </c>
      <c r="J694" s="59">
        <f t="shared" si="43"/>
        <v>-2.5716270444584586E-4</v>
      </c>
      <c r="K694" s="59">
        <f t="shared" si="43"/>
        <v>-9.3324850831959655E-3</v>
      </c>
      <c r="L694" s="59">
        <f t="shared" si="43"/>
        <v>-9.5108430392363327E-3</v>
      </c>
    </row>
    <row r="695" spans="1:12">
      <c r="A695" s="2">
        <v>44434</v>
      </c>
      <c r="B695" s="59">
        <v>14.6867733001709</v>
      </c>
      <c r="C695" s="59">
        <v>22.353895187377901</v>
      </c>
      <c r="D695" s="59">
        <v>33.562137603759801</v>
      </c>
      <c r="E695" s="59">
        <v>38.048629760742202</v>
      </c>
      <c r="F695" s="59">
        <v>796.16101074218795</v>
      </c>
      <c r="H695" s="59">
        <f t="shared" si="43"/>
        <v>-1.2554312821978046E-2</v>
      </c>
      <c r="I695" s="59">
        <f t="shared" si="43"/>
        <v>-1.6779766125400875E-2</v>
      </c>
      <c r="J695" s="59">
        <f t="shared" si="43"/>
        <v>-5.6553051981925824E-3</v>
      </c>
      <c r="K695" s="59">
        <f t="shared" si="43"/>
        <v>6.9567729877449682E-3</v>
      </c>
      <c r="L695" s="59">
        <f t="shared" si="43"/>
        <v>-3.3417891254768496E-2</v>
      </c>
    </row>
    <row r="696" spans="1:12">
      <c r="A696" s="2">
        <v>44435</v>
      </c>
      <c r="B696" s="59">
        <v>14.7083177566528</v>
      </c>
      <c r="C696" s="59">
        <v>22.646102905273398</v>
      </c>
      <c r="D696" s="59">
        <v>33.340873718261697</v>
      </c>
      <c r="E696" s="59">
        <v>37.796714782714801</v>
      </c>
      <c r="F696" s="59">
        <v>800.55499267578102</v>
      </c>
      <c r="H696" s="59">
        <f t="shared" si="43"/>
        <v>1.4669291914275783E-3</v>
      </c>
      <c r="I696" s="59">
        <f t="shared" si="43"/>
        <v>1.3071892636433756E-2</v>
      </c>
      <c r="J696" s="59">
        <f t="shared" si="43"/>
        <v>-6.5926636768605766E-3</v>
      </c>
      <c r="K696" s="59">
        <f t="shared" si="43"/>
        <v>-6.6208685992503553E-3</v>
      </c>
      <c r="L696" s="59">
        <f t="shared" si="43"/>
        <v>5.5189614591864538E-3</v>
      </c>
    </row>
    <row r="697" spans="1:12">
      <c r="A697" s="2">
        <v>44438</v>
      </c>
      <c r="B697" s="59">
        <v>14.6795902252197</v>
      </c>
      <c r="C697" s="59">
        <v>22.426948547363299</v>
      </c>
      <c r="D697" s="59">
        <v>34.750862121582003</v>
      </c>
      <c r="E697" s="59">
        <v>37.676239013671903</v>
      </c>
      <c r="F697" s="59">
        <v>804.72442626953102</v>
      </c>
      <c r="H697" s="59">
        <f t="shared" si="43"/>
        <v>-1.9531486814735309E-3</v>
      </c>
      <c r="I697" s="59">
        <f t="shared" si="43"/>
        <v>-9.6773541490472893E-3</v>
      </c>
      <c r="J697" s="59">
        <f t="shared" si="43"/>
        <v>4.2290085593888221E-2</v>
      </c>
      <c r="K697" s="59">
        <f t="shared" si="43"/>
        <v>-3.1874666815750264E-3</v>
      </c>
      <c r="L697" s="59">
        <f t="shared" si="43"/>
        <v>5.2081788657816668E-3</v>
      </c>
    </row>
    <row r="698" spans="1:12">
      <c r="A698" s="2">
        <v>44439</v>
      </c>
      <c r="B698" s="59">
        <v>14.7298641204834</v>
      </c>
      <c r="C698" s="59">
        <v>23.279220581054702</v>
      </c>
      <c r="D698" s="59">
        <v>34.703136444091797</v>
      </c>
      <c r="E698" s="59">
        <v>37.249095916747997</v>
      </c>
      <c r="F698" s="59">
        <v>810.9345703125</v>
      </c>
      <c r="H698" s="59">
        <f t="shared" si="43"/>
        <v>3.4247478636923517E-3</v>
      </c>
      <c r="I698" s="59">
        <f t="shared" si="43"/>
        <v>3.8002139786939629E-2</v>
      </c>
      <c r="J698" s="59">
        <f t="shared" si="43"/>
        <v>-1.373366718881082E-3</v>
      </c>
      <c r="K698" s="59">
        <f t="shared" si="43"/>
        <v>-1.1337201061095965E-2</v>
      </c>
      <c r="L698" s="59">
        <f t="shared" si="43"/>
        <v>7.7171064282929788E-3</v>
      </c>
    </row>
    <row r="699" spans="1:12">
      <c r="A699" s="2">
        <v>44440</v>
      </c>
      <c r="B699" s="59">
        <v>14.851954460144</v>
      </c>
      <c r="C699" s="59">
        <v>22.5892848968506</v>
      </c>
      <c r="D699" s="59">
        <v>34.555641174316399</v>
      </c>
      <c r="E699" s="59">
        <v>37.260051727294901</v>
      </c>
      <c r="F699" s="59">
        <v>815.25042724609398</v>
      </c>
      <c r="H699" s="59">
        <f t="shared" si="43"/>
        <v>8.2886263350400412E-3</v>
      </c>
      <c r="I699" s="59">
        <f t="shared" si="43"/>
        <v>-2.9637404817822424E-2</v>
      </c>
      <c r="J699" s="59">
        <f t="shared" si="43"/>
        <v>-4.2501999786969911E-3</v>
      </c>
      <c r="K699" s="59">
        <f t="shared" si="43"/>
        <v>2.9412285794505562E-4</v>
      </c>
      <c r="L699" s="59">
        <f t="shared" si="43"/>
        <v>5.3220778735956807E-3</v>
      </c>
    </row>
    <row r="700" spans="1:12">
      <c r="A700" s="2">
        <v>44441</v>
      </c>
      <c r="B700" s="59">
        <v>14.6724100112915</v>
      </c>
      <c r="C700" s="59">
        <v>22.3701286315918</v>
      </c>
      <c r="D700" s="59">
        <v>34.620712280273402</v>
      </c>
      <c r="E700" s="59">
        <v>37.199813842773402</v>
      </c>
      <c r="F700" s="59">
        <v>801.89270019531295</v>
      </c>
      <c r="H700" s="59">
        <f t="shared" si="43"/>
        <v>-1.2088944208273526E-2</v>
      </c>
      <c r="I700" s="59">
        <f t="shared" si="43"/>
        <v>-9.7017796826917042E-3</v>
      </c>
      <c r="J700" s="59">
        <f t="shared" si="43"/>
        <v>1.883082001828609E-3</v>
      </c>
      <c r="K700" s="59">
        <f t="shared" si="43"/>
        <v>-1.6166881614222571E-3</v>
      </c>
      <c r="L700" s="59">
        <f t="shared" si="43"/>
        <v>-1.6384814535949723E-2</v>
      </c>
    </row>
    <row r="701" spans="1:12">
      <c r="A701" s="2">
        <v>44442</v>
      </c>
      <c r="B701" s="59">
        <v>14.6724100112915</v>
      </c>
      <c r="C701" s="59">
        <v>22.426948547363299</v>
      </c>
      <c r="D701" s="59">
        <v>34.885353088378899</v>
      </c>
      <c r="E701" s="59">
        <v>37.134098052978501</v>
      </c>
      <c r="F701" s="59">
        <v>804.685302734375</v>
      </c>
      <c r="H701" s="59">
        <f t="shared" si="43"/>
        <v>0</v>
      </c>
      <c r="I701" s="59">
        <f t="shared" si="43"/>
        <v>2.5399905698913019E-3</v>
      </c>
      <c r="J701" s="59">
        <f t="shared" si="43"/>
        <v>7.6440024099760457E-3</v>
      </c>
      <c r="K701" s="59">
        <f t="shared" si="43"/>
        <v>-1.7665623293882907E-3</v>
      </c>
      <c r="L701" s="59">
        <f t="shared" si="43"/>
        <v>3.4825139802143919E-3</v>
      </c>
    </row>
    <row r="702" spans="1:12">
      <c r="A702" s="2">
        <v>44445</v>
      </c>
      <c r="B702" s="59">
        <v>14.6508636474609</v>
      </c>
      <c r="C702" s="59">
        <v>22.142856597900401</v>
      </c>
      <c r="D702" s="59">
        <v>34.894031524658203</v>
      </c>
      <c r="E702" s="59">
        <v>37.517433166503899</v>
      </c>
      <c r="F702" s="59">
        <v>800.63317871093795</v>
      </c>
      <c r="H702" s="59">
        <f t="shared" si="43"/>
        <v>-1.4684952106721828E-3</v>
      </c>
      <c r="I702" s="59">
        <f t="shared" si="43"/>
        <v>-1.2667436627097357E-2</v>
      </c>
      <c r="J702" s="59">
        <f t="shared" si="43"/>
        <v>2.4877020041385114E-4</v>
      </c>
      <c r="K702" s="59">
        <f t="shared" si="43"/>
        <v>1.0322995134512247E-2</v>
      </c>
      <c r="L702" s="59">
        <f t="shared" si="43"/>
        <v>-5.0356630221375411E-3</v>
      </c>
    </row>
    <row r="703" spans="1:12">
      <c r="A703" s="2">
        <v>44446</v>
      </c>
      <c r="B703" s="59">
        <v>14.9740447998047</v>
      </c>
      <c r="C703" s="59">
        <v>21.9886360168457</v>
      </c>
      <c r="D703" s="59">
        <v>34.820278167724602</v>
      </c>
      <c r="E703" s="59">
        <v>37.511951446533203</v>
      </c>
      <c r="F703" s="59">
        <v>786.38684082031295</v>
      </c>
      <c r="H703" s="59">
        <f t="shared" si="43"/>
        <v>2.2058846503551301E-2</v>
      </c>
      <c r="I703" s="59">
        <f t="shared" si="43"/>
        <v>-6.9648006061388216E-3</v>
      </c>
      <c r="J703" s="59">
        <f t="shared" si="43"/>
        <v>-2.1136381699398171E-3</v>
      </c>
      <c r="K703" s="59">
        <f t="shared" si="43"/>
        <v>-1.4611127436058653E-4</v>
      </c>
      <c r="L703" s="59">
        <f t="shared" si="43"/>
        <v>-1.7793839013219966E-2</v>
      </c>
    </row>
    <row r="704" spans="1:12">
      <c r="A704" s="2">
        <v>44447</v>
      </c>
      <c r="B704" s="59">
        <v>14.8663187026978</v>
      </c>
      <c r="C704" s="59">
        <v>21.923700332641602</v>
      </c>
      <c r="D704" s="59">
        <v>34.295333862304702</v>
      </c>
      <c r="E704" s="59">
        <v>37.484573364257798</v>
      </c>
      <c r="F704" s="59">
        <v>755.69732666015602</v>
      </c>
      <c r="H704" s="59">
        <f t="shared" si="43"/>
        <v>-7.1941882468726731E-3</v>
      </c>
      <c r="I704" s="59">
        <f t="shared" si="43"/>
        <v>-2.9531474419036349E-3</v>
      </c>
      <c r="J704" s="59">
        <f t="shared" si="43"/>
        <v>-1.5075821706286043E-2</v>
      </c>
      <c r="K704" s="59">
        <f t="shared" si="43"/>
        <v>-7.2984958712232165E-4</v>
      </c>
      <c r="L704" s="59">
        <f t="shared" si="43"/>
        <v>-3.9025976233457084E-2</v>
      </c>
    </row>
    <row r="705" spans="1:12">
      <c r="A705" s="2">
        <v>44448</v>
      </c>
      <c r="B705" s="59">
        <v>15.074588775634799</v>
      </c>
      <c r="C705" s="59">
        <v>22.564935684204102</v>
      </c>
      <c r="D705" s="59">
        <v>34.703136444091797</v>
      </c>
      <c r="E705" s="59">
        <v>37.522903442382798</v>
      </c>
      <c r="F705" s="59">
        <v>740.40625</v>
      </c>
      <c r="H705" s="59">
        <f t="shared" si="43"/>
        <v>1.4009525633215732E-2</v>
      </c>
      <c r="I705" s="59">
        <f t="shared" si="43"/>
        <v>2.9248500108705743E-2</v>
      </c>
      <c r="J705" s="59">
        <f t="shared" si="43"/>
        <v>1.1890905725671514E-2</v>
      </c>
      <c r="K705" s="59">
        <f t="shared" si="43"/>
        <v>1.0225560726682408E-3</v>
      </c>
      <c r="L705" s="59">
        <f t="shared" si="43"/>
        <v>-2.0234392951653989E-2</v>
      </c>
    </row>
    <row r="706" spans="1:12">
      <c r="A706" s="2">
        <v>44449</v>
      </c>
      <c r="B706" s="59">
        <v>15.656313896179199</v>
      </c>
      <c r="C706" s="59">
        <v>24.2532463073731</v>
      </c>
      <c r="D706" s="59">
        <v>34.3734130859375</v>
      </c>
      <c r="E706" s="59">
        <v>37.7529106140137</v>
      </c>
      <c r="F706" s="59">
        <v>766.91656494140602</v>
      </c>
      <c r="H706" s="59">
        <f t="shared" si="43"/>
        <v>3.8589783721639404E-2</v>
      </c>
      <c r="I706" s="59">
        <f t="shared" si="43"/>
        <v>7.4820094628093678E-2</v>
      </c>
      <c r="J706" s="59">
        <f t="shared" si="43"/>
        <v>-9.5012552737270585E-3</v>
      </c>
      <c r="K706" s="59">
        <f t="shared" si="43"/>
        <v>6.1297807613444099E-3</v>
      </c>
      <c r="L706" s="59">
        <f t="shared" si="43"/>
        <v>3.5805093408390359E-2</v>
      </c>
    </row>
    <row r="707" spans="1:12">
      <c r="A707" s="2">
        <v>44452</v>
      </c>
      <c r="B707" s="59">
        <v>15.692223548889199</v>
      </c>
      <c r="C707" s="59">
        <v>24.561687469482401</v>
      </c>
      <c r="D707" s="59">
        <v>34.707473754882798</v>
      </c>
      <c r="E707" s="59">
        <v>37.298385620117202</v>
      </c>
      <c r="F707" s="59">
        <v>764.68054199218795</v>
      </c>
      <c r="H707" s="59">
        <f t="shared" si="43"/>
        <v>2.2936211517043926E-3</v>
      </c>
      <c r="I707" s="59">
        <f t="shared" si="43"/>
        <v>1.2717520706311915E-2</v>
      </c>
      <c r="J707" s="59">
        <f t="shared" si="43"/>
        <v>9.7185772070439453E-3</v>
      </c>
      <c r="K707" s="59">
        <f t="shared" si="43"/>
        <v>-1.2039468917868841E-2</v>
      </c>
      <c r="L707" s="59">
        <f t="shared" si="43"/>
        <v>-2.9156013201891194E-3</v>
      </c>
    </row>
    <row r="708" spans="1:12">
      <c r="A708" s="2">
        <v>44453</v>
      </c>
      <c r="B708" s="59">
        <v>15.7999515533447</v>
      </c>
      <c r="C708" s="59">
        <v>24.2694797515869</v>
      </c>
      <c r="D708" s="59">
        <v>34.7942504882813</v>
      </c>
      <c r="E708" s="59">
        <v>37.298385620117202</v>
      </c>
      <c r="F708" s="59">
        <v>748.82318115234398</v>
      </c>
      <c r="H708" s="59">
        <f t="shared" si="43"/>
        <v>6.8650567027593989E-3</v>
      </c>
      <c r="I708" s="59">
        <f t="shared" si="43"/>
        <v>-1.1896890971296873E-2</v>
      </c>
      <c r="J708" s="59">
        <f t="shared" si="43"/>
        <v>2.5002319100304246E-3</v>
      </c>
      <c r="K708" s="59">
        <f t="shared" si="43"/>
        <v>0</v>
      </c>
      <c r="L708" s="59">
        <f t="shared" si="43"/>
        <v>-2.0737235968541198E-2</v>
      </c>
    </row>
    <row r="709" spans="1:12">
      <c r="A709" s="2">
        <v>44454</v>
      </c>
      <c r="B709" s="59">
        <v>15.9364061355591</v>
      </c>
      <c r="C709" s="59">
        <v>24.399349212646499</v>
      </c>
      <c r="D709" s="59">
        <v>34.785568237304702</v>
      </c>
      <c r="E709" s="59">
        <v>37.785762786865199</v>
      </c>
      <c r="F709" s="59">
        <v>743.24768066406295</v>
      </c>
      <c r="H709" s="59">
        <f t="shared" ref="H709:L724" si="44">(B709-B708)/B708</f>
        <v>8.636392444223269E-3</v>
      </c>
      <c r="I709" s="59">
        <f t="shared" si="44"/>
        <v>5.3511431801955712E-3</v>
      </c>
      <c r="J709" s="59">
        <f t="shared" si="44"/>
        <v>-2.4953119710172258E-4</v>
      </c>
      <c r="K709" s="59">
        <f t="shared" si="44"/>
        <v>1.3066977528516037E-2</v>
      </c>
      <c r="L709" s="59">
        <f t="shared" si="44"/>
        <v>-7.4456836121192639E-3</v>
      </c>
    </row>
    <row r="710" spans="1:12">
      <c r="A710" s="2">
        <v>44455</v>
      </c>
      <c r="B710" s="59">
        <v>16.123132705688501</v>
      </c>
      <c r="C710" s="59">
        <v>24.707792282104499</v>
      </c>
      <c r="D710" s="59">
        <v>34.694465637207003</v>
      </c>
      <c r="E710" s="59">
        <v>37.785762786865199</v>
      </c>
      <c r="F710" s="59">
        <v>740.63079833984398</v>
      </c>
      <c r="H710" s="59">
        <f t="shared" si="44"/>
        <v>1.171698113997963E-2</v>
      </c>
      <c r="I710" s="59">
        <f t="shared" si="44"/>
        <v>1.2641446571785229E-2</v>
      </c>
      <c r="J710" s="59">
        <f t="shared" si="44"/>
        <v>-2.6189769123851404E-3</v>
      </c>
      <c r="K710" s="59">
        <f t="shared" si="44"/>
        <v>0</v>
      </c>
      <c r="L710" s="59">
        <f t="shared" si="44"/>
        <v>-3.5208751971898449E-3</v>
      </c>
    </row>
    <row r="711" spans="1:12">
      <c r="A711" s="2">
        <v>44456</v>
      </c>
      <c r="B711" s="59">
        <v>16.676130294799801</v>
      </c>
      <c r="C711" s="59">
        <v>24.0340900421143</v>
      </c>
      <c r="D711" s="59">
        <v>34.399452209472699</v>
      </c>
      <c r="E711" s="59">
        <v>38.0650444030762</v>
      </c>
      <c r="F711" s="59">
        <v>719.37365722656295</v>
      </c>
      <c r="H711" s="59">
        <f t="shared" si="44"/>
        <v>3.429839592625776E-2</v>
      </c>
      <c r="I711" s="59">
        <f t="shared" si="44"/>
        <v>-2.7266792285531385E-2</v>
      </c>
      <c r="J711" s="59">
        <f t="shared" si="44"/>
        <v>-8.5031840760771346E-3</v>
      </c>
      <c r="K711" s="59">
        <f t="shared" si="44"/>
        <v>7.391186404951529E-3</v>
      </c>
      <c r="L711" s="59">
        <f t="shared" si="44"/>
        <v>-2.8701400429106953E-2</v>
      </c>
    </row>
    <row r="712" spans="1:12">
      <c r="A712" s="2">
        <v>44459</v>
      </c>
      <c r="B712" s="59">
        <v>16.108768463134801</v>
      </c>
      <c r="C712" s="59">
        <v>23.952922821044901</v>
      </c>
      <c r="D712" s="59">
        <v>34.4948921203613</v>
      </c>
      <c r="E712" s="59">
        <v>38.333389282226598</v>
      </c>
      <c r="F712" s="59">
        <v>724.22662353515602</v>
      </c>
      <c r="H712" s="59">
        <f t="shared" si="44"/>
        <v>-3.4022391384284346E-2</v>
      </c>
      <c r="I712" s="59">
        <f t="shared" si="44"/>
        <v>-3.3771705492977979E-3</v>
      </c>
      <c r="J712" s="59">
        <f t="shared" si="44"/>
        <v>2.7744601951050604E-3</v>
      </c>
      <c r="K712" s="59">
        <f t="shared" si="44"/>
        <v>7.0496405129298004E-3</v>
      </c>
      <c r="L712" s="59">
        <f t="shared" si="44"/>
        <v>6.7460995545805084E-3</v>
      </c>
    </row>
    <row r="713" spans="1:12">
      <c r="A713" s="2">
        <v>44460</v>
      </c>
      <c r="B713" s="59">
        <v>16.108768463134801</v>
      </c>
      <c r="C713" s="59">
        <v>23.311687469482401</v>
      </c>
      <c r="D713" s="59">
        <v>34.4948921203613</v>
      </c>
      <c r="E713" s="59">
        <v>37.731002807617202</v>
      </c>
      <c r="F713" s="59">
        <v>712.59716796875</v>
      </c>
      <c r="H713" s="59">
        <f t="shared" si="44"/>
        <v>0</v>
      </c>
      <c r="I713" s="59">
        <f t="shared" si="44"/>
        <v>-2.6770651596602413E-2</v>
      </c>
      <c r="J713" s="59">
        <f t="shared" si="44"/>
        <v>0</v>
      </c>
      <c r="K713" s="59">
        <f t="shared" si="44"/>
        <v>-1.5714406836671101E-2</v>
      </c>
      <c r="L713" s="59">
        <f t="shared" si="44"/>
        <v>-1.6057757597531204E-2</v>
      </c>
    </row>
    <row r="714" spans="1:12">
      <c r="A714" s="2">
        <v>44461</v>
      </c>
      <c r="B714" s="59">
        <v>16.431949615478501</v>
      </c>
      <c r="C714" s="59">
        <v>22.8246746063232</v>
      </c>
      <c r="D714" s="59">
        <v>34.139148712158203</v>
      </c>
      <c r="E714" s="59">
        <v>37.955532073974602</v>
      </c>
      <c r="F714" s="59">
        <v>711.44494628906295</v>
      </c>
      <c r="H714" s="59">
        <f t="shared" si="44"/>
        <v>2.0062436994069781E-2</v>
      </c>
      <c r="I714" s="59">
        <f t="shared" si="44"/>
        <v>-2.0891360344323213E-2</v>
      </c>
      <c r="J714" s="59">
        <f t="shared" si="44"/>
        <v>-1.0312930011835345E-2</v>
      </c>
      <c r="K714" s="59">
        <f t="shared" si="44"/>
        <v>5.9507897922096093E-3</v>
      </c>
      <c r="L714" s="59">
        <f t="shared" si="44"/>
        <v>-1.6169327236753408E-3</v>
      </c>
    </row>
    <row r="715" spans="1:12">
      <c r="A715" s="2">
        <v>44462</v>
      </c>
      <c r="B715" s="59">
        <v>16.431949615478501</v>
      </c>
      <c r="C715" s="59">
        <v>21.9724025726318</v>
      </c>
      <c r="D715" s="59">
        <v>34.3337211608887</v>
      </c>
      <c r="E715" s="59">
        <v>37.659805297851598</v>
      </c>
      <c r="F715" s="59">
        <v>710.575927734375</v>
      </c>
      <c r="H715" s="59">
        <f t="shared" si="44"/>
        <v>0</v>
      </c>
      <c r="I715" s="59">
        <f t="shared" si="44"/>
        <v>-3.7339942338336395E-2</v>
      </c>
      <c r="J715" s="59">
        <f t="shared" si="44"/>
        <v>5.6993936893687917E-3</v>
      </c>
      <c r="K715" s="59">
        <f t="shared" si="44"/>
        <v>-7.7914011466533638E-3</v>
      </c>
      <c r="L715" s="59">
        <f t="shared" si="44"/>
        <v>-1.221483909922763E-3</v>
      </c>
    </row>
    <row r="716" spans="1:12">
      <c r="A716" s="2">
        <v>44463</v>
      </c>
      <c r="B716" s="59">
        <v>16.180585861206101</v>
      </c>
      <c r="C716" s="59">
        <v>22.646102905273398</v>
      </c>
      <c r="D716" s="59">
        <v>34.6070556640625</v>
      </c>
      <c r="E716" s="59">
        <v>37.824100494384801</v>
      </c>
      <c r="F716" s="59">
        <v>707.61730957031295</v>
      </c>
      <c r="H716" s="59">
        <f t="shared" si="44"/>
        <v>-1.5297256877882703E-2</v>
      </c>
      <c r="I716" s="59">
        <f t="shared" si="44"/>
        <v>3.0661204682310889E-2</v>
      </c>
      <c r="J716" s="59">
        <f t="shared" si="44"/>
        <v>7.9611091932898035E-3</v>
      </c>
      <c r="K716" s="59">
        <f t="shared" si="44"/>
        <v>4.362614071787986E-3</v>
      </c>
      <c r="L716" s="59">
        <f t="shared" si="44"/>
        <v>-4.1636903933621929E-3</v>
      </c>
    </row>
    <row r="717" spans="1:12">
      <c r="A717" s="2">
        <v>44466</v>
      </c>
      <c r="B717" s="59">
        <v>15.7496786117554</v>
      </c>
      <c r="C717" s="59">
        <v>21.9967536926269</v>
      </c>
      <c r="D717" s="59">
        <v>34.695083618164098</v>
      </c>
      <c r="E717" s="59">
        <v>37.583145141601598</v>
      </c>
      <c r="F717" s="59">
        <v>704.87353515625</v>
      </c>
      <c r="H717" s="59">
        <f t="shared" si="44"/>
        <v>-2.6631127769225379E-2</v>
      </c>
      <c r="I717" s="59">
        <f t="shared" si="44"/>
        <v>-2.8673772938446303E-2</v>
      </c>
      <c r="J717" s="59">
        <f t="shared" si="44"/>
        <v>2.5436418213702632E-3</v>
      </c>
      <c r="K717" s="59">
        <f t="shared" si="44"/>
        <v>-6.3704185858689298E-3</v>
      </c>
      <c r="L717" s="59">
        <f t="shared" si="44"/>
        <v>-3.8774834602746775E-3</v>
      </c>
    </row>
    <row r="718" spans="1:12">
      <c r="A718" s="2">
        <v>44467</v>
      </c>
      <c r="B718" s="59">
        <v>15.7496786117554</v>
      </c>
      <c r="C718" s="59">
        <v>23.0275974273682</v>
      </c>
      <c r="D718" s="59">
        <v>34.695083618164098</v>
      </c>
      <c r="E718" s="59">
        <v>37.407901763916001</v>
      </c>
      <c r="F718" s="59">
        <v>704.87353515625</v>
      </c>
      <c r="H718" s="59">
        <f t="shared" si="44"/>
        <v>0</v>
      </c>
      <c r="I718" s="59">
        <f t="shared" si="44"/>
        <v>4.6863448540901229E-2</v>
      </c>
      <c r="J718" s="59">
        <f t="shared" si="44"/>
        <v>0</v>
      </c>
      <c r="K718" s="59">
        <f t="shared" si="44"/>
        <v>-4.6628183198967003E-3</v>
      </c>
      <c r="L718" s="59">
        <f t="shared" si="44"/>
        <v>0</v>
      </c>
    </row>
    <row r="719" spans="1:12">
      <c r="A719" s="2">
        <v>44468</v>
      </c>
      <c r="B719" s="59">
        <v>15.9866781234741</v>
      </c>
      <c r="C719" s="59">
        <v>22.150974273681602</v>
      </c>
      <c r="D719" s="59">
        <v>34.268871307372997</v>
      </c>
      <c r="E719" s="59">
        <v>37.123146057128899</v>
      </c>
      <c r="F719" s="59">
        <v>693.87878417968795</v>
      </c>
      <c r="H719" s="59">
        <f t="shared" si="44"/>
        <v>1.504789510700277E-2</v>
      </c>
      <c r="I719" s="59">
        <f t="shared" si="44"/>
        <v>-3.8068372371523884E-2</v>
      </c>
      <c r="J719" s="59">
        <f t="shared" si="44"/>
        <v>-1.2284516027739554E-2</v>
      </c>
      <c r="K719" s="59">
        <f t="shared" si="44"/>
        <v>-7.6121806719932151E-3</v>
      </c>
      <c r="L719" s="59">
        <f t="shared" si="44"/>
        <v>-1.5598189502354955E-2</v>
      </c>
    </row>
    <row r="720" spans="1:12">
      <c r="A720" s="2">
        <v>44469</v>
      </c>
      <c r="B720" s="59">
        <v>16.295495986938501</v>
      </c>
      <c r="C720" s="59">
        <v>22.207792282104499</v>
      </c>
      <c r="D720" s="59">
        <v>34.065021514892599</v>
      </c>
      <c r="E720" s="59">
        <v>37.867908477783203</v>
      </c>
      <c r="F720" s="59">
        <v>705.86956787109398</v>
      </c>
      <c r="H720" s="59">
        <f t="shared" si="44"/>
        <v>1.9317200301352647E-2</v>
      </c>
      <c r="I720" s="59">
        <f t="shared" si="44"/>
        <v>2.5650342834087139E-3</v>
      </c>
      <c r="J720" s="59">
        <f t="shared" si="44"/>
        <v>-5.9485411892319642E-3</v>
      </c>
      <c r="K720" s="59">
        <f t="shared" si="44"/>
        <v>2.0061942474061529E-2</v>
      </c>
      <c r="L720" s="59">
        <f t="shared" si="44"/>
        <v>1.7280804608519159E-2</v>
      </c>
    </row>
    <row r="721" spans="1:12">
      <c r="A721" s="2">
        <v>44470</v>
      </c>
      <c r="B721" s="59">
        <v>16.475040435791001</v>
      </c>
      <c r="C721" s="59">
        <v>22.1590900421143</v>
      </c>
      <c r="D721" s="59">
        <v>34.129878997802699</v>
      </c>
      <c r="E721" s="59">
        <v>37.944580078125</v>
      </c>
      <c r="F721" s="59">
        <v>695.52893066406295</v>
      </c>
      <c r="H721" s="59">
        <f t="shared" si="44"/>
        <v>1.1018041365320339E-2</v>
      </c>
      <c r="I721" s="59">
        <f t="shared" si="44"/>
        <v>-2.1930248343255678E-3</v>
      </c>
      <c r="J721" s="59">
        <f t="shared" si="44"/>
        <v>1.9039319520683382E-3</v>
      </c>
      <c r="K721" s="59">
        <f t="shared" si="44"/>
        <v>2.0247117790194165E-3</v>
      </c>
      <c r="L721" s="59">
        <f t="shared" si="44"/>
        <v>-1.4649501377738149E-2</v>
      </c>
    </row>
    <row r="722" spans="1:12">
      <c r="A722" s="2">
        <v>44473</v>
      </c>
      <c r="B722" s="59">
        <v>16.410404205322301</v>
      </c>
      <c r="C722" s="59">
        <v>23.457792282104499</v>
      </c>
      <c r="D722" s="59">
        <v>34.268871307372997</v>
      </c>
      <c r="E722" s="59">
        <v>37.780284881591797</v>
      </c>
      <c r="F722" s="59">
        <v>687.76623535156295</v>
      </c>
      <c r="H722" s="59">
        <f t="shared" si="44"/>
        <v>-3.9232820532738768E-3</v>
      </c>
      <c r="I722" s="59">
        <f t="shared" si="44"/>
        <v>5.8608103379784983E-2</v>
      </c>
      <c r="J722" s="59">
        <f t="shared" si="44"/>
        <v>4.0724524566655125E-3</v>
      </c>
      <c r="K722" s="59">
        <f t="shared" si="44"/>
        <v>-4.3298725719175656E-3</v>
      </c>
      <c r="L722" s="59">
        <f t="shared" si="44"/>
        <v>-1.1160851792445919E-2</v>
      </c>
    </row>
    <row r="723" spans="1:12">
      <c r="A723" s="2">
        <v>44474</v>
      </c>
      <c r="B723" s="59">
        <v>16.173404693603501</v>
      </c>
      <c r="C723" s="59">
        <v>24.2532463073731</v>
      </c>
      <c r="D723" s="59">
        <v>34.6255912780762</v>
      </c>
      <c r="E723" s="59">
        <v>37.243618011474602</v>
      </c>
      <c r="F723" s="59">
        <v>663.677490234375</v>
      </c>
      <c r="H723" s="59">
        <f t="shared" si="44"/>
        <v>-1.444202767668178E-2</v>
      </c>
      <c r="I723" s="59">
        <f t="shared" si="44"/>
        <v>3.3910012319251268E-2</v>
      </c>
      <c r="J723" s="59">
        <f t="shared" si="44"/>
        <v>1.0409446156064508E-2</v>
      </c>
      <c r="K723" s="59">
        <f t="shared" si="44"/>
        <v>-1.4204945034140866E-2</v>
      </c>
      <c r="L723" s="59">
        <f t="shared" si="44"/>
        <v>-3.5024611385399862E-2</v>
      </c>
    </row>
    <row r="724" spans="1:12">
      <c r="A724" s="2">
        <v>44475</v>
      </c>
      <c r="B724" s="59">
        <v>15.8574075698853</v>
      </c>
      <c r="C724" s="59">
        <v>23.157466888427699</v>
      </c>
      <c r="D724" s="59">
        <v>34.551464080810497</v>
      </c>
      <c r="E724" s="59">
        <v>37.123146057128899</v>
      </c>
      <c r="F724" s="59">
        <v>656.91076660156295</v>
      </c>
      <c r="H724" s="59">
        <f t="shared" si="44"/>
        <v>-1.9538070660111321E-2</v>
      </c>
      <c r="I724" s="59">
        <f t="shared" si="44"/>
        <v>-4.5180731892879814E-2</v>
      </c>
      <c r="J724" s="59">
        <f t="shared" si="44"/>
        <v>-2.1408211247684336E-3</v>
      </c>
      <c r="K724" s="59">
        <f t="shared" si="44"/>
        <v>-3.2347006219585386E-3</v>
      </c>
      <c r="L724" s="59">
        <f t="shared" si="44"/>
        <v>-1.0195801021400325E-2</v>
      </c>
    </row>
    <row r="725" spans="1:12">
      <c r="A725" s="2">
        <v>44476</v>
      </c>
      <c r="B725" s="59">
        <v>16.029767990112301</v>
      </c>
      <c r="C725" s="59">
        <v>23.5389614105225</v>
      </c>
      <c r="D725" s="59">
        <v>34.509761810302699</v>
      </c>
      <c r="E725" s="59">
        <v>37.260051727294901</v>
      </c>
      <c r="F725" s="59">
        <v>653.25885009765602</v>
      </c>
      <c r="H725" s="59">
        <f t="shared" ref="H725:L740" si="45">(B725-B724)/B724</f>
        <v>1.0869394601065157E-2</v>
      </c>
      <c r="I725" s="59">
        <f t="shared" si="45"/>
        <v>1.6473931450829041E-2</v>
      </c>
      <c r="J725" s="59">
        <f t="shared" si="45"/>
        <v>-1.2069610251612831E-3</v>
      </c>
      <c r="K725" s="59">
        <f t="shared" si="45"/>
        <v>3.6878789840526162E-3</v>
      </c>
      <c r="L725" s="59">
        <f t="shared" si="45"/>
        <v>-5.5592276600969978E-3</v>
      </c>
    </row>
    <row r="726" spans="1:12">
      <c r="A726" s="2">
        <v>44477</v>
      </c>
      <c r="B726" s="59">
        <v>15.821496009826699</v>
      </c>
      <c r="C726" s="59">
        <v>22.889610290527301</v>
      </c>
      <c r="D726" s="59">
        <v>34.120613098144503</v>
      </c>
      <c r="E726" s="59">
        <v>37.774818420410199</v>
      </c>
      <c r="F726" s="59">
        <v>644.91998291015602</v>
      </c>
      <c r="H726" s="59">
        <f t="shared" si="45"/>
        <v>-1.2992825623806348E-2</v>
      </c>
      <c r="I726" s="59">
        <f t="shared" si="45"/>
        <v>-2.7586226455383153E-2</v>
      </c>
      <c r="J726" s="59">
        <f t="shared" si="45"/>
        <v>-1.1276482124023754E-2</v>
      </c>
      <c r="K726" s="59">
        <f t="shared" si="45"/>
        <v>1.3815512036399169E-2</v>
      </c>
      <c r="L726" s="59">
        <f t="shared" si="45"/>
        <v>-1.2765027502120206E-2</v>
      </c>
    </row>
    <row r="727" spans="1:12">
      <c r="A727" s="2">
        <v>44480</v>
      </c>
      <c r="B727" s="59">
        <v>15.8933153152466</v>
      </c>
      <c r="C727" s="59">
        <v>22.775974273681602</v>
      </c>
      <c r="D727" s="59">
        <v>34.278125762939503</v>
      </c>
      <c r="E727" s="59">
        <v>37.479099273681598</v>
      </c>
      <c r="F727" s="59">
        <v>635.36065673828102</v>
      </c>
      <c r="H727" s="59">
        <f t="shared" si="45"/>
        <v>4.5393498424734129E-3</v>
      </c>
      <c r="I727" s="59">
        <f t="shared" si="45"/>
        <v>-4.964523878011458E-3</v>
      </c>
      <c r="J727" s="59">
        <f t="shared" si="45"/>
        <v>4.6163491946035889E-3</v>
      </c>
      <c r="K727" s="59">
        <f t="shared" si="45"/>
        <v>-7.8284730170620799E-3</v>
      </c>
      <c r="L727" s="59">
        <f t="shared" si="45"/>
        <v>-1.48224995738839E-2</v>
      </c>
    </row>
    <row r="728" spans="1:12">
      <c r="A728" s="2">
        <v>44481</v>
      </c>
      <c r="B728" s="59">
        <v>15.993860244751</v>
      </c>
      <c r="C728" s="59">
        <v>22.8003234863281</v>
      </c>
      <c r="D728" s="59">
        <v>33.967731475830099</v>
      </c>
      <c r="E728" s="59">
        <v>38.0595703125</v>
      </c>
      <c r="F728" s="59">
        <v>636.45428466796898</v>
      </c>
      <c r="H728" s="59">
        <f t="shared" si="45"/>
        <v>6.3262401525467889E-3</v>
      </c>
      <c r="I728" s="59">
        <f t="shared" si="45"/>
        <v>1.0690744709276789E-3</v>
      </c>
      <c r="J728" s="59">
        <f t="shared" si="45"/>
        <v>-9.0551709056681442E-3</v>
      </c>
      <c r="K728" s="59">
        <f t="shared" si="45"/>
        <v>1.548785990238612E-2</v>
      </c>
      <c r="L728" s="59">
        <f t="shared" si="45"/>
        <v>1.7212710892459998E-3</v>
      </c>
    </row>
    <row r="729" spans="1:12">
      <c r="A729" s="2">
        <v>44482</v>
      </c>
      <c r="B729" s="59">
        <v>15.9507694244385</v>
      </c>
      <c r="C729" s="59">
        <v>21.8668823242188</v>
      </c>
      <c r="D729" s="59">
        <v>34.278125762939503</v>
      </c>
      <c r="E729" s="59">
        <v>38.174575805664098</v>
      </c>
      <c r="F729" s="59">
        <v>626.26995849609398</v>
      </c>
      <c r="H729" s="59">
        <f t="shared" si="45"/>
        <v>-2.6942101314560325E-3</v>
      </c>
      <c r="I729" s="59">
        <f t="shared" si="45"/>
        <v>-4.0939820992848E-2</v>
      </c>
      <c r="J729" s="59">
        <f t="shared" si="45"/>
        <v>9.1379162994816403E-3</v>
      </c>
      <c r="K729" s="59">
        <f t="shared" si="45"/>
        <v>3.0217233725922145E-3</v>
      </c>
      <c r="L729" s="59">
        <f t="shared" si="45"/>
        <v>-1.6001661733156605E-2</v>
      </c>
    </row>
    <row r="730" spans="1:12">
      <c r="A730" s="2">
        <v>44483</v>
      </c>
      <c r="B730" s="59">
        <v>16.640220642089801</v>
      </c>
      <c r="C730" s="59">
        <v>23.271102905273398</v>
      </c>
      <c r="D730" s="59">
        <v>34.407848358154297</v>
      </c>
      <c r="E730" s="59">
        <v>38.711238861083999</v>
      </c>
      <c r="F730" s="59">
        <v>657.96533203125</v>
      </c>
      <c r="H730" s="59">
        <f t="shared" si="45"/>
        <v>4.3223696569456967E-2</v>
      </c>
      <c r="I730" s="59">
        <f t="shared" si="45"/>
        <v>6.4216771290681235E-2</v>
      </c>
      <c r="J730" s="59">
        <f t="shared" si="45"/>
        <v>3.7844133052060349E-3</v>
      </c>
      <c r="K730" s="59">
        <f t="shared" si="45"/>
        <v>1.4058127538912271E-2</v>
      </c>
      <c r="L730" s="59">
        <f t="shared" si="45"/>
        <v>5.0609761980709322E-2</v>
      </c>
    </row>
    <row r="731" spans="1:12">
      <c r="A731" s="2">
        <v>44484</v>
      </c>
      <c r="B731" s="59">
        <v>16.503767013549801</v>
      </c>
      <c r="C731" s="59">
        <v>23.149349212646499</v>
      </c>
      <c r="D731" s="59">
        <v>34.713611602783203</v>
      </c>
      <c r="E731" s="59">
        <v>38.6126708984375</v>
      </c>
      <c r="F731" s="59">
        <v>666.21618652343795</v>
      </c>
      <c r="H731" s="59">
        <f t="shared" si="45"/>
        <v>-8.2002295206864001E-3</v>
      </c>
      <c r="I731" s="59">
        <f t="shared" si="45"/>
        <v>-5.2319691560175074E-3</v>
      </c>
      <c r="J731" s="59">
        <f t="shared" si="45"/>
        <v>8.8864389730560871E-3</v>
      </c>
      <c r="K731" s="59">
        <f t="shared" si="45"/>
        <v>-2.5462363268768419E-3</v>
      </c>
      <c r="L731" s="59">
        <f t="shared" si="45"/>
        <v>1.2539953232362828E-2</v>
      </c>
    </row>
    <row r="732" spans="1:12">
      <c r="A732" s="2">
        <v>44487</v>
      </c>
      <c r="B732" s="59">
        <v>17.300947189331101</v>
      </c>
      <c r="C732" s="59">
        <v>23.2999992370606</v>
      </c>
      <c r="D732" s="59">
        <v>34.722873687744098</v>
      </c>
      <c r="E732" s="59">
        <v>37.2764701843262</v>
      </c>
      <c r="F732" s="59">
        <v>663.98992919921898</v>
      </c>
      <c r="H732" s="59">
        <f t="shared" si="45"/>
        <v>4.8302922304150606E-2</v>
      </c>
      <c r="I732" s="59">
        <f t="shared" si="45"/>
        <v>6.5077433940044158E-3</v>
      </c>
      <c r="J732" s="59">
        <f t="shared" si="45"/>
        <v>2.6681421302047033E-4</v>
      </c>
      <c r="K732" s="59">
        <f t="shared" si="45"/>
        <v>-3.4605239239365086E-2</v>
      </c>
      <c r="L732" s="59">
        <f t="shared" si="45"/>
        <v>-3.341644002731921E-3</v>
      </c>
    </row>
    <row r="733" spans="1:12">
      <c r="A733" s="2">
        <v>44488</v>
      </c>
      <c r="B733" s="59">
        <v>17.300947189331101</v>
      </c>
      <c r="C733" s="59">
        <v>23.2999992370606</v>
      </c>
      <c r="D733" s="59">
        <v>34.722873687744098</v>
      </c>
      <c r="E733" s="59">
        <v>37.2764701843262</v>
      </c>
      <c r="F733" s="59">
        <v>663.98992919921898</v>
      </c>
      <c r="H733" s="59">
        <f t="shared" si="45"/>
        <v>0</v>
      </c>
      <c r="I733" s="59">
        <f t="shared" si="45"/>
        <v>0</v>
      </c>
      <c r="J733" s="59">
        <f t="shared" si="45"/>
        <v>0</v>
      </c>
      <c r="K733" s="59">
        <f t="shared" si="45"/>
        <v>0</v>
      </c>
      <c r="L733" s="59">
        <f t="shared" si="45"/>
        <v>0</v>
      </c>
    </row>
    <row r="734" spans="1:12">
      <c r="A734" s="2">
        <v>44489</v>
      </c>
      <c r="B734" s="59">
        <v>17.631309509277301</v>
      </c>
      <c r="C734" s="59">
        <v>23.572727203369102</v>
      </c>
      <c r="D734" s="59">
        <v>35.691131591796903</v>
      </c>
      <c r="E734" s="59">
        <v>38.097911834716797</v>
      </c>
      <c r="F734" s="59">
        <v>684.86627197265602</v>
      </c>
      <c r="H734" s="59">
        <f t="shared" si="45"/>
        <v>1.9095042388772986E-2</v>
      </c>
      <c r="I734" s="59">
        <f t="shared" si="45"/>
        <v>1.1705063314968041E-2</v>
      </c>
      <c r="J734" s="59">
        <f t="shared" si="45"/>
        <v>2.7885304446865669E-2</v>
      </c>
      <c r="K734" s="59">
        <f t="shared" si="45"/>
        <v>2.2036465532511491E-2</v>
      </c>
      <c r="L734" s="59">
        <f t="shared" si="45"/>
        <v>3.1440752118957895E-2</v>
      </c>
    </row>
    <row r="735" spans="1:12">
      <c r="A735" s="2">
        <v>44490</v>
      </c>
      <c r="B735" s="59">
        <v>17.674400329589801</v>
      </c>
      <c r="C735" s="59">
        <v>23.372726440429702</v>
      </c>
      <c r="D735" s="59">
        <v>35.853279113769503</v>
      </c>
      <c r="E735" s="59">
        <v>39.154819488525398</v>
      </c>
      <c r="F735" s="59">
        <v>690.13897705078102</v>
      </c>
      <c r="H735" s="59">
        <f t="shared" si="45"/>
        <v>2.4439943210018706E-3</v>
      </c>
      <c r="I735" s="59">
        <f t="shared" si="45"/>
        <v>-8.4844134161453748E-3</v>
      </c>
      <c r="J735" s="59">
        <f t="shared" si="45"/>
        <v>4.5430759614768475E-3</v>
      </c>
      <c r="K735" s="59">
        <f t="shared" si="45"/>
        <v>2.7741878830363918E-2</v>
      </c>
      <c r="L735" s="59">
        <f t="shared" si="45"/>
        <v>7.6988826781289035E-3</v>
      </c>
    </row>
    <row r="736" spans="1:12">
      <c r="A736" s="2">
        <v>44491</v>
      </c>
      <c r="B736" s="59">
        <v>17.379945755004901</v>
      </c>
      <c r="C736" s="59">
        <v>22.709089279174801</v>
      </c>
      <c r="D736" s="59">
        <v>35.640167236328097</v>
      </c>
      <c r="E736" s="59">
        <v>38.881004333496101</v>
      </c>
      <c r="F736" s="59">
        <v>692.12121582031295</v>
      </c>
      <c r="H736" s="59">
        <f t="shared" si="45"/>
        <v>-1.665994710394423E-2</v>
      </c>
      <c r="I736" s="59">
        <f t="shared" si="45"/>
        <v>-2.8393656296209994E-2</v>
      </c>
      <c r="J736" s="59">
        <f t="shared" si="45"/>
        <v>-5.9439996203739234E-3</v>
      </c>
      <c r="K736" s="59">
        <f t="shared" si="45"/>
        <v>-6.9931405279378281E-3</v>
      </c>
      <c r="L736" s="59">
        <f t="shared" si="45"/>
        <v>2.8722312975319425E-3</v>
      </c>
    </row>
    <row r="737" spans="1:12">
      <c r="A737" s="2">
        <v>44494</v>
      </c>
      <c r="B737" s="59">
        <v>17.379945755004901</v>
      </c>
      <c r="C737" s="59">
        <v>22.709089279174801</v>
      </c>
      <c r="D737" s="59">
        <v>35.640167236328097</v>
      </c>
      <c r="E737" s="59">
        <v>38.881004333496101</v>
      </c>
      <c r="F737" s="59">
        <v>692.12121582031295</v>
      </c>
      <c r="H737" s="59">
        <f t="shared" si="45"/>
        <v>0</v>
      </c>
      <c r="I737" s="59">
        <f t="shared" si="45"/>
        <v>0</v>
      </c>
      <c r="J737" s="59">
        <f t="shared" si="45"/>
        <v>0</v>
      </c>
      <c r="K737" s="59">
        <f t="shared" si="45"/>
        <v>0</v>
      </c>
      <c r="L737" s="59">
        <f t="shared" si="45"/>
        <v>0</v>
      </c>
    </row>
    <row r="738" spans="1:12">
      <c r="A738" s="2">
        <v>44495</v>
      </c>
      <c r="B738" s="59">
        <v>15.864586830139199</v>
      </c>
      <c r="C738" s="59">
        <v>23.1363620758057</v>
      </c>
      <c r="D738" s="59">
        <v>36.024696350097699</v>
      </c>
      <c r="E738" s="59">
        <v>38.744106292724602</v>
      </c>
      <c r="F738" s="59">
        <v>681.55615234375</v>
      </c>
      <c r="H738" s="59">
        <f t="shared" si="45"/>
        <v>-8.7190083687650383E-2</v>
      </c>
      <c r="I738" s="59">
        <f t="shared" si="45"/>
        <v>1.881505644626294E-2</v>
      </c>
      <c r="J738" s="59">
        <f t="shared" si="45"/>
        <v>1.0789206212748939E-2</v>
      </c>
      <c r="K738" s="59">
        <f t="shared" si="45"/>
        <v>-3.5209491914683006E-3</v>
      </c>
      <c r="L738" s="59">
        <f t="shared" si="45"/>
        <v>-1.5264758881926594E-2</v>
      </c>
    </row>
    <row r="739" spans="1:12">
      <c r="A739" s="2">
        <v>44496</v>
      </c>
      <c r="B739" s="59">
        <v>16.180585861206101</v>
      </c>
      <c r="C739" s="59">
        <v>23.6090908050537</v>
      </c>
      <c r="D739" s="59">
        <v>36.135887145996101</v>
      </c>
      <c r="E739" s="59">
        <v>38.470287322997997</v>
      </c>
      <c r="F739" s="59">
        <v>698.12628173828102</v>
      </c>
      <c r="H739" s="59">
        <f t="shared" si="45"/>
        <v>1.9918516280964436E-2</v>
      </c>
      <c r="I739" s="59">
        <f t="shared" si="45"/>
        <v>2.0432284371203955E-2</v>
      </c>
      <c r="J739" s="59">
        <f t="shared" si="45"/>
        <v>3.0865158395179761E-3</v>
      </c>
      <c r="K739" s="59">
        <f t="shared" si="45"/>
        <v>-7.0673709094697347E-3</v>
      </c>
      <c r="L739" s="59">
        <f t="shared" si="45"/>
        <v>2.4312199864309499E-2</v>
      </c>
    </row>
    <row r="740" spans="1:12">
      <c r="A740" s="2">
        <v>44497</v>
      </c>
      <c r="B740" s="59">
        <v>16.194948196411101</v>
      </c>
      <c r="C740" s="59">
        <v>25.209089279174801</v>
      </c>
      <c r="D740" s="59">
        <v>36.071018218994098</v>
      </c>
      <c r="E740" s="59">
        <v>38.349811553955099</v>
      </c>
      <c r="F740" s="59">
        <v>717.0205078125</v>
      </c>
      <c r="H740" s="59">
        <f t="shared" si="45"/>
        <v>8.8762763772568345E-4</v>
      </c>
      <c r="I740" s="59">
        <f t="shared" si="45"/>
        <v>6.7770440095838394E-2</v>
      </c>
      <c r="J740" s="59">
        <f t="shared" si="45"/>
        <v>-1.7951386315747451E-3</v>
      </c>
      <c r="K740" s="59">
        <f t="shared" si="45"/>
        <v>-3.1316576357067094E-3</v>
      </c>
      <c r="L740" s="59">
        <f t="shared" si="45"/>
        <v>2.7064195359002674E-2</v>
      </c>
    </row>
    <row r="741" spans="1:12">
      <c r="A741" s="2">
        <v>44498</v>
      </c>
      <c r="B741" s="59">
        <v>16.604312896728501</v>
      </c>
      <c r="C741" s="59">
        <v>24.990909576416001</v>
      </c>
      <c r="D741" s="59">
        <v>35.209320068359403</v>
      </c>
      <c r="E741" s="59">
        <v>38.4210014343262</v>
      </c>
      <c r="F741" s="59">
        <v>754.57440185546898</v>
      </c>
      <c r="H741" s="59">
        <f t="shared" ref="H741:L756" si="46">(B741-B740)/B740</f>
        <v>2.5277308414491766E-2</v>
      </c>
      <c r="I741" s="59">
        <f t="shared" si="46"/>
        <v>-8.65480304911442E-3</v>
      </c>
      <c r="J741" s="59">
        <f t="shared" si="46"/>
        <v>-2.3888933364818236E-2</v>
      </c>
      <c r="K741" s="59">
        <f t="shared" si="46"/>
        <v>1.8563293400006E-3</v>
      </c>
      <c r="L741" s="59">
        <f t="shared" si="46"/>
        <v>5.2374923218778111E-2</v>
      </c>
    </row>
    <row r="742" spans="1:12">
      <c r="A742" s="2">
        <v>44501</v>
      </c>
      <c r="B742" s="59">
        <v>16.482221603393601</v>
      </c>
      <c r="C742" s="59">
        <v>25.2000007629394</v>
      </c>
      <c r="D742" s="59">
        <v>35.658706665039098</v>
      </c>
      <c r="E742" s="59">
        <v>38.853614807128899</v>
      </c>
      <c r="F742" s="59">
        <v>771.69140625</v>
      </c>
      <c r="H742" s="59">
        <f t="shared" si="46"/>
        <v>-7.3529867868820896E-3</v>
      </c>
      <c r="I742" s="59">
        <f t="shared" si="46"/>
        <v>8.3666897310819936E-3</v>
      </c>
      <c r="J742" s="59">
        <f t="shared" si="46"/>
        <v>1.2763285283760211E-2</v>
      </c>
      <c r="K742" s="59">
        <f t="shared" si="46"/>
        <v>1.1259815118098202E-2</v>
      </c>
      <c r="L742" s="59">
        <f t="shared" si="46"/>
        <v>2.2684316288017429E-2</v>
      </c>
    </row>
    <row r="743" spans="1:12">
      <c r="A743" s="2">
        <v>44502</v>
      </c>
      <c r="B743" s="59">
        <v>16.539676666259801</v>
      </c>
      <c r="C743" s="59">
        <v>25.4727268218994</v>
      </c>
      <c r="D743" s="59">
        <v>35.575313568115199</v>
      </c>
      <c r="E743" s="59">
        <v>39.017906188964801</v>
      </c>
      <c r="F743" s="59">
        <v>761.721923828125</v>
      </c>
      <c r="H743" s="59">
        <f t="shared" si="46"/>
        <v>3.485880984294653E-3</v>
      </c>
      <c r="I743" s="59">
        <f t="shared" si="46"/>
        <v>1.0822462329488775E-2</v>
      </c>
      <c r="J743" s="59">
        <f t="shared" si="46"/>
        <v>-2.3386461462905597E-3</v>
      </c>
      <c r="K743" s="59">
        <f t="shared" si="46"/>
        <v>4.2284709582738134E-3</v>
      </c>
      <c r="L743" s="59">
        <f t="shared" si="46"/>
        <v>-1.2919001483146295E-2</v>
      </c>
    </row>
    <row r="744" spans="1:12">
      <c r="A744" s="2">
        <v>44503</v>
      </c>
      <c r="B744" s="59">
        <v>16.446311950683601</v>
      </c>
      <c r="C744" s="59">
        <v>26.5272712707519</v>
      </c>
      <c r="D744" s="59">
        <v>35.2695503234863</v>
      </c>
      <c r="E744" s="59">
        <v>39.121963500976598</v>
      </c>
      <c r="F744" s="59">
        <v>750.90301513671898</v>
      </c>
      <c r="H744" s="59">
        <f t="shared" si="46"/>
        <v>-5.6448936372897867E-3</v>
      </c>
      <c r="I744" s="59">
        <f t="shared" si="46"/>
        <v>4.1398961965308227E-2</v>
      </c>
      <c r="J744" s="59">
        <f t="shared" si="46"/>
        <v>-8.594815167081004E-3</v>
      </c>
      <c r="K744" s="59">
        <f t="shared" si="46"/>
        <v>2.6669117381092791E-3</v>
      </c>
      <c r="L744" s="59">
        <f t="shared" si="46"/>
        <v>-1.4203226076301307E-2</v>
      </c>
    </row>
    <row r="745" spans="1:12">
      <c r="A745" s="2">
        <v>44504</v>
      </c>
      <c r="B745" s="59">
        <v>16.582765579223601</v>
      </c>
      <c r="C745" s="59">
        <v>27.7000007629394</v>
      </c>
      <c r="D745" s="59">
        <v>35.1722602844238</v>
      </c>
      <c r="E745" s="59">
        <v>39.160285949707003</v>
      </c>
      <c r="F745" s="59">
        <v>742.163818359375</v>
      </c>
      <c r="H745" s="59">
        <f t="shared" si="46"/>
        <v>8.2969135541861236E-3</v>
      </c>
      <c r="I745" s="59">
        <f t="shared" si="46"/>
        <v>4.4208447986149001E-2</v>
      </c>
      <c r="J745" s="59">
        <f t="shared" si="46"/>
        <v>-2.7584712073211127E-3</v>
      </c>
      <c r="K745" s="59">
        <f t="shared" si="46"/>
        <v>9.7956353160669348E-4</v>
      </c>
      <c r="L745" s="59">
        <f t="shared" si="46"/>
        <v>-1.1638249682287941E-2</v>
      </c>
    </row>
    <row r="746" spans="1:12">
      <c r="A746" s="2">
        <v>44505</v>
      </c>
      <c r="B746" s="59">
        <v>16.712038040161101</v>
      </c>
      <c r="C746" s="59">
        <v>27.354545593261701</v>
      </c>
      <c r="D746" s="59">
        <v>35.051815032958999</v>
      </c>
      <c r="E746" s="59">
        <v>39.297199249267599</v>
      </c>
      <c r="F746" s="59">
        <v>746.128173828125</v>
      </c>
      <c r="H746" s="59">
        <f t="shared" si="46"/>
        <v>7.795591170839701E-3</v>
      </c>
      <c r="I746" s="59">
        <f t="shared" si="46"/>
        <v>-1.2471305421041464E-2</v>
      </c>
      <c r="J746" s="59">
        <f t="shared" si="46"/>
        <v>-3.4244387619905355E-3</v>
      </c>
      <c r="K746" s="59">
        <f t="shared" si="46"/>
        <v>3.4962282894571406E-3</v>
      </c>
      <c r="L746" s="59">
        <f t="shared" si="46"/>
        <v>5.3416178081998012E-3</v>
      </c>
    </row>
    <row r="747" spans="1:12">
      <c r="A747" s="2">
        <v>44508</v>
      </c>
      <c r="B747" s="59">
        <v>16.633039474487301</v>
      </c>
      <c r="C747" s="59">
        <v>26.709089279174801</v>
      </c>
      <c r="D747" s="59">
        <v>34.797004699707003</v>
      </c>
      <c r="E747" s="59">
        <v>39.0124320983887</v>
      </c>
      <c r="F747" s="59">
        <v>754.51574707031295</v>
      </c>
      <c r="H747" s="59">
        <f t="shared" si="46"/>
        <v>-4.72704558737578E-3</v>
      </c>
      <c r="I747" s="59">
        <f t="shared" si="46"/>
        <v>-2.3595943565807079E-2</v>
      </c>
      <c r="J747" s="59">
        <f t="shared" si="46"/>
        <v>-7.2695332042691432E-3</v>
      </c>
      <c r="K747" s="59">
        <f t="shared" si="46"/>
        <v>-7.2464999114206967E-3</v>
      </c>
      <c r="L747" s="59">
        <f t="shared" si="46"/>
        <v>1.1241464317255605E-2</v>
      </c>
    </row>
    <row r="748" spans="1:12">
      <c r="A748" s="2">
        <v>44509</v>
      </c>
      <c r="B748" s="59">
        <v>16.496585845947301</v>
      </c>
      <c r="C748" s="59">
        <v>25.9454536437988</v>
      </c>
      <c r="D748" s="59">
        <v>33.990898132324197</v>
      </c>
      <c r="E748" s="59">
        <v>38.426479339599602</v>
      </c>
      <c r="F748" s="59">
        <v>750.07293701171898</v>
      </c>
      <c r="H748" s="59">
        <f t="shared" si="46"/>
        <v>-8.2037698972157371E-3</v>
      </c>
      <c r="I748" s="59">
        <f t="shared" si="46"/>
        <v>-2.8590852626765213E-2</v>
      </c>
      <c r="J748" s="59">
        <f t="shared" si="46"/>
        <v>-2.3165975759677757E-2</v>
      </c>
      <c r="K748" s="59">
        <f t="shared" si="46"/>
        <v>-1.5019641874962703E-2</v>
      </c>
      <c r="L748" s="59">
        <f t="shared" si="46"/>
        <v>-5.8882933535116186E-3</v>
      </c>
    </row>
    <row r="749" spans="1:12">
      <c r="A749" s="2">
        <v>44510</v>
      </c>
      <c r="B749" s="59">
        <v>16.525314331054702</v>
      </c>
      <c r="C749" s="59">
        <v>26.154544830322301</v>
      </c>
      <c r="D749" s="59">
        <v>34.3059272766113</v>
      </c>
      <c r="E749" s="59">
        <v>38.8700561523438</v>
      </c>
      <c r="F749" s="59">
        <v>745.56182861328102</v>
      </c>
      <c r="H749" s="59">
        <f t="shared" si="46"/>
        <v>1.7414806539777596E-3</v>
      </c>
      <c r="I749" s="59">
        <f t="shared" si="46"/>
        <v>8.0588757242051976E-3</v>
      </c>
      <c r="J749" s="59">
        <f t="shared" si="46"/>
        <v>9.2680441411320102E-3</v>
      </c>
      <c r="K749" s="59">
        <f t="shared" si="46"/>
        <v>1.154351947843108E-2</v>
      </c>
      <c r="L749" s="59">
        <f t="shared" si="46"/>
        <v>-6.0142263183233262E-3</v>
      </c>
    </row>
    <row r="750" spans="1:12">
      <c r="A750" s="2">
        <v>44511</v>
      </c>
      <c r="B750" s="59">
        <v>16.352949142456101</v>
      </c>
      <c r="C750" s="59">
        <v>25.881818771362301</v>
      </c>
      <c r="D750" s="59">
        <v>34.268871307372997</v>
      </c>
      <c r="E750" s="59">
        <v>38.371715545654297</v>
      </c>
      <c r="F750" s="59">
        <v>738.89276123046898</v>
      </c>
      <c r="H750" s="59">
        <f t="shared" si="46"/>
        <v>-1.0430372769048558E-2</v>
      </c>
      <c r="I750" s="59">
        <f t="shared" si="46"/>
        <v>-1.0427482517065821E-2</v>
      </c>
      <c r="J750" s="59">
        <f t="shared" si="46"/>
        <v>-1.0801622978885679E-3</v>
      </c>
      <c r="K750" s="59">
        <f t="shared" si="46"/>
        <v>-1.2820681419557294E-2</v>
      </c>
      <c r="L750" s="59">
        <f t="shared" si="46"/>
        <v>-8.9450225680360786E-3</v>
      </c>
    </row>
    <row r="751" spans="1:12">
      <c r="A751" s="2">
        <v>44512</v>
      </c>
      <c r="B751" s="59">
        <v>16.238040924072301</v>
      </c>
      <c r="C751" s="59">
        <v>24.845453262329102</v>
      </c>
      <c r="D751" s="59">
        <v>33.856544494628899</v>
      </c>
      <c r="E751" s="59">
        <v>38.404575347900398</v>
      </c>
      <c r="F751" s="59">
        <v>723.01580810546898</v>
      </c>
      <c r="H751" s="59">
        <f t="shared" si="46"/>
        <v>-7.0267581329089427E-3</v>
      </c>
      <c r="I751" s="59">
        <f t="shared" si="46"/>
        <v>-4.0042221073733682E-2</v>
      </c>
      <c r="J751" s="59">
        <f t="shared" si="46"/>
        <v>-1.2032109521371522E-2</v>
      </c>
      <c r="K751" s="59">
        <f t="shared" si="46"/>
        <v>8.5635478577976475E-4</v>
      </c>
      <c r="L751" s="59">
        <f t="shared" si="46"/>
        <v>-2.1487493122222916E-2</v>
      </c>
    </row>
    <row r="752" spans="1:12">
      <c r="A752" s="2">
        <v>44515</v>
      </c>
      <c r="B752" s="59">
        <v>16.360132217407202</v>
      </c>
      <c r="C752" s="59">
        <v>24.545454025268601</v>
      </c>
      <c r="D752" s="59">
        <v>33.879707336425803</v>
      </c>
      <c r="E752" s="59">
        <v>38.8700561523438</v>
      </c>
      <c r="F752" s="59">
        <v>714.13995361328102</v>
      </c>
      <c r="H752" s="59">
        <f t="shared" si="46"/>
        <v>7.5188438005415218E-3</v>
      </c>
      <c r="I752" s="59">
        <f t="shared" si="46"/>
        <v>-1.2074613165353769E-2</v>
      </c>
      <c r="J752" s="59">
        <f t="shared" si="46"/>
        <v>6.8414665887057795E-4</v>
      </c>
      <c r="K752" s="59">
        <f t="shared" si="46"/>
        <v>1.2120451801033914E-2</v>
      </c>
      <c r="L752" s="59">
        <f t="shared" si="46"/>
        <v>-1.2276155504048401E-2</v>
      </c>
    </row>
    <row r="753" spans="1:12">
      <c r="A753" s="2">
        <v>44516</v>
      </c>
      <c r="B753" s="59">
        <v>16.166223526001001</v>
      </c>
      <c r="C753" s="59">
        <v>24.872726440429702</v>
      </c>
      <c r="D753" s="59">
        <v>34.885025024414098</v>
      </c>
      <c r="E753" s="59">
        <v>38.6126708984375</v>
      </c>
      <c r="F753" s="59">
        <v>743.53082275390602</v>
      </c>
      <c r="H753" s="59">
        <f t="shared" si="46"/>
        <v>-1.1852513710120336E-2</v>
      </c>
      <c r="I753" s="59">
        <f t="shared" si="46"/>
        <v>1.3333320900244357E-2</v>
      </c>
      <c r="J753" s="59">
        <f t="shared" si="46"/>
        <v>2.9673151482847288E-2</v>
      </c>
      <c r="K753" s="59">
        <f t="shared" si="46"/>
        <v>-6.6216846432515337E-3</v>
      </c>
      <c r="L753" s="59">
        <f t="shared" si="46"/>
        <v>4.1155615215082417E-2</v>
      </c>
    </row>
    <row r="754" spans="1:12">
      <c r="A754" s="2">
        <v>44517</v>
      </c>
      <c r="B754" s="59">
        <v>16.539676666259801</v>
      </c>
      <c r="C754" s="59">
        <v>24.845453262329102</v>
      </c>
      <c r="D754" s="59">
        <v>34.616321563720703</v>
      </c>
      <c r="E754" s="59">
        <v>39.417667388916001</v>
      </c>
      <c r="F754" s="59">
        <v>720.01812744140602</v>
      </c>
      <c r="H754" s="59">
        <f t="shared" si="46"/>
        <v>2.310082745411475E-2</v>
      </c>
      <c r="I754" s="59">
        <f t="shared" si="46"/>
        <v>-1.0965093901514793E-3</v>
      </c>
      <c r="J754" s="59">
        <f t="shared" si="46"/>
        <v>-7.702544587694698E-3</v>
      </c>
      <c r="K754" s="59">
        <f t="shared" si="46"/>
        <v>2.084798776536011E-2</v>
      </c>
      <c r="L754" s="59">
        <f t="shared" si="46"/>
        <v>-3.1623027039300339E-2</v>
      </c>
    </row>
    <row r="755" spans="1:12">
      <c r="A755" s="2">
        <v>44518</v>
      </c>
      <c r="B755" s="59">
        <v>16.783857345581101</v>
      </c>
      <c r="C755" s="59">
        <v>24.927272796630898</v>
      </c>
      <c r="D755" s="59">
        <v>34.671916961669901</v>
      </c>
      <c r="E755" s="59">
        <v>39.154819488525398</v>
      </c>
      <c r="F755" s="59">
        <v>736.37353515625</v>
      </c>
      <c r="H755" s="59">
        <f t="shared" si="46"/>
        <v>1.476332846454111E-2</v>
      </c>
      <c r="I755" s="59">
        <f t="shared" si="46"/>
        <v>3.2931391284316959E-3</v>
      </c>
      <c r="J755" s="59">
        <f t="shared" si="46"/>
        <v>1.6060458026095888E-3</v>
      </c>
      <c r="K755" s="59">
        <f t="shared" si="46"/>
        <v>-6.6682763796549471E-3</v>
      </c>
      <c r="L755" s="59">
        <f t="shared" si="46"/>
        <v>2.2715272145943235E-2</v>
      </c>
    </row>
    <row r="756" spans="1:12">
      <c r="A756" s="2">
        <v>44519</v>
      </c>
      <c r="B756" s="59">
        <v>17.207584381103501</v>
      </c>
      <c r="C756" s="59">
        <v>25.572727203369102</v>
      </c>
      <c r="D756" s="59">
        <v>34.278125762939503</v>
      </c>
      <c r="E756" s="59">
        <v>40.162429809570298</v>
      </c>
      <c r="F756" s="59">
        <v>750.21942138671898</v>
      </c>
      <c r="H756" s="59">
        <f t="shared" si="46"/>
        <v>2.5246105635779878E-2</v>
      </c>
      <c r="I756" s="59">
        <f t="shared" si="46"/>
        <v>2.5893502751148972E-2</v>
      </c>
      <c r="J756" s="59">
        <f t="shared" si="46"/>
        <v>-1.1357641377767985E-2</v>
      </c>
      <c r="K756" s="59">
        <f t="shared" si="46"/>
        <v>2.5734005014125733E-2</v>
      </c>
      <c r="L756" s="59">
        <f t="shared" si="46"/>
        <v>1.880280261230605E-2</v>
      </c>
    </row>
    <row r="757" spans="1:12">
      <c r="A757" s="2">
        <v>44522</v>
      </c>
      <c r="B757" s="59">
        <v>17.243492126464801</v>
      </c>
      <c r="C757" s="59">
        <v>24.77272605896</v>
      </c>
      <c r="D757" s="59">
        <v>34.065021514892599</v>
      </c>
      <c r="E757" s="59">
        <v>40.5895805358887</v>
      </c>
      <c r="F757" s="59">
        <v>715.98541259765602</v>
      </c>
      <c r="H757" s="59">
        <f t="shared" ref="H757:L772" si="47">(B757-B756)/B756</f>
        <v>2.0867394612768412E-3</v>
      </c>
      <c r="I757" s="59">
        <f t="shared" si="47"/>
        <v>-3.1283372244463023E-2</v>
      </c>
      <c r="J757" s="59">
        <f t="shared" si="47"/>
        <v>-6.2169165700799618E-3</v>
      </c>
      <c r="K757" s="59">
        <f t="shared" si="47"/>
        <v>1.0635579778009755E-2</v>
      </c>
      <c r="L757" s="59">
        <f t="shared" si="47"/>
        <v>-4.5631994871292721E-2</v>
      </c>
    </row>
    <row r="758" spans="1:12">
      <c r="A758" s="2">
        <v>44523</v>
      </c>
      <c r="B758" s="59">
        <v>16.905946731567401</v>
      </c>
      <c r="C758" s="59">
        <v>23.6909084320068</v>
      </c>
      <c r="D758" s="59">
        <v>33.796310424804702</v>
      </c>
      <c r="E758" s="59">
        <v>41.038631439208999</v>
      </c>
      <c r="F758" s="59">
        <v>702.735107421875</v>
      </c>
      <c r="H758" s="59">
        <f t="shared" si="47"/>
        <v>-1.9575234089581301E-2</v>
      </c>
      <c r="I758" s="59">
        <f t="shared" si="47"/>
        <v>-4.3669704512068384E-2</v>
      </c>
      <c r="J758" s="59">
        <f t="shared" si="47"/>
        <v>-7.888182015984407E-3</v>
      </c>
      <c r="K758" s="59">
        <f t="shared" si="47"/>
        <v>1.1063206305452065E-2</v>
      </c>
      <c r="L758" s="59">
        <f t="shared" si="47"/>
        <v>-1.8506389854658894E-2</v>
      </c>
    </row>
    <row r="759" spans="1:12">
      <c r="A759" s="2">
        <v>44524</v>
      </c>
      <c r="B759" s="59">
        <v>16.532495498657202</v>
      </c>
      <c r="C759" s="59">
        <v>22.563636779785199</v>
      </c>
      <c r="D759" s="59">
        <v>33.444225311279297</v>
      </c>
      <c r="E759" s="59">
        <v>40.014575958252003</v>
      </c>
      <c r="F759" s="59">
        <v>675.65838623046898</v>
      </c>
      <c r="H759" s="59">
        <f t="shared" si="47"/>
        <v>-2.208993313653811E-2</v>
      </c>
      <c r="I759" s="59">
        <f t="shared" si="47"/>
        <v>-4.7582457863820843E-2</v>
      </c>
      <c r="J759" s="59">
        <f t="shared" si="47"/>
        <v>-1.0417856538179771E-2</v>
      </c>
      <c r="K759" s="59">
        <f t="shared" si="47"/>
        <v>-2.4953451054378871E-2</v>
      </c>
      <c r="L759" s="59">
        <f t="shared" si="47"/>
        <v>-3.853048026978817E-2</v>
      </c>
    </row>
    <row r="760" spans="1:12">
      <c r="A760" s="2">
        <v>44525</v>
      </c>
      <c r="B760" s="59">
        <v>16.518131256103501</v>
      </c>
      <c r="C760" s="59">
        <v>21.845453262329102</v>
      </c>
      <c r="D760" s="59">
        <v>32.4018363952637</v>
      </c>
      <c r="E760" s="59">
        <v>39.702434539794901</v>
      </c>
      <c r="F760" s="59">
        <v>665.05426025390602</v>
      </c>
      <c r="H760" s="59">
        <f t="shared" si="47"/>
        <v>-8.6884902251247961E-4</v>
      </c>
      <c r="I760" s="59">
        <f t="shared" si="47"/>
        <v>-3.1829244747438902E-2</v>
      </c>
      <c r="J760" s="59">
        <f t="shared" si="47"/>
        <v>-3.1167979114889041E-2</v>
      </c>
      <c r="K760" s="59">
        <f t="shared" si="47"/>
        <v>-7.800692897077445E-3</v>
      </c>
      <c r="L760" s="59">
        <f t="shared" si="47"/>
        <v>-1.5694508042331703E-2</v>
      </c>
    </row>
    <row r="761" spans="1:12">
      <c r="A761" s="2">
        <v>44526</v>
      </c>
      <c r="B761" s="59">
        <v>16.503767013549801</v>
      </c>
      <c r="C761" s="59">
        <v>21.345453262329102</v>
      </c>
      <c r="D761" s="59">
        <v>33.383995056152301</v>
      </c>
      <c r="E761" s="59">
        <v>39.822910308837898</v>
      </c>
      <c r="F761" s="59">
        <v>676.97662353515602</v>
      </c>
      <c r="H761" s="59">
        <f t="shared" si="47"/>
        <v>-8.6960457759969946E-4</v>
      </c>
      <c r="I761" s="59">
        <f t="shared" si="47"/>
        <v>-2.2888057940286078E-2</v>
      </c>
      <c r="J761" s="59">
        <f t="shared" si="47"/>
        <v>3.0311820876676197E-2</v>
      </c>
      <c r="K761" s="59">
        <f t="shared" si="47"/>
        <v>3.0344680481052318E-3</v>
      </c>
      <c r="L761" s="59">
        <f t="shared" si="47"/>
        <v>1.7926903102159289E-2</v>
      </c>
    </row>
    <row r="762" spans="1:12">
      <c r="A762" s="2">
        <v>44529</v>
      </c>
      <c r="B762" s="59">
        <v>16.870038986206101</v>
      </c>
      <c r="C762" s="59">
        <v>21.827272415161101</v>
      </c>
      <c r="D762" s="59">
        <v>34.2039985656738</v>
      </c>
      <c r="E762" s="59">
        <v>40.1295776367188</v>
      </c>
      <c r="F762" s="59">
        <v>708.671875</v>
      </c>
      <c r="H762" s="59">
        <f t="shared" si="47"/>
        <v>2.2193234572178935E-2</v>
      </c>
      <c r="I762" s="59">
        <f t="shared" si="47"/>
        <v>2.2572448891601832E-2</v>
      </c>
      <c r="J762" s="59">
        <f t="shared" si="47"/>
        <v>2.4562773512943621E-2</v>
      </c>
      <c r="K762" s="59">
        <f t="shared" si="47"/>
        <v>7.7007763998816359E-3</v>
      </c>
      <c r="L762" s="59">
        <f t="shared" si="47"/>
        <v>4.6818827065744334E-2</v>
      </c>
    </row>
    <row r="763" spans="1:12">
      <c r="A763" s="2">
        <v>44530</v>
      </c>
      <c r="B763" s="59">
        <v>17.028038024902301</v>
      </c>
      <c r="C763" s="59">
        <v>21.5272712707519</v>
      </c>
      <c r="D763" s="59">
        <v>34.287395477294901</v>
      </c>
      <c r="E763" s="59">
        <v>39.811954498291001</v>
      </c>
      <c r="F763" s="59">
        <v>696.25158691406295</v>
      </c>
      <c r="H763" s="59">
        <f t="shared" si="47"/>
        <v>9.3656593695716529E-3</v>
      </c>
      <c r="I763" s="59">
        <f t="shared" si="47"/>
        <v>-1.3744325846266614E-2</v>
      </c>
      <c r="J763" s="59">
        <f t="shared" si="47"/>
        <v>2.4382211179483477E-3</v>
      </c>
      <c r="K763" s="59">
        <f t="shared" si="47"/>
        <v>-7.9149384851030999E-3</v>
      </c>
      <c r="L763" s="59">
        <f t="shared" si="47"/>
        <v>-1.7526147888875999E-2</v>
      </c>
    </row>
    <row r="764" spans="1:12">
      <c r="A764" s="2">
        <v>44531</v>
      </c>
      <c r="B764" s="59">
        <v>16.841312408447301</v>
      </c>
      <c r="C764" s="59">
        <v>22.218181610107401</v>
      </c>
      <c r="D764" s="59">
        <v>34.630218505859403</v>
      </c>
      <c r="E764" s="59">
        <v>40.080287933349602</v>
      </c>
      <c r="F764" s="59">
        <v>712.06988525390602</v>
      </c>
      <c r="H764" s="59">
        <f t="shared" si="47"/>
        <v>-1.0965773988872175E-2</v>
      </c>
      <c r="I764" s="59">
        <f t="shared" si="47"/>
        <v>3.2094654759807315E-2</v>
      </c>
      <c r="J764" s="59">
        <f t="shared" si="47"/>
        <v>9.9985147250837448E-3</v>
      </c>
      <c r="K764" s="59">
        <f t="shared" si="47"/>
        <v>6.7400216452603336E-3</v>
      </c>
      <c r="L764" s="59">
        <f t="shared" si="47"/>
        <v>2.2719227700367873E-2</v>
      </c>
    </row>
    <row r="765" spans="1:12">
      <c r="A765" s="2">
        <v>44532</v>
      </c>
      <c r="B765" s="59">
        <v>16.044132232666001</v>
      </c>
      <c r="C765" s="59">
        <v>20.5545444488525</v>
      </c>
      <c r="D765" s="59">
        <v>32.633480072021499</v>
      </c>
      <c r="E765" s="59">
        <v>38.9083862304688</v>
      </c>
      <c r="F765" s="59">
        <v>658.66827392578102</v>
      </c>
      <c r="H765" s="59">
        <f t="shared" si="47"/>
        <v>-4.7334801258211233E-2</v>
      </c>
      <c r="I765" s="59">
        <f t="shared" si="47"/>
        <v>-7.487728700975628E-2</v>
      </c>
      <c r="J765" s="59">
        <f t="shared" si="47"/>
        <v>-5.7658845944043302E-2</v>
      </c>
      <c r="K765" s="59">
        <f t="shared" si="47"/>
        <v>-2.9238854392203563E-2</v>
      </c>
      <c r="L765" s="59">
        <f t="shared" si="47"/>
        <v>-7.4994902093188986E-2</v>
      </c>
    </row>
    <row r="766" spans="1:12">
      <c r="A766" s="2">
        <v>44533</v>
      </c>
      <c r="B766" s="59">
        <v>16.302677154541001</v>
      </c>
      <c r="C766" s="59">
        <v>19.145454406738299</v>
      </c>
      <c r="D766" s="59">
        <v>33.101394653320298</v>
      </c>
      <c r="E766" s="59">
        <v>39.171241760253899</v>
      </c>
      <c r="F766" s="59">
        <v>632.67541503906295</v>
      </c>
      <c r="H766" s="59">
        <f t="shared" si="47"/>
        <v>1.6114609261858374E-2</v>
      </c>
      <c r="I766" s="59">
        <f t="shared" si="47"/>
        <v>-6.8553698459265358E-2</v>
      </c>
      <c r="J766" s="59">
        <f t="shared" si="47"/>
        <v>1.4338482450113219E-2</v>
      </c>
      <c r="K766" s="59">
        <f t="shared" si="47"/>
        <v>6.7557551276505954E-3</v>
      </c>
      <c r="L766" s="59">
        <f t="shared" si="47"/>
        <v>-3.9462746143511619E-2</v>
      </c>
    </row>
    <row r="767" spans="1:12">
      <c r="A767" s="2">
        <v>44536</v>
      </c>
      <c r="B767" s="59">
        <v>16.439130783081101</v>
      </c>
      <c r="C767" s="59">
        <v>19.118181228637699</v>
      </c>
      <c r="D767" s="59">
        <v>33.351570129394503</v>
      </c>
      <c r="E767" s="59">
        <v>39.182193756103501</v>
      </c>
      <c r="F767" s="59">
        <v>636.20037841796898</v>
      </c>
      <c r="H767" s="59">
        <f t="shared" si="47"/>
        <v>8.3700135411251281E-3</v>
      </c>
      <c r="I767" s="59">
        <f t="shared" si="47"/>
        <v>-1.4245249823373882E-3</v>
      </c>
      <c r="J767" s="59">
        <f t="shared" si="47"/>
        <v>7.5578530359327383E-3</v>
      </c>
      <c r="K767" s="59">
        <f t="shared" si="47"/>
        <v>2.7959276646457996E-4</v>
      </c>
      <c r="L767" s="59">
        <f t="shared" si="47"/>
        <v>5.5715194475960197E-3</v>
      </c>
    </row>
    <row r="768" spans="1:12">
      <c r="A768" s="2">
        <v>44537</v>
      </c>
      <c r="B768" s="59">
        <v>16.597129821777301</v>
      </c>
      <c r="C768" s="59">
        <v>20.381818771362301</v>
      </c>
      <c r="D768" s="59">
        <v>33.573944091796903</v>
      </c>
      <c r="E768" s="59">
        <v>39.001480102539098</v>
      </c>
      <c r="F768" s="59">
        <v>647.95672607421898</v>
      </c>
      <c r="H768" s="59">
        <f t="shared" si="47"/>
        <v>9.6111552843663982E-3</v>
      </c>
      <c r="I768" s="59">
        <f t="shared" si="47"/>
        <v>6.6096116969105903E-2</v>
      </c>
      <c r="J768" s="59">
        <f t="shared" si="47"/>
        <v>6.6675710180856117E-3</v>
      </c>
      <c r="K768" s="59">
        <f t="shared" si="47"/>
        <v>-4.6121372041924838E-3</v>
      </c>
      <c r="L768" s="59">
        <f t="shared" si="47"/>
        <v>1.8479001357220744E-2</v>
      </c>
    </row>
    <row r="769" spans="1:12">
      <c r="A769" s="2">
        <v>44538</v>
      </c>
      <c r="B769" s="59">
        <v>16.374494552612301</v>
      </c>
      <c r="C769" s="59">
        <v>20.5545444488525</v>
      </c>
      <c r="D769" s="59">
        <v>33.726829528808601</v>
      </c>
      <c r="E769" s="59">
        <v>39.258865356445298</v>
      </c>
      <c r="F769" s="59">
        <v>634.98956298828102</v>
      </c>
      <c r="H769" s="59">
        <f t="shared" si="47"/>
        <v>-1.3414082528466908E-2</v>
      </c>
      <c r="I769" s="59">
        <f t="shared" si="47"/>
        <v>8.4744977584085366E-3</v>
      </c>
      <c r="J769" s="59">
        <f t="shared" si="47"/>
        <v>4.5536930839487465E-3</v>
      </c>
      <c r="K769" s="59">
        <f t="shared" si="47"/>
        <v>6.599371439994243E-3</v>
      </c>
      <c r="L769" s="59">
        <f t="shared" si="47"/>
        <v>-2.0012390587411936E-2</v>
      </c>
    </row>
    <row r="770" spans="1:12">
      <c r="A770" s="2">
        <v>44539</v>
      </c>
      <c r="B770" s="59">
        <v>16.281131744384801</v>
      </c>
      <c r="C770" s="59">
        <v>19.6909084320068</v>
      </c>
      <c r="D770" s="59">
        <v>33.550777435302699</v>
      </c>
      <c r="E770" s="59">
        <v>38.996006011962898</v>
      </c>
      <c r="F770" s="59">
        <v>616.066162109375</v>
      </c>
      <c r="H770" s="59">
        <f t="shared" si="47"/>
        <v>-5.7017215357408006E-3</v>
      </c>
      <c r="I770" s="59">
        <f t="shared" si="47"/>
        <v>-4.2016791906760741E-2</v>
      </c>
      <c r="J770" s="59">
        <f t="shared" si="47"/>
        <v>-5.2199419858164489E-3</v>
      </c>
      <c r="K770" s="59">
        <f t="shared" si="47"/>
        <v>-6.6955410477558749E-3</v>
      </c>
      <c r="L770" s="59">
        <f t="shared" si="47"/>
        <v>-2.9801121123710913E-2</v>
      </c>
    </row>
    <row r="771" spans="1:12">
      <c r="A771" s="2">
        <v>44540</v>
      </c>
      <c r="B771" s="59">
        <v>15.9794969558716</v>
      </c>
      <c r="C771" s="59">
        <v>20.318180084228501</v>
      </c>
      <c r="D771" s="59">
        <v>33.3654594421387</v>
      </c>
      <c r="E771" s="59">
        <v>38.327907562255902</v>
      </c>
      <c r="F771" s="59">
        <v>619.21032714843795</v>
      </c>
      <c r="H771" s="59">
        <f t="shared" si="47"/>
        <v>-1.8526647486728443E-2</v>
      </c>
      <c r="I771" s="59">
        <f t="shared" si="47"/>
        <v>3.1855902148328286E-2</v>
      </c>
      <c r="J771" s="59">
        <f t="shared" si="47"/>
        <v>-5.5235081667289118E-3</v>
      </c>
      <c r="K771" s="59">
        <f t="shared" si="47"/>
        <v>-1.7132484016492394E-2</v>
      </c>
      <c r="L771" s="59">
        <f t="shared" si="47"/>
        <v>5.1036158653763987E-3</v>
      </c>
    </row>
    <row r="772" spans="1:12">
      <c r="A772" s="2">
        <v>44543</v>
      </c>
      <c r="B772" s="59">
        <v>15.850223541259799</v>
      </c>
      <c r="C772" s="59">
        <v>20.27272605896</v>
      </c>
      <c r="D772" s="59">
        <v>33.300609588622997</v>
      </c>
      <c r="E772" s="59">
        <v>38.963150024414098</v>
      </c>
      <c r="F772" s="59">
        <v>616.710693359375</v>
      </c>
      <c r="H772" s="59">
        <f t="shared" si="47"/>
        <v>-8.0899552075260686E-3</v>
      </c>
      <c r="I772" s="59">
        <f t="shared" si="47"/>
        <v>-2.2371110542417126E-3</v>
      </c>
      <c r="J772" s="59">
        <f t="shared" si="47"/>
        <v>-1.9436223747544576E-3</v>
      </c>
      <c r="K772" s="59">
        <f t="shared" si="47"/>
        <v>1.6573888389977295E-2</v>
      </c>
      <c r="L772" s="59">
        <f t="shared" si="47"/>
        <v>-4.0368089475738651E-3</v>
      </c>
    </row>
    <row r="773" spans="1:12">
      <c r="A773" s="2">
        <v>44544</v>
      </c>
      <c r="B773" s="59">
        <v>16.087223052978501</v>
      </c>
      <c r="C773" s="59">
        <v>20.454544067382798</v>
      </c>
      <c r="D773" s="59">
        <v>33.601737976074197</v>
      </c>
      <c r="E773" s="59">
        <v>38.864574432372997</v>
      </c>
      <c r="F773" s="59">
        <v>625.32275390625</v>
      </c>
      <c r="H773" s="59">
        <f t="shared" ref="H773:L788" si="48">(B773-B772)/B772</f>
        <v>1.4952439699147925E-2</v>
      </c>
      <c r="I773" s="59">
        <f t="shared" si="48"/>
        <v>8.9686018493028274E-3</v>
      </c>
      <c r="J773" s="59">
        <f t="shared" si="48"/>
        <v>9.0427289821769351E-3</v>
      </c>
      <c r="K773" s="59">
        <f t="shared" si="48"/>
        <v>-2.5299697786070672E-3</v>
      </c>
      <c r="L773" s="59">
        <f t="shared" si="48"/>
        <v>1.3964506598649985E-2</v>
      </c>
    </row>
    <row r="774" spans="1:12">
      <c r="A774" s="2">
        <v>44545</v>
      </c>
      <c r="B774" s="59">
        <v>16.360132217407202</v>
      </c>
      <c r="C774" s="59">
        <v>21.981817245483398</v>
      </c>
      <c r="D774" s="59">
        <v>33.444225311279297</v>
      </c>
      <c r="E774" s="59">
        <v>37.917190551757798</v>
      </c>
      <c r="F774" s="59">
        <v>669.69232177734398</v>
      </c>
      <c r="H774" s="59">
        <f t="shared" si="48"/>
        <v>1.6964342666845288E-2</v>
      </c>
      <c r="I774" s="59">
        <f t="shared" si="48"/>
        <v>7.466669377079975E-2</v>
      </c>
      <c r="J774" s="59">
        <f t="shared" si="48"/>
        <v>-4.6876344582847465E-3</v>
      </c>
      <c r="K774" s="59">
        <f t="shared" si="48"/>
        <v>-2.4376540704535727E-2</v>
      </c>
      <c r="L774" s="59">
        <f t="shared" si="48"/>
        <v>7.0954667160162188E-2</v>
      </c>
    </row>
    <row r="775" spans="1:12">
      <c r="A775" s="2">
        <v>44546</v>
      </c>
      <c r="B775" s="59">
        <v>15.8143148422241</v>
      </c>
      <c r="C775" s="59">
        <v>21.154544830322301</v>
      </c>
      <c r="D775" s="59">
        <v>33.263538360595703</v>
      </c>
      <c r="E775" s="59">
        <v>37.342193603515597</v>
      </c>
      <c r="F775" s="59">
        <v>648.90386962890602</v>
      </c>
      <c r="H775" s="59">
        <f t="shared" si="48"/>
        <v>-3.3362650614910776E-2</v>
      </c>
      <c r="I775" s="59">
        <f t="shared" si="48"/>
        <v>-3.76343960065939E-2</v>
      </c>
      <c r="J775" s="59">
        <f t="shared" si="48"/>
        <v>-5.4026352532272831E-3</v>
      </c>
      <c r="K775" s="59">
        <f t="shared" si="48"/>
        <v>-1.5164545154191165E-2</v>
      </c>
      <c r="L775" s="59">
        <f t="shared" si="48"/>
        <v>-3.1041795571533515E-2</v>
      </c>
    </row>
    <row r="776" spans="1:12">
      <c r="A776" s="2">
        <v>44547</v>
      </c>
      <c r="B776" s="59">
        <v>16.115949630737301</v>
      </c>
      <c r="C776" s="59">
        <v>22</v>
      </c>
      <c r="D776" s="59">
        <v>33.147727966308601</v>
      </c>
      <c r="E776" s="59">
        <v>37.610523223877003</v>
      </c>
      <c r="F776" s="59">
        <v>658.68786621093795</v>
      </c>
      <c r="H776" s="59">
        <f t="shared" si="48"/>
        <v>1.9073528731566591E-2</v>
      </c>
      <c r="I776" s="59">
        <f t="shared" si="48"/>
        <v>3.996565165825966E-2</v>
      </c>
      <c r="J776" s="59">
        <f t="shared" si="48"/>
        <v>-3.4816017776476945E-3</v>
      </c>
      <c r="K776" s="59">
        <f t="shared" si="48"/>
        <v>7.185695173947796E-3</v>
      </c>
      <c r="L776" s="59">
        <f t="shared" si="48"/>
        <v>1.5077728828504578E-2</v>
      </c>
    </row>
    <row r="777" spans="1:12">
      <c r="A777" s="2">
        <v>44550</v>
      </c>
      <c r="B777" s="59">
        <v>16.202133178710898</v>
      </c>
      <c r="C777" s="59">
        <v>22.490909576416001</v>
      </c>
      <c r="D777" s="59">
        <v>33.356201171875</v>
      </c>
      <c r="E777" s="59">
        <v>38.086959838867202</v>
      </c>
      <c r="F777" s="59">
        <v>677.396484375</v>
      </c>
      <c r="H777" s="59">
        <f t="shared" si="48"/>
        <v>5.3477176305653674E-3</v>
      </c>
      <c r="I777" s="59">
        <f t="shared" si="48"/>
        <v>2.2314071655272792E-2</v>
      </c>
      <c r="J777" s="59">
        <f t="shared" si="48"/>
        <v>6.2892155317037599E-3</v>
      </c>
      <c r="K777" s="59">
        <f t="shared" si="48"/>
        <v>1.2667641238442903E-2</v>
      </c>
      <c r="L777" s="59">
        <f t="shared" si="48"/>
        <v>2.8402858354871843E-2</v>
      </c>
    </row>
    <row r="778" spans="1:12">
      <c r="A778" s="2">
        <v>44551</v>
      </c>
      <c r="B778" s="59">
        <v>15.7999515533447</v>
      </c>
      <c r="C778" s="59">
        <v>22.218181610107401</v>
      </c>
      <c r="D778" s="59">
        <v>33.569305419921903</v>
      </c>
      <c r="E778" s="59">
        <v>37.851486206054702</v>
      </c>
      <c r="F778" s="59">
        <v>674.80895996093795</v>
      </c>
      <c r="H778" s="59">
        <f t="shared" si="48"/>
        <v>-2.4822757653581856E-2</v>
      </c>
      <c r="I778" s="59">
        <f t="shared" si="48"/>
        <v>-1.2126142136758389E-2</v>
      </c>
      <c r="J778" s="59">
        <f t="shared" si="48"/>
        <v>6.3887445380497003E-3</v>
      </c>
      <c r="K778" s="59">
        <f t="shared" si="48"/>
        <v>-6.1825263504545324E-3</v>
      </c>
      <c r="L778" s="59">
        <f t="shared" si="48"/>
        <v>-3.8198078580957283E-3</v>
      </c>
    </row>
    <row r="779" spans="1:12">
      <c r="A779" s="2">
        <v>44552</v>
      </c>
      <c r="B779" s="59">
        <v>15.8143148422241</v>
      </c>
      <c r="C779" s="59">
        <v>22.27272605896</v>
      </c>
      <c r="D779" s="59">
        <v>33.5368843078613</v>
      </c>
      <c r="E779" s="59">
        <v>37.785762786865199</v>
      </c>
      <c r="F779" s="59">
        <v>668.35461425781295</v>
      </c>
      <c r="H779" s="59">
        <f t="shared" si="48"/>
        <v>9.0907170385337598E-4</v>
      </c>
      <c r="I779" s="59">
        <f t="shared" si="48"/>
        <v>2.4549465752762741E-3</v>
      </c>
      <c r="J779" s="59">
        <f t="shared" si="48"/>
        <v>-9.6579633254381301E-4</v>
      </c>
      <c r="K779" s="59">
        <f t="shared" si="48"/>
        <v>-1.7363497652831867E-3</v>
      </c>
      <c r="L779" s="59">
        <f t="shared" si="48"/>
        <v>-9.5647006576477841E-3</v>
      </c>
    </row>
    <row r="780" spans="1:12">
      <c r="A780" s="2">
        <v>44553</v>
      </c>
      <c r="B780" s="59">
        <v>15.871768951416</v>
      </c>
      <c r="C780" s="59">
        <v>21.836362838745099</v>
      </c>
      <c r="D780" s="59">
        <v>33.657333374023402</v>
      </c>
      <c r="E780" s="59">
        <v>37.758384704589801</v>
      </c>
      <c r="F780" s="59">
        <v>667.55389404296898</v>
      </c>
      <c r="H780" s="59">
        <f t="shared" si="48"/>
        <v>3.6330444767988194E-3</v>
      </c>
      <c r="I780" s="59">
        <f t="shared" si="48"/>
        <v>-1.9591819118134301E-2</v>
      </c>
      <c r="J780" s="59">
        <f t="shared" si="48"/>
        <v>3.5915401399964904E-3</v>
      </c>
      <c r="K780" s="59">
        <f t="shared" si="48"/>
        <v>-7.2456079369964958E-4</v>
      </c>
      <c r="L780" s="59">
        <f t="shared" si="48"/>
        <v>-1.1980469615417444E-3</v>
      </c>
    </row>
    <row r="781" spans="1:12">
      <c r="A781" s="2">
        <v>44554</v>
      </c>
      <c r="B781" s="59">
        <v>15.735314369201699</v>
      </c>
      <c r="C781" s="59">
        <v>21.736362457275401</v>
      </c>
      <c r="D781" s="59">
        <v>33.814849853515597</v>
      </c>
      <c r="E781" s="59">
        <v>37.785762786865199</v>
      </c>
      <c r="F781" s="59">
        <v>662.36901855468795</v>
      </c>
      <c r="H781" s="59">
        <f t="shared" si="48"/>
        <v>-8.5973140506261352E-3</v>
      </c>
      <c r="I781" s="59">
        <f t="shared" si="48"/>
        <v>-4.579534705856033E-3</v>
      </c>
      <c r="J781" s="59">
        <f t="shared" si="48"/>
        <v>4.680004733047723E-3</v>
      </c>
      <c r="K781" s="59">
        <f t="shared" si="48"/>
        <v>7.250861627051999E-4</v>
      </c>
      <c r="L781" s="59">
        <f t="shared" si="48"/>
        <v>-7.7669766209876737E-3</v>
      </c>
    </row>
    <row r="782" spans="1:12">
      <c r="A782" s="2">
        <v>44557</v>
      </c>
      <c r="B782" s="59">
        <v>16.130313873291001</v>
      </c>
      <c r="C782" s="59">
        <v>21.1363620758057</v>
      </c>
      <c r="D782" s="59">
        <v>33.226482391357401</v>
      </c>
      <c r="E782" s="59">
        <v>37.720054626464801</v>
      </c>
      <c r="F782" s="59">
        <v>660.58215332031295</v>
      </c>
      <c r="H782" s="59">
        <f t="shared" si="48"/>
        <v>2.5102739914902743E-2</v>
      </c>
      <c r="I782" s="59">
        <f t="shared" si="48"/>
        <v>-2.7603532221596484E-2</v>
      </c>
      <c r="J782" s="59">
        <f t="shared" si="48"/>
        <v>-1.7399676908428613E-2</v>
      </c>
      <c r="K782" s="59">
        <f t="shared" si="48"/>
        <v>-1.738966096067239E-3</v>
      </c>
      <c r="L782" s="59">
        <f t="shared" si="48"/>
        <v>-2.6976884249115419E-3</v>
      </c>
    </row>
    <row r="783" spans="1:12">
      <c r="A783" s="2">
        <v>44558</v>
      </c>
      <c r="B783" s="59">
        <v>15.7999515533447</v>
      </c>
      <c r="C783" s="59">
        <v>21.009090423583999</v>
      </c>
      <c r="D783" s="59">
        <v>33.087497711181598</v>
      </c>
      <c r="E783" s="59">
        <v>37.763858795166001</v>
      </c>
      <c r="F783" s="59">
        <v>662.38854980468795</v>
      </c>
      <c r="H783" s="59">
        <f t="shared" si="48"/>
        <v>-2.0480836426458145E-2</v>
      </c>
      <c r="I783" s="59">
        <f t="shared" si="48"/>
        <v>-6.0214549582960587E-3</v>
      </c>
      <c r="J783" s="59">
        <f t="shared" si="48"/>
        <v>-4.1829489663929671E-3</v>
      </c>
      <c r="K783" s="59">
        <f t="shared" si="48"/>
        <v>1.1612965340317089E-3</v>
      </c>
      <c r="L783" s="59">
        <f t="shared" si="48"/>
        <v>2.7345523570314915E-3</v>
      </c>
    </row>
    <row r="784" spans="1:12">
      <c r="A784" s="2">
        <v>44559</v>
      </c>
      <c r="B784" s="59">
        <v>16.008224487304702</v>
      </c>
      <c r="C784" s="59">
        <v>21.1363620758057</v>
      </c>
      <c r="D784" s="59">
        <v>33.170890808105497</v>
      </c>
      <c r="E784" s="59">
        <v>37.999340057372997</v>
      </c>
      <c r="F784" s="59">
        <v>664.81011962890602</v>
      </c>
      <c r="H784" s="59">
        <f t="shared" si="48"/>
        <v>1.3181871682126291E-2</v>
      </c>
      <c r="I784" s="59">
        <f t="shared" si="48"/>
        <v>6.0579325261426228E-3</v>
      </c>
      <c r="J784" s="59">
        <f t="shared" si="48"/>
        <v>2.5203808898403728E-3</v>
      </c>
      <c r="K784" s="59">
        <f t="shared" si="48"/>
        <v>6.235625005491725E-3</v>
      </c>
      <c r="L784" s="59">
        <f t="shared" si="48"/>
        <v>3.6558147403545735E-3</v>
      </c>
    </row>
    <row r="785" spans="1:12">
      <c r="A785" s="2">
        <v>44560</v>
      </c>
      <c r="B785" s="59">
        <v>15.807132720947299</v>
      </c>
      <c r="C785" s="59">
        <v>21.372726440429702</v>
      </c>
      <c r="D785" s="59">
        <v>32.957771301269503</v>
      </c>
      <c r="E785" s="59">
        <v>37.692676544189503</v>
      </c>
      <c r="F785" s="59">
        <v>662.30072021484398</v>
      </c>
      <c r="H785" s="59">
        <f t="shared" si="48"/>
        <v>-1.2561778260723284E-2</v>
      </c>
      <c r="I785" s="59">
        <f t="shared" si="48"/>
        <v>1.118283097991413E-2</v>
      </c>
      <c r="J785" s="59">
        <f t="shared" si="48"/>
        <v>-6.4248954925237457E-3</v>
      </c>
      <c r="K785" s="59">
        <f t="shared" si="48"/>
        <v>-8.0702326072105684E-3</v>
      </c>
      <c r="L785" s="59">
        <f t="shared" si="48"/>
        <v>-3.7746107346602674E-3</v>
      </c>
    </row>
    <row r="786" spans="1:12">
      <c r="A786" s="2">
        <v>44561</v>
      </c>
      <c r="B786" s="59">
        <v>15.8143148422241</v>
      </c>
      <c r="C786" s="59">
        <v>20.9181804656982</v>
      </c>
      <c r="D786" s="59">
        <v>33.050437927246101</v>
      </c>
      <c r="E786" s="59">
        <v>37.791244506835902</v>
      </c>
      <c r="F786" s="59">
        <v>663.27716064453102</v>
      </c>
      <c r="H786" s="59">
        <f t="shared" si="48"/>
        <v>4.5435952260227416E-4</v>
      </c>
      <c r="I786" s="59">
        <f t="shared" si="48"/>
        <v>-2.1267570892203092E-2</v>
      </c>
      <c r="J786" s="59">
        <f t="shared" si="48"/>
        <v>2.8116775594297723E-3</v>
      </c>
      <c r="K786" s="59">
        <f t="shared" si="48"/>
        <v>2.6150428062820552E-3</v>
      </c>
      <c r="L786" s="59">
        <f t="shared" si="48"/>
        <v>1.4743158204180986E-3</v>
      </c>
    </row>
    <row r="787" spans="1:12">
      <c r="A787" s="2">
        <v>44564</v>
      </c>
      <c r="B787" s="59">
        <v>15.943585395813001</v>
      </c>
      <c r="C787" s="59">
        <v>21.372726440429702</v>
      </c>
      <c r="D787" s="59">
        <v>33.124557495117202</v>
      </c>
      <c r="E787" s="59">
        <v>37.796714782714801</v>
      </c>
      <c r="F787" s="59">
        <v>672.85607910156295</v>
      </c>
      <c r="H787" s="59">
        <f t="shared" si="48"/>
        <v>8.1742746921763271E-3</v>
      </c>
      <c r="I787" s="59">
        <f t="shared" si="48"/>
        <v>2.1729709019236654E-2</v>
      </c>
      <c r="J787" s="59">
        <f t="shared" si="48"/>
        <v>2.2426198416571723E-3</v>
      </c>
      <c r="K787" s="59">
        <f t="shared" si="48"/>
        <v>1.4474982103089115E-4</v>
      </c>
      <c r="L787" s="59">
        <f t="shared" si="48"/>
        <v>1.4441803555731879E-2</v>
      </c>
    </row>
    <row r="788" spans="1:12">
      <c r="A788" s="2">
        <v>44565</v>
      </c>
      <c r="B788" s="59">
        <v>15.957950592041</v>
      </c>
      <c r="C788" s="59">
        <v>21.9090900421143</v>
      </c>
      <c r="D788" s="59">
        <v>33.731460571289098</v>
      </c>
      <c r="E788" s="59">
        <v>37.961002349853501</v>
      </c>
      <c r="F788" s="59">
        <v>684.74908447265602</v>
      </c>
      <c r="H788" s="59">
        <f t="shared" si="48"/>
        <v>9.0100161735085101E-4</v>
      </c>
      <c r="I788" s="59">
        <f t="shared" si="48"/>
        <v>2.5095703310457712E-2</v>
      </c>
      <c r="J788" s="59">
        <f t="shared" si="48"/>
        <v>1.832184705445071E-2</v>
      </c>
      <c r="K788" s="59">
        <f t="shared" si="48"/>
        <v>4.3466097009529601E-3</v>
      </c>
      <c r="L788" s="59">
        <f t="shared" si="48"/>
        <v>1.7675407476400166E-2</v>
      </c>
    </row>
    <row r="789" spans="1:12">
      <c r="A789" s="2">
        <v>44566</v>
      </c>
      <c r="B789" s="59">
        <v>15.9794969558716</v>
      </c>
      <c r="C789" s="59">
        <v>22.345453262329102</v>
      </c>
      <c r="D789" s="59">
        <v>34.338356018066399</v>
      </c>
      <c r="E789" s="59">
        <v>37.785762786865199</v>
      </c>
      <c r="F789" s="59">
        <v>677.4453125</v>
      </c>
      <c r="H789" s="59">
        <f t="shared" ref="H789:L804" si="49">(B789-B788)/B788</f>
        <v>1.3501961737709834E-3</v>
      </c>
      <c r="I789" s="59">
        <f t="shared" si="49"/>
        <v>1.9916994241933866E-2</v>
      </c>
      <c r="J789" s="59">
        <f t="shared" si="49"/>
        <v>1.7991970596549466E-2</v>
      </c>
      <c r="K789" s="59">
        <f t="shared" si="49"/>
        <v>-4.6163049482537922E-3</v>
      </c>
      <c r="L789" s="59">
        <f t="shared" si="49"/>
        <v>-1.0666347919662948E-2</v>
      </c>
    </row>
    <row r="790" spans="1:12">
      <c r="A790" s="2">
        <v>44567</v>
      </c>
      <c r="B790" s="59">
        <v>16.029767990112301</v>
      </c>
      <c r="C790" s="59">
        <v>22.563636779785199</v>
      </c>
      <c r="D790" s="59">
        <v>35.436325073242202</v>
      </c>
      <c r="E790" s="59">
        <v>37.511951446533203</v>
      </c>
      <c r="F790" s="59">
        <v>672.06512451171898</v>
      </c>
      <c r="H790" s="59">
        <f t="shared" si="49"/>
        <v>3.1459710139516914E-3</v>
      </c>
      <c r="I790" s="59">
        <f t="shared" si="49"/>
        <v>9.764112407776495E-3</v>
      </c>
      <c r="J790" s="59">
        <f t="shared" si="49"/>
        <v>3.1975003538262853E-2</v>
      </c>
      <c r="K790" s="59">
        <f t="shared" si="49"/>
        <v>-7.2464155845274074E-3</v>
      </c>
      <c r="L790" s="59">
        <f t="shared" si="49"/>
        <v>-7.9418779479428787E-3</v>
      </c>
    </row>
    <row r="791" spans="1:12">
      <c r="A791" s="2">
        <v>44568</v>
      </c>
      <c r="B791" s="59">
        <v>16.245223999023398</v>
      </c>
      <c r="C791" s="59">
        <v>22.345453262329102</v>
      </c>
      <c r="D791" s="59">
        <v>36.2609672546387</v>
      </c>
      <c r="E791" s="59">
        <v>37.785762786865199</v>
      </c>
      <c r="F791" s="59">
        <v>672.36785888671898</v>
      </c>
      <c r="H791" s="59">
        <f t="shared" si="49"/>
        <v>1.3440993596663269E-2</v>
      </c>
      <c r="I791" s="59">
        <f t="shared" si="49"/>
        <v>-9.6696964051277545E-3</v>
      </c>
      <c r="J791" s="59">
        <f t="shared" si="49"/>
        <v>2.3271097657335295E-2</v>
      </c>
      <c r="K791" s="59">
        <f t="shared" si="49"/>
        <v>7.2993094140214598E-3</v>
      </c>
      <c r="L791" s="59">
        <f t="shared" si="49"/>
        <v>4.504539276903382E-4</v>
      </c>
    </row>
    <row r="792" spans="1:12">
      <c r="A792" s="2">
        <v>44571</v>
      </c>
      <c r="B792" s="59">
        <v>16.561222076416001</v>
      </c>
      <c r="C792" s="59">
        <v>22.436363220214801</v>
      </c>
      <c r="D792" s="59">
        <v>37.604480743408203</v>
      </c>
      <c r="E792" s="59">
        <v>38.382667541503899</v>
      </c>
      <c r="F792" s="59">
        <v>680.23791503906295</v>
      </c>
      <c r="H792" s="59">
        <f t="shared" si="49"/>
        <v>1.9451752552725625E-2</v>
      </c>
      <c r="I792" s="59">
        <f t="shared" si="49"/>
        <v>4.0683872830165127E-3</v>
      </c>
      <c r="J792" s="59">
        <f t="shared" si="49"/>
        <v>3.7051231406344608E-2</v>
      </c>
      <c r="K792" s="59">
        <f t="shared" si="49"/>
        <v>1.5797080980093164E-2</v>
      </c>
      <c r="L792" s="59">
        <f t="shared" si="49"/>
        <v>1.1704985668670891E-2</v>
      </c>
    </row>
    <row r="793" spans="1:12">
      <c r="A793" s="2">
        <v>44572</v>
      </c>
      <c r="B793" s="59">
        <v>16.597129821777301</v>
      </c>
      <c r="C793" s="59">
        <v>21.872726440429702</v>
      </c>
      <c r="D793" s="59">
        <v>37.382106781005902</v>
      </c>
      <c r="E793" s="59">
        <v>38.289573669433601</v>
      </c>
      <c r="F793" s="59">
        <v>673.77392578125</v>
      </c>
      <c r="H793" s="59">
        <f t="shared" si="49"/>
        <v>2.168182106104E-3</v>
      </c>
      <c r="I793" s="59">
        <f t="shared" si="49"/>
        <v>-2.5121574929633506E-2</v>
      </c>
      <c r="J793" s="59">
        <f t="shared" si="49"/>
        <v>-5.9134964239941452E-3</v>
      </c>
      <c r="K793" s="59">
        <f t="shared" si="49"/>
        <v>-2.4254143349894618E-3</v>
      </c>
      <c r="L793" s="59">
        <f t="shared" si="49"/>
        <v>-9.5025418532305086E-3</v>
      </c>
    </row>
    <row r="794" spans="1:12">
      <c r="A794" s="2">
        <v>44573</v>
      </c>
      <c r="B794" s="59">
        <v>16.661766052246101</v>
      </c>
      <c r="C794" s="59">
        <v>22.381818771362301</v>
      </c>
      <c r="D794" s="59">
        <v>37.530361175537102</v>
      </c>
      <c r="E794" s="59">
        <v>38.464809417724602</v>
      </c>
      <c r="F794" s="59">
        <v>669.11627197265602</v>
      </c>
      <c r="H794" s="59">
        <f t="shared" si="49"/>
        <v>3.8944221779834325E-3</v>
      </c>
      <c r="I794" s="59">
        <f t="shared" si="49"/>
        <v>2.3275211360554923E-2</v>
      </c>
      <c r="J794" s="59">
        <f t="shared" si="49"/>
        <v>3.9659186519291978E-3</v>
      </c>
      <c r="K794" s="59">
        <f t="shared" si="49"/>
        <v>4.5765917845904704E-3</v>
      </c>
      <c r="L794" s="59">
        <f t="shared" si="49"/>
        <v>-6.9127842891714229E-3</v>
      </c>
    </row>
    <row r="795" spans="1:12">
      <c r="A795" s="2">
        <v>44574</v>
      </c>
      <c r="B795" s="59">
        <v>16.589948654174801</v>
      </c>
      <c r="C795" s="59">
        <v>22.245454788208001</v>
      </c>
      <c r="D795" s="59">
        <v>37.423797607421903</v>
      </c>
      <c r="E795" s="59">
        <v>38.404575347900398</v>
      </c>
      <c r="F795" s="59">
        <v>663.92156982421898</v>
      </c>
      <c r="H795" s="59">
        <f t="shared" si="49"/>
        <v>-4.3103112746933764E-3</v>
      </c>
      <c r="I795" s="59">
        <f t="shared" si="49"/>
        <v>-6.0926229698892538E-3</v>
      </c>
      <c r="J795" s="59">
        <f t="shared" si="49"/>
        <v>-2.8393962854974791E-3</v>
      </c>
      <c r="K795" s="59">
        <f t="shared" si="49"/>
        <v>-1.5659526392050353E-3</v>
      </c>
      <c r="L795" s="59">
        <f t="shared" si="49"/>
        <v>-7.7635268577795563E-3</v>
      </c>
    </row>
    <row r="796" spans="1:12">
      <c r="A796" s="2">
        <v>44575</v>
      </c>
      <c r="B796" s="59">
        <v>16.877220153808601</v>
      </c>
      <c r="C796" s="59">
        <v>22.27272605896</v>
      </c>
      <c r="D796" s="59">
        <v>37.1180419921875</v>
      </c>
      <c r="E796" s="59">
        <v>38.355293273925803</v>
      </c>
      <c r="F796" s="59">
        <v>659.01983642578102</v>
      </c>
      <c r="H796" s="59">
        <f t="shared" si="49"/>
        <v>1.7315996910063303E-2</v>
      </c>
      <c r="I796" s="59">
        <f t="shared" si="49"/>
        <v>1.2259255210397147E-3</v>
      </c>
      <c r="J796" s="59">
        <f t="shared" si="49"/>
        <v>-8.1700852073271647E-3</v>
      </c>
      <c r="K796" s="59">
        <f t="shared" si="49"/>
        <v>-1.2832344461085011E-3</v>
      </c>
      <c r="L796" s="59">
        <f t="shared" si="49"/>
        <v>-7.3830006754197581E-3</v>
      </c>
    </row>
    <row r="797" spans="1:12">
      <c r="A797" s="2">
        <v>44578</v>
      </c>
      <c r="B797" s="59">
        <v>16.913129806518601</v>
      </c>
      <c r="C797" s="59">
        <v>21.899999618530298</v>
      </c>
      <c r="D797" s="59">
        <v>37.428436279296903</v>
      </c>
      <c r="E797" s="59">
        <v>38.519577026367202</v>
      </c>
      <c r="F797" s="59">
        <v>666.57751464843795</v>
      </c>
      <c r="H797" s="59">
        <f t="shared" si="49"/>
        <v>2.1276994897703257E-3</v>
      </c>
      <c r="I797" s="59">
        <f t="shared" si="49"/>
        <v>-1.6734657421055076E-2</v>
      </c>
      <c r="J797" s="59">
        <f t="shared" si="49"/>
        <v>8.362356160239658E-3</v>
      </c>
      <c r="K797" s="59">
        <f t="shared" si="49"/>
        <v>4.2832093935018974E-3</v>
      </c>
      <c r="L797" s="59">
        <f t="shared" si="49"/>
        <v>1.146805878203346E-2</v>
      </c>
    </row>
    <row r="798" spans="1:12">
      <c r="A798" s="2">
        <v>44579</v>
      </c>
      <c r="B798" s="59">
        <v>16.740766525268601</v>
      </c>
      <c r="C798" s="59">
        <v>21.5272712707519</v>
      </c>
      <c r="D798" s="59">
        <v>36.909561157226598</v>
      </c>
      <c r="E798" s="59">
        <v>37.928146362304702</v>
      </c>
      <c r="F798" s="59">
        <v>658.69763183593795</v>
      </c>
      <c r="H798" s="59">
        <f t="shared" si="49"/>
        <v>-1.0191093146081593E-2</v>
      </c>
      <c r="I798" s="59">
        <f t="shared" si="49"/>
        <v>-1.7019559555746338E-2</v>
      </c>
      <c r="J798" s="59">
        <f t="shared" si="49"/>
        <v>-1.386312583828983E-2</v>
      </c>
      <c r="K798" s="59">
        <f t="shared" si="49"/>
        <v>-1.535402799614485E-2</v>
      </c>
      <c r="L798" s="59">
        <f t="shared" si="49"/>
        <v>-1.1821405071930692E-2</v>
      </c>
    </row>
    <row r="799" spans="1:12">
      <c r="A799" s="2">
        <v>44580</v>
      </c>
      <c r="B799" s="59">
        <v>16.611494064331101</v>
      </c>
      <c r="C799" s="59">
        <v>20.981817245483398</v>
      </c>
      <c r="D799" s="59">
        <v>36.552833557128899</v>
      </c>
      <c r="E799" s="59">
        <v>37.922672271728501</v>
      </c>
      <c r="F799" s="59">
        <v>644.60748291015602</v>
      </c>
      <c r="H799" s="59">
        <f t="shared" si="49"/>
        <v>-7.7220156402262388E-3</v>
      </c>
      <c r="I799" s="59">
        <f t="shared" si="49"/>
        <v>-2.5337815388129771E-2</v>
      </c>
      <c r="J799" s="59">
        <f t="shared" si="49"/>
        <v>-9.6649103623345153E-3</v>
      </c>
      <c r="K799" s="59">
        <f t="shared" si="49"/>
        <v>-1.4432792269650121E-4</v>
      </c>
      <c r="L799" s="59">
        <f t="shared" si="49"/>
        <v>-2.139092087899197E-2</v>
      </c>
    </row>
    <row r="800" spans="1:12">
      <c r="A800" s="2">
        <v>44581</v>
      </c>
      <c r="B800" s="59">
        <v>16.647403717041001</v>
      </c>
      <c r="C800" s="59">
        <v>20.9090900421143</v>
      </c>
      <c r="D800" s="59">
        <v>36.747413635253899</v>
      </c>
      <c r="E800" s="59">
        <v>38.333389282226598</v>
      </c>
      <c r="F800" s="59">
        <v>648.61096191406295</v>
      </c>
      <c r="H800" s="59">
        <f t="shared" si="49"/>
        <v>2.1617352762390747E-3</v>
      </c>
      <c r="I800" s="59">
        <f t="shared" si="49"/>
        <v>-3.4662013551163421E-3</v>
      </c>
      <c r="J800" s="59">
        <f t="shared" si="49"/>
        <v>5.3232556600814069E-3</v>
      </c>
      <c r="K800" s="59">
        <f t="shared" si="49"/>
        <v>1.0830381560539122E-2</v>
      </c>
      <c r="L800" s="59">
        <f t="shared" si="49"/>
        <v>6.2107237505726071E-3</v>
      </c>
    </row>
    <row r="801" spans="1:12">
      <c r="A801" s="2">
        <v>44582</v>
      </c>
      <c r="B801" s="59">
        <v>16.798221588134801</v>
      </c>
      <c r="C801" s="59">
        <v>20.9090900421143</v>
      </c>
      <c r="D801" s="59">
        <v>36.951259613037102</v>
      </c>
      <c r="E801" s="59">
        <v>39.061717987060497</v>
      </c>
      <c r="F801" s="59">
        <v>651.96990966796898</v>
      </c>
      <c r="H801" s="59">
        <f t="shared" si="49"/>
        <v>9.0595430769433473E-3</v>
      </c>
      <c r="I801" s="59">
        <f t="shared" si="49"/>
        <v>0</v>
      </c>
      <c r="J801" s="59">
        <f t="shared" si="49"/>
        <v>5.5472197256255882E-3</v>
      </c>
      <c r="K801" s="59">
        <f t="shared" si="49"/>
        <v>1.8999851525562626E-2</v>
      </c>
      <c r="L801" s="59">
        <f t="shared" si="49"/>
        <v>5.1786786704833138E-3</v>
      </c>
    </row>
    <row r="802" spans="1:12">
      <c r="A802" s="2">
        <v>44585</v>
      </c>
      <c r="B802" s="59">
        <v>16.589948654174801</v>
      </c>
      <c r="C802" s="59">
        <v>20.9090900421143</v>
      </c>
      <c r="D802" s="59">
        <v>40.502128601074197</v>
      </c>
      <c r="E802" s="59">
        <v>39.335533142089801</v>
      </c>
      <c r="F802" s="59">
        <v>649.54833984375</v>
      </c>
      <c r="H802" s="59">
        <f t="shared" si="49"/>
        <v>-1.2398510929699296E-2</v>
      </c>
      <c r="I802" s="59">
        <f t="shared" si="49"/>
        <v>0</v>
      </c>
      <c r="J802" s="59">
        <f t="shared" si="49"/>
        <v>9.6096020141740485E-2</v>
      </c>
      <c r="K802" s="59">
        <f t="shared" si="49"/>
        <v>7.0098083018265457E-3</v>
      </c>
      <c r="L802" s="59">
        <f t="shared" si="49"/>
        <v>-3.7142355625771422E-3</v>
      </c>
    </row>
    <row r="803" spans="1:12">
      <c r="A803" s="2">
        <v>44586</v>
      </c>
      <c r="B803" s="59">
        <v>16.618675231933601</v>
      </c>
      <c r="C803" s="59">
        <v>21.009090423583999</v>
      </c>
      <c r="D803" s="59">
        <v>40.527351379394503</v>
      </c>
      <c r="E803" s="59">
        <v>38.941242218017599</v>
      </c>
      <c r="F803" s="59">
        <v>668.79400634765602</v>
      </c>
      <c r="H803" s="59">
        <f t="shared" si="49"/>
        <v>1.7315651999664737E-3</v>
      </c>
      <c r="I803" s="59">
        <f t="shared" si="49"/>
        <v>4.7826271381624522E-3</v>
      </c>
      <c r="J803" s="59">
        <f t="shared" si="49"/>
        <v>6.2275191925681742E-4</v>
      </c>
      <c r="K803" s="59">
        <f t="shared" si="49"/>
        <v>-1.0023784923619163E-2</v>
      </c>
      <c r="L803" s="59">
        <f t="shared" si="49"/>
        <v>2.9629305970569644E-2</v>
      </c>
    </row>
    <row r="804" spans="1:12">
      <c r="A804" s="2">
        <v>44587</v>
      </c>
      <c r="B804" s="59">
        <v>16.518131256103501</v>
      </c>
      <c r="C804" s="59">
        <v>21.372726440429702</v>
      </c>
      <c r="D804" s="59">
        <v>40.855197906494098</v>
      </c>
      <c r="E804" s="59">
        <v>39.428627014160199</v>
      </c>
      <c r="F804" s="59">
        <v>673.12939453125</v>
      </c>
      <c r="H804" s="59">
        <f t="shared" si="49"/>
        <v>-6.0500596122667616E-3</v>
      </c>
      <c r="I804" s="59">
        <f t="shared" si="49"/>
        <v>1.730850834158433E-2</v>
      </c>
      <c r="J804" s="59">
        <f t="shared" si="49"/>
        <v>8.0895127843534226E-3</v>
      </c>
      <c r="K804" s="59">
        <f t="shared" si="49"/>
        <v>1.2515902636436517E-2</v>
      </c>
      <c r="L804" s="59">
        <f t="shared" si="49"/>
        <v>6.4823968852082284E-3</v>
      </c>
    </row>
    <row r="805" spans="1:12">
      <c r="A805" s="2">
        <v>44588</v>
      </c>
      <c r="B805" s="59">
        <v>16.518131256103501</v>
      </c>
      <c r="C805" s="59">
        <v>21.5818176269531</v>
      </c>
      <c r="D805" s="59">
        <v>41.339401245117202</v>
      </c>
      <c r="E805" s="59">
        <v>39.428627014160199</v>
      </c>
      <c r="F805" s="59">
        <v>678.81231689453102</v>
      </c>
      <c r="H805" s="59">
        <f t="shared" ref="H805:L820" si="50">(B805-B804)/B804</f>
        <v>0</v>
      </c>
      <c r="I805" s="59">
        <f t="shared" si="50"/>
        <v>9.7830843952539086E-3</v>
      </c>
      <c r="J805" s="59">
        <f t="shared" si="50"/>
        <v>1.1851694849974956E-2</v>
      </c>
      <c r="K805" s="59">
        <f t="shared" si="50"/>
        <v>0</v>
      </c>
      <c r="L805" s="59">
        <f t="shared" si="50"/>
        <v>8.4425407796051809E-3</v>
      </c>
    </row>
    <row r="806" spans="1:12">
      <c r="A806" s="2">
        <v>44589</v>
      </c>
      <c r="B806" s="59">
        <v>16.518131256103501</v>
      </c>
      <c r="C806" s="59">
        <v>22.309089660644499</v>
      </c>
      <c r="D806" s="59">
        <v>41.304100036621101</v>
      </c>
      <c r="E806" s="59">
        <v>39.428627014160199</v>
      </c>
      <c r="F806" s="59">
        <v>664.75152587890602</v>
      </c>
      <c r="H806" s="59">
        <f t="shared" si="50"/>
        <v>0</v>
      </c>
      <c r="I806" s="59">
        <f t="shared" si="50"/>
        <v>3.3698368055113379E-2</v>
      </c>
      <c r="J806" s="59">
        <f t="shared" si="50"/>
        <v>-8.539361343621409E-4</v>
      </c>
      <c r="K806" s="59">
        <f t="shared" si="50"/>
        <v>0</v>
      </c>
      <c r="L806" s="59">
        <f t="shared" si="50"/>
        <v>-2.0713812442224238E-2</v>
      </c>
    </row>
    <row r="807" spans="1:12">
      <c r="A807" s="2">
        <v>44592</v>
      </c>
      <c r="B807" s="59">
        <v>16.927494049072301</v>
      </c>
      <c r="C807" s="59">
        <v>23.009090423583999</v>
      </c>
      <c r="D807" s="59">
        <v>41.347927093505902</v>
      </c>
      <c r="E807" s="59">
        <v>41.060535430908203</v>
      </c>
      <c r="F807" s="59">
        <v>667.02667236328102</v>
      </c>
      <c r="H807" s="59">
        <f t="shared" si="50"/>
        <v>2.478263349660325E-2</v>
      </c>
      <c r="I807" s="59">
        <f t="shared" si="50"/>
        <v>3.1377379067796377E-2</v>
      </c>
      <c r="J807" s="59">
        <f t="shared" si="50"/>
        <v>1.0610824796071854E-3</v>
      </c>
      <c r="K807" s="59">
        <f t="shared" si="50"/>
        <v>4.1388923234936099E-2</v>
      </c>
      <c r="L807" s="59">
        <f t="shared" si="50"/>
        <v>3.4225517291846734E-3</v>
      </c>
    </row>
    <row r="808" spans="1:12">
      <c r="A808" s="2">
        <v>44593</v>
      </c>
      <c r="B808" s="59">
        <v>16.740766525268601</v>
      </c>
      <c r="C808" s="59">
        <v>23.181818008422901</v>
      </c>
      <c r="D808" s="59">
        <v>41.03564453125</v>
      </c>
      <c r="E808" s="59">
        <v>41.071483612060497</v>
      </c>
      <c r="F808" s="59">
        <v>668.25701904296898</v>
      </c>
      <c r="H808" s="59">
        <f t="shared" si="50"/>
        <v>-1.1031019905390765E-2</v>
      </c>
      <c r="I808" s="59">
        <f t="shared" si="50"/>
        <v>7.5069279862475281E-3</v>
      </c>
      <c r="J808" s="59">
        <f t="shared" si="50"/>
        <v>-7.5525566626276908E-3</v>
      </c>
      <c r="K808" s="59">
        <f t="shared" si="50"/>
        <v>2.6663512877751712E-4</v>
      </c>
      <c r="L808" s="59">
        <f t="shared" si="50"/>
        <v>1.8445239608317705E-3</v>
      </c>
    </row>
    <row r="809" spans="1:12">
      <c r="A809" s="2">
        <v>44594</v>
      </c>
      <c r="B809" s="59">
        <v>16.891584396362301</v>
      </c>
      <c r="C809" s="59">
        <v>23.1909084320068</v>
      </c>
      <c r="D809" s="59">
        <v>41.189041137695298</v>
      </c>
      <c r="E809" s="59">
        <v>41.317913055419901</v>
      </c>
      <c r="F809" s="59">
        <v>676.86920166015602</v>
      </c>
      <c r="H809" s="59">
        <f t="shared" si="50"/>
        <v>9.0090182469276404E-3</v>
      </c>
      <c r="I809" s="59">
        <f t="shared" si="50"/>
        <v>3.9213592223854866E-4</v>
      </c>
      <c r="J809" s="59">
        <f t="shared" si="50"/>
        <v>3.7381307933029221E-3</v>
      </c>
      <c r="K809" s="59">
        <f t="shared" si="50"/>
        <v>6.0000131888841794E-3</v>
      </c>
      <c r="L809" s="59">
        <f t="shared" si="50"/>
        <v>1.2887530353995849E-2</v>
      </c>
    </row>
    <row r="810" spans="1:12">
      <c r="A810" s="2">
        <v>44595</v>
      </c>
      <c r="B810" s="59">
        <v>16.877220153808601</v>
      </c>
      <c r="C810" s="59">
        <v>22.818180084228501</v>
      </c>
      <c r="D810" s="59">
        <v>40.887718200683601</v>
      </c>
      <c r="E810" s="59">
        <v>41.011245727539098</v>
      </c>
      <c r="F810" s="59">
        <v>669.2431640625</v>
      </c>
      <c r="H810" s="59">
        <f t="shared" si="50"/>
        <v>-8.5037863924675421E-4</v>
      </c>
      <c r="I810" s="59">
        <f t="shared" si="50"/>
        <v>-1.607217539024388E-2</v>
      </c>
      <c r="J810" s="59">
        <f t="shared" si="50"/>
        <v>-7.3156094118426405E-3</v>
      </c>
      <c r="K810" s="59">
        <f t="shared" si="50"/>
        <v>-7.4221398227318084E-3</v>
      </c>
      <c r="L810" s="59">
        <f t="shared" si="50"/>
        <v>-1.1266634054188981E-2</v>
      </c>
    </row>
    <row r="811" spans="1:12">
      <c r="A811" s="2">
        <v>44596</v>
      </c>
      <c r="B811" s="59">
        <v>16.769493103027301</v>
      </c>
      <c r="C811" s="59">
        <v>24.018180847168001</v>
      </c>
      <c r="D811" s="59">
        <v>41.013729095458999</v>
      </c>
      <c r="E811" s="59">
        <v>41.027675628662102</v>
      </c>
      <c r="F811" s="59">
        <v>672.50445556640602</v>
      </c>
      <c r="H811" s="59">
        <f t="shared" si="50"/>
        <v>-6.3829854561083922E-3</v>
      </c>
      <c r="I811" s="59">
        <f t="shared" si="50"/>
        <v>5.2589678866147495E-2</v>
      </c>
      <c r="J811" s="59">
        <f t="shared" si="50"/>
        <v>3.0818764245271811E-3</v>
      </c>
      <c r="K811" s="59">
        <f t="shared" si="50"/>
        <v>4.0061941137212387E-4</v>
      </c>
      <c r="L811" s="59">
        <f t="shared" si="50"/>
        <v>4.8731039464176788E-3</v>
      </c>
    </row>
    <row r="812" spans="1:12">
      <c r="A812" s="2">
        <v>44599</v>
      </c>
      <c r="B812" s="59">
        <v>16.554040908813501</v>
      </c>
      <c r="C812" s="59">
        <v>24.172727584838899</v>
      </c>
      <c r="D812" s="59">
        <v>41.298618316650398</v>
      </c>
      <c r="E812" s="59">
        <v>40.797672271728501</v>
      </c>
      <c r="F812" s="59">
        <v>667.18292236328102</v>
      </c>
      <c r="H812" s="59">
        <f t="shared" si="50"/>
        <v>-1.2847865638521019E-2</v>
      </c>
      <c r="I812" s="59">
        <f t="shared" si="50"/>
        <v>6.4345729867847645E-3</v>
      </c>
      <c r="J812" s="59">
        <f t="shared" si="50"/>
        <v>6.9461916161859521E-3</v>
      </c>
      <c r="K812" s="59">
        <f t="shared" si="50"/>
        <v>-5.6060538017152391E-3</v>
      </c>
      <c r="L812" s="59">
        <f t="shared" si="50"/>
        <v>-7.9130080984266861E-3</v>
      </c>
    </row>
    <row r="813" spans="1:12">
      <c r="A813" s="2">
        <v>44600</v>
      </c>
      <c r="B813" s="59">
        <v>16.525314331054702</v>
      </c>
      <c r="C813" s="59">
        <v>23.545454025268601</v>
      </c>
      <c r="D813" s="59">
        <v>41.528728485107401</v>
      </c>
      <c r="E813" s="59">
        <v>40.304813385009801</v>
      </c>
      <c r="F813" s="59">
        <v>668.31555175781295</v>
      </c>
      <c r="H813" s="59">
        <f t="shared" si="50"/>
        <v>-1.7353211772906435E-3</v>
      </c>
      <c r="I813" s="59">
        <f t="shared" si="50"/>
        <v>-2.5949639210914841E-2</v>
      </c>
      <c r="J813" s="59">
        <f t="shared" si="50"/>
        <v>5.5718611865576417E-3</v>
      </c>
      <c r="K813" s="59">
        <f t="shared" si="50"/>
        <v>-1.2080563896784765E-2</v>
      </c>
      <c r="L813" s="59">
        <f t="shared" si="50"/>
        <v>1.697629475466723E-3</v>
      </c>
    </row>
    <row r="814" spans="1:12">
      <c r="A814" s="2">
        <v>44601</v>
      </c>
      <c r="B814" s="59">
        <v>16.532495498657202</v>
      </c>
      <c r="C814" s="59">
        <v>23.5818176269531</v>
      </c>
      <c r="D814" s="59">
        <v>42.054683685302699</v>
      </c>
      <c r="E814" s="59">
        <v>42.068153381347699</v>
      </c>
      <c r="F814" s="59">
        <v>671.89910888671898</v>
      </c>
      <c r="H814" s="59">
        <f t="shared" si="50"/>
        <v>4.3455558294615846E-4</v>
      </c>
      <c r="I814" s="59">
        <f t="shared" si="50"/>
        <v>1.544400105662623E-3</v>
      </c>
      <c r="J814" s="59">
        <f t="shared" si="50"/>
        <v>1.2664852004412098E-2</v>
      </c>
      <c r="K814" s="59">
        <f t="shared" si="50"/>
        <v>4.375010943466421E-2</v>
      </c>
      <c r="L814" s="59">
        <f t="shared" si="50"/>
        <v>5.3620735287103526E-3</v>
      </c>
    </row>
    <row r="815" spans="1:12">
      <c r="A815" s="2">
        <v>44602</v>
      </c>
      <c r="B815" s="59">
        <v>16.4606742858887</v>
      </c>
      <c r="C815" s="59">
        <v>23.618181228637699</v>
      </c>
      <c r="D815" s="59">
        <v>41.495849609375</v>
      </c>
      <c r="E815" s="59">
        <v>41.564338684082003</v>
      </c>
      <c r="F815" s="59">
        <v>667.290283203125</v>
      </c>
      <c r="H815" s="59">
        <f t="shared" si="50"/>
        <v>-4.3442451125623978E-3</v>
      </c>
      <c r="I815" s="59">
        <f t="shared" si="50"/>
        <v>1.5420186119596037E-3</v>
      </c>
      <c r="J815" s="59">
        <f t="shared" si="50"/>
        <v>-1.3288272005788516E-2</v>
      </c>
      <c r="K815" s="59">
        <f t="shared" si="50"/>
        <v>-1.1976154329823255E-2</v>
      </c>
      <c r="L815" s="59">
        <f t="shared" si="50"/>
        <v>-6.8594013932097913E-3</v>
      </c>
    </row>
    <row r="816" spans="1:12">
      <c r="A816" s="2">
        <v>44603</v>
      </c>
      <c r="B816" s="59">
        <v>16.453495025634801</v>
      </c>
      <c r="C816" s="59">
        <v>23.6363620758057</v>
      </c>
      <c r="D816" s="59">
        <v>41.4739379882813</v>
      </c>
      <c r="E816" s="59">
        <v>41.695770263671903</v>
      </c>
      <c r="F816" s="59">
        <v>675.64862060546898</v>
      </c>
      <c r="H816" s="59">
        <f t="shared" si="50"/>
        <v>-4.3614618266602445E-4</v>
      </c>
      <c r="I816" s="59">
        <f t="shared" si="50"/>
        <v>7.6978184695932232E-4</v>
      </c>
      <c r="J816" s="59">
        <f t="shared" si="50"/>
        <v>-5.2804367906591435E-4</v>
      </c>
      <c r="K816" s="59">
        <f t="shared" si="50"/>
        <v>3.162123679841808E-3</v>
      </c>
      <c r="L816" s="59">
        <f t="shared" si="50"/>
        <v>1.2525789169628409E-2</v>
      </c>
    </row>
    <row r="817" spans="1:12">
      <c r="A817" s="2">
        <v>44606</v>
      </c>
      <c r="B817" s="59">
        <v>16.647403717041001</v>
      </c>
      <c r="C817" s="59">
        <v>23.600000381469702</v>
      </c>
      <c r="D817" s="59">
        <v>41.342445373535199</v>
      </c>
      <c r="E817" s="59">
        <v>41.646488189697301</v>
      </c>
      <c r="F817" s="59">
        <v>666.26507568359398</v>
      </c>
      <c r="H817" s="59">
        <f t="shared" si="50"/>
        <v>1.1785258457494138E-2</v>
      </c>
      <c r="I817" s="59">
        <f t="shared" si="50"/>
        <v>-1.538379477323116E-3</v>
      </c>
      <c r="J817" s="59">
        <f t="shared" si="50"/>
        <v>-3.1704878081086694E-3</v>
      </c>
      <c r="K817" s="59">
        <f t="shared" si="50"/>
        <v>-1.1819442035236858E-3</v>
      </c>
      <c r="L817" s="59">
        <f t="shared" si="50"/>
        <v>-1.3888202588893209E-2</v>
      </c>
    </row>
    <row r="818" spans="1:12">
      <c r="A818" s="2">
        <v>44607</v>
      </c>
      <c r="B818" s="59">
        <v>15.4193162918091</v>
      </c>
      <c r="C818" s="59">
        <v>24.1090908050537</v>
      </c>
      <c r="D818" s="59">
        <v>40.290538787841797</v>
      </c>
      <c r="E818" s="59">
        <v>41.635532379150398</v>
      </c>
      <c r="F818" s="59">
        <v>664.84918212890602</v>
      </c>
      <c r="H818" s="59">
        <f t="shared" si="50"/>
        <v>-7.3770507768414262E-2</v>
      </c>
      <c r="I818" s="59">
        <f t="shared" si="50"/>
        <v>2.157162776928289E-2</v>
      </c>
      <c r="J818" s="59">
        <f t="shared" si="50"/>
        <v>-2.5443743740585931E-2</v>
      </c>
      <c r="K818" s="59">
        <f t="shared" si="50"/>
        <v>-2.6306685204765287E-4</v>
      </c>
      <c r="L818" s="59">
        <f t="shared" si="50"/>
        <v>-2.1251204758635069E-3</v>
      </c>
    </row>
    <row r="819" spans="1:12">
      <c r="A819" s="2">
        <v>44608</v>
      </c>
      <c r="B819" s="59">
        <v>14.7873182296753</v>
      </c>
      <c r="C819" s="59">
        <v>24.745454788208001</v>
      </c>
      <c r="D819" s="59">
        <v>40.465858459472699</v>
      </c>
      <c r="E819" s="59">
        <v>41.6026802062988</v>
      </c>
      <c r="F819" s="59">
        <v>660.94342041015602</v>
      </c>
      <c r="H819" s="59">
        <f t="shared" si="50"/>
        <v>-4.0987424485839467E-2</v>
      </c>
      <c r="I819" s="59">
        <f t="shared" si="50"/>
        <v>2.6395187952127464E-2</v>
      </c>
      <c r="J819" s="59">
        <f t="shared" si="50"/>
        <v>4.35138563309079E-3</v>
      </c>
      <c r="K819" s="59">
        <f t="shared" si="50"/>
        <v>-7.8904173849471979E-4</v>
      </c>
      <c r="L819" s="59">
        <f t="shared" si="50"/>
        <v>-5.8746582288683952E-3</v>
      </c>
    </row>
    <row r="820" spans="1:12">
      <c r="A820" s="2">
        <v>44609</v>
      </c>
      <c r="B820" s="59">
        <v>14.5287742614746</v>
      </c>
      <c r="C820" s="59">
        <v>24.545454025268601</v>
      </c>
      <c r="D820" s="59">
        <v>39.770057678222699</v>
      </c>
      <c r="E820" s="59">
        <v>41.608154296875</v>
      </c>
      <c r="F820" s="59">
        <v>659.605712890625</v>
      </c>
      <c r="H820" s="59">
        <f t="shared" si="50"/>
        <v>-1.7484168811749221E-2</v>
      </c>
      <c r="I820" s="59">
        <f t="shared" si="50"/>
        <v>-8.0823231842441865E-3</v>
      </c>
      <c r="J820" s="59">
        <f t="shared" si="50"/>
        <v>-1.7194761404774279E-2</v>
      </c>
      <c r="K820" s="59">
        <f t="shared" si="50"/>
        <v>1.3158023831771057E-4</v>
      </c>
      <c r="L820" s="59">
        <f t="shared" si="50"/>
        <v>-2.023936509876886E-3</v>
      </c>
    </row>
    <row r="821" spans="1:12">
      <c r="A821" s="2">
        <v>44610</v>
      </c>
      <c r="B821" s="59">
        <v>14.5431356430054</v>
      </c>
      <c r="C821" s="59">
        <v>24.518180847168001</v>
      </c>
      <c r="D821" s="59">
        <v>39.917980194091797</v>
      </c>
      <c r="E821" s="59">
        <v>41.542438507080099</v>
      </c>
      <c r="F821" s="59">
        <v>665.62060546875</v>
      </c>
      <c r="H821" s="59">
        <f t="shared" ref="H821:L836" si="51">(B821-B820)/B820</f>
        <v>9.8847853730376647E-4</v>
      </c>
      <c r="I821" s="59">
        <f t="shared" si="51"/>
        <v>-1.1111295017205002E-3</v>
      </c>
      <c r="J821" s="59">
        <f t="shared" si="51"/>
        <v>3.7194443383997771E-3</v>
      </c>
      <c r="K821" s="59">
        <f t="shared" si="51"/>
        <v>-1.5793968972047426E-3</v>
      </c>
      <c r="L821" s="59">
        <f t="shared" si="51"/>
        <v>9.1189212897590261E-3</v>
      </c>
    </row>
    <row r="822" spans="1:12">
      <c r="A822" s="2">
        <v>44613</v>
      </c>
      <c r="B822" s="59">
        <v>14.3348655700684</v>
      </c>
      <c r="C822" s="59">
        <v>24.145454406738299</v>
      </c>
      <c r="D822" s="59">
        <v>39.638561248779297</v>
      </c>
      <c r="E822" s="59">
        <v>41.953155517578097</v>
      </c>
      <c r="F822" s="59">
        <v>657.33056640625</v>
      </c>
      <c r="H822" s="59">
        <f t="shared" si="51"/>
        <v>-1.4320850609487915E-2</v>
      </c>
      <c r="I822" s="59">
        <f t="shared" si="51"/>
        <v>-1.520204303708584E-2</v>
      </c>
      <c r="J822" s="59">
        <f t="shared" si="51"/>
        <v>-6.9998267435849972E-3</v>
      </c>
      <c r="K822" s="59">
        <f t="shared" si="51"/>
        <v>9.8866851648104007E-3</v>
      </c>
      <c r="L822" s="59">
        <f t="shared" si="51"/>
        <v>-1.2454601006021901E-2</v>
      </c>
    </row>
    <row r="823" spans="1:12">
      <c r="A823" s="2">
        <v>44614</v>
      </c>
      <c r="B823" s="59">
        <v>14.241502761840801</v>
      </c>
      <c r="C823" s="59">
        <v>23.399999618530298</v>
      </c>
      <c r="D823" s="59">
        <v>39.298892974853501</v>
      </c>
      <c r="E823" s="59">
        <v>41.865528106689503</v>
      </c>
      <c r="F823" s="59">
        <v>646.23828125</v>
      </c>
      <c r="H823" s="59">
        <f t="shared" si="51"/>
        <v>-6.5129880549799927E-3</v>
      </c>
      <c r="I823" s="59">
        <f t="shared" si="51"/>
        <v>-3.0873504207067887E-2</v>
      </c>
      <c r="J823" s="59">
        <f t="shared" si="51"/>
        <v>-8.5691373053116519E-3</v>
      </c>
      <c r="K823" s="59">
        <f t="shared" si="51"/>
        <v>-2.0886965427875481E-3</v>
      </c>
      <c r="L823" s="59">
        <f t="shared" si="51"/>
        <v>-1.6874744189812458E-2</v>
      </c>
    </row>
    <row r="824" spans="1:12">
      <c r="A824" s="2">
        <v>44615</v>
      </c>
      <c r="B824" s="59">
        <v>14.0045013427734</v>
      </c>
      <c r="C824" s="59">
        <v>23.563636779785199</v>
      </c>
      <c r="D824" s="59">
        <v>39.348197937011697</v>
      </c>
      <c r="E824" s="59">
        <v>41.9805297851563</v>
      </c>
      <c r="F824" s="59">
        <v>649.68505859375</v>
      </c>
      <c r="H824" s="59">
        <f t="shared" si="51"/>
        <v>-1.6641601875219993E-2</v>
      </c>
      <c r="I824" s="59">
        <f t="shared" si="51"/>
        <v>6.99304119327068E-3</v>
      </c>
      <c r="J824" s="59">
        <f t="shared" si="51"/>
        <v>1.2546145304842349E-3</v>
      </c>
      <c r="K824" s="59">
        <f t="shared" si="51"/>
        <v>2.7469300798912237E-3</v>
      </c>
      <c r="L824" s="59">
        <f t="shared" si="51"/>
        <v>5.3336013104686372E-3</v>
      </c>
    </row>
    <row r="825" spans="1:12">
      <c r="A825" s="2">
        <v>44616</v>
      </c>
      <c r="B825" s="59">
        <v>13.645411491394</v>
      </c>
      <c r="C825" s="59">
        <v>22.281818389892599</v>
      </c>
      <c r="D825" s="59">
        <v>38.564735412597699</v>
      </c>
      <c r="E825" s="59">
        <v>41.252201080322301</v>
      </c>
      <c r="F825" s="59">
        <v>620.216064453125</v>
      </c>
      <c r="H825" s="59">
        <f t="shared" si="51"/>
        <v>-2.5641030879310623E-2</v>
      </c>
      <c r="I825" s="59">
        <f t="shared" si="51"/>
        <v>-5.4398156017760692E-2</v>
      </c>
      <c r="J825" s="59">
        <f t="shared" si="51"/>
        <v>-1.9911014112213209E-2</v>
      </c>
      <c r="K825" s="59">
        <f t="shared" si="51"/>
        <v>-1.7349202322156615E-2</v>
      </c>
      <c r="L825" s="59">
        <f t="shared" si="51"/>
        <v>-4.5358891590351398E-2</v>
      </c>
    </row>
    <row r="826" spans="1:12">
      <c r="A826" s="2">
        <v>44617</v>
      </c>
      <c r="B826" s="59">
        <v>13.7890481948853</v>
      </c>
      <c r="C826" s="59">
        <v>22.5272712707519</v>
      </c>
      <c r="D826" s="59">
        <v>38.641445159912102</v>
      </c>
      <c r="E826" s="59">
        <v>41.630054473877003</v>
      </c>
      <c r="F826" s="59">
        <v>618.58544921875</v>
      </c>
      <c r="H826" s="59">
        <f t="shared" si="51"/>
        <v>1.0526373908320005E-2</v>
      </c>
      <c r="I826" s="59">
        <f t="shared" si="51"/>
        <v>1.1015837063398823E-2</v>
      </c>
      <c r="J826" s="59">
        <f t="shared" si="51"/>
        <v>1.989116390756958E-3</v>
      </c>
      <c r="K826" s="59">
        <f t="shared" si="51"/>
        <v>9.1595935164521785E-3</v>
      </c>
      <c r="L826" s="59">
        <f t="shared" si="51"/>
        <v>-2.6291083508338236E-3</v>
      </c>
    </row>
    <row r="827" spans="1:12">
      <c r="A827" s="2">
        <v>44620</v>
      </c>
      <c r="B827" s="59">
        <v>13.8177757263184</v>
      </c>
      <c r="C827" s="59">
        <v>23.181818008422901</v>
      </c>
      <c r="D827" s="59">
        <v>39.397506713867202</v>
      </c>
      <c r="E827" s="59">
        <v>41.7067260742188</v>
      </c>
      <c r="F827" s="59">
        <v>633.69091796875</v>
      </c>
      <c r="H827" s="59">
        <f t="shared" si="51"/>
        <v>2.0833585485440461E-3</v>
      </c>
      <c r="I827" s="59">
        <f t="shared" si="51"/>
        <v>2.9055748910025641E-2</v>
      </c>
      <c r="J827" s="59">
        <f t="shared" si="51"/>
        <v>1.9566078619115995E-2</v>
      </c>
      <c r="K827" s="59">
        <f t="shared" si="51"/>
        <v>1.8417367286874091E-3</v>
      </c>
      <c r="L827" s="59">
        <f t="shared" si="51"/>
        <v>2.4419372891938591E-2</v>
      </c>
    </row>
    <row r="828" spans="1:12">
      <c r="A828" s="2">
        <v>44621</v>
      </c>
      <c r="B828" s="59">
        <v>13.9829559326172</v>
      </c>
      <c r="C828" s="59">
        <v>23.254545211791999</v>
      </c>
      <c r="D828" s="59">
        <v>39.737178802490199</v>
      </c>
      <c r="E828" s="59">
        <v>41.635532379150398</v>
      </c>
      <c r="F828" s="59">
        <v>626.51409912109398</v>
      </c>
      <c r="H828" s="59">
        <f t="shared" si="51"/>
        <v>1.1954182031206713E-2</v>
      </c>
      <c r="I828" s="59">
        <f t="shared" si="51"/>
        <v>3.137251933505527E-3</v>
      </c>
      <c r="J828" s="59">
        <f t="shared" si="51"/>
        <v>8.6216645913645799E-3</v>
      </c>
      <c r="K828" s="59">
        <f t="shared" si="51"/>
        <v>-1.7070075206025513E-3</v>
      </c>
      <c r="L828" s="59">
        <f t="shared" si="51"/>
        <v>-1.1325424815398636E-2</v>
      </c>
    </row>
    <row r="829" spans="1:12">
      <c r="A829" s="2">
        <v>44622</v>
      </c>
      <c r="B829" s="59">
        <v>14.0116844177246</v>
      </c>
      <c r="C829" s="59">
        <v>22.709089279174801</v>
      </c>
      <c r="D829" s="59">
        <v>39.211227416992202</v>
      </c>
      <c r="E829" s="59">
        <v>41.547916412353501</v>
      </c>
      <c r="F829" s="59">
        <v>610.14892578125</v>
      </c>
      <c r="H829" s="59">
        <f t="shared" si="51"/>
        <v>2.0545359111364537E-3</v>
      </c>
      <c r="I829" s="59">
        <f t="shared" si="51"/>
        <v>-2.3455884759277356E-2</v>
      </c>
      <c r="J829" s="59">
        <f t="shared" si="51"/>
        <v>-1.3235750532572723E-2</v>
      </c>
      <c r="K829" s="59">
        <f t="shared" si="51"/>
        <v>-2.1043556258397043E-3</v>
      </c>
      <c r="L829" s="59">
        <f t="shared" si="51"/>
        <v>-2.6120997696303848E-2</v>
      </c>
    </row>
    <row r="830" spans="1:12">
      <c r="A830" s="2">
        <v>44623</v>
      </c>
      <c r="B830" s="59">
        <v>13.724412918090801</v>
      </c>
      <c r="C830" s="59">
        <v>23.0545444488525</v>
      </c>
      <c r="D830" s="59">
        <v>39.802936553955099</v>
      </c>
      <c r="E830" s="59">
        <v>41.673866271972699</v>
      </c>
      <c r="F830" s="59">
        <v>602.15185546875</v>
      </c>
      <c r="H830" s="59">
        <f t="shared" si="51"/>
        <v>-2.0502281600804896E-2</v>
      </c>
      <c r="I830" s="59">
        <f t="shared" si="51"/>
        <v>1.5212198315433807E-2</v>
      </c>
      <c r="J830" s="59">
        <f t="shared" si="51"/>
        <v>1.5090298772603082E-2</v>
      </c>
      <c r="K830" s="59">
        <f t="shared" si="51"/>
        <v>3.0314362426547246E-3</v>
      </c>
      <c r="L830" s="59">
        <f t="shared" si="51"/>
        <v>-1.3106751441478571E-2</v>
      </c>
    </row>
    <row r="831" spans="1:12">
      <c r="A831" s="2">
        <v>44624</v>
      </c>
      <c r="B831" s="59">
        <v>13.7890481948853</v>
      </c>
      <c r="C831" s="59">
        <v>22.754545211791999</v>
      </c>
      <c r="D831" s="59">
        <v>39.2386283874512</v>
      </c>
      <c r="E831" s="59">
        <v>41.717674255371101</v>
      </c>
      <c r="F831" s="59">
        <v>604.680908203125</v>
      </c>
      <c r="H831" s="59">
        <f t="shared" si="51"/>
        <v>4.7095112323020018E-3</v>
      </c>
      <c r="I831" s="59">
        <f t="shared" si="51"/>
        <v>-1.3012585771367633E-2</v>
      </c>
      <c r="J831" s="59">
        <f t="shared" si="51"/>
        <v>-1.4177551089451602E-2</v>
      </c>
      <c r="K831" s="59">
        <f t="shared" si="51"/>
        <v>1.0512099624378876E-3</v>
      </c>
      <c r="L831" s="59">
        <f t="shared" si="51"/>
        <v>4.2000248133525027E-3</v>
      </c>
    </row>
    <row r="832" spans="1:12">
      <c r="A832" s="2">
        <v>44627</v>
      </c>
      <c r="B832" s="59">
        <v>13.645411491394</v>
      </c>
      <c r="C832" s="59">
        <v>21.872726440429702</v>
      </c>
      <c r="D832" s="59">
        <v>37.4142036437988</v>
      </c>
      <c r="E832" s="59">
        <v>41.471244812011697</v>
      </c>
      <c r="F832" s="59">
        <v>561.63934326171898</v>
      </c>
      <c r="H832" s="59">
        <f t="shared" si="51"/>
        <v>-1.0416723581006712E-2</v>
      </c>
      <c r="I832" s="59">
        <f t="shared" si="51"/>
        <v>-3.8753522127320569E-2</v>
      </c>
      <c r="J832" s="59">
        <f t="shared" si="51"/>
        <v>-4.6495629909323356E-2</v>
      </c>
      <c r="K832" s="59">
        <f t="shared" si="51"/>
        <v>-5.907075304603682E-3</v>
      </c>
      <c r="L832" s="59">
        <f t="shared" si="51"/>
        <v>-7.1180624950287763E-2</v>
      </c>
    </row>
    <row r="833" spans="1:12">
      <c r="A833" s="2">
        <v>44628</v>
      </c>
      <c r="B833" s="59">
        <v>13.508958816528301</v>
      </c>
      <c r="C833" s="59">
        <v>21.254545211791999</v>
      </c>
      <c r="D833" s="59">
        <v>36.729366302490199</v>
      </c>
      <c r="E833" s="59">
        <v>41.0879096984863</v>
      </c>
      <c r="F833" s="59">
        <v>548.56481933593795</v>
      </c>
      <c r="H833" s="59">
        <f t="shared" si="51"/>
        <v>-9.9998944664848443E-3</v>
      </c>
      <c r="I833" s="59">
        <f t="shared" si="51"/>
        <v>-2.8262650763786441E-2</v>
      </c>
      <c r="J833" s="59">
        <f t="shared" si="51"/>
        <v>-1.8304207349395474E-2</v>
      </c>
      <c r="K833" s="59">
        <f t="shared" si="51"/>
        <v>-9.2433953999463466E-3</v>
      </c>
      <c r="L833" s="59">
        <f t="shared" si="51"/>
        <v>-2.3279216605180755E-2</v>
      </c>
    </row>
    <row r="834" spans="1:12">
      <c r="A834" s="2">
        <v>44629</v>
      </c>
      <c r="B834" s="59">
        <v>13.544867515564</v>
      </c>
      <c r="C834" s="59">
        <v>21.718181610107401</v>
      </c>
      <c r="D834" s="59">
        <v>36.608833312988303</v>
      </c>
      <c r="E834" s="59">
        <v>40.731960296630902</v>
      </c>
      <c r="F834" s="59">
        <v>539.58148193359398</v>
      </c>
      <c r="H834" s="59">
        <f t="shared" si="51"/>
        <v>2.658139648169263E-3</v>
      </c>
      <c r="I834" s="59">
        <f t="shared" si="51"/>
        <v>2.1813517706235196E-2</v>
      </c>
      <c r="J834" s="59">
        <f t="shared" si="51"/>
        <v>-3.2816517581389449E-3</v>
      </c>
      <c r="K834" s="59">
        <f t="shared" si="51"/>
        <v>-8.6631177995533572E-3</v>
      </c>
      <c r="L834" s="59">
        <f t="shared" si="51"/>
        <v>-1.637607277334829E-2</v>
      </c>
    </row>
    <row r="835" spans="1:12">
      <c r="A835" s="2">
        <v>44630</v>
      </c>
      <c r="B835" s="59">
        <v>13.544867515564</v>
      </c>
      <c r="C835" s="59">
        <v>21.5272712707519</v>
      </c>
      <c r="D835" s="59">
        <v>37.047134399414098</v>
      </c>
      <c r="E835" s="59">
        <v>41.323387145996101</v>
      </c>
      <c r="F835" s="59">
        <v>576.42266845703102</v>
      </c>
      <c r="H835" s="59">
        <f t="shared" si="51"/>
        <v>0</v>
      </c>
      <c r="I835" s="59">
        <f t="shared" si="51"/>
        <v>-8.7903463919213748E-3</v>
      </c>
      <c r="J835" s="59">
        <f t="shared" si="51"/>
        <v>1.1972549976627974E-2</v>
      </c>
      <c r="K835" s="59">
        <f t="shared" si="51"/>
        <v>1.4519970191911388E-2</v>
      </c>
      <c r="L835" s="59">
        <f t="shared" si="51"/>
        <v>6.8277336708102723E-2</v>
      </c>
    </row>
    <row r="836" spans="1:12">
      <c r="A836" s="2">
        <v>44631</v>
      </c>
      <c r="B836" s="59">
        <v>13.5807762145996</v>
      </c>
      <c r="C836" s="59">
        <v>20.9454536437988</v>
      </c>
      <c r="D836" s="59">
        <v>36.373245239257798</v>
      </c>
      <c r="E836" s="59">
        <v>40.830524444580099</v>
      </c>
      <c r="F836" s="59">
        <v>561.531982421875</v>
      </c>
      <c r="H836" s="59">
        <f t="shared" si="51"/>
        <v>2.6510926736151917E-3</v>
      </c>
      <c r="I836" s="59">
        <f t="shared" si="51"/>
        <v>-2.702700308067324E-2</v>
      </c>
      <c r="J836" s="59">
        <f t="shared" si="51"/>
        <v>-1.8190048193496913E-2</v>
      </c>
      <c r="K836" s="59">
        <f t="shared" si="51"/>
        <v>-1.1926967643642343E-2</v>
      </c>
      <c r="L836" s="59">
        <f t="shared" si="51"/>
        <v>-2.5832929289570501E-2</v>
      </c>
    </row>
    <row r="837" spans="1:12">
      <c r="A837" s="2">
        <v>44634</v>
      </c>
      <c r="B837" s="59">
        <v>13.293504714965801</v>
      </c>
      <c r="C837" s="59">
        <v>20.354545593261701</v>
      </c>
      <c r="D837" s="59">
        <v>35.863727569580099</v>
      </c>
      <c r="E837" s="59">
        <v>40.584102630615199</v>
      </c>
      <c r="F837" s="59">
        <v>557.040283203125</v>
      </c>
      <c r="H837" s="59">
        <f t="shared" ref="H837:L852" si="52">(B837-B836)/B836</f>
        <v>-2.1152804161884153E-2</v>
      </c>
      <c r="I837" s="59">
        <f t="shared" si="52"/>
        <v>-2.821175709947182E-2</v>
      </c>
      <c r="J837" s="59">
        <f t="shared" si="52"/>
        <v>-1.4008034375986179E-2</v>
      </c>
      <c r="K837" s="59">
        <f t="shared" si="52"/>
        <v>-6.035235092298967E-3</v>
      </c>
      <c r="L837" s="59">
        <f t="shared" si="52"/>
        <v>-7.9990087107370111E-3</v>
      </c>
    </row>
    <row r="838" spans="1:12">
      <c r="A838" s="2">
        <v>44635</v>
      </c>
      <c r="B838" s="59">
        <v>13.271959304809601</v>
      </c>
      <c r="C838" s="59">
        <v>20.9090900421143</v>
      </c>
      <c r="D838" s="59">
        <v>37.370376586914098</v>
      </c>
      <c r="E838" s="59">
        <v>41.115291595458999</v>
      </c>
      <c r="F838" s="59">
        <v>569.74377441406295</v>
      </c>
      <c r="H838" s="59">
        <f t="shared" si="52"/>
        <v>-1.6207471707550894E-3</v>
      </c>
      <c r="I838" s="59">
        <f t="shared" si="52"/>
        <v>2.7244255899094079E-2</v>
      </c>
      <c r="J838" s="59">
        <f t="shared" si="52"/>
        <v>4.2010385407119544E-2</v>
      </c>
      <c r="K838" s="59">
        <f t="shared" si="52"/>
        <v>1.3088597022300297E-2</v>
      </c>
      <c r="L838" s="59">
        <f t="shared" si="52"/>
        <v>2.2805336694663465E-2</v>
      </c>
    </row>
    <row r="839" spans="1:12">
      <c r="A839" s="2">
        <v>44636</v>
      </c>
      <c r="B839" s="59">
        <v>13.3437757492065</v>
      </c>
      <c r="C839" s="59">
        <v>21.1363620758057</v>
      </c>
      <c r="D839" s="59">
        <v>37.721012115478501</v>
      </c>
      <c r="E839" s="59">
        <v>41.547916412353501</v>
      </c>
      <c r="F839" s="59">
        <v>572.848876953125</v>
      </c>
      <c r="H839" s="59">
        <f t="shared" si="52"/>
        <v>5.4111410943578162E-3</v>
      </c>
      <c r="I839" s="59">
        <f t="shared" si="52"/>
        <v>1.0869532496805763E-2</v>
      </c>
      <c r="J839" s="59">
        <f t="shared" si="52"/>
        <v>9.3827132768896059E-3</v>
      </c>
      <c r="K839" s="59">
        <f t="shared" si="52"/>
        <v>1.0522236377432973E-2</v>
      </c>
      <c r="L839" s="59">
        <f t="shared" si="52"/>
        <v>5.4499981895465219E-3</v>
      </c>
    </row>
    <row r="840" spans="1:12">
      <c r="A840" s="2">
        <v>44637</v>
      </c>
      <c r="B840" s="59">
        <v>13.279141426086399</v>
      </c>
      <c r="C840" s="59">
        <v>20.881818771362301</v>
      </c>
      <c r="D840" s="59">
        <v>37.255321502685497</v>
      </c>
      <c r="E840" s="59">
        <v>41.4996528625488</v>
      </c>
      <c r="F840" s="59">
        <v>570.80810546875</v>
      </c>
      <c r="H840" s="59">
        <f t="shared" si="52"/>
        <v>-4.8437806760912288E-3</v>
      </c>
      <c r="I840" s="59">
        <f t="shared" si="52"/>
        <v>-1.2042909916591949E-2</v>
      </c>
      <c r="J840" s="59">
        <f t="shared" si="52"/>
        <v>-1.234565529067318E-2</v>
      </c>
      <c r="K840" s="59">
        <f t="shared" si="52"/>
        <v>-1.1616358646170627E-3</v>
      </c>
      <c r="L840" s="59">
        <f t="shared" si="52"/>
        <v>-3.5624953918553148E-3</v>
      </c>
    </row>
    <row r="841" spans="1:12">
      <c r="A841" s="2">
        <v>44638</v>
      </c>
      <c r="B841" s="59">
        <v>13.228868484497101</v>
      </c>
      <c r="C841" s="59">
        <v>20.318180084228501</v>
      </c>
      <c r="D841" s="59">
        <v>36.499259948730497</v>
      </c>
      <c r="E841" s="59">
        <v>41.843521118164098</v>
      </c>
      <c r="F841" s="59">
        <v>554.25744628906295</v>
      </c>
      <c r="H841" s="59">
        <f t="shared" si="52"/>
        <v>-3.785857833439384E-3</v>
      </c>
      <c r="I841" s="59">
        <f t="shared" si="52"/>
        <v>-2.6991838848193811E-2</v>
      </c>
      <c r="J841" s="59">
        <f t="shared" si="52"/>
        <v>-2.0294055277458829E-2</v>
      </c>
      <c r="K841" s="59">
        <f t="shared" si="52"/>
        <v>8.286051373832596E-3</v>
      </c>
      <c r="L841" s="59">
        <f t="shared" si="52"/>
        <v>-2.8995136931518475E-2</v>
      </c>
    </row>
    <row r="842" spans="1:12">
      <c r="A842" s="2">
        <v>44641</v>
      </c>
      <c r="B842" s="59">
        <v>13.214505195617701</v>
      </c>
      <c r="C842" s="59">
        <v>20.790908813476602</v>
      </c>
      <c r="D842" s="59">
        <v>36.669094085693402</v>
      </c>
      <c r="E842" s="59">
        <v>41.487583160400398</v>
      </c>
      <c r="F842" s="59">
        <v>563.97308349609398</v>
      </c>
      <c r="H842" s="59">
        <f t="shared" si="52"/>
        <v>-1.0857533957822762E-3</v>
      </c>
      <c r="I842" s="59">
        <f t="shared" si="52"/>
        <v>2.3266292910507497E-2</v>
      </c>
      <c r="J842" s="59">
        <f t="shared" si="52"/>
        <v>4.6530843968197204E-3</v>
      </c>
      <c r="K842" s="59">
        <f t="shared" si="52"/>
        <v>-8.5064054900769129E-3</v>
      </c>
      <c r="L842" s="59">
        <f t="shared" si="52"/>
        <v>1.7529105422183191E-2</v>
      </c>
    </row>
    <row r="843" spans="1:12">
      <c r="A843" s="2">
        <v>44642</v>
      </c>
      <c r="B843" s="59">
        <v>13.286322593689</v>
      </c>
      <c r="C843" s="59">
        <v>20.4090900421143</v>
      </c>
      <c r="D843" s="59">
        <v>37.321071624755902</v>
      </c>
      <c r="E843" s="59">
        <v>40.908439636230497</v>
      </c>
      <c r="F843" s="59">
        <v>558.51470947265602</v>
      </c>
      <c r="H843" s="59">
        <f t="shared" si="52"/>
        <v>5.4347398565567466E-3</v>
      </c>
      <c r="I843" s="59">
        <f t="shared" si="52"/>
        <v>-1.8364698474114195E-2</v>
      </c>
      <c r="J843" s="59">
        <f t="shared" si="52"/>
        <v>1.7780028531353104E-2</v>
      </c>
      <c r="K843" s="59">
        <f t="shared" si="52"/>
        <v>-1.3959442321110883E-2</v>
      </c>
      <c r="L843" s="59">
        <f t="shared" si="52"/>
        <v>-9.6784300229387794E-3</v>
      </c>
    </row>
    <row r="844" spans="1:12">
      <c r="A844" s="2">
        <v>44643</v>
      </c>
      <c r="B844" s="59">
        <v>13.286322593689</v>
      </c>
      <c r="C844" s="59">
        <v>20.4090900421143</v>
      </c>
      <c r="D844" s="59">
        <v>37.321071624755902</v>
      </c>
      <c r="E844" s="59">
        <v>40.908439636230497</v>
      </c>
      <c r="F844" s="59">
        <v>558.51470947265602</v>
      </c>
      <c r="H844" s="59">
        <f t="shared" si="52"/>
        <v>0</v>
      </c>
      <c r="I844" s="59">
        <f t="shared" si="52"/>
        <v>0</v>
      </c>
      <c r="J844" s="59">
        <f t="shared" si="52"/>
        <v>0</v>
      </c>
      <c r="K844" s="59">
        <f t="shared" si="52"/>
        <v>0</v>
      </c>
      <c r="L844" s="59">
        <f t="shared" si="52"/>
        <v>0</v>
      </c>
    </row>
    <row r="845" spans="1:12">
      <c r="A845" s="2">
        <v>44644</v>
      </c>
      <c r="B845" s="59">
        <v>13.286322593689</v>
      </c>
      <c r="C845" s="59">
        <v>20.518180847168001</v>
      </c>
      <c r="D845" s="59">
        <v>37.797714233398402</v>
      </c>
      <c r="E845" s="59">
        <v>40.986865997314503</v>
      </c>
      <c r="F845" s="59">
        <v>571.29638671875</v>
      </c>
      <c r="H845" s="59">
        <f t="shared" si="52"/>
        <v>0</v>
      </c>
      <c r="I845" s="59">
        <f t="shared" si="52"/>
        <v>5.3452067107642052E-3</v>
      </c>
      <c r="J845" s="59">
        <f t="shared" si="52"/>
        <v>1.2771407354935978E-2</v>
      </c>
      <c r="K845" s="59">
        <f t="shared" si="52"/>
        <v>1.9171193470441611E-3</v>
      </c>
      <c r="L845" s="59">
        <f t="shared" si="52"/>
        <v>2.2885121966012872E-2</v>
      </c>
    </row>
    <row r="846" spans="1:12">
      <c r="A846" s="2">
        <v>44645</v>
      </c>
      <c r="B846" s="59">
        <v>13.250413894653301</v>
      </c>
      <c r="C846" s="59">
        <v>20.809089660644499</v>
      </c>
      <c r="D846" s="59">
        <v>37.6771850585938</v>
      </c>
      <c r="E846" s="59">
        <v>41.017024993896499</v>
      </c>
      <c r="F846" s="59">
        <v>583.58966064453102</v>
      </c>
      <c r="H846" s="59">
        <f t="shared" si="52"/>
        <v>-2.702681557104162E-3</v>
      </c>
      <c r="I846" s="59">
        <f t="shared" si="52"/>
        <v>1.4178099688435631E-2</v>
      </c>
      <c r="J846" s="59">
        <f t="shared" si="52"/>
        <v>-3.1887953345628916E-3</v>
      </c>
      <c r="K846" s="59">
        <f t="shared" si="52"/>
        <v>7.3582099651073026E-4</v>
      </c>
      <c r="L846" s="59">
        <f t="shared" si="52"/>
        <v>2.1518207031533385E-2</v>
      </c>
    </row>
    <row r="847" spans="1:12">
      <c r="A847" s="2">
        <v>44648</v>
      </c>
      <c r="B847" s="59">
        <v>13.458686828613301</v>
      </c>
      <c r="C847" s="59">
        <v>22.0818176269531</v>
      </c>
      <c r="D847" s="59">
        <v>37.945644378662102</v>
      </c>
      <c r="E847" s="59">
        <v>40.908439636230497</v>
      </c>
      <c r="F847" s="59">
        <v>603.15759277343795</v>
      </c>
      <c r="H847" s="59">
        <f t="shared" si="52"/>
        <v>1.5718221001688154E-2</v>
      </c>
      <c r="I847" s="59">
        <f t="shared" si="52"/>
        <v>6.1162116510827792E-2</v>
      </c>
      <c r="J847" s="59">
        <f t="shared" si="52"/>
        <v>7.1252488648185135E-3</v>
      </c>
      <c r="K847" s="59">
        <f t="shared" si="52"/>
        <v>-2.6473240729223868E-3</v>
      </c>
      <c r="L847" s="59">
        <f t="shared" si="52"/>
        <v>3.3530292684239162E-2</v>
      </c>
    </row>
    <row r="848" spans="1:12">
      <c r="A848" s="2">
        <v>44649</v>
      </c>
      <c r="B848" s="59">
        <v>13.5592308044434</v>
      </c>
      <c r="C848" s="59">
        <v>22.281818389892599</v>
      </c>
      <c r="D848" s="59">
        <v>39.129043579101598</v>
      </c>
      <c r="E848" s="59">
        <v>40.443912506103501</v>
      </c>
      <c r="F848" s="59">
        <v>615.05072021484398</v>
      </c>
      <c r="H848" s="59">
        <f t="shared" si="52"/>
        <v>7.4705635929013491E-3</v>
      </c>
      <c r="I848" s="59">
        <f t="shared" si="52"/>
        <v>9.057259973716026E-3</v>
      </c>
      <c r="J848" s="59">
        <f t="shared" si="52"/>
        <v>3.118669401500411E-2</v>
      </c>
      <c r="K848" s="59">
        <f t="shared" si="52"/>
        <v>-1.1355288401554871E-2</v>
      </c>
      <c r="L848" s="59">
        <f t="shared" si="52"/>
        <v>1.9718109469067727E-2</v>
      </c>
    </row>
    <row r="849" spans="1:12">
      <c r="A849" s="2">
        <v>44650</v>
      </c>
      <c r="B849" s="59">
        <v>13.494595527648899</v>
      </c>
      <c r="C849" s="59">
        <v>21.981817245483398</v>
      </c>
      <c r="D849" s="59">
        <v>39.276969909667997</v>
      </c>
      <c r="E849" s="59">
        <v>40.763648986816399</v>
      </c>
      <c r="F849" s="59">
        <v>616.80828857421898</v>
      </c>
      <c r="H849" s="59">
        <f t="shared" si="52"/>
        <v>-4.7668837360095619E-3</v>
      </c>
      <c r="I849" s="59">
        <f t="shared" si="52"/>
        <v>-1.3463943523805331E-2</v>
      </c>
      <c r="J849" s="59">
        <f t="shared" si="52"/>
        <v>3.780473966028779E-3</v>
      </c>
      <c r="K849" s="59">
        <f t="shared" si="52"/>
        <v>7.9056763033162388E-3</v>
      </c>
      <c r="L849" s="59">
        <f t="shared" si="52"/>
        <v>2.8575990590842038E-3</v>
      </c>
    </row>
    <row r="850" spans="1:12">
      <c r="A850" s="2">
        <v>44651</v>
      </c>
      <c r="B850" s="59">
        <v>13.537686347961399</v>
      </c>
      <c r="C850" s="59">
        <v>21.818180084228501</v>
      </c>
      <c r="D850" s="59">
        <v>39.216705322265597</v>
      </c>
      <c r="E850" s="59">
        <v>40.986865997314503</v>
      </c>
      <c r="F850" s="59">
        <v>621.35845947265602</v>
      </c>
      <c r="H850" s="59">
        <f t="shared" si="52"/>
        <v>3.1931909499778475E-3</v>
      </c>
      <c r="I850" s="59">
        <f t="shared" si="52"/>
        <v>-7.4442053369595512E-3</v>
      </c>
      <c r="J850" s="59">
        <f t="shared" si="52"/>
        <v>-1.5343492010967605E-3</v>
      </c>
      <c r="K850" s="59">
        <f t="shared" si="52"/>
        <v>5.4758839320369866E-3</v>
      </c>
      <c r="L850" s="59">
        <f t="shared" si="52"/>
        <v>7.3769613390815107E-3</v>
      </c>
    </row>
    <row r="851" spans="1:12">
      <c r="A851" s="2">
        <v>44652</v>
      </c>
      <c r="B851" s="59">
        <v>13.666958808898899</v>
      </c>
      <c r="C851" s="59">
        <v>21.881818771362301</v>
      </c>
      <c r="D851" s="59">
        <v>39.2331352233887</v>
      </c>
      <c r="E851" s="59">
        <v>41.004962921142599</v>
      </c>
      <c r="F851" s="59">
        <v>628.47674560546898</v>
      </c>
      <c r="H851" s="59">
        <f t="shared" si="52"/>
        <v>9.549080811505635E-3</v>
      </c>
      <c r="I851" s="59">
        <f t="shared" si="52"/>
        <v>2.9167733921034783E-3</v>
      </c>
      <c r="J851" s="59">
        <f t="shared" si="52"/>
        <v>4.1895159188131776E-4</v>
      </c>
      <c r="K851" s="59">
        <f t="shared" si="52"/>
        <v>4.4152982639078346E-4</v>
      </c>
      <c r="L851" s="59">
        <f t="shared" si="52"/>
        <v>1.1456005827705654E-2</v>
      </c>
    </row>
    <row r="852" spans="1:12">
      <c r="A852" s="2">
        <v>44655</v>
      </c>
      <c r="B852" s="59">
        <v>13.386866569519</v>
      </c>
      <c r="C852" s="59">
        <v>20.9090900421143</v>
      </c>
      <c r="D852" s="59">
        <v>38.153831481933601</v>
      </c>
      <c r="E852" s="59">
        <v>40.6731567382813</v>
      </c>
      <c r="F852" s="59">
        <v>583.82403564453102</v>
      </c>
      <c r="H852" s="59">
        <f t="shared" si="52"/>
        <v>-2.0494116013397488E-2</v>
      </c>
      <c r="I852" s="59">
        <f t="shared" si="52"/>
        <v>-4.4453742141446373E-2</v>
      </c>
      <c r="J852" s="59">
        <f t="shared" si="52"/>
        <v>-2.7510004880050377E-2</v>
      </c>
      <c r="K852" s="59">
        <f t="shared" si="52"/>
        <v>-8.0918542348008531E-3</v>
      </c>
      <c r="L852" s="59">
        <f t="shared" si="52"/>
        <v>-7.1049104478670772E-2</v>
      </c>
    </row>
    <row r="853" spans="1:12">
      <c r="A853" s="2">
        <v>44656</v>
      </c>
      <c r="B853" s="59">
        <v>13.286322593689</v>
      </c>
      <c r="C853" s="59">
        <v>20.9090900421143</v>
      </c>
      <c r="D853" s="59">
        <v>38.088085174560497</v>
      </c>
      <c r="E853" s="59">
        <v>40.474071502685497</v>
      </c>
      <c r="F853" s="59">
        <v>572.23370361328102</v>
      </c>
      <c r="H853" s="59">
        <f t="shared" ref="H853:L868" si="53">(B853-B852)/B852</f>
        <v>-7.5106430102868035E-3</v>
      </c>
      <c r="I853" s="59">
        <f t="shared" si="53"/>
        <v>0</v>
      </c>
      <c r="J853" s="59">
        <f t="shared" si="53"/>
        <v>-1.7231901704088503E-3</v>
      </c>
      <c r="K853" s="59">
        <f t="shared" si="53"/>
        <v>-4.8947574164663974E-3</v>
      </c>
      <c r="L853" s="59">
        <f t="shared" si="53"/>
        <v>-1.9852440673249237E-2</v>
      </c>
    </row>
    <row r="854" spans="1:12">
      <c r="A854" s="2">
        <v>44657</v>
      </c>
      <c r="B854" s="59">
        <v>13.4658660888672</v>
      </c>
      <c r="C854" s="59">
        <v>20.963636398315401</v>
      </c>
      <c r="D854" s="59">
        <v>38.690750122070298</v>
      </c>
      <c r="E854" s="59">
        <v>40.468048095703097</v>
      </c>
      <c r="F854" s="59">
        <v>570.66162109375</v>
      </c>
      <c r="H854" s="59">
        <f t="shared" si="53"/>
        <v>1.351340778549835E-2</v>
      </c>
      <c r="I854" s="59">
        <f t="shared" si="53"/>
        <v>2.6087388830042632E-3</v>
      </c>
      <c r="J854" s="59">
        <f t="shared" si="53"/>
        <v>1.582292585063658E-2</v>
      </c>
      <c r="K854" s="59">
        <f t="shared" si="53"/>
        <v>-1.4882137523527622E-4</v>
      </c>
      <c r="L854" s="59">
        <f t="shared" si="53"/>
        <v>-2.7472735520546084E-3</v>
      </c>
    </row>
    <row r="855" spans="1:12">
      <c r="A855" s="2">
        <v>44658</v>
      </c>
      <c r="B855" s="59">
        <v>13.3509578704834</v>
      </c>
      <c r="C855" s="59">
        <v>20.600000381469702</v>
      </c>
      <c r="D855" s="59">
        <v>37.962074279785199</v>
      </c>
      <c r="E855" s="59">
        <v>40.419776916503899</v>
      </c>
      <c r="F855" s="59">
        <v>563.24072265625</v>
      </c>
      <c r="H855" s="59">
        <f t="shared" si="53"/>
        <v>-8.533295788437938E-3</v>
      </c>
      <c r="I855" s="59">
        <f t="shared" si="53"/>
        <v>-1.7346037201585916E-2</v>
      </c>
      <c r="J855" s="59">
        <f t="shared" si="53"/>
        <v>-1.8833334582196225E-2</v>
      </c>
      <c r="K855" s="59">
        <f t="shared" si="53"/>
        <v>-1.1928220280118446E-3</v>
      </c>
      <c r="L855" s="59">
        <f t="shared" si="53"/>
        <v>-1.3004025789007586E-2</v>
      </c>
    </row>
    <row r="856" spans="1:12">
      <c r="A856" s="2">
        <v>44659</v>
      </c>
      <c r="B856" s="59">
        <v>13.6382303237915</v>
      </c>
      <c r="C856" s="59">
        <v>20.9090900421143</v>
      </c>
      <c r="D856" s="59">
        <v>37.8634643554688</v>
      </c>
      <c r="E856" s="59">
        <v>41.439327239990199</v>
      </c>
      <c r="F856" s="59">
        <v>577.89709472656295</v>
      </c>
      <c r="H856" s="59">
        <f t="shared" si="53"/>
        <v>2.1516991971280847E-2</v>
      </c>
      <c r="I856" s="59">
        <f t="shared" si="53"/>
        <v>1.5004352180625874E-2</v>
      </c>
      <c r="J856" s="59">
        <f t="shared" si="53"/>
        <v>-2.5975905212563405E-3</v>
      </c>
      <c r="K856" s="59">
        <f t="shared" si="53"/>
        <v>2.5224046277949757E-2</v>
      </c>
      <c r="L856" s="59">
        <f t="shared" si="53"/>
        <v>2.6021506401727006E-2</v>
      </c>
    </row>
    <row r="857" spans="1:12">
      <c r="A857" s="2">
        <v>44662</v>
      </c>
      <c r="B857" s="59">
        <v>13.9470472335815</v>
      </c>
      <c r="C857" s="59">
        <v>21.427272796630898</v>
      </c>
      <c r="D857" s="59">
        <v>39.567337036132798</v>
      </c>
      <c r="E857" s="59">
        <v>43.725761413574197</v>
      </c>
      <c r="F857" s="59">
        <v>611.46710205078102</v>
      </c>
      <c r="H857" s="59">
        <f t="shared" si="53"/>
        <v>2.2643473710168817E-2</v>
      </c>
      <c r="I857" s="59">
        <f t="shared" si="53"/>
        <v>2.4782654504471206E-2</v>
      </c>
      <c r="J857" s="59">
        <f t="shared" si="53"/>
        <v>4.5000443294563458E-2</v>
      </c>
      <c r="K857" s="59">
        <f t="shared" si="53"/>
        <v>5.5175465575066591E-2</v>
      </c>
      <c r="L857" s="59">
        <f t="shared" si="53"/>
        <v>5.8089939594006802E-2</v>
      </c>
    </row>
    <row r="858" spans="1:12">
      <c r="A858" s="2">
        <v>44663</v>
      </c>
      <c r="B858" s="59">
        <v>13.9829559326172</v>
      </c>
      <c r="C858" s="59">
        <v>21.618181228637699</v>
      </c>
      <c r="D858" s="59">
        <v>39.452301025390597</v>
      </c>
      <c r="E858" s="59">
        <v>43.955001831054702</v>
      </c>
      <c r="F858" s="59">
        <v>609.67047119140602</v>
      </c>
      <c r="H858" s="59">
        <f t="shared" si="53"/>
        <v>2.5746452589075017E-3</v>
      </c>
      <c r="I858" s="59">
        <f t="shared" si="53"/>
        <v>8.9096001072435944E-3</v>
      </c>
      <c r="J858" s="59">
        <f t="shared" si="53"/>
        <v>-2.9073478115838602E-3</v>
      </c>
      <c r="K858" s="59">
        <f t="shared" si="53"/>
        <v>5.2426855489665419E-3</v>
      </c>
      <c r="L858" s="59">
        <f t="shared" si="53"/>
        <v>-2.9382297973992943E-3</v>
      </c>
    </row>
    <row r="859" spans="1:12">
      <c r="A859" s="2">
        <v>44664</v>
      </c>
      <c r="B859" s="59">
        <v>13.7818660736084</v>
      </c>
      <c r="C859" s="59">
        <v>20.618181228637699</v>
      </c>
      <c r="D859" s="59">
        <v>39.819362640380902</v>
      </c>
      <c r="E859" s="59">
        <v>43.466342926025398</v>
      </c>
      <c r="F859" s="59">
        <v>597.32830810546898</v>
      </c>
      <c r="H859" s="59">
        <f t="shared" si="53"/>
        <v>-1.4381069351704778E-2</v>
      </c>
      <c r="I859" s="59">
        <f t="shared" si="53"/>
        <v>-4.6257360386788487E-2</v>
      </c>
      <c r="J859" s="59">
        <f t="shared" si="53"/>
        <v>9.3039342560544951E-3</v>
      </c>
      <c r="K859" s="59">
        <f t="shared" si="53"/>
        <v>-1.11172536610853E-2</v>
      </c>
      <c r="L859" s="59">
        <f t="shared" si="53"/>
        <v>-2.0243990268740148E-2</v>
      </c>
    </row>
    <row r="860" spans="1:12">
      <c r="A860" s="2">
        <v>44665</v>
      </c>
      <c r="B860" s="59">
        <v>14.0404109954834</v>
      </c>
      <c r="C860" s="59">
        <v>22.045454025268601</v>
      </c>
      <c r="D860" s="59">
        <v>39.972766876220703</v>
      </c>
      <c r="E860" s="59">
        <v>43.689563751220703</v>
      </c>
      <c r="F860" s="59">
        <v>597.68951416015602</v>
      </c>
      <c r="H860" s="59">
        <f t="shared" si="53"/>
        <v>1.8759790618637695E-2</v>
      </c>
      <c r="I860" s="59">
        <f t="shared" si="53"/>
        <v>6.9223991233935134E-2</v>
      </c>
      <c r="J860" s="59">
        <f t="shared" si="53"/>
        <v>3.8525035477145874E-3</v>
      </c>
      <c r="K860" s="59">
        <f t="shared" si="53"/>
        <v>5.1354866816194075E-3</v>
      </c>
      <c r="L860" s="59">
        <f t="shared" si="53"/>
        <v>6.0470272341967739E-4</v>
      </c>
    </row>
    <row r="861" spans="1:12">
      <c r="A861" s="2">
        <v>44666</v>
      </c>
      <c r="B861" s="59">
        <v>14.1481380462647</v>
      </c>
      <c r="C861" s="59">
        <v>21.881818771362301</v>
      </c>
      <c r="D861" s="59">
        <v>39.441337585449197</v>
      </c>
      <c r="E861" s="59">
        <v>43.128505706787102</v>
      </c>
      <c r="F861" s="59">
        <v>595.24841308593795</v>
      </c>
      <c r="H861" s="59">
        <f t="shared" si="53"/>
        <v>7.6726422621071419E-3</v>
      </c>
      <c r="I861" s="59">
        <f t="shared" si="53"/>
        <v>-7.4226302492450486E-3</v>
      </c>
      <c r="J861" s="59">
        <f t="shared" si="53"/>
        <v>-1.3294783731562157E-2</v>
      </c>
      <c r="K861" s="59">
        <f t="shared" si="53"/>
        <v>-1.2841923705816922E-2</v>
      </c>
      <c r="L861" s="59">
        <f t="shared" si="53"/>
        <v>-4.0842293806144202E-3</v>
      </c>
    </row>
    <row r="862" spans="1:12">
      <c r="A862" s="2">
        <v>44669</v>
      </c>
      <c r="B862" s="59">
        <v>14.205594062805201</v>
      </c>
      <c r="C862" s="59">
        <v>21.209089279174801</v>
      </c>
      <c r="D862" s="59">
        <v>39.972766876220703</v>
      </c>
      <c r="E862" s="59">
        <v>42.712242126464801</v>
      </c>
      <c r="F862" s="59">
        <v>588.02276611328102</v>
      </c>
      <c r="H862" s="59">
        <f t="shared" si="53"/>
        <v>4.0610302467093797E-3</v>
      </c>
      <c r="I862" s="59">
        <f t="shared" si="53"/>
        <v>-3.0743764913542318E-2</v>
      </c>
      <c r="J862" s="59">
        <f t="shared" si="53"/>
        <v>1.3473916537951339E-2</v>
      </c>
      <c r="K862" s="59">
        <f t="shared" si="53"/>
        <v>-9.6517042151264259E-3</v>
      </c>
      <c r="L862" s="59">
        <f t="shared" si="53"/>
        <v>-1.2138876498968073E-2</v>
      </c>
    </row>
    <row r="863" spans="1:12">
      <c r="A863" s="2">
        <v>44670</v>
      </c>
      <c r="B863" s="59">
        <v>13.8752298355103</v>
      </c>
      <c r="C863" s="59">
        <v>21.3636360168457</v>
      </c>
      <c r="D863" s="59">
        <v>39.0961723327637</v>
      </c>
      <c r="E863" s="59">
        <v>42.0064086914063</v>
      </c>
      <c r="F863" s="59">
        <v>582.701171875</v>
      </c>
      <c r="H863" s="59">
        <f t="shared" si="53"/>
        <v>-2.3255924802180573E-2</v>
      </c>
      <c r="I863" s="59">
        <f t="shared" si="53"/>
        <v>7.2868163095832616E-3</v>
      </c>
      <c r="J863" s="59">
        <f t="shared" si="53"/>
        <v>-2.1929794006290766E-2</v>
      </c>
      <c r="K863" s="59">
        <f t="shared" si="53"/>
        <v>-1.6525319204003155E-2</v>
      </c>
      <c r="L863" s="59">
        <f t="shared" si="53"/>
        <v>-9.0499799411777049E-3</v>
      </c>
    </row>
    <row r="864" spans="1:12">
      <c r="A864" s="2">
        <v>44671</v>
      </c>
      <c r="B864" s="59">
        <v>14.0547752380371</v>
      </c>
      <c r="C864" s="59">
        <v>20.645454406738299</v>
      </c>
      <c r="D864" s="59">
        <v>38.827713012695298</v>
      </c>
      <c r="E864" s="59">
        <v>41.662532806396499</v>
      </c>
      <c r="F864" s="59">
        <v>576.60821533203102</v>
      </c>
      <c r="H864" s="59">
        <f t="shared" si="53"/>
        <v>1.2939994843710429E-2</v>
      </c>
      <c r="I864" s="59">
        <f t="shared" si="53"/>
        <v>-3.3617012082638856E-2</v>
      </c>
      <c r="J864" s="59">
        <f t="shared" si="53"/>
        <v>-6.8666394700594635E-3</v>
      </c>
      <c r="K864" s="59">
        <f t="shared" si="53"/>
        <v>-8.1862719456936468E-3</v>
      </c>
      <c r="L864" s="59">
        <f t="shared" si="53"/>
        <v>-1.0456400016089254E-2</v>
      </c>
    </row>
    <row r="865" spans="1:12">
      <c r="A865" s="2">
        <v>44672</v>
      </c>
      <c r="B865" s="59">
        <v>14.5359563827515</v>
      </c>
      <c r="C865" s="59">
        <v>20.281818389892599</v>
      </c>
      <c r="D865" s="59">
        <v>38.740055084228501</v>
      </c>
      <c r="E865" s="59">
        <v>40.516311645507798</v>
      </c>
      <c r="F865" s="59">
        <v>572.985595703125</v>
      </c>
      <c r="H865" s="59">
        <f t="shared" si="53"/>
        <v>3.423613231552481E-2</v>
      </c>
      <c r="I865" s="59">
        <f t="shared" si="53"/>
        <v>-1.7613369494401412E-2</v>
      </c>
      <c r="J865" s="59">
        <f t="shared" si="53"/>
        <v>-2.2576124542317447E-3</v>
      </c>
      <c r="K865" s="59">
        <f t="shared" si="53"/>
        <v>-2.7512037403369764E-2</v>
      </c>
      <c r="L865" s="59">
        <f t="shared" si="53"/>
        <v>-6.2826361688585941E-3</v>
      </c>
    </row>
    <row r="866" spans="1:12">
      <c r="A866" s="2">
        <v>44673</v>
      </c>
      <c r="B866" s="59">
        <v>14.3779554367065</v>
      </c>
      <c r="C866" s="59">
        <v>20.4090900421143</v>
      </c>
      <c r="D866" s="59">
        <v>38.701702117919901</v>
      </c>
      <c r="E866" s="59">
        <v>40.262924194335902</v>
      </c>
      <c r="F866" s="59">
        <v>570.81793212890602</v>
      </c>
      <c r="H866" s="59">
        <f t="shared" si="53"/>
        <v>-1.086966291619349E-2</v>
      </c>
      <c r="I866" s="59">
        <f t="shared" si="53"/>
        <v>6.2751598389780752E-3</v>
      </c>
      <c r="J866" s="59">
        <f t="shared" si="53"/>
        <v>-9.9000804787742198E-4</v>
      </c>
      <c r="K866" s="59">
        <f t="shared" si="53"/>
        <v>-6.2539614511033697E-3</v>
      </c>
      <c r="L866" s="59">
        <f t="shared" si="53"/>
        <v>-3.7831030840469611E-3</v>
      </c>
    </row>
    <row r="867" spans="1:12">
      <c r="A867" s="2">
        <v>44676</v>
      </c>
      <c r="B867" s="59">
        <v>14.3635921478272</v>
      </c>
      <c r="C867" s="59">
        <v>20.381818771362301</v>
      </c>
      <c r="D867" s="59">
        <v>39.622135162353501</v>
      </c>
      <c r="E867" s="59">
        <v>40.998928070068402</v>
      </c>
      <c r="F867" s="59">
        <v>572.21423339843795</v>
      </c>
      <c r="H867" s="59">
        <f t="shared" si="53"/>
        <v>-9.9897992746808269E-4</v>
      </c>
      <c r="I867" s="59">
        <f t="shared" si="53"/>
        <v>-1.336231585814206E-3</v>
      </c>
      <c r="J867" s="59">
        <f t="shared" si="53"/>
        <v>2.3782753575776614E-2</v>
      </c>
      <c r="K867" s="59">
        <f t="shared" si="53"/>
        <v>1.8279940924808422E-2</v>
      </c>
      <c r="L867" s="59">
        <f t="shared" si="53"/>
        <v>2.446141214107145E-3</v>
      </c>
    </row>
    <row r="868" spans="1:12">
      <c r="A868" s="2">
        <v>44677</v>
      </c>
      <c r="B868" s="59">
        <v>14.5144100189209</v>
      </c>
      <c r="C868" s="59">
        <v>20.009090423583999</v>
      </c>
      <c r="D868" s="59">
        <v>38.970157623291001</v>
      </c>
      <c r="E868" s="59">
        <v>40.594734191894503</v>
      </c>
      <c r="F868" s="59">
        <v>564.46130371093795</v>
      </c>
      <c r="H868" s="59">
        <f t="shared" si="53"/>
        <v>1.0500010689632027E-2</v>
      </c>
      <c r="I868" s="59">
        <f t="shared" si="53"/>
        <v>-1.8287295749190382E-2</v>
      </c>
      <c r="J868" s="59">
        <f t="shared" si="53"/>
        <v>-1.6454881504769807E-2</v>
      </c>
      <c r="K868" s="59">
        <f t="shared" si="53"/>
        <v>-9.8586450231849879E-3</v>
      </c>
      <c r="L868" s="59">
        <f t="shared" si="53"/>
        <v>-1.3548998320881621E-2</v>
      </c>
    </row>
    <row r="869" spans="1:12">
      <c r="A869" s="2">
        <v>44678</v>
      </c>
      <c r="B869" s="59">
        <v>14.3779554367065</v>
      </c>
      <c r="C869" s="59">
        <v>19.654544830322301</v>
      </c>
      <c r="D869" s="59">
        <v>38.378463745117202</v>
      </c>
      <c r="E869" s="59">
        <v>40.920505523681598</v>
      </c>
      <c r="F869" s="59">
        <v>557.66522216796898</v>
      </c>
      <c r="H869" s="59">
        <f t="shared" ref="H869:L884" si="54">(B869-B868)/B868</f>
        <v>-9.4013178652469151E-3</v>
      </c>
      <c r="I869" s="59">
        <f t="shared" si="54"/>
        <v>-1.7719225899634459E-2</v>
      </c>
      <c r="J869" s="59">
        <f t="shared" si="54"/>
        <v>-1.5183255964563163E-2</v>
      </c>
      <c r="K869" s="59">
        <f t="shared" si="54"/>
        <v>8.0249652638972446E-3</v>
      </c>
      <c r="L869" s="59">
        <f t="shared" si="54"/>
        <v>-1.203994232782566E-2</v>
      </c>
    </row>
    <row r="870" spans="1:12">
      <c r="A870" s="2">
        <v>44679</v>
      </c>
      <c r="B870" s="59">
        <v>14.3635921478272</v>
      </c>
      <c r="C870" s="59">
        <v>18.6909084320068</v>
      </c>
      <c r="D870" s="59">
        <v>37.479953765869098</v>
      </c>
      <c r="E870" s="59">
        <v>41.167850494384801</v>
      </c>
      <c r="F870" s="59">
        <v>553.417724609375</v>
      </c>
      <c r="H870" s="59">
        <f t="shared" si="54"/>
        <v>-9.9897992746808269E-4</v>
      </c>
      <c r="I870" s="59">
        <f t="shared" si="54"/>
        <v>-4.9028680472357637E-2</v>
      </c>
      <c r="J870" s="59">
        <f t="shared" si="54"/>
        <v>-2.3411827664999201E-2</v>
      </c>
      <c r="K870" s="59">
        <f t="shared" si="54"/>
        <v>6.0445238282811333E-3</v>
      </c>
      <c r="L870" s="59">
        <f t="shared" si="54"/>
        <v>-7.6165724340518937E-3</v>
      </c>
    </row>
    <row r="871" spans="1:12">
      <c r="A871" s="2">
        <v>44680</v>
      </c>
      <c r="B871" s="59">
        <v>14.3635921478272</v>
      </c>
      <c r="C871" s="59">
        <v>18.6909084320068</v>
      </c>
      <c r="D871" s="59">
        <v>37.479953765869098</v>
      </c>
      <c r="E871" s="59">
        <v>41.167850494384801</v>
      </c>
      <c r="F871" s="59">
        <v>553.417724609375</v>
      </c>
      <c r="H871" s="59">
        <f t="shared" si="54"/>
        <v>0</v>
      </c>
      <c r="I871" s="59">
        <f t="shared" si="54"/>
        <v>0</v>
      </c>
      <c r="J871" s="59">
        <f t="shared" si="54"/>
        <v>0</v>
      </c>
      <c r="K871" s="59">
        <f t="shared" si="54"/>
        <v>0</v>
      </c>
      <c r="L871" s="59">
        <f t="shared" si="54"/>
        <v>0</v>
      </c>
    </row>
    <row r="872" spans="1:12">
      <c r="A872" s="2">
        <v>44683</v>
      </c>
      <c r="B872" s="59">
        <v>14.3635921478272</v>
      </c>
      <c r="C872" s="59">
        <v>18.6909084320068</v>
      </c>
      <c r="D872" s="59">
        <v>37.479953765869098</v>
      </c>
      <c r="E872" s="59">
        <v>41.167850494384801</v>
      </c>
      <c r="F872" s="59">
        <v>553.417724609375</v>
      </c>
      <c r="H872" s="59">
        <f t="shared" si="54"/>
        <v>0</v>
      </c>
      <c r="I872" s="59">
        <f t="shared" si="54"/>
        <v>0</v>
      </c>
      <c r="J872" s="59">
        <f t="shared" si="54"/>
        <v>0</v>
      </c>
      <c r="K872" s="59">
        <f t="shared" si="54"/>
        <v>0</v>
      </c>
      <c r="L872" s="59">
        <f t="shared" si="54"/>
        <v>0</v>
      </c>
    </row>
    <row r="873" spans="1:12">
      <c r="A873" s="2">
        <v>44684</v>
      </c>
      <c r="B873" s="59">
        <v>14.3635921478272</v>
      </c>
      <c r="C873" s="59">
        <v>18.6909084320068</v>
      </c>
      <c r="D873" s="59">
        <v>37.479953765869098</v>
      </c>
      <c r="E873" s="59">
        <v>41.167850494384801</v>
      </c>
      <c r="F873" s="59">
        <v>553.417724609375</v>
      </c>
      <c r="H873" s="59">
        <f t="shared" si="54"/>
        <v>0</v>
      </c>
      <c r="I873" s="59">
        <f t="shared" si="54"/>
        <v>0</v>
      </c>
      <c r="J873" s="59">
        <f t="shared" si="54"/>
        <v>0</v>
      </c>
      <c r="K873" s="59">
        <f t="shared" si="54"/>
        <v>0</v>
      </c>
      <c r="L873" s="59">
        <f t="shared" si="54"/>
        <v>0</v>
      </c>
    </row>
    <row r="874" spans="1:12">
      <c r="A874" s="2">
        <v>44685</v>
      </c>
      <c r="B874" s="59">
        <v>14.3635921478272</v>
      </c>
      <c r="C874" s="59">
        <v>18.6909084320068</v>
      </c>
      <c r="D874" s="59">
        <v>37.479953765869098</v>
      </c>
      <c r="E874" s="59">
        <v>41.167850494384801</v>
      </c>
      <c r="F874" s="59">
        <v>553.417724609375</v>
      </c>
      <c r="H874" s="59">
        <f t="shared" si="54"/>
        <v>0</v>
      </c>
      <c r="I874" s="59">
        <f t="shared" si="54"/>
        <v>0</v>
      </c>
      <c r="J874" s="59">
        <f t="shared" si="54"/>
        <v>0</v>
      </c>
      <c r="K874" s="59">
        <f t="shared" si="54"/>
        <v>0</v>
      </c>
      <c r="L874" s="59">
        <f t="shared" si="54"/>
        <v>0</v>
      </c>
    </row>
    <row r="875" spans="1:12">
      <c r="A875" s="2">
        <v>44686</v>
      </c>
      <c r="B875" s="59">
        <v>14.3635921478272</v>
      </c>
      <c r="C875" s="59">
        <v>18.6909084320068</v>
      </c>
      <c r="D875" s="59">
        <v>37.479953765869098</v>
      </c>
      <c r="E875" s="59">
        <v>41.167850494384801</v>
      </c>
      <c r="F875" s="59">
        <v>553.417724609375</v>
      </c>
      <c r="H875" s="59">
        <f t="shared" si="54"/>
        <v>0</v>
      </c>
      <c r="I875" s="59">
        <f t="shared" si="54"/>
        <v>0</v>
      </c>
      <c r="J875" s="59">
        <f t="shared" si="54"/>
        <v>0</v>
      </c>
      <c r="K875" s="59">
        <f t="shared" si="54"/>
        <v>0</v>
      </c>
      <c r="L875" s="59">
        <f t="shared" si="54"/>
        <v>0</v>
      </c>
    </row>
    <row r="876" spans="1:12">
      <c r="A876" s="2">
        <v>44687</v>
      </c>
      <c r="B876" s="59">
        <v>14.241502761840801</v>
      </c>
      <c r="C876" s="59">
        <v>18.4727268218994</v>
      </c>
      <c r="D876" s="59">
        <v>37.063568115234403</v>
      </c>
      <c r="E876" s="59">
        <v>41.010997772216797</v>
      </c>
      <c r="F876" s="59">
        <v>547.21722412109398</v>
      </c>
      <c r="H876" s="59">
        <f t="shared" si="54"/>
        <v>-8.4999201265170844E-3</v>
      </c>
      <c r="I876" s="59">
        <f t="shared" si="54"/>
        <v>-1.1673141030094645E-2</v>
      </c>
      <c r="J876" s="59">
        <f t="shared" si="54"/>
        <v>-1.1109556143953245E-2</v>
      </c>
      <c r="K876" s="59">
        <f t="shared" si="54"/>
        <v>-3.8100780168106815E-3</v>
      </c>
      <c r="L876" s="59">
        <f t="shared" si="54"/>
        <v>-1.1204015000888507E-2</v>
      </c>
    </row>
    <row r="877" spans="1:12">
      <c r="A877" s="2">
        <v>44690</v>
      </c>
      <c r="B877" s="59">
        <v>13.5807762145996</v>
      </c>
      <c r="C877" s="59">
        <v>18.327272415161101</v>
      </c>
      <c r="D877" s="59">
        <v>36.395168304443402</v>
      </c>
      <c r="E877" s="59">
        <v>39.852691650390597</v>
      </c>
      <c r="F877" s="59">
        <v>506.65591430664102</v>
      </c>
      <c r="H877" s="59">
        <f t="shared" si="54"/>
        <v>-4.6394440129701404E-2</v>
      </c>
      <c r="I877" s="59">
        <f t="shared" si="54"/>
        <v>-7.8740084309514586E-3</v>
      </c>
      <c r="J877" s="59">
        <f t="shared" si="54"/>
        <v>-1.8033876520276687E-2</v>
      </c>
      <c r="K877" s="59">
        <f t="shared" si="54"/>
        <v>-2.8243792756754222E-2</v>
      </c>
      <c r="L877" s="59">
        <f t="shared" si="54"/>
        <v>-7.4122867531445105E-2</v>
      </c>
    </row>
    <row r="878" spans="1:12">
      <c r="A878" s="2">
        <v>44691</v>
      </c>
      <c r="B878" s="59">
        <v>13.6095027923584</v>
      </c>
      <c r="C878" s="59">
        <v>18.009090423583999</v>
      </c>
      <c r="D878" s="59">
        <v>36.608833312988303</v>
      </c>
      <c r="E878" s="59">
        <v>39.967315673828097</v>
      </c>
      <c r="F878" s="59">
        <v>503.61920166015602</v>
      </c>
      <c r="H878" s="59">
        <f t="shared" si="54"/>
        <v>2.1152382827660534E-3</v>
      </c>
      <c r="I878" s="59">
        <f t="shared" si="54"/>
        <v>-1.7361120867821475E-2</v>
      </c>
      <c r="J878" s="59">
        <f t="shared" si="54"/>
        <v>5.8706970869760941E-3</v>
      </c>
      <c r="K878" s="59">
        <f t="shared" si="54"/>
        <v>2.8761927661760975E-3</v>
      </c>
      <c r="L878" s="59">
        <f t="shared" si="54"/>
        <v>-5.993638997860597E-3</v>
      </c>
    </row>
    <row r="879" spans="1:12">
      <c r="A879" s="2">
        <v>44692</v>
      </c>
      <c r="B879" s="59">
        <v>13.142686843872101</v>
      </c>
      <c r="C879" s="59">
        <v>17.8636360168457</v>
      </c>
      <c r="D879" s="59">
        <v>35.628139495849602</v>
      </c>
      <c r="E879" s="59">
        <v>40.160369873046903</v>
      </c>
      <c r="F879" s="59">
        <v>497.34063720703102</v>
      </c>
      <c r="H879" s="59">
        <f t="shared" si="54"/>
        <v>-3.4300734979709341E-2</v>
      </c>
      <c r="I879" s="59">
        <f t="shared" si="54"/>
        <v>-8.0767214399577684E-3</v>
      </c>
      <c r="J879" s="59">
        <f t="shared" si="54"/>
        <v>-2.6788447715725586E-2</v>
      </c>
      <c r="K879" s="59">
        <f t="shared" si="54"/>
        <v>4.830301859507293E-3</v>
      </c>
      <c r="L879" s="59">
        <f t="shared" si="54"/>
        <v>-1.2466888538856382E-2</v>
      </c>
    </row>
    <row r="880" spans="1:12">
      <c r="A880" s="2">
        <v>44693</v>
      </c>
      <c r="B880" s="59">
        <v>12.9272317886353</v>
      </c>
      <c r="C880" s="59">
        <v>17.681818008422901</v>
      </c>
      <c r="D880" s="59">
        <v>35.556922912597699</v>
      </c>
      <c r="E880" s="59">
        <v>39.816497802734403</v>
      </c>
      <c r="F880" s="59">
        <v>502.41815185546898</v>
      </c>
      <c r="H880" s="59">
        <f t="shared" si="54"/>
        <v>-1.6393531839896065E-2</v>
      </c>
      <c r="I880" s="59">
        <f t="shared" si="54"/>
        <v>-1.0178107539324074E-2</v>
      </c>
      <c r="J880" s="59">
        <f t="shared" si="54"/>
        <v>-1.9988858318071745E-3</v>
      </c>
      <c r="K880" s="59">
        <f t="shared" si="54"/>
        <v>-8.5624726913505131E-3</v>
      </c>
      <c r="L880" s="59">
        <f t="shared" si="54"/>
        <v>1.0209329921142773E-2</v>
      </c>
    </row>
    <row r="881" spans="1:12">
      <c r="A881" s="2">
        <v>44694</v>
      </c>
      <c r="B881" s="59">
        <v>13.1067771911621</v>
      </c>
      <c r="C881" s="59">
        <v>18.1636352539063</v>
      </c>
      <c r="D881" s="59">
        <v>36.099311828613303</v>
      </c>
      <c r="E881" s="59">
        <v>40.998928070068402</v>
      </c>
      <c r="F881" s="59">
        <v>511.00112915039102</v>
      </c>
      <c r="H881" s="59">
        <f t="shared" si="54"/>
        <v>1.3888928848993325E-2</v>
      </c>
      <c r="I881" s="59">
        <f t="shared" si="54"/>
        <v>2.7249304639029779E-2</v>
      </c>
      <c r="J881" s="59">
        <f t="shared" si="54"/>
        <v>1.5254101637221176E-2</v>
      </c>
      <c r="K881" s="59">
        <f t="shared" si="54"/>
        <v>2.9696993271286533E-2</v>
      </c>
      <c r="L881" s="59">
        <f t="shared" si="54"/>
        <v>1.7083334396308034E-2</v>
      </c>
    </row>
    <row r="882" spans="1:12">
      <c r="A882" s="2">
        <v>44697</v>
      </c>
      <c r="B882" s="59">
        <v>12.862597465515099</v>
      </c>
      <c r="C882" s="59">
        <v>17.727272033691399</v>
      </c>
      <c r="D882" s="59">
        <v>35.688407897949197</v>
      </c>
      <c r="E882" s="59">
        <v>40.335323333740199</v>
      </c>
      <c r="F882" s="59">
        <v>490.339599609375</v>
      </c>
      <c r="H882" s="59">
        <f t="shared" si="54"/>
        <v>-1.8630035598045526E-2</v>
      </c>
      <c r="I882" s="59">
        <f t="shared" si="54"/>
        <v>-2.4024002580708928E-2</v>
      </c>
      <c r="J882" s="59">
        <f t="shared" si="54"/>
        <v>-1.1382597336340674E-2</v>
      </c>
      <c r="K882" s="59">
        <f t="shared" si="54"/>
        <v>-1.6185904548384356E-2</v>
      </c>
      <c r="L882" s="59">
        <f t="shared" si="54"/>
        <v>-4.0433432261428912E-2</v>
      </c>
    </row>
    <row r="883" spans="1:12">
      <c r="A883" s="2">
        <v>44698</v>
      </c>
      <c r="B883" s="59">
        <v>12.9272317886353</v>
      </c>
      <c r="C883" s="59">
        <v>17.77272605896</v>
      </c>
      <c r="D883" s="59">
        <v>35.2994194030762</v>
      </c>
      <c r="E883" s="59">
        <v>40.130203247070298</v>
      </c>
      <c r="F883" s="59">
        <v>484.08059692382801</v>
      </c>
      <c r="H883" s="59">
        <f t="shared" si="54"/>
        <v>5.0249821852457631E-3</v>
      </c>
      <c r="I883" s="59">
        <f t="shared" si="54"/>
        <v>2.5640733205996758E-3</v>
      </c>
      <c r="J883" s="59">
        <f t="shared" si="54"/>
        <v>-1.089957545837594E-2</v>
      </c>
      <c r="K883" s="59">
        <f t="shared" si="54"/>
        <v>-5.0853710771749071E-3</v>
      </c>
      <c r="L883" s="59">
        <f t="shared" si="54"/>
        <v>-1.2764628209781897E-2</v>
      </c>
    </row>
    <row r="884" spans="1:12">
      <c r="A884" s="2">
        <v>44699</v>
      </c>
      <c r="B884" s="59">
        <v>13.4012308120728</v>
      </c>
      <c r="C884" s="59">
        <v>18.709089279174801</v>
      </c>
      <c r="D884" s="59">
        <v>35.874687194824197</v>
      </c>
      <c r="E884" s="59">
        <v>40.274997711181598</v>
      </c>
      <c r="F884" s="59">
        <v>493.69851684570301</v>
      </c>
      <c r="H884" s="59">
        <f t="shared" si="54"/>
        <v>3.6666707241546186E-2</v>
      </c>
      <c r="I884" s="59">
        <f t="shared" si="54"/>
        <v>5.2685402177947815E-2</v>
      </c>
      <c r="J884" s="59">
        <f t="shared" si="54"/>
        <v>1.6296806051656048E-2</v>
      </c>
      <c r="K884" s="59">
        <f t="shared" si="54"/>
        <v>3.6081168894122263E-3</v>
      </c>
      <c r="L884" s="59">
        <f t="shared" si="54"/>
        <v>1.9868426834278627E-2</v>
      </c>
    </row>
    <row r="885" spans="1:12">
      <c r="A885" s="2">
        <v>44700</v>
      </c>
      <c r="B885" s="59">
        <v>13.487413406372101</v>
      </c>
      <c r="C885" s="59">
        <v>18.4727268218994</v>
      </c>
      <c r="D885" s="59">
        <v>36.066440582275398</v>
      </c>
      <c r="E885" s="59">
        <v>40.027652740478501</v>
      </c>
      <c r="F885" s="59">
        <v>490.04666137695301</v>
      </c>
      <c r="H885" s="59">
        <f t="shared" ref="H885:L900" si="55">(B885-B884)/B884</f>
        <v>6.430946195006274E-3</v>
      </c>
      <c r="I885" s="59">
        <f t="shared" si="55"/>
        <v>-1.2633562956936538E-2</v>
      </c>
      <c r="J885" s="59">
        <f t="shared" si="55"/>
        <v>5.3450887643938932E-3</v>
      </c>
      <c r="K885" s="59">
        <f t="shared" si="55"/>
        <v>-6.1414024769621744E-3</v>
      </c>
      <c r="L885" s="59">
        <f t="shared" si="55"/>
        <v>-7.3969342506477994E-3</v>
      </c>
    </row>
    <row r="886" spans="1:12">
      <c r="A886" s="2">
        <v>44701</v>
      </c>
      <c r="B886" s="59">
        <v>13.5592308044434</v>
      </c>
      <c r="C886" s="59">
        <v>18.545454025268601</v>
      </c>
      <c r="D886" s="59">
        <v>35.891120910644503</v>
      </c>
      <c r="E886" s="59">
        <v>40.413745880127003</v>
      </c>
      <c r="F886" s="59">
        <v>490.94497680664102</v>
      </c>
      <c r="H886" s="59">
        <f t="shared" si="55"/>
        <v>5.3247717636778109E-3</v>
      </c>
      <c r="I886" s="59">
        <f t="shared" si="55"/>
        <v>3.9370042154785179E-3</v>
      </c>
      <c r="J886" s="59">
        <f t="shared" si="55"/>
        <v>-4.8610195184343903E-3</v>
      </c>
      <c r="K886" s="59">
        <f t="shared" si="55"/>
        <v>9.6456602677093672E-3</v>
      </c>
      <c r="L886" s="59">
        <f t="shared" si="55"/>
        <v>1.8331222320011086E-3</v>
      </c>
    </row>
    <row r="887" spans="1:12">
      <c r="A887" s="2">
        <v>44704</v>
      </c>
      <c r="B887" s="59">
        <v>13.4658660888672</v>
      </c>
      <c r="C887" s="59">
        <v>18.345453262329102</v>
      </c>
      <c r="D887" s="59">
        <v>35.047397613525398</v>
      </c>
      <c r="E887" s="59">
        <v>40.196567535400398</v>
      </c>
      <c r="F887" s="59">
        <v>467.95956420898398</v>
      </c>
      <c r="H887" s="59">
        <f t="shared" si="55"/>
        <v>-6.885694101881089E-3</v>
      </c>
      <c r="I887" s="59">
        <f t="shared" si="55"/>
        <v>-1.0784355166877755E-2</v>
      </c>
      <c r="J887" s="59">
        <f t="shared" si="55"/>
        <v>-2.3507855862726083E-2</v>
      </c>
      <c r="K887" s="59">
        <f t="shared" si="55"/>
        <v>-5.3738731710440161E-3</v>
      </c>
      <c r="L887" s="59">
        <f t="shared" si="55"/>
        <v>-4.6818714282741029E-2</v>
      </c>
    </row>
    <row r="888" spans="1:12">
      <c r="A888" s="2">
        <v>44705</v>
      </c>
      <c r="B888" s="59">
        <v>13.293504714965801</v>
      </c>
      <c r="C888" s="59">
        <v>17.6090908050537</v>
      </c>
      <c r="D888" s="59">
        <v>34.559791564941399</v>
      </c>
      <c r="E888" s="59">
        <v>39.816497802734403</v>
      </c>
      <c r="F888" s="59">
        <v>457.04293823242199</v>
      </c>
      <c r="H888" s="59">
        <f t="shared" si="55"/>
        <v>-1.2799872861048098E-2</v>
      </c>
      <c r="I888" s="59">
        <f t="shared" si="55"/>
        <v>-4.0138689774837116E-2</v>
      </c>
      <c r="J888" s="59">
        <f t="shared" si="55"/>
        <v>-1.391276048398592E-2</v>
      </c>
      <c r="K888" s="59">
        <f t="shared" si="55"/>
        <v>-9.4552782978614709E-3</v>
      </c>
      <c r="L888" s="59">
        <f t="shared" si="55"/>
        <v>-2.33281394622523E-2</v>
      </c>
    </row>
    <row r="889" spans="1:12">
      <c r="A889" s="2">
        <v>44706</v>
      </c>
      <c r="B889" s="59">
        <v>13.250413894653301</v>
      </c>
      <c r="C889" s="59">
        <v>17.5</v>
      </c>
      <c r="D889" s="59">
        <v>34.614574432372997</v>
      </c>
      <c r="E889" s="59">
        <v>39.732044219970703</v>
      </c>
      <c r="F889" s="59">
        <v>458.654052734375</v>
      </c>
      <c r="H889" s="59">
        <f t="shared" si="55"/>
        <v>-3.241494341517662E-3</v>
      </c>
      <c r="I889" s="59">
        <f t="shared" si="55"/>
        <v>-6.1951412631929808E-3</v>
      </c>
      <c r="J889" s="59">
        <f t="shared" si="55"/>
        <v>1.5851619743902493E-3</v>
      </c>
      <c r="K889" s="59">
        <f t="shared" si="55"/>
        <v>-2.1210700946656448E-3</v>
      </c>
      <c r="L889" s="59">
        <f t="shared" si="55"/>
        <v>3.525083459737659E-3</v>
      </c>
    </row>
    <row r="890" spans="1:12">
      <c r="A890" s="2">
        <v>44707</v>
      </c>
      <c r="B890" s="59">
        <v>13.264777183532701</v>
      </c>
      <c r="C890" s="59">
        <v>18.3636360168457</v>
      </c>
      <c r="D890" s="59">
        <v>34.735115051269503</v>
      </c>
      <c r="E890" s="59">
        <v>39.496757507324197</v>
      </c>
      <c r="F890" s="59">
        <v>470.16632080078102</v>
      </c>
      <c r="H890" s="59">
        <f t="shared" si="55"/>
        <v>1.0839879413272982E-3</v>
      </c>
      <c r="I890" s="59">
        <f t="shared" si="55"/>
        <v>4.9350629534039979E-2</v>
      </c>
      <c r="J890" s="59">
        <f t="shared" si="55"/>
        <v>3.4823660516759398E-3</v>
      </c>
      <c r="K890" s="59">
        <f t="shared" si="55"/>
        <v>-5.9218375813707173E-3</v>
      </c>
      <c r="L890" s="59">
        <f t="shared" si="55"/>
        <v>2.5100111942264337E-2</v>
      </c>
    </row>
    <row r="891" spans="1:12">
      <c r="A891" s="2">
        <v>44708</v>
      </c>
      <c r="B891" s="59">
        <v>13.4658660888672</v>
      </c>
      <c r="C891" s="59">
        <v>18.727272033691399</v>
      </c>
      <c r="D891" s="59">
        <v>35.025478363037102</v>
      </c>
      <c r="E891" s="59">
        <v>39.834598541259801</v>
      </c>
      <c r="F891" s="59">
        <v>474.404052734375</v>
      </c>
      <c r="H891" s="59">
        <f t="shared" si="55"/>
        <v>1.5159614259042151E-2</v>
      </c>
      <c r="I891" s="59">
        <f t="shared" si="55"/>
        <v>1.98019616873326E-2</v>
      </c>
      <c r="J891" s="59">
        <f t="shared" si="55"/>
        <v>8.3593594360928201E-3</v>
      </c>
      <c r="K891" s="59">
        <f t="shared" si="55"/>
        <v>8.5536397227786408E-3</v>
      </c>
      <c r="L891" s="59">
        <f t="shared" si="55"/>
        <v>9.0132613632901842E-3</v>
      </c>
    </row>
    <row r="892" spans="1:12">
      <c r="A892" s="2">
        <v>44711</v>
      </c>
      <c r="B892" s="59">
        <v>13.6310482025147</v>
      </c>
      <c r="C892" s="59">
        <v>19.454544067382798</v>
      </c>
      <c r="D892" s="59">
        <v>35.2227172851563</v>
      </c>
      <c r="E892" s="59">
        <v>39.629482269287102</v>
      </c>
      <c r="F892" s="59">
        <v>477.12835693359398</v>
      </c>
      <c r="H892" s="59">
        <f t="shared" si="55"/>
        <v>1.2266727780997544E-2</v>
      </c>
      <c r="I892" s="59">
        <f t="shared" si="55"/>
        <v>3.8834915858700428E-2</v>
      </c>
      <c r="J892" s="59">
        <f t="shared" si="55"/>
        <v>5.6312984529383776E-3</v>
      </c>
      <c r="K892" s="59">
        <f t="shared" si="55"/>
        <v>-5.1491989246545047E-3</v>
      </c>
      <c r="L892" s="59">
        <f t="shared" si="55"/>
        <v>5.7425820532447068E-3</v>
      </c>
    </row>
    <row r="893" spans="1:12">
      <c r="A893" s="2">
        <v>44712</v>
      </c>
      <c r="B893" s="59">
        <v>13.221686363220201</v>
      </c>
      <c r="C893" s="59">
        <v>18.6909084320068</v>
      </c>
      <c r="D893" s="59">
        <v>36.729366302490199</v>
      </c>
      <c r="E893" s="59">
        <v>39.400238037109403</v>
      </c>
      <c r="F893" s="59">
        <v>461.11468505859398</v>
      </c>
      <c r="H893" s="59">
        <f t="shared" si="55"/>
        <v>-3.0031574477080856E-2</v>
      </c>
      <c r="I893" s="59">
        <f t="shared" si="55"/>
        <v>-3.9252301813451289E-2</v>
      </c>
      <c r="J893" s="59">
        <f t="shared" si="55"/>
        <v>4.2774922932162229E-2</v>
      </c>
      <c r="K893" s="59">
        <f t="shared" si="55"/>
        <v>-5.7846890509433528E-3</v>
      </c>
      <c r="L893" s="59">
        <f t="shared" si="55"/>
        <v>-3.3562607718217764E-2</v>
      </c>
    </row>
    <row r="894" spans="1:12">
      <c r="A894" s="2">
        <v>44713</v>
      </c>
      <c r="B894" s="59">
        <v>13.228868484497101</v>
      </c>
      <c r="C894" s="59">
        <v>18.1363620758057</v>
      </c>
      <c r="D894" s="59">
        <v>35.370643615722699</v>
      </c>
      <c r="E894" s="59">
        <v>39.213214874267599</v>
      </c>
      <c r="F894" s="59">
        <v>453.27386474609398</v>
      </c>
      <c r="H894" s="59">
        <f t="shared" si="55"/>
        <v>5.432076574497294E-4</v>
      </c>
      <c r="I894" s="59">
        <f t="shared" si="55"/>
        <v>-2.9669309986639341E-2</v>
      </c>
      <c r="J894" s="59">
        <f t="shared" si="55"/>
        <v>-3.699281592765679E-2</v>
      </c>
      <c r="K894" s="59">
        <f t="shared" si="55"/>
        <v>-4.7467521050419759E-3</v>
      </c>
      <c r="L894" s="59">
        <f t="shared" si="55"/>
        <v>-1.7004056835673461E-2</v>
      </c>
    </row>
    <row r="895" spans="1:12">
      <c r="A895" s="2">
        <v>44714</v>
      </c>
      <c r="B895" s="59">
        <v>13.099596977233899</v>
      </c>
      <c r="C895" s="59">
        <v>17.309089660644499</v>
      </c>
      <c r="D895" s="59">
        <v>35.326812744140597</v>
      </c>
      <c r="E895" s="59">
        <v>39.068431854247997</v>
      </c>
      <c r="F895" s="59">
        <v>441.36129760742199</v>
      </c>
      <c r="H895" s="59">
        <f t="shared" si="55"/>
        <v>-9.7719247428224507E-3</v>
      </c>
      <c r="I895" s="59">
        <f t="shared" si="55"/>
        <v>-4.5614021803457465E-2</v>
      </c>
      <c r="J895" s="59">
        <f t="shared" si="55"/>
        <v>-1.2391878434074898E-3</v>
      </c>
      <c r="K895" s="59">
        <f t="shared" si="55"/>
        <v>-3.692199695532015E-3</v>
      </c>
      <c r="L895" s="59">
        <f t="shared" si="55"/>
        <v>-2.6281169211785322E-2</v>
      </c>
    </row>
    <row r="896" spans="1:12">
      <c r="A896" s="2">
        <v>44715</v>
      </c>
      <c r="B896" s="59">
        <v>12.410142898559601</v>
      </c>
      <c r="C896" s="59">
        <v>16.763635635376001</v>
      </c>
      <c r="D896" s="59">
        <v>34.532394409179702</v>
      </c>
      <c r="E896" s="59">
        <v>38.006656646728501</v>
      </c>
      <c r="F896" s="59">
        <v>425.89447021484398</v>
      </c>
      <c r="H896" s="59">
        <f t="shared" si="55"/>
        <v>-5.2631701560934836E-2</v>
      </c>
      <c r="I896" s="59">
        <f t="shared" si="55"/>
        <v>-3.1512577262147477E-2</v>
      </c>
      <c r="J896" s="59">
        <f t="shared" si="55"/>
        <v>-2.2487687771738176E-2</v>
      </c>
      <c r="K896" s="59">
        <f t="shared" si="55"/>
        <v>-2.7177318288091119E-2</v>
      </c>
      <c r="L896" s="59">
        <f t="shared" si="55"/>
        <v>-3.5043460938741632E-2</v>
      </c>
    </row>
    <row r="897" spans="1:12">
      <c r="A897" s="2">
        <v>44718</v>
      </c>
      <c r="B897" s="59">
        <v>12.525052070617701</v>
      </c>
      <c r="C897" s="59">
        <v>17.281818389892599</v>
      </c>
      <c r="D897" s="59">
        <v>35.041912078857401</v>
      </c>
      <c r="E897" s="59">
        <v>38.603908538818402</v>
      </c>
      <c r="F897" s="59">
        <v>434.42852783203102</v>
      </c>
      <c r="H897" s="59">
        <f t="shared" si="55"/>
        <v>9.2592948362776092E-3</v>
      </c>
      <c r="I897" s="59">
        <f t="shared" si="55"/>
        <v>3.091112010470367E-2</v>
      </c>
      <c r="J897" s="59">
        <f t="shared" si="55"/>
        <v>1.4754773840479895E-2</v>
      </c>
      <c r="K897" s="59">
        <f t="shared" si="55"/>
        <v>1.5714402285929831E-2</v>
      </c>
      <c r="L897" s="59">
        <f t="shared" si="55"/>
        <v>2.0037962955663662E-2</v>
      </c>
    </row>
    <row r="898" spans="1:12">
      <c r="A898" s="2">
        <v>44719</v>
      </c>
      <c r="B898" s="59">
        <v>12.302416801452599</v>
      </c>
      <c r="C898" s="59">
        <v>17.5</v>
      </c>
      <c r="D898" s="59">
        <v>34.7898979187012</v>
      </c>
      <c r="E898" s="59">
        <v>38.609939575195298</v>
      </c>
      <c r="F898" s="59">
        <v>437.70938110351602</v>
      </c>
      <c r="H898" s="59">
        <f t="shared" si="55"/>
        <v>-1.7775197093781142E-2</v>
      </c>
      <c r="I898" s="59">
        <f t="shared" si="55"/>
        <v>1.2624922053052341E-2</v>
      </c>
      <c r="J898" s="59">
        <f t="shared" si="55"/>
        <v>-7.1917924909198506E-3</v>
      </c>
      <c r="K898" s="59">
        <f t="shared" si="55"/>
        <v>1.5622864640329711E-4</v>
      </c>
      <c r="L898" s="59">
        <f t="shared" si="55"/>
        <v>7.5521128592952831E-3</v>
      </c>
    </row>
    <row r="899" spans="1:12">
      <c r="A899" s="2">
        <v>44720</v>
      </c>
      <c r="B899" s="59">
        <v>12.568142890930201</v>
      </c>
      <c r="C899" s="59">
        <v>17.545454025268601</v>
      </c>
      <c r="D899" s="59">
        <v>35.398036956787102</v>
      </c>
      <c r="E899" s="59">
        <v>38.597869873046903</v>
      </c>
      <c r="F899" s="59">
        <v>454.09405517578102</v>
      </c>
      <c r="H899" s="59">
        <f t="shared" si="55"/>
        <v>2.1599503070504473E-2</v>
      </c>
      <c r="I899" s="59">
        <f t="shared" si="55"/>
        <v>2.5973728724914785E-3</v>
      </c>
      <c r="J899" s="59">
        <f t="shared" si="55"/>
        <v>1.7480334075915718E-2</v>
      </c>
      <c r="K899" s="59">
        <f t="shared" si="55"/>
        <v>-3.1260608747880474E-4</v>
      </c>
      <c r="L899" s="59">
        <f t="shared" si="55"/>
        <v>3.7432768817879436E-2</v>
      </c>
    </row>
    <row r="900" spans="1:12">
      <c r="A900" s="2">
        <v>44721</v>
      </c>
      <c r="B900" s="59">
        <v>12.589688301086399</v>
      </c>
      <c r="C900" s="59">
        <v>17.727272033691399</v>
      </c>
      <c r="D900" s="59">
        <v>35.852771759033203</v>
      </c>
      <c r="E900" s="59">
        <v>38.278133392333999</v>
      </c>
      <c r="F900" s="59">
        <v>453.83044433593801</v>
      </c>
      <c r="H900" s="59">
        <f t="shared" si="55"/>
        <v>1.7142874920483861E-3</v>
      </c>
      <c r="I900" s="59">
        <f t="shared" si="55"/>
        <v>1.0362684725111572E-2</v>
      </c>
      <c r="J900" s="59">
        <f t="shared" si="55"/>
        <v>1.2846328252643724E-2</v>
      </c>
      <c r="K900" s="59">
        <f t="shared" si="55"/>
        <v>-8.2837856535751091E-3</v>
      </c>
      <c r="L900" s="59">
        <f t="shared" si="55"/>
        <v>-5.8052034999878294E-4</v>
      </c>
    </row>
    <row r="901" spans="1:12">
      <c r="A901" s="2">
        <v>44722</v>
      </c>
      <c r="B901" s="59">
        <v>12.711778640747101</v>
      </c>
      <c r="C901" s="59">
        <v>17.981817245483398</v>
      </c>
      <c r="D901" s="59">
        <v>36.214366912841797</v>
      </c>
      <c r="E901" s="59">
        <v>37.717082977294901</v>
      </c>
      <c r="F901" s="59">
        <v>456.17388916015602</v>
      </c>
      <c r="H901" s="59">
        <f t="shared" ref="H901:L916" si="56">(B901-B900)/B900</f>
        <v>9.6976459417320009E-3</v>
      </c>
      <c r="I901" s="59">
        <f t="shared" si="56"/>
        <v>1.4358961226985505E-2</v>
      </c>
      <c r="J901" s="59">
        <f t="shared" si="56"/>
        <v>1.0085556459591966E-2</v>
      </c>
      <c r="K901" s="59">
        <f t="shared" si="56"/>
        <v>-1.4657204135023475E-2</v>
      </c>
      <c r="L901" s="59">
        <f t="shared" si="56"/>
        <v>5.1637012312980212E-3</v>
      </c>
    </row>
    <row r="902" spans="1:12">
      <c r="A902" s="2">
        <v>44725</v>
      </c>
      <c r="B902" s="59">
        <v>12.223417282104499</v>
      </c>
      <c r="C902" s="59">
        <v>16.845453262329102</v>
      </c>
      <c r="D902" s="59">
        <v>35.074794769287102</v>
      </c>
      <c r="E902" s="59">
        <v>35.207435607910199</v>
      </c>
      <c r="F902" s="59">
        <v>440.39459228515602</v>
      </c>
      <c r="H902" s="59">
        <f t="shared" si="56"/>
        <v>-3.8418019416824829E-2</v>
      </c>
      <c r="I902" s="59">
        <f t="shared" si="56"/>
        <v>-6.3195169189016437E-2</v>
      </c>
      <c r="J902" s="59">
        <f t="shared" si="56"/>
        <v>-3.1467404809183523E-2</v>
      </c>
      <c r="K902" s="59">
        <f t="shared" si="56"/>
        <v>-6.6538745079927589E-2</v>
      </c>
      <c r="L902" s="59">
        <f t="shared" si="56"/>
        <v>-3.4590530606761927E-2</v>
      </c>
    </row>
    <row r="903" spans="1:12">
      <c r="A903" s="2">
        <v>44726</v>
      </c>
      <c r="B903" s="59">
        <v>12.481961250305201</v>
      </c>
      <c r="C903" s="59">
        <v>17.036363601684599</v>
      </c>
      <c r="D903" s="59">
        <v>35.096706390380902</v>
      </c>
      <c r="E903" s="59">
        <v>35.569404602050803</v>
      </c>
      <c r="F903" s="59">
        <v>437.64105224609398</v>
      </c>
      <c r="H903" s="59">
        <f t="shared" si="56"/>
        <v>2.1151529251907202E-2</v>
      </c>
      <c r="I903" s="59">
        <f t="shared" si="56"/>
        <v>1.1333048531405402E-2</v>
      </c>
      <c r="J903" s="59">
        <f t="shared" si="56"/>
        <v>6.2471131300777943E-4</v>
      </c>
      <c r="K903" s="59">
        <f t="shared" si="56"/>
        <v>1.0281038305990075E-2</v>
      </c>
      <c r="L903" s="59">
        <f t="shared" si="56"/>
        <v>-6.2524383525561656E-3</v>
      </c>
    </row>
    <row r="904" spans="1:12">
      <c r="A904" s="2">
        <v>44727</v>
      </c>
      <c r="B904" s="59">
        <v>12.560961723327599</v>
      </c>
      <c r="C904" s="59">
        <v>16.881818771362301</v>
      </c>
      <c r="D904" s="59">
        <v>35.923992156982401</v>
      </c>
      <c r="E904" s="59">
        <v>35.273796081542997</v>
      </c>
      <c r="F904" s="59">
        <v>442.99191284179699</v>
      </c>
      <c r="H904" s="59">
        <f t="shared" si="56"/>
        <v>6.3291714689842592E-3</v>
      </c>
      <c r="I904" s="59">
        <f t="shared" si="56"/>
        <v>-9.0714681803936038E-3</v>
      </c>
      <c r="J904" s="59">
        <f t="shared" si="56"/>
        <v>2.3571606902356972E-2</v>
      </c>
      <c r="K904" s="59">
        <f t="shared" si="56"/>
        <v>-8.3107525643193268E-3</v>
      </c>
      <c r="L904" s="59">
        <f t="shared" si="56"/>
        <v>1.2226596586953912E-2</v>
      </c>
    </row>
    <row r="905" spans="1:12">
      <c r="A905" s="2">
        <v>44728</v>
      </c>
      <c r="B905" s="59">
        <v>12.869778633117701</v>
      </c>
      <c r="C905" s="59">
        <v>17.181818008422901</v>
      </c>
      <c r="D905" s="59">
        <v>36.981391906738303</v>
      </c>
      <c r="E905" s="59">
        <v>35.593540191650398</v>
      </c>
      <c r="F905" s="59">
        <v>447.55194091796898</v>
      </c>
      <c r="H905" s="59">
        <f t="shared" si="56"/>
        <v>2.4585451065946781E-2</v>
      </c>
      <c r="I905" s="59">
        <f t="shared" si="56"/>
        <v>1.7770551924743316E-2</v>
      </c>
      <c r="J905" s="59">
        <f t="shared" si="56"/>
        <v>2.9434360889937436E-2</v>
      </c>
      <c r="K905" s="59">
        <f t="shared" si="56"/>
        <v>9.064635668025154E-3</v>
      </c>
      <c r="L905" s="59">
        <f t="shared" si="56"/>
        <v>1.0293705018042811E-2</v>
      </c>
    </row>
    <row r="906" spans="1:12">
      <c r="A906" s="2">
        <v>44729</v>
      </c>
      <c r="B906" s="59">
        <v>12.920051574706999</v>
      </c>
      <c r="C906" s="59">
        <v>17.572727203369102</v>
      </c>
      <c r="D906" s="59">
        <v>37.359420776367202</v>
      </c>
      <c r="E906" s="59">
        <v>36.196819305419901</v>
      </c>
      <c r="F906" s="59">
        <v>452.86376953125</v>
      </c>
      <c r="H906" s="59">
        <f t="shared" si="56"/>
        <v>3.9062786565676943E-3</v>
      </c>
      <c r="I906" s="59">
        <f t="shared" si="56"/>
        <v>2.2751329035994215E-2</v>
      </c>
      <c r="J906" s="59">
        <f t="shared" si="56"/>
        <v>1.0222137408517046E-2</v>
      </c>
      <c r="K906" s="59">
        <f t="shared" si="56"/>
        <v>1.6949118028754588E-2</v>
      </c>
      <c r="L906" s="59">
        <f t="shared" si="56"/>
        <v>1.1868630493224961E-2</v>
      </c>
    </row>
    <row r="907" spans="1:12">
      <c r="A907" s="2">
        <v>44732</v>
      </c>
      <c r="B907" s="59">
        <v>12.790778160095201</v>
      </c>
      <c r="C907" s="59">
        <v>17.27272605896</v>
      </c>
      <c r="D907" s="59">
        <v>36.351333618164098</v>
      </c>
      <c r="E907" s="59">
        <v>35.684032440185497</v>
      </c>
      <c r="F907" s="59">
        <v>442.52328491210898</v>
      </c>
      <c r="H907" s="59">
        <f t="shared" si="56"/>
        <v>-1.0005642304468145E-2</v>
      </c>
      <c r="I907" s="59">
        <f t="shared" si="56"/>
        <v>-1.7071974141360614E-2</v>
      </c>
      <c r="J907" s="59">
        <f t="shared" si="56"/>
        <v>-2.698347932740967E-2</v>
      </c>
      <c r="K907" s="59">
        <f t="shared" si="56"/>
        <v>-1.4166627761064678E-2</v>
      </c>
      <c r="L907" s="59">
        <f t="shared" si="56"/>
        <v>-2.2833543583855795E-2</v>
      </c>
    </row>
    <row r="908" spans="1:12">
      <c r="A908" s="2">
        <v>44733</v>
      </c>
      <c r="B908" s="59">
        <v>12.668687820434601</v>
      </c>
      <c r="C908" s="59">
        <v>17.963636398315401</v>
      </c>
      <c r="D908" s="59">
        <v>36.614311218261697</v>
      </c>
      <c r="E908" s="59">
        <v>35.889144897460902</v>
      </c>
      <c r="F908" s="59">
        <v>453.81091308593801</v>
      </c>
      <c r="H908" s="59">
        <f t="shared" si="56"/>
        <v>-9.5451846738690855E-3</v>
      </c>
      <c r="I908" s="59">
        <f t="shared" si="56"/>
        <v>4.0000075089305351E-2</v>
      </c>
      <c r="J908" s="59">
        <f t="shared" si="56"/>
        <v>7.2343315615302295E-3</v>
      </c>
      <c r="K908" s="59">
        <f t="shared" si="56"/>
        <v>5.7480179018226055E-3</v>
      </c>
      <c r="L908" s="59">
        <f t="shared" si="56"/>
        <v>2.5507422001694008E-2</v>
      </c>
    </row>
    <row r="909" spans="1:12">
      <c r="A909" s="2">
        <v>44734</v>
      </c>
      <c r="B909" s="59">
        <v>12.905686378479</v>
      </c>
      <c r="C909" s="59">
        <v>17.809089660644499</v>
      </c>
      <c r="D909" s="59">
        <v>36.691009521484403</v>
      </c>
      <c r="E909" s="59">
        <v>36.769935607910199</v>
      </c>
      <c r="F909" s="59">
        <v>448.8701171875</v>
      </c>
      <c r="H909" s="59">
        <f t="shared" si="56"/>
        <v>1.870742743081261E-2</v>
      </c>
      <c r="I909" s="59">
        <f t="shared" si="56"/>
        <v>-8.6033102788361446E-3</v>
      </c>
      <c r="J909" s="59">
        <f t="shared" si="56"/>
        <v>2.0947629675593096E-3</v>
      </c>
      <c r="K909" s="59">
        <f t="shared" si="56"/>
        <v>2.4541980951783875E-2</v>
      </c>
      <c r="L909" s="59">
        <f t="shared" si="56"/>
        <v>-1.0887344830119532E-2</v>
      </c>
    </row>
    <row r="910" spans="1:12">
      <c r="A910" s="2">
        <v>44735</v>
      </c>
      <c r="B910" s="59">
        <v>12.9128684997559</v>
      </c>
      <c r="C910" s="59">
        <v>18.7000007629394</v>
      </c>
      <c r="D910" s="59">
        <v>37.797714233398402</v>
      </c>
      <c r="E910" s="59">
        <v>37.735183715820298</v>
      </c>
      <c r="F910" s="59">
        <v>451.01828002929699</v>
      </c>
      <c r="H910" s="59">
        <f t="shared" si="56"/>
        <v>5.5650827598573073E-4</v>
      </c>
      <c r="I910" s="59">
        <f t="shared" si="56"/>
        <v>5.0025639674535674E-2</v>
      </c>
      <c r="J910" s="59">
        <f t="shared" si="56"/>
        <v>3.0162830795537748E-2</v>
      </c>
      <c r="K910" s="59">
        <f t="shared" si="56"/>
        <v>2.6251014366814627E-2</v>
      </c>
      <c r="L910" s="59">
        <f t="shared" si="56"/>
        <v>4.7857114108125574E-3</v>
      </c>
    </row>
    <row r="911" spans="1:12">
      <c r="A911" s="2">
        <v>44736</v>
      </c>
      <c r="B911" s="59">
        <v>12.532234191894499</v>
      </c>
      <c r="C911" s="59">
        <v>18.0818176269531</v>
      </c>
      <c r="D911" s="59">
        <v>35.688407897949197</v>
      </c>
      <c r="E911" s="59">
        <v>35.714195251464801</v>
      </c>
      <c r="F911" s="59">
        <v>425.89447021484398</v>
      </c>
      <c r="H911" s="59">
        <f t="shared" si="56"/>
        <v>-2.947713034238646E-2</v>
      </c>
      <c r="I911" s="59">
        <f t="shared" si="56"/>
        <v>-3.3057920361770576E-2</v>
      </c>
      <c r="J911" s="59">
        <f t="shared" si="56"/>
        <v>-5.5805129443129195E-2</v>
      </c>
      <c r="K911" s="59">
        <f t="shared" si="56"/>
        <v>-5.3557138599757428E-2</v>
      </c>
      <c r="L911" s="59">
        <f t="shared" si="56"/>
        <v>-5.5704637543340887E-2</v>
      </c>
    </row>
    <row r="912" spans="1:12">
      <c r="A912" s="2">
        <v>44739</v>
      </c>
      <c r="B912" s="59">
        <v>12.568142890930201</v>
      </c>
      <c r="C912" s="59">
        <v>18.172727584838899</v>
      </c>
      <c r="D912" s="59">
        <v>36.663623809814503</v>
      </c>
      <c r="E912" s="59">
        <v>36.691505432128899</v>
      </c>
      <c r="F912" s="59">
        <v>436.54742431640602</v>
      </c>
      <c r="H912" s="59">
        <f t="shared" si="56"/>
        <v>2.8653070542622098E-3</v>
      </c>
      <c r="I912" s="59">
        <f t="shared" si="56"/>
        <v>5.0277001881872162E-3</v>
      </c>
      <c r="J912" s="59">
        <f t="shared" si="56"/>
        <v>2.7325845261966571E-2</v>
      </c>
      <c r="K912" s="59">
        <f t="shared" si="56"/>
        <v>2.736475437239522E-2</v>
      </c>
      <c r="L912" s="59">
        <f t="shared" si="56"/>
        <v>2.5013130826019237E-2</v>
      </c>
    </row>
    <row r="913" spans="1:12">
      <c r="A913" s="2">
        <v>44740</v>
      </c>
      <c r="B913" s="59">
        <v>12.446052551269499</v>
      </c>
      <c r="C913" s="59">
        <v>17.509090423583999</v>
      </c>
      <c r="D913" s="59">
        <v>36.575962066650398</v>
      </c>
      <c r="E913" s="59">
        <v>35.997737884521499</v>
      </c>
      <c r="F913" s="59">
        <v>449.62197875976602</v>
      </c>
      <c r="H913" s="59">
        <f t="shared" si="56"/>
        <v>-9.7142704948722271E-3</v>
      </c>
      <c r="I913" s="59">
        <f t="shared" si="56"/>
        <v>-3.6518302393337927E-2</v>
      </c>
      <c r="J913" s="59">
        <f t="shared" si="56"/>
        <v>-2.3909732332743094E-3</v>
      </c>
      <c r="K913" s="59">
        <f t="shared" si="56"/>
        <v>-1.89081243583945E-2</v>
      </c>
      <c r="L913" s="59">
        <f t="shared" si="56"/>
        <v>2.9949906276124698E-2</v>
      </c>
    </row>
    <row r="914" spans="1:12">
      <c r="A914" s="2">
        <v>44741</v>
      </c>
      <c r="B914" s="59">
        <v>12.2018718719482</v>
      </c>
      <c r="C914" s="59">
        <v>17.718181610107401</v>
      </c>
      <c r="D914" s="59">
        <v>36.565006256103501</v>
      </c>
      <c r="E914" s="59">
        <v>34.592090606689503</v>
      </c>
      <c r="F914" s="59">
        <v>446.731689453125</v>
      </c>
      <c r="H914" s="59">
        <f t="shared" si="56"/>
        <v>-1.9619126491346308E-2</v>
      </c>
      <c r="I914" s="59">
        <f t="shared" si="56"/>
        <v>1.1941864566634772E-2</v>
      </c>
      <c r="J914" s="59">
        <f t="shared" si="56"/>
        <v>-2.9953581335556218E-4</v>
      </c>
      <c r="K914" s="59">
        <f t="shared" si="56"/>
        <v>-3.9048211372093009E-2</v>
      </c>
      <c r="L914" s="59">
        <f t="shared" si="56"/>
        <v>-6.4282651720309041E-3</v>
      </c>
    </row>
    <row r="915" spans="1:12">
      <c r="A915" s="2">
        <v>44742</v>
      </c>
      <c r="B915" s="59">
        <v>12.517869949340801</v>
      </c>
      <c r="C915" s="59">
        <v>17.336362838745099</v>
      </c>
      <c r="D915" s="59">
        <v>37.348457336425803</v>
      </c>
      <c r="E915" s="59">
        <v>35.026451110839801</v>
      </c>
      <c r="F915" s="59">
        <v>448.22567749023398</v>
      </c>
      <c r="H915" s="59">
        <f t="shared" si="56"/>
        <v>2.5897508243720616E-2</v>
      </c>
      <c r="I915" s="59">
        <f t="shared" si="56"/>
        <v>-2.1549546097015464E-2</v>
      </c>
      <c r="J915" s="59">
        <f t="shared" si="56"/>
        <v>2.1426253145834646E-2</v>
      </c>
      <c r="K915" s="59">
        <f t="shared" si="56"/>
        <v>1.2556642184161618E-2</v>
      </c>
      <c r="L915" s="59">
        <f t="shared" si="56"/>
        <v>3.3442625011399362E-3</v>
      </c>
    </row>
    <row r="916" spans="1:12">
      <c r="A916" s="2">
        <v>44743</v>
      </c>
      <c r="B916" s="59">
        <v>12.388598442077599</v>
      </c>
      <c r="C916" s="59">
        <v>18.181818008422901</v>
      </c>
      <c r="D916" s="59">
        <v>37.540214538574197</v>
      </c>
      <c r="E916" s="59">
        <v>36.0942573547363</v>
      </c>
      <c r="F916" s="59">
        <v>442.02526855468801</v>
      </c>
      <c r="H916" s="59">
        <f t="shared" si="56"/>
        <v>-1.032695720488843E-2</v>
      </c>
      <c r="I916" s="59">
        <f t="shared" si="56"/>
        <v>4.8767736205214345E-2</v>
      </c>
      <c r="J916" s="59">
        <f t="shared" si="56"/>
        <v>5.1342736976012883E-3</v>
      </c>
      <c r="K916" s="59">
        <f t="shared" si="56"/>
        <v>3.048571037121256E-2</v>
      </c>
      <c r="L916" s="59">
        <f t="shared" si="56"/>
        <v>-1.383323010467436E-2</v>
      </c>
    </row>
    <row r="917" spans="1:12">
      <c r="A917" s="2">
        <v>44746</v>
      </c>
      <c r="B917" s="59">
        <v>12.323962211608899</v>
      </c>
      <c r="C917" s="59">
        <v>17.345453262329102</v>
      </c>
      <c r="D917" s="59">
        <v>37.458038330078097</v>
      </c>
      <c r="E917" s="59">
        <v>35.557342529296903</v>
      </c>
      <c r="F917" s="59">
        <v>429.94668579101602</v>
      </c>
      <c r="H917" s="59">
        <f t="shared" ref="H917:L932" si="57">(B917-B916)/B916</f>
        <v>-5.2173965255960467E-3</v>
      </c>
      <c r="I917" s="59">
        <f t="shared" si="57"/>
        <v>-4.6000061473849635E-2</v>
      </c>
      <c r="J917" s="59">
        <f t="shared" si="57"/>
        <v>-2.1890180838380997E-3</v>
      </c>
      <c r="K917" s="59">
        <f t="shared" si="57"/>
        <v>-1.4875353166642786E-2</v>
      </c>
      <c r="L917" s="59">
        <f t="shared" si="57"/>
        <v>-2.7325548159646915E-2</v>
      </c>
    </row>
    <row r="918" spans="1:12">
      <c r="A918" s="2">
        <v>44747</v>
      </c>
      <c r="B918" s="59">
        <v>12.122871398925801</v>
      </c>
      <c r="C918" s="59">
        <v>17.3636360168457</v>
      </c>
      <c r="D918" s="59">
        <v>37.238883972167997</v>
      </c>
      <c r="E918" s="59">
        <v>35.032485961914098</v>
      </c>
      <c r="F918" s="59">
        <v>425.05471801757801</v>
      </c>
      <c r="H918" s="59">
        <f t="shared" si="57"/>
        <v>-1.6317058526329729E-2</v>
      </c>
      <c r="I918" s="59">
        <f t="shared" si="57"/>
        <v>1.0482720884606321E-3</v>
      </c>
      <c r="J918" s="59">
        <f t="shared" si="57"/>
        <v>-5.8506629732962443E-3</v>
      </c>
      <c r="K918" s="59">
        <f t="shared" si="57"/>
        <v>-1.4760849097492543E-2</v>
      </c>
      <c r="L918" s="59">
        <f t="shared" si="57"/>
        <v>-1.1378079969235646E-2</v>
      </c>
    </row>
    <row r="919" spans="1:12">
      <c r="A919" s="2">
        <v>44748</v>
      </c>
      <c r="B919" s="59">
        <v>12.209053039550801</v>
      </c>
      <c r="C919" s="59">
        <v>17.727272033691399</v>
      </c>
      <c r="D919" s="59">
        <v>37.447074890136697</v>
      </c>
      <c r="E919" s="59">
        <v>35.026451110839801</v>
      </c>
      <c r="F919" s="59">
        <v>426.82205200195301</v>
      </c>
      <c r="H919" s="59">
        <f t="shared" si="57"/>
        <v>7.1090121959584999E-3</v>
      </c>
      <c r="I919" s="59">
        <f t="shared" si="57"/>
        <v>2.094238882299251E-2</v>
      </c>
      <c r="J919" s="59">
        <f t="shared" si="57"/>
        <v>5.5906862870622074E-3</v>
      </c>
      <c r="K919" s="59">
        <f t="shared" si="57"/>
        <v>-1.7226442567786241E-4</v>
      </c>
      <c r="L919" s="59">
        <f t="shared" si="57"/>
        <v>4.1578975822635436E-3</v>
      </c>
    </row>
    <row r="920" spans="1:12">
      <c r="A920" s="2">
        <v>44749</v>
      </c>
      <c r="B920" s="59">
        <v>12.352688789367701</v>
      </c>
      <c r="C920" s="59">
        <v>17.981817245483398</v>
      </c>
      <c r="D920" s="59">
        <v>37.178619384765597</v>
      </c>
      <c r="E920" s="59">
        <v>34.990257263183601</v>
      </c>
      <c r="F920" s="59">
        <v>425.142578125</v>
      </c>
      <c r="H920" s="59">
        <f t="shared" si="57"/>
        <v>1.1764692097871707E-2</v>
      </c>
      <c r="I920" s="59">
        <f t="shared" si="57"/>
        <v>1.4358961226985505E-2</v>
      </c>
      <c r="J920" s="59">
        <f t="shared" si="57"/>
        <v>-7.1689312492017954E-3</v>
      </c>
      <c r="K920" s="59">
        <f t="shared" si="57"/>
        <v>-1.0333289987520084E-3</v>
      </c>
      <c r="L920" s="59">
        <f t="shared" si="57"/>
        <v>-3.9348338940681689E-3</v>
      </c>
    </row>
    <row r="921" spans="1:12">
      <c r="A921" s="2">
        <v>44750</v>
      </c>
      <c r="B921" s="59">
        <v>12.352688789367701</v>
      </c>
      <c r="C921" s="59">
        <v>17.981817245483398</v>
      </c>
      <c r="D921" s="59">
        <v>37.178619384765597</v>
      </c>
      <c r="E921" s="59">
        <v>34.990257263183601</v>
      </c>
      <c r="F921" s="59">
        <v>425.142578125</v>
      </c>
      <c r="H921" s="59">
        <f t="shared" si="57"/>
        <v>0</v>
      </c>
      <c r="I921" s="59">
        <f t="shared" si="57"/>
        <v>0</v>
      </c>
      <c r="J921" s="59">
        <f t="shared" si="57"/>
        <v>0</v>
      </c>
      <c r="K921" s="59">
        <f t="shared" si="57"/>
        <v>0</v>
      </c>
      <c r="L921" s="59">
        <f t="shared" si="57"/>
        <v>0</v>
      </c>
    </row>
    <row r="922" spans="1:12">
      <c r="A922" s="2">
        <v>44753</v>
      </c>
      <c r="B922" s="59">
        <v>12.352688789367701</v>
      </c>
      <c r="C922" s="59">
        <v>17.981817245483398</v>
      </c>
      <c r="D922" s="59">
        <v>37.178619384765597</v>
      </c>
      <c r="E922" s="59">
        <v>34.990257263183601</v>
      </c>
      <c r="F922" s="59">
        <v>425.142578125</v>
      </c>
      <c r="H922" s="59">
        <f t="shared" si="57"/>
        <v>0</v>
      </c>
      <c r="I922" s="59">
        <f t="shared" si="57"/>
        <v>0</v>
      </c>
      <c r="J922" s="59">
        <f t="shared" si="57"/>
        <v>0</v>
      </c>
      <c r="K922" s="59">
        <f t="shared" si="57"/>
        <v>0</v>
      </c>
      <c r="L922" s="59">
        <f t="shared" si="57"/>
        <v>0</v>
      </c>
    </row>
    <row r="923" spans="1:12">
      <c r="A923" s="2">
        <v>44754</v>
      </c>
      <c r="B923" s="59">
        <v>12.352688789367701</v>
      </c>
      <c r="C923" s="59">
        <v>17.981817245483398</v>
      </c>
      <c r="D923" s="59">
        <v>37.178619384765597</v>
      </c>
      <c r="E923" s="59">
        <v>34.990257263183601</v>
      </c>
      <c r="F923" s="59">
        <v>425.142578125</v>
      </c>
      <c r="H923" s="59">
        <f t="shared" si="57"/>
        <v>0</v>
      </c>
      <c r="I923" s="59">
        <f t="shared" si="57"/>
        <v>0</v>
      </c>
      <c r="J923" s="59">
        <f t="shared" si="57"/>
        <v>0</v>
      </c>
      <c r="K923" s="59">
        <f t="shared" si="57"/>
        <v>0</v>
      </c>
      <c r="L923" s="59">
        <f t="shared" si="57"/>
        <v>0</v>
      </c>
    </row>
    <row r="924" spans="1:12">
      <c r="A924" s="2">
        <v>44755</v>
      </c>
      <c r="B924" s="59">
        <v>12.546597480773899</v>
      </c>
      <c r="C924" s="59">
        <v>18</v>
      </c>
      <c r="D924" s="59">
        <v>37.458038330078097</v>
      </c>
      <c r="E924" s="59">
        <v>35.291896820068402</v>
      </c>
      <c r="F924" s="59">
        <v>434.35040283203102</v>
      </c>
      <c r="H924" s="59">
        <f t="shared" si="57"/>
        <v>1.5697690981505259E-2</v>
      </c>
      <c r="I924" s="59">
        <f t="shared" si="57"/>
        <v>1.0111744696531511E-3</v>
      </c>
      <c r="J924" s="59">
        <f t="shared" si="57"/>
        <v>7.5155815341275264E-3</v>
      </c>
      <c r="K924" s="59">
        <f t="shared" si="57"/>
        <v>8.6206727380133685E-3</v>
      </c>
      <c r="L924" s="59">
        <f t="shared" si="57"/>
        <v>2.1658204049192522E-2</v>
      </c>
    </row>
    <row r="925" spans="1:12">
      <c r="A925" s="2">
        <v>44756</v>
      </c>
      <c r="B925" s="59">
        <v>12.675869941711399</v>
      </c>
      <c r="C925" s="59">
        <v>18.1636352539063</v>
      </c>
      <c r="D925" s="59">
        <v>37.896339416503899</v>
      </c>
      <c r="E925" s="59">
        <v>36.166652679443402</v>
      </c>
      <c r="F925" s="59">
        <v>445.68692016601602</v>
      </c>
      <c r="H925" s="59">
        <f t="shared" si="57"/>
        <v>1.0303387921354294E-2</v>
      </c>
      <c r="I925" s="59">
        <f t="shared" si="57"/>
        <v>9.0908474392388736E-3</v>
      </c>
      <c r="J925" s="59">
        <f t="shared" si="57"/>
        <v>1.1701122268163602E-2</v>
      </c>
      <c r="K925" s="59">
        <f t="shared" si="57"/>
        <v>2.4786308988571516E-2</v>
      </c>
      <c r="L925" s="59">
        <f t="shared" si="57"/>
        <v>2.6099935121664846E-2</v>
      </c>
    </row>
    <row r="926" spans="1:12">
      <c r="A926" s="2">
        <v>44757</v>
      </c>
      <c r="B926" s="59">
        <v>12.711778640747101</v>
      </c>
      <c r="C926" s="59">
        <v>17.9090900421143</v>
      </c>
      <c r="D926" s="59">
        <v>37.825111389160199</v>
      </c>
      <c r="E926" s="59">
        <v>35.684032440185497</v>
      </c>
      <c r="F926" s="59">
        <v>440.64846801757801</v>
      </c>
      <c r="H926" s="59">
        <f t="shared" si="57"/>
        <v>2.8328390241319609E-3</v>
      </c>
      <c r="I926" s="59">
        <f t="shared" si="57"/>
        <v>-1.4014001505412106E-2</v>
      </c>
      <c r="J926" s="59">
        <f t="shared" si="57"/>
        <v>-1.8795490129234059E-3</v>
      </c>
      <c r="K926" s="59">
        <f t="shared" si="57"/>
        <v>-1.3344343573499109E-2</v>
      </c>
      <c r="L926" s="59">
        <f t="shared" si="57"/>
        <v>-1.1304913652303763E-2</v>
      </c>
    </row>
    <row r="927" spans="1:12">
      <c r="A927" s="2">
        <v>44760</v>
      </c>
      <c r="B927" s="59">
        <v>12.639961242675801</v>
      </c>
      <c r="C927" s="59">
        <v>17.354545593261701</v>
      </c>
      <c r="D927" s="59">
        <v>36.860851287841797</v>
      </c>
      <c r="E927" s="59">
        <v>34.869598388671903</v>
      </c>
      <c r="F927" s="59">
        <v>425.84564208984398</v>
      </c>
      <c r="H927" s="59">
        <f t="shared" si="57"/>
        <v>-5.6496734328815249E-3</v>
      </c>
      <c r="I927" s="59">
        <f t="shared" si="57"/>
        <v>-3.0964412348620442E-2</v>
      </c>
      <c r="J927" s="59">
        <f t="shared" si="57"/>
        <v>-2.5492591188898298E-2</v>
      </c>
      <c r="K927" s="59">
        <f t="shared" si="57"/>
        <v>-2.2823487028232285E-2</v>
      </c>
      <c r="L927" s="59">
        <f t="shared" si="57"/>
        <v>-3.3593276732198987E-2</v>
      </c>
    </row>
    <row r="928" spans="1:12">
      <c r="A928" s="2">
        <v>44761</v>
      </c>
      <c r="B928" s="59">
        <v>12.496324539184601</v>
      </c>
      <c r="C928" s="59">
        <v>16.954544067382798</v>
      </c>
      <c r="D928" s="59">
        <v>35.600753784179702</v>
      </c>
      <c r="E928" s="59">
        <v>34.435237884521499</v>
      </c>
      <c r="F928" s="59">
        <v>417.62399291992199</v>
      </c>
      <c r="H928" s="59">
        <f t="shared" si="57"/>
        <v>-1.1363698094757234E-2</v>
      </c>
      <c r="I928" s="59">
        <f t="shared" si="57"/>
        <v>-2.3048804345197748E-2</v>
      </c>
      <c r="J928" s="59">
        <f t="shared" si="57"/>
        <v>-3.4185252364958986E-2</v>
      </c>
      <c r="K928" s="59">
        <f t="shared" si="57"/>
        <v>-1.2456710837584973E-2</v>
      </c>
      <c r="L928" s="59">
        <f t="shared" si="57"/>
        <v>-1.9306641555785611E-2</v>
      </c>
    </row>
    <row r="929" spans="1:12">
      <c r="A929" s="2">
        <v>44762</v>
      </c>
      <c r="B929" s="59">
        <v>12.489143371581999</v>
      </c>
      <c r="C929" s="59">
        <v>16.745454788208001</v>
      </c>
      <c r="D929" s="59">
        <v>35.907562255859403</v>
      </c>
      <c r="E929" s="59">
        <v>35.273796081542997</v>
      </c>
      <c r="F929" s="59">
        <v>418.06338500976602</v>
      </c>
      <c r="H929" s="59">
        <f t="shared" si="57"/>
        <v>-5.7466238013291981E-4</v>
      </c>
      <c r="I929" s="59">
        <f t="shared" si="57"/>
        <v>-1.2332344552811901E-2</v>
      </c>
      <c r="J929" s="59">
        <f t="shared" si="57"/>
        <v>8.6180330208637766E-3</v>
      </c>
      <c r="K929" s="59">
        <f t="shared" si="57"/>
        <v>2.4351746888858494E-2</v>
      </c>
      <c r="L929" s="59">
        <f t="shared" si="57"/>
        <v>1.0521236741498378E-3</v>
      </c>
    </row>
    <row r="930" spans="1:12">
      <c r="A930" s="2">
        <v>44763</v>
      </c>
      <c r="B930" s="59">
        <v>12.266507148742701</v>
      </c>
      <c r="C930" s="59">
        <v>16.590908050537099</v>
      </c>
      <c r="D930" s="59">
        <v>35.710323333740199</v>
      </c>
      <c r="E930" s="59">
        <v>35.129016876220703</v>
      </c>
      <c r="F930" s="59">
        <v>413.23001098632801</v>
      </c>
      <c r="H930" s="59">
        <f t="shared" si="57"/>
        <v>-1.7826380578342044E-2</v>
      </c>
      <c r="I930" s="59">
        <f t="shared" si="57"/>
        <v>-9.2291752971518232E-3</v>
      </c>
      <c r="J930" s="59">
        <f t="shared" si="57"/>
        <v>-5.492963312679882E-3</v>
      </c>
      <c r="K930" s="59">
        <f t="shared" si="57"/>
        <v>-4.1044407295320762E-3</v>
      </c>
      <c r="L930" s="59">
        <f t="shared" si="57"/>
        <v>-1.1561342601971955E-2</v>
      </c>
    </row>
    <row r="931" spans="1:12">
      <c r="A931" s="2">
        <v>44764</v>
      </c>
      <c r="B931" s="59">
        <v>12.209053039550801</v>
      </c>
      <c r="C931" s="59">
        <v>16.481817245483398</v>
      </c>
      <c r="D931" s="59">
        <v>35.814422607421903</v>
      </c>
      <c r="E931" s="59">
        <v>34.899765014648402</v>
      </c>
      <c r="F931" s="59">
        <v>409.08987426757801</v>
      </c>
      <c r="H931" s="59">
        <f t="shared" si="57"/>
        <v>-4.683819810742851E-3</v>
      </c>
      <c r="I931" s="59">
        <f t="shared" si="57"/>
        <v>-6.5753366073395044E-3</v>
      </c>
      <c r="J931" s="59">
        <f t="shared" si="57"/>
        <v>2.9151030840246809E-3</v>
      </c>
      <c r="K931" s="59">
        <f t="shared" si="57"/>
        <v>-6.5259970804217061E-3</v>
      </c>
      <c r="L931" s="59">
        <f t="shared" si="57"/>
        <v>-1.0018964278194643E-2</v>
      </c>
    </row>
    <row r="932" spans="1:12">
      <c r="A932" s="2">
        <v>44767</v>
      </c>
      <c r="B932" s="59">
        <v>12.209053039550801</v>
      </c>
      <c r="C932" s="59">
        <v>15.5818176269531</v>
      </c>
      <c r="D932" s="59">
        <v>35.502132415771499</v>
      </c>
      <c r="E932" s="59">
        <v>33.735427856445298</v>
      </c>
      <c r="F932" s="59">
        <v>405.01812744140602</v>
      </c>
      <c r="H932" s="59">
        <f t="shared" si="57"/>
        <v>0</v>
      </c>
      <c r="I932" s="59">
        <f t="shared" si="57"/>
        <v>-5.4605605991470997E-2</v>
      </c>
      <c r="J932" s="59">
        <f t="shared" si="57"/>
        <v>-8.7196768484461961E-3</v>
      </c>
      <c r="K932" s="59">
        <f t="shared" si="57"/>
        <v>-3.3362320855581662E-2</v>
      </c>
      <c r="L932" s="59">
        <f t="shared" si="57"/>
        <v>-9.9531840856777985E-3</v>
      </c>
    </row>
    <row r="933" spans="1:12">
      <c r="A933" s="2">
        <v>44768</v>
      </c>
      <c r="B933" s="59">
        <v>11.993598937988301</v>
      </c>
      <c r="C933" s="59">
        <v>15.6818180084228</v>
      </c>
      <c r="D933" s="59">
        <v>35.195320129394503</v>
      </c>
      <c r="E933" s="59">
        <v>33.741462707519503</v>
      </c>
      <c r="F933" s="59">
        <v>404.64709472656301</v>
      </c>
      <c r="H933" s="59">
        <f t="shared" ref="H933:L948" si="58">(B933-B932)/B932</f>
        <v>-1.764707720283825E-2</v>
      </c>
      <c r="I933" s="59">
        <f t="shared" si="58"/>
        <v>6.417760999635971E-3</v>
      </c>
      <c r="J933" s="59">
        <f t="shared" si="58"/>
        <v>-8.6420805033304762E-3</v>
      </c>
      <c r="K933" s="59">
        <f t="shared" si="58"/>
        <v>1.788876400170379E-4</v>
      </c>
      <c r="L933" s="59">
        <f t="shared" si="58"/>
        <v>-9.1608915676666435E-4</v>
      </c>
    </row>
    <row r="934" spans="1:12">
      <c r="A934" s="2">
        <v>44769</v>
      </c>
      <c r="B934" s="59">
        <v>11.993598937988301</v>
      </c>
      <c r="C934" s="59">
        <v>15.6636362075806</v>
      </c>
      <c r="D934" s="59">
        <v>34.888511657714801</v>
      </c>
      <c r="E934" s="59">
        <v>34.127571105957003</v>
      </c>
      <c r="F934" s="59">
        <v>405.88717651367199</v>
      </c>
      <c r="H934" s="59">
        <f t="shared" si="58"/>
        <v>0</v>
      </c>
      <c r="I934" s="59">
        <f t="shared" si="58"/>
        <v>-1.1594191969600933E-3</v>
      </c>
      <c r="J934" s="59">
        <f t="shared" si="58"/>
        <v>-8.7173087374040042E-3</v>
      </c>
      <c r="K934" s="59">
        <f t="shared" si="58"/>
        <v>1.1443143463708028E-2</v>
      </c>
      <c r="L934" s="59">
        <f t="shared" si="58"/>
        <v>3.0646007428941319E-3</v>
      </c>
    </row>
    <row r="935" spans="1:12">
      <c r="A935" s="2">
        <v>44770</v>
      </c>
      <c r="B935" s="59">
        <v>11.8858728408813</v>
      </c>
      <c r="C935" s="59">
        <v>16.3636360168457</v>
      </c>
      <c r="D935" s="59">
        <v>35.376121520996101</v>
      </c>
      <c r="E935" s="59">
        <v>35.328098297119098</v>
      </c>
      <c r="F935" s="59">
        <v>406.43395996093801</v>
      </c>
      <c r="H935" s="59">
        <f t="shared" si="58"/>
        <v>-8.9819659356618533E-3</v>
      </c>
      <c r="I935" s="59">
        <f t="shared" si="58"/>
        <v>4.4689483335058962E-2</v>
      </c>
      <c r="J935" s="59">
        <f t="shared" si="58"/>
        <v>1.3976229999868049E-2</v>
      </c>
      <c r="K935" s="59">
        <f t="shared" si="58"/>
        <v>3.5177633574765062E-2</v>
      </c>
      <c r="L935" s="59">
        <f t="shared" si="58"/>
        <v>1.3471316141657039E-3</v>
      </c>
    </row>
    <row r="936" spans="1:12">
      <c r="A936" s="2">
        <v>44771</v>
      </c>
      <c r="B936" s="59">
        <v>11.921781539916999</v>
      </c>
      <c r="C936" s="59">
        <v>16.1909084320068</v>
      </c>
      <c r="D936" s="59">
        <v>35.293933868408203</v>
      </c>
      <c r="E936" s="59">
        <v>34.700679779052699</v>
      </c>
      <c r="F936" s="59">
        <v>402.22549438476602</v>
      </c>
      <c r="H936" s="59">
        <f t="shared" si="58"/>
        <v>3.0211242805990748E-3</v>
      </c>
      <c r="I936" s="59">
        <f t="shared" si="58"/>
        <v>-1.0555574852745633E-2</v>
      </c>
      <c r="J936" s="59">
        <f t="shared" si="58"/>
        <v>-2.3232522123466386E-3</v>
      </c>
      <c r="K936" s="59">
        <f t="shared" si="58"/>
        <v>-1.775975918062828E-2</v>
      </c>
      <c r="L936" s="59">
        <f t="shared" si="58"/>
        <v>-1.0354611058033784E-2</v>
      </c>
    </row>
    <row r="937" spans="1:12">
      <c r="A937" s="2">
        <v>44774</v>
      </c>
      <c r="B937" s="59">
        <v>12.0582361221313</v>
      </c>
      <c r="C937" s="59">
        <v>16.127271652221701</v>
      </c>
      <c r="D937" s="59">
        <v>35.2391548156738</v>
      </c>
      <c r="E937" s="59">
        <v>34.507633209228501</v>
      </c>
      <c r="F937" s="59">
        <v>404.05145263671898</v>
      </c>
      <c r="H937" s="59">
        <f t="shared" si="58"/>
        <v>1.1445821394849214E-2</v>
      </c>
      <c r="I937" s="59">
        <f t="shared" si="58"/>
        <v>-3.9304020557178751E-3</v>
      </c>
      <c r="J937" s="59">
        <f t="shared" si="58"/>
        <v>-1.5520812425909953E-3</v>
      </c>
      <c r="K937" s="59">
        <f t="shared" si="58"/>
        <v>-5.5631927401241085E-3</v>
      </c>
      <c r="L937" s="59">
        <f t="shared" si="58"/>
        <v>4.5396382811236126E-3</v>
      </c>
    </row>
    <row r="938" spans="1:12">
      <c r="A938" s="2">
        <v>44775</v>
      </c>
      <c r="B938" s="59">
        <v>11.878690719604499</v>
      </c>
      <c r="C938" s="59">
        <v>16.181818008422901</v>
      </c>
      <c r="D938" s="59">
        <v>35.140537261962898</v>
      </c>
      <c r="E938" s="59">
        <v>34.417140960693402</v>
      </c>
      <c r="F938" s="59">
        <v>407.293212890625</v>
      </c>
      <c r="H938" s="59">
        <f t="shared" si="58"/>
        <v>-1.4889856253293011E-2</v>
      </c>
      <c r="I938" s="59">
        <f t="shared" si="58"/>
        <v>3.3822432819060229E-3</v>
      </c>
      <c r="J938" s="59">
        <f t="shared" si="58"/>
        <v>-2.7985221049353459E-3</v>
      </c>
      <c r="K938" s="59">
        <f t="shared" si="58"/>
        <v>-2.6223835168996388E-3</v>
      </c>
      <c r="L938" s="59">
        <f t="shared" si="58"/>
        <v>8.0231372335163361E-3</v>
      </c>
    </row>
    <row r="939" spans="1:12">
      <c r="A939" s="2">
        <v>44776</v>
      </c>
      <c r="B939" s="59">
        <v>12.359870910644499</v>
      </c>
      <c r="C939" s="59">
        <v>16.563636779785199</v>
      </c>
      <c r="D939" s="59">
        <v>35.6829223632813</v>
      </c>
      <c r="E939" s="59">
        <v>34.592090606689503</v>
      </c>
      <c r="F939" s="59">
        <v>431.14767456054699</v>
      </c>
      <c r="H939" s="59">
        <f t="shared" si="58"/>
        <v>4.0507847404921818E-2</v>
      </c>
      <c r="I939" s="59">
        <f t="shared" si="58"/>
        <v>2.3595542303315651E-2</v>
      </c>
      <c r="J939" s="59">
        <f t="shared" si="58"/>
        <v>1.5434741286824172E-2</v>
      </c>
      <c r="K939" s="59">
        <f t="shared" si="58"/>
        <v>5.0832126409310011E-3</v>
      </c>
      <c r="L939" s="59">
        <f t="shared" si="58"/>
        <v>5.856827689472914E-2</v>
      </c>
    </row>
    <row r="940" spans="1:12">
      <c r="A940" s="2">
        <v>44777</v>
      </c>
      <c r="B940" s="59">
        <v>12.137235641479499</v>
      </c>
      <c r="C940" s="59">
        <v>16.899999618530298</v>
      </c>
      <c r="D940" s="59">
        <v>36.154102325439503</v>
      </c>
      <c r="E940" s="59">
        <v>34.525730133056598</v>
      </c>
      <c r="F940" s="59">
        <v>441.51754760742199</v>
      </c>
      <c r="H940" s="59">
        <f t="shared" si="58"/>
        <v>-1.801275035755133E-2</v>
      </c>
      <c r="I940" s="59">
        <f t="shared" si="58"/>
        <v>2.0307305890431476E-2</v>
      </c>
      <c r="J940" s="59">
        <f t="shared" si="58"/>
        <v>1.3204634905213373E-2</v>
      </c>
      <c r="K940" s="59">
        <f t="shared" si="58"/>
        <v>-1.9183712943927106E-3</v>
      </c>
      <c r="L940" s="59">
        <f t="shared" si="58"/>
        <v>2.4051789349077739E-2</v>
      </c>
    </row>
    <row r="941" spans="1:12">
      <c r="A941" s="2">
        <v>44778</v>
      </c>
      <c r="B941" s="59">
        <v>12.388598442077599</v>
      </c>
      <c r="C941" s="59">
        <v>17.836362838745099</v>
      </c>
      <c r="D941" s="59">
        <v>36.6581420898438</v>
      </c>
      <c r="E941" s="59">
        <v>35.171241760253899</v>
      </c>
      <c r="F941" s="59">
        <v>455.16815185546898</v>
      </c>
      <c r="H941" s="59">
        <f t="shared" si="58"/>
        <v>2.0710053592356521E-2</v>
      </c>
      <c r="I941" s="59">
        <f t="shared" si="58"/>
        <v>5.5406108955654024E-2</v>
      </c>
      <c r="J941" s="59">
        <f t="shared" si="58"/>
        <v>1.3941426615082459E-2</v>
      </c>
      <c r="K941" s="59">
        <f t="shared" si="58"/>
        <v>1.8696538051754544E-2</v>
      </c>
      <c r="L941" s="59">
        <f t="shared" si="58"/>
        <v>3.0917467090536811E-2</v>
      </c>
    </row>
    <row r="942" spans="1:12">
      <c r="A942" s="2">
        <v>44781</v>
      </c>
      <c r="B942" s="59">
        <v>12.388598442077599</v>
      </c>
      <c r="C942" s="59">
        <v>17.836362838745099</v>
      </c>
      <c r="D942" s="59">
        <v>36.6581420898438</v>
      </c>
      <c r="E942" s="59">
        <v>35.171241760253899</v>
      </c>
      <c r="F942" s="59">
        <v>455.16815185546898</v>
      </c>
      <c r="H942" s="59">
        <f t="shared" si="58"/>
        <v>0</v>
      </c>
      <c r="I942" s="59">
        <f t="shared" si="58"/>
        <v>0</v>
      </c>
      <c r="J942" s="59">
        <f t="shared" si="58"/>
        <v>0</v>
      </c>
      <c r="K942" s="59">
        <f t="shared" si="58"/>
        <v>0</v>
      </c>
      <c r="L942" s="59">
        <f t="shared" si="58"/>
        <v>0</v>
      </c>
    </row>
    <row r="943" spans="1:12">
      <c r="A943" s="2">
        <v>44782</v>
      </c>
      <c r="B943" s="59">
        <v>12.388598442077599</v>
      </c>
      <c r="C943" s="59">
        <v>17.836362838745099</v>
      </c>
      <c r="D943" s="59">
        <v>36.6581420898438</v>
      </c>
      <c r="E943" s="59">
        <v>35.171241760253899</v>
      </c>
      <c r="F943" s="59">
        <v>455.16815185546898</v>
      </c>
      <c r="H943" s="59">
        <f t="shared" si="58"/>
        <v>0</v>
      </c>
      <c r="I943" s="59">
        <f t="shared" si="58"/>
        <v>0</v>
      </c>
      <c r="J943" s="59">
        <f t="shared" si="58"/>
        <v>0</v>
      </c>
      <c r="K943" s="59">
        <f t="shared" si="58"/>
        <v>0</v>
      </c>
      <c r="L943" s="59">
        <f t="shared" si="58"/>
        <v>0</v>
      </c>
    </row>
    <row r="944" spans="1:12">
      <c r="A944" s="2">
        <v>44783</v>
      </c>
      <c r="B944" s="59">
        <v>12.568142890930201</v>
      </c>
      <c r="C944" s="59">
        <v>18.127271652221701</v>
      </c>
      <c r="D944" s="59">
        <v>37.518302917480497</v>
      </c>
      <c r="E944" s="59">
        <v>35.135044097900398</v>
      </c>
      <c r="F944" s="59">
        <v>450.61795043945301</v>
      </c>
      <c r="H944" s="59">
        <f t="shared" si="58"/>
        <v>1.4492716806671408E-2</v>
      </c>
      <c r="I944" s="59">
        <f t="shared" si="58"/>
        <v>1.6309873044557825E-2</v>
      </c>
      <c r="J944" s="59">
        <f t="shared" si="58"/>
        <v>2.3464386861957374E-2</v>
      </c>
      <c r="K944" s="59">
        <f t="shared" si="58"/>
        <v>-1.0291835187464847E-3</v>
      </c>
      <c r="L944" s="59">
        <f t="shared" si="58"/>
        <v>-9.9967482291265543E-3</v>
      </c>
    </row>
    <row r="945" spans="1:12">
      <c r="A945" s="2">
        <v>44784</v>
      </c>
      <c r="B945" s="59">
        <v>12.560961723327599</v>
      </c>
      <c r="C945" s="59">
        <v>17.836362838745099</v>
      </c>
      <c r="D945" s="59">
        <v>37.370376586914098</v>
      </c>
      <c r="E945" s="59">
        <v>34.736881256103501</v>
      </c>
      <c r="F945" s="59">
        <v>453.54724121093801</v>
      </c>
      <c r="H945" s="59">
        <f t="shared" si="58"/>
        <v>-5.7137857716302093E-4</v>
      </c>
      <c r="I945" s="59">
        <f t="shared" si="58"/>
        <v>-1.604813008034485E-2</v>
      </c>
      <c r="J945" s="59">
        <f t="shared" si="58"/>
        <v>-3.942777766141374E-3</v>
      </c>
      <c r="K945" s="59">
        <f t="shared" si="58"/>
        <v>-1.1332356398570444E-2</v>
      </c>
      <c r="L945" s="59">
        <f t="shared" si="58"/>
        <v>6.5006082616733052E-3</v>
      </c>
    </row>
    <row r="946" spans="1:12">
      <c r="A946" s="2">
        <v>44785</v>
      </c>
      <c r="B946" s="59">
        <v>12.733324050903301</v>
      </c>
      <c r="C946" s="59">
        <v>18.0818176269531</v>
      </c>
      <c r="D946" s="59">
        <v>37.792247772216797</v>
      </c>
      <c r="E946" s="59">
        <v>34.996292114257798</v>
      </c>
      <c r="F946" s="59">
        <v>452.38531494140602</v>
      </c>
      <c r="H946" s="59">
        <f t="shared" si="58"/>
        <v>1.3722064549850393E-2</v>
      </c>
      <c r="I946" s="59">
        <f t="shared" si="58"/>
        <v>1.3761482115334114E-2</v>
      </c>
      <c r="J946" s="59">
        <f t="shared" si="58"/>
        <v>1.1288919829896082E-2</v>
      </c>
      <c r="K946" s="59">
        <f t="shared" si="58"/>
        <v>7.4678799239847318E-3</v>
      </c>
      <c r="L946" s="59">
        <f t="shared" si="58"/>
        <v>-2.5618638235561319E-3</v>
      </c>
    </row>
    <row r="947" spans="1:12">
      <c r="A947" s="2">
        <v>44788</v>
      </c>
      <c r="B947" s="59">
        <v>13.300686836242701</v>
      </c>
      <c r="C947" s="59">
        <v>18.954544067382798</v>
      </c>
      <c r="D947" s="59">
        <v>37.934680938720703</v>
      </c>
      <c r="E947" s="59">
        <v>36.160621643066399</v>
      </c>
      <c r="F947" s="59">
        <v>462.80392456054699</v>
      </c>
      <c r="H947" s="59">
        <f t="shared" si="58"/>
        <v>4.4557319288450151E-2</v>
      </c>
      <c r="I947" s="59">
        <f t="shared" si="58"/>
        <v>4.8265415481726547E-2</v>
      </c>
      <c r="J947" s="59">
        <f t="shared" si="58"/>
        <v>3.7688461232151657E-3</v>
      </c>
      <c r="K947" s="59">
        <f t="shared" si="58"/>
        <v>3.3270082584955986E-2</v>
      </c>
      <c r="L947" s="59">
        <f t="shared" si="58"/>
        <v>2.3030388642236117E-2</v>
      </c>
    </row>
    <row r="948" spans="1:12">
      <c r="A948" s="2">
        <v>44789</v>
      </c>
      <c r="B948" s="59">
        <v>13.063687324523899</v>
      </c>
      <c r="C948" s="59">
        <v>19.600000381469702</v>
      </c>
      <c r="D948" s="59">
        <v>38.411331176757798</v>
      </c>
      <c r="E948" s="59">
        <v>36.202850341796903</v>
      </c>
      <c r="F948" s="59">
        <v>468.52584838867199</v>
      </c>
      <c r="H948" s="59">
        <f t="shared" si="58"/>
        <v>-1.7818591974739801E-2</v>
      </c>
      <c r="I948" s="59">
        <f t="shared" si="58"/>
        <v>3.4052853595018001E-2</v>
      </c>
      <c r="J948" s="59">
        <f t="shared" si="58"/>
        <v>1.2565025624100308E-2</v>
      </c>
      <c r="K948" s="59">
        <f t="shared" si="58"/>
        <v>1.1678089814753337E-3</v>
      </c>
      <c r="L948" s="59">
        <f t="shared" si="58"/>
        <v>1.2363602649995292E-2</v>
      </c>
    </row>
    <row r="949" spans="1:12">
      <c r="A949" s="2">
        <v>44790</v>
      </c>
      <c r="B949" s="59">
        <v>13.6741390228272</v>
      </c>
      <c r="C949" s="59">
        <v>19.236362457275401</v>
      </c>
      <c r="D949" s="59">
        <v>38.548305511474602</v>
      </c>
      <c r="E949" s="59">
        <v>36.594982147216797</v>
      </c>
      <c r="F949" s="59">
        <v>486.551025390625</v>
      </c>
      <c r="H949" s="59">
        <f t="shared" ref="H949:L964" si="59">(B949-B948)/B948</f>
        <v>4.6728896913915421E-2</v>
      </c>
      <c r="I949" s="59">
        <f t="shared" si="59"/>
        <v>-1.8552954954944398E-2</v>
      </c>
      <c r="J949" s="59">
        <f t="shared" si="59"/>
        <v>3.5659877052031299E-3</v>
      </c>
      <c r="K949" s="59">
        <f t="shared" si="59"/>
        <v>1.0831517455606791E-2</v>
      </c>
      <c r="L949" s="59">
        <f t="shared" si="59"/>
        <v>3.847210791879295E-2</v>
      </c>
    </row>
    <row r="950" spans="1:12">
      <c r="A950" s="2">
        <v>44791</v>
      </c>
      <c r="B950" s="59">
        <v>13.6382303237915</v>
      </c>
      <c r="C950" s="59">
        <v>19.590908050537099</v>
      </c>
      <c r="D950" s="59">
        <v>38.5099487304688</v>
      </c>
      <c r="E950" s="59">
        <v>36.239044189453097</v>
      </c>
      <c r="F950" s="59">
        <v>488.88467407226602</v>
      </c>
      <c r="H950" s="59">
        <f t="shared" si="59"/>
        <v>-2.6260299808093723E-3</v>
      </c>
      <c r="I950" s="59">
        <f t="shared" si="59"/>
        <v>1.8431010231230303E-2</v>
      </c>
      <c r="J950" s="59">
        <f t="shared" si="59"/>
        <v>-9.9503157134585166E-4</v>
      </c>
      <c r="K950" s="59">
        <f t="shared" si="59"/>
        <v>-9.7264143026988981E-3</v>
      </c>
      <c r="L950" s="59">
        <f t="shared" si="59"/>
        <v>4.7963082181719068E-3</v>
      </c>
    </row>
    <row r="951" spans="1:12">
      <c r="A951" s="2">
        <v>44792</v>
      </c>
      <c r="B951" s="59">
        <v>13.6525936126709</v>
      </c>
      <c r="C951" s="59">
        <v>19.7000007629394</v>
      </c>
      <c r="D951" s="59">
        <v>37.8470268249512</v>
      </c>
      <c r="E951" s="59">
        <v>36.2088813781738</v>
      </c>
      <c r="F951" s="59">
        <v>481.27819824218801</v>
      </c>
      <c r="H951" s="59">
        <f t="shared" si="59"/>
        <v>1.0531636831461568E-3</v>
      </c>
      <c r="I951" s="59">
        <f t="shared" si="59"/>
        <v>5.5685378197316516E-3</v>
      </c>
      <c r="J951" s="59">
        <f t="shared" si="59"/>
        <v>-1.7214302469146119E-2</v>
      </c>
      <c r="K951" s="59">
        <f t="shared" si="59"/>
        <v>-8.3232910673939264E-4</v>
      </c>
      <c r="L951" s="59">
        <f t="shared" si="59"/>
        <v>-1.5558834697595033E-2</v>
      </c>
    </row>
    <row r="952" spans="1:12">
      <c r="A952" s="2">
        <v>44795</v>
      </c>
      <c r="B952" s="59">
        <v>13.6382303237915</v>
      </c>
      <c r="C952" s="59">
        <v>19.181818008422901</v>
      </c>
      <c r="D952" s="59">
        <v>37.721012115478501</v>
      </c>
      <c r="E952" s="59">
        <v>35.738323211669901</v>
      </c>
      <c r="F952" s="59">
        <v>479.00308227539102</v>
      </c>
      <c r="H952" s="59">
        <f t="shared" si="59"/>
        <v>-1.0520556962941728E-3</v>
      </c>
      <c r="I952" s="59">
        <f t="shared" si="59"/>
        <v>-2.6303692103978451E-2</v>
      </c>
      <c r="J952" s="59">
        <f t="shared" si="59"/>
        <v>-3.3295801558082196E-3</v>
      </c>
      <c r="K952" s="59">
        <f t="shared" si="59"/>
        <v>-1.299565599912581E-2</v>
      </c>
      <c r="L952" s="59">
        <f t="shared" si="59"/>
        <v>-4.7272367107144726E-3</v>
      </c>
    </row>
    <row r="953" spans="1:12">
      <c r="A953" s="2">
        <v>44796</v>
      </c>
      <c r="B953" s="59">
        <v>13.8249568939209</v>
      </c>
      <c r="C953" s="59">
        <v>19.545454025268601</v>
      </c>
      <c r="D953" s="59">
        <v>38.493515014648402</v>
      </c>
      <c r="E953" s="59">
        <v>35.732292175292997</v>
      </c>
      <c r="F953" s="59">
        <v>505.86502075195301</v>
      </c>
      <c r="H953" s="59">
        <f t="shared" si="59"/>
        <v>1.3691407587072402E-2</v>
      </c>
      <c r="I953" s="59">
        <f t="shared" si="59"/>
        <v>1.8957328063795822E-2</v>
      </c>
      <c r="J953" s="59">
        <f t="shared" si="59"/>
        <v>2.0479378888481906E-2</v>
      </c>
      <c r="K953" s="59">
        <f t="shared" si="59"/>
        <v>-1.6875543771829865E-4</v>
      </c>
      <c r="L953" s="59">
        <f t="shared" si="59"/>
        <v>5.6078842643267957E-2</v>
      </c>
    </row>
    <row r="954" spans="1:12">
      <c r="A954" s="2">
        <v>44797</v>
      </c>
      <c r="B954" s="59">
        <v>13.8249568939209</v>
      </c>
      <c r="C954" s="59">
        <v>19.545454025268601</v>
      </c>
      <c r="D954" s="59">
        <v>39.178352355957003</v>
      </c>
      <c r="E954" s="59">
        <v>35.979640960693402</v>
      </c>
      <c r="F954" s="59">
        <v>497.57498168945301</v>
      </c>
      <c r="H954" s="59">
        <f t="shared" si="59"/>
        <v>0</v>
      </c>
      <c r="I954" s="59">
        <f t="shared" si="59"/>
        <v>0</v>
      </c>
      <c r="J954" s="59">
        <f t="shared" si="59"/>
        <v>1.7790979624697601E-2</v>
      </c>
      <c r="K954" s="59">
        <f t="shared" si="59"/>
        <v>6.9222759118552583E-3</v>
      </c>
      <c r="L954" s="59">
        <f t="shared" si="59"/>
        <v>-1.6387847987941739E-2</v>
      </c>
    </row>
    <row r="955" spans="1:12">
      <c r="A955" s="2">
        <v>44798</v>
      </c>
      <c r="B955" s="59">
        <v>13.315050125122101</v>
      </c>
      <c r="C955" s="59">
        <v>19.090908050537099</v>
      </c>
      <c r="D955" s="59">
        <v>36.241764068603501</v>
      </c>
      <c r="E955" s="59">
        <v>35.454784393310497</v>
      </c>
      <c r="F955" s="59">
        <v>508.54046630859398</v>
      </c>
      <c r="H955" s="59">
        <f t="shared" si="59"/>
        <v>-3.6883063919209438E-2</v>
      </c>
      <c r="I955" s="59">
        <f t="shared" si="59"/>
        <v>-2.3255841186593035E-2</v>
      </c>
      <c r="J955" s="59">
        <f t="shared" si="59"/>
        <v>-7.4954358995829445E-2</v>
      </c>
      <c r="K955" s="59">
        <f t="shared" si="59"/>
        <v>-1.4587598802230787E-2</v>
      </c>
      <c r="L955" s="59">
        <f t="shared" si="59"/>
        <v>2.2037853635464243E-2</v>
      </c>
    </row>
    <row r="956" spans="1:12">
      <c r="A956" s="2">
        <v>44799</v>
      </c>
      <c r="B956" s="59">
        <v>13.192959785461399</v>
      </c>
      <c r="C956" s="59">
        <v>19.100000381469702</v>
      </c>
      <c r="D956" s="59">
        <v>35.556922912597699</v>
      </c>
      <c r="E956" s="59">
        <v>35.038516998291001</v>
      </c>
      <c r="F956" s="59">
        <v>506.55831909179699</v>
      </c>
      <c r="H956" s="59">
        <f t="shared" si="59"/>
        <v>-9.1693488581276964E-3</v>
      </c>
      <c r="I956" s="59">
        <f t="shared" si="59"/>
        <v>4.762649795669188E-4</v>
      </c>
      <c r="J956" s="59">
        <f t="shared" si="59"/>
        <v>-1.8896463061495544E-2</v>
      </c>
      <c r="K956" s="59">
        <f t="shared" si="59"/>
        <v>-1.1740796119409933E-2</v>
      </c>
      <c r="L956" s="59">
        <f t="shared" si="59"/>
        <v>-3.8977177788525811E-3</v>
      </c>
    </row>
    <row r="957" spans="1:12">
      <c r="A957" s="2">
        <v>44802</v>
      </c>
      <c r="B957" s="59">
        <v>13.5017766952515</v>
      </c>
      <c r="C957" s="59">
        <v>19.1909084320068</v>
      </c>
      <c r="D957" s="59">
        <v>35.589790344238303</v>
      </c>
      <c r="E957" s="59">
        <v>35.388420104980497</v>
      </c>
      <c r="F957" s="59">
        <v>499.51812744140602</v>
      </c>
      <c r="H957" s="59">
        <f t="shared" si="59"/>
        <v>2.3407704928382827E-2</v>
      </c>
      <c r="I957" s="59">
        <f t="shared" si="59"/>
        <v>4.7595837026943319E-3</v>
      </c>
      <c r="J957" s="59">
        <f t="shared" si="59"/>
        <v>9.24360966819175E-4</v>
      </c>
      <c r="K957" s="59">
        <f t="shared" si="59"/>
        <v>9.9862419036331421E-3</v>
      </c>
      <c r="L957" s="59">
        <f t="shared" si="59"/>
        <v>-1.3898087120577253E-2</v>
      </c>
    </row>
    <row r="958" spans="1:12">
      <c r="A958" s="2">
        <v>44803</v>
      </c>
      <c r="B958" s="59">
        <v>13.056505203247101</v>
      </c>
      <c r="C958" s="59">
        <v>19.709089279174801</v>
      </c>
      <c r="D958" s="59">
        <v>35.589790344238303</v>
      </c>
      <c r="E958" s="59">
        <v>34.537796020507798</v>
      </c>
      <c r="F958" s="59">
        <v>497.87771606445301</v>
      </c>
      <c r="H958" s="59">
        <f t="shared" si="59"/>
        <v>-3.2978733247825034E-2</v>
      </c>
      <c r="I958" s="59">
        <f t="shared" si="59"/>
        <v>2.7001371456901603E-2</v>
      </c>
      <c r="J958" s="59">
        <f t="shared" si="59"/>
        <v>0</v>
      </c>
      <c r="K958" s="59">
        <f t="shared" si="59"/>
        <v>-2.4036791751349863E-2</v>
      </c>
      <c r="L958" s="59">
        <f t="shared" si="59"/>
        <v>-3.2839876809984902E-3</v>
      </c>
    </row>
    <row r="959" spans="1:12">
      <c r="A959" s="2">
        <v>44804</v>
      </c>
      <c r="B959" s="59">
        <v>13.049324035644499</v>
      </c>
      <c r="C959" s="59">
        <v>20</v>
      </c>
      <c r="D959" s="59">
        <v>36.280109405517599</v>
      </c>
      <c r="E959" s="59">
        <v>33.741462707519503</v>
      </c>
      <c r="F959" s="59">
        <v>504.54678344726602</v>
      </c>
      <c r="H959" s="59">
        <f t="shared" si="59"/>
        <v>-5.5000687326462426E-4</v>
      </c>
      <c r="I959" s="59">
        <f t="shared" si="59"/>
        <v>1.4760231520823421E-2</v>
      </c>
      <c r="J959" s="59">
        <f t="shared" si="59"/>
        <v>1.9396547566093037E-2</v>
      </c>
      <c r="K959" s="59">
        <f t="shared" si="59"/>
        <v>-2.3056865369042365E-2</v>
      </c>
      <c r="L959" s="59">
        <f t="shared" si="59"/>
        <v>1.3394990712839344E-2</v>
      </c>
    </row>
    <row r="960" spans="1:12">
      <c r="A960" s="2">
        <v>44805</v>
      </c>
      <c r="B960" s="59">
        <v>13.3725032806397</v>
      </c>
      <c r="C960" s="59">
        <v>20.5272712707519</v>
      </c>
      <c r="D960" s="59">
        <v>36.1650581359863</v>
      </c>
      <c r="E960" s="59">
        <v>33.837989807128899</v>
      </c>
      <c r="F960" s="59">
        <v>511.04010009765602</v>
      </c>
      <c r="H960" s="59">
        <f t="shared" si="59"/>
        <v>2.4765975931966274E-2</v>
      </c>
      <c r="I960" s="59">
        <f t="shared" si="59"/>
        <v>2.6363563537594992E-2</v>
      </c>
      <c r="J960" s="59">
        <f t="shared" si="59"/>
        <v>-3.1711941175624559E-3</v>
      </c>
      <c r="K960" s="59">
        <f t="shared" si="59"/>
        <v>2.8607858659276389E-3</v>
      </c>
      <c r="L960" s="59">
        <f t="shared" si="59"/>
        <v>1.2869602707651915E-2</v>
      </c>
    </row>
    <row r="961" spans="1:12">
      <c r="A961" s="2">
        <v>44806</v>
      </c>
      <c r="B961" s="59">
        <v>13.4299573898315</v>
      </c>
      <c r="C961" s="59">
        <v>21</v>
      </c>
      <c r="D961" s="59">
        <v>35.98974609375</v>
      </c>
      <c r="E961" s="59">
        <v>33.988815307617202</v>
      </c>
      <c r="F961" s="59">
        <v>508.47210693359398</v>
      </c>
      <c r="H961" s="59">
        <f t="shared" si="59"/>
        <v>4.2964363504760308E-3</v>
      </c>
      <c r="I961" s="59">
        <f t="shared" si="59"/>
        <v>2.3029301996006821E-2</v>
      </c>
      <c r="J961" s="59">
        <f t="shared" si="59"/>
        <v>-4.847553170717959E-3</v>
      </c>
      <c r="K961" s="59">
        <f t="shared" si="59"/>
        <v>4.4572831113190723E-3</v>
      </c>
      <c r="L961" s="59">
        <f t="shared" si="59"/>
        <v>-5.0250326022778262E-3</v>
      </c>
    </row>
    <row r="962" spans="1:12">
      <c r="A962" s="2">
        <v>44809</v>
      </c>
      <c r="B962" s="59">
        <v>13.286322593689</v>
      </c>
      <c r="C962" s="59">
        <v>21.1363620758057</v>
      </c>
      <c r="D962" s="59">
        <v>35.381595611572301</v>
      </c>
      <c r="E962" s="59">
        <v>33.783695220947301</v>
      </c>
      <c r="F962" s="59">
        <v>504.92761230468801</v>
      </c>
      <c r="H962" s="59">
        <f t="shared" si="59"/>
        <v>-1.0695104382926273E-2</v>
      </c>
      <c r="I962" s="59">
        <f t="shared" si="59"/>
        <v>6.4934321812237898E-3</v>
      </c>
      <c r="J962" s="59">
        <f t="shared" si="59"/>
        <v>-1.6897881985427805E-2</v>
      </c>
      <c r="K962" s="59">
        <f t="shared" si="59"/>
        <v>-6.0349289851220934E-3</v>
      </c>
      <c r="L962" s="59">
        <f t="shared" si="59"/>
        <v>-6.9708732899460184E-3</v>
      </c>
    </row>
    <row r="963" spans="1:12">
      <c r="A963" s="2">
        <v>44810</v>
      </c>
      <c r="B963" s="59">
        <v>13.494595527648899</v>
      </c>
      <c r="C963" s="59">
        <v>20.727272033691399</v>
      </c>
      <c r="D963" s="59">
        <v>35.178886413574197</v>
      </c>
      <c r="E963" s="59">
        <v>34.085330963134801</v>
      </c>
      <c r="F963" s="59">
        <v>500.21142578125</v>
      </c>
      <c r="H963" s="59">
        <f t="shared" si="59"/>
        <v>1.5675739655668781E-2</v>
      </c>
      <c r="I963" s="59">
        <f t="shared" si="59"/>
        <v>-1.9354799120449222E-2</v>
      </c>
      <c r="J963" s="59">
        <f t="shared" si="59"/>
        <v>-5.729227144628926E-3</v>
      </c>
      <c r="K963" s="59">
        <f t="shared" si="59"/>
        <v>8.9284413743015677E-3</v>
      </c>
      <c r="L963" s="59">
        <f t="shared" si="59"/>
        <v>-9.3403220749039319E-3</v>
      </c>
    </row>
    <row r="964" spans="1:12">
      <c r="A964" s="2">
        <v>44811</v>
      </c>
      <c r="B964" s="59">
        <v>13.4443206787109</v>
      </c>
      <c r="C964" s="59">
        <v>20.436363220214801</v>
      </c>
      <c r="D964" s="59">
        <v>35.151496887207003</v>
      </c>
      <c r="E964" s="59">
        <v>34.236156463622997</v>
      </c>
      <c r="F964" s="59">
        <v>496.23727416992199</v>
      </c>
      <c r="H964" s="59">
        <f t="shared" si="59"/>
        <v>-3.7255543402535825E-3</v>
      </c>
      <c r="I964" s="59">
        <f t="shared" si="59"/>
        <v>-1.4035074804042555E-2</v>
      </c>
      <c r="J964" s="59">
        <f t="shared" si="59"/>
        <v>-7.785785497924694E-4</v>
      </c>
      <c r="K964" s="59">
        <f t="shared" si="59"/>
        <v>4.424938711943922E-3</v>
      </c>
      <c r="L964" s="59">
        <f t="shared" si="59"/>
        <v>-7.9449436908023922E-3</v>
      </c>
    </row>
    <row r="965" spans="1:12">
      <c r="A965" s="2">
        <v>44812</v>
      </c>
      <c r="B965" s="59">
        <v>13.487413406372101</v>
      </c>
      <c r="C965" s="59">
        <v>20.4727268218994</v>
      </c>
      <c r="D965" s="59">
        <v>35.096706390380902</v>
      </c>
      <c r="E965" s="59">
        <v>33.922451019287102</v>
      </c>
      <c r="F965" s="59">
        <v>502.44747924804699</v>
      </c>
      <c r="H965" s="59">
        <f t="shared" ref="H965:L980" si="60">(B965-B964)/B964</f>
        <v>3.2052737130435832E-3</v>
      </c>
      <c r="I965" s="59">
        <f t="shared" si="60"/>
        <v>1.779357769910322E-3</v>
      </c>
      <c r="J965" s="59">
        <f t="shared" si="60"/>
        <v>-1.5586959782085757E-3</v>
      </c>
      <c r="K965" s="59">
        <f t="shared" si="60"/>
        <v>-9.1629866415997036E-3</v>
      </c>
      <c r="L965" s="59">
        <f t="shared" si="60"/>
        <v>1.2514588083922322E-2</v>
      </c>
    </row>
    <row r="966" spans="1:12">
      <c r="A966" s="2">
        <v>44813</v>
      </c>
      <c r="B966" s="59">
        <v>13.4299573898315</v>
      </c>
      <c r="C966" s="59">
        <v>20.5272712707519</v>
      </c>
      <c r="D966" s="59">
        <v>34.866600036621101</v>
      </c>
      <c r="E966" s="59">
        <v>34.0008735656738</v>
      </c>
      <c r="F966" s="59">
        <v>502.41815185546898</v>
      </c>
      <c r="H966" s="59">
        <f t="shared" si="60"/>
        <v>-4.2599729695728906E-3</v>
      </c>
      <c r="I966" s="59">
        <f t="shared" si="60"/>
        <v>2.6642493365443883E-3</v>
      </c>
      <c r="J966" s="59">
        <f t="shared" si="60"/>
        <v>-6.556351789832545E-3</v>
      </c>
      <c r="K966" s="59">
        <f t="shared" si="60"/>
        <v>2.3118183984438259E-3</v>
      </c>
      <c r="L966" s="59">
        <f t="shared" si="60"/>
        <v>-5.8369070976138862E-5</v>
      </c>
    </row>
    <row r="967" spans="1:12">
      <c r="A967" s="2">
        <v>44816</v>
      </c>
      <c r="B967" s="59">
        <v>13.386866569519</v>
      </c>
      <c r="C967" s="59">
        <v>20.154544830322301</v>
      </c>
      <c r="D967" s="59">
        <v>34.937820434570298</v>
      </c>
      <c r="E967" s="59">
        <v>33.934516906738303</v>
      </c>
      <c r="F967" s="59">
        <v>500.21142578125</v>
      </c>
      <c r="H967" s="59">
        <f t="shared" si="60"/>
        <v>-3.2085597192680775E-3</v>
      </c>
      <c r="I967" s="59">
        <f t="shared" si="60"/>
        <v>-1.8157622389911837E-2</v>
      </c>
      <c r="J967" s="59">
        <f t="shared" si="60"/>
        <v>2.0426539402864977E-3</v>
      </c>
      <c r="K967" s="59">
        <f t="shared" si="60"/>
        <v>-1.9516162961909517E-3</v>
      </c>
      <c r="L967" s="59">
        <f t="shared" si="60"/>
        <v>-4.3922100864974079E-3</v>
      </c>
    </row>
    <row r="968" spans="1:12">
      <c r="A968" s="2">
        <v>44817</v>
      </c>
      <c r="B968" s="59">
        <v>13.221686363220201</v>
      </c>
      <c r="C968" s="59">
        <v>20.063636779785199</v>
      </c>
      <c r="D968" s="59">
        <v>35.332290649414098</v>
      </c>
      <c r="E968" s="59">
        <v>33.892288208007798</v>
      </c>
      <c r="F968" s="59">
        <v>501.30502319335898</v>
      </c>
      <c r="H968" s="59">
        <f t="shared" si="60"/>
        <v>-1.2338974579376475E-2</v>
      </c>
      <c r="I968" s="59">
        <f t="shared" si="60"/>
        <v>-4.5105484297681617E-3</v>
      </c>
      <c r="J968" s="59">
        <f t="shared" si="60"/>
        <v>1.1290636048191463E-2</v>
      </c>
      <c r="K968" s="59">
        <f t="shared" si="60"/>
        <v>-1.2444172653631918E-3</v>
      </c>
      <c r="L968" s="59">
        <f t="shared" si="60"/>
        <v>2.1862703563817107E-3</v>
      </c>
    </row>
    <row r="969" spans="1:12">
      <c r="A969" s="2">
        <v>44818</v>
      </c>
      <c r="B969" s="59">
        <v>13.085232734680201</v>
      </c>
      <c r="C969" s="59">
        <v>20.127271652221701</v>
      </c>
      <c r="D969" s="59">
        <v>36.395168304443402</v>
      </c>
      <c r="E969" s="59">
        <v>33.807830810546903</v>
      </c>
      <c r="F969" s="59">
        <v>500.72891235351602</v>
      </c>
      <c r="H969" s="59">
        <f t="shared" si="60"/>
        <v>-1.0320440584612846E-2</v>
      </c>
      <c r="I969" s="59">
        <f t="shared" si="60"/>
        <v>3.1716519360346692E-3</v>
      </c>
      <c r="J969" s="59">
        <f t="shared" si="60"/>
        <v>3.0082330794109702E-2</v>
      </c>
      <c r="K969" s="59">
        <f t="shared" si="60"/>
        <v>-2.4919355383311048E-3</v>
      </c>
      <c r="L969" s="59">
        <f t="shared" si="60"/>
        <v>-1.1492221565486723E-3</v>
      </c>
    </row>
    <row r="970" spans="1:12">
      <c r="A970" s="2">
        <v>44819</v>
      </c>
      <c r="B970" s="59">
        <v>12.9703226089478</v>
      </c>
      <c r="C970" s="59">
        <v>20</v>
      </c>
      <c r="D970" s="59">
        <v>35.797977447509801</v>
      </c>
      <c r="E970" s="59">
        <v>33.789726257324197</v>
      </c>
      <c r="F970" s="59">
        <v>498.93228149414102</v>
      </c>
      <c r="H970" s="59">
        <f t="shared" si="60"/>
        <v>-8.7816646491774408E-3</v>
      </c>
      <c r="I970" s="59">
        <f t="shared" si="60"/>
        <v>-6.323343492392941E-3</v>
      </c>
      <c r="J970" s="59">
        <f t="shared" si="60"/>
        <v>-1.6408520272200286E-2</v>
      </c>
      <c r="K970" s="59">
        <f t="shared" si="60"/>
        <v>-5.355136010991269E-4</v>
      </c>
      <c r="L970" s="59">
        <f t="shared" si="60"/>
        <v>-3.5880309985107739E-3</v>
      </c>
    </row>
    <row r="971" spans="1:12">
      <c r="A971" s="2">
        <v>44820</v>
      </c>
      <c r="B971" s="59">
        <v>13.1067771911621</v>
      </c>
      <c r="C971" s="59">
        <v>19.77272605896</v>
      </c>
      <c r="D971" s="59">
        <v>35.995212554931598</v>
      </c>
      <c r="E971" s="59">
        <v>33.234710693359403</v>
      </c>
      <c r="F971" s="59">
        <v>496.1982421875</v>
      </c>
      <c r="H971" s="59">
        <f t="shared" si="60"/>
        <v>1.0520523376971739E-2</v>
      </c>
      <c r="I971" s="59">
        <f t="shared" si="60"/>
        <v>-1.1363697051999999E-2</v>
      </c>
      <c r="J971" s="59">
        <f t="shared" si="60"/>
        <v>5.5096718162639382E-3</v>
      </c>
      <c r="K971" s="59">
        <f t="shared" si="60"/>
        <v>-1.6425571481050099E-2</v>
      </c>
      <c r="L971" s="59">
        <f t="shared" si="60"/>
        <v>-5.4797803390341038E-3</v>
      </c>
    </row>
    <row r="972" spans="1:12">
      <c r="A972" s="2">
        <v>44823</v>
      </c>
      <c r="B972" s="59">
        <v>12.9344139099121</v>
      </c>
      <c r="C972" s="59">
        <v>20.145454406738299</v>
      </c>
      <c r="D972" s="59">
        <v>36.159580230712898</v>
      </c>
      <c r="E972" s="59">
        <v>33.463958740234403</v>
      </c>
      <c r="F972" s="59">
        <v>490.163818359375</v>
      </c>
      <c r="H972" s="59">
        <f t="shared" si="60"/>
        <v>-1.3150698965587402E-2</v>
      </c>
      <c r="I972" s="59">
        <f t="shared" si="60"/>
        <v>1.8850630240203899E-2</v>
      </c>
      <c r="J972" s="59">
        <f t="shared" si="60"/>
        <v>4.5663760293250498E-3</v>
      </c>
      <c r="K972" s="59">
        <f t="shared" si="60"/>
        <v>6.8978499313612452E-3</v>
      </c>
      <c r="L972" s="59">
        <f t="shared" si="60"/>
        <v>-1.2161316415636864E-2</v>
      </c>
    </row>
    <row r="973" spans="1:12">
      <c r="A973" s="2">
        <v>44824</v>
      </c>
      <c r="B973" s="59">
        <v>12.805142402648899</v>
      </c>
      <c r="C973" s="59">
        <v>19.545454025268601</v>
      </c>
      <c r="D973" s="59">
        <v>35.923992156982401</v>
      </c>
      <c r="E973" s="59">
        <v>33.8621215820313</v>
      </c>
      <c r="F973" s="59">
        <v>481.17080688476602</v>
      </c>
      <c r="H973" s="59">
        <f t="shared" si="60"/>
        <v>-9.9943846055626853E-3</v>
      </c>
      <c r="I973" s="59">
        <f t="shared" si="60"/>
        <v>-2.9783412642655934E-2</v>
      </c>
      <c r="J973" s="59">
        <f t="shared" si="60"/>
        <v>-6.515232539408616E-3</v>
      </c>
      <c r="K973" s="59">
        <f t="shared" si="60"/>
        <v>1.1898258806964669E-2</v>
      </c>
      <c r="L973" s="59">
        <f t="shared" si="60"/>
        <v>-1.8346950831069995E-2</v>
      </c>
    </row>
    <row r="974" spans="1:12">
      <c r="A974" s="2">
        <v>44825</v>
      </c>
      <c r="B974" s="59">
        <v>12.797961235046399</v>
      </c>
      <c r="C974" s="59">
        <v>19.590908050537099</v>
      </c>
      <c r="D974" s="59">
        <v>36.121223449707003</v>
      </c>
      <c r="E974" s="59">
        <v>33.548419952392599</v>
      </c>
      <c r="F974" s="59">
        <v>472.04104614257801</v>
      </c>
      <c r="H974" s="59">
        <f t="shared" si="60"/>
        <v>-5.6080341605685468E-4</v>
      </c>
      <c r="I974" s="59">
        <f t="shared" si="60"/>
        <v>2.325554843071659E-3</v>
      </c>
      <c r="J974" s="59">
        <f t="shared" si="60"/>
        <v>5.4902387202049093E-3</v>
      </c>
      <c r="K974" s="59">
        <f t="shared" si="60"/>
        <v>-9.2640866839591024E-3</v>
      </c>
      <c r="L974" s="59">
        <f t="shared" si="60"/>
        <v>-1.8974053728023587E-2</v>
      </c>
    </row>
    <row r="975" spans="1:12">
      <c r="A975" s="2">
        <v>44826</v>
      </c>
      <c r="B975" s="59">
        <v>13.1067771911621</v>
      </c>
      <c r="C975" s="59">
        <v>19.545454025268601</v>
      </c>
      <c r="D975" s="59">
        <v>35.765113830566399</v>
      </c>
      <c r="E975" s="59">
        <v>33.687171936035199</v>
      </c>
      <c r="F975" s="59">
        <v>476.72799682617199</v>
      </c>
      <c r="H975" s="59">
        <f t="shared" si="60"/>
        <v>2.4130089976365031E-2</v>
      </c>
      <c r="I975" s="59">
        <f t="shared" si="60"/>
        <v>-2.3201591856407949E-3</v>
      </c>
      <c r="J975" s="59">
        <f t="shared" si="60"/>
        <v>-9.8587363641331003E-3</v>
      </c>
      <c r="K975" s="59">
        <f t="shared" si="60"/>
        <v>4.1358723850332619E-3</v>
      </c>
      <c r="L975" s="59">
        <f t="shared" si="60"/>
        <v>9.9291168043431199E-3</v>
      </c>
    </row>
    <row r="976" spans="1:12">
      <c r="A976" s="2">
        <v>44827</v>
      </c>
      <c r="B976" s="59">
        <v>12.9272317886353</v>
      </c>
      <c r="C976" s="59">
        <v>19.545454025268601</v>
      </c>
      <c r="D976" s="59">
        <v>35.272022247314503</v>
      </c>
      <c r="E976" s="59">
        <v>32.9632377624512</v>
      </c>
      <c r="F976" s="59">
        <v>468.35012817382801</v>
      </c>
      <c r="H976" s="59">
        <f t="shared" si="60"/>
        <v>-1.3698669009790436E-2</v>
      </c>
      <c r="I976" s="59">
        <f t="shared" si="60"/>
        <v>0</v>
      </c>
      <c r="J976" s="59">
        <f t="shared" si="60"/>
        <v>-1.3786942929578463E-2</v>
      </c>
      <c r="K976" s="59">
        <f t="shared" si="60"/>
        <v>-2.1489906453370327E-2</v>
      </c>
      <c r="L976" s="59">
        <f t="shared" si="60"/>
        <v>-1.757368710904297E-2</v>
      </c>
    </row>
    <row r="977" spans="1:12">
      <c r="A977" s="2">
        <v>44830</v>
      </c>
      <c r="B977" s="59">
        <v>12.884141921997101</v>
      </c>
      <c r="C977" s="59">
        <v>20.227272033691399</v>
      </c>
      <c r="D977" s="59">
        <v>37.233406066894503</v>
      </c>
      <c r="E977" s="59">
        <v>32.8486137390137</v>
      </c>
      <c r="F977" s="59">
        <v>474.48214721679699</v>
      </c>
      <c r="H977" s="59">
        <f t="shared" si="60"/>
        <v>-3.3332632494515275E-3</v>
      </c>
      <c r="I977" s="59">
        <f t="shared" si="60"/>
        <v>3.4883712987241723E-2</v>
      </c>
      <c r="J977" s="59">
        <f t="shared" si="60"/>
        <v>5.5607353778229528E-2</v>
      </c>
      <c r="K977" s="59">
        <f t="shared" si="60"/>
        <v>-3.4773290252473176E-3</v>
      </c>
      <c r="L977" s="59">
        <f t="shared" si="60"/>
        <v>1.3092809575773363E-2</v>
      </c>
    </row>
    <row r="978" spans="1:12">
      <c r="A978" s="2">
        <v>44831</v>
      </c>
      <c r="B978" s="59">
        <v>12.977505683898899</v>
      </c>
      <c r="C978" s="59">
        <v>19.9181804656982</v>
      </c>
      <c r="D978" s="59">
        <v>37.562129974365199</v>
      </c>
      <c r="E978" s="59">
        <v>32.957206726074197</v>
      </c>
      <c r="F978" s="59">
        <v>481.91290283203102</v>
      </c>
      <c r="H978" s="59">
        <f t="shared" si="60"/>
        <v>7.2464089938654459E-3</v>
      </c>
      <c r="I978" s="59">
        <f t="shared" si="60"/>
        <v>-1.5280931975323396E-2</v>
      </c>
      <c r="J978" s="59">
        <f t="shared" si="60"/>
        <v>8.8287358637053545E-3</v>
      </c>
      <c r="K978" s="59">
        <f t="shared" si="60"/>
        <v>3.3058620958339932E-3</v>
      </c>
      <c r="L978" s="59">
        <f t="shared" si="60"/>
        <v>1.5660769659767253E-2</v>
      </c>
    </row>
    <row r="979" spans="1:12">
      <c r="A979" s="2">
        <v>44832</v>
      </c>
      <c r="B979" s="59">
        <v>12.999051094055201</v>
      </c>
      <c r="C979" s="59">
        <v>19.77272605896</v>
      </c>
      <c r="D979" s="59">
        <v>37.874412536621101</v>
      </c>
      <c r="E979" s="59">
        <v>33.198513031005902</v>
      </c>
      <c r="F979" s="59">
        <v>484.30517578125</v>
      </c>
      <c r="H979" s="59">
        <f t="shared" si="60"/>
        <v>1.6602119606876963E-3</v>
      </c>
      <c r="I979" s="59">
        <f t="shared" si="60"/>
        <v>-7.3025950833557158E-3</v>
      </c>
      <c r="J979" s="59">
        <f t="shared" si="60"/>
        <v>8.3137607603462216E-3</v>
      </c>
      <c r="K979" s="59">
        <f t="shared" si="60"/>
        <v>7.3218069400521838E-3</v>
      </c>
      <c r="L979" s="59">
        <f t="shared" si="60"/>
        <v>4.964118900242012E-3</v>
      </c>
    </row>
    <row r="980" spans="1:12">
      <c r="A980" s="2">
        <v>44833</v>
      </c>
      <c r="B980" s="59">
        <v>12.9272317886353</v>
      </c>
      <c r="C980" s="59">
        <v>19.809089660644499</v>
      </c>
      <c r="D980" s="59">
        <v>37.8634643554688</v>
      </c>
      <c r="E980" s="59">
        <v>32.498706817627003</v>
      </c>
      <c r="F980" s="59">
        <v>491.14022827148398</v>
      </c>
      <c r="H980" s="59">
        <f t="shared" si="60"/>
        <v>-5.5249652378661215E-3</v>
      </c>
      <c r="I980" s="59">
        <f t="shared" si="60"/>
        <v>1.8390788187762866E-3</v>
      </c>
      <c r="J980" s="59">
        <f t="shared" si="60"/>
        <v>-2.8906537208241119E-4</v>
      </c>
      <c r="K980" s="59">
        <f t="shared" si="60"/>
        <v>-2.1079444513834457E-2</v>
      </c>
      <c r="L980" s="59">
        <f t="shared" si="60"/>
        <v>1.411311055928343E-2</v>
      </c>
    </row>
    <row r="981" spans="1:12">
      <c r="A981" s="2">
        <v>44834</v>
      </c>
      <c r="B981" s="59">
        <v>12.977505683898899</v>
      </c>
      <c r="C981" s="59">
        <v>20.227272033691399</v>
      </c>
      <c r="D981" s="59">
        <v>38.301765441894503</v>
      </c>
      <c r="E981" s="59">
        <v>32.577133178710902</v>
      </c>
      <c r="F981" s="59">
        <v>484.86175537109398</v>
      </c>
      <c r="H981" s="59">
        <f t="shared" ref="H981:L996" si="61">(B981-B980)/B980</f>
        <v>3.8889915556241722E-3</v>
      </c>
      <c r="I981" s="59">
        <f t="shared" si="61"/>
        <v>2.1110630534310684E-2</v>
      </c>
      <c r="J981" s="59">
        <f t="shared" si="61"/>
        <v>1.1575831580302747E-2</v>
      </c>
      <c r="K981" s="59">
        <f t="shared" si="61"/>
        <v>2.4132148249468612E-3</v>
      </c>
      <c r="L981" s="59">
        <f t="shared" si="61"/>
        <v>-1.2783462927657993E-2</v>
      </c>
    </row>
    <row r="982" spans="1:12">
      <c r="A982" s="2">
        <v>44837</v>
      </c>
      <c r="B982" s="59">
        <v>12.690233230590801</v>
      </c>
      <c r="C982" s="59">
        <v>20</v>
      </c>
      <c r="D982" s="59">
        <v>41.172615051269503</v>
      </c>
      <c r="E982" s="59">
        <v>33.186447143554702</v>
      </c>
      <c r="F982" s="59">
        <v>482.58663940429699</v>
      </c>
      <c r="H982" s="59">
        <f t="shared" si="61"/>
        <v>-2.2136183971355552E-2</v>
      </c>
      <c r="I982" s="59">
        <f t="shared" si="61"/>
        <v>-1.1235921152038952E-2</v>
      </c>
      <c r="J982" s="59">
        <f t="shared" si="61"/>
        <v>7.4953453874866627E-2</v>
      </c>
      <c r="K982" s="59">
        <f t="shared" si="61"/>
        <v>1.8703731893817636E-2</v>
      </c>
      <c r="L982" s="59">
        <f t="shared" si="61"/>
        <v>-4.6922982511905997E-3</v>
      </c>
    </row>
    <row r="983" spans="1:12">
      <c r="A983" s="2">
        <v>44838</v>
      </c>
      <c r="B983" s="59">
        <v>12.618415832519499</v>
      </c>
      <c r="C983" s="59">
        <v>19.77272605896</v>
      </c>
      <c r="D983" s="59">
        <v>42.377925872802699</v>
      </c>
      <c r="E983" s="59">
        <v>32.667629241943402</v>
      </c>
      <c r="F983" s="59">
        <v>494.010986328125</v>
      </c>
      <c r="H983" s="59">
        <f t="shared" si="61"/>
        <v>-5.6592654182414893E-3</v>
      </c>
      <c r="I983" s="59">
        <f t="shared" si="61"/>
        <v>-1.1363697051999999E-2</v>
      </c>
      <c r="J983" s="59">
        <f t="shared" si="61"/>
        <v>2.9274575346557488E-2</v>
      </c>
      <c r="K983" s="59">
        <f t="shared" si="61"/>
        <v>-1.5633427084467577E-2</v>
      </c>
      <c r="L983" s="59">
        <f t="shared" si="61"/>
        <v>2.3673152116126091E-2</v>
      </c>
    </row>
    <row r="984" spans="1:12">
      <c r="A984" s="2">
        <v>44839</v>
      </c>
      <c r="B984" s="59">
        <v>12.647142410278301</v>
      </c>
      <c r="C984" s="59">
        <v>19.899999618530298</v>
      </c>
      <c r="D984" s="59">
        <v>42.4710693359375</v>
      </c>
      <c r="E984" s="59">
        <v>32.655563354492202</v>
      </c>
      <c r="F984" s="59">
        <v>504.58587646484398</v>
      </c>
      <c r="H984" s="59">
        <f t="shared" si="61"/>
        <v>2.2765597631335711E-3</v>
      </c>
      <c r="I984" s="59">
        <f t="shared" si="61"/>
        <v>6.4368240975363304E-3</v>
      </c>
      <c r="J984" s="59">
        <f t="shared" si="61"/>
        <v>2.1979240658065984E-3</v>
      </c>
      <c r="K984" s="59">
        <f t="shared" si="61"/>
        <v>-3.6935301799337106E-4</v>
      </c>
      <c r="L984" s="59">
        <f t="shared" si="61"/>
        <v>2.1406184132299992E-2</v>
      </c>
    </row>
    <row r="985" spans="1:12">
      <c r="A985" s="2">
        <v>44840</v>
      </c>
      <c r="B985" s="59">
        <v>12.733324050903301</v>
      </c>
      <c r="C985" s="59">
        <v>20.127271652221701</v>
      </c>
      <c r="D985" s="59">
        <v>43.128513336181598</v>
      </c>
      <c r="E985" s="59">
        <v>32.613334655761697</v>
      </c>
      <c r="F985" s="59">
        <v>500.95346069335898</v>
      </c>
      <c r="H985" s="59">
        <f t="shared" si="61"/>
        <v>6.8143172448948148E-3</v>
      </c>
      <c r="I985" s="59">
        <f t="shared" si="61"/>
        <v>1.1420705429550542E-2</v>
      </c>
      <c r="J985" s="59">
        <f t="shared" si="61"/>
        <v>1.5479808032236014E-2</v>
      </c>
      <c r="K985" s="59">
        <f t="shared" si="61"/>
        <v>-1.293154807102575E-3</v>
      </c>
      <c r="L985" s="59">
        <f t="shared" si="61"/>
        <v>-7.1988058741039333E-3</v>
      </c>
    </row>
    <row r="986" spans="1:12">
      <c r="A986" s="2">
        <v>44841</v>
      </c>
      <c r="B986" s="59">
        <v>12.783596992492701</v>
      </c>
      <c r="C986" s="59">
        <v>20.4454536437988</v>
      </c>
      <c r="D986" s="59">
        <v>43.298355102539098</v>
      </c>
      <c r="E986" s="59">
        <v>32.589202880859403</v>
      </c>
      <c r="F986" s="59">
        <v>499.80126953125</v>
      </c>
      <c r="H986" s="59">
        <f t="shared" si="61"/>
        <v>3.9481396521777457E-3</v>
      </c>
      <c r="I986" s="59">
        <f t="shared" si="61"/>
        <v>1.580850087756315E-2</v>
      </c>
      <c r="J986" s="59">
        <f t="shared" si="61"/>
        <v>3.938038972816053E-3</v>
      </c>
      <c r="K986" s="59">
        <f t="shared" si="61"/>
        <v>-7.3993583167769464E-4</v>
      </c>
      <c r="L986" s="59">
        <f t="shared" si="61"/>
        <v>-2.299996411870783E-3</v>
      </c>
    </row>
    <row r="987" spans="1:12">
      <c r="A987" s="2">
        <v>44844</v>
      </c>
      <c r="B987" s="59">
        <v>12.625597000122101</v>
      </c>
      <c r="C987" s="59">
        <v>21.127271652221701</v>
      </c>
      <c r="D987" s="59">
        <v>43.298355102539098</v>
      </c>
      <c r="E987" s="59">
        <v>32.486644744872997</v>
      </c>
      <c r="F987" s="59">
        <v>502.46701049804699</v>
      </c>
      <c r="H987" s="59">
        <f t="shared" si="61"/>
        <v>-1.2359588030144197E-2</v>
      </c>
      <c r="I987" s="59">
        <f t="shared" si="61"/>
        <v>3.3348147725237677E-2</v>
      </c>
      <c r="J987" s="59">
        <f t="shared" si="61"/>
        <v>0</v>
      </c>
      <c r="K987" s="59">
        <f t="shared" si="61"/>
        <v>-3.1469973770558743E-3</v>
      </c>
      <c r="L987" s="59">
        <f t="shared" si="61"/>
        <v>5.3336018319783676E-3</v>
      </c>
    </row>
    <row r="988" spans="1:12">
      <c r="A988" s="2">
        <v>44845</v>
      </c>
      <c r="B988" s="59">
        <v>12.8266868591309</v>
      </c>
      <c r="C988" s="59">
        <v>20.454544067382798</v>
      </c>
      <c r="D988" s="59">
        <v>43.741359710693402</v>
      </c>
      <c r="E988" s="59">
        <v>32.884807586669901</v>
      </c>
      <c r="F988" s="59">
        <v>501.34408569335898</v>
      </c>
      <c r="H988" s="59">
        <f t="shared" si="61"/>
        <v>1.5927156474807094E-2</v>
      </c>
      <c r="I988" s="59">
        <f t="shared" si="61"/>
        <v>-3.1841668716753591E-2</v>
      </c>
      <c r="J988" s="59">
        <f t="shared" si="61"/>
        <v>1.0231441982153391E-2</v>
      </c>
      <c r="K988" s="59">
        <f t="shared" si="61"/>
        <v>1.225620081494384E-2</v>
      </c>
      <c r="L988" s="59">
        <f t="shared" si="61"/>
        <v>-2.2348229460377204E-3</v>
      </c>
    </row>
    <row r="989" spans="1:12">
      <c r="A989" s="2">
        <v>44846</v>
      </c>
      <c r="B989" s="59">
        <v>12.9272317886353</v>
      </c>
      <c r="C989" s="59">
        <v>20.281818389892599</v>
      </c>
      <c r="D989" s="59">
        <v>43.414222717285199</v>
      </c>
      <c r="E989" s="59">
        <v>32.8727416992188</v>
      </c>
      <c r="F989" s="59">
        <v>501.40264892578102</v>
      </c>
      <c r="H989" s="59">
        <f t="shared" si="61"/>
        <v>7.8387295650571842E-3</v>
      </c>
      <c r="I989" s="59">
        <f t="shared" si="61"/>
        <v>-8.4443670277466847E-3</v>
      </c>
      <c r="J989" s="59">
        <f t="shared" si="61"/>
        <v>-7.4788940163702392E-3</v>
      </c>
      <c r="K989" s="59">
        <f t="shared" si="61"/>
        <v>-3.6691373119032076E-4</v>
      </c>
      <c r="L989" s="59">
        <f t="shared" si="61"/>
        <v>1.168124529504573E-4</v>
      </c>
    </row>
    <row r="990" spans="1:12">
      <c r="A990" s="2">
        <v>44847</v>
      </c>
      <c r="B990" s="59">
        <v>12.589688301086399</v>
      </c>
      <c r="C990" s="59">
        <v>20.4727268218994</v>
      </c>
      <c r="D990" s="59">
        <v>43.175674438476598</v>
      </c>
      <c r="E990" s="59">
        <v>32.878780364990199</v>
      </c>
      <c r="F990" s="59">
        <v>500.49456787109398</v>
      </c>
      <c r="H990" s="59">
        <f t="shared" si="61"/>
        <v>-2.6111041642004524E-2</v>
      </c>
      <c r="I990" s="59">
        <f t="shared" si="61"/>
        <v>9.4127867796084414E-3</v>
      </c>
      <c r="J990" s="59">
        <f t="shared" si="61"/>
        <v>-5.4947034376737515E-3</v>
      </c>
      <c r="K990" s="59">
        <f t="shared" si="61"/>
        <v>1.8369826972912986E-4</v>
      </c>
      <c r="L990" s="59">
        <f t="shared" si="61"/>
        <v>-1.8110814863713692E-3</v>
      </c>
    </row>
    <row r="991" spans="1:12">
      <c r="A991" s="2">
        <v>44848</v>
      </c>
      <c r="B991" s="59">
        <v>12.596870422363301</v>
      </c>
      <c r="C991" s="59">
        <v>20.454544067382798</v>
      </c>
      <c r="D991" s="59">
        <v>43.332439422607401</v>
      </c>
      <c r="E991" s="59">
        <v>32.685726165771499</v>
      </c>
      <c r="F991" s="59">
        <v>500.33831787109398</v>
      </c>
      <c r="H991" s="59">
        <f t="shared" si="61"/>
        <v>5.7047649672803164E-4</v>
      </c>
      <c r="I991" s="59">
        <f t="shared" si="61"/>
        <v>-8.8814522241129675E-4</v>
      </c>
      <c r="J991" s="59">
        <f t="shared" si="61"/>
        <v>3.6308635862581746E-3</v>
      </c>
      <c r="K991" s="59">
        <f t="shared" si="61"/>
        <v>-5.8716958803090875E-3</v>
      </c>
      <c r="L991" s="59">
        <f t="shared" si="61"/>
        <v>-3.1219120052516399E-4</v>
      </c>
    </row>
    <row r="992" spans="1:12">
      <c r="A992" s="2">
        <v>44851</v>
      </c>
      <c r="B992" s="59">
        <v>12.668687820434601</v>
      </c>
      <c r="C992" s="59">
        <v>20.9090900421143</v>
      </c>
      <c r="D992" s="59">
        <v>43.393772125244098</v>
      </c>
      <c r="E992" s="59">
        <v>32.456478118896499</v>
      </c>
      <c r="F992" s="59">
        <v>498.395263671875</v>
      </c>
      <c r="H992" s="59">
        <f t="shared" si="61"/>
        <v>5.7012095594634249E-3</v>
      </c>
      <c r="I992" s="59">
        <f t="shared" si="61"/>
        <v>2.2222249160582842E-2</v>
      </c>
      <c r="J992" s="59">
        <f t="shared" si="61"/>
        <v>1.4153992587063755E-3</v>
      </c>
      <c r="K992" s="59">
        <f t="shared" si="61"/>
        <v>-7.0137051785947044E-3</v>
      </c>
      <c r="L992" s="59">
        <f t="shared" si="61"/>
        <v>-3.8834806965945419E-3</v>
      </c>
    </row>
    <row r="993" spans="1:12">
      <c r="A993" s="2">
        <v>44852</v>
      </c>
      <c r="B993" s="59">
        <v>13.1067771911621</v>
      </c>
      <c r="C993" s="59">
        <v>22.4727268218994</v>
      </c>
      <c r="D993" s="59">
        <v>43.455108642578097</v>
      </c>
      <c r="E993" s="59">
        <v>32.076412200927699</v>
      </c>
      <c r="F993" s="59">
        <v>497.68243408203102</v>
      </c>
      <c r="H993" s="59">
        <f t="shared" si="61"/>
        <v>3.4580485124975739E-2</v>
      </c>
      <c r="I993" s="59">
        <f t="shared" si="61"/>
        <v>7.4782631699212218E-2</v>
      </c>
      <c r="J993" s="59">
        <f t="shared" si="61"/>
        <v>1.4134866440503888E-3</v>
      </c>
      <c r="K993" s="59">
        <f t="shared" si="61"/>
        <v>-1.1710017229118935E-2</v>
      </c>
      <c r="L993" s="59">
        <f t="shared" si="61"/>
        <v>-1.4302495264346612E-3</v>
      </c>
    </row>
    <row r="994" spans="1:12">
      <c r="A994" s="2">
        <v>44853</v>
      </c>
      <c r="B994" s="59">
        <v>13.3294134140015</v>
      </c>
      <c r="C994" s="59">
        <v>22.718181610107401</v>
      </c>
      <c r="D994" s="59">
        <v>44.007160186767599</v>
      </c>
      <c r="E994" s="59">
        <v>32.3418579101563</v>
      </c>
      <c r="F994" s="59">
        <v>501.617431640625</v>
      </c>
      <c r="H994" s="59">
        <f t="shared" si="61"/>
        <v>1.6986343751194875E-2</v>
      </c>
      <c r="I994" s="59">
        <f t="shared" si="61"/>
        <v>1.0922341118337628E-2</v>
      </c>
      <c r="J994" s="59">
        <f t="shared" si="61"/>
        <v>1.2703950385446576E-2</v>
      </c>
      <c r="K994" s="59">
        <f t="shared" si="61"/>
        <v>8.2754176983959506E-3</v>
      </c>
      <c r="L994" s="59">
        <f t="shared" si="61"/>
        <v>7.9066434519675793E-3</v>
      </c>
    </row>
    <row r="995" spans="1:12">
      <c r="A995" s="2">
        <v>44854</v>
      </c>
      <c r="B995" s="59">
        <v>13.5017766952515</v>
      </c>
      <c r="C995" s="59">
        <v>22.3909091949463</v>
      </c>
      <c r="D995" s="59">
        <v>44.845455169677699</v>
      </c>
      <c r="E995" s="59">
        <v>32.402179718017599</v>
      </c>
      <c r="F995" s="59">
        <v>500.01611328125</v>
      </c>
      <c r="H995" s="59">
        <f t="shared" si="61"/>
        <v>1.2931047743552311E-2</v>
      </c>
      <c r="I995" s="59">
        <f t="shared" si="61"/>
        <v>-1.4405748698456402E-2</v>
      </c>
      <c r="J995" s="59">
        <f t="shared" si="61"/>
        <v>1.9049058820254532E-2</v>
      </c>
      <c r="K995" s="59">
        <f t="shared" si="61"/>
        <v>1.8651311878516686E-3</v>
      </c>
      <c r="L995" s="59">
        <f t="shared" si="61"/>
        <v>-3.1923100322443269E-3</v>
      </c>
    </row>
    <row r="996" spans="1:12">
      <c r="A996" s="2">
        <v>44855</v>
      </c>
      <c r="B996" s="59">
        <v>13.544867515564</v>
      </c>
      <c r="C996" s="59">
        <v>22.254545211791999</v>
      </c>
      <c r="D996" s="59">
        <v>45.479293823242202</v>
      </c>
      <c r="E996" s="59">
        <v>32.215167999267599</v>
      </c>
      <c r="F996" s="59">
        <v>500.81683349609398</v>
      </c>
      <c r="H996" s="59">
        <f t="shared" si="61"/>
        <v>3.1914925927974207E-3</v>
      </c>
      <c r="I996" s="59">
        <f t="shared" si="61"/>
        <v>-6.0901494426621235E-3</v>
      </c>
      <c r="J996" s="59">
        <f t="shared" si="61"/>
        <v>1.4133843689763094E-2</v>
      </c>
      <c r="K996" s="59">
        <f t="shared" si="61"/>
        <v>-5.7715783437251294E-3</v>
      </c>
      <c r="L996" s="59">
        <f t="shared" si="61"/>
        <v>1.6013888224309819E-3</v>
      </c>
    </row>
    <row r="997" spans="1:12">
      <c r="A997" s="2">
        <v>44858</v>
      </c>
      <c r="B997" s="59">
        <v>13.4299573898315</v>
      </c>
      <c r="C997" s="59">
        <v>21.818180084228501</v>
      </c>
      <c r="D997" s="59">
        <v>46.010890960693402</v>
      </c>
      <c r="E997" s="59">
        <v>32.1910400390625</v>
      </c>
      <c r="F997" s="59">
        <v>498.99084472656301</v>
      </c>
      <c r="H997" s="59">
        <f t="shared" ref="H997:L1012" si="62">(B997-B996)/B996</f>
        <v>-8.4836655360755846E-3</v>
      </c>
      <c r="I997" s="59">
        <f t="shared" si="62"/>
        <v>-1.9607910357668484E-2</v>
      </c>
      <c r="J997" s="59">
        <f t="shared" si="62"/>
        <v>1.168877290657331E-2</v>
      </c>
      <c r="K997" s="59">
        <f t="shared" si="62"/>
        <v>-7.4896273102310006E-4</v>
      </c>
      <c r="L997" s="59">
        <f t="shared" si="62"/>
        <v>-3.6460211546487627E-3</v>
      </c>
    </row>
    <row r="998" spans="1:12">
      <c r="A998" s="2">
        <v>44859</v>
      </c>
      <c r="B998" s="59">
        <v>13.8105936050415</v>
      </c>
      <c r="C998" s="59">
        <v>20.654544830322301</v>
      </c>
      <c r="D998" s="59">
        <v>46.862819671630902</v>
      </c>
      <c r="E998" s="59">
        <v>32.275497436523402</v>
      </c>
      <c r="F998" s="59">
        <v>496.0419921875</v>
      </c>
      <c r="H998" s="59">
        <f t="shared" si="62"/>
        <v>2.8342324860851677E-2</v>
      </c>
      <c r="I998" s="59">
        <f t="shared" si="62"/>
        <v>-5.3333286709249694E-2</v>
      </c>
      <c r="J998" s="59">
        <f t="shared" si="62"/>
        <v>1.8515805565801655E-2</v>
      </c>
      <c r="K998" s="59">
        <f t="shared" si="62"/>
        <v>2.6236305928114285E-3</v>
      </c>
      <c r="L998" s="59">
        <f t="shared" si="62"/>
        <v>-5.9096325518335387E-3</v>
      </c>
    </row>
    <row r="999" spans="1:12">
      <c r="A999" s="2">
        <v>44860</v>
      </c>
      <c r="B999" s="59">
        <v>13.4658660888672</v>
      </c>
      <c r="C999" s="59">
        <v>20.9454536437988</v>
      </c>
      <c r="D999" s="59">
        <v>45.4520263671875</v>
      </c>
      <c r="E999" s="59">
        <v>32.028152465820298</v>
      </c>
      <c r="F999" s="59">
        <v>485.85772705078102</v>
      </c>
      <c r="H999" s="59">
        <f t="shared" si="62"/>
        <v>-2.4961093348547961E-2</v>
      </c>
      <c r="I999" s="59">
        <f t="shared" si="62"/>
        <v>1.4084494035880388E-2</v>
      </c>
      <c r="J999" s="59">
        <f t="shared" si="62"/>
        <v>-3.0104746456335117E-2</v>
      </c>
      <c r="K999" s="59">
        <f t="shared" si="62"/>
        <v>-7.6635525506480555E-3</v>
      </c>
      <c r="L999" s="59">
        <f t="shared" si="62"/>
        <v>-2.0531054421032573E-2</v>
      </c>
    </row>
    <row r="1000" spans="1:12">
      <c r="A1000" s="2">
        <v>44861</v>
      </c>
      <c r="B1000" s="59">
        <v>13.5017766952515</v>
      </c>
      <c r="C1000" s="59">
        <v>20.872726440429702</v>
      </c>
      <c r="D1000" s="59">
        <v>44.872714996337898</v>
      </c>
      <c r="E1000" s="59">
        <v>32.142772674560497</v>
      </c>
      <c r="F1000" s="59">
        <v>481.46371459960898</v>
      </c>
      <c r="H1000" s="59">
        <f t="shared" si="62"/>
        <v>2.6667877244070659E-3</v>
      </c>
      <c r="I1000" s="59">
        <f t="shared" si="62"/>
        <v>-3.4722190603224254E-3</v>
      </c>
      <c r="J1000" s="59">
        <f t="shared" si="62"/>
        <v>-1.2745556516437644E-2</v>
      </c>
      <c r="K1000" s="59">
        <f t="shared" si="62"/>
        <v>3.5787330806083453E-3</v>
      </c>
      <c r="L1000" s="59">
        <f t="shared" si="62"/>
        <v>-9.0438253968795901E-3</v>
      </c>
    </row>
    <row r="1001" spans="1:12">
      <c r="A1001" s="2">
        <v>44862</v>
      </c>
      <c r="B1001" s="59">
        <v>13.6525936126709</v>
      </c>
      <c r="C1001" s="59">
        <v>20.9181804656982</v>
      </c>
      <c r="D1001" s="59">
        <v>44.129833221435497</v>
      </c>
      <c r="E1001" s="59">
        <v>32.203102111816399</v>
      </c>
      <c r="F1001" s="59">
        <v>469.32656860351602</v>
      </c>
      <c r="H1001" s="59">
        <f t="shared" si="62"/>
        <v>1.117015344154235E-2</v>
      </c>
      <c r="I1001" s="59">
        <f t="shared" si="62"/>
        <v>2.1776755134611967E-3</v>
      </c>
      <c r="J1001" s="59">
        <f t="shared" si="62"/>
        <v>-1.6555311506402673E-2</v>
      </c>
      <c r="K1001" s="59">
        <f t="shared" si="62"/>
        <v>1.8769207581040431E-3</v>
      </c>
      <c r="L1001" s="59">
        <f t="shared" si="62"/>
        <v>-2.5208848825059124E-2</v>
      </c>
    </row>
    <row r="1002" spans="1:12">
      <c r="A1002" s="2">
        <v>44865</v>
      </c>
      <c r="B1002" s="59">
        <v>13.645411491394</v>
      </c>
      <c r="C1002" s="59">
        <v>21.3636360168457</v>
      </c>
      <c r="D1002" s="59">
        <v>44.981773376464801</v>
      </c>
      <c r="E1002" s="59">
        <v>32.010051727294901</v>
      </c>
      <c r="F1002" s="59">
        <v>473.84750366210898</v>
      </c>
      <c r="H1002" s="59">
        <f t="shared" si="62"/>
        <v>-5.2606277463896592E-4</v>
      </c>
      <c r="I1002" s="59">
        <f t="shared" si="62"/>
        <v>2.1295138546010808E-2</v>
      </c>
      <c r="J1002" s="59">
        <f t="shared" si="62"/>
        <v>1.9305311007055542E-2</v>
      </c>
      <c r="K1002" s="59">
        <f t="shared" si="62"/>
        <v>-5.9947760265822939E-3</v>
      </c>
      <c r="L1002" s="59">
        <f t="shared" si="62"/>
        <v>9.6328129729476488E-3</v>
      </c>
    </row>
    <row r="1003" spans="1:12">
      <c r="A1003" s="2">
        <v>44866</v>
      </c>
      <c r="B1003" s="59">
        <v>13.645411491394</v>
      </c>
      <c r="C1003" s="59">
        <v>22.709089279174801</v>
      </c>
      <c r="D1003" s="59">
        <v>45.642860412597699</v>
      </c>
      <c r="E1003" s="59">
        <v>32.269462585449197</v>
      </c>
      <c r="F1003" s="59">
        <v>480.77044677734398</v>
      </c>
      <c r="H1003" s="59">
        <f t="shared" si="62"/>
        <v>0</v>
      </c>
      <c r="I1003" s="59">
        <f t="shared" si="62"/>
        <v>6.297866436538152E-2</v>
      </c>
      <c r="J1003" s="59">
        <f t="shared" si="62"/>
        <v>1.4696775749592597E-2</v>
      </c>
      <c r="K1003" s="59">
        <f t="shared" si="62"/>
        <v>8.1040437036563051E-3</v>
      </c>
      <c r="L1003" s="59">
        <f t="shared" si="62"/>
        <v>1.4610065604928479E-2</v>
      </c>
    </row>
    <row r="1004" spans="1:12">
      <c r="A1004" s="2">
        <v>44867</v>
      </c>
      <c r="B1004" s="59">
        <v>13.8608655929565</v>
      </c>
      <c r="C1004" s="59">
        <v>22.318180084228501</v>
      </c>
      <c r="D1004" s="59">
        <v>46.883262634277301</v>
      </c>
      <c r="E1004" s="59">
        <v>32.263431549072301</v>
      </c>
      <c r="F1004" s="59">
        <v>478.08523559570301</v>
      </c>
      <c r="H1004" s="59">
        <f t="shared" si="62"/>
        <v>1.5789490972726205E-2</v>
      </c>
      <c r="I1004" s="59">
        <f t="shared" si="62"/>
        <v>-1.7213776833612613E-2</v>
      </c>
      <c r="J1004" s="59">
        <f t="shared" si="62"/>
        <v>2.717625956100779E-2</v>
      </c>
      <c r="K1004" s="59">
        <f t="shared" si="62"/>
        <v>-1.8689608979158425E-4</v>
      </c>
      <c r="L1004" s="59">
        <f t="shared" si="62"/>
        <v>-5.5852251311207367E-3</v>
      </c>
    </row>
    <row r="1005" spans="1:12">
      <c r="A1005" s="2">
        <v>44868</v>
      </c>
      <c r="B1005" s="59">
        <v>13.7531385421753</v>
      </c>
      <c r="C1005" s="59">
        <v>22.281818389892599</v>
      </c>
      <c r="D1005" s="59">
        <v>46.4198188781738</v>
      </c>
      <c r="E1005" s="59">
        <v>32.281528472900398</v>
      </c>
      <c r="F1005" s="59">
        <v>478.36843872070301</v>
      </c>
      <c r="H1005" s="59">
        <f t="shared" si="62"/>
        <v>-7.7720291029979068E-3</v>
      </c>
      <c r="I1005" s="59">
        <f t="shared" si="62"/>
        <v>-1.6292410133206849E-3</v>
      </c>
      <c r="J1005" s="59">
        <f t="shared" si="62"/>
        <v>-9.8850576957216357E-3</v>
      </c>
      <c r="K1005" s="59">
        <f t="shared" si="62"/>
        <v>5.6091131535625303E-4</v>
      </c>
      <c r="L1005" s="59">
        <f t="shared" si="62"/>
        <v>5.9236952726039261E-4</v>
      </c>
    </row>
    <row r="1006" spans="1:12">
      <c r="A1006" s="2">
        <v>44869</v>
      </c>
      <c r="B1006" s="59">
        <v>13.7890481948853</v>
      </c>
      <c r="C1006" s="59">
        <v>22.281818389892599</v>
      </c>
      <c r="D1006" s="59">
        <v>46.085868835449197</v>
      </c>
      <c r="E1006" s="59">
        <v>32.275497436523402</v>
      </c>
      <c r="F1006" s="59">
        <v>471.83602905273398</v>
      </c>
      <c r="H1006" s="59">
        <f t="shared" si="62"/>
        <v>2.6110151221031964E-3</v>
      </c>
      <c r="I1006" s="59">
        <f t="shared" si="62"/>
        <v>0</v>
      </c>
      <c r="J1006" s="59">
        <f t="shared" si="62"/>
        <v>-7.1941263622987269E-3</v>
      </c>
      <c r="K1006" s="59">
        <f t="shared" si="62"/>
        <v>-1.8682623352418625E-4</v>
      </c>
      <c r="L1006" s="59">
        <f t="shared" si="62"/>
        <v>-1.3655603378514281E-2</v>
      </c>
    </row>
    <row r="1007" spans="1:12">
      <c r="A1007" s="2">
        <v>44872</v>
      </c>
      <c r="B1007" s="59">
        <v>13.9614105224609</v>
      </c>
      <c r="C1007" s="59">
        <v>22.1636352539063</v>
      </c>
      <c r="D1007" s="59">
        <v>46.358470916747997</v>
      </c>
      <c r="E1007" s="59">
        <v>32.5711059570313</v>
      </c>
      <c r="F1007" s="59">
        <v>472.23635864257801</v>
      </c>
      <c r="H1007" s="59">
        <f t="shared" si="62"/>
        <v>1.2499943806094866E-2</v>
      </c>
      <c r="I1007" s="59">
        <f t="shared" si="62"/>
        <v>-5.3040166614009175E-3</v>
      </c>
      <c r="J1007" s="59">
        <f t="shared" si="62"/>
        <v>5.9150904211469372E-3</v>
      </c>
      <c r="K1007" s="59">
        <f t="shared" si="62"/>
        <v>9.158914470312177E-3</v>
      </c>
      <c r="L1007" s="59">
        <f t="shared" si="62"/>
        <v>8.4845065911508006E-4</v>
      </c>
    </row>
    <row r="1008" spans="1:12">
      <c r="A1008" s="2">
        <v>44873</v>
      </c>
      <c r="B1008" s="59">
        <v>14.3779554367065</v>
      </c>
      <c r="C1008" s="59">
        <v>21.881818771362301</v>
      </c>
      <c r="D1008" s="59">
        <v>46.787857055664098</v>
      </c>
      <c r="E1008" s="59">
        <v>32.8244819641113</v>
      </c>
      <c r="F1008" s="59">
        <v>477.83135986328102</v>
      </c>
      <c r="H1008" s="59">
        <f t="shared" si="62"/>
        <v>2.9835446323669745E-2</v>
      </c>
      <c r="I1008" s="59">
        <f t="shared" si="62"/>
        <v>-1.2715264410170663E-2</v>
      </c>
      <c r="J1008" s="59">
        <f t="shared" si="62"/>
        <v>9.2623015907320593E-3</v>
      </c>
      <c r="K1008" s="59">
        <f t="shared" si="62"/>
        <v>7.7791649879577493E-3</v>
      </c>
      <c r="L1008" s="59">
        <f t="shared" si="62"/>
        <v>1.1847883201508643E-2</v>
      </c>
    </row>
    <row r="1009" spans="1:12">
      <c r="A1009" s="2">
        <v>44874</v>
      </c>
      <c r="B1009" s="59">
        <v>14.3779554367065</v>
      </c>
      <c r="C1009" s="59">
        <v>21.881818771362301</v>
      </c>
      <c r="D1009" s="59">
        <v>46.787857055664098</v>
      </c>
      <c r="E1009" s="59">
        <v>32.8244819641113</v>
      </c>
      <c r="F1009" s="59">
        <v>477.83135986328102</v>
      </c>
      <c r="H1009" s="59">
        <f t="shared" si="62"/>
        <v>0</v>
      </c>
      <c r="I1009" s="59">
        <f t="shared" si="62"/>
        <v>0</v>
      </c>
      <c r="J1009" s="59">
        <f t="shared" si="62"/>
        <v>0</v>
      </c>
      <c r="K1009" s="59">
        <f t="shared" si="62"/>
        <v>0</v>
      </c>
      <c r="L1009" s="59">
        <f t="shared" si="62"/>
        <v>0</v>
      </c>
    </row>
    <row r="1010" spans="1:12">
      <c r="A1010" s="2">
        <v>44875</v>
      </c>
      <c r="B1010" s="59">
        <v>14.959680557251</v>
      </c>
      <c r="C1010" s="59">
        <v>22.118181228637699</v>
      </c>
      <c r="D1010" s="59">
        <v>47.714748382568402</v>
      </c>
      <c r="E1010" s="59">
        <v>33.620807647705099</v>
      </c>
      <c r="F1010" s="59">
        <v>479.30578613281301</v>
      </c>
      <c r="H1010" s="59">
        <f t="shared" si="62"/>
        <v>4.0459516174279696E-2</v>
      </c>
      <c r="I1010" s="59">
        <f t="shared" si="62"/>
        <v>1.0801773826256878E-2</v>
      </c>
      <c r="J1010" s="59">
        <f t="shared" si="62"/>
        <v>1.9810510359591159E-2</v>
      </c>
      <c r="K1010" s="59">
        <f t="shared" si="62"/>
        <v>2.4260114278862457E-2</v>
      </c>
      <c r="L1010" s="59">
        <f t="shared" si="62"/>
        <v>3.0856624185441857E-3</v>
      </c>
    </row>
    <row r="1011" spans="1:12">
      <c r="A1011" s="2">
        <v>44876</v>
      </c>
      <c r="B1011" s="59">
        <v>14.8663187026978</v>
      </c>
      <c r="C1011" s="59">
        <v>22.350000381469702</v>
      </c>
      <c r="D1011" s="59">
        <v>47.428497314453097</v>
      </c>
      <c r="E1011" s="59">
        <v>33.488090515136697</v>
      </c>
      <c r="F1011" s="59">
        <v>479.04217529296898</v>
      </c>
      <c r="H1011" s="59">
        <f t="shared" si="62"/>
        <v>-6.2408989413846013E-3</v>
      </c>
      <c r="I1011" s="59">
        <f t="shared" si="62"/>
        <v>1.0480931973369178E-2</v>
      </c>
      <c r="J1011" s="59">
        <f t="shared" si="62"/>
        <v>-5.9992157104171457E-3</v>
      </c>
      <c r="K1011" s="59">
        <f t="shared" si="62"/>
        <v>-3.9474700893290726E-3</v>
      </c>
      <c r="L1011" s="59">
        <f t="shared" si="62"/>
        <v>-5.4998468090887832E-4</v>
      </c>
    </row>
    <row r="1012" spans="1:12">
      <c r="A1012" s="2">
        <v>44879</v>
      </c>
      <c r="B1012" s="59">
        <v>14.7226810455322</v>
      </c>
      <c r="C1012" s="59">
        <v>22</v>
      </c>
      <c r="D1012" s="59">
        <v>47.244483947753899</v>
      </c>
      <c r="E1012" s="59">
        <v>33.174385070800803</v>
      </c>
      <c r="F1012" s="59">
        <v>477.55795288085898</v>
      </c>
      <c r="H1012" s="59">
        <f t="shared" si="62"/>
        <v>-9.6619519625617978E-3</v>
      </c>
      <c r="I1012" s="59">
        <f t="shared" si="62"/>
        <v>-1.5659972057981961E-2</v>
      </c>
      <c r="J1012" s="59">
        <f t="shared" si="62"/>
        <v>-3.8798059630517161E-3</v>
      </c>
      <c r="K1012" s="59">
        <f t="shared" si="62"/>
        <v>-9.3676718950009789E-3</v>
      </c>
      <c r="L1012" s="59">
        <f t="shared" si="62"/>
        <v>-3.0983126093277503E-3</v>
      </c>
    </row>
    <row r="1013" spans="1:12">
      <c r="A1013" s="2">
        <v>44880</v>
      </c>
      <c r="B1013" s="59">
        <v>14.7226810455322</v>
      </c>
      <c r="C1013" s="59">
        <v>22.030000686645501</v>
      </c>
      <c r="D1013" s="59">
        <v>46.781036376953097</v>
      </c>
      <c r="E1013" s="59">
        <v>33.180416107177699</v>
      </c>
      <c r="F1013" s="59">
        <v>474.30642700195301</v>
      </c>
      <c r="H1013" s="59">
        <f t="shared" ref="H1013:L1028" si="63">(B1013-B1012)/B1012</f>
        <v>0</v>
      </c>
      <c r="I1013" s="59">
        <f t="shared" si="63"/>
        <v>1.3636675747954866E-3</v>
      </c>
      <c r="J1013" s="59">
        <f t="shared" si="63"/>
        <v>-9.8095593829178821E-3</v>
      </c>
      <c r="K1013" s="59">
        <f t="shared" si="63"/>
        <v>1.8179798552482099E-4</v>
      </c>
      <c r="L1013" s="59">
        <f t="shared" si="63"/>
        <v>-6.8086519327993592E-3</v>
      </c>
    </row>
    <row r="1014" spans="1:12">
      <c r="A1014" s="2">
        <v>44881</v>
      </c>
      <c r="B1014" s="59">
        <v>14.9094095230103</v>
      </c>
      <c r="C1014" s="59">
        <v>22</v>
      </c>
      <c r="D1014" s="59">
        <v>47.285373687744098</v>
      </c>
      <c r="E1014" s="59">
        <v>32.908939361572301</v>
      </c>
      <c r="F1014" s="59">
        <v>475.51718139648398</v>
      </c>
      <c r="H1014" s="59">
        <f t="shared" si="63"/>
        <v>1.2683048481496888E-2</v>
      </c>
      <c r="I1014" s="59">
        <f t="shared" si="63"/>
        <v>-1.3618105179491441E-3</v>
      </c>
      <c r="J1014" s="59">
        <f t="shared" si="63"/>
        <v>1.0780806708238418E-2</v>
      </c>
      <c r="K1014" s="59">
        <f t="shared" si="63"/>
        <v>-8.1818366812666625E-3</v>
      </c>
      <c r="L1014" s="59">
        <f t="shared" si="63"/>
        <v>2.5526839309010256E-3</v>
      </c>
    </row>
    <row r="1015" spans="1:12">
      <c r="A1015" s="2">
        <v>44882</v>
      </c>
      <c r="B1015" s="59">
        <v>14.9165897369385</v>
      </c>
      <c r="C1015" s="59">
        <v>21.899999618530298</v>
      </c>
      <c r="D1015" s="59">
        <v>47.510288238525398</v>
      </c>
      <c r="E1015" s="59">
        <v>33.421726226806598</v>
      </c>
      <c r="F1015" s="59">
        <v>476.29837036132801</v>
      </c>
      <c r="H1015" s="59">
        <f t="shared" si="63"/>
        <v>4.8158942291564574E-4</v>
      </c>
      <c r="I1015" s="59">
        <f t="shared" si="63"/>
        <v>-4.5454718849864406E-3</v>
      </c>
      <c r="J1015" s="59">
        <f t="shared" si="63"/>
        <v>4.7565353351451964E-3</v>
      </c>
      <c r="K1015" s="59">
        <f t="shared" si="63"/>
        <v>1.5581993074899186E-2</v>
      </c>
      <c r="L1015" s="59">
        <f t="shared" si="63"/>
        <v>1.6428196401860032E-3</v>
      </c>
    </row>
    <row r="1016" spans="1:12">
      <c r="A1016" s="2">
        <v>44883</v>
      </c>
      <c r="B1016" s="59">
        <v>14.938136100769</v>
      </c>
      <c r="C1016" s="59">
        <v>21.5100002288818</v>
      </c>
      <c r="D1016" s="59">
        <v>47.476211547851598</v>
      </c>
      <c r="E1016" s="59">
        <v>33.162319183349602</v>
      </c>
      <c r="F1016" s="59">
        <v>476.43505859375</v>
      </c>
      <c r="H1016" s="59">
        <f t="shared" si="63"/>
        <v>1.4444564213725493E-3</v>
      </c>
      <c r="I1016" s="59">
        <f t="shared" si="63"/>
        <v>-1.7808191618346274E-2</v>
      </c>
      <c r="J1016" s="59">
        <f t="shared" si="63"/>
        <v>-7.1724866207331097E-4</v>
      </c>
      <c r="K1016" s="59">
        <f t="shared" si="63"/>
        <v>-7.7616291180355864E-3</v>
      </c>
      <c r="L1016" s="59">
        <f t="shared" si="63"/>
        <v>2.8698026474097463E-4</v>
      </c>
    </row>
    <row r="1017" spans="1:12">
      <c r="A1017" s="2">
        <v>44886</v>
      </c>
      <c r="B1017" s="59">
        <v>14.9022264480591</v>
      </c>
      <c r="C1017" s="59">
        <v>21.600000381469702</v>
      </c>
      <c r="D1017" s="59">
        <v>47.237674713134801</v>
      </c>
      <c r="E1017" s="59">
        <v>33.4941215515137</v>
      </c>
      <c r="F1017" s="59">
        <v>474.17947387695301</v>
      </c>
      <c r="H1017" s="59">
        <f t="shared" si="63"/>
        <v>-2.4038911191906968E-3</v>
      </c>
      <c r="I1017" s="59">
        <f t="shared" si="63"/>
        <v>4.184107467700383E-3</v>
      </c>
      <c r="J1017" s="59">
        <f t="shared" si="63"/>
        <v>-5.0243443387721441E-3</v>
      </c>
      <c r="K1017" s="59">
        <f t="shared" si="63"/>
        <v>1.0005403009651146E-2</v>
      </c>
      <c r="L1017" s="59">
        <f t="shared" si="63"/>
        <v>-4.734296261602983E-3</v>
      </c>
    </row>
    <row r="1018" spans="1:12">
      <c r="A1018" s="2">
        <v>44887</v>
      </c>
      <c r="B1018" s="59">
        <v>14.938136100769</v>
      </c>
      <c r="C1018" s="59">
        <v>21.659999847412099</v>
      </c>
      <c r="D1018" s="59">
        <v>47.114986419677699</v>
      </c>
      <c r="E1018" s="59">
        <v>33.572551727294901</v>
      </c>
      <c r="F1018" s="59">
        <v>476.04446411132801</v>
      </c>
      <c r="H1018" s="59">
        <f t="shared" si="63"/>
        <v>2.4096837365249874E-3</v>
      </c>
      <c r="I1018" s="59">
        <f t="shared" si="63"/>
        <v>2.777753003831871E-3</v>
      </c>
      <c r="J1018" s="59">
        <f t="shared" si="63"/>
        <v>-2.5972551401432101E-3</v>
      </c>
      <c r="K1018" s="59">
        <f t="shared" si="63"/>
        <v>2.3416101736113679E-3</v>
      </c>
      <c r="L1018" s="59">
        <f t="shared" si="63"/>
        <v>3.9330893408915353E-3</v>
      </c>
    </row>
    <row r="1019" spans="1:12">
      <c r="A1019" s="2">
        <v>44888</v>
      </c>
      <c r="B1019" s="59">
        <v>15.117679595947299</v>
      </c>
      <c r="C1019" s="59">
        <v>21.670000076293899</v>
      </c>
      <c r="D1019" s="59">
        <v>45.404319763183601</v>
      </c>
      <c r="E1019" s="59">
        <v>33.632877349853501</v>
      </c>
      <c r="F1019" s="59">
        <v>475.67343139648398</v>
      </c>
      <c r="H1019" s="59">
        <f t="shared" si="63"/>
        <v>1.2019136388043507E-2</v>
      </c>
      <c r="I1019" s="59">
        <f t="shared" si="63"/>
        <v>4.6169108736144433E-4</v>
      </c>
      <c r="J1019" s="59">
        <f t="shared" si="63"/>
        <v>-3.6308333854886424E-2</v>
      </c>
      <c r="K1019" s="59">
        <f t="shared" si="63"/>
        <v>1.7968733222490018E-3</v>
      </c>
      <c r="L1019" s="59">
        <f t="shared" si="63"/>
        <v>-7.7940768734003035E-4</v>
      </c>
    </row>
    <row r="1020" spans="1:12">
      <c r="A1020" s="2">
        <v>44889</v>
      </c>
      <c r="B1020" s="59">
        <v>15.3618621826172</v>
      </c>
      <c r="C1020" s="59">
        <v>21.899999618530298</v>
      </c>
      <c r="D1020" s="59">
        <v>45.636043548583999</v>
      </c>
      <c r="E1020" s="59">
        <v>33.530319213867202</v>
      </c>
      <c r="F1020" s="59">
        <v>475.69299316406301</v>
      </c>
      <c r="H1020" s="59">
        <f t="shared" si="63"/>
        <v>1.6152120774894599E-2</v>
      </c>
      <c r="I1020" s="59">
        <f t="shared" si="63"/>
        <v>1.0613730568834162E-2</v>
      </c>
      <c r="J1020" s="59">
        <f t="shared" si="63"/>
        <v>5.1035625378599448E-3</v>
      </c>
      <c r="K1020" s="59">
        <f t="shared" si="63"/>
        <v>-3.0493417176138938E-3</v>
      </c>
      <c r="L1020" s="59">
        <f t="shared" si="63"/>
        <v>4.1124364506979038E-5</v>
      </c>
    </row>
    <row r="1021" spans="1:12">
      <c r="A1021" s="2">
        <v>44890</v>
      </c>
      <c r="B1021" s="59">
        <v>15.0889549255371</v>
      </c>
      <c r="C1021" s="59">
        <v>21.899999618530298</v>
      </c>
      <c r="D1021" s="59">
        <v>44.313850402832003</v>
      </c>
      <c r="E1021" s="59">
        <v>33.874187469482401</v>
      </c>
      <c r="F1021" s="59">
        <v>472.82223510742199</v>
      </c>
      <c r="H1021" s="59">
        <f t="shared" si="63"/>
        <v>-1.7765245764859754E-2</v>
      </c>
      <c r="I1021" s="59">
        <f t="shared" si="63"/>
        <v>0</v>
      </c>
      <c r="J1021" s="59">
        <f t="shared" si="63"/>
        <v>-2.8972562977427979E-2</v>
      </c>
      <c r="K1021" s="59">
        <f t="shared" si="63"/>
        <v>1.0255442348219117E-2</v>
      </c>
      <c r="L1021" s="59">
        <f t="shared" si="63"/>
        <v>-6.0348966621228319E-3</v>
      </c>
    </row>
    <row r="1022" spans="1:12">
      <c r="A1022" s="2">
        <v>44893</v>
      </c>
      <c r="B1022" s="59">
        <v>15.1751356124878</v>
      </c>
      <c r="C1022" s="59">
        <v>20.899999618530298</v>
      </c>
      <c r="D1022" s="59">
        <v>44.204811096191399</v>
      </c>
      <c r="E1022" s="59">
        <v>33.240745544433601</v>
      </c>
      <c r="F1022" s="59">
        <v>447.36639404296898</v>
      </c>
      <c r="H1022" s="59">
        <f t="shared" si="63"/>
        <v>5.7115080120521949E-3</v>
      </c>
      <c r="I1022" s="59">
        <f t="shared" si="63"/>
        <v>-4.5662101251995803E-2</v>
      </c>
      <c r="J1022" s="59">
        <f t="shared" si="63"/>
        <v>-2.4606145854939119E-3</v>
      </c>
      <c r="K1022" s="59">
        <f t="shared" si="63"/>
        <v>-1.8699841158388641E-2</v>
      </c>
      <c r="L1022" s="59">
        <f t="shared" si="63"/>
        <v>-5.3838079460602394E-2</v>
      </c>
    </row>
    <row r="1023" spans="1:12">
      <c r="A1023" s="2">
        <v>44894</v>
      </c>
      <c r="B1023" s="59">
        <v>15.0674085617065</v>
      </c>
      <c r="C1023" s="59">
        <v>20.440000534057599</v>
      </c>
      <c r="D1023" s="59">
        <v>45.6769409179688</v>
      </c>
      <c r="E1023" s="59">
        <v>33.759563446044901</v>
      </c>
      <c r="F1023" s="59">
        <v>456.23248291015602</v>
      </c>
      <c r="H1023" s="59">
        <f t="shared" si="63"/>
        <v>-7.0989184895751348E-3</v>
      </c>
      <c r="I1023" s="59">
        <f t="shared" si="63"/>
        <v>-2.2009525974577331E-2</v>
      </c>
      <c r="J1023" s="59">
        <f t="shared" si="63"/>
        <v>3.3302479645801186E-2</v>
      </c>
      <c r="K1023" s="59">
        <f t="shared" si="63"/>
        <v>1.5607890049210387E-2</v>
      </c>
      <c r="L1023" s="59">
        <f t="shared" si="63"/>
        <v>1.9818406087819526E-2</v>
      </c>
    </row>
    <row r="1024" spans="1:12">
      <c r="A1024" s="2">
        <v>44895</v>
      </c>
      <c r="B1024" s="59">
        <v>15.081769943237299</v>
      </c>
      <c r="C1024" s="59">
        <v>20.530000686645501</v>
      </c>
      <c r="D1024" s="59">
        <v>45.063552856445298</v>
      </c>
      <c r="E1024" s="59">
        <v>33.602710723877003</v>
      </c>
      <c r="F1024" s="59">
        <v>461.65173339843801</v>
      </c>
      <c r="H1024" s="59">
        <f t="shared" si="63"/>
        <v>9.5314210615474843E-4</v>
      </c>
      <c r="I1024" s="59">
        <f t="shared" si="63"/>
        <v>4.4031384655759164E-3</v>
      </c>
      <c r="J1024" s="59">
        <f t="shared" si="63"/>
        <v>-1.3428834094320915E-2</v>
      </c>
      <c r="K1024" s="59">
        <f t="shared" si="63"/>
        <v>-4.6461715187337167E-3</v>
      </c>
      <c r="L1024" s="59">
        <f t="shared" si="63"/>
        <v>1.1878265339009585E-2</v>
      </c>
    </row>
    <row r="1025" spans="1:12">
      <c r="A1025" s="2">
        <v>44896</v>
      </c>
      <c r="B1025" s="59">
        <v>15.081769943237299</v>
      </c>
      <c r="C1025" s="59">
        <v>20.809999465942401</v>
      </c>
      <c r="D1025" s="59">
        <v>45.424770355224602</v>
      </c>
      <c r="E1025" s="59">
        <v>33.952613830566399</v>
      </c>
      <c r="F1025" s="59">
        <v>457.81430053710898</v>
      </c>
      <c r="H1025" s="59">
        <f t="shared" si="63"/>
        <v>0</v>
      </c>
      <c r="I1025" s="59">
        <f t="shared" si="63"/>
        <v>1.3638517775551534E-2</v>
      </c>
      <c r="J1025" s="59">
        <f t="shared" si="63"/>
        <v>8.0157350204942881E-3</v>
      </c>
      <c r="K1025" s="59">
        <f t="shared" si="63"/>
        <v>1.0412942859421351E-2</v>
      </c>
      <c r="L1025" s="59">
        <f t="shared" si="63"/>
        <v>-8.3123978178958977E-3</v>
      </c>
    </row>
    <row r="1026" spans="1:12">
      <c r="A1026" s="2">
        <v>44897</v>
      </c>
      <c r="B1026" s="59">
        <v>15.0889549255371</v>
      </c>
      <c r="C1026" s="59">
        <v>20.079999923706101</v>
      </c>
      <c r="D1026" s="59">
        <v>45.881401062011697</v>
      </c>
      <c r="E1026" s="59">
        <v>33.964683532714801</v>
      </c>
      <c r="F1026" s="59">
        <v>447.05392456054699</v>
      </c>
      <c r="H1026" s="59">
        <f t="shared" si="63"/>
        <v>4.7640179679460615E-4</v>
      </c>
      <c r="I1026" s="59">
        <f t="shared" si="63"/>
        <v>-3.5079267706422355E-2</v>
      </c>
      <c r="J1026" s="59">
        <f t="shared" si="63"/>
        <v>1.0052460435489578E-2</v>
      </c>
      <c r="K1026" s="59">
        <f t="shared" si="63"/>
        <v>3.5548668531481441E-4</v>
      </c>
      <c r="L1026" s="59">
        <f t="shared" si="63"/>
        <v>-2.350380047966585E-2</v>
      </c>
    </row>
    <row r="1027" spans="1:12">
      <c r="A1027" s="2">
        <v>44900</v>
      </c>
      <c r="B1027" s="59">
        <v>15.1320447921753</v>
      </c>
      <c r="C1027" s="59">
        <v>19.350000381469702</v>
      </c>
      <c r="D1027" s="59">
        <v>45.240753173828097</v>
      </c>
      <c r="E1027" s="59">
        <v>33.6992378234863</v>
      </c>
      <c r="F1027" s="59">
        <v>431.67495727539102</v>
      </c>
      <c r="H1027" s="59">
        <f t="shared" si="63"/>
        <v>2.8557224042914139E-3</v>
      </c>
      <c r="I1027" s="59">
        <f t="shared" si="63"/>
        <v>-3.6354559014443739E-2</v>
      </c>
      <c r="J1027" s="59">
        <f t="shared" si="63"/>
        <v>-1.3963128268853943E-2</v>
      </c>
      <c r="K1027" s="59">
        <f t="shared" si="63"/>
        <v>-7.815344693932566E-3</v>
      </c>
      <c r="L1027" s="59">
        <f t="shared" si="63"/>
        <v>-3.4400698529318263E-2</v>
      </c>
    </row>
    <row r="1028" spans="1:12">
      <c r="A1028" s="2">
        <v>44901</v>
      </c>
      <c r="B1028" s="59">
        <v>15.1033182144165</v>
      </c>
      <c r="C1028" s="59">
        <v>18.360000610351602</v>
      </c>
      <c r="D1028" s="59">
        <v>45.015842437744098</v>
      </c>
      <c r="E1028" s="59">
        <v>33.5242919921875</v>
      </c>
      <c r="F1028" s="59">
        <v>432.9248046875</v>
      </c>
      <c r="H1028" s="59">
        <f t="shared" si="63"/>
        <v>-1.8983936509131985E-3</v>
      </c>
      <c r="I1028" s="59">
        <f t="shared" si="63"/>
        <v>-5.1162777860519405E-2</v>
      </c>
      <c r="J1028" s="59">
        <f t="shared" si="63"/>
        <v>-4.9714189155920172E-3</v>
      </c>
      <c r="K1028" s="59">
        <f t="shared" si="63"/>
        <v>-5.1913883695278475E-3</v>
      </c>
      <c r="L1028" s="59">
        <f t="shared" si="63"/>
        <v>2.8953438021924109E-3</v>
      </c>
    </row>
    <row r="1029" spans="1:12">
      <c r="A1029" s="2">
        <v>44902</v>
      </c>
      <c r="B1029" s="59">
        <v>15.2325897216797</v>
      </c>
      <c r="C1029" s="59">
        <v>19.329999923706101</v>
      </c>
      <c r="D1029" s="59">
        <v>45.356616973877003</v>
      </c>
      <c r="E1029" s="59">
        <v>34.990257263183601</v>
      </c>
      <c r="F1029" s="59">
        <v>442.904052734375</v>
      </c>
      <c r="H1029" s="59">
        <f t="shared" ref="H1029:L1044" si="64">(B1029-B1028)/B1028</f>
        <v>8.5591461047153632E-3</v>
      </c>
      <c r="I1029" s="59">
        <f t="shared" si="64"/>
        <v>5.2832204853392073E-2</v>
      </c>
      <c r="J1029" s="59">
        <f t="shared" si="64"/>
        <v>7.5701023834928429E-3</v>
      </c>
      <c r="K1029" s="59">
        <f t="shared" si="64"/>
        <v>4.3728448354337486E-2</v>
      </c>
      <c r="L1029" s="59">
        <f t="shared" si="64"/>
        <v>2.3050765257209886E-2</v>
      </c>
    </row>
    <row r="1030" spans="1:12">
      <c r="A1030" s="2">
        <v>44903</v>
      </c>
      <c r="B1030" s="59">
        <v>15.2397708892822</v>
      </c>
      <c r="C1030" s="59">
        <v>18.5499992370606</v>
      </c>
      <c r="D1030" s="59">
        <v>44.906795501708999</v>
      </c>
      <c r="E1030" s="59">
        <v>34.785140991210902</v>
      </c>
      <c r="F1030" s="59">
        <v>441.28317260742199</v>
      </c>
      <c r="H1030" s="59">
        <f t="shared" si="64"/>
        <v>4.7143445295315904E-4</v>
      </c>
      <c r="I1030" s="59">
        <f t="shared" si="64"/>
        <v>-4.0351820472017505E-2</v>
      </c>
      <c r="J1030" s="59">
        <f t="shared" si="64"/>
        <v>-9.9174387813596738E-3</v>
      </c>
      <c r="K1030" s="59">
        <f t="shared" si="64"/>
        <v>-5.8620967096609539E-3</v>
      </c>
      <c r="L1030" s="59">
        <f t="shared" si="64"/>
        <v>-3.65966424769906E-3</v>
      </c>
    </row>
    <row r="1031" spans="1:12">
      <c r="A1031" s="2">
        <v>44904</v>
      </c>
      <c r="B1031" s="59">
        <v>15.1894998550415</v>
      </c>
      <c r="C1031" s="59">
        <v>19.190000534057599</v>
      </c>
      <c r="D1031" s="59">
        <v>44.5660209655762</v>
      </c>
      <c r="E1031" s="59">
        <v>34.990257263183601</v>
      </c>
      <c r="F1031" s="59">
        <v>442.46466064453102</v>
      </c>
      <c r="H1031" s="59">
        <f t="shared" si="64"/>
        <v>-3.2986738846614875E-3</v>
      </c>
      <c r="I1031" s="59">
        <f t="shared" si="64"/>
        <v>3.4501419046872844E-2</v>
      </c>
      <c r="J1031" s="59">
        <f t="shared" si="64"/>
        <v>-7.5884848234122962E-3</v>
      </c>
      <c r="K1031" s="59">
        <f t="shared" si="64"/>
        <v>5.8966635214882483E-3</v>
      </c>
      <c r="L1031" s="59">
        <f t="shared" si="64"/>
        <v>2.6773920023461196E-3</v>
      </c>
    </row>
    <row r="1032" spans="1:12">
      <c r="A1032" s="2">
        <v>44907</v>
      </c>
      <c r="B1032" s="59">
        <v>15.0314998626709</v>
      </c>
      <c r="C1032" s="59">
        <v>19</v>
      </c>
      <c r="D1032" s="59">
        <v>44.293399810791001</v>
      </c>
      <c r="E1032" s="59">
        <v>34.724819183349602</v>
      </c>
      <c r="F1032" s="59">
        <v>442.68923950195301</v>
      </c>
      <c r="H1032" s="59">
        <f t="shared" si="64"/>
        <v>-1.0401921977579718E-2</v>
      </c>
      <c r="I1032" s="59">
        <f t="shared" si="64"/>
        <v>-9.9010176534593906E-3</v>
      </c>
      <c r="J1032" s="59">
        <f t="shared" si="64"/>
        <v>-6.1172424389374499E-3</v>
      </c>
      <c r="K1032" s="59">
        <f t="shared" si="64"/>
        <v>-7.5860568225455689E-3</v>
      </c>
      <c r="L1032" s="59">
        <f t="shared" si="64"/>
        <v>5.0756337714033106E-4</v>
      </c>
    </row>
    <row r="1033" spans="1:12">
      <c r="A1033" s="2">
        <v>44908</v>
      </c>
      <c r="B1033" s="59">
        <v>15.0602254867554</v>
      </c>
      <c r="C1033" s="59">
        <v>18.969999313354499</v>
      </c>
      <c r="D1033" s="59">
        <v>44.531940460205099</v>
      </c>
      <c r="E1033" s="59">
        <v>34.9661254882813</v>
      </c>
      <c r="F1033" s="59">
        <v>442.60137939453102</v>
      </c>
      <c r="H1033" s="59">
        <f t="shared" si="64"/>
        <v>1.9110284633562266E-3</v>
      </c>
      <c r="I1033" s="59">
        <f t="shared" si="64"/>
        <v>-1.5789835076579319E-3</v>
      </c>
      <c r="J1033" s="59">
        <f t="shared" si="64"/>
        <v>5.3854671448359545E-3</v>
      </c>
      <c r="K1033" s="59">
        <f t="shared" si="64"/>
        <v>6.9491018414691349E-3</v>
      </c>
      <c r="L1033" s="59">
        <f t="shared" si="64"/>
        <v>-1.9846903783077175E-4</v>
      </c>
    </row>
    <row r="1034" spans="1:12">
      <c r="A1034" s="2">
        <v>44909</v>
      </c>
      <c r="B1034" s="59">
        <v>15.0314998626709</v>
      </c>
      <c r="C1034" s="59">
        <v>19</v>
      </c>
      <c r="D1034" s="59">
        <v>44.232070922851598</v>
      </c>
      <c r="E1034" s="59">
        <v>34.580024719238303</v>
      </c>
      <c r="F1034" s="59">
        <v>443.07980346679699</v>
      </c>
      <c r="H1034" s="59">
        <f t="shared" si="64"/>
        <v>-1.9073833993894602E-3</v>
      </c>
      <c r="I1034" s="59">
        <f t="shared" si="64"/>
        <v>1.5814806395053913E-3</v>
      </c>
      <c r="J1034" s="59">
        <f t="shared" si="64"/>
        <v>-6.7338080095897153E-3</v>
      </c>
      <c r="K1034" s="59">
        <f t="shared" si="64"/>
        <v>-1.1042137601788241E-2</v>
      </c>
      <c r="L1034" s="59">
        <f t="shared" si="64"/>
        <v>1.0809366950469963E-3</v>
      </c>
    </row>
    <row r="1035" spans="1:12">
      <c r="A1035" s="2">
        <v>44910</v>
      </c>
      <c r="B1035" s="59">
        <v>14.7011365890503</v>
      </c>
      <c r="C1035" s="59">
        <v>18.159999847412099</v>
      </c>
      <c r="D1035" s="59">
        <v>42.957584381103501</v>
      </c>
      <c r="E1035" s="59">
        <v>33.512222290039098</v>
      </c>
      <c r="F1035" s="59">
        <v>440.15048217773398</v>
      </c>
      <c r="H1035" s="59">
        <f t="shared" si="64"/>
        <v>-2.1978064507123571E-2</v>
      </c>
      <c r="I1035" s="59">
        <f t="shared" si="64"/>
        <v>-4.4210534346731646E-2</v>
      </c>
      <c r="J1035" s="59">
        <f t="shared" si="64"/>
        <v>-2.8813630362707236E-2</v>
      </c>
      <c r="K1035" s="59">
        <f t="shared" si="64"/>
        <v>-3.0879169054067845E-2</v>
      </c>
      <c r="L1035" s="59">
        <f t="shared" si="64"/>
        <v>-6.61127243025539E-3</v>
      </c>
    </row>
    <row r="1036" spans="1:12">
      <c r="A1036" s="2">
        <v>44911</v>
      </c>
      <c r="B1036" s="59">
        <v>14.550320625305201</v>
      </c>
      <c r="C1036" s="59">
        <v>18.5</v>
      </c>
      <c r="D1036" s="59">
        <v>42.766750335693402</v>
      </c>
      <c r="E1036" s="59">
        <v>33.156288146972699</v>
      </c>
      <c r="F1036" s="59">
        <v>439.90637207031301</v>
      </c>
      <c r="H1036" s="59">
        <f t="shared" si="64"/>
        <v>-1.0258796170728062E-2</v>
      </c>
      <c r="I1036" s="59">
        <f t="shared" si="64"/>
        <v>1.872247552008395E-2</v>
      </c>
      <c r="J1036" s="59">
        <f t="shared" si="64"/>
        <v>-4.4423830659818218E-3</v>
      </c>
      <c r="K1036" s="59">
        <f t="shared" si="64"/>
        <v>-1.0621024770780245E-2</v>
      </c>
      <c r="L1036" s="59">
        <f t="shared" si="64"/>
        <v>-5.5460602067997544E-4</v>
      </c>
    </row>
    <row r="1037" spans="1:12">
      <c r="A1037" s="2">
        <v>44914</v>
      </c>
      <c r="B1037" s="59">
        <v>14.6652269363403</v>
      </c>
      <c r="C1037" s="59">
        <v>18.680000305175799</v>
      </c>
      <c r="D1037" s="59">
        <v>41.437747955322301</v>
      </c>
      <c r="E1037" s="59">
        <v>32.981334686279297</v>
      </c>
      <c r="F1037" s="59">
        <v>431.255126953125</v>
      </c>
      <c r="H1037" s="59">
        <f t="shared" si="64"/>
        <v>7.8971669418239493E-3</v>
      </c>
      <c r="I1037" s="59">
        <f t="shared" si="64"/>
        <v>9.7297462257188664E-3</v>
      </c>
      <c r="J1037" s="59">
        <f t="shared" si="64"/>
        <v>-3.1075598915962222E-2</v>
      </c>
      <c r="K1037" s="59">
        <f t="shared" si="64"/>
        <v>-5.276629878407422E-3</v>
      </c>
      <c r="L1037" s="59">
        <f t="shared" si="64"/>
        <v>-1.9666105486203844E-2</v>
      </c>
    </row>
    <row r="1038" spans="1:12">
      <c r="A1038" s="2">
        <v>44915</v>
      </c>
      <c r="B1038" s="59">
        <v>14.1840467453003</v>
      </c>
      <c r="C1038" s="59">
        <v>18.2600002288818</v>
      </c>
      <c r="D1038" s="59">
        <v>40.660793304443402</v>
      </c>
      <c r="E1038" s="59">
        <v>32.559043884277301</v>
      </c>
      <c r="F1038" s="59">
        <v>412.20474243164102</v>
      </c>
      <c r="H1038" s="59">
        <f t="shared" si="64"/>
        <v>-3.281096113471247E-2</v>
      </c>
      <c r="I1038" s="59">
        <f t="shared" si="64"/>
        <v>-2.2483943759766763E-2</v>
      </c>
      <c r="J1038" s="59">
        <f t="shared" si="64"/>
        <v>-1.8749924627096112E-2</v>
      </c>
      <c r="K1038" s="59">
        <f t="shared" si="64"/>
        <v>-1.2803933073626482E-2</v>
      </c>
      <c r="L1038" s="59">
        <f t="shared" si="64"/>
        <v>-4.4174279517735789E-2</v>
      </c>
    </row>
    <row r="1039" spans="1:12">
      <c r="A1039" s="2">
        <v>44916</v>
      </c>
      <c r="B1039" s="59">
        <v>14.1768655776978</v>
      </c>
      <c r="C1039" s="59">
        <v>17.899999618530298</v>
      </c>
      <c r="D1039" s="59">
        <v>40.613079071044901</v>
      </c>
      <c r="E1039" s="59">
        <v>32.016082763671903</v>
      </c>
      <c r="F1039" s="59">
        <v>420.82672119140602</v>
      </c>
      <c r="H1039" s="59">
        <f t="shared" si="64"/>
        <v>-5.0628482346756006E-4</v>
      </c>
      <c r="I1039" s="59">
        <f t="shared" si="64"/>
        <v>-1.9715257712981292E-2</v>
      </c>
      <c r="J1039" s="59">
        <f t="shared" si="64"/>
        <v>-1.1734703019994264E-3</v>
      </c>
      <c r="K1039" s="59">
        <f t="shared" si="64"/>
        <v>-1.6676199784465801E-2</v>
      </c>
      <c r="L1039" s="59">
        <f t="shared" si="64"/>
        <v>2.0916738388071423E-2</v>
      </c>
    </row>
    <row r="1040" spans="1:12">
      <c r="A1040" s="2">
        <v>44917</v>
      </c>
      <c r="B1040" s="59">
        <v>14.421046257019</v>
      </c>
      <c r="C1040" s="59">
        <v>17.7999992370606</v>
      </c>
      <c r="D1040" s="59">
        <v>41.390037536621101</v>
      </c>
      <c r="E1040" s="59">
        <v>31.979885101318398</v>
      </c>
      <c r="F1040" s="59">
        <v>428.57968139648398</v>
      </c>
      <c r="H1040" s="59">
        <f t="shared" si="64"/>
        <v>1.7223883374145179E-2</v>
      </c>
      <c r="I1040" s="59">
        <f t="shared" si="64"/>
        <v>-5.5866136089844677E-3</v>
      </c>
      <c r="J1040" s="59">
        <f t="shared" si="64"/>
        <v>1.9130745152739059E-2</v>
      </c>
      <c r="K1040" s="59">
        <f t="shared" si="64"/>
        <v>-1.130608720020484E-3</v>
      </c>
      <c r="L1040" s="59">
        <f t="shared" si="64"/>
        <v>1.842316519998655E-2</v>
      </c>
    </row>
    <row r="1041" spans="1:12">
      <c r="A1041" s="2">
        <v>44918</v>
      </c>
      <c r="B1041" s="59">
        <v>14.421046257019</v>
      </c>
      <c r="C1041" s="59">
        <v>17.5</v>
      </c>
      <c r="D1041" s="59">
        <v>42.862171173095703</v>
      </c>
      <c r="E1041" s="59">
        <v>31.997983932495099</v>
      </c>
      <c r="F1041" s="59">
        <v>419.80145263671898</v>
      </c>
      <c r="H1041" s="59">
        <f t="shared" si="64"/>
        <v>0</v>
      </c>
      <c r="I1041" s="59">
        <f t="shared" si="64"/>
        <v>-1.6853890444893101E-2</v>
      </c>
      <c r="J1041" s="59">
        <f t="shared" si="64"/>
        <v>3.5567342386971429E-2</v>
      </c>
      <c r="K1041" s="59">
        <f t="shared" si="64"/>
        <v>5.6594422148048399E-4</v>
      </c>
      <c r="L1041" s="59">
        <f t="shared" si="64"/>
        <v>-2.04821393565883E-2</v>
      </c>
    </row>
    <row r="1042" spans="1:12">
      <c r="A1042" s="2">
        <v>44921</v>
      </c>
      <c r="B1042" s="59">
        <v>14.3635921478272</v>
      </c>
      <c r="C1042" s="59">
        <v>17.0100002288818</v>
      </c>
      <c r="D1042" s="59">
        <v>41.887565612792997</v>
      </c>
      <c r="E1042" s="59">
        <v>32.613334655761697</v>
      </c>
      <c r="F1042" s="59">
        <v>425.00588989257801</v>
      </c>
      <c r="H1042" s="59">
        <f t="shared" si="64"/>
        <v>-3.9840458291184227E-3</v>
      </c>
      <c r="I1042" s="59">
        <f t="shared" si="64"/>
        <v>-2.7999986921039978E-2</v>
      </c>
      <c r="J1042" s="59">
        <f t="shared" si="64"/>
        <v>-2.2738128602184746E-2</v>
      </c>
      <c r="K1042" s="59">
        <f t="shared" si="64"/>
        <v>1.9230921690715875E-2</v>
      </c>
      <c r="L1042" s="59">
        <f t="shared" si="64"/>
        <v>1.2397377910844835E-2</v>
      </c>
    </row>
    <row r="1043" spans="1:12">
      <c r="A1043" s="2">
        <v>44922</v>
      </c>
      <c r="B1043" s="59">
        <v>14.3707733154297</v>
      </c>
      <c r="C1043" s="59">
        <v>16.920000076293899</v>
      </c>
      <c r="D1043" s="59">
        <v>41.594505310058601</v>
      </c>
      <c r="E1043" s="59">
        <v>32.878780364990199</v>
      </c>
      <c r="F1043" s="59">
        <v>424.34188842773398</v>
      </c>
      <c r="H1043" s="59">
        <f t="shared" si="64"/>
        <v>4.9995624552638717E-4</v>
      </c>
      <c r="I1043" s="59">
        <f t="shared" si="64"/>
        <v>-5.2910141902930297E-3</v>
      </c>
      <c r="J1043" s="59">
        <f t="shared" si="64"/>
        <v>-6.996355563926397E-3</v>
      </c>
      <c r="K1043" s="59">
        <f t="shared" si="64"/>
        <v>8.1391771810616111E-3</v>
      </c>
      <c r="L1043" s="59">
        <f t="shared" si="64"/>
        <v>-1.5623347361418058E-3</v>
      </c>
    </row>
    <row r="1044" spans="1:12">
      <c r="A1044" s="2">
        <v>44923</v>
      </c>
      <c r="B1044" s="59">
        <v>14.2917728424072</v>
      </c>
      <c r="C1044" s="59">
        <v>16.7000007629394</v>
      </c>
      <c r="D1044" s="59">
        <v>42.3714599609375</v>
      </c>
      <c r="E1044" s="59">
        <v>32.752086639404297</v>
      </c>
      <c r="F1044" s="59">
        <v>421.31494140625</v>
      </c>
      <c r="H1044" s="59">
        <f t="shared" si="64"/>
        <v>-5.4973014526419608E-3</v>
      </c>
      <c r="I1044" s="59">
        <f t="shared" si="64"/>
        <v>-1.3002323425679748E-2</v>
      </c>
      <c r="J1044" s="59">
        <f t="shared" si="64"/>
        <v>1.8679261721884499E-2</v>
      </c>
      <c r="K1044" s="59">
        <f t="shared" si="64"/>
        <v>-3.8533584329912456E-3</v>
      </c>
      <c r="L1044" s="59">
        <f t="shared" si="64"/>
        <v>-7.1332741452873804E-3</v>
      </c>
    </row>
    <row r="1045" spans="1:12">
      <c r="A1045" s="2">
        <v>44924</v>
      </c>
      <c r="B1045" s="59">
        <v>14.3707733154297</v>
      </c>
      <c r="C1045" s="59">
        <v>17.0100002288818</v>
      </c>
      <c r="D1045" s="59">
        <v>42.684967041015597</v>
      </c>
      <c r="E1045" s="59">
        <v>32.287563323974602</v>
      </c>
      <c r="F1045" s="59">
        <v>436.43023681640602</v>
      </c>
      <c r="H1045" s="59">
        <f t="shared" ref="H1045:L1060" si="65">(B1045-B1044)/B1044</f>
        <v>5.5276888244463421E-3</v>
      </c>
      <c r="I1045" s="59">
        <f t="shared" si="65"/>
        <v>1.8562841423956734E-2</v>
      </c>
      <c r="J1045" s="59">
        <f t="shared" si="65"/>
        <v>7.3990152892329086E-3</v>
      </c>
      <c r="K1045" s="59">
        <f t="shared" si="65"/>
        <v>-1.4183014369253131E-2</v>
      </c>
      <c r="L1045" s="59">
        <f t="shared" si="65"/>
        <v>3.5876476062550094E-2</v>
      </c>
    </row>
    <row r="1046" spans="1:12">
      <c r="A1046" s="2">
        <v>44925</v>
      </c>
      <c r="B1046" s="59">
        <v>14.4354104995728</v>
      </c>
      <c r="C1046" s="59">
        <v>17.090000152587901</v>
      </c>
      <c r="D1046" s="59">
        <v>42.991661071777301</v>
      </c>
      <c r="E1046" s="59">
        <v>33.349330902099602</v>
      </c>
      <c r="F1046" s="59">
        <v>436.05917358398398</v>
      </c>
      <c r="H1046" s="59">
        <f t="shared" si="65"/>
        <v>4.4978222621951808E-3</v>
      </c>
      <c r="I1046" s="59">
        <f t="shared" si="65"/>
        <v>4.7031112657051318E-3</v>
      </c>
      <c r="J1046" s="59">
        <f t="shared" si="65"/>
        <v>7.1850595659826806E-3</v>
      </c>
      <c r="K1046" s="59">
        <f t="shared" si="65"/>
        <v>3.2884723057952217E-2</v>
      </c>
      <c r="L1046" s="59">
        <f t="shared" si="65"/>
        <v>-8.5022347472716794E-4</v>
      </c>
    </row>
    <row r="1047" spans="1:12">
      <c r="A1047" s="2">
        <v>44928</v>
      </c>
      <c r="B1047" s="59">
        <v>14.5718650817871</v>
      </c>
      <c r="C1047" s="59">
        <v>17.399999618530298</v>
      </c>
      <c r="D1047" s="59">
        <v>42.398719787597699</v>
      </c>
      <c r="E1047" s="59">
        <v>33.765598297119098</v>
      </c>
      <c r="F1047" s="59">
        <v>428.90188598632801</v>
      </c>
      <c r="H1047" s="59">
        <f t="shared" si="65"/>
        <v>9.4527677074606655E-3</v>
      </c>
      <c r="I1047" s="59">
        <f t="shared" si="65"/>
        <v>1.8139231315071374E-2</v>
      </c>
      <c r="J1047" s="59">
        <f t="shared" si="65"/>
        <v>-1.3792006854297842E-2</v>
      </c>
      <c r="K1047" s="59">
        <f t="shared" si="65"/>
        <v>1.2482031385921702E-2</v>
      </c>
      <c r="L1047" s="59">
        <f t="shared" si="65"/>
        <v>-1.6413569605312955E-2</v>
      </c>
    </row>
    <row r="1048" spans="1:12">
      <c r="A1048" s="2">
        <v>44929</v>
      </c>
      <c r="B1048" s="59">
        <v>14.4569549560547</v>
      </c>
      <c r="C1048" s="59">
        <v>17.600000381469702</v>
      </c>
      <c r="D1048" s="59">
        <v>41.873931884765597</v>
      </c>
      <c r="E1048" s="59">
        <v>33.6087455749512</v>
      </c>
      <c r="F1048" s="59">
        <v>421.23681640625</v>
      </c>
      <c r="H1048" s="59">
        <f t="shared" si="65"/>
        <v>-7.8857527905623406E-3</v>
      </c>
      <c r="I1048" s="59">
        <f t="shared" si="65"/>
        <v>1.1494296972651117E-2</v>
      </c>
      <c r="J1048" s="59">
        <f t="shared" si="65"/>
        <v>-1.2377446900781451E-2</v>
      </c>
      <c r="K1048" s="59">
        <f t="shared" si="65"/>
        <v>-4.6453411187232082E-3</v>
      </c>
      <c r="L1048" s="59">
        <f t="shared" si="65"/>
        <v>-1.7871382314980887E-2</v>
      </c>
    </row>
    <row r="1049" spans="1:12">
      <c r="A1049" s="2">
        <v>44930</v>
      </c>
      <c r="B1049" s="59">
        <v>14.313321113586399</v>
      </c>
      <c r="C1049" s="59">
        <v>17.7000007629394</v>
      </c>
      <c r="D1049" s="59">
        <v>41.601314544677699</v>
      </c>
      <c r="E1049" s="59">
        <v>33.385528564453097</v>
      </c>
      <c r="F1049" s="59">
        <v>422.41830444335898</v>
      </c>
      <c r="H1049" s="59">
        <f t="shared" si="65"/>
        <v>-9.9352763361931686E-3</v>
      </c>
      <c r="I1049" s="59">
        <f t="shared" si="65"/>
        <v>5.6818397330822973E-3</v>
      </c>
      <c r="J1049" s="59">
        <f t="shared" si="65"/>
        <v>-6.5104309009749398E-3</v>
      </c>
      <c r="K1049" s="59">
        <f t="shared" si="65"/>
        <v>-6.6416346900036848E-3</v>
      </c>
      <c r="L1049" s="59">
        <f t="shared" si="65"/>
        <v>2.8048071561948282E-3</v>
      </c>
    </row>
    <row r="1050" spans="1:12">
      <c r="A1050" s="2">
        <v>44931</v>
      </c>
      <c r="B1050" s="59">
        <v>14.3348655700684</v>
      </c>
      <c r="C1050" s="59">
        <v>17.5</v>
      </c>
      <c r="D1050" s="59">
        <v>41.914825439453097</v>
      </c>
      <c r="E1050" s="59">
        <v>33.970714569091797</v>
      </c>
      <c r="F1050" s="59">
        <v>420.59234619140602</v>
      </c>
      <c r="H1050" s="59">
        <f t="shared" si="65"/>
        <v>1.5052031817794408E-3</v>
      </c>
      <c r="I1050" s="59">
        <f t="shared" si="65"/>
        <v>-1.1299477645117692E-2</v>
      </c>
      <c r="J1050" s="59">
        <f t="shared" si="65"/>
        <v>7.5360814485490105E-3</v>
      </c>
      <c r="K1050" s="59">
        <f t="shared" si="65"/>
        <v>1.7528133589646718E-2</v>
      </c>
      <c r="L1050" s="59">
        <f t="shared" si="65"/>
        <v>-4.3226305128020153E-3</v>
      </c>
    </row>
    <row r="1051" spans="1:12">
      <c r="A1051" s="2">
        <v>44932</v>
      </c>
      <c r="B1051" s="59">
        <v>14.3851366043091</v>
      </c>
      <c r="C1051" s="59">
        <v>17.0499992370606</v>
      </c>
      <c r="D1051" s="59">
        <v>41.833042144775398</v>
      </c>
      <c r="E1051" s="59">
        <v>33.482059478759801</v>
      </c>
      <c r="F1051" s="59">
        <v>422.90652465820301</v>
      </c>
      <c r="H1051" s="59">
        <f t="shared" si="65"/>
        <v>3.5069065695088825E-3</v>
      </c>
      <c r="I1051" s="59">
        <f t="shared" si="65"/>
        <v>-2.5714329310822848E-2</v>
      </c>
      <c r="J1051" s="59">
        <f t="shared" si="65"/>
        <v>-1.9511782244169584E-3</v>
      </c>
      <c r="K1051" s="59">
        <f t="shared" si="65"/>
        <v>-1.4384598514645254E-2</v>
      </c>
      <c r="L1051" s="59">
        <f t="shared" si="65"/>
        <v>5.5021887291877552E-3</v>
      </c>
    </row>
    <row r="1052" spans="1:12">
      <c r="A1052" s="2">
        <v>44935</v>
      </c>
      <c r="B1052" s="59">
        <v>14.8232278823853</v>
      </c>
      <c r="C1052" s="59">
        <v>16.790000915527301</v>
      </c>
      <c r="D1052" s="59">
        <v>41.110603332519503</v>
      </c>
      <c r="E1052" s="59">
        <v>32.546974182128899</v>
      </c>
      <c r="F1052" s="59">
        <v>413.61080932617199</v>
      </c>
      <c r="H1052" s="59">
        <f t="shared" si="65"/>
        <v>3.0454439893533514E-2</v>
      </c>
      <c r="I1052" s="59">
        <f t="shared" si="65"/>
        <v>-1.5249169100732608E-2</v>
      </c>
      <c r="J1052" s="59">
        <f t="shared" si="65"/>
        <v>-1.7269573887447282E-2</v>
      </c>
      <c r="K1052" s="59">
        <f t="shared" si="65"/>
        <v>-2.7927950406518368E-2</v>
      </c>
      <c r="L1052" s="59">
        <f t="shared" si="65"/>
        <v>-2.1980543666343069E-2</v>
      </c>
    </row>
    <row r="1053" spans="1:12">
      <c r="A1053" s="2">
        <v>44936</v>
      </c>
      <c r="B1053" s="59">
        <v>14.9740447998047</v>
      </c>
      <c r="C1053" s="59">
        <v>17.059999465942401</v>
      </c>
      <c r="D1053" s="59">
        <v>41.471828460693402</v>
      </c>
      <c r="E1053" s="59">
        <v>31.913528442382798</v>
      </c>
      <c r="F1053" s="59">
        <v>426.43148803710898</v>
      </c>
      <c r="H1053" s="59">
        <f t="shared" si="65"/>
        <v>1.0174364086962342E-2</v>
      </c>
      <c r="I1053" s="59">
        <f t="shared" si="65"/>
        <v>1.6080913382524372E-2</v>
      </c>
      <c r="J1053" s="59">
        <f t="shared" si="65"/>
        <v>8.7866656991667444E-3</v>
      </c>
      <c r="K1053" s="59">
        <f t="shared" si="65"/>
        <v>-1.9462507826423916E-2</v>
      </c>
      <c r="L1053" s="59">
        <f t="shared" si="65"/>
        <v>3.0996962414554904E-2</v>
      </c>
    </row>
    <row r="1054" spans="1:12">
      <c r="A1054" s="2">
        <v>44937</v>
      </c>
      <c r="B1054" s="59">
        <v>14.593409538269</v>
      </c>
      <c r="C1054" s="59">
        <v>17.409999847412099</v>
      </c>
      <c r="D1054" s="59">
        <v>41.049270629882798</v>
      </c>
      <c r="E1054" s="59">
        <v>31.997983932495099</v>
      </c>
      <c r="F1054" s="59">
        <v>423.60955810546898</v>
      </c>
      <c r="H1054" s="59">
        <f t="shared" si="65"/>
        <v>-2.5419668942132725E-2</v>
      </c>
      <c r="I1054" s="59">
        <f t="shared" si="65"/>
        <v>2.0515849497441001E-2</v>
      </c>
      <c r="J1054" s="59">
        <f t="shared" si="65"/>
        <v>-1.0189033049533853E-2</v>
      </c>
      <c r="K1054" s="59">
        <f t="shared" si="65"/>
        <v>2.6463852238958296E-3</v>
      </c>
      <c r="L1054" s="59">
        <f t="shared" si="65"/>
        <v>-6.6175458679881291E-3</v>
      </c>
    </row>
    <row r="1055" spans="1:12">
      <c r="A1055" s="2">
        <v>44938</v>
      </c>
      <c r="B1055" s="59">
        <v>14.7944993972778</v>
      </c>
      <c r="C1055" s="59">
        <v>17.059999465942401</v>
      </c>
      <c r="D1055" s="59">
        <v>41.280994415283203</v>
      </c>
      <c r="E1055" s="59">
        <v>31.7023811340332</v>
      </c>
      <c r="F1055" s="59">
        <v>425.35739135742199</v>
      </c>
      <c r="H1055" s="59">
        <f t="shared" si="65"/>
        <v>1.377949810025355E-2</v>
      </c>
      <c r="I1055" s="59">
        <f t="shared" si="65"/>
        <v>-2.0103410944126102E-2</v>
      </c>
      <c r="J1055" s="59">
        <f t="shared" si="65"/>
        <v>5.6450159002756056E-3</v>
      </c>
      <c r="K1055" s="59">
        <f t="shared" si="65"/>
        <v>-9.2381694760995427E-3</v>
      </c>
      <c r="L1055" s="59">
        <f t="shared" si="65"/>
        <v>4.1260477213260647E-3</v>
      </c>
    </row>
    <row r="1056" spans="1:12">
      <c r="A1056" s="2">
        <v>44939</v>
      </c>
      <c r="B1056" s="59">
        <v>14.6867733001709</v>
      </c>
      <c r="C1056" s="59">
        <v>16.7999992370606</v>
      </c>
      <c r="D1056" s="59">
        <v>41.369598388671903</v>
      </c>
      <c r="E1056" s="59">
        <v>31.7988986968994</v>
      </c>
      <c r="F1056" s="59">
        <v>418.09268188476602</v>
      </c>
      <c r="H1056" s="59">
        <f t="shared" si="65"/>
        <v>-7.2814966031714149E-3</v>
      </c>
      <c r="I1056" s="59">
        <f t="shared" si="65"/>
        <v>-1.5240342146601462E-2</v>
      </c>
      <c r="J1056" s="59">
        <f t="shared" si="65"/>
        <v>2.146362379194456E-3</v>
      </c>
      <c r="K1056" s="59">
        <f t="shared" si="65"/>
        <v>3.0444893857700349E-3</v>
      </c>
      <c r="L1056" s="59">
        <f t="shared" si="65"/>
        <v>-1.7079071905797754E-2</v>
      </c>
    </row>
    <row r="1057" spans="1:12">
      <c r="A1057" s="2">
        <v>44942</v>
      </c>
      <c r="B1057" s="59">
        <v>14.421046257019</v>
      </c>
      <c r="C1057" s="59">
        <v>16.5</v>
      </c>
      <c r="D1057" s="59">
        <v>40.885700225830099</v>
      </c>
      <c r="E1057" s="59">
        <v>31.5334568023682</v>
      </c>
      <c r="F1057" s="59">
        <v>410.36901855468801</v>
      </c>
      <c r="H1057" s="59">
        <f t="shared" si="65"/>
        <v>-1.809294919455234E-2</v>
      </c>
      <c r="I1057" s="59">
        <f t="shared" si="65"/>
        <v>-1.7857098255028809E-2</v>
      </c>
      <c r="J1057" s="59">
        <f t="shared" si="65"/>
        <v>-1.1696950941982269E-2</v>
      </c>
      <c r="K1057" s="59">
        <f t="shared" si="65"/>
        <v>-8.3475184804775206E-3</v>
      </c>
      <c r="L1057" s="59">
        <f t="shared" si="65"/>
        <v>-1.847356738046612E-2</v>
      </c>
    </row>
    <row r="1058" spans="1:12">
      <c r="A1058" s="2">
        <v>44943</v>
      </c>
      <c r="B1058" s="59">
        <v>14.0045013427734</v>
      </c>
      <c r="C1058" s="59">
        <v>16.4899997711182</v>
      </c>
      <c r="D1058" s="59">
        <v>39.359043121337898</v>
      </c>
      <c r="E1058" s="59">
        <v>31.068935394287099</v>
      </c>
      <c r="F1058" s="59">
        <v>382.50140380859398</v>
      </c>
      <c r="H1058" s="59">
        <f t="shared" si="65"/>
        <v>-2.8884514120663035E-2</v>
      </c>
      <c r="I1058" s="59">
        <f t="shared" si="65"/>
        <v>-6.0607447768487338E-4</v>
      </c>
      <c r="J1058" s="59">
        <f t="shared" si="65"/>
        <v>-3.7339634543612762E-2</v>
      </c>
      <c r="K1058" s="59">
        <f t="shared" si="65"/>
        <v>-1.4731065198225105E-2</v>
      </c>
      <c r="L1058" s="59">
        <f t="shared" si="65"/>
        <v>-6.7908671186346498E-2</v>
      </c>
    </row>
    <row r="1059" spans="1:12">
      <c r="A1059" s="2">
        <v>44944</v>
      </c>
      <c r="B1059" s="59">
        <v>13.8680477142334</v>
      </c>
      <c r="C1059" s="59">
        <v>16.430000305175799</v>
      </c>
      <c r="D1059" s="59">
        <v>40.2586860656738</v>
      </c>
      <c r="E1059" s="59">
        <v>30.4897861480713</v>
      </c>
      <c r="F1059" s="59">
        <v>390.29339599609398</v>
      </c>
      <c r="H1059" s="59">
        <f t="shared" si="65"/>
        <v>-9.7435549613776682E-3</v>
      </c>
      <c r="I1059" s="59">
        <f t="shared" si="65"/>
        <v>-3.6385364933411374E-3</v>
      </c>
      <c r="J1059" s="59">
        <f t="shared" si="65"/>
        <v>2.2857337805760183E-2</v>
      </c>
      <c r="K1059" s="59">
        <f t="shared" si="65"/>
        <v>-1.8640781824867163E-2</v>
      </c>
      <c r="L1059" s="59">
        <f t="shared" si="65"/>
        <v>2.0371146641331439E-2</v>
      </c>
    </row>
    <row r="1060" spans="1:12">
      <c r="A1060" s="2">
        <v>44945</v>
      </c>
      <c r="B1060" s="59">
        <v>13.8895931243897</v>
      </c>
      <c r="C1060" s="59">
        <v>16.4500007629394</v>
      </c>
      <c r="D1060" s="59">
        <v>40.313205718994098</v>
      </c>
      <c r="E1060" s="59">
        <v>30.079555511474599</v>
      </c>
      <c r="F1060" s="59">
        <v>382.72598266601602</v>
      </c>
      <c r="H1060" s="59">
        <f t="shared" si="65"/>
        <v>1.5536008095924502E-3</v>
      </c>
      <c r="I1060" s="59">
        <f t="shared" si="65"/>
        <v>1.217313292276705E-3</v>
      </c>
      <c r="J1060" s="59">
        <f t="shared" si="65"/>
        <v>1.3542333008921513E-3</v>
      </c>
      <c r="K1060" s="59">
        <f t="shared" si="65"/>
        <v>-1.3454690518472236E-2</v>
      </c>
      <c r="L1060" s="59">
        <f t="shared" si="65"/>
        <v>-1.9389037600199846E-2</v>
      </c>
    </row>
    <row r="1061" spans="1:12">
      <c r="A1061" s="2">
        <v>44946</v>
      </c>
      <c r="B1061" s="59">
        <v>13.9829559326172</v>
      </c>
      <c r="C1061" s="59">
        <v>16</v>
      </c>
      <c r="D1061" s="59">
        <v>40.040584564208999</v>
      </c>
      <c r="E1061" s="59">
        <v>29.337522506713899</v>
      </c>
      <c r="F1061" s="59">
        <v>374.85586547851602</v>
      </c>
      <c r="H1061" s="59">
        <f t="shared" ref="H1061:L1076" si="66">(B1061-B1060)/B1060</f>
        <v>6.7217813647512652E-3</v>
      </c>
      <c r="I1061" s="59">
        <f t="shared" si="66"/>
        <v>-2.7355668210862175E-2</v>
      </c>
      <c r="J1061" s="59">
        <f t="shared" si="66"/>
        <v>-6.7625769254229849E-3</v>
      </c>
      <c r="K1061" s="59">
        <f t="shared" si="66"/>
        <v>-2.4669014955278595E-2</v>
      </c>
      <c r="L1061" s="59">
        <f t="shared" si="66"/>
        <v>-2.056332087170528E-2</v>
      </c>
    </row>
    <row r="1062" spans="1:12">
      <c r="A1062" s="2">
        <v>44949</v>
      </c>
      <c r="B1062" s="59">
        <v>13.9326839447022</v>
      </c>
      <c r="C1062" s="59">
        <v>15.789999961853001</v>
      </c>
      <c r="D1062" s="59">
        <v>40.524482727050803</v>
      </c>
      <c r="E1062" s="59">
        <v>29.259092330932599</v>
      </c>
      <c r="F1062" s="59">
        <v>379.991943359375</v>
      </c>
      <c r="H1062" s="59">
        <f t="shared" si="66"/>
        <v>-3.5952332366101175E-3</v>
      </c>
      <c r="I1062" s="59">
        <f t="shared" si="66"/>
        <v>-1.3125002384187456E-2</v>
      </c>
      <c r="J1062" s="59">
        <f t="shared" si="66"/>
        <v>1.2085192264509173E-2</v>
      </c>
      <c r="K1062" s="59">
        <f t="shared" si="66"/>
        <v>-2.6733742006793851E-3</v>
      </c>
      <c r="L1062" s="59">
        <f t="shared" si="66"/>
        <v>1.3701473963339489E-2</v>
      </c>
    </row>
    <row r="1063" spans="1:12">
      <c r="A1063" s="2">
        <v>44950</v>
      </c>
      <c r="B1063" s="59">
        <v>14.1337747573853</v>
      </c>
      <c r="C1063" s="59">
        <v>15.6400003433228</v>
      </c>
      <c r="D1063" s="59">
        <v>40.858436584472699</v>
      </c>
      <c r="E1063" s="59">
        <v>29.868404388427699</v>
      </c>
      <c r="F1063" s="59">
        <v>384.54214477539102</v>
      </c>
      <c r="H1063" s="59">
        <f t="shared" si="66"/>
        <v>1.4433027655060203E-2</v>
      </c>
      <c r="I1063" s="59">
        <f t="shared" si="66"/>
        <v>-9.4996592078900634E-3</v>
      </c>
      <c r="J1063" s="59">
        <f t="shared" si="66"/>
        <v>8.2407926011348262E-3</v>
      </c>
      <c r="K1063" s="59">
        <f t="shared" si="66"/>
        <v>2.0824708114781026E-2</v>
      </c>
      <c r="L1063" s="59">
        <f t="shared" si="66"/>
        <v>1.1974468131585354E-2</v>
      </c>
    </row>
    <row r="1064" spans="1:12">
      <c r="A1064" s="2">
        <v>44951</v>
      </c>
      <c r="B1064" s="59">
        <v>14.5000448226929</v>
      </c>
      <c r="C1064" s="59">
        <v>15.579999923706</v>
      </c>
      <c r="D1064" s="59">
        <v>41.274181365966797</v>
      </c>
      <c r="E1064" s="59">
        <v>30.797456741333001</v>
      </c>
      <c r="F1064" s="59">
        <v>387.47149658203102</v>
      </c>
      <c r="H1064" s="59">
        <f t="shared" si="66"/>
        <v>2.5914525425432641E-2</v>
      </c>
      <c r="I1064" s="59">
        <f t="shared" si="66"/>
        <v>-3.8363438810547408E-3</v>
      </c>
      <c r="J1064" s="59">
        <f t="shared" si="66"/>
        <v>1.0175249379269988E-2</v>
      </c>
      <c r="K1064" s="59">
        <f t="shared" si="66"/>
        <v>3.1104853838970273E-2</v>
      </c>
      <c r="L1064" s="59">
        <f t="shared" si="66"/>
        <v>7.6177652994342615E-3</v>
      </c>
    </row>
    <row r="1065" spans="1:12">
      <c r="A1065" s="2">
        <v>44952</v>
      </c>
      <c r="B1065" s="59">
        <v>14.6724100112915</v>
      </c>
      <c r="C1065" s="59">
        <v>15.960000038146999</v>
      </c>
      <c r="D1065" s="59">
        <v>42.316940307617202</v>
      </c>
      <c r="E1065" s="59">
        <v>31.9919548034668</v>
      </c>
      <c r="F1065" s="59">
        <v>395.29275512695301</v>
      </c>
      <c r="H1065" s="59">
        <f t="shared" si="66"/>
        <v>1.1887217640103111E-2</v>
      </c>
      <c r="I1065" s="59">
        <f t="shared" si="66"/>
        <v>2.4390251367254784E-2</v>
      </c>
      <c r="J1065" s="59">
        <f t="shared" si="66"/>
        <v>2.5264194398055981E-2</v>
      </c>
      <c r="K1065" s="59">
        <f t="shared" si="66"/>
        <v>3.8785607271611948E-2</v>
      </c>
      <c r="L1065" s="59">
        <f t="shared" si="66"/>
        <v>2.0185377799180029E-2</v>
      </c>
    </row>
    <row r="1066" spans="1:12">
      <c r="A1066" s="2">
        <v>44953</v>
      </c>
      <c r="B1066" s="59">
        <v>14.4497737884522</v>
      </c>
      <c r="C1066" s="59">
        <v>15.420000076294</v>
      </c>
      <c r="D1066" s="59">
        <v>43.0802612304688</v>
      </c>
      <c r="E1066" s="59">
        <v>31.955757141113299</v>
      </c>
      <c r="F1066" s="59">
        <v>388.55532836914102</v>
      </c>
      <c r="H1066" s="59">
        <f t="shared" si="66"/>
        <v>-1.5173800532289203E-2</v>
      </c>
      <c r="I1066" s="59">
        <f t="shared" si="66"/>
        <v>-3.383458399513227E-2</v>
      </c>
      <c r="J1066" s="59">
        <f t="shared" si="66"/>
        <v>1.803818795269084E-2</v>
      </c>
      <c r="K1066" s="59">
        <f t="shared" si="66"/>
        <v>-1.1314614119665755E-3</v>
      </c>
      <c r="L1066" s="59">
        <f t="shared" si="66"/>
        <v>-1.7044144296669901E-2</v>
      </c>
    </row>
    <row r="1067" spans="1:12">
      <c r="A1067" s="2">
        <v>44956</v>
      </c>
      <c r="B1067" s="59">
        <v>14.3205013275147</v>
      </c>
      <c r="C1067" s="59">
        <v>15.069999694824199</v>
      </c>
      <c r="D1067" s="59">
        <v>42.153362274169901</v>
      </c>
      <c r="E1067" s="59">
        <v>31.973859786987301</v>
      </c>
      <c r="F1067" s="59">
        <v>385.8505859375</v>
      </c>
      <c r="H1067" s="59">
        <f t="shared" si="66"/>
        <v>-8.9463311211702458E-3</v>
      </c>
      <c r="I1067" s="59">
        <f t="shared" si="66"/>
        <v>-2.2697819697671446E-2</v>
      </c>
      <c r="J1067" s="59">
        <f t="shared" si="66"/>
        <v>-2.1515629892312347E-2</v>
      </c>
      <c r="K1067" s="59">
        <f t="shared" si="66"/>
        <v>5.6649090785308948E-4</v>
      </c>
      <c r="L1067" s="59">
        <f t="shared" si="66"/>
        <v>-6.9610226244830285E-3</v>
      </c>
    </row>
    <row r="1068" spans="1:12">
      <c r="A1068" s="2">
        <v>44957</v>
      </c>
      <c r="B1068" s="59">
        <v>14.507227897644</v>
      </c>
      <c r="C1068" s="59">
        <v>15.1499996185303</v>
      </c>
      <c r="D1068" s="59">
        <v>43.659572601318402</v>
      </c>
      <c r="E1068" s="59">
        <v>32.601272583007798</v>
      </c>
      <c r="F1068" s="59">
        <v>399.12042236328102</v>
      </c>
      <c r="H1068" s="59">
        <f t="shared" si="66"/>
        <v>1.3039108468258247E-2</v>
      </c>
      <c r="I1068" s="59">
        <f t="shared" si="66"/>
        <v>5.3085550979524504E-3</v>
      </c>
      <c r="J1068" s="59">
        <f t="shared" si="66"/>
        <v>3.5731677045165486E-2</v>
      </c>
      <c r="K1068" s="59">
        <f t="shared" si="66"/>
        <v>1.9622679282400593E-2</v>
      </c>
      <c r="L1068" s="59">
        <f t="shared" si="66"/>
        <v>3.439112679727916E-2</v>
      </c>
    </row>
    <row r="1069" spans="1:12">
      <c r="A1069" s="2">
        <v>44958</v>
      </c>
      <c r="B1069" s="59">
        <v>14.4066829681397</v>
      </c>
      <c r="C1069" s="59">
        <v>15.1199998855591</v>
      </c>
      <c r="D1069" s="59">
        <v>43.775432586669901</v>
      </c>
      <c r="E1069" s="59">
        <v>32.8486137390137</v>
      </c>
      <c r="F1069" s="59">
        <v>395.52713012695301</v>
      </c>
      <c r="H1069" s="59">
        <f t="shared" si="66"/>
        <v>-6.9306782945506122E-3</v>
      </c>
      <c r="I1069" s="59">
        <f t="shared" si="66"/>
        <v>-1.9801804439986224E-3</v>
      </c>
      <c r="J1069" s="59">
        <f t="shared" si="66"/>
        <v>2.6537132282417235E-3</v>
      </c>
      <c r="K1069" s="59">
        <f t="shared" si="66"/>
        <v>7.5868558620260547E-3</v>
      </c>
      <c r="L1069" s="59">
        <f t="shared" si="66"/>
        <v>-9.0030277454892609E-3</v>
      </c>
    </row>
    <row r="1070" spans="1:12">
      <c r="A1070" s="2">
        <v>44959</v>
      </c>
      <c r="B1070" s="59">
        <v>14.442590713501</v>
      </c>
      <c r="C1070" s="59">
        <v>14.8999996185303</v>
      </c>
      <c r="D1070" s="59">
        <v>44.668258666992202</v>
      </c>
      <c r="E1070" s="59">
        <v>32.456478118896499</v>
      </c>
      <c r="F1070" s="59">
        <v>406.95147705078102</v>
      </c>
      <c r="H1070" s="59">
        <f t="shared" si="66"/>
        <v>2.4924367004333673E-3</v>
      </c>
      <c r="I1070" s="59">
        <f t="shared" si="66"/>
        <v>-1.4550282321028249E-2</v>
      </c>
      <c r="J1070" s="59">
        <f t="shared" si="66"/>
        <v>2.0395596972219904E-2</v>
      </c>
      <c r="K1070" s="59">
        <f t="shared" si="66"/>
        <v>-1.1937661151632386E-2</v>
      </c>
      <c r="L1070" s="59">
        <f t="shared" si="66"/>
        <v>2.8883851583483337E-2</v>
      </c>
    </row>
    <row r="1071" spans="1:12">
      <c r="A1071" s="2">
        <v>44960</v>
      </c>
      <c r="B1071" s="59">
        <v>14.4138641357422</v>
      </c>
      <c r="C1071" s="59">
        <v>14.9799995422363</v>
      </c>
      <c r="D1071" s="59">
        <v>45.683753967285199</v>
      </c>
      <c r="E1071" s="59">
        <v>32.251369476318402</v>
      </c>
      <c r="F1071" s="59">
        <v>403.84640502929699</v>
      </c>
      <c r="H1071" s="59">
        <f t="shared" si="66"/>
        <v>-1.9890183367133698E-3</v>
      </c>
      <c r="I1071" s="59">
        <f t="shared" si="66"/>
        <v>5.3691225338360522E-3</v>
      </c>
      <c r="J1071" s="59">
        <f t="shared" si="66"/>
        <v>2.2734159123229975E-2</v>
      </c>
      <c r="K1071" s="59">
        <f t="shared" si="66"/>
        <v>-6.3194978157127962E-3</v>
      </c>
      <c r="L1071" s="59">
        <f t="shared" si="66"/>
        <v>-7.6300792516759211E-3</v>
      </c>
    </row>
    <row r="1072" spans="1:12">
      <c r="A1072" s="2">
        <v>44963</v>
      </c>
      <c r="B1072" s="59">
        <v>14.3564100265503</v>
      </c>
      <c r="C1072" s="59">
        <v>16.030000686645501</v>
      </c>
      <c r="D1072" s="59">
        <v>46.031341552734403</v>
      </c>
      <c r="E1072" s="59">
        <v>32.462512969970703</v>
      </c>
      <c r="F1072" s="59">
        <v>413.40576171875</v>
      </c>
      <c r="H1072" s="59">
        <f t="shared" si="66"/>
        <v>-3.9860309942446551E-3</v>
      </c>
      <c r="I1072" s="59">
        <f t="shared" si="66"/>
        <v>7.0093536481674074E-2</v>
      </c>
      <c r="J1072" s="59">
        <f t="shared" si="66"/>
        <v>7.6085600517443695E-3</v>
      </c>
      <c r="K1072" s="59">
        <f t="shared" si="66"/>
        <v>6.546807068373948E-3</v>
      </c>
      <c r="L1072" s="59">
        <f t="shared" si="66"/>
        <v>2.3670773270247455E-2</v>
      </c>
    </row>
    <row r="1073" spans="1:12">
      <c r="A1073" s="2">
        <v>44964</v>
      </c>
      <c r="B1073" s="59">
        <v>14.7944993972778</v>
      </c>
      <c r="C1073" s="59">
        <v>16.850000381469702</v>
      </c>
      <c r="D1073" s="59">
        <v>46.372108459472699</v>
      </c>
      <c r="E1073" s="59">
        <v>32.5047416687012</v>
      </c>
      <c r="F1073" s="59">
        <v>409.75387573242199</v>
      </c>
      <c r="H1073" s="59">
        <f t="shared" si="66"/>
        <v>3.0515245100781536E-2</v>
      </c>
      <c r="I1073" s="59">
        <f t="shared" si="66"/>
        <v>5.1154064859606517E-2</v>
      </c>
      <c r="J1073" s="59">
        <f t="shared" si="66"/>
        <v>7.4029323335689928E-3</v>
      </c>
      <c r="K1073" s="59">
        <f t="shared" si="66"/>
        <v>1.3008450322241113E-3</v>
      </c>
      <c r="L1073" s="59">
        <f t="shared" si="66"/>
        <v>-8.8336601094894229E-3</v>
      </c>
    </row>
    <row r="1074" spans="1:12">
      <c r="A1074" s="2">
        <v>44965</v>
      </c>
      <c r="B1074" s="59">
        <v>14.492865562439</v>
      </c>
      <c r="C1074" s="59">
        <v>16.7299995422363</v>
      </c>
      <c r="D1074" s="59">
        <v>46.126754760742202</v>
      </c>
      <c r="E1074" s="59">
        <v>32.733985900878899</v>
      </c>
      <c r="F1074" s="59">
        <v>411.02325439453102</v>
      </c>
      <c r="H1074" s="59">
        <f t="shared" si="66"/>
        <v>-2.0388242058011138E-2</v>
      </c>
      <c r="I1074" s="59">
        <f t="shared" si="66"/>
        <v>-7.1217113659753639E-3</v>
      </c>
      <c r="J1074" s="59">
        <f t="shared" si="66"/>
        <v>-5.2909756938252254E-3</v>
      </c>
      <c r="K1074" s="59">
        <f t="shared" si="66"/>
        <v>7.0526397198977901E-3</v>
      </c>
      <c r="L1074" s="59">
        <f t="shared" si="66"/>
        <v>3.0979051994079617E-3</v>
      </c>
    </row>
    <row r="1075" spans="1:12">
      <c r="A1075" s="2">
        <v>44966</v>
      </c>
      <c r="B1075" s="59">
        <v>14.7585906982422</v>
      </c>
      <c r="C1075" s="59">
        <v>17.079999923706101</v>
      </c>
      <c r="D1075" s="59">
        <v>45.5542602539063</v>
      </c>
      <c r="E1075" s="59">
        <v>33.1924858093262</v>
      </c>
      <c r="F1075" s="59">
        <v>420.05532836914102</v>
      </c>
      <c r="H1075" s="59">
        <f t="shared" si="66"/>
        <v>1.8334892755224094E-2</v>
      </c>
      <c r="I1075" s="59">
        <f t="shared" si="66"/>
        <v>2.0920525466016637E-2</v>
      </c>
      <c r="J1075" s="59">
        <f t="shared" si="66"/>
        <v>-1.2411332854552854E-2</v>
      </c>
      <c r="K1075" s="59">
        <f t="shared" si="66"/>
        <v>1.4006846273951335E-2</v>
      </c>
      <c r="L1075" s="59">
        <f t="shared" si="66"/>
        <v>2.1974605762671365E-2</v>
      </c>
    </row>
    <row r="1076" spans="1:12">
      <c r="A1076" s="2">
        <v>44967</v>
      </c>
      <c r="B1076" s="59">
        <v>14.7226810455322</v>
      </c>
      <c r="C1076" s="59">
        <v>17</v>
      </c>
      <c r="D1076" s="59">
        <v>43.673210144042997</v>
      </c>
      <c r="E1076" s="59">
        <v>32.733985900878899</v>
      </c>
      <c r="F1076" s="59">
        <v>404.45181274414102</v>
      </c>
      <c r="H1076" s="59">
        <f t="shared" si="66"/>
        <v>-2.4331356187198136E-3</v>
      </c>
      <c r="I1076" s="59">
        <f t="shared" si="66"/>
        <v>-4.6838363034806211E-3</v>
      </c>
      <c r="J1076" s="59">
        <f t="shared" si="66"/>
        <v>-4.1292517963827581E-2</v>
      </c>
      <c r="K1076" s="59">
        <f t="shared" si="66"/>
        <v>-1.3813364599480373E-2</v>
      </c>
      <c r="L1076" s="59">
        <f t="shared" si="66"/>
        <v>-3.7146334235493295E-2</v>
      </c>
    </row>
    <row r="1077" spans="1:12">
      <c r="A1077" s="2">
        <v>44970</v>
      </c>
      <c r="B1077" s="59">
        <v>14.8663187026978</v>
      </c>
      <c r="C1077" s="59">
        <v>17.069999694824201</v>
      </c>
      <c r="D1077" s="59">
        <v>44.974948883056598</v>
      </c>
      <c r="E1077" s="59">
        <v>33.367439270019503</v>
      </c>
      <c r="F1077" s="59">
        <v>406.12152099609398</v>
      </c>
      <c r="H1077" s="59">
        <f t="shared" ref="H1077:L1092" si="67">(B1077-B1076)/B1076</f>
        <v>9.7562160534061821E-3</v>
      </c>
      <c r="I1077" s="59">
        <f t="shared" si="67"/>
        <v>4.1176291073059404E-3</v>
      </c>
      <c r="J1077" s="59">
        <f t="shared" si="67"/>
        <v>2.9806344317722597E-2</v>
      </c>
      <c r="K1077" s="59">
        <f t="shared" si="67"/>
        <v>1.9351550130764724E-2</v>
      </c>
      <c r="L1077" s="59">
        <f t="shared" si="67"/>
        <v>4.1283243129119646E-3</v>
      </c>
    </row>
    <row r="1078" spans="1:12">
      <c r="A1078" s="2">
        <v>44971</v>
      </c>
      <c r="B1078" s="59">
        <v>14.7585906982422</v>
      </c>
      <c r="C1078" s="59">
        <v>16.680000305175799</v>
      </c>
      <c r="D1078" s="59">
        <v>44.327484130859403</v>
      </c>
      <c r="E1078" s="59">
        <v>33.168350219726598</v>
      </c>
      <c r="F1078" s="59">
        <v>401.74703979492199</v>
      </c>
      <c r="H1078" s="59">
        <f t="shared" si="67"/>
        <v>-7.2464479344204217E-3</v>
      </c>
      <c r="I1078" s="59">
        <f t="shared" si="67"/>
        <v>-2.2847064828399134E-2</v>
      </c>
      <c r="J1078" s="59">
        <f t="shared" si="67"/>
        <v>-1.4396119801730643E-2</v>
      </c>
      <c r="K1078" s="59">
        <f t="shared" si="67"/>
        <v>-5.9665666484567618E-3</v>
      </c>
      <c r="L1078" s="59">
        <f t="shared" si="67"/>
        <v>-1.0771360233367347E-2</v>
      </c>
    </row>
    <row r="1079" spans="1:12">
      <c r="A1079" s="2">
        <v>44972</v>
      </c>
      <c r="B1079" s="59">
        <v>13.7962303161621</v>
      </c>
      <c r="C1079" s="59">
        <v>16.600000381469702</v>
      </c>
      <c r="D1079" s="59">
        <v>45.765537261962898</v>
      </c>
      <c r="E1079" s="59">
        <v>31.847169876098601</v>
      </c>
      <c r="F1079" s="59">
        <v>406.51211547851602</v>
      </c>
      <c r="H1079" s="59">
        <f t="shared" si="67"/>
        <v>-6.5206793911204541E-2</v>
      </c>
      <c r="I1079" s="59">
        <f t="shared" si="67"/>
        <v>-4.7961584078192957E-3</v>
      </c>
      <c r="J1079" s="59">
        <f t="shared" si="67"/>
        <v>3.2441568911472846E-2</v>
      </c>
      <c r="K1079" s="59">
        <f t="shared" si="67"/>
        <v>-3.9832561308467983E-2</v>
      </c>
      <c r="L1079" s="59">
        <f t="shared" si="67"/>
        <v>1.1860885611071188E-2</v>
      </c>
    </row>
    <row r="1080" spans="1:12">
      <c r="A1080" s="2">
        <v>44973</v>
      </c>
      <c r="B1080" s="59">
        <v>13.5807762145996</v>
      </c>
      <c r="C1080" s="59">
        <v>16</v>
      </c>
      <c r="D1080" s="59">
        <v>45.261196136474602</v>
      </c>
      <c r="E1080" s="59">
        <v>31.913528442382798</v>
      </c>
      <c r="F1080" s="59">
        <v>400.31167602539102</v>
      </c>
      <c r="H1080" s="59">
        <f t="shared" si="67"/>
        <v>-1.5616882048576588E-2</v>
      </c>
      <c r="I1080" s="59">
        <f t="shared" si="67"/>
        <v>-3.6144600462748901E-2</v>
      </c>
      <c r="J1080" s="59">
        <f t="shared" si="67"/>
        <v>-1.1020107173689151E-2</v>
      </c>
      <c r="K1080" s="59">
        <f t="shared" si="67"/>
        <v>2.0836566182290427E-3</v>
      </c>
      <c r="L1080" s="59">
        <f t="shared" si="67"/>
        <v>-1.525277898747569E-2</v>
      </c>
    </row>
    <row r="1081" spans="1:12">
      <c r="A1081" s="2">
        <v>44974</v>
      </c>
      <c r="B1081" s="59">
        <v>13.666958808898899</v>
      </c>
      <c r="C1081" s="59">
        <v>15.9799995422363</v>
      </c>
      <c r="D1081" s="59">
        <v>45.281642913818402</v>
      </c>
      <c r="E1081" s="59">
        <v>31.9678249359131</v>
      </c>
      <c r="F1081" s="59">
        <v>401.30764770507801</v>
      </c>
      <c r="H1081" s="59">
        <f t="shared" si="67"/>
        <v>6.3459255154098386E-3</v>
      </c>
      <c r="I1081" s="59">
        <f t="shared" si="67"/>
        <v>-1.2500286102312685E-3</v>
      </c>
      <c r="J1081" s="59">
        <f t="shared" si="67"/>
        <v>4.5175070676760815E-4</v>
      </c>
      <c r="K1081" s="59">
        <f t="shared" si="67"/>
        <v>1.7013629072175341E-3</v>
      </c>
      <c r="L1081" s="59">
        <f t="shared" si="67"/>
        <v>2.4879905816782015E-3</v>
      </c>
    </row>
    <row r="1082" spans="1:12">
      <c r="A1082" s="2">
        <v>44977</v>
      </c>
      <c r="B1082" s="59">
        <v>13.3509578704834</v>
      </c>
      <c r="C1082" s="59">
        <v>15.539999961853001</v>
      </c>
      <c r="D1082" s="59">
        <v>44.7977485656738</v>
      </c>
      <c r="E1082" s="59">
        <v>31.8351039886475</v>
      </c>
      <c r="F1082" s="59">
        <v>399.647705078125</v>
      </c>
      <c r="H1082" s="59">
        <f t="shared" si="67"/>
        <v>-2.3121525632296688E-2</v>
      </c>
      <c r="I1082" s="59">
        <f t="shared" si="67"/>
        <v>-2.7534392552412041E-2</v>
      </c>
      <c r="J1082" s="59">
        <f t="shared" si="67"/>
        <v>-1.0686324899155423E-2</v>
      </c>
      <c r="K1082" s="59">
        <f t="shared" si="67"/>
        <v>-4.151704019015056E-3</v>
      </c>
      <c r="L1082" s="59">
        <f t="shared" si="67"/>
        <v>-4.1363343969285813E-3</v>
      </c>
    </row>
    <row r="1083" spans="1:12">
      <c r="A1083" s="2">
        <v>44978</v>
      </c>
      <c r="B1083" s="59">
        <v>13.214505195617701</v>
      </c>
      <c r="C1083" s="59">
        <v>16.190000534057599</v>
      </c>
      <c r="D1083" s="59">
        <v>45.3906860351563</v>
      </c>
      <c r="E1083" s="59">
        <v>31.780803680419901</v>
      </c>
      <c r="F1083" s="59">
        <v>403.612060546875</v>
      </c>
      <c r="H1083" s="59">
        <f t="shared" si="67"/>
        <v>-1.0220440824502354E-2</v>
      </c>
      <c r="I1083" s="59">
        <f t="shared" si="67"/>
        <v>4.1827578751621325E-2</v>
      </c>
      <c r="J1083" s="59">
        <f t="shared" si="67"/>
        <v>1.3235876544403783E-2</v>
      </c>
      <c r="K1083" s="59">
        <f t="shared" si="67"/>
        <v>-1.7056739706885558E-3</v>
      </c>
      <c r="L1083" s="59">
        <f t="shared" si="67"/>
        <v>9.9196252558863794E-3</v>
      </c>
    </row>
    <row r="1084" spans="1:12">
      <c r="A1084" s="2">
        <v>44979</v>
      </c>
      <c r="B1084" s="59">
        <v>13.271959304809601</v>
      </c>
      <c r="C1084" s="59">
        <v>16.059999465942401</v>
      </c>
      <c r="D1084" s="59">
        <v>46.576576232910199</v>
      </c>
      <c r="E1084" s="59">
        <v>31.871299743652301</v>
      </c>
      <c r="F1084" s="59">
        <v>405.81881713867199</v>
      </c>
      <c r="H1084" s="59">
        <f t="shared" si="67"/>
        <v>4.3478063189950726E-3</v>
      </c>
      <c r="I1084" s="59">
        <f t="shared" si="67"/>
        <v>-8.029713639707798E-3</v>
      </c>
      <c r="J1084" s="59">
        <f t="shared" si="67"/>
        <v>2.6126289363315538E-2</v>
      </c>
      <c r="K1084" s="59">
        <f t="shared" si="67"/>
        <v>2.8475070719547295E-3</v>
      </c>
      <c r="L1084" s="59">
        <f t="shared" si="67"/>
        <v>5.4675189557193589E-3</v>
      </c>
    </row>
    <row r="1085" spans="1:12">
      <c r="A1085" s="2">
        <v>44980</v>
      </c>
      <c r="B1085" s="59">
        <v>13.293504714965801</v>
      </c>
      <c r="C1085" s="59">
        <v>15.5</v>
      </c>
      <c r="D1085" s="59">
        <v>47.346714019775398</v>
      </c>
      <c r="E1085" s="59">
        <v>31.810972213745099</v>
      </c>
      <c r="F1085" s="59">
        <v>404.23696899414102</v>
      </c>
      <c r="H1085" s="59">
        <f t="shared" si="67"/>
        <v>1.6233782564713305E-3</v>
      </c>
      <c r="I1085" s="59">
        <f t="shared" si="67"/>
        <v>-3.4869208254331645E-2</v>
      </c>
      <c r="J1085" s="59">
        <f t="shared" si="67"/>
        <v>1.6534873302280921E-2</v>
      </c>
      <c r="K1085" s="59">
        <f t="shared" si="67"/>
        <v>-1.8928481233093397E-3</v>
      </c>
      <c r="L1085" s="59">
        <f t="shared" si="67"/>
        <v>-3.8979171929093516E-3</v>
      </c>
    </row>
    <row r="1086" spans="1:12">
      <c r="A1086" s="2">
        <v>44981</v>
      </c>
      <c r="B1086" s="59">
        <v>13.164231300354</v>
      </c>
      <c r="C1086" s="59">
        <v>15.689999580383301</v>
      </c>
      <c r="D1086" s="59">
        <v>47.673854827880902</v>
      </c>
      <c r="E1086" s="59">
        <v>31.895429611206101</v>
      </c>
      <c r="F1086" s="59">
        <v>405.96530151367199</v>
      </c>
      <c r="H1086" s="59">
        <f t="shared" si="67"/>
        <v>-9.7245547644230091E-3</v>
      </c>
      <c r="I1086" s="59">
        <f t="shared" si="67"/>
        <v>1.2258037444083922E-2</v>
      </c>
      <c r="J1086" s="59">
        <f t="shared" si="67"/>
        <v>6.9094722807767975E-3</v>
      </c>
      <c r="K1086" s="59">
        <f t="shared" si="67"/>
        <v>2.6549769335408278E-3</v>
      </c>
      <c r="L1086" s="59">
        <f t="shared" si="67"/>
        <v>4.2755429416353454E-3</v>
      </c>
    </row>
    <row r="1087" spans="1:12">
      <c r="A1087" s="2">
        <v>44984</v>
      </c>
      <c r="B1087" s="59">
        <v>13.121141433715801</v>
      </c>
      <c r="C1087" s="59">
        <v>15.8999996185303</v>
      </c>
      <c r="D1087" s="59">
        <v>48.1236763000488</v>
      </c>
      <c r="E1087" s="59">
        <v>31.780803680419901</v>
      </c>
      <c r="F1087" s="59">
        <v>404.17837524414102</v>
      </c>
      <c r="H1087" s="59">
        <f t="shared" si="67"/>
        <v>-3.2732535349056686E-3</v>
      </c>
      <c r="I1087" s="59">
        <f t="shared" si="67"/>
        <v>1.3384324012956353E-2</v>
      </c>
      <c r="J1087" s="59">
        <f t="shared" si="67"/>
        <v>9.4353912389067082E-3</v>
      </c>
      <c r="K1087" s="59">
        <f t="shared" si="67"/>
        <v>-3.593804259213608E-3</v>
      </c>
      <c r="L1087" s="59">
        <f t="shared" si="67"/>
        <v>-4.4016724160125939E-3</v>
      </c>
    </row>
    <row r="1088" spans="1:12">
      <c r="A1088" s="2">
        <v>44985</v>
      </c>
      <c r="B1088" s="59">
        <v>13.121141433715801</v>
      </c>
      <c r="C1088" s="59">
        <v>15.6199998855591</v>
      </c>
      <c r="D1088" s="59">
        <v>47.980552673339801</v>
      </c>
      <c r="E1088" s="59">
        <v>31.660148620605501</v>
      </c>
      <c r="F1088" s="59">
        <v>403.91476440429699</v>
      </c>
      <c r="H1088" s="59">
        <f t="shared" si="67"/>
        <v>0</v>
      </c>
      <c r="I1088" s="59">
        <f t="shared" si="67"/>
        <v>-1.761004652131443E-2</v>
      </c>
      <c r="J1088" s="59">
        <f t="shared" si="67"/>
        <v>-2.9740792415074374E-3</v>
      </c>
      <c r="K1088" s="59">
        <f t="shared" si="67"/>
        <v>-3.7964760434530866E-3</v>
      </c>
      <c r="L1088" s="59">
        <f t="shared" si="67"/>
        <v>-6.5221411136803646E-4</v>
      </c>
    </row>
    <row r="1089" spans="1:12">
      <c r="A1089" s="2">
        <v>44986</v>
      </c>
      <c r="B1089" s="59">
        <v>13.1067771911621</v>
      </c>
      <c r="C1089" s="59">
        <v>15.5</v>
      </c>
      <c r="D1089" s="59">
        <v>48.035079956054702</v>
      </c>
      <c r="E1089" s="59">
        <v>31.4671020507813</v>
      </c>
      <c r="F1089" s="59">
        <v>398.30999755859398</v>
      </c>
      <c r="H1089" s="59">
        <f t="shared" si="67"/>
        <v>-1.094740318612086E-3</v>
      </c>
      <c r="I1089" s="59">
        <f t="shared" si="67"/>
        <v>-7.6824511164075814E-3</v>
      </c>
      <c r="J1089" s="59">
        <f t="shared" si="67"/>
        <v>1.136445490449685E-3</v>
      </c>
      <c r="K1089" s="59">
        <f t="shared" si="67"/>
        <v>-6.097462527341382E-3</v>
      </c>
      <c r="L1089" s="59">
        <f t="shared" si="67"/>
        <v>-1.387611283278801E-2</v>
      </c>
    </row>
    <row r="1090" spans="1:12">
      <c r="A1090" s="2">
        <v>44987</v>
      </c>
      <c r="B1090" s="59">
        <v>13.121141433715801</v>
      </c>
      <c r="C1090" s="59">
        <v>15.0100002288818</v>
      </c>
      <c r="D1090" s="59">
        <v>49.0982856750488</v>
      </c>
      <c r="E1090" s="59">
        <v>32.010051727294901</v>
      </c>
      <c r="F1090" s="59">
        <v>387.44219970703102</v>
      </c>
      <c r="H1090" s="59">
        <f t="shared" si="67"/>
        <v>1.0959400884136558E-3</v>
      </c>
      <c r="I1090" s="59">
        <f t="shared" si="67"/>
        <v>-3.1612888459238681E-2</v>
      </c>
      <c r="J1090" s="59">
        <f t="shared" si="67"/>
        <v>2.2133942942673995E-2</v>
      </c>
      <c r="K1090" s="59">
        <f t="shared" si="67"/>
        <v>1.725451792915007E-2</v>
      </c>
      <c r="L1090" s="59">
        <f t="shared" si="67"/>
        <v>-2.7284772961201485E-2</v>
      </c>
    </row>
    <row r="1091" spans="1:12">
      <c r="A1091" s="2">
        <v>44988</v>
      </c>
      <c r="B1091" s="59">
        <v>13.3294134140015</v>
      </c>
      <c r="C1091" s="59">
        <v>15.6199998855591</v>
      </c>
      <c r="D1091" s="59">
        <v>49.473129272460902</v>
      </c>
      <c r="E1091" s="59">
        <v>31.919561386108398</v>
      </c>
      <c r="F1091" s="59">
        <v>395.20489501953102</v>
      </c>
      <c r="H1091" s="59">
        <f t="shared" si="67"/>
        <v>1.5873007797212554E-2</v>
      </c>
      <c r="I1091" s="59">
        <f t="shared" si="67"/>
        <v>4.0639550124959761E-2</v>
      </c>
      <c r="J1091" s="59">
        <f t="shared" si="67"/>
        <v>7.6345557132678791E-3</v>
      </c>
      <c r="K1091" s="59">
        <f t="shared" si="67"/>
        <v>-2.8269351751575335E-3</v>
      </c>
      <c r="L1091" s="59">
        <f t="shared" si="67"/>
        <v>2.0035750670344771E-2</v>
      </c>
    </row>
    <row r="1092" spans="1:12">
      <c r="A1092" s="2">
        <v>44991</v>
      </c>
      <c r="B1092" s="59">
        <v>13.3581399917603</v>
      </c>
      <c r="C1092" s="59">
        <v>15.8999996185303</v>
      </c>
      <c r="D1092" s="59">
        <v>49.377708435058601</v>
      </c>
      <c r="E1092" s="59">
        <v>32.034183502197301</v>
      </c>
      <c r="F1092" s="59">
        <v>400.56555175781301</v>
      </c>
      <c r="H1092" s="59">
        <f t="shared" si="67"/>
        <v>2.1551269261875176E-3</v>
      </c>
      <c r="I1092" s="59">
        <f t="shared" si="67"/>
        <v>1.7925719271615605E-2</v>
      </c>
      <c r="J1092" s="59">
        <f t="shared" si="67"/>
        <v>-1.9287406882389567E-3</v>
      </c>
      <c r="K1092" s="59">
        <f t="shared" si="67"/>
        <v>3.5909677674577012E-3</v>
      </c>
      <c r="L1092" s="59">
        <f t="shared" si="67"/>
        <v>1.3564246814344406E-2</v>
      </c>
    </row>
    <row r="1093" spans="1:12">
      <c r="A1093" s="2">
        <v>44992</v>
      </c>
      <c r="B1093" s="59">
        <v>13.480231285095201</v>
      </c>
      <c r="C1093" s="59">
        <v>15.75</v>
      </c>
      <c r="D1093" s="59">
        <v>49.214138031005902</v>
      </c>
      <c r="E1093" s="59">
        <v>31.9436950683594</v>
      </c>
      <c r="F1093" s="59">
        <v>403.56320190429699</v>
      </c>
      <c r="H1093" s="59">
        <f t="shared" ref="H1093:L1108" si="68">(B1093-B1092)/B1092</f>
        <v>9.1398423291124443E-3</v>
      </c>
      <c r="I1093" s="59">
        <f t="shared" si="68"/>
        <v>-9.4339384986831306E-3</v>
      </c>
      <c r="J1093" s="59">
        <f t="shared" si="68"/>
        <v>-3.312636597298275E-3</v>
      </c>
      <c r="K1093" s="59">
        <f t="shared" si="68"/>
        <v>-2.8247460663916864E-3</v>
      </c>
      <c r="L1093" s="59">
        <f t="shared" si="68"/>
        <v>7.4835445367913067E-3</v>
      </c>
    </row>
    <row r="1094" spans="1:12">
      <c r="A1094" s="2">
        <v>44993</v>
      </c>
      <c r="B1094" s="59">
        <v>13.264777183532701</v>
      </c>
      <c r="C1094" s="59">
        <v>15.75</v>
      </c>
      <c r="D1094" s="59">
        <v>50.468177795410199</v>
      </c>
      <c r="E1094" s="59">
        <v>32.3780517578125</v>
      </c>
      <c r="F1094" s="59">
        <v>407.14675903320301</v>
      </c>
      <c r="H1094" s="59">
        <f t="shared" si="68"/>
        <v>-1.5982967725540653E-2</v>
      </c>
      <c r="I1094" s="59">
        <f t="shared" si="68"/>
        <v>0</v>
      </c>
      <c r="J1094" s="59">
        <f t="shared" si="68"/>
        <v>2.5481290835861568E-2</v>
      </c>
      <c r="K1094" s="59">
        <f t="shared" si="68"/>
        <v>1.3597571868989428E-2</v>
      </c>
      <c r="L1094" s="59">
        <f t="shared" si="68"/>
        <v>8.8797915964494833E-3</v>
      </c>
    </row>
    <row r="1095" spans="1:12">
      <c r="A1095" s="2">
        <v>44994</v>
      </c>
      <c r="B1095" s="59">
        <v>13.3581399917603</v>
      </c>
      <c r="C1095" s="59">
        <v>16.0200004577637</v>
      </c>
      <c r="D1095" s="59">
        <v>51.756298065185497</v>
      </c>
      <c r="E1095" s="59">
        <v>32.534908294677699</v>
      </c>
      <c r="F1095" s="59">
        <v>410.39831542968801</v>
      </c>
      <c r="H1095" s="59">
        <f t="shared" si="68"/>
        <v>7.0384000376201494E-3</v>
      </c>
      <c r="I1095" s="59">
        <f t="shared" si="68"/>
        <v>1.7142886207219068E-2</v>
      </c>
      <c r="J1095" s="59">
        <f t="shared" si="68"/>
        <v>2.5523415467804855E-2</v>
      </c>
      <c r="K1095" s="59">
        <f t="shared" si="68"/>
        <v>4.8445328964968042E-3</v>
      </c>
      <c r="L1095" s="59">
        <f t="shared" si="68"/>
        <v>7.9862023320682613E-3</v>
      </c>
    </row>
    <row r="1096" spans="1:12">
      <c r="A1096" s="2">
        <v>44995</v>
      </c>
      <c r="B1096" s="59">
        <v>15.4444532394409</v>
      </c>
      <c r="C1096" s="59">
        <v>16.409999847412099</v>
      </c>
      <c r="D1096" s="59">
        <v>51.837406158447301</v>
      </c>
      <c r="E1096" s="59">
        <v>32.292266845703097</v>
      </c>
      <c r="F1096" s="59">
        <v>411.404052734375</v>
      </c>
      <c r="H1096" s="59">
        <f t="shared" si="68"/>
        <v>0.15618291535853798</v>
      </c>
      <c r="I1096" s="59">
        <f t="shared" si="68"/>
        <v>2.4344530493405497E-2</v>
      </c>
      <c r="J1096" s="59">
        <f t="shared" si="68"/>
        <v>1.5671154293077688E-3</v>
      </c>
      <c r="K1096" s="59">
        <f t="shared" si="68"/>
        <v>-7.4578802182852736E-3</v>
      </c>
      <c r="L1096" s="59">
        <f t="shared" si="68"/>
        <v>2.4506370198766024E-3</v>
      </c>
    </row>
    <row r="1097" spans="1:12">
      <c r="A1097" s="2">
        <v>44998</v>
      </c>
      <c r="B1097" s="59">
        <v>15.337084770202599</v>
      </c>
      <c r="C1097" s="59">
        <v>16.430000305175799</v>
      </c>
      <c r="D1097" s="59">
        <v>51.704677581787102</v>
      </c>
      <c r="E1097" s="59">
        <v>31.6267280578613</v>
      </c>
      <c r="F1097" s="59">
        <v>411.92156982421898</v>
      </c>
      <c r="H1097" s="59">
        <f t="shared" si="68"/>
        <v>-6.9519113155855298E-3</v>
      </c>
      <c r="I1097" s="59">
        <f t="shared" si="68"/>
        <v>1.2187969500106011E-3</v>
      </c>
      <c r="J1097" s="59">
        <f t="shared" si="68"/>
        <v>-2.5604787449143951E-3</v>
      </c>
      <c r="K1097" s="59">
        <f t="shared" si="68"/>
        <v>-2.0609850371354634E-2</v>
      </c>
      <c r="L1097" s="59">
        <f t="shared" si="68"/>
        <v>1.2579290028970978E-3</v>
      </c>
    </row>
    <row r="1098" spans="1:12">
      <c r="A1098" s="2">
        <v>44999</v>
      </c>
      <c r="B1098" s="59">
        <v>15.246233940124499</v>
      </c>
      <c r="C1098" s="59">
        <v>16.600000381469702</v>
      </c>
      <c r="D1098" s="59">
        <v>52.051239013671903</v>
      </c>
      <c r="E1098" s="59">
        <v>31.314762115478501</v>
      </c>
      <c r="F1098" s="59">
        <v>405.33056640625</v>
      </c>
      <c r="H1098" s="59">
        <f t="shared" si="68"/>
        <v>-5.9236048727205415E-3</v>
      </c>
      <c r="I1098" s="59">
        <f t="shared" si="68"/>
        <v>1.0346930805615934E-2</v>
      </c>
      <c r="J1098" s="59">
        <f t="shared" si="68"/>
        <v>6.7027094664038082E-3</v>
      </c>
      <c r="K1098" s="59">
        <f t="shared" si="68"/>
        <v>-9.8639967375712921E-3</v>
      </c>
      <c r="L1098" s="59">
        <f t="shared" si="68"/>
        <v>-1.6000627063014895E-2</v>
      </c>
    </row>
    <row r="1099" spans="1:12">
      <c r="A1099" s="2">
        <v>45000</v>
      </c>
      <c r="B1099" s="59">
        <v>15.312308311462401</v>
      </c>
      <c r="C1099" s="59">
        <v>16.610000610351602</v>
      </c>
      <c r="D1099" s="59">
        <v>52.065994262695298</v>
      </c>
      <c r="E1099" s="59">
        <v>30.871065139770501</v>
      </c>
      <c r="F1099" s="59">
        <v>414.49935913085898</v>
      </c>
      <c r="H1099" s="59">
        <f t="shared" si="68"/>
        <v>4.3338159179106576E-3</v>
      </c>
      <c r="I1099" s="59">
        <f t="shared" si="68"/>
        <v>6.0242341277672333E-4</v>
      </c>
      <c r="J1099" s="59">
        <f t="shared" si="68"/>
        <v>2.83475461929335E-4</v>
      </c>
      <c r="K1099" s="59">
        <f t="shared" si="68"/>
        <v>-1.416893968639432E-2</v>
      </c>
      <c r="L1099" s="59">
        <f t="shared" si="68"/>
        <v>2.2620531202227137E-2</v>
      </c>
    </row>
    <row r="1100" spans="1:12">
      <c r="A1100" s="2">
        <v>45001</v>
      </c>
      <c r="B1100" s="59">
        <v>15.3866376876831</v>
      </c>
      <c r="C1100" s="59">
        <v>16.920000076293899</v>
      </c>
      <c r="D1100" s="59">
        <v>51.667804718017599</v>
      </c>
      <c r="E1100" s="59">
        <v>30.732423782348601</v>
      </c>
      <c r="F1100" s="59">
        <v>416.22769165039102</v>
      </c>
      <c r="H1100" s="59">
        <f t="shared" si="68"/>
        <v>4.8542241123148309E-3</v>
      </c>
      <c r="I1100" s="59">
        <f t="shared" si="68"/>
        <v>1.8663422910960112E-2</v>
      </c>
      <c r="J1100" s="59">
        <f t="shared" si="68"/>
        <v>-7.6477852832054181E-3</v>
      </c>
      <c r="K1100" s="59">
        <f t="shared" si="68"/>
        <v>-4.490980689982456E-3</v>
      </c>
      <c r="L1100" s="59">
        <f t="shared" si="68"/>
        <v>4.1696868317386343E-3</v>
      </c>
    </row>
    <row r="1101" spans="1:12">
      <c r="A1101" s="2">
        <v>45002</v>
      </c>
      <c r="B1101" s="59">
        <v>15.427935600280801</v>
      </c>
      <c r="C1101" s="59">
        <v>16.530000686645501</v>
      </c>
      <c r="D1101" s="59">
        <v>51.114776611328097</v>
      </c>
      <c r="E1101" s="59">
        <v>30.482841491699201</v>
      </c>
      <c r="F1101" s="59">
        <v>410.12490844726602</v>
      </c>
      <c r="H1101" s="59">
        <f t="shared" si="68"/>
        <v>2.6840115063448437E-3</v>
      </c>
      <c r="I1101" s="59">
        <f t="shared" si="68"/>
        <v>-2.3049609213348338E-2</v>
      </c>
      <c r="J1101" s="59">
        <f t="shared" si="68"/>
        <v>-1.0703534042286316E-2</v>
      </c>
      <c r="K1101" s="59">
        <f t="shared" si="68"/>
        <v>-8.1211391726528689E-3</v>
      </c>
      <c r="L1101" s="59">
        <f t="shared" si="68"/>
        <v>-1.4662126825168114E-2</v>
      </c>
    </row>
    <row r="1102" spans="1:12">
      <c r="A1102" s="2">
        <v>45005</v>
      </c>
      <c r="B1102" s="59">
        <v>13.7678623199463</v>
      </c>
      <c r="C1102" s="59">
        <v>16.75</v>
      </c>
      <c r="D1102" s="59">
        <v>50.598621368408203</v>
      </c>
      <c r="E1102" s="59">
        <v>30.170873641967798</v>
      </c>
      <c r="F1102" s="59">
        <v>405.88717651367199</v>
      </c>
      <c r="H1102" s="59">
        <f t="shared" si="68"/>
        <v>-0.10760177663071697</v>
      </c>
      <c r="I1102" s="59">
        <f t="shared" si="68"/>
        <v>1.3309092814027259E-2</v>
      </c>
      <c r="J1102" s="59">
        <f t="shared" si="68"/>
        <v>-1.009796534659026E-2</v>
      </c>
      <c r="K1102" s="59">
        <f t="shared" si="68"/>
        <v>-1.0234211591342454E-2</v>
      </c>
      <c r="L1102" s="59">
        <f t="shared" si="68"/>
        <v>-1.0332783613748548E-2</v>
      </c>
    </row>
    <row r="1103" spans="1:12">
      <c r="A1103" s="2">
        <v>45006</v>
      </c>
      <c r="B1103" s="59">
        <v>13.379686355590801</v>
      </c>
      <c r="C1103" s="59">
        <v>16.540000915527301</v>
      </c>
      <c r="D1103" s="59">
        <v>50.502754211425803</v>
      </c>
      <c r="E1103" s="59">
        <v>30.0114231109619</v>
      </c>
      <c r="F1103" s="59">
        <v>403.77801513671898</v>
      </c>
      <c r="H1103" s="59">
        <f t="shared" si="68"/>
        <v>-2.8194352567945564E-2</v>
      </c>
      <c r="I1103" s="59">
        <f t="shared" si="68"/>
        <v>-1.2537258774489485E-2</v>
      </c>
      <c r="J1103" s="59">
        <f t="shared" si="68"/>
        <v>-1.8946594667944106E-3</v>
      </c>
      <c r="K1103" s="59">
        <f t="shared" si="68"/>
        <v>-5.2849159390632354E-3</v>
      </c>
      <c r="L1103" s="59">
        <f t="shared" si="68"/>
        <v>-5.1964227967718655E-3</v>
      </c>
    </row>
    <row r="1104" spans="1:12">
      <c r="A1104" s="2">
        <v>45007</v>
      </c>
      <c r="B1104" s="59">
        <v>13.3631677627563</v>
      </c>
      <c r="C1104" s="59">
        <v>16.129999160766602</v>
      </c>
      <c r="D1104" s="59">
        <v>50.2225532531738</v>
      </c>
      <c r="E1104" s="59">
        <v>29.345890045166001</v>
      </c>
      <c r="F1104" s="59">
        <v>396.77697753906301</v>
      </c>
      <c r="H1104" s="59">
        <f t="shared" si="68"/>
        <v>-1.2346023961614513E-3</v>
      </c>
      <c r="I1104" s="59">
        <f t="shared" si="68"/>
        <v>-2.478849649734911E-2</v>
      </c>
      <c r="J1104" s="59">
        <f t="shared" si="68"/>
        <v>-5.5482312326762141E-3</v>
      </c>
      <c r="K1104" s="59">
        <f t="shared" si="68"/>
        <v>-2.2175991566118283E-2</v>
      </c>
      <c r="L1104" s="59">
        <f t="shared" si="68"/>
        <v>-1.733882810654121E-2</v>
      </c>
    </row>
    <row r="1105" spans="1:12">
      <c r="A1105" s="2">
        <v>45008</v>
      </c>
      <c r="B1105" s="59">
        <v>13.3631677627563</v>
      </c>
      <c r="C1105" s="59">
        <v>16.129999160766602</v>
      </c>
      <c r="D1105" s="59">
        <v>50.2225532531738</v>
      </c>
      <c r="E1105" s="59">
        <v>29.345890045166001</v>
      </c>
      <c r="F1105" s="59">
        <v>396.77697753906301</v>
      </c>
      <c r="H1105" s="59">
        <f t="shared" si="68"/>
        <v>0</v>
      </c>
      <c r="I1105" s="59">
        <f t="shared" si="68"/>
        <v>0</v>
      </c>
      <c r="J1105" s="59">
        <f t="shared" si="68"/>
        <v>0</v>
      </c>
      <c r="K1105" s="59">
        <f t="shared" si="68"/>
        <v>0</v>
      </c>
      <c r="L1105" s="59">
        <f t="shared" si="68"/>
        <v>0</v>
      </c>
    </row>
    <row r="1106" spans="1:12">
      <c r="A1106" s="2">
        <v>45009</v>
      </c>
      <c r="B1106" s="59">
        <v>13.4044637680054</v>
      </c>
      <c r="C1106" s="59">
        <v>15.920000076294</v>
      </c>
      <c r="D1106" s="59">
        <v>49.699020385742202</v>
      </c>
      <c r="E1106" s="59">
        <v>29.332027435302699</v>
      </c>
      <c r="F1106" s="59">
        <v>393.40823364257801</v>
      </c>
      <c r="H1106" s="59">
        <f t="shared" si="68"/>
        <v>3.0902856255530589E-3</v>
      </c>
      <c r="I1106" s="59">
        <f t="shared" si="68"/>
        <v>-1.3019162764954581E-2</v>
      </c>
      <c r="J1106" s="59">
        <f t="shared" si="68"/>
        <v>-1.0424258296714803E-2</v>
      </c>
      <c r="K1106" s="59">
        <f t="shared" si="68"/>
        <v>-4.7238675814455602E-4</v>
      </c>
      <c r="L1106" s="59">
        <f t="shared" si="68"/>
        <v>-8.4902705731038659E-3</v>
      </c>
    </row>
    <row r="1107" spans="1:12">
      <c r="A1107" s="2">
        <v>45012</v>
      </c>
      <c r="B1107" s="59">
        <v>13.2310237884522</v>
      </c>
      <c r="C1107" s="59">
        <v>15.539999961853001</v>
      </c>
      <c r="D1107" s="59">
        <v>49.625286102294901</v>
      </c>
      <c r="E1107" s="59">
        <v>29.117111206054702</v>
      </c>
      <c r="F1107" s="59">
        <v>394.34561157226602</v>
      </c>
      <c r="H1107" s="59">
        <f t="shared" si="68"/>
        <v>-1.2938971864519996E-2</v>
      </c>
      <c r="I1107" s="59">
        <f t="shared" si="68"/>
        <v>-2.3869353807783367E-2</v>
      </c>
      <c r="J1107" s="59">
        <f t="shared" si="68"/>
        <v>-1.4836164349922329E-3</v>
      </c>
      <c r="K1107" s="59">
        <f t="shared" si="68"/>
        <v>-7.3270158267114433E-3</v>
      </c>
      <c r="L1107" s="59">
        <f t="shared" si="68"/>
        <v>2.3827105015286607E-3</v>
      </c>
    </row>
    <row r="1108" spans="1:12">
      <c r="A1108" s="2">
        <v>45013</v>
      </c>
      <c r="B1108" s="59">
        <v>13.189728736877401</v>
      </c>
      <c r="C1108" s="59">
        <v>15.6000003814697</v>
      </c>
      <c r="D1108" s="59">
        <v>49.544174194335902</v>
      </c>
      <c r="E1108" s="59">
        <v>28.909132003784201</v>
      </c>
      <c r="F1108" s="59">
        <v>390.98669433593801</v>
      </c>
      <c r="H1108" s="59">
        <f t="shared" si="68"/>
        <v>-3.1210775700396655E-3</v>
      </c>
      <c r="I1108" s="59">
        <f t="shared" si="68"/>
        <v>3.8610308728433693E-3</v>
      </c>
      <c r="J1108" s="59">
        <f t="shared" si="68"/>
        <v>-1.6344874625367168E-3</v>
      </c>
      <c r="K1108" s="59">
        <f t="shared" si="68"/>
        <v>-7.1428515280476338E-3</v>
      </c>
      <c r="L1108" s="59">
        <f t="shared" si="68"/>
        <v>-8.517699037998476E-3</v>
      </c>
    </row>
    <row r="1109" spans="1:12">
      <c r="A1109" s="2">
        <v>45014</v>
      </c>
      <c r="B1109" s="59">
        <v>13.049324035644499</v>
      </c>
      <c r="C1109" s="59">
        <v>15.560000419616699</v>
      </c>
      <c r="D1109" s="59">
        <v>49.337711334228501</v>
      </c>
      <c r="E1109" s="59">
        <v>28.6456909179688</v>
      </c>
      <c r="F1109" s="59">
        <v>386.76846313476602</v>
      </c>
      <c r="H1109" s="59">
        <f t="shared" ref="H1109:L1124" si="69">(B1109-B1108)/B1108</f>
        <v>-1.0645002943869591E-2</v>
      </c>
      <c r="I1109" s="59">
        <f t="shared" si="69"/>
        <v>-2.5641000560816807E-3</v>
      </c>
      <c r="J1109" s="59">
        <f t="shared" si="69"/>
        <v>-4.1672479855563776E-3</v>
      </c>
      <c r="K1109" s="59">
        <f t="shared" si="69"/>
        <v>-9.1127290082911126E-3</v>
      </c>
      <c r="L1109" s="59">
        <f t="shared" si="69"/>
        <v>-1.0788682229548355E-2</v>
      </c>
    </row>
    <row r="1110" spans="1:12">
      <c r="A1110" s="2">
        <v>45015</v>
      </c>
      <c r="B1110" s="59">
        <v>13.049324035644499</v>
      </c>
      <c r="C1110" s="59">
        <v>15.25</v>
      </c>
      <c r="D1110" s="59">
        <v>49.433563232421903</v>
      </c>
      <c r="E1110" s="59">
        <v>28.382249832153299</v>
      </c>
      <c r="F1110" s="59">
        <v>388.63345336914102</v>
      </c>
      <c r="H1110" s="59">
        <f t="shared" si="69"/>
        <v>0</v>
      </c>
      <c r="I1110" s="59">
        <f t="shared" si="69"/>
        <v>-1.9922905607758053E-2</v>
      </c>
      <c r="J1110" s="59">
        <f t="shared" si="69"/>
        <v>1.9427714744219165E-3</v>
      </c>
      <c r="K1110" s="59">
        <f t="shared" si="69"/>
        <v>-9.1965345353304095E-3</v>
      </c>
      <c r="L1110" s="59">
        <f t="shared" si="69"/>
        <v>4.8219811389460694E-3</v>
      </c>
    </row>
    <row r="1111" spans="1:12">
      <c r="A1111" s="2">
        <v>45016</v>
      </c>
      <c r="B1111" s="59">
        <v>12.8676242828369</v>
      </c>
      <c r="C1111" s="59">
        <v>15.199999809265099</v>
      </c>
      <c r="D1111" s="59">
        <v>49.794879913330099</v>
      </c>
      <c r="E1111" s="59">
        <v>29.4637451171875</v>
      </c>
      <c r="F1111" s="59">
        <v>392.95907592773398</v>
      </c>
      <c r="H1111" s="59">
        <f t="shared" si="69"/>
        <v>-1.3924073945231399E-2</v>
      </c>
      <c r="I1111" s="59">
        <f t="shared" si="69"/>
        <v>-3.2787010317967599E-3</v>
      </c>
      <c r="J1111" s="59">
        <f t="shared" si="69"/>
        <v>7.3091368957036848E-3</v>
      </c>
      <c r="K1111" s="59">
        <f t="shared" si="69"/>
        <v>3.8104635517971212E-2</v>
      </c>
      <c r="L1111" s="59">
        <f t="shared" si="69"/>
        <v>1.1130340224428104E-2</v>
      </c>
    </row>
    <row r="1112" spans="1:12">
      <c r="A1112" s="2">
        <v>45019</v>
      </c>
      <c r="B1112" s="59">
        <v>12.809811592102101</v>
      </c>
      <c r="C1112" s="59">
        <v>15.5</v>
      </c>
      <c r="D1112" s="59">
        <v>49.920230865478501</v>
      </c>
      <c r="E1112" s="59">
        <v>28.874467849731399</v>
      </c>
      <c r="F1112" s="59">
        <v>390.58633422851602</v>
      </c>
      <c r="H1112" s="59">
        <f t="shared" si="69"/>
        <v>-4.4928799181610454E-3</v>
      </c>
      <c r="I1112" s="59">
        <f t="shared" si="69"/>
        <v>1.9736854901276819E-2</v>
      </c>
      <c r="J1112" s="59">
        <f t="shared" si="69"/>
        <v>2.5173462084170121E-3</v>
      </c>
      <c r="K1112" s="59">
        <f t="shared" si="69"/>
        <v>-2.0000080271952578E-2</v>
      </c>
      <c r="L1112" s="59">
        <f t="shared" si="69"/>
        <v>-6.0381394515858101E-3</v>
      </c>
    </row>
    <row r="1113" spans="1:12">
      <c r="A1113" s="2">
        <v>45020</v>
      </c>
      <c r="B1113" s="59">
        <v>12.8180704116821</v>
      </c>
      <c r="C1113" s="59">
        <v>15.6499996185303</v>
      </c>
      <c r="D1113" s="59">
        <v>49.514671325683601</v>
      </c>
      <c r="E1113" s="59">
        <v>28.423849105835</v>
      </c>
      <c r="F1113" s="59">
        <v>392.45135498046898</v>
      </c>
      <c r="H1113" s="59">
        <f t="shared" si="69"/>
        <v>6.4472607739929192E-4</v>
      </c>
      <c r="I1113" s="59">
        <f t="shared" si="69"/>
        <v>9.6773947438903284E-3</v>
      </c>
      <c r="J1113" s="59">
        <f t="shared" si="69"/>
        <v>-8.1241519272571804E-3</v>
      </c>
      <c r="K1113" s="59">
        <f t="shared" si="69"/>
        <v>-1.560613155683113E-2</v>
      </c>
      <c r="L1113" s="59">
        <f t="shared" si="69"/>
        <v>4.7749257680423799E-3</v>
      </c>
    </row>
    <row r="1114" spans="1:12">
      <c r="A1114" s="2">
        <v>45021</v>
      </c>
      <c r="B1114" s="59">
        <v>12.801551818847701</v>
      </c>
      <c r="C1114" s="59">
        <v>15.539999961853001</v>
      </c>
      <c r="D1114" s="59">
        <v>49.816993713378899</v>
      </c>
      <c r="E1114" s="59">
        <v>28.070283889770501</v>
      </c>
      <c r="F1114" s="59">
        <v>393.41799926757801</v>
      </c>
      <c r="H1114" s="59">
        <f t="shared" si="69"/>
        <v>-1.2886957477893984E-3</v>
      </c>
      <c r="I1114" s="59">
        <f t="shared" si="69"/>
        <v>-7.0287322273832435E-3</v>
      </c>
      <c r="J1114" s="59">
        <f t="shared" si="69"/>
        <v>6.105713308824522E-3</v>
      </c>
      <c r="K1114" s="59">
        <f t="shared" si="69"/>
        <v>-1.2439033670211735E-2</v>
      </c>
      <c r="L1114" s="59">
        <f t="shared" si="69"/>
        <v>2.4630932594362953E-3</v>
      </c>
    </row>
    <row r="1115" spans="1:12">
      <c r="A1115" s="2">
        <v>45022</v>
      </c>
      <c r="B1115" s="59">
        <v>12.884141921997101</v>
      </c>
      <c r="C1115" s="59">
        <v>15.949999809265099</v>
      </c>
      <c r="D1115" s="59">
        <v>51.004173278808601</v>
      </c>
      <c r="E1115" s="59">
        <v>28.202001571655298</v>
      </c>
      <c r="F1115" s="59">
        <v>400.20425415039102</v>
      </c>
      <c r="H1115" s="59">
        <f t="shared" si="69"/>
        <v>6.4515696470331509E-3</v>
      </c>
      <c r="I1115" s="59">
        <f t="shared" si="69"/>
        <v>2.6383516629250366E-2</v>
      </c>
      <c r="J1115" s="59">
        <f t="shared" si="69"/>
        <v>2.3830815088122664E-2</v>
      </c>
      <c r="K1115" s="59">
        <f t="shared" si="69"/>
        <v>4.6924242876217846E-3</v>
      </c>
      <c r="L1115" s="59">
        <f t="shared" si="69"/>
        <v>1.7249477389054156E-2</v>
      </c>
    </row>
    <row r="1116" spans="1:12">
      <c r="A1116" s="2">
        <v>45023</v>
      </c>
      <c r="B1116" s="59">
        <v>12.801551818847701</v>
      </c>
      <c r="C1116" s="59">
        <v>15.7799997329712</v>
      </c>
      <c r="D1116" s="59">
        <v>50.340526580810497</v>
      </c>
      <c r="E1116" s="59">
        <v>28.084148406982401</v>
      </c>
      <c r="F1116" s="59">
        <v>394.85336303710898</v>
      </c>
      <c r="H1116" s="59">
        <f t="shared" si="69"/>
        <v>-6.4102137068510348E-3</v>
      </c>
      <c r="I1116" s="59">
        <f t="shared" si="69"/>
        <v>-1.0658312120803213E-2</v>
      </c>
      <c r="J1116" s="59">
        <f t="shared" si="69"/>
        <v>-1.3011615625457811E-2</v>
      </c>
      <c r="K1116" s="59">
        <f t="shared" si="69"/>
        <v>-4.178893628292938E-3</v>
      </c>
      <c r="L1116" s="59">
        <f t="shared" si="69"/>
        <v>-1.3370400383778173E-2</v>
      </c>
    </row>
    <row r="1117" spans="1:12">
      <c r="A1117" s="2">
        <v>45026</v>
      </c>
      <c r="B1117" s="59">
        <v>12.842846870422401</v>
      </c>
      <c r="C1117" s="59">
        <v>15.6199998855591</v>
      </c>
      <c r="D1117" s="59">
        <v>49.802249908447301</v>
      </c>
      <c r="E1117" s="59">
        <v>28.305992126464801</v>
      </c>
      <c r="F1117" s="59">
        <v>390.52777099609398</v>
      </c>
      <c r="H1117" s="59">
        <f t="shared" si="69"/>
        <v>3.2257848235165754E-3</v>
      </c>
      <c r="I1117" s="59">
        <f t="shared" si="69"/>
        <v>-1.0139407485400147E-2</v>
      </c>
      <c r="J1117" s="59">
        <f t="shared" si="69"/>
        <v>-1.0692710404987774E-2</v>
      </c>
      <c r="K1117" s="59">
        <f t="shared" si="69"/>
        <v>7.8992503624302473E-3</v>
      </c>
      <c r="L1117" s="59">
        <f t="shared" si="69"/>
        <v>-1.0954932757172626E-2</v>
      </c>
    </row>
    <row r="1118" spans="1:12">
      <c r="A1118" s="2">
        <v>45027</v>
      </c>
      <c r="B1118" s="59">
        <v>12.842846870422401</v>
      </c>
      <c r="C1118" s="59">
        <v>15.6099996566772</v>
      </c>
      <c r="D1118" s="59">
        <v>49.595787048339801</v>
      </c>
      <c r="E1118" s="59">
        <v>28.174270629882798</v>
      </c>
      <c r="F1118" s="59">
        <v>389.69778442382801</v>
      </c>
      <c r="H1118" s="59">
        <f t="shared" si="69"/>
        <v>0</v>
      </c>
      <c r="I1118" s="59">
        <f t="shared" si="69"/>
        <v>-6.4021952337818089E-4</v>
      </c>
      <c r="J1118" s="59">
        <f t="shared" si="69"/>
        <v>-4.145653268417507E-3</v>
      </c>
      <c r="K1118" s="59">
        <f t="shared" si="69"/>
        <v>-4.6534845340697063E-3</v>
      </c>
      <c r="L1118" s="59">
        <f t="shared" si="69"/>
        <v>-2.1252946241159059E-3</v>
      </c>
    </row>
    <row r="1119" spans="1:12">
      <c r="A1119" s="2">
        <v>45028</v>
      </c>
      <c r="B1119" s="59">
        <v>12.9089202880859</v>
      </c>
      <c r="C1119" s="59">
        <v>15.5</v>
      </c>
      <c r="D1119" s="59">
        <v>49.868614196777301</v>
      </c>
      <c r="E1119" s="59">
        <v>28.188138961791999</v>
      </c>
      <c r="F1119" s="59">
        <v>388.98495483398398</v>
      </c>
      <c r="H1119" s="59">
        <f t="shared" si="69"/>
        <v>5.1447641111153778E-3</v>
      </c>
      <c r="I1119" s="59">
        <f t="shared" si="69"/>
        <v>-7.0467430555097672E-3</v>
      </c>
      <c r="J1119" s="59">
        <f t="shared" si="69"/>
        <v>5.5010145956869696E-3</v>
      </c>
      <c r="K1119" s="59">
        <f t="shared" si="69"/>
        <v>4.9223392830235958E-4</v>
      </c>
      <c r="L1119" s="59">
        <f t="shared" si="69"/>
        <v>-1.8291856365002428E-3</v>
      </c>
    </row>
    <row r="1120" spans="1:12">
      <c r="A1120" s="2">
        <v>45029</v>
      </c>
      <c r="B1120" s="59">
        <v>12.966732978820801</v>
      </c>
      <c r="C1120" s="59">
        <v>15.3999996185303</v>
      </c>
      <c r="D1120" s="59">
        <v>50.458511352539098</v>
      </c>
      <c r="E1120" s="59">
        <v>28.5347690582275</v>
      </c>
      <c r="F1120" s="59">
        <v>392.73449707031301</v>
      </c>
      <c r="H1120" s="59">
        <f t="shared" si="69"/>
        <v>4.4785070667961255E-3</v>
      </c>
      <c r="I1120" s="59">
        <f t="shared" si="69"/>
        <v>-6.4516375141741881E-3</v>
      </c>
      <c r="J1120" s="59">
        <f t="shared" si="69"/>
        <v>1.1829026438034011E-2</v>
      </c>
      <c r="K1120" s="59">
        <f t="shared" si="69"/>
        <v>1.2297019569306978E-2</v>
      </c>
      <c r="L1120" s="59">
        <f t="shared" si="69"/>
        <v>9.6392988719301818E-3</v>
      </c>
    </row>
    <row r="1121" spans="1:12">
      <c r="A1121" s="2">
        <v>45030</v>
      </c>
      <c r="B1121" s="59">
        <v>12.966732978820801</v>
      </c>
      <c r="C1121" s="59">
        <v>15.3999996185303</v>
      </c>
      <c r="D1121" s="59">
        <v>50.458511352539098</v>
      </c>
      <c r="E1121" s="59">
        <v>28.5347690582275</v>
      </c>
      <c r="F1121" s="59">
        <v>392.73449707031301</v>
      </c>
      <c r="H1121" s="59">
        <f t="shared" si="69"/>
        <v>0</v>
      </c>
      <c r="I1121" s="59">
        <f t="shared" si="69"/>
        <v>0</v>
      </c>
      <c r="J1121" s="59">
        <f t="shared" si="69"/>
        <v>0</v>
      </c>
      <c r="K1121" s="59">
        <f t="shared" si="69"/>
        <v>0</v>
      </c>
      <c r="L1121" s="59">
        <f t="shared" si="69"/>
        <v>0</v>
      </c>
    </row>
    <row r="1122" spans="1:12">
      <c r="A1122" s="2">
        <v>45033</v>
      </c>
      <c r="B1122" s="59">
        <v>12.9089202880859</v>
      </c>
      <c r="C1122" s="59">
        <v>15.75</v>
      </c>
      <c r="D1122" s="59">
        <v>50.886196136474602</v>
      </c>
      <c r="E1122" s="59">
        <v>28.500108718872099</v>
      </c>
      <c r="F1122" s="59">
        <v>387.59841918945301</v>
      </c>
      <c r="H1122" s="59">
        <f t="shared" si="69"/>
        <v>-4.458539466288762E-3</v>
      </c>
      <c r="I1122" s="59">
        <f t="shared" si="69"/>
        <v>2.2727298061004902E-2</v>
      </c>
      <c r="J1122" s="59">
        <f t="shared" si="69"/>
        <v>8.4759691174278555E-3</v>
      </c>
      <c r="K1122" s="59">
        <f t="shared" si="69"/>
        <v>-1.2146704003342039E-3</v>
      </c>
      <c r="L1122" s="59">
        <f t="shared" si="69"/>
        <v>-1.3077735516420564E-2</v>
      </c>
    </row>
    <row r="1123" spans="1:12">
      <c r="A1123" s="2">
        <v>45034</v>
      </c>
      <c r="B1123" s="59">
        <v>12.8924016952515</v>
      </c>
      <c r="C1123" s="59">
        <v>15.9099998474121</v>
      </c>
      <c r="D1123" s="59">
        <v>51.350734710693402</v>
      </c>
      <c r="E1123" s="59">
        <v>29.117111206054702</v>
      </c>
      <c r="F1123" s="59">
        <v>383.71218872070301</v>
      </c>
      <c r="H1123" s="59">
        <f t="shared" si="69"/>
        <v>-1.2796262170466279E-3</v>
      </c>
      <c r="I1123" s="59">
        <f t="shared" si="69"/>
        <v>1.0158720470609554E-2</v>
      </c>
      <c r="J1123" s="59">
        <f t="shared" si="69"/>
        <v>9.1289703198275448E-3</v>
      </c>
      <c r="K1123" s="59">
        <f t="shared" si="69"/>
        <v>2.1649127491715093E-2</v>
      </c>
      <c r="L1123" s="59">
        <f t="shared" si="69"/>
        <v>-1.0026435290620887E-2</v>
      </c>
    </row>
    <row r="1124" spans="1:12">
      <c r="A1124" s="2">
        <v>45035</v>
      </c>
      <c r="B1124" s="59">
        <v>12.966732978820801</v>
      </c>
      <c r="C1124" s="59">
        <v>15.8500003814697</v>
      </c>
      <c r="D1124" s="59">
        <v>51.225379943847699</v>
      </c>
      <c r="E1124" s="59">
        <v>29.117111206054702</v>
      </c>
      <c r="F1124" s="59">
        <v>385.44046020507801</v>
      </c>
      <c r="H1124" s="59">
        <f t="shared" si="69"/>
        <v>5.7655109828510798E-3</v>
      </c>
      <c r="I1124" s="59">
        <f t="shared" si="69"/>
        <v>-3.771179542290191E-3</v>
      </c>
      <c r="J1124" s="59">
        <f t="shared" si="69"/>
        <v>-2.4411484577960469E-3</v>
      </c>
      <c r="K1124" s="59">
        <f t="shared" si="69"/>
        <v>0</v>
      </c>
      <c r="L1124" s="59">
        <f t="shared" si="69"/>
        <v>4.5040828391119383E-3</v>
      </c>
    </row>
    <row r="1125" spans="1:12">
      <c r="A1125" s="2">
        <v>45036</v>
      </c>
      <c r="B1125" s="59">
        <v>13.4375</v>
      </c>
      <c r="C1125" s="59">
        <v>16.0100002288818</v>
      </c>
      <c r="D1125" s="59">
        <v>52.198722839355497</v>
      </c>
      <c r="E1125" s="59">
        <v>31.300895690918001</v>
      </c>
      <c r="F1125" s="59">
        <v>391.22103881835898</v>
      </c>
      <c r="H1125" s="59">
        <f t="shared" ref="H1125:L1140" si="70">(B1125-B1124)/B1124</f>
        <v>3.6305754267333644E-2</v>
      </c>
      <c r="I1125" s="59">
        <f t="shared" si="70"/>
        <v>1.0094627354025616E-2</v>
      </c>
      <c r="J1125" s="59">
        <f t="shared" si="70"/>
        <v>1.9001184502189315E-2</v>
      </c>
      <c r="K1125" s="59">
        <f t="shared" si="70"/>
        <v>7.5000039303665403E-2</v>
      </c>
      <c r="L1125" s="59">
        <f t="shared" si="70"/>
        <v>1.4997332169553094E-2</v>
      </c>
    </row>
    <row r="1126" spans="1:12">
      <c r="A1126" s="2">
        <v>45037</v>
      </c>
      <c r="B1126" s="59">
        <v>13.4375</v>
      </c>
      <c r="C1126" s="59">
        <v>16.0100002288818</v>
      </c>
      <c r="D1126" s="59">
        <v>52.198722839355497</v>
      </c>
      <c r="E1126" s="59">
        <v>31.300895690918001</v>
      </c>
      <c r="F1126" s="59">
        <v>391.22103881835898</v>
      </c>
      <c r="H1126" s="59">
        <f t="shared" si="70"/>
        <v>0</v>
      </c>
      <c r="I1126" s="59">
        <f t="shared" si="70"/>
        <v>0</v>
      </c>
      <c r="J1126" s="59">
        <f t="shared" si="70"/>
        <v>0</v>
      </c>
      <c r="K1126" s="59">
        <f t="shared" si="70"/>
        <v>0</v>
      </c>
      <c r="L1126" s="59">
        <f t="shared" si="70"/>
        <v>0</v>
      </c>
    </row>
    <row r="1127" spans="1:12">
      <c r="A1127" s="2">
        <v>45040</v>
      </c>
      <c r="B1127" s="59">
        <v>13.4375</v>
      </c>
      <c r="C1127" s="59">
        <v>16.0100002288818</v>
      </c>
      <c r="D1127" s="59">
        <v>52.198722839355497</v>
      </c>
      <c r="E1127" s="59">
        <v>31.300895690918001</v>
      </c>
      <c r="F1127" s="59">
        <v>391.22103881835898</v>
      </c>
      <c r="H1127" s="59">
        <f t="shared" si="70"/>
        <v>0</v>
      </c>
      <c r="I1127" s="59">
        <f t="shared" si="70"/>
        <v>0</v>
      </c>
      <c r="J1127" s="59">
        <f t="shared" si="70"/>
        <v>0</v>
      </c>
      <c r="K1127" s="59">
        <f t="shared" si="70"/>
        <v>0</v>
      </c>
      <c r="L1127" s="59">
        <f t="shared" si="70"/>
        <v>0</v>
      </c>
    </row>
    <row r="1128" spans="1:12">
      <c r="A1128" s="2">
        <v>45041</v>
      </c>
      <c r="B1128" s="59">
        <v>13.4375</v>
      </c>
      <c r="C1128" s="59">
        <v>16.0100002288818</v>
      </c>
      <c r="D1128" s="59">
        <v>52.198722839355497</v>
      </c>
      <c r="E1128" s="59">
        <v>31.300895690918001</v>
      </c>
      <c r="F1128" s="59">
        <v>391.22103881835898</v>
      </c>
      <c r="H1128" s="59">
        <f t="shared" si="70"/>
        <v>0</v>
      </c>
      <c r="I1128" s="59">
        <f t="shared" si="70"/>
        <v>0</v>
      </c>
      <c r="J1128" s="59">
        <f t="shared" si="70"/>
        <v>0</v>
      </c>
      <c r="K1128" s="59">
        <f t="shared" si="70"/>
        <v>0</v>
      </c>
      <c r="L1128" s="59">
        <f t="shared" si="70"/>
        <v>0</v>
      </c>
    </row>
    <row r="1129" spans="1:12">
      <c r="A1129" s="2">
        <v>45042</v>
      </c>
      <c r="B1129" s="59">
        <v>13.1153964996338</v>
      </c>
      <c r="C1129" s="59">
        <v>16.540000915527301</v>
      </c>
      <c r="D1129" s="59">
        <v>52.655891418457003</v>
      </c>
      <c r="E1129" s="59">
        <v>32.410118103027301</v>
      </c>
      <c r="F1129" s="59">
        <v>387.60818481445301</v>
      </c>
      <c r="H1129" s="59">
        <f t="shared" si="70"/>
        <v>-2.3970493050507927E-2</v>
      </c>
      <c r="I1129" s="59">
        <f t="shared" si="70"/>
        <v>3.3104352221643783E-2</v>
      </c>
      <c r="J1129" s="59">
        <f t="shared" si="70"/>
        <v>8.758233041610379E-3</v>
      </c>
      <c r="K1129" s="59">
        <f t="shared" si="70"/>
        <v>3.5437401634201247E-2</v>
      </c>
      <c r="L1129" s="59">
        <f t="shared" si="70"/>
        <v>-9.2348152206185082E-3</v>
      </c>
    </row>
    <row r="1130" spans="1:12">
      <c r="A1130" s="2">
        <v>45043</v>
      </c>
      <c r="B1130" s="59">
        <v>13.032805442810099</v>
      </c>
      <c r="C1130" s="59">
        <v>17.780000686645501</v>
      </c>
      <c r="D1130" s="59">
        <v>52.891853332519503</v>
      </c>
      <c r="E1130" s="59">
        <v>31.883235931396499</v>
      </c>
      <c r="F1130" s="59">
        <v>392.55871582031301</v>
      </c>
      <c r="H1130" s="59">
        <f t="shared" si="70"/>
        <v>-6.2972596235276856E-3</v>
      </c>
      <c r="I1130" s="59">
        <f t="shared" si="70"/>
        <v>7.4969752266103057E-2</v>
      </c>
      <c r="J1130" s="59">
        <f t="shared" si="70"/>
        <v>4.4812063323989302E-3</v>
      </c>
      <c r="K1130" s="59">
        <f t="shared" si="70"/>
        <v>-1.6256718656683593E-2</v>
      </c>
      <c r="L1130" s="59">
        <f t="shared" si="70"/>
        <v>1.2771998115132181E-2</v>
      </c>
    </row>
    <row r="1131" spans="1:12">
      <c r="A1131" s="2">
        <v>45044</v>
      </c>
      <c r="B1131" s="59">
        <v>13.074100494384799</v>
      </c>
      <c r="C1131" s="59">
        <v>18.209999084472699</v>
      </c>
      <c r="D1131" s="59">
        <v>52.987709045410199</v>
      </c>
      <c r="E1131" s="59">
        <v>32.070419311523402</v>
      </c>
      <c r="F1131" s="59">
        <v>391.718994140625</v>
      </c>
      <c r="H1131" s="59">
        <f t="shared" si="70"/>
        <v>3.1685466153783077E-3</v>
      </c>
      <c r="I1131" s="59">
        <f t="shared" si="70"/>
        <v>2.4184385895449856E-2</v>
      </c>
      <c r="J1131" s="59">
        <f t="shared" si="70"/>
        <v>1.8122963528631182E-3</v>
      </c>
      <c r="K1131" s="59">
        <f t="shared" si="70"/>
        <v>5.8709028321236867E-3</v>
      </c>
      <c r="L1131" s="59">
        <f t="shared" si="70"/>
        <v>-2.1390982949729734E-3</v>
      </c>
    </row>
    <row r="1132" spans="1:12">
      <c r="A1132" s="2">
        <v>45047</v>
      </c>
      <c r="B1132" s="59">
        <v>13.074100494384799</v>
      </c>
      <c r="C1132" s="59">
        <v>18.209999084472699</v>
      </c>
      <c r="D1132" s="59">
        <v>52.987709045410199</v>
      </c>
      <c r="E1132" s="59">
        <v>32.070419311523402</v>
      </c>
      <c r="F1132" s="59">
        <v>391.718994140625</v>
      </c>
      <c r="H1132" s="59">
        <f t="shared" si="70"/>
        <v>0</v>
      </c>
      <c r="I1132" s="59">
        <f t="shared" si="70"/>
        <v>0</v>
      </c>
      <c r="J1132" s="59">
        <f t="shared" si="70"/>
        <v>0</v>
      </c>
      <c r="K1132" s="59">
        <f t="shared" si="70"/>
        <v>0</v>
      </c>
      <c r="L1132" s="59">
        <f t="shared" si="70"/>
        <v>0</v>
      </c>
    </row>
    <row r="1133" spans="1:12">
      <c r="A1133" s="2">
        <v>45048</v>
      </c>
      <c r="B1133" s="59">
        <v>12.768515586853001</v>
      </c>
      <c r="C1133" s="59">
        <v>17.2999992370606</v>
      </c>
      <c r="D1133" s="59">
        <v>53.105678558349602</v>
      </c>
      <c r="E1133" s="59">
        <v>32.167476654052699</v>
      </c>
      <c r="F1133" s="59">
        <v>421.09036254882801</v>
      </c>
      <c r="H1133" s="59">
        <f t="shared" si="70"/>
        <v>-2.3373302634704732E-2</v>
      </c>
      <c r="I1133" s="59">
        <f t="shared" si="70"/>
        <v>-4.9972536692109847E-2</v>
      </c>
      <c r="J1133" s="59">
        <f t="shared" si="70"/>
        <v>2.2263561694713789E-3</v>
      </c>
      <c r="K1133" s="59">
        <f t="shared" si="70"/>
        <v>3.0263820870724523E-3</v>
      </c>
      <c r="L1133" s="59">
        <f t="shared" si="70"/>
        <v>7.4980710273290577E-2</v>
      </c>
    </row>
    <row r="1134" spans="1:12">
      <c r="A1134" s="2">
        <v>45049</v>
      </c>
      <c r="B1134" s="59">
        <v>12.6528882980347</v>
      </c>
      <c r="C1134" s="59">
        <v>17.530000686645501</v>
      </c>
      <c r="D1134" s="59">
        <v>53.2162895202637</v>
      </c>
      <c r="E1134" s="59">
        <v>31.931768417358398</v>
      </c>
      <c r="F1134" s="59">
        <v>447.50308227539102</v>
      </c>
      <c r="H1134" s="59">
        <f t="shared" si="70"/>
        <v>-9.0556563158645832E-3</v>
      </c>
      <c r="I1134" s="59">
        <f t="shared" si="70"/>
        <v>1.3294882065207507E-2</v>
      </c>
      <c r="J1134" s="59">
        <f t="shared" si="70"/>
        <v>2.0828462212861996E-3</v>
      </c>
      <c r="K1134" s="59">
        <f t="shared" si="70"/>
        <v>-7.3275326886606791E-3</v>
      </c>
      <c r="L1134" s="59">
        <f t="shared" si="70"/>
        <v>6.2724588534130349E-2</v>
      </c>
    </row>
    <row r="1135" spans="1:12">
      <c r="A1135" s="2">
        <v>45050</v>
      </c>
      <c r="B1135" s="59">
        <v>12.7437381744385</v>
      </c>
      <c r="C1135" s="59">
        <v>17.370000839233398</v>
      </c>
      <c r="D1135" s="59">
        <v>52.795989990234403</v>
      </c>
      <c r="E1135" s="59">
        <v>32.625034332275398</v>
      </c>
      <c r="F1135" s="59">
        <v>445.62832641601602</v>
      </c>
      <c r="H1135" s="59">
        <f t="shared" si="70"/>
        <v>7.1801690067801278E-3</v>
      </c>
      <c r="I1135" s="59">
        <f t="shared" si="70"/>
        <v>-9.1272014343953493E-3</v>
      </c>
      <c r="J1135" s="59">
        <f t="shared" si="70"/>
        <v>-7.8979488013581865E-3</v>
      </c>
      <c r="K1135" s="59">
        <f t="shared" si="70"/>
        <v>2.1710852523286299E-2</v>
      </c>
      <c r="L1135" s="59">
        <f t="shared" si="70"/>
        <v>-4.189369713036491E-3</v>
      </c>
    </row>
    <row r="1136" spans="1:12">
      <c r="A1136" s="2">
        <v>45051</v>
      </c>
      <c r="B1136" s="59">
        <v>12.718960762023899</v>
      </c>
      <c r="C1136" s="59">
        <v>17.620000839233398</v>
      </c>
      <c r="D1136" s="59">
        <v>54.3297309875488</v>
      </c>
      <c r="E1136" s="59">
        <v>32.791412353515597</v>
      </c>
      <c r="F1136" s="59">
        <v>444.67138671875</v>
      </c>
      <c r="H1136" s="59">
        <f t="shared" si="70"/>
        <v>-1.9442813462928223E-3</v>
      </c>
      <c r="I1136" s="59">
        <f t="shared" si="70"/>
        <v>1.439263027756039E-2</v>
      </c>
      <c r="J1136" s="59">
        <f t="shared" si="70"/>
        <v>2.9050331239135588E-2</v>
      </c>
      <c r="K1136" s="59">
        <f t="shared" si="70"/>
        <v>5.0997040967280718E-3</v>
      </c>
      <c r="L1136" s="59">
        <f t="shared" si="70"/>
        <v>-2.1473942308879901E-3</v>
      </c>
    </row>
    <row r="1137" spans="1:12">
      <c r="A1137" s="2">
        <v>45054</v>
      </c>
      <c r="B1137" s="59">
        <v>12.7107028961182</v>
      </c>
      <c r="C1137" s="59">
        <v>17.469999313354499</v>
      </c>
      <c r="D1137" s="59">
        <v>54.237815856933601</v>
      </c>
      <c r="E1137" s="59">
        <v>33.262832641601598</v>
      </c>
      <c r="F1137" s="59">
        <v>436.52789306640602</v>
      </c>
      <c r="H1137" s="59">
        <f t="shared" si="70"/>
        <v>-6.4925633942953663E-4</v>
      </c>
      <c r="I1137" s="59">
        <f t="shared" si="70"/>
        <v>-8.5131395422467712E-3</v>
      </c>
      <c r="J1137" s="59">
        <f t="shared" si="70"/>
        <v>-1.691801688402687E-3</v>
      </c>
      <c r="K1137" s="59">
        <f t="shared" si="70"/>
        <v>1.4376333748718818E-2</v>
      </c>
      <c r="L1137" s="59">
        <f t="shared" si="70"/>
        <v>-1.8313509471421536E-2</v>
      </c>
    </row>
    <row r="1138" spans="1:12">
      <c r="A1138" s="2">
        <v>45055</v>
      </c>
      <c r="B1138" s="59">
        <v>12.5620384216309</v>
      </c>
      <c r="C1138" s="59">
        <v>17.079999923706101</v>
      </c>
      <c r="D1138" s="59">
        <v>54.031002044677699</v>
      </c>
      <c r="E1138" s="59">
        <v>32.417049407958999</v>
      </c>
      <c r="F1138" s="59">
        <v>432.75881958007801</v>
      </c>
      <c r="H1138" s="59">
        <f t="shared" si="70"/>
        <v>-1.1696007349263189E-2</v>
      </c>
      <c r="I1138" s="59">
        <f t="shared" si="70"/>
        <v>-2.2323949912824166E-2</v>
      </c>
      <c r="J1138" s="59">
        <f t="shared" si="70"/>
        <v>-3.8130925626029526E-3</v>
      </c>
      <c r="K1138" s="59">
        <f t="shared" si="70"/>
        <v>-2.5427276226161932E-2</v>
      </c>
      <c r="L1138" s="59">
        <f t="shared" si="70"/>
        <v>-8.6342099696127498E-3</v>
      </c>
    </row>
    <row r="1139" spans="1:12">
      <c r="A1139" s="2">
        <v>45056</v>
      </c>
      <c r="B1139" s="59">
        <v>12.421634674072299</v>
      </c>
      <c r="C1139" s="59">
        <v>16.790000915527301</v>
      </c>
      <c r="D1139" s="59">
        <v>53.502479553222699</v>
      </c>
      <c r="E1139" s="59">
        <v>32.243732452392599</v>
      </c>
      <c r="F1139" s="59">
        <v>433.88174438476602</v>
      </c>
      <c r="H1139" s="59">
        <f t="shared" si="70"/>
        <v>-1.1176828381358554E-2</v>
      </c>
      <c r="I1139" s="59">
        <f t="shared" si="70"/>
        <v>-1.6978864723312854E-2</v>
      </c>
      <c r="J1139" s="59">
        <f t="shared" si="70"/>
        <v>-9.7818376756731249E-3</v>
      </c>
      <c r="K1139" s="59">
        <f t="shared" si="70"/>
        <v>-5.3464753495994161E-3</v>
      </c>
      <c r="L1139" s="59">
        <f t="shared" si="70"/>
        <v>2.5948051290500037E-3</v>
      </c>
    </row>
    <row r="1140" spans="1:12">
      <c r="A1140" s="2">
        <v>45057</v>
      </c>
      <c r="B1140" s="59">
        <v>12.429894447326699</v>
      </c>
      <c r="C1140" s="59">
        <v>16.7399997711182</v>
      </c>
      <c r="D1140" s="59">
        <v>53.824184417724602</v>
      </c>
      <c r="E1140" s="59">
        <v>32.188274383544901</v>
      </c>
      <c r="F1140" s="59">
        <v>446.71218872070301</v>
      </c>
      <c r="H1140" s="59">
        <f t="shared" si="70"/>
        <v>6.6495058590319844E-4</v>
      </c>
      <c r="I1140" s="59">
        <f t="shared" si="70"/>
        <v>-2.9780310710323275E-3</v>
      </c>
      <c r="J1140" s="59">
        <f t="shared" si="70"/>
        <v>6.0128963589786682E-3</v>
      </c>
      <c r="K1140" s="59">
        <f t="shared" si="70"/>
        <v>-1.7199643040575999E-3</v>
      </c>
      <c r="L1140" s="59">
        <f t="shared" si="70"/>
        <v>2.9571293335077402E-2</v>
      </c>
    </row>
    <row r="1141" spans="1:12">
      <c r="A1141" s="2">
        <v>45058</v>
      </c>
      <c r="B1141" s="59">
        <v>12.438153266906699</v>
      </c>
      <c r="C1141" s="59">
        <v>16.780000686645501</v>
      </c>
      <c r="D1141" s="59">
        <v>53.755256652832003</v>
      </c>
      <c r="E1141" s="59">
        <v>31.945631027221701</v>
      </c>
      <c r="F1141" s="59">
        <v>453.94760131835898</v>
      </c>
      <c r="H1141" s="59">
        <f t="shared" ref="H1141:L1156" si="71">(B1141-B1140)/B1140</f>
        <v>6.644319961845044E-4</v>
      </c>
      <c r="I1141" s="59">
        <f t="shared" si="71"/>
        <v>2.389540984123271E-3</v>
      </c>
      <c r="J1141" s="59">
        <f t="shared" si="71"/>
        <v>-1.2806095556907528E-3</v>
      </c>
      <c r="K1141" s="59">
        <f t="shared" si="71"/>
        <v>-7.5382530120111767E-3</v>
      </c>
      <c r="L1141" s="59">
        <f t="shared" si="71"/>
        <v>1.6197034198634209E-2</v>
      </c>
    </row>
    <row r="1142" spans="1:12">
      <c r="A1142" s="2">
        <v>45061</v>
      </c>
      <c r="B1142" s="59">
        <v>12.388598442077599</v>
      </c>
      <c r="C1142" s="59">
        <v>17.0200004577637</v>
      </c>
      <c r="D1142" s="59">
        <v>54.368026733398402</v>
      </c>
      <c r="E1142" s="59">
        <v>31.883235931396499</v>
      </c>
      <c r="F1142" s="59">
        <v>455.92001342773398</v>
      </c>
      <c r="H1142" s="59">
        <f t="shared" si="71"/>
        <v>-3.9840982632805104E-3</v>
      </c>
      <c r="I1142" s="59">
        <f t="shared" si="71"/>
        <v>1.430272713333113E-2</v>
      </c>
      <c r="J1142" s="59">
        <f t="shared" si="71"/>
        <v>1.1399258765033102E-2</v>
      </c>
      <c r="K1142" s="59">
        <f t="shared" si="71"/>
        <v>-1.9531652316410321E-3</v>
      </c>
      <c r="L1142" s="59">
        <f t="shared" si="71"/>
        <v>4.3450215479643502E-3</v>
      </c>
    </row>
    <row r="1143" spans="1:12">
      <c r="A1143" s="2">
        <v>45062</v>
      </c>
      <c r="B1143" s="59">
        <v>12.396857261657701</v>
      </c>
      <c r="C1143" s="59">
        <v>16.9799995422363</v>
      </c>
      <c r="D1143" s="59">
        <v>54.099937438964801</v>
      </c>
      <c r="E1143" s="59">
        <v>31.883235931396499</v>
      </c>
      <c r="F1143" s="59">
        <v>456.36917114257801</v>
      </c>
      <c r="H1143" s="59">
        <f t="shared" si="71"/>
        <v>6.6664680582835913E-4</v>
      </c>
      <c r="I1143" s="59">
        <f t="shared" si="71"/>
        <v>-2.3502299912779444E-3</v>
      </c>
      <c r="J1143" s="59">
        <f t="shared" si="71"/>
        <v>-4.9310102010546759E-3</v>
      </c>
      <c r="K1143" s="59">
        <f t="shared" si="71"/>
        <v>0</v>
      </c>
      <c r="L1143" s="59">
        <f t="shared" si="71"/>
        <v>9.8516779613849617E-4</v>
      </c>
    </row>
    <row r="1144" spans="1:12">
      <c r="A1144" s="2">
        <v>45063</v>
      </c>
      <c r="B1144" s="59">
        <v>12.388598442077599</v>
      </c>
      <c r="C1144" s="59">
        <v>16.850000381469702</v>
      </c>
      <c r="D1144" s="59">
        <v>54.000362396240199</v>
      </c>
      <c r="E1144" s="59">
        <v>31.536607742309599</v>
      </c>
      <c r="F1144" s="59">
        <v>454.816650390625</v>
      </c>
      <c r="H1144" s="59">
        <f t="shared" si="71"/>
        <v>-6.6620268393707816E-4</v>
      </c>
      <c r="I1144" s="59">
        <f t="shared" si="71"/>
        <v>-7.6560167415338377E-3</v>
      </c>
      <c r="J1144" s="59">
        <f t="shared" si="71"/>
        <v>-1.840575931107909E-3</v>
      </c>
      <c r="K1144" s="59">
        <f t="shared" si="71"/>
        <v>-1.0871800774323643E-2</v>
      </c>
      <c r="L1144" s="59">
        <f t="shared" si="71"/>
        <v>-3.4018966444777131E-3</v>
      </c>
    </row>
    <row r="1145" spans="1:12">
      <c r="A1145" s="2">
        <v>45064</v>
      </c>
      <c r="B1145" s="59">
        <v>12.314267158508301</v>
      </c>
      <c r="C1145" s="59">
        <v>16.680000305175799</v>
      </c>
      <c r="D1145" s="59">
        <v>53.372272491455099</v>
      </c>
      <c r="E1145" s="59">
        <v>30.8294773101807</v>
      </c>
      <c r="F1145" s="59">
        <v>457.57998657226602</v>
      </c>
      <c r="H1145" s="59">
        <f t="shared" si="71"/>
        <v>-5.9999752124367907E-3</v>
      </c>
      <c r="I1145" s="59">
        <f t="shared" si="71"/>
        <v>-1.0089025070934439E-2</v>
      </c>
      <c r="J1145" s="59">
        <f t="shared" si="71"/>
        <v>-1.1631216475481107E-2</v>
      </c>
      <c r="K1145" s="59">
        <f t="shared" si="71"/>
        <v>-2.2422526795112811E-2</v>
      </c>
      <c r="L1145" s="59">
        <f t="shared" si="71"/>
        <v>6.0757146407628146E-3</v>
      </c>
    </row>
    <row r="1146" spans="1:12">
      <c r="A1146" s="2">
        <v>45065</v>
      </c>
      <c r="B1146" s="59">
        <v>12.306007385253899</v>
      </c>
      <c r="C1146" s="59">
        <v>16.680000305175799</v>
      </c>
      <c r="D1146" s="59">
        <v>53.073543548583999</v>
      </c>
      <c r="E1146" s="59">
        <v>30.538303375244102</v>
      </c>
      <c r="F1146" s="59">
        <v>460.62646484375</v>
      </c>
      <c r="H1146" s="59">
        <f t="shared" si="71"/>
        <v>-6.7074825875405094E-4</v>
      </c>
      <c r="I1146" s="59">
        <f t="shared" si="71"/>
        <v>0</v>
      </c>
      <c r="J1146" s="59">
        <f t="shared" si="71"/>
        <v>-5.597081198274392E-3</v>
      </c>
      <c r="K1146" s="59">
        <f t="shared" si="71"/>
        <v>-9.4446601220983008E-3</v>
      </c>
      <c r="L1146" s="59">
        <f t="shared" si="71"/>
        <v>6.6578048885073864E-3</v>
      </c>
    </row>
    <row r="1147" spans="1:12">
      <c r="A1147" s="2">
        <v>45068</v>
      </c>
      <c r="B1147" s="59">
        <v>12.2564535140991</v>
      </c>
      <c r="C1147" s="59">
        <v>16.209999084472699</v>
      </c>
      <c r="D1147" s="59">
        <v>52.537368774414098</v>
      </c>
      <c r="E1147" s="59">
        <v>30.302595138549801</v>
      </c>
      <c r="F1147" s="59">
        <v>460.13824462890602</v>
      </c>
      <c r="H1147" s="59">
        <f t="shared" si="71"/>
        <v>-4.026803300490378E-3</v>
      </c>
      <c r="I1147" s="59">
        <f t="shared" si="71"/>
        <v>-2.8177530701678638E-2</v>
      </c>
      <c r="J1147" s="59">
        <f t="shared" si="71"/>
        <v>-1.0102486819616282E-2</v>
      </c>
      <c r="K1147" s="59">
        <f t="shared" si="71"/>
        <v>-7.7184457105556646E-3</v>
      </c>
      <c r="L1147" s="59">
        <f t="shared" si="71"/>
        <v>-1.0599048298486008E-3</v>
      </c>
    </row>
    <row r="1148" spans="1:12">
      <c r="A1148" s="2">
        <v>45069</v>
      </c>
      <c r="B1148" s="59">
        <v>11.975645065307599</v>
      </c>
      <c r="C1148" s="59">
        <v>16.600000381469702</v>
      </c>
      <c r="D1148" s="59">
        <v>52.054817199707003</v>
      </c>
      <c r="E1148" s="59">
        <v>30.087680816650401</v>
      </c>
      <c r="F1148" s="59">
        <v>458.72244262695301</v>
      </c>
      <c r="H1148" s="59">
        <f t="shared" si="71"/>
        <v>-2.2911068725424928E-2</v>
      </c>
      <c r="I1148" s="59">
        <f t="shared" si="71"/>
        <v>2.4059304073038405E-2</v>
      </c>
      <c r="J1148" s="59">
        <f t="shared" si="71"/>
        <v>-9.1849208661188165E-3</v>
      </c>
      <c r="K1148" s="59">
        <f t="shared" si="71"/>
        <v>-7.0922744707760717E-3</v>
      </c>
      <c r="L1148" s="59">
        <f t="shared" si="71"/>
        <v>-3.0769057310044562E-3</v>
      </c>
    </row>
    <row r="1149" spans="1:12">
      <c r="A1149" s="2">
        <v>45070</v>
      </c>
      <c r="B1149" s="59">
        <v>11.8600177764893</v>
      </c>
      <c r="C1149" s="59">
        <v>16.610000610351602</v>
      </c>
      <c r="D1149" s="59">
        <v>51.740772247314503</v>
      </c>
      <c r="E1149" s="59">
        <v>29.838106155395501</v>
      </c>
      <c r="F1149" s="59">
        <v>458.06817626953102</v>
      </c>
      <c r="H1149" s="59">
        <f t="shared" si="71"/>
        <v>-9.6552033888563683E-3</v>
      </c>
      <c r="I1149" s="59">
        <f t="shared" si="71"/>
        <v>6.0242341277672333E-4</v>
      </c>
      <c r="J1149" s="59">
        <f t="shared" si="71"/>
        <v>-6.0329661938428166E-3</v>
      </c>
      <c r="K1149" s="59">
        <f t="shared" si="71"/>
        <v>-8.2949118868871734E-3</v>
      </c>
      <c r="L1149" s="59">
        <f t="shared" si="71"/>
        <v>-1.4262793720647715E-3</v>
      </c>
    </row>
    <row r="1150" spans="1:12">
      <c r="A1150" s="2">
        <v>45071</v>
      </c>
      <c r="B1150" s="59">
        <v>11.8435001373291</v>
      </c>
      <c r="C1150" s="59">
        <v>16.5499992370606</v>
      </c>
      <c r="D1150" s="59">
        <v>51.878650665283203</v>
      </c>
      <c r="E1150" s="59">
        <v>29.699459075927699</v>
      </c>
      <c r="F1150" s="59">
        <v>466.602294921875</v>
      </c>
      <c r="H1150" s="59">
        <f t="shared" si="71"/>
        <v>-1.3927162228158201E-3</v>
      </c>
      <c r="I1150" s="59">
        <f t="shared" si="71"/>
        <v>-3.6123643038042789E-3</v>
      </c>
      <c r="J1150" s="59">
        <f t="shared" si="71"/>
        <v>2.664792425394396E-3</v>
      </c>
      <c r="K1150" s="59">
        <f t="shared" si="71"/>
        <v>-4.6466447550569789E-3</v>
      </c>
      <c r="L1150" s="59">
        <f t="shared" si="71"/>
        <v>1.8630673542626618E-2</v>
      </c>
    </row>
    <row r="1151" spans="1:12">
      <c r="A1151" s="2">
        <v>45072</v>
      </c>
      <c r="B1151" s="59">
        <v>11.7030954360962</v>
      </c>
      <c r="C1151" s="59">
        <v>16.4500007629394</v>
      </c>
      <c r="D1151" s="59">
        <v>51.985881805419901</v>
      </c>
      <c r="E1151" s="59">
        <v>29.4706707000732</v>
      </c>
      <c r="F1151" s="59">
        <v>495.34869384765602</v>
      </c>
      <c r="H1151" s="59">
        <f t="shared" si="71"/>
        <v>-1.1855000599895549E-2</v>
      </c>
      <c r="I1151" s="59">
        <f t="shared" si="71"/>
        <v>-6.0422041529326854E-3</v>
      </c>
      <c r="J1151" s="59">
        <f t="shared" si="71"/>
        <v>2.0669608550257785E-3</v>
      </c>
      <c r="K1151" s="59">
        <f t="shared" si="71"/>
        <v>-7.7034526207899563E-3</v>
      </c>
      <c r="L1151" s="59">
        <f t="shared" si="71"/>
        <v>6.160792443293521E-2</v>
      </c>
    </row>
    <row r="1152" spans="1:12">
      <c r="A1152" s="2">
        <v>45075</v>
      </c>
      <c r="B1152" s="59">
        <v>11.7113552093506</v>
      </c>
      <c r="C1152" s="59">
        <v>16.5499992370606</v>
      </c>
      <c r="D1152" s="59">
        <v>52.208011627197301</v>
      </c>
      <c r="E1152" s="59">
        <v>29.380550384521499</v>
      </c>
      <c r="F1152" s="59">
        <v>501.30502319335898</v>
      </c>
      <c r="H1152" s="59">
        <f t="shared" si="71"/>
        <v>7.0577680063378786E-4</v>
      </c>
      <c r="I1152" s="59">
        <f t="shared" si="71"/>
        <v>6.0789343150967684E-3</v>
      </c>
      <c r="J1152" s="59">
        <f t="shared" si="71"/>
        <v>4.2728874468037203E-3</v>
      </c>
      <c r="K1152" s="59">
        <f t="shared" si="71"/>
        <v>-3.0579662223797683E-3</v>
      </c>
      <c r="L1152" s="59">
        <f t="shared" si="71"/>
        <v>1.2024518121642241E-2</v>
      </c>
    </row>
    <row r="1153" spans="1:12">
      <c r="A1153" s="2">
        <v>45076</v>
      </c>
      <c r="B1153" s="59">
        <v>11.785686492919901</v>
      </c>
      <c r="C1153" s="59">
        <v>16.870000839233398</v>
      </c>
      <c r="D1153" s="59">
        <v>52.169715881347699</v>
      </c>
      <c r="E1153" s="59">
        <v>29.297359466552699</v>
      </c>
      <c r="F1153" s="59">
        <v>524.36859130859398</v>
      </c>
      <c r="H1153" s="59">
        <f t="shared" si="71"/>
        <v>6.3469412583398287E-3</v>
      </c>
      <c r="I1153" s="59">
        <f t="shared" si="71"/>
        <v>1.9335445131394027E-2</v>
      </c>
      <c r="J1153" s="59">
        <f t="shared" si="71"/>
        <v>-7.3352239734892418E-4</v>
      </c>
      <c r="K1153" s="59">
        <f t="shared" si="71"/>
        <v>-2.8314962408814183E-3</v>
      </c>
      <c r="L1153" s="59">
        <f t="shared" si="71"/>
        <v>4.6007055681026206E-2</v>
      </c>
    </row>
    <row r="1154" spans="1:12">
      <c r="A1154" s="2">
        <v>45077</v>
      </c>
      <c r="B1154" s="59">
        <v>11.802204132080099</v>
      </c>
      <c r="C1154" s="59">
        <v>16.5100002288818</v>
      </c>
      <c r="D1154" s="59">
        <v>52.054817199707003</v>
      </c>
      <c r="E1154" s="59">
        <v>29.283494949340799</v>
      </c>
      <c r="F1154" s="59">
        <v>503.697265625</v>
      </c>
      <c r="H1154" s="59">
        <f t="shared" si="71"/>
        <v>1.4014999610011383E-3</v>
      </c>
      <c r="I1154" s="59">
        <f t="shared" si="71"/>
        <v>-2.1339691312543946E-2</v>
      </c>
      <c r="J1154" s="59">
        <f t="shared" si="71"/>
        <v>-2.2024019050058872E-3</v>
      </c>
      <c r="K1154" s="59">
        <f t="shared" si="71"/>
        <v>-4.7323436187920841E-4</v>
      </c>
      <c r="L1154" s="59">
        <f t="shared" si="71"/>
        <v>-3.9421365097416339E-2</v>
      </c>
    </row>
    <row r="1155" spans="1:12">
      <c r="A1155" s="2">
        <v>45078</v>
      </c>
      <c r="B1155" s="59">
        <v>11.727873802185099</v>
      </c>
      <c r="C1155" s="59">
        <v>16.559999465942401</v>
      </c>
      <c r="D1155" s="59">
        <v>52.0318412780762</v>
      </c>
      <c r="E1155" s="59">
        <v>29.117111206054702</v>
      </c>
      <c r="F1155" s="59">
        <v>504.44915771484398</v>
      </c>
      <c r="H1155" s="59">
        <f t="shared" si="71"/>
        <v>-6.298004090012254E-3</v>
      </c>
      <c r="I1155" s="59">
        <f t="shared" si="71"/>
        <v>3.0284213426680579E-3</v>
      </c>
      <c r="J1155" s="59">
        <f t="shared" si="71"/>
        <v>-4.4137935481851722E-4</v>
      </c>
      <c r="K1155" s="59">
        <f t="shared" si="71"/>
        <v>-5.6818266936352405E-3</v>
      </c>
      <c r="L1155" s="59">
        <f t="shared" si="71"/>
        <v>1.4927460225757055E-3</v>
      </c>
    </row>
    <row r="1156" spans="1:12">
      <c r="A1156" s="2">
        <v>45079</v>
      </c>
      <c r="B1156" s="59">
        <v>11.727873802185099</v>
      </c>
      <c r="C1156" s="59">
        <v>16.340000152587901</v>
      </c>
      <c r="D1156" s="59">
        <v>52.491416931152301</v>
      </c>
      <c r="E1156" s="59">
        <v>29.394416809081999</v>
      </c>
      <c r="F1156" s="59">
        <v>503.45315551757801</v>
      </c>
      <c r="H1156" s="59">
        <f t="shared" si="71"/>
        <v>0</v>
      </c>
      <c r="I1156" s="59">
        <f t="shared" si="71"/>
        <v>-1.3284983118927868E-2</v>
      </c>
      <c r="J1156" s="59">
        <f t="shared" si="71"/>
        <v>8.8325848516482286E-3</v>
      </c>
      <c r="K1156" s="59">
        <f t="shared" si="71"/>
        <v>9.5238020373955845E-3</v>
      </c>
      <c r="L1156" s="59">
        <f t="shared" si="71"/>
        <v>-1.9744352469094383E-3</v>
      </c>
    </row>
    <row r="1157" spans="1:12">
      <c r="A1157" s="2">
        <v>45082</v>
      </c>
      <c r="B1157" s="59">
        <v>11.727873802185099</v>
      </c>
      <c r="C1157" s="59">
        <v>16.360000610351602</v>
      </c>
      <c r="D1157" s="59">
        <v>53.173118591308601</v>
      </c>
      <c r="E1157" s="59">
        <v>29.124044418335</v>
      </c>
      <c r="F1157" s="59">
        <v>499.92825317382801</v>
      </c>
      <c r="H1157" s="59">
        <f t="shared" ref="H1157:L1172" si="72">(B1157-B1156)/B1156</f>
        <v>0</v>
      </c>
      <c r="I1157" s="59">
        <f t="shared" si="72"/>
        <v>1.224018211562419E-3</v>
      </c>
      <c r="J1157" s="59">
        <f t="shared" si="72"/>
        <v>1.298691671917371E-2</v>
      </c>
      <c r="K1157" s="59">
        <f t="shared" si="72"/>
        <v>-9.1980865789268607E-3</v>
      </c>
      <c r="L1157" s="59">
        <f t="shared" si="72"/>
        <v>-7.0014504927001665E-3</v>
      </c>
    </row>
    <row r="1158" spans="1:12">
      <c r="A1158" s="2">
        <v>45083</v>
      </c>
      <c r="B1158" s="59">
        <v>11.818722724914601</v>
      </c>
      <c r="C1158" s="59">
        <v>16.559999465942401</v>
      </c>
      <c r="D1158" s="59">
        <v>52.820777893066399</v>
      </c>
      <c r="E1158" s="59">
        <v>29.949029922485401</v>
      </c>
      <c r="F1158" s="59">
        <v>502.82830810546898</v>
      </c>
      <c r="H1158" s="59">
        <f t="shared" si="72"/>
        <v>7.7464103265311732E-3</v>
      </c>
      <c r="I1158" s="59">
        <f t="shared" si="72"/>
        <v>1.2224868467563016E-2</v>
      </c>
      <c r="J1158" s="59">
        <f t="shared" si="72"/>
        <v>-6.6262936531955351E-3</v>
      </c>
      <c r="K1158" s="59">
        <f t="shared" si="72"/>
        <v>2.8326611932751787E-2</v>
      </c>
      <c r="L1158" s="59">
        <f t="shared" si="72"/>
        <v>5.8009422616740964E-3</v>
      </c>
    </row>
    <row r="1159" spans="1:12">
      <c r="A1159" s="2">
        <v>45084</v>
      </c>
      <c r="B1159" s="59">
        <v>11.7609090805054</v>
      </c>
      <c r="C1159" s="59">
        <v>16.4500007629394</v>
      </c>
      <c r="D1159" s="59">
        <v>52.5986518859863</v>
      </c>
      <c r="E1159" s="59">
        <v>30.143146514892599</v>
      </c>
      <c r="F1159" s="59">
        <v>502.49627685546898</v>
      </c>
      <c r="H1159" s="59">
        <f t="shared" si="72"/>
        <v>-4.8916998693375093E-3</v>
      </c>
      <c r="I1159" s="59">
        <f t="shared" si="72"/>
        <v>-6.6424339704373838E-3</v>
      </c>
      <c r="J1159" s="59">
        <f t="shared" si="72"/>
        <v>-4.2052770886825044E-3</v>
      </c>
      <c r="K1159" s="59">
        <f t="shared" si="72"/>
        <v>6.4815652763917254E-3</v>
      </c>
      <c r="L1159" s="59">
        <f t="shared" si="72"/>
        <v>-6.6032728199215851E-4</v>
      </c>
    </row>
    <row r="1160" spans="1:12">
      <c r="A1160" s="2">
        <v>45085</v>
      </c>
      <c r="B1160" s="59">
        <v>11.603986740112299</v>
      </c>
      <c r="C1160" s="59">
        <v>16.4899997711182</v>
      </c>
      <c r="D1160" s="59">
        <v>52.590995788574197</v>
      </c>
      <c r="E1160" s="59">
        <v>29.2904262542725</v>
      </c>
      <c r="F1160" s="59">
        <v>495.9931640625</v>
      </c>
      <c r="H1160" s="59">
        <f t="shared" si="72"/>
        <v>-1.3342705000008108E-2</v>
      </c>
      <c r="I1160" s="59">
        <f t="shared" si="72"/>
        <v>2.4315505363935591E-3</v>
      </c>
      <c r="J1160" s="59">
        <f t="shared" si="72"/>
        <v>-1.4555691329689877E-4</v>
      </c>
      <c r="K1160" s="59">
        <f t="shared" si="72"/>
        <v>-2.8289026170469706E-2</v>
      </c>
      <c r="L1160" s="59">
        <f t="shared" si="72"/>
        <v>-1.294161388351827E-2</v>
      </c>
    </row>
    <row r="1161" spans="1:12">
      <c r="A1161" s="2">
        <v>45086</v>
      </c>
      <c r="B1161" s="59">
        <v>11.562691688537599</v>
      </c>
      <c r="C1161" s="59">
        <v>16.440000534057599</v>
      </c>
      <c r="D1161" s="59">
        <v>52.537368774414098</v>
      </c>
      <c r="E1161" s="59">
        <v>29.1379070281982</v>
      </c>
      <c r="F1161" s="59">
        <v>496.2275390625</v>
      </c>
      <c r="H1161" s="59">
        <f t="shared" si="72"/>
        <v>-3.5586951708547268E-3</v>
      </c>
      <c r="I1161" s="59">
        <f t="shared" si="72"/>
        <v>-3.032094466621674E-3</v>
      </c>
      <c r="J1161" s="59">
        <f t="shared" si="72"/>
        <v>-1.0196995389798321E-3</v>
      </c>
      <c r="K1161" s="59">
        <f t="shared" si="72"/>
        <v>-5.2071357634152892E-3</v>
      </c>
      <c r="L1161" s="59">
        <f t="shared" si="72"/>
        <v>4.7253675449943593E-4</v>
      </c>
    </row>
    <row r="1162" spans="1:12">
      <c r="A1162" s="2">
        <v>45089</v>
      </c>
      <c r="B1162" s="59">
        <v>11.521395683288601</v>
      </c>
      <c r="C1162" s="59">
        <v>16.219999313354499</v>
      </c>
      <c r="D1162" s="59">
        <v>52.2539672851563</v>
      </c>
      <c r="E1162" s="59">
        <v>28.673418045043899</v>
      </c>
      <c r="F1162" s="59">
        <v>513.813232421875</v>
      </c>
      <c r="H1162" s="59">
        <f t="shared" si="72"/>
        <v>-3.571487190126879E-3</v>
      </c>
      <c r="I1162" s="59">
        <f t="shared" si="72"/>
        <v>-1.3382068951113412E-2</v>
      </c>
      <c r="J1162" s="59">
        <f t="shared" si="72"/>
        <v>-5.394284028091942E-3</v>
      </c>
      <c r="K1162" s="59">
        <f t="shared" si="72"/>
        <v>-1.5941055158999285E-2</v>
      </c>
      <c r="L1162" s="59">
        <f t="shared" si="72"/>
        <v>3.5438769465714955E-2</v>
      </c>
    </row>
    <row r="1163" spans="1:12">
      <c r="A1163" s="2">
        <v>45090</v>
      </c>
      <c r="B1163" s="59">
        <v>11.364474296569799</v>
      </c>
      <c r="C1163" s="59">
        <v>16.120000839233398</v>
      </c>
      <c r="D1163" s="59">
        <v>51.939929962158203</v>
      </c>
      <c r="E1163" s="59">
        <v>28.2089347839356</v>
      </c>
      <c r="F1163" s="59">
        <v>499.21545410156301</v>
      </c>
      <c r="H1163" s="59">
        <f t="shared" si="72"/>
        <v>-1.3619998048188791E-2</v>
      </c>
      <c r="I1163" s="59">
        <f t="shared" si="72"/>
        <v>-6.1651343005155726E-3</v>
      </c>
      <c r="J1163" s="59">
        <f t="shared" si="72"/>
        <v>-6.0098273741466647E-3</v>
      </c>
      <c r="K1163" s="59">
        <f t="shared" si="72"/>
        <v>-1.6199089357907343E-2</v>
      </c>
      <c r="L1163" s="59">
        <f t="shared" si="72"/>
        <v>-2.8410670257565957E-2</v>
      </c>
    </row>
    <row r="1164" spans="1:12">
      <c r="A1164" s="2">
        <v>45091</v>
      </c>
      <c r="B1164" s="59">
        <v>11.157998085021999</v>
      </c>
      <c r="C1164" s="59">
        <v>16.2000007629394</v>
      </c>
      <c r="D1164" s="59">
        <v>51.388427734375</v>
      </c>
      <c r="E1164" s="59">
        <v>28.000953674316399</v>
      </c>
      <c r="F1164" s="59">
        <v>500.08447265625</v>
      </c>
      <c r="H1164" s="59">
        <f t="shared" si="72"/>
        <v>-1.816856690063718E-2</v>
      </c>
      <c r="I1164" s="59">
        <f t="shared" si="72"/>
        <v>4.9627741650791297E-3</v>
      </c>
      <c r="J1164" s="59">
        <f t="shared" si="72"/>
        <v>-1.0618078002511945E-2</v>
      </c>
      <c r="K1164" s="59">
        <f t="shared" si="72"/>
        <v>-7.3728806568634387E-3</v>
      </c>
      <c r="L1164" s="59">
        <f t="shared" si="72"/>
        <v>1.7407685350025056E-3</v>
      </c>
    </row>
    <row r="1165" spans="1:12">
      <c r="A1165" s="2">
        <v>45092</v>
      </c>
      <c r="B1165" s="59">
        <v>11.009334564209</v>
      </c>
      <c r="C1165" s="59">
        <v>16.100000381469702</v>
      </c>
      <c r="D1165" s="59">
        <v>51.242897033691399</v>
      </c>
      <c r="E1165" s="59">
        <v>28.1396083831787</v>
      </c>
      <c r="F1165" s="59">
        <v>499.44979858398398</v>
      </c>
      <c r="H1165" s="59">
        <f t="shared" si="72"/>
        <v>-1.3323494024663639E-2</v>
      </c>
      <c r="I1165" s="59">
        <f t="shared" si="72"/>
        <v>-6.1728627629739465E-3</v>
      </c>
      <c r="J1165" s="59">
        <f t="shared" si="72"/>
        <v>-2.8319741836789402E-3</v>
      </c>
      <c r="K1165" s="59">
        <f t="shared" si="72"/>
        <v>4.9517852311394958E-3</v>
      </c>
      <c r="L1165" s="59">
        <f t="shared" si="72"/>
        <v>-1.2691337303373698E-3</v>
      </c>
    </row>
    <row r="1166" spans="1:12">
      <c r="A1166" s="2">
        <v>45093</v>
      </c>
      <c r="B1166" s="59">
        <v>10.9762983322144</v>
      </c>
      <c r="C1166" s="59">
        <v>16.040000915527301</v>
      </c>
      <c r="D1166" s="59">
        <v>50.852252960205099</v>
      </c>
      <c r="E1166" s="59">
        <v>28.070283889770501</v>
      </c>
      <c r="F1166" s="59">
        <v>499.21545410156301</v>
      </c>
      <c r="H1166" s="59">
        <f t="shared" si="72"/>
        <v>-3.000747393216683E-3</v>
      </c>
      <c r="I1166" s="59">
        <f t="shared" si="72"/>
        <v>-3.7266748149557172E-3</v>
      </c>
      <c r="J1166" s="59">
        <f t="shared" si="72"/>
        <v>-7.6233799433599037E-3</v>
      </c>
      <c r="K1166" s="59">
        <f t="shared" si="72"/>
        <v>-2.4635912648180414E-3</v>
      </c>
      <c r="L1166" s="59">
        <f t="shared" si="72"/>
        <v>-4.6920527966047381E-4</v>
      </c>
    </row>
    <row r="1167" spans="1:12">
      <c r="A1167" s="2">
        <v>45096</v>
      </c>
      <c r="B1167" s="59">
        <v>10.7285261154175</v>
      </c>
      <c r="C1167" s="59">
        <v>15.7200002670288</v>
      </c>
      <c r="D1167" s="59">
        <v>49.2590522766113</v>
      </c>
      <c r="E1167" s="59">
        <v>27.751380920410199</v>
      </c>
      <c r="F1167" s="59">
        <v>499.59625244140602</v>
      </c>
      <c r="H1167" s="59">
        <f t="shared" si="72"/>
        <v>-2.2573385789789603E-2</v>
      </c>
      <c r="I1167" s="59">
        <f t="shared" si="72"/>
        <v>-1.9950163979649726E-2</v>
      </c>
      <c r="J1167" s="59">
        <f t="shared" si="72"/>
        <v>-3.1329992101639503E-2</v>
      </c>
      <c r="K1167" s="59">
        <f t="shared" si="72"/>
        <v>-1.1360874389892361E-2</v>
      </c>
      <c r="L1167" s="59">
        <f t="shared" si="72"/>
        <v>7.6279357282384814E-4</v>
      </c>
    </row>
    <row r="1168" spans="1:12">
      <c r="A1168" s="2">
        <v>45097</v>
      </c>
      <c r="B1168" s="59">
        <v>10.340350151061999</v>
      </c>
      <c r="C1168" s="59">
        <v>15.699999809265099</v>
      </c>
      <c r="D1168" s="59">
        <v>49.833526611328097</v>
      </c>
      <c r="E1168" s="59">
        <v>28.1812038421631</v>
      </c>
      <c r="F1168" s="59">
        <v>500.61175537109398</v>
      </c>
      <c r="H1168" s="59">
        <f t="shared" si="72"/>
        <v>-3.61816674703965E-2</v>
      </c>
      <c r="I1168" s="59">
        <f t="shared" si="72"/>
        <v>-1.2722937292596202E-3</v>
      </c>
      <c r="J1168" s="59">
        <f t="shared" si="72"/>
        <v>1.1662309934240516E-2</v>
      </c>
      <c r="K1168" s="59">
        <f t="shared" si="72"/>
        <v>1.5488343552546644E-2</v>
      </c>
      <c r="L1168" s="59">
        <f t="shared" si="72"/>
        <v>2.0326472120746255E-3</v>
      </c>
    </row>
    <row r="1169" spans="1:12">
      <c r="A1169" s="2">
        <v>45098</v>
      </c>
      <c r="B1169" s="59">
        <v>10.1503915786743</v>
      </c>
      <c r="C1169" s="59">
        <v>15.6000003814697</v>
      </c>
      <c r="D1169" s="59">
        <v>49.098197937011697</v>
      </c>
      <c r="E1169" s="59">
        <v>28.118812561035199</v>
      </c>
      <c r="F1169" s="59">
        <v>500.68011474609398</v>
      </c>
      <c r="H1169" s="59">
        <f t="shared" si="72"/>
        <v>-1.8370613142939776E-2</v>
      </c>
      <c r="I1169" s="59">
        <f t="shared" si="72"/>
        <v>-6.3693903828193977E-3</v>
      </c>
      <c r="J1169" s="59">
        <f t="shared" si="72"/>
        <v>-1.4755702121014352E-2</v>
      </c>
      <c r="K1169" s="59">
        <f t="shared" si="72"/>
        <v>-2.2139324308976115E-3</v>
      </c>
      <c r="L1169" s="59">
        <f t="shared" si="72"/>
        <v>1.3655167755564687E-4</v>
      </c>
    </row>
    <row r="1170" spans="1:12">
      <c r="A1170" s="2">
        <v>45099</v>
      </c>
      <c r="B1170" s="59">
        <v>10.2082052230835</v>
      </c>
      <c r="C1170" s="59">
        <v>15.5</v>
      </c>
      <c r="D1170" s="59">
        <v>49.596076965332003</v>
      </c>
      <c r="E1170" s="59">
        <v>28.021751403808601</v>
      </c>
      <c r="F1170" s="59">
        <v>501.07064819335898</v>
      </c>
      <c r="H1170" s="59">
        <f t="shared" si="72"/>
        <v>5.6957058218979591E-3</v>
      </c>
      <c r="I1170" s="59">
        <f t="shared" si="72"/>
        <v>-6.4102807066905168E-3</v>
      </c>
      <c r="J1170" s="59">
        <f t="shared" si="72"/>
        <v>1.0140474584404029E-2</v>
      </c>
      <c r="K1170" s="59">
        <f t="shared" si="72"/>
        <v>-3.4518227615734248E-3</v>
      </c>
      <c r="L1170" s="59">
        <f t="shared" si="72"/>
        <v>7.8000590749055E-4</v>
      </c>
    </row>
    <row r="1171" spans="1:12">
      <c r="A1171" s="2">
        <v>45100</v>
      </c>
      <c r="B1171" s="59">
        <v>10.0099878311157</v>
      </c>
      <c r="C1171" s="59">
        <v>15.300000190734901</v>
      </c>
      <c r="D1171" s="59">
        <v>49.320327758789098</v>
      </c>
      <c r="E1171" s="59">
        <v>27.896965026855501</v>
      </c>
      <c r="F1171" s="59">
        <v>500.66055297851602</v>
      </c>
      <c r="H1171" s="59">
        <f t="shared" si="72"/>
        <v>-1.9417457587899704E-2</v>
      </c>
      <c r="I1171" s="59">
        <f t="shared" si="72"/>
        <v>-1.2903213500974156E-2</v>
      </c>
      <c r="J1171" s="59">
        <f t="shared" si="72"/>
        <v>-5.559899560920018E-3</v>
      </c>
      <c r="K1171" s="59">
        <f t="shared" si="72"/>
        <v>-4.4531969167401746E-3</v>
      </c>
      <c r="L1171" s="59">
        <f t="shared" si="72"/>
        <v>-8.1843791154316797E-4</v>
      </c>
    </row>
    <row r="1172" spans="1:12">
      <c r="A1172" s="2">
        <v>45103</v>
      </c>
      <c r="B1172" s="59">
        <v>10.5716047286987</v>
      </c>
      <c r="C1172" s="59">
        <v>16.2299995422363</v>
      </c>
      <c r="D1172" s="59">
        <v>53.019927978515597</v>
      </c>
      <c r="E1172" s="59">
        <v>29.047788619995099</v>
      </c>
      <c r="F1172" s="59">
        <v>512.94421386718795</v>
      </c>
      <c r="H1172" s="59">
        <f t="shared" si="72"/>
        <v>5.6105652380239075E-2</v>
      </c>
      <c r="I1172" s="59">
        <f t="shared" si="72"/>
        <v>6.0784270582203745E-2</v>
      </c>
      <c r="J1172" s="59">
        <f t="shared" si="72"/>
        <v>7.5011671411028158E-2</v>
      </c>
      <c r="K1172" s="59">
        <f t="shared" si="72"/>
        <v>4.1252644939395317E-2</v>
      </c>
      <c r="L1172" s="59">
        <f t="shared" si="72"/>
        <v>2.4534908563485405E-2</v>
      </c>
    </row>
    <row r="1173" spans="1:12">
      <c r="A1173" s="2">
        <v>45104</v>
      </c>
      <c r="B1173" s="59">
        <v>10.703748703002899</v>
      </c>
      <c r="C1173" s="59">
        <v>16.459999084472699</v>
      </c>
      <c r="D1173" s="59">
        <v>53.295677185058601</v>
      </c>
      <c r="E1173" s="59">
        <v>29.962896347045898</v>
      </c>
      <c r="F1173" s="59">
        <v>509.790283203125</v>
      </c>
      <c r="H1173" s="59">
        <f t="shared" ref="H1173:L1188" si="73">(B1173-B1172)/B1172</f>
        <v>1.2499897385064768E-2</v>
      </c>
      <c r="I1173" s="59">
        <f t="shared" si="73"/>
        <v>1.4171259933671446E-2</v>
      </c>
      <c r="J1173" s="59">
        <f t="shared" si="73"/>
        <v>5.2008596966548436E-3</v>
      </c>
      <c r="K1173" s="59">
        <f t="shared" si="73"/>
        <v>3.1503524726866225E-2</v>
      </c>
      <c r="L1173" s="59">
        <f t="shared" si="73"/>
        <v>-6.1486816281342708E-3</v>
      </c>
    </row>
    <row r="1174" spans="1:12">
      <c r="A1174" s="2">
        <v>45105</v>
      </c>
      <c r="B1174" s="59">
        <v>10.703748703002899</v>
      </c>
      <c r="C1174" s="59">
        <v>16.459999084472699</v>
      </c>
      <c r="D1174" s="59">
        <v>53.295677185058601</v>
      </c>
      <c r="E1174" s="59">
        <v>29.962896347045898</v>
      </c>
      <c r="F1174" s="59">
        <v>509.790283203125</v>
      </c>
      <c r="H1174" s="59">
        <f t="shared" si="73"/>
        <v>0</v>
      </c>
      <c r="I1174" s="59">
        <f t="shared" si="73"/>
        <v>0</v>
      </c>
      <c r="J1174" s="59">
        <f t="shared" si="73"/>
        <v>0</v>
      </c>
      <c r="K1174" s="59">
        <f t="shared" si="73"/>
        <v>0</v>
      </c>
      <c r="L1174" s="59">
        <f t="shared" si="73"/>
        <v>0</v>
      </c>
    </row>
    <row r="1175" spans="1:12">
      <c r="A1175" s="2">
        <v>45106</v>
      </c>
      <c r="B1175" s="59">
        <v>10.703748703002899</v>
      </c>
      <c r="C1175" s="59">
        <v>16.459999084472699</v>
      </c>
      <c r="D1175" s="59">
        <v>53.295677185058601</v>
      </c>
      <c r="E1175" s="59">
        <v>29.962896347045898</v>
      </c>
      <c r="F1175" s="59">
        <v>509.790283203125</v>
      </c>
      <c r="H1175" s="59">
        <f t="shared" si="73"/>
        <v>0</v>
      </c>
      <c r="I1175" s="59">
        <f t="shared" si="73"/>
        <v>0</v>
      </c>
      <c r="J1175" s="59">
        <f t="shared" si="73"/>
        <v>0</v>
      </c>
      <c r="K1175" s="59">
        <f t="shared" si="73"/>
        <v>0</v>
      </c>
      <c r="L1175" s="59">
        <f t="shared" si="73"/>
        <v>0</v>
      </c>
    </row>
    <row r="1176" spans="1:12">
      <c r="A1176" s="2">
        <v>45107</v>
      </c>
      <c r="B1176" s="59">
        <v>10.703748703002899</v>
      </c>
      <c r="C1176" s="59">
        <v>16.459999084472699</v>
      </c>
      <c r="D1176" s="59">
        <v>53.295677185058601</v>
      </c>
      <c r="E1176" s="59">
        <v>29.962896347045898</v>
      </c>
      <c r="F1176" s="59">
        <v>509.790283203125</v>
      </c>
      <c r="H1176" s="59">
        <f t="shared" si="73"/>
        <v>0</v>
      </c>
      <c r="I1176" s="59">
        <f t="shared" si="73"/>
        <v>0</v>
      </c>
      <c r="J1176" s="59">
        <f t="shared" si="73"/>
        <v>0</v>
      </c>
      <c r="K1176" s="59">
        <f t="shared" si="73"/>
        <v>0</v>
      </c>
      <c r="L1176" s="59">
        <f t="shared" si="73"/>
        <v>0</v>
      </c>
    </row>
    <row r="1177" spans="1:12">
      <c r="A1177" s="2">
        <v>45110</v>
      </c>
      <c r="B1177" s="59">
        <v>11.4305467605591</v>
      </c>
      <c r="C1177" s="59">
        <v>17.649999618530298</v>
      </c>
      <c r="D1177" s="59">
        <v>57.294002532958999</v>
      </c>
      <c r="E1177" s="59">
        <v>31.384092330932599</v>
      </c>
      <c r="F1177" s="59">
        <v>548.02770996093795</v>
      </c>
      <c r="H1177" s="59">
        <f t="shared" si="73"/>
        <v>6.790126316701546E-2</v>
      </c>
      <c r="I1177" s="59">
        <f t="shared" si="73"/>
        <v>7.2296512773209642E-2</v>
      </c>
      <c r="J1177" s="59">
        <f t="shared" si="73"/>
        <v>7.5021569460821586E-2</v>
      </c>
      <c r="K1177" s="59">
        <f t="shared" si="73"/>
        <v>4.7431862641904431E-2</v>
      </c>
      <c r="L1177" s="59">
        <f t="shared" si="73"/>
        <v>7.5006189834688014E-2</v>
      </c>
    </row>
    <row r="1178" spans="1:12">
      <c r="A1178" s="2">
        <v>45111</v>
      </c>
      <c r="B1178" s="59">
        <v>11.3396968841553</v>
      </c>
      <c r="C1178" s="59">
        <v>17.459999084472699</v>
      </c>
      <c r="D1178" s="59">
        <v>59.078693389892599</v>
      </c>
      <c r="E1178" s="59">
        <v>30.572969436645501</v>
      </c>
      <c r="F1178" s="59">
        <v>534.015869140625</v>
      </c>
      <c r="H1178" s="59">
        <f t="shared" si="73"/>
        <v>-7.9479904423536071E-3</v>
      </c>
      <c r="I1178" s="59">
        <f t="shared" si="73"/>
        <v>-1.0764903012129392E-2</v>
      </c>
      <c r="J1178" s="59">
        <f t="shared" si="73"/>
        <v>3.1149697665247562E-2</v>
      </c>
      <c r="K1178" s="59">
        <f t="shared" si="73"/>
        <v>-2.5845032755261323E-2</v>
      </c>
      <c r="L1178" s="59">
        <f t="shared" si="73"/>
        <v>-2.5567759742133631E-2</v>
      </c>
    </row>
    <row r="1179" spans="1:12">
      <c r="A1179" s="2">
        <v>45112</v>
      </c>
      <c r="B1179" s="59">
        <v>11.3562154769897</v>
      </c>
      <c r="C1179" s="59">
        <v>17.5100002288818</v>
      </c>
      <c r="D1179" s="59">
        <v>59.193588256835902</v>
      </c>
      <c r="E1179" s="59">
        <v>30.025291442871101</v>
      </c>
      <c r="F1179" s="59">
        <v>530.041748046875</v>
      </c>
      <c r="H1179" s="59">
        <f t="shared" si="73"/>
        <v>1.4567049722008776E-3</v>
      </c>
      <c r="I1179" s="59">
        <f t="shared" si="73"/>
        <v>2.8637541254837692E-3</v>
      </c>
      <c r="J1179" s="59">
        <f t="shared" si="73"/>
        <v>1.9447767096853088E-3</v>
      </c>
      <c r="K1179" s="59">
        <f t="shared" si="73"/>
        <v>-1.7913797837312451E-2</v>
      </c>
      <c r="L1179" s="59">
        <f t="shared" si="73"/>
        <v>-7.4419531766826115E-3</v>
      </c>
    </row>
    <row r="1180" spans="1:12">
      <c r="A1180" s="2">
        <v>45113</v>
      </c>
      <c r="B1180" s="59">
        <v>11.331438064575201</v>
      </c>
      <c r="C1180" s="59">
        <v>17.7399997711182</v>
      </c>
      <c r="D1180" s="59">
        <v>60.625946044921903</v>
      </c>
      <c r="E1180" s="59">
        <v>30.496709823608398</v>
      </c>
      <c r="F1180" s="59">
        <v>545.322998046875</v>
      </c>
      <c r="H1180" s="59">
        <f t="shared" si="73"/>
        <v>-2.1818371150762322E-3</v>
      </c>
      <c r="I1180" s="59">
        <f t="shared" si="73"/>
        <v>1.3135324913190312E-2</v>
      </c>
      <c r="J1180" s="59">
        <f t="shared" si="73"/>
        <v>2.4197853691030249E-2</v>
      </c>
      <c r="K1180" s="59">
        <f t="shared" si="73"/>
        <v>1.5700709571271333E-2</v>
      </c>
      <c r="L1180" s="59">
        <f t="shared" si="73"/>
        <v>2.883027621184394E-2</v>
      </c>
    </row>
    <row r="1181" spans="1:12">
      <c r="A1181" s="2">
        <v>45114</v>
      </c>
      <c r="B1181" s="59">
        <v>11.2158107757568</v>
      </c>
      <c r="C1181" s="59">
        <v>17.649999618530298</v>
      </c>
      <c r="D1181" s="59">
        <v>59.545928955078097</v>
      </c>
      <c r="E1181" s="59">
        <v>30.566032409668001</v>
      </c>
      <c r="F1181" s="59">
        <v>543.0087890625</v>
      </c>
      <c r="H1181" s="59">
        <f t="shared" si="73"/>
        <v>-1.0204114266827168E-2</v>
      </c>
      <c r="I1181" s="59">
        <f t="shared" si="73"/>
        <v>-5.0732893883362398E-3</v>
      </c>
      <c r="J1181" s="59">
        <f t="shared" si="73"/>
        <v>-1.7814436892144306E-2</v>
      </c>
      <c r="K1181" s="59">
        <f t="shared" si="73"/>
        <v>2.2731168857414788E-3</v>
      </c>
      <c r="L1181" s="59">
        <f t="shared" si="73"/>
        <v>-4.2437399351642141E-3</v>
      </c>
    </row>
    <row r="1182" spans="1:12">
      <c r="A1182" s="2">
        <v>45117</v>
      </c>
      <c r="B1182" s="59">
        <v>11.4222869873047</v>
      </c>
      <c r="C1182" s="59">
        <v>18.340000152587901</v>
      </c>
      <c r="D1182" s="59">
        <v>59.515285491943402</v>
      </c>
      <c r="E1182" s="59">
        <v>30.9473266601563</v>
      </c>
      <c r="F1182" s="59">
        <v>544.16101074218795</v>
      </c>
      <c r="H1182" s="59">
        <f t="shared" si="73"/>
        <v>1.840938793245353E-2</v>
      </c>
      <c r="I1182" s="59">
        <f t="shared" si="73"/>
        <v>3.9093515522413295E-2</v>
      </c>
      <c r="J1182" s="59">
        <f t="shared" si="73"/>
        <v>-5.1461894494604719E-4</v>
      </c>
      <c r="K1182" s="59">
        <f t="shared" si="73"/>
        <v>1.2474443702012698E-2</v>
      </c>
      <c r="L1182" s="59">
        <f t="shared" si="73"/>
        <v>2.121920865548522E-3</v>
      </c>
    </row>
    <row r="1183" spans="1:12">
      <c r="A1183" s="2">
        <v>45118</v>
      </c>
      <c r="B1183" s="59">
        <v>11.653541564941399</v>
      </c>
      <c r="C1183" s="59">
        <v>18.940000534057599</v>
      </c>
      <c r="D1183" s="59">
        <v>59.339122772216797</v>
      </c>
      <c r="E1183" s="59">
        <v>32.839942932128899</v>
      </c>
      <c r="F1183" s="59">
        <v>554.13049316406295</v>
      </c>
      <c r="H1183" s="59">
        <f t="shared" si="73"/>
        <v>2.0245908537732164E-2</v>
      </c>
      <c r="I1183" s="59">
        <f t="shared" si="73"/>
        <v>3.2715396754510601E-2</v>
      </c>
      <c r="J1183" s="59">
        <f t="shared" si="73"/>
        <v>-2.9599575683872392E-3</v>
      </c>
      <c r="K1183" s="59">
        <f t="shared" si="73"/>
        <v>6.1156050496900684E-2</v>
      </c>
      <c r="L1183" s="59">
        <f t="shared" si="73"/>
        <v>1.8320831932220758E-2</v>
      </c>
    </row>
    <row r="1184" spans="1:12">
      <c r="A1184" s="2">
        <v>45119</v>
      </c>
      <c r="B1184" s="59">
        <v>11.826982498169</v>
      </c>
      <c r="C1184" s="59">
        <v>19.170000076293899</v>
      </c>
      <c r="D1184" s="59">
        <v>61.208080291747997</v>
      </c>
      <c r="E1184" s="59">
        <v>33.748119354247997</v>
      </c>
      <c r="F1184" s="59">
        <v>565.017822265625</v>
      </c>
      <c r="H1184" s="59">
        <f t="shared" si="73"/>
        <v>1.4883109332993003E-2</v>
      </c>
      <c r="I1184" s="59">
        <f t="shared" si="73"/>
        <v>1.214358689286826E-2</v>
      </c>
      <c r="J1184" s="59">
        <f t="shared" si="73"/>
        <v>3.1496210800174923E-2</v>
      </c>
      <c r="K1184" s="59">
        <f t="shared" si="73"/>
        <v>2.7654628511262887E-2</v>
      </c>
      <c r="L1184" s="59">
        <f t="shared" si="73"/>
        <v>1.9647590659369479E-2</v>
      </c>
    </row>
    <row r="1185" spans="1:12">
      <c r="A1185" s="2">
        <v>45120</v>
      </c>
      <c r="B1185" s="59">
        <v>11.678318977356</v>
      </c>
      <c r="C1185" s="59">
        <v>17.879999160766602</v>
      </c>
      <c r="D1185" s="59">
        <v>60.917007446289098</v>
      </c>
      <c r="E1185" s="59">
        <v>33.512409210205099</v>
      </c>
      <c r="F1185" s="59">
        <v>568.16192626953102</v>
      </c>
      <c r="H1185" s="59">
        <f t="shared" si="73"/>
        <v>-1.2569860557079215E-2</v>
      </c>
      <c r="I1185" s="59">
        <f t="shared" si="73"/>
        <v>-6.7292692247953867E-2</v>
      </c>
      <c r="J1185" s="59">
        <f t="shared" si="73"/>
        <v>-4.7554643777668231E-3</v>
      </c>
      <c r="K1185" s="59">
        <f t="shared" si="73"/>
        <v>-6.9843934581565953E-3</v>
      </c>
      <c r="L1185" s="59">
        <f t="shared" si="73"/>
        <v>5.56461031848288E-3</v>
      </c>
    </row>
    <row r="1186" spans="1:12">
      <c r="A1186" s="2">
        <v>45121</v>
      </c>
      <c r="B1186" s="59">
        <v>11.521395683288601</v>
      </c>
      <c r="C1186" s="59">
        <v>17.440000534057599</v>
      </c>
      <c r="D1186" s="59">
        <v>61.231052398681598</v>
      </c>
      <c r="E1186" s="59">
        <v>33.262832641601598</v>
      </c>
      <c r="F1186" s="59">
        <v>566.06256103515602</v>
      </c>
      <c r="H1186" s="59">
        <f t="shared" si="73"/>
        <v>-1.3437147450045641E-2</v>
      </c>
      <c r="I1186" s="59">
        <f t="shared" si="73"/>
        <v>-2.4608425467629456E-2</v>
      </c>
      <c r="J1186" s="59">
        <f t="shared" si="73"/>
        <v>5.1552918562093736E-3</v>
      </c>
      <c r="K1186" s="59">
        <f t="shared" si="73"/>
        <v>-7.4472881683332126E-3</v>
      </c>
      <c r="L1186" s="59">
        <f t="shared" si="73"/>
        <v>-3.6950121740101953E-3</v>
      </c>
    </row>
    <row r="1187" spans="1:12">
      <c r="A1187" s="2">
        <v>45124</v>
      </c>
      <c r="B1187" s="59">
        <v>11.826982498169</v>
      </c>
      <c r="C1187" s="59">
        <v>17.4799995422363</v>
      </c>
      <c r="D1187" s="59">
        <v>60.871047973632798</v>
      </c>
      <c r="E1187" s="59">
        <v>33.103385925292997</v>
      </c>
      <c r="F1187" s="59">
        <v>567.63470458984398</v>
      </c>
      <c r="H1187" s="59">
        <f t="shared" si="73"/>
        <v>2.6523419842584085E-2</v>
      </c>
      <c r="I1187" s="59">
        <f t="shared" si="73"/>
        <v>2.2935210409305009E-3</v>
      </c>
      <c r="J1187" s="59">
        <f t="shared" si="73"/>
        <v>-5.8794420632324648E-3</v>
      </c>
      <c r="K1187" s="59">
        <f t="shared" si="73"/>
        <v>-4.7935399256761411E-3</v>
      </c>
      <c r="L1187" s="59">
        <f t="shared" si="73"/>
        <v>2.7773318055392729E-3</v>
      </c>
    </row>
    <row r="1188" spans="1:12">
      <c r="A1188" s="2">
        <v>45125</v>
      </c>
      <c r="B1188" s="59">
        <v>11.6370239257812</v>
      </c>
      <c r="C1188" s="59">
        <v>17.190000534057599</v>
      </c>
      <c r="D1188" s="59">
        <v>60.9859428405762</v>
      </c>
      <c r="E1188" s="59">
        <v>32.313060760497997</v>
      </c>
      <c r="F1188" s="59">
        <v>568.71856689453102</v>
      </c>
      <c r="H1188" s="59">
        <f t="shared" si="73"/>
        <v>-1.6061457131369614E-2</v>
      </c>
      <c r="I1188" s="59">
        <f t="shared" si="73"/>
        <v>-1.6590332710134575E-2</v>
      </c>
      <c r="J1188" s="59">
        <f t="shared" si="73"/>
        <v>1.8875125493678117E-3</v>
      </c>
      <c r="K1188" s="59">
        <f t="shared" si="73"/>
        <v>-2.3874450987539122E-2</v>
      </c>
      <c r="L1188" s="59">
        <f t="shared" si="73"/>
        <v>1.9094362904928655E-3</v>
      </c>
    </row>
    <row r="1189" spans="1:12">
      <c r="A1189" s="2">
        <v>45126</v>
      </c>
      <c r="B1189" s="59">
        <v>11.5957279205322</v>
      </c>
      <c r="C1189" s="59">
        <v>16.780000686645501</v>
      </c>
      <c r="D1189" s="59">
        <v>61.445522308349602</v>
      </c>
      <c r="E1189" s="59">
        <v>34.351261138916001</v>
      </c>
      <c r="F1189" s="59">
        <v>567.93737792968795</v>
      </c>
      <c r="H1189" s="59">
        <f t="shared" ref="H1189:L1204" si="74">(B1189-B1188)/B1188</f>
        <v>-3.5486740864656354E-3</v>
      </c>
      <c r="I1189" s="59">
        <f t="shared" si="74"/>
        <v>-2.3851066589543651E-2</v>
      </c>
      <c r="J1189" s="59">
        <f t="shared" si="74"/>
        <v>7.5358262308872067E-3</v>
      </c>
      <c r="K1189" s="59">
        <f t="shared" si="74"/>
        <v>6.3076673346576295E-2</v>
      </c>
      <c r="L1189" s="59">
        <f t="shared" si="74"/>
        <v>-1.3735949735362509E-3</v>
      </c>
    </row>
    <row r="1190" spans="1:12">
      <c r="A1190" s="2">
        <v>45127</v>
      </c>
      <c r="B1190" s="59">
        <v>11.736132621765099</v>
      </c>
      <c r="C1190" s="59">
        <v>17.329999923706101</v>
      </c>
      <c r="D1190" s="59">
        <v>61.614036560058601</v>
      </c>
      <c r="E1190" s="59">
        <v>34.6840209960938</v>
      </c>
      <c r="F1190" s="59">
        <v>569.54846191406295</v>
      </c>
      <c r="H1190" s="59">
        <f t="shared" si="74"/>
        <v>1.2108312836858582E-2</v>
      </c>
      <c r="I1190" s="59">
        <f t="shared" si="74"/>
        <v>3.2777068805385778E-2</v>
      </c>
      <c r="J1190" s="59">
        <f t="shared" si="74"/>
        <v>2.7424984828568998E-3</v>
      </c>
      <c r="K1190" s="59">
        <f t="shared" si="74"/>
        <v>9.6869764353664425E-3</v>
      </c>
      <c r="L1190" s="59">
        <f t="shared" si="74"/>
        <v>2.8367282150858122E-3</v>
      </c>
    </row>
    <row r="1191" spans="1:12">
      <c r="A1191" s="2">
        <v>45128</v>
      </c>
      <c r="B1191" s="59">
        <v>12.595074653625501</v>
      </c>
      <c r="C1191" s="59">
        <v>17.159999847412099</v>
      </c>
      <c r="D1191" s="59">
        <v>61.843818664550803</v>
      </c>
      <c r="E1191" s="59">
        <v>35.994297027587898</v>
      </c>
      <c r="F1191" s="59">
        <v>569.284912109375</v>
      </c>
      <c r="H1191" s="59">
        <f t="shared" si="74"/>
        <v>7.3187825968109882E-2</v>
      </c>
      <c r="I1191" s="59">
        <f t="shared" si="74"/>
        <v>-9.8095832107566935E-3</v>
      </c>
      <c r="J1191" s="59">
        <f t="shared" si="74"/>
        <v>3.7293791694400741E-3</v>
      </c>
      <c r="K1191" s="59">
        <f t="shared" si="74"/>
        <v>3.7777512349034287E-2</v>
      </c>
      <c r="L1191" s="59">
        <f t="shared" si="74"/>
        <v>-4.6273464386551322E-4</v>
      </c>
    </row>
    <row r="1192" spans="1:12">
      <c r="A1192" s="2">
        <v>45131</v>
      </c>
      <c r="B1192" s="59">
        <v>12.6528882980347</v>
      </c>
      <c r="C1192" s="59">
        <v>17.2999992370606</v>
      </c>
      <c r="D1192" s="59">
        <v>62.196163177490199</v>
      </c>
      <c r="E1192" s="59">
        <v>36.126014709472699</v>
      </c>
      <c r="F1192" s="59">
        <v>569.216552734375</v>
      </c>
      <c r="H1192" s="59">
        <f t="shared" si="74"/>
        <v>4.5901787801279547E-3</v>
      </c>
      <c r="I1192" s="59">
        <f t="shared" si="74"/>
        <v>8.1584726627847125E-3</v>
      </c>
      <c r="J1192" s="59">
        <f t="shared" si="74"/>
        <v>5.6973278906103835E-3</v>
      </c>
      <c r="K1192" s="59">
        <f t="shared" si="74"/>
        <v>3.6594042046117995E-3</v>
      </c>
      <c r="L1192" s="59">
        <f t="shared" si="74"/>
        <v>-1.200793724651995E-4</v>
      </c>
    </row>
    <row r="1193" spans="1:12">
      <c r="A1193" s="2">
        <v>45132</v>
      </c>
      <c r="B1193" s="59">
        <v>12.958473205566399</v>
      </c>
      <c r="C1193" s="59">
        <v>17.7000007629394</v>
      </c>
      <c r="D1193" s="59">
        <v>62.272754669189503</v>
      </c>
      <c r="E1193" s="59">
        <v>36.944068908691399</v>
      </c>
      <c r="F1193" s="59">
        <v>569.17742919921898</v>
      </c>
      <c r="H1193" s="59">
        <f t="shared" si="74"/>
        <v>2.4151395344189037E-2</v>
      </c>
      <c r="I1193" s="59">
        <f t="shared" si="74"/>
        <v>2.3121476503993356E-2</v>
      </c>
      <c r="J1193" s="59">
        <f t="shared" si="74"/>
        <v>1.2314504269456885E-3</v>
      </c>
      <c r="K1193" s="59">
        <f t="shared" si="74"/>
        <v>2.2644462883535173E-2</v>
      </c>
      <c r="L1193" s="59">
        <f t="shared" si="74"/>
        <v>-6.8732251316450444E-5</v>
      </c>
    </row>
    <row r="1194" spans="1:12">
      <c r="A1194" s="2">
        <v>45133</v>
      </c>
      <c r="B1194" s="59">
        <v>12.6528882980347</v>
      </c>
      <c r="C1194" s="59">
        <v>17.100000381469702</v>
      </c>
      <c r="D1194" s="59">
        <v>62.916164398193402</v>
      </c>
      <c r="E1194" s="59">
        <v>36.895538330078097</v>
      </c>
      <c r="F1194" s="59">
        <v>570.28082275390602</v>
      </c>
      <c r="H1194" s="59">
        <f t="shared" si="74"/>
        <v>-2.3581860508106244E-2</v>
      </c>
      <c r="I1194" s="59">
        <f t="shared" si="74"/>
        <v>-3.3898325175555383E-2</v>
      </c>
      <c r="J1194" s="59">
        <f t="shared" si="74"/>
        <v>1.0332122489552191E-2</v>
      </c>
      <c r="K1194" s="59">
        <f t="shared" si="74"/>
        <v>-1.3136229994927641E-3</v>
      </c>
      <c r="L1194" s="59">
        <f t="shared" si="74"/>
        <v>1.93857573769118E-3</v>
      </c>
    </row>
    <row r="1195" spans="1:12">
      <c r="A1195" s="2">
        <v>45134</v>
      </c>
      <c r="B1195" s="59">
        <v>12.6528882980347</v>
      </c>
      <c r="C1195" s="59">
        <v>17.100000381469702</v>
      </c>
      <c r="D1195" s="59">
        <v>62.916164398193402</v>
      </c>
      <c r="E1195" s="59">
        <v>36.895538330078097</v>
      </c>
      <c r="F1195" s="59">
        <v>570.28082275390602</v>
      </c>
      <c r="H1195" s="59">
        <f t="shared" si="74"/>
        <v>0</v>
      </c>
      <c r="I1195" s="59">
        <f t="shared" si="74"/>
        <v>0</v>
      </c>
      <c r="J1195" s="59">
        <f t="shared" si="74"/>
        <v>0</v>
      </c>
      <c r="K1195" s="59">
        <f t="shared" si="74"/>
        <v>0</v>
      </c>
      <c r="L1195" s="59">
        <f t="shared" si="74"/>
        <v>0</v>
      </c>
    </row>
    <row r="1196" spans="1:12">
      <c r="A1196" s="2">
        <v>45135</v>
      </c>
      <c r="B1196" s="59">
        <v>12.6528882980347</v>
      </c>
      <c r="C1196" s="59">
        <v>17.100000381469702</v>
      </c>
      <c r="D1196" s="59">
        <v>62.916164398193402</v>
      </c>
      <c r="E1196" s="59">
        <v>36.895538330078097</v>
      </c>
      <c r="F1196" s="59">
        <v>570.28082275390602</v>
      </c>
      <c r="H1196" s="59">
        <f t="shared" si="74"/>
        <v>0</v>
      </c>
      <c r="I1196" s="59">
        <f t="shared" si="74"/>
        <v>0</v>
      </c>
      <c r="J1196" s="59">
        <f t="shared" si="74"/>
        <v>0</v>
      </c>
      <c r="K1196" s="59">
        <f t="shared" si="74"/>
        <v>0</v>
      </c>
      <c r="L1196" s="59">
        <f t="shared" si="74"/>
        <v>0</v>
      </c>
    </row>
    <row r="1197" spans="1:12">
      <c r="A1197" s="2">
        <v>45138</v>
      </c>
      <c r="B1197" s="59">
        <v>13.4044637680054</v>
      </c>
      <c r="C1197" s="59">
        <v>17.280000686645501</v>
      </c>
      <c r="D1197" s="59">
        <v>65.688949584960895</v>
      </c>
      <c r="E1197" s="59">
        <v>38.968395233154297</v>
      </c>
      <c r="F1197" s="59">
        <v>574.6748046875</v>
      </c>
      <c r="H1197" s="59">
        <f t="shared" si="74"/>
        <v>5.9399518297133587E-2</v>
      </c>
      <c r="I1197" s="59">
        <f t="shared" si="74"/>
        <v>1.0526333401188406E-2</v>
      </c>
      <c r="J1197" s="59">
        <f t="shared" si="74"/>
        <v>4.4071109758355063E-2</v>
      </c>
      <c r="K1197" s="59">
        <f t="shared" si="74"/>
        <v>5.6181776900280631E-2</v>
      </c>
      <c r="L1197" s="59">
        <f t="shared" si="74"/>
        <v>7.7049442279599816E-3</v>
      </c>
    </row>
    <row r="1198" spans="1:12">
      <c r="A1198" s="2">
        <v>45139</v>
      </c>
      <c r="B1198" s="59">
        <v>13.379686355590801</v>
      </c>
      <c r="C1198" s="59">
        <v>17.2000007629394</v>
      </c>
      <c r="D1198" s="59">
        <v>64.815757751464801</v>
      </c>
      <c r="E1198" s="59">
        <v>39.3566284179688</v>
      </c>
      <c r="F1198" s="59">
        <v>578.40478515625</v>
      </c>
      <c r="H1198" s="59">
        <f t="shared" si="74"/>
        <v>-1.8484448795138674E-3</v>
      </c>
      <c r="I1198" s="59">
        <f t="shared" si="74"/>
        <v>-4.6296250305086616E-3</v>
      </c>
      <c r="J1198" s="59">
        <f t="shared" si="74"/>
        <v>-1.3292826860729799E-2</v>
      </c>
      <c r="K1198" s="59">
        <f t="shared" si="74"/>
        <v>9.9627706630370603E-3</v>
      </c>
      <c r="L1198" s="59">
        <f t="shared" si="74"/>
        <v>6.4905933552773564E-3</v>
      </c>
    </row>
    <row r="1199" spans="1:12">
      <c r="A1199" s="2">
        <v>45140</v>
      </c>
      <c r="B1199" s="59">
        <v>13.3549089431763</v>
      </c>
      <c r="C1199" s="59">
        <v>17.459999084472699</v>
      </c>
      <c r="D1199" s="59">
        <v>64.149360656738295</v>
      </c>
      <c r="E1199" s="59">
        <v>39.571537017822301</v>
      </c>
      <c r="F1199" s="59">
        <v>578.57086181640602</v>
      </c>
      <c r="H1199" s="59">
        <f t="shared" si="74"/>
        <v>-1.8518679553461744E-3</v>
      </c>
      <c r="I1199" s="59">
        <f t="shared" si="74"/>
        <v>1.5116180813986578E-2</v>
      </c>
      <c r="J1199" s="59">
        <f t="shared" si="74"/>
        <v>-1.0281405600190571E-2</v>
      </c>
      <c r="K1199" s="59">
        <f t="shared" si="74"/>
        <v>5.4605439666011125E-3</v>
      </c>
      <c r="L1199" s="59">
        <f t="shared" si="74"/>
        <v>2.8712877973711569E-4</v>
      </c>
    </row>
    <row r="1200" spans="1:12">
      <c r="A1200" s="2">
        <v>45141</v>
      </c>
      <c r="B1200" s="59">
        <v>13.2557992935181</v>
      </c>
      <c r="C1200" s="59">
        <v>17.280000686645501</v>
      </c>
      <c r="D1200" s="59">
        <v>65.290657043457003</v>
      </c>
      <c r="E1200" s="59">
        <v>38.836681365966797</v>
      </c>
      <c r="F1200" s="59">
        <v>585.21063232421898</v>
      </c>
      <c r="H1200" s="59">
        <f t="shared" si="74"/>
        <v>-7.4212149315207214E-3</v>
      </c>
      <c r="I1200" s="59">
        <f t="shared" si="74"/>
        <v>-1.0309187128610564E-2</v>
      </c>
      <c r="J1200" s="59">
        <f t="shared" si="74"/>
        <v>1.779123556391711E-2</v>
      </c>
      <c r="K1200" s="59">
        <f t="shared" si="74"/>
        <v>-1.8570308540821617E-2</v>
      </c>
      <c r="L1200" s="59">
        <f t="shared" si="74"/>
        <v>1.1476157798489182E-2</v>
      </c>
    </row>
    <row r="1201" spans="1:12">
      <c r="A1201" s="2">
        <v>45142</v>
      </c>
      <c r="B1201" s="59">
        <v>13.4044637680054</v>
      </c>
      <c r="C1201" s="59">
        <v>17.340000152587901</v>
      </c>
      <c r="D1201" s="59">
        <v>64.831069946289105</v>
      </c>
      <c r="E1201" s="59">
        <v>39.051593780517599</v>
      </c>
      <c r="F1201" s="59">
        <v>589.25305175781295</v>
      </c>
      <c r="H1201" s="59">
        <f t="shared" si="74"/>
        <v>1.1215051706462861E-2</v>
      </c>
      <c r="I1201" s="59">
        <f t="shared" si="74"/>
        <v>3.4721911781386647E-3</v>
      </c>
      <c r="J1201" s="59">
        <f t="shared" si="74"/>
        <v>-7.0390943816356416E-3</v>
      </c>
      <c r="K1201" s="59">
        <f t="shared" si="74"/>
        <v>5.5337481729098963E-3</v>
      </c>
      <c r="L1201" s="59">
        <f t="shared" si="74"/>
        <v>6.9076315608606236E-3</v>
      </c>
    </row>
    <row r="1202" spans="1:12">
      <c r="A1202" s="2">
        <v>45145</v>
      </c>
      <c r="B1202" s="59">
        <v>13.3631677627563</v>
      </c>
      <c r="C1202" s="59">
        <v>17.209999084472699</v>
      </c>
      <c r="D1202" s="59">
        <v>64.095748901367202</v>
      </c>
      <c r="E1202" s="59">
        <v>38.6009712219238</v>
      </c>
      <c r="F1202" s="59">
        <v>593.27606201171898</v>
      </c>
      <c r="H1202" s="59">
        <f t="shared" si="74"/>
        <v>-3.0807651811978988E-3</v>
      </c>
      <c r="I1202" s="59">
        <f t="shared" si="74"/>
        <v>-7.4971780260221299E-3</v>
      </c>
      <c r="J1202" s="59">
        <f t="shared" si="74"/>
        <v>-1.1342108737848969E-2</v>
      </c>
      <c r="K1202" s="59">
        <f t="shared" si="74"/>
        <v>-1.1539159224241707E-2</v>
      </c>
      <c r="L1202" s="59">
        <f t="shared" si="74"/>
        <v>6.8273049106914209E-3</v>
      </c>
    </row>
    <row r="1203" spans="1:12">
      <c r="A1203" s="2">
        <v>45146</v>
      </c>
      <c r="B1203" s="59">
        <v>13.330131530761699</v>
      </c>
      <c r="C1203" s="59">
        <v>16.909999847412099</v>
      </c>
      <c r="D1203" s="59">
        <v>63.528938293457003</v>
      </c>
      <c r="E1203" s="59">
        <v>37.0757865905762</v>
      </c>
      <c r="F1203" s="59">
        <v>588.13018798828102</v>
      </c>
      <c r="H1203" s="59">
        <f t="shared" si="74"/>
        <v>-2.4721856809037318E-3</v>
      </c>
      <c r="I1203" s="59">
        <f t="shared" si="74"/>
        <v>-1.7431682337000654E-2</v>
      </c>
      <c r="J1203" s="59">
        <f t="shared" si="74"/>
        <v>-8.843185665595811E-3</v>
      </c>
      <c r="K1203" s="59">
        <f t="shared" si="74"/>
        <v>-3.9511561058374507E-2</v>
      </c>
      <c r="L1203" s="59">
        <f t="shared" si="74"/>
        <v>-8.6736586101063828E-3</v>
      </c>
    </row>
    <row r="1204" spans="1:12">
      <c r="A1204" s="2">
        <v>45147</v>
      </c>
      <c r="B1204" s="59">
        <v>13.2310237884522</v>
      </c>
      <c r="C1204" s="59">
        <v>16.649999618530298</v>
      </c>
      <c r="D1204" s="59">
        <v>67.182579040527301</v>
      </c>
      <c r="E1204" s="59">
        <v>37.200576782226598</v>
      </c>
      <c r="F1204" s="59">
        <v>593.71539306640602</v>
      </c>
      <c r="H1204" s="59">
        <f t="shared" si="74"/>
        <v>-7.434866046204431E-3</v>
      </c>
      <c r="I1204" s="59">
        <f t="shared" si="74"/>
        <v>-1.5375531119332965E-2</v>
      </c>
      <c r="J1204" s="59">
        <f t="shared" si="74"/>
        <v>5.7511440380022774E-2</v>
      </c>
      <c r="K1204" s="59">
        <f t="shared" si="74"/>
        <v>3.3658137325161021E-3</v>
      </c>
      <c r="L1204" s="59">
        <f t="shared" si="74"/>
        <v>9.4965454795465955E-3</v>
      </c>
    </row>
    <row r="1205" spans="1:12">
      <c r="A1205" s="2">
        <v>45148</v>
      </c>
      <c r="B1205" s="59">
        <v>13.2392826080322</v>
      </c>
      <c r="C1205" s="59">
        <v>16.75</v>
      </c>
      <c r="D1205" s="59">
        <v>65.405540466308594</v>
      </c>
      <c r="E1205" s="59">
        <v>36.8539428710938</v>
      </c>
      <c r="F1205" s="59">
        <v>596.75213623046898</v>
      </c>
      <c r="H1205" s="59">
        <f t="shared" ref="H1205:L1220" si="75">(B1205-B1204)/B1204</f>
        <v>6.2420109827087723E-4</v>
      </c>
      <c r="I1205" s="59">
        <f t="shared" si="75"/>
        <v>6.006029054703892E-3</v>
      </c>
      <c r="J1205" s="59">
        <f t="shared" si="75"/>
        <v>-2.6450883541501501E-2</v>
      </c>
      <c r="K1205" s="59">
        <f t="shared" si="75"/>
        <v>-9.3179714164649818E-3</v>
      </c>
      <c r="L1205" s="59">
        <f t="shared" si="75"/>
        <v>5.1148129213542228E-3</v>
      </c>
    </row>
    <row r="1206" spans="1:12">
      <c r="A1206" s="2">
        <v>45149</v>
      </c>
      <c r="B1206" s="59">
        <v>13.3549089431763</v>
      </c>
      <c r="C1206" s="59">
        <v>16.7000007629394</v>
      </c>
      <c r="D1206" s="59">
        <v>65.857467651367202</v>
      </c>
      <c r="E1206" s="59">
        <v>38.198875427246101</v>
      </c>
      <c r="F1206" s="59">
        <v>601.15594482421898</v>
      </c>
      <c r="H1206" s="59">
        <f t="shared" si="75"/>
        <v>8.7335801015343498E-3</v>
      </c>
      <c r="I1206" s="59">
        <f t="shared" si="75"/>
        <v>-2.9850290782447858E-3</v>
      </c>
      <c r="J1206" s="59">
        <f t="shared" si="75"/>
        <v>6.9096162471343333E-3</v>
      </c>
      <c r="K1206" s="59">
        <f t="shared" si="75"/>
        <v>3.6493586611792139E-2</v>
      </c>
      <c r="L1206" s="59">
        <f t="shared" si="75"/>
        <v>7.3796276986417431E-3</v>
      </c>
    </row>
    <row r="1207" spans="1:12">
      <c r="A1207" s="2">
        <v>45152</v>
      </c>
      <c r="B1207" s="59">
        <v>13.3549089431763</v>
      </c>
      <c r="C1207" s="59">
        <v>16.7000007629394</v>
      </c>
      <c r="D1207" s="59">
        <v>65.857467651367202</v>
      </c>
      <c r="E1207" s="59">
        <v>38.198875427246101</v>
      </c>
      <c r="F1207" s="59">
        <v>601.15594482421898</v>
      </c>
      <c r="H1207" s="59">
        <f t="shared" si="75"/>
        <v>0</v>
      </c>
      <c r="I1207" s="59">
        <f t="shared" si="75"/>
        <v>0</v>
      </c>
      <c r="J1207" s="59">
        <f t="shared" si="75"/>
        <v>0</v>
      </c>
      <c r="K1207" s="59">
        <f t="shared" si="75"/>
        <v>0</v>
      </c>
      <c r="L1207" s="59">
        <f t="shared" si="75"/>
        <v>0</v>
      </c>
    </row>
    <row r="1208" spans="1:12">
      <c r="A1208" s="2">
        <v>45153</v>
      </c>
      <c r="B1208" s="59">
        <v>13.5696449279785</v>
      </c>
      <c r="C1208" s="59">
        <v>16.559999465942401</v>
      </c>
      <c r="D1208" s="59">
        <v>65.995338439941406</v>
      </c>
      <c r="E1208" s="59">
        <v>38.372196197509801</v>
      </c>
      <c r="F1208" s="59">
        <v>608.410888671875</v>
      </c>
      <c r="H1208" s="59">
        <f t="shared" si="75"/>
        <v>1.6079180001591805E-2</v>
      </c>
      <c r="I1208" s="59">
        <f t="shared" si="75"/>
        <v>-8.3833108144336001E-3</v>
      </c>
      <c r="J1208" s="59">
        <f t="shared" si="75"/>
        <v>2.093472365260955E-3</v>
      </c>
      <c r="K1208" s="59">
        <f t="shared" si="75"/>
        <v>4.5373265135464132E-3</v>
      </c>
      <c r="L1208" s="59">
        <f t="shared" si="75"/>
        <v>1.2068322554437027E-2</v>
      </c>
    </row>
    <row r="1209" spans="1:12">
      <c r="A1209" s="2">
        <v>45154</v>
      </c>
      <c r="B1209" s="59">
        <v>13.5944213867187</v>
      </c>
      <c r="C1209" s="59">
        <v>16.540000915527301</v>
      </c>
      <c r="D1209" s="59">
        <v>65.175765991210895</v>
      </c>
      <c r="E1209" s="59">
        <v>38.081024169921903</v>
      </c>
      <c r="F1209" s="59">
        <v>611.80889892578102</v>
      </c>
      <c r="H1209" s="59">
        <f t="shared" si="75"/>
        <v>1.8258737698519595E-3</v>
      </c>
      <c r="I1209" s="59">
        <f t="shared" si="75"/>
        <v>-1.2076419722252313E-3</v>
      </c>
      <c r="J1209" s="59">
        <f t="shared" si="75"/>
        <v>-1.2418641499601635E-2</v>
      </c>
      <c r="K1209" s="59">
        <f t="shared" si="75"/>
        <v>-7.5880991040797822E-3</v>
      </c>
      <c r="L1209" s="59">
        <f t="shared" si="75"/>
        <v>5.5850582512151914E-3</v>
      </c>
    </row>
    <row r="1210" spans="1:12">
      <c r="A1210" s="2">
        <v>45155</v>
      </c>
      <c r="B1210" s="59">
        <v>13.5200910568237</v>
      </c>
      <c r="C1210" s="59">
        <v>16.7999992370606</v>
      </c>
      <c r="D1210" s="59">
        <v>65.665962219238295</v>
      </c>
      <c r="E1210" s="59">
        <v>38.115684509277301</v>
      </c>
      <c r="F1210" s="59">
        <v>609.02600097656295</v>
      </c>
      <c r="H1210" s="59">
        <f t="shared" si="75"/>
        <v>-5.4677082444728586E-3</v>
      </c>
      <c r="I1210" s="59">
        <f t="shared" si="75"/>
        <v>1.5719365607121564E-2</v>
      </c>
      <c r="J1210" s="59">
        <f t="shared" si="75"/>
        <v>7.5211425684433798E-3</v>
      </c>
      <c r="K1210" s="59">
        <f t="shared" si="75"/>
        <v>9.1017350795869563E-4</v>
      </c>
      <c r="L1210" s="59">
        <f t="shared" si="75"/>
        <v>-4.5486392141472643E-3</v>
      </c>
    </row>
    <row r="1211" spans="1:12">
      <c r="A1211" s="2">
        <v>45156</v>
      </c>
      <c r="B1211" s="59">
        <v>13.3136148452759</v>
      </c>
      <c r="C1211" s="59">
        <v>16.819999694824201</v>
      </c>
      <c r="D1211" s="59">
        <v>66.041290283203097</v>
      </c>
      <c r="E1211" s="59">
        <v>37.907703399658203</v>
      </c>
      <c r="F1211" s="59">
        <v>599.49597167968795</v>
      </c>
      <c r="H1211" s="59">
        <f t="shared" si="75"/>
        <v>-1.5271806282960633E-2</v>
      </c>
      <c r="I1211" s="59">
        <f t="shared" si="75"/>
        <v>1.1905034923739787E-3</v>
      </c>
      <c r="J1211" s="59">
        <f t="shared" si="75"/>
        <v>5.7157171124927256E-3</v>
      </c>
      <c r="K1211" s="59">
        <f t="shared" si="75"/>
        <v>-5.4565754832102175E-3</v>
      </c>
      <c r="L1211" s="59">
        <f t="shared" si="75"/>
        <v>-1.5647984292285973E-2</v>
      </c>
    </row>
    <row r="1212" spans="1:12">
      <c r="A1212" s="2">
        <v>45159</v>
      </c>
      <c r="B1212" s="59">
        <v>12.917179107666</v>
      </c>
      <c r="C1212" s="59">
        <v>16.340000152587901</v>
      </c>
      <c r="D1212" s="59">
        <v>64.792770385742202</v>
      </c>
      <c r="E1212" s="59">
        <v>36.694492340087898</v>
      </c>
      <c r="F1212" s="59">
        <v>591.45983886718795</v>
      </c>
      <c r="H1212" s="59">
        <f t="shared" si="75"/>
        <v>-2.9776716708202564E-2</v>
      </c>
      <c r="I1212" s="59">
        <f t="shared" si="75"/>
        <v>-2.8537428712558401E-2</v>
      </c>
      <c r="J1212" s="59">
        <f t="shared" si="75"/>
        <v>-1.8905140891507424E-2</v>
      </c>
      <c r="K1212" s="59">
        <f t="shared" si="75"/>
        <v>-3.2004340826968812E-2</v>
      </c>
      <c r="L1212" s="59">
        <f t="shared" si="75"/>
        <v>-1.3404815365120958E-2</v>
      </c>
    </row>
    <row r="1213" spans="1:12">
      <c r="A1213" s="2">
        <v>45160</v>
      </c>
      <c r="B1213" s="59">
        <v>12.9336967468262</v>
      </c>
      <c r="C1213" s="59">
        <v>16.379999160766602</v>
      </c>
      <c r="D1213" s="59">
        <v>64.210647583007798</v>
      </c>
      <c r="E1213" s="59">
        <v>35.938835144042997</v>
      </c>
      <c r="F1213" s="59">
        <v>588.423095703125</v>
      </c>
      <c r="H1213" s="59">
        <f t="shared" si="75"/>
        <v>1.2787342362078019E-3</v>
      </c>
      <c r="I1213" s="59">
        <f t="shared" si="75"/>
        <v>2.4479196943192993E-3</v>
      </c>
      <c r="J1213" s="59">
        <f t="shared" si="75"/>
        <v>-8.9843789556882554E-3</v>
      </c>
      <c r="K1213" s="59">
        <f t="shared" si="75"/>
        <v>-2.0593204806906736E-2</v>
      </c>
      <c r="L1213" s="59">
        <f t="shared" si="75"/>
        <v>-5.134318451577663E-3</v>
      </c>
    </row>
    <row r="1214" spans="1:12">
      <c r="A1214" s="2">
        <v>45161</v>
      </c>
      <c r="B1214" s="59">
        <v>12.875883102416999</v>
      </c>
      <c r="C1214" s="59">
        <v>16.5</v>
      </c>
      <c r="D1214" s="59">
        <v>64.861709594726605</v>
      </c>
      <c r="E1214" s="59">
        <v>38.587104797363303</v>
      </c>
      <c r="F1214" s="59">
        <v>586.70458984375</v>
      </c>
      <c r="H1214" s="59">
        <f t="shared" si="75"/>
        <v>-4.4700015425510799E-3</v>
      </c>
      <c r="I1214" s="59">
        <f t="shared" si="75"/>
        <v>7.3260589366099986E-3</v>
      </c>
      <c r="J1214" s="59">
        <f t="shared" si="75"/>
        <v>1.0139471197158566E-2</v>
      </c>
      <c r="K1214" s="59">
        <f t="shared" si="75"/>
        <v>7.3688244004181822E-2</v>
      </c>
      <c r="L1214" s="59">
        <f t="shared" si="75"/>
        <v>-2.9205275454416077E-3</v>
      </c>
    </row>
    <row r="1215" spans="1:12">
      <c r="A1215" s="2">
        <v>45162</v>
      </c>
      <c r="B1215" s="59">
        <v>13.041064262390099</v>
      </c>
      <c r="C1215" s="59">
        <v>16.5</v>
      </c>
      <c r="D1215" s="59">
        <v>65.489799499511705</v>
      </c>
      <c r="E1215" s="59">
        <v>38.496974945068402</v>
      </c>
      <c r="F1215" s="59">
        <v>586.51904296875</v>
      </c>
      <c r="H1215" s="59">
        <f t="shared" si="75"/>
        <v>1.2828724729730817E-2</v>
      </c>
      <c r="I1215" s="59">
        <f t="shared" si="75"/>
        <v>0</v>
      </c>
      <c r="J1215" s="59">
        <f t="shared" si="75"/>
        <v>9.6835237416585829E-3</v>
      </c>
      <c r="K1215" s="59">
        <f t="shared" si="75"/>
        <v>-2.3357505769922189E-3</v>
      </c>
      <c r="L1215" s="59">
        <f t="shared" si="75"/>
        <v>-3.1625263925311116E-4</v>
      </c>
    </row>
    <row r="1216" spans="1:12">
      <c r="A1216" s="2">
        <v>45163</v>
      </c>
      <c r="B1216" s="59">
        <v>12.9915103912353</v>
      </c>
      <c r="C1216" s="59">
        <v>16.350000381469702</v>
      </c>
      <c r="D1216" s="59">
        <v>65.520446777343693</v>
      </c>
      <c r="E1216" s="59">
        <v>38.122615814208999</v>
      </c>
      <c r="F1216" s="59">
        <v>586.04058837890602</v>
      </c>
      <c r="H1216" s="59">
        <f t="shared" si="75"/>
        <v>-3.7998333692527476E-3</v>
      </c>
      <c r="I1216" s="59">
        <f t="shared" si="75"/>
        <v>-9.0908859715332305E-3</v>
      </c>
      <c r="J1216" s="59">
        <f t="shared" si="75"/>
        <v>4.6797024981298232E-4</v>
      </c>
      <c r="K1216" s="59">
        <f t="shared" si="75"/>
        <v>-9.724377860691108E-3</v>
      </c>
      <c r="L1216" s="59">
        <f t="shared" si="75"/>
        <v>-8.1575286528159604E-4</v>
      </c>
    </row>
    <row r="1217" spans="1:12">
      <c r="A1217" s="2">
        <v>45166</v>
      </c>
      <c r="B1217" s="59">
        <v>12.875883102416999</v>
      </c>
      <c r="C1217" s="59">
        <v>16.25</v>
      </c>
      <c r="D1217" s="59">
        <v>65.045539855957003</v>
      </c>
      <c r="E1217" s="59">
        <v>38.392997741699197</v>
      </c>
      <c r="F1217" s="59">
        <v>576.315185546875</v>
      </c>
      <c r="H1217" s="59">
        <f t="shared" si="75"/>
        <v>-8.9002190920240126E-3</v>
      </c>
      <c r="I1217" s="59">
        <f t="shared" si="75"/>
        <v>-6.1162311398498363E-3</v>
      </c>
      <c r="J1217" s="59">
        <f t="shared" si="75"/>
        <v>-7.248224710685403E-3</v>
      </c>
      <c r="K1217" s="59">
        <f t="shared" si="75"/>
        <v>7.0924285156062803E-3</v>
      </c>
      <c r="L1217" s="59">
        <f t="shared" si="75"/>
        <v>-1.6595101132727413E-2</v>
      </c>
    </row>
    <row r="1218" spans="1:12">
      <c r="A1218" s="2">
        <v>45167</v>
      </c>
      <c r="B1218" s="59">
        <v>12.875883102416999</v>
      </c>
      <c r="C1218" s="59">
        <v>15.699999809265099</v>
      </c>
      <c r="D1218" s="59">
        <v>63.896598815917997</v>
      </c>
      <c r="E1218" s="59">
        <v>37.775989532470703</v>
      </c>
      <c r="F1218" s="59">
        <v>571.28656005859398</v>
      </c>
      <c r="H1218" s="59">
        <f t="shared" si="75"/>
        <v>0</v>
      </c>
      <c r="I1218" s="59">
        <f t="shared" si="75"/>
        <v>-3.3846165583686187E-2</v>
      </c>
      <c r="J1218" s="59">
        <f t="shared" si="75"/>
        <v>-1.7663640621375876E-2</v>
      </c>
      <c r="K1218" s="59">
        <f t="shared" si="75"/>
        <v>-1.6070852642963918E-2</v>
      </c>
      <c r="L1218" s="59">
        <f t="shared" si="75"/>
        <v>-8.7254780272868863E-3</v>
      </c>
    </row>
    <row r="1219" spans="1:12">
      <c r="A1219" s="2">
        <v>45168</v>
      </c>
      <c r="B1219" s="59">
        <v>12.801551818847701</v>
      </c>
      <c r="C1219" s="59">
        <v>15.9700002670288</v>
      </c>
      <c r="D1219" s="59">
        <v>61.7748832702637</v>
      </c>
      <c r="E1219" s="59">
        <v>37.145118713378899</v>
      </c>
      <c r="F1219" s="59">
        <v>566.8046875</v>
      </c>
      <c r="H1219" s="59">
        <f t="shared" si="75"/>
        <v>-5.7729076116996994E-3</v>
      </c>
      <c r="I1219" s="59">
        <f t="shared" si="75"/>
        <v>1.7197481595150332E-2</v>
      </c>
      <c r="J1219" s="59">
        <f t="shared" si="75"/>
        <v>-3.3205453576125754E-2</v>
      </c>
      <c r="K1219" s="59">
        <f t="shared" si="75"/>
        <v>-1.6700312206237064E-2</v>
      </c>
      <c r="L1219" s="59">
        <f t="shared" si="75"/>
        <v>-7.8452266724676565E-3</v>
      </c>
    </row>
    <row r="1220" spans="1:12">
      <c r="A1220" s="2">
        <v>45169</v>
      </c>
      <c r="B1220" s="59">
        <v>12.4051170349121</v>
      </c>
      <c r="C1220" s="59">
        <v>15.210000038146999</v>
      </c>
      <c r="D1220" s="59">
        <v>59.7833862304688</v>
      </c>
      <c r="E1220" s="59">
        <v>35.377292633056598</v>
      </c>
      <c r="F1220" s="59">
        <v>547.08062744140602</v>
      </c>
      <c r="H1220" s="59">
        <f t="shared" si="75"/>
        <v>-3.096771309802691E-2</v>
      </c>
      <c r="I1220" s="59">
        <f t="shared" si="75"/>
        <v>-4.7589243342147897E-2</v>
      </c>
      <c r="J1220" s="59">
        <f t="shared" si="75"/>
        <v>-3.2237973337515616E-2</v>
      </c>
      <c r="K1220" s="59">
        <f t="shared" si="75"/>
        <v>-4.759241971908322E-2</v>
      </c>
      <c r="L1220" s="59">
        <f t="shared" si="75"/>
        <v>-3.4798689025651322E-2</v>
      </c>
    </row>
    <row r="1221" spans="1:12">
      <c r="A1221" s="2">
        <v>45170</v>
      </c>
      <c r="B1221" s="59">
        <v>12.396857261657701</v>
      </c>
      <c r="C1221" s="59">
        <v>15.5200004577637</v>
      </c>
      <c r="D1221" s="59">
        <v>61.146793365478501</v>
      </c>
      <c r="E1221" s="59">
        <v>36.243869781494098</v>
      </c>
      <c r="F1221" s="59">
        <v>542.12030029296898</v>
      </c>
      <c r="H1221" s="59">
        <f t="shared" ref="H1221:L1236" si="76">(B1221-B1220)/B1220</f>
        <v>-6.6583597971338175E-4</v>
      </c>
      <c r="I1221" s="59">
        <f t="shared" si="76"/>
        <v>2.0381355610730668E-2</v>
      </c>
      <c r="J1221" s="59">
        <f t="shared" si="76"/>
        <v>2.2805786372716987E-2</v>
      </c>
      <c r="K1221" s="59">
        <f t="shared" si="76"/>
        <v>2.4495292995591441E-2</v>
      </c>
      <c r="L1221" s="59">
        <f t="shared" si="76"/>
        <v>-9.0669033038796674E-3</v>
      </c>
    </row>
    <row r="1222" spans="1:12">
      <c r="A1222" s="2">
        <v>45173</v>
      </c>
      <c r="B1222" s="59">
        <v>12.471189498901399</v>
      </c>
      <c r="C1222" s="59">
        <v>15.5200004577637</v>
      </c>
      <c r="D1222" s="59">
        <v>62.073604583740199</v>
      </c>
      <c r="E1222" s="59">
        <v>36.7083549499512</v>
      </c>
      <c r="F1222" s="59">
        <v>547.05126953125</v>
      </c>
      <c r="H1222" s="59">
        <f t="shared" si="76"/>
        <v>5.9960549415698332E-3</v>
      </c>
      <c r="I1222" s="59">
        <f t="shared" si="76"/>
        <v>0</v>
      </c>
      <c r="J1222" s="59">
        <f t="shared" si="76"/>
        <v>1.5157151622360381E-2</v>
      </c>
      <c r="K1222" s="59">
        <f t="shared" si="76"/>
        <v>1.2815551188583777E-2</v>
      </c>
      <c r="L1222" s="59">
        <f t="shared" si="76"/>
        <v>9.0957103720636576E-3</v>
      </c>
    </row>
    <row r="1223" spans="1:12">
      <c r="A1223" s="2">
        <v>45174</v>
      </c>
      <c r="B1223" s="59">
        <v>12.5207433700562</v>
      </c>
      <c r="C1223" s="59">
        <v>15.3999996185303</v>
      </c>
      <c r="D1223" s="59">
        <v>61.322963714599602</v>
      </c>
      <c r="E1223" s="59">
        <v>35.443073272705099</v>
      </c>
      <c r="F1223" s="59">
        <v>542.29608154296898</v>
      </c>
      <c r="H1223" s="59">
        <f t="shared" si="76"/>
        <v>3.9734679004890753E-3</v>
      </c>
      <c r="I1223" s="59">
        <f t="shared" si="76"/>
        <v>-7.7320126091472621E-3</v>
      </c>
      <c r="J1223" s="59">
        <f t="shared" si="76"/>
        <v>-1.2092754628546613E-2</v>
      </c>
      <c r="K1223" s="59">
        <f t="shared" si="76"/>
        <v>-3.4468493043918955E-2</v>
      </c>
      <c r="L1223" s="59">
        <f t="shared" si="76"/>
        <v>-8.6923991463461643E-3</v>
      </c>
    </row>
    <row r="1224" spans="1:12">
      <c r="A1224" s="2">
        <v>45175</v>
      </c>
      <c r="B1224" s="59">
        <v>12.6281118392944</v>
      </c>
      <c r="C1224" s="59">
        <v>15.5</v>
      </c>
      <c r="D1224" s="59">
        <v>61.790199279785199</v>
      </c>
      <c r="E1224" s="59">
        <v>35.3824653625488</v>
      </c>
      <c r="F1224" s="59">
        <v>540.47009277343795</v>
      </c>
      <c r="H1224" s="59">
        <f t="shared" si="76"/>
        <v>8.5752471770146662E-3</v>
      </c>
      <c r="I1224" s="59">
        <f t="shared" si="76"/>
        <v>6.4935314251159349E-3</v>
      </c>
      <c r="J1224" s="59">
        <f t="shared" si="76"/>
        <v>7.6192593586985827E-3</v>
      </c>
      <c r="K1224" s="59">
        <f t="shared" si="76"/>
        <v>-1.7100071906849628E-3</v>
      </c>
      <c r="L1224" s="59">
        <f t="shared" si="76"/>
        <v>-3.3671435801926218E-3</v>
      </c>
    </row>
    <row r="1225" spans="1:12">
      <c r="A1225" s="2">
        <v>45176</v>
      </c>
      <c r="B1225" s="59">
        <v>12.677665710449199</v>
      </c>
      <c r="C1225" s="59">
        <v>15.449999809265099</v>
      </c>
      <c r="D1225" s="59">
        <v>61.522121429443402</v>
      </c>
      <c r="E1225" s="59">
        <v>34.7081489562988</v>
      </c>
      <c r="F1225" s="59">
        <v>525.784423828125</v>
      </c>
      <c r="H1225" s="59">
        <f t="shared" si="76"/>
        <v>3.9240918820978863E-3</v>
      </c>
      <c r="I1225" s="59">
        <f t="shared" si="76"/>
        <v>-3.2258187570903601E-3</v>
      </c>
      <c r="J1225" s="59">
        <f t="shared" si="76"/>
        <v>-4.3385173290661182E-3</v>
      </c>
      <c r="K1225" s="59">
        <f t="shared" si="76"/>
        <v>-1.9057925990757618E-2</v>
      </c>
      <c r="L1225" s="59">
        <f t="shared" si="76"/>
        <v>-2.7172028835033255E-2</v>
      </c>
    </row>
    <row r="1226" spans="1:12">
      <c r="A1226" s="2">
        <v>45177</v>
      </c>
      <c r="B1226" s="59">
        <v>12.727220535278301</v>
      </c>
      <c r="C1226" s="59">
        <v>15.430000305175801</v>
      </c>
      <c r="D1226" s="59">
        <v>62.425949096679702</v>
      </c>
      <c r="E1226" s="59">
        <v>34.602081298828097</v>
      </c>
      <c r="F1226" s="59">
        <v>530.90093994140602</v>
      </c>
      <c r="H1226" s="59">
        <f t="shared" si="76"/>
        <v>3.9088287986847161E-3</v>
      </c>
      <c r="I1226" s="59">
        <f t="shared" si="76"/>
        <v>-1.2944663000775745E-3</v>
      </c>
      <c r="J1226" s="59">
        <f t="shared" si="76"/>
        <v>1.4691100473068923E-2</v>
      </c>
      <c r="K1226" s="59">
        <f t="shared" si="76"/>
        <v>-3.0559871574901165E-3</v>
      </c>
      <c r="L1226" s="59">
        <f t="shared" si="76"/>
        <v>9.731205188675528E-3</v>
      </c>
    </row>
    <row r="1227" spans="1:12">
      <c r="A1227" s="2">
        <v>45180</v>
      </c>
      <c r="B1227" s="59">
        <v>12.727220535278301</v>
      </c>
      <c r="C1227" s="59">
        <v>15.3800001144409</v>
      </c>
      <c r="D1227" s="59">
        <v>62.234455108642599</v>
      </c>
      <c r="E1227" s="59">
        <v>34.488433837890597</v>
      </c>
      <c r="F1227" s="59">
        <v>529.026123046875</v>
      </c>
      <c r="H1227" s="59">
        <f t="shared" si="76"/>
        <v>0</v>
      </c>
      <c r="I1227" s="59">
        <f t="shared" si="76"/>
        <v>-3.2404529971479419E-3</v>
      </c>
      <c r="J1227" s="59">
        <f t="shared" si="76"/>
        <v>-3.0675382722741402E-3</v>
      </c>
      <c r="K1227" s="59">
        <f t="shared" si="76"/>
        <v>-3.2844111299556136E-3</v>
      </c>
      <c r="L1227" s="59">
        <f t="shared" si="76"/>
        <v>-3.5313874086151378E-3</v>
      </c>
    </row>
    <row r="1228" spans="1:12">
      <c r="A1228" s="2">
        <v>45181</v>
      </c>
      <c r="B1228" s="59">
        <v>12.6611471176147</v>
      </c>
      <c r="C1228" s="59">
        <v>15.3800001144409</v>
      </c>
      <c r="D1228" s="59">
        <v>62.824245452880902</v>
      </c>
      <c r="E1228" s="59">
        <v>33.420139312744098</v>
      </c>
      <c r="F1228" s="59">
        <v>519.388671875</v>
      </c>
      <c r="H1228" s="59">
        <f t="shared" si="76"/>
        <v>-5.1915041057435454E-3</v>
      </c>
      <c r="I1228" s="59">
        <f t="shared" si="76"/>
        <v>0</v>
      </c>
      <c r="J1228" s="59">
        <f t="shared" si="76"/>
        <v>9.4769102293690271E-3</v>
      </c>
      <c r="K1228" s="59">
        <f t="shared" si="76"/>
        <v>-3.0975443250566528E-2</v>
      </c>
      <c r="L1228" s="59">
        <f t="shared" si="76"/>
        <v>-1.8217344573400324E-2</v>
      </c>
    </row>
    <row r="1229" spans="1:12">
      <c r="A1229" s="2">
        <v>45182</v>
      </c>
      <c r="B1229" s="59">
        <v>12.7107028961182</v>
      </c>
      <c r="C1229" s="59">
        <v>15.3500003814697</v>
      </c>
      <c r="D1229" s="59">
        <v>62.831920623779297</v>
      </c>
      <c r="E1229" s="59">
        <v>33.632286071777301</v>
      </c>
      <c r="F1229" s="59">
        <v>532.11175537109398</v>
      </c>
      <c r="H1229" s="59">
        <f t="shared" si="76"/>
        <v>3.9140038452405062E-3</v>
      </c>
      <c r="I1229" s="59">
        <f t="shared" si="76"/>
        <v>-1.9505677989580983E-3</v>
      </c>
      <c r="J1229" s="59">
        <f t="shared" si="76"/>
        <v>1.2216893084933836E-4</v>
      </c>
      <c r="K1229" s="59">
        <f t="shared" si="76"/>
        <v>6.3478717742000918E-3</v>
      </c>
      <c r="L1229" s="59">
        <f t="shared" si="76"/>
        <v>2.4496266832627438E-2</v>
      </c>
    </row>
    <row r="1230" spans="1:12">
      <c r="A1230" s="2">
        <v>45183</v>
      </c>
      <c r="B1230" s="59">
        <v>12.801551818847701</v>
      </c>
      <c r="C1230" s="59">
        <v>16.059999465942401</v>
      </c>
      <c r="D1230" s="59">
        <v>62.808929443359403</v>
      </c>
      <c r="E1230" s="59">
        <v>34.048992156982401</v>
      </c>
      <c r="F1230" s="59">
        <v>515.75573730468795</v>
      </c>
      <c r="H1230" s="59">
        <f t="shared" si="76"/>
        <v>7.1474349980476682E-3</v>
      </c>
      <c r="I1230" s="59">
        <f t="shared" si="76"/>
        <v>4.6254010868286448E-2</v>
      </c>
      <c r="J1230" s="59">
        <f t="shared" si="76"/>
        <v>-3.6591560773000209E-4</v>
      </c>
      <c r="K1230" s="59">
        <f t="shared" si="76"/>
        <v>1.2390061273734836E-2</v>
      </c>
      <c r="L1230" s="59">
        <f t="shared" si="76"/>
        <v>-3.0737937851042885E-2</v>
      </c>
    </row>
    <row r="1231" spans="1:12">
      <c r="A1231" s="2">
        <v>45184</v>
      </c>
      <c r="B1231" s="59">
        <v>12.834588050842299</v>
      </c>
      <c r="C1231" s="59">
        <v>16.2600002288818</v>
      </c>
      <c r="D1231" s="59">
        <v>63.728080749511697</v>
      </c>
      <c r="E1231" s="59">
        <v>33.723197937011697</v>
      </c>
      <c r="F1231" s="59">
        <v>534.274169921875</v>
      </c>
      <c r="H1231" s="59">
        <f t="shared" si="76"/>
        <v>2.5806427581662036E-3</v>
      </c>
      <c r="I1231" s="59">
        <f t="shared" si="76"/>
        <v>1.245334804422198E-2</v>
      </c>
      <c r="J1231" s="59">
        <f t="shared" si="76"/>
        <v>1.4634086495315566E-2</v>
      </c>
      <c r="K1231" s="59">
        <f t="shared" si="76"/>
        <v>-9.5683954012099233E-3</v>
      </c>
      <c r="L1231" s="59">
        <f t="shared" si="76"/>
        <v>3.590543212173148E-2</v>
      </c>
    </row>
    <row r="1232" spans="1:12">
      <c r="A1232" s="2">
        <v>45187</v>
      </c>
      <c r="B1232" s="59">
        <v>12.8180704116821</v>
      </c>
      <c r="C1232" s="59">
        <v>15.7299995422363</v>
      </c>
      <c r="D1232" s="59">
        <v>64.187667846679702</v>
      </c>
      <c r="E1232" s="59">
        <v>33.859573364257798</v>
      </c>
      <c r="F1232" s="59">
        <v>530.41125488281295</v>
      </c>
      <c r="H1232" s="59">
        <f t="shared" si="76"/>
        <v>-1.2869629391116199E-3</v>
      </c>
      <c r="I1232" s="59">
        <f t="shared" si="76"/>
        <v>-3.2595367723555611E-2</v>
      </c>
      <c r="J1232" s="59">
        <f t="shared" si="76"/>
        <v>7.21168897231423E-3</v>
      </c>
      <c r="K1232" s="59">
        <f t="shared" si="76"/>
        <v>4.0439648547217653E-3</v>
      </c>
      <c r="L1232" s="59">
        <f t="shared" si="76"/>
        <v>-7.2302111098257018E-3</v>
      </c>
    </row>
    <row r="1233" spans="1:12">
      <c r="A1233" s="2">
        <v>45188</v>
      </c>
      <c r="B1233" s="59">
        <v>12.553779602050801</v>
      </c>
      <c r="C1233" s="59">
        <v>16.2000007629394</v>
      </c>
      <c r="D1233" s="59">
        <v>63.896598815917997</v>
      </c>
      <c r="E1233" s="59">
        <v>33.980796813964801</v>
      </c>
      <c r="F1233" s="59">
        <v>527.97357177734398</v>
      </c>
      <c r="H1233" s="59">
        <f t="shared" si="76"/>
        <v>-2.0618611159323248E-2</v>
      </c>
      <c r="I1233" s="59">
        <f t="shared" si="76"/>
        <v>2.987929017042305E-2</v>
      </c>
      <c r="J1233" s="59">
        <f t="shared" si="76"/>
        <v>-4.5346565863237072E-3</v>
      </c>
      <c r="K1233" s="59">
        <f t="shared" si="76"/>
        <v>3.5801824318012947E-3</v>
      </c>
      <c r="L1233" s="59">
        <f t="shared" si="76"/>
        <v>-4.5958359349059247E-3</v>
      </c>
    </row>
    <row r="1234" spans="1:12">
      <c r="A1234" s="2">
        <v>45189</v>
      </c>
      <c r="B1234" s="59">
        <v>12.4464120864868</v>
      </c>
      <c r="C1234" s="59">
        <v>16.0100002288818</v>
      </c>
      <c r="D1234" s="59">
        <v>64.907661437988295</v>
      </c>
      <c r="E1234" s="59">
        <v>33.882308959960902</v>
      </c>
      <c r="F1234" s="59">
        <v>526.76452636718795</v>
      </c>
      <c r="H1234" s="59">
        <f t="shared" si="76"/>
        <v>-8.5526047905493483E-3</v>
      </c>
      <c r="I1234" s="59">
        <f t="shared" si="76"/>
        <v>-1.1728427475896296E-2</v>
      </c>
      <c r="J1234" s="59">
        <f t="shared" si="76"/>
        <v>1.5823418473072486E-2</v>
      </c>
      <c r="K1234" s="59">
        <f t="shared" si="76"/>
        <v>-2.8983385687831906E-3</v>
      </c>
      <c r="L1234" s="59">
        <f t="shared" si="76"/>
        <v>-2.2899733524273805E-3</v>
      </c>
    </row>
    <row r="1235" spans="1:12">
      <c r="A1235" s="2">
        <v>45190</v>
      </c>
      <c r="B1235" s="59">
        <v>12.421634674072299</v>
      </c>
      <c r="C1235" s="59">
        <v>15.8400001525879</v>
      </c>
      <c r="D1235" s="59">
        <v>64.823410034179702</v>
      </c>
      <c r="E1235" s="59">
        <v>33.958072662353501</v>
      </c>
      <c r="F1235" s="59">
        <v>540.69274902343795</v>
      </c>
      <c r="H1235" s="59">
        <f t="shared" si="76"/>
        <v>-1.99072730698047E-3</v>
      </c>
      <c r="I1235" s="59">
        <f t="shared" si="76"/>
        <v>-1.0618368136386613E-2</v>
      </c>
      <c r="J1235" s="59">
        <f t="shared" si="76"/>
        <v>-1.2980194008235244E-3</v>
      </c>
      <c r="K1235" s="59">
        <f t="shared" si="76"/>
        <v>2.2360843967903794E-3</v>
      </c>
      <c r="L1235" s="59">
        <f t="shared" si="76"/>
        <v>2.644107938001344E-2</v>
      </c>
    </row>
    <row r="1236" spans="1:12">
      <c r="A1236" s="2">
        <v>45191</v>
      </c>
      <c r="B1236" s="59">
        <v>12.5207433700562</v>
      </c>
      <c r="C1236" s="59">
        <v>15.829999923706</v>
      </c>
      <c r="D1236" s="59">
        <v>66.531501770019503</v>
      </c>
      <c r="E1236" s="59">
        <v>34.079296112060497</v>
      </c>
      <c r="F1236" s="59">
        <v>541.2333984375</v>
      </c>
      <c r="H1236" s="59">
        <f t="shared" si="76"/>
        <v>7.9787160534330222E-3</v>
      </c>
      <c r="I1236" s="59">
        <f t="shared" si="76"/>
        <v>-6.3132757484639758E-4</v>
      </c>
      <c r="J1236" s="59">
        <f t="shared" si="76"/>
        <v>2.6349921038389814E-2</v>
      </c>
      <c r="K1236" s="59">
        <f t="shared" si="76"/>
        <v>3.5697977006034888E-3</v>
      </c>
      <c r="L1236" s="59">
        <f t="shared" si="76"/>
        <v>9.9991985288970303E-4</v>
      </c>
    </row>
    <row r="1237" spans="1:12">
      <c r="A1237" s="2">
        <v>45194</v>
      </c>
      <c r="B1237" s="59">
        <v>12.5620384216309</v>
      </c>
      <c r="C1237" s="59">
        <v>15.8500003814697</v>
      </c>
      <c r="D1237" s="59">
        <v>66.669387817382798</v>
      </c>
      <c r="E1237" s="59">
        <v>34.086875915527301</v>
      </c>
      <c r="F1237" s="59">
        <v>546.59039306640602</v>
      </c>
      <c r="H1237" s="59">
        <f t="shared" ref="H1237:L1252" si="77">(B1237-B1236)/B1236</f>
        <v>3.2981309778665779E-3</v>
      </c>
      <c r="I1237" s="59">
        <f t="shared" si="77"/>
        <v>1.2634528022801115E-3</v>
      </c>
      <c r="J1237" s="59">
        <f t="shared" si="77"/>
        <v>2.072492634240068E-3</v>
      </c>
      <c r="K1237" s="59">
        <f t="shared" si="77"/>
        <v>2.2241666734781898E-4</v>
      </c>
      <c r="L1237" s="59">
        <f t="shared" si="77"/>
        <v>9.8977532509473033E-3</v>
      </c>
    </row>
    <row r="1238" spans="1:12">
      <c r="A1238" s="2">
        <v>45195</v>
      </c>
      <c r="B1238" s="59">
        <v>12.6694068908691</v>
      </c>
      <c r="C1238" s="59">
        <v>15.710000038146999</v>
      </c>
      <c r="D1238" s="59">
        <v>66.899177551269503</v>
      </c>
      <c r="E1238" s="59">
        <v>34.094451904296903</v>
      </c>
      <c r="F1238" s="59">
        <v>549.62762451171898</v>
      </c>
      <c r="H1238" s="59">
        <f t="shared" si="77"/>
        <v>8.5470578607146266E-3</v>
      </c>
      <c r="I1238" s="59">
        <f t="shared" si="77"/>
        <v>-8.8328290191321129E-3</v>
      </c>
      <c r="J1238" s="59">
        <f t="shared" si="77"/>
        <v>3.4467053232306892E-3</v>
      </c>
      <c r="K1238" s="59">
        <f t="shared" si="77"/>
        <v>2.2225529814984539E-4</v>
      </c>
      <c r="L1238" s="59">
        <f t="shared" si="77"/>
        <v>5.5566864764561592E-3</v>
      </c>
    </row>
    <row r="1239" spans="1:12">
      <c r="A1239" s="2">
        <v>45196</v>
      </c>
      <c r="B1239" s="59">
        <v>12.999769210815399</v>
      </c>
      <c r="C1239" s="59">
        <v>15.699999809265099</v>
      </c>
      <c r="D1239" s="59">
        <v>67.075340270996094</v>
      </c>
      <c r="E1239" s="59">
        <v>34.132335662841797</v>
      </c>
      <c r="F1239" s="59">
        <v>551.00372314453102</v>
      </c>
      <c r="H1239" s="59">
        <f t="shared" si="77"/>
        <v>2.607559476082447E-2</v>
      </c>
      <c r="I1239" s="59">
        <f t="shared" si="77"/>
        <v>-6.3655180506794044E-4</v>
      </c>
      <c r="J1239" s="59">
        <f t="shared" si="77"/>
        <v>2.633256882591496E-3</v>
      </c>
      <c r="K1239" s="59">
        <f t="shared" si="77"/>
        <v>1.1111414446911519E-3</v>
      </c>
      <c r="L1239" s="59">
        <f t="shared" si="77"/>
        <v>2.5036926301412721E-3</v>
      </c>
    </row>
    <row r="1240" spans="1:12">
      <c r="A1240" s="2">
        <v>45197</v>
      </c>
      <c r="B1240" s="59">
        <v>12.999769210815399</v>
      </c>
      <c r="C1240" s="59">
        <v>15.699999809265099</v>
      </c>
      <c r="D1240" s="59">
        <v>67.075340270996094</v>
      </c>
      <c r="E1240" s="59">
        <v>34.132335662841797</v>
      </c>
      <c r="F1240" s="59">
        <v>551.00372314453102</v>
      </c>
      <c r="H1240" s="59">
        <f t="shared" si="77"/>
        <v>0</v>
      </c>
      <c r="I1240" s="59">
        <f t="shared" si="77"/>
        <v>0</v>
      </c>
      <c r="J1240" s="59">
        <f t="shared" si="77"/>
        <v>0</v>
      </c>
      <c r="K1240" s="59">
        <f t="shared" si="77"/>
        <v>0</v>
      </c>
      <c r="L1240" s="59">
        <f t="shared" si="77"/>
        <v>0</v>
      </c>
    </row>
    <row r="1241" spans="1:12">
      <c r="A1241" s="2">
        <v>45198</v>
      </c>
      <c r="B1241" s="59">
        <v>12.999769210815399</v>
      </c>
      <c r="C1241" s="59">
        <v>15.699999809265099</v>
      </c>
      <c r="D1241" s="59">
        <v>67.075340270996094</v>
      </c>
      <c r="E1241" s="59">
        <v>34.132335662841797</v>
      </c>
      <c r="F1241" s="59">
        <v>551.00372314453102</v>
      </c>
      <c r="H1241" s="59">
        <f t="shared" si="77"/>
        <v>0</v>
      </c>
      <c r="I1241" s="59">
        <f t="shared" si="77"/>
        <v>0</v>
      </c>
      <c r="J1241" s="59">
        <f t="shared" si="77"/>
        <v>0</v>
      </c>
      <c r="K1241" s="59">
        <f t="shared" si="77"/>
        <v>0</v>
      </c>
      <c r="L1241" s="59">
        <f t="shared" si="77"/>
        <v>0</v>
      </c>
    </row>
    <row r="1242" spans="1:12">
      <c r="A1242" s="2">
        <v>45201</v>
      </c>
      <c r="B1242" s="59">
        <v>12.801551818847701</v>
      </c>
      <c r="C1242" s="59">
        <v>14.920000076294</v>
      </c>
      <c r="D1242" s="59">
        <v>68.071098327636705</v>
      </c>
      <c r="E1242" s="59">
        <v>34.382362365722699</v>
      </c>
      <c r="F1242" s="59">
        <v>554.77819824218795</v>
      </c>
      <c r="H1242" s="59">
        <f t="shared" si="77"/>
        <v>-1.5247762383565101E-2</v>
      </c>
      <c r="I1242" s="59">
        <f t="shared" si="77"/>
        <v>-4.9681512257776901E-2</v>
      </c>
      <c r="J1242" s="59">
        <f t="shared" si="77"/>
        <v>1.4845367203767798E-2</v>
      </c>
      <c r="K1242" s="59">
        <f t="shared" si="77"/>
        <v>7.3252151669507297E-3</v>
      </c>
      <c r="L1242" s="59">
        <f t="shared" si="77"/>
        <v>6.8501807503519689E-3</v>
      </c>
    </row>
    <row r="1243" spans="1:12">
      <c r="A1243" s="2">
        <v>45202</v>
      </c>
      <c r="B1243" s="59">
        <v>12.677665710449199</v>
      </c>
      <c r="C1243" s="59">
        <v>14.6499996185303</v>
      </c>
      <c r="D1243" s="59">
        <v>68.032798767089801</v>
      </c>
      <c r="E1243" s="59">
        <v>35.033946990966797</v>
      </c>
      <c r="F1243" s="59">
        <v>558.16931152343795</v>
      </c>
      <c r="H1243" s="59">
        <f t="shared" si="77"/>
        <v>-9.6774289673306774E-3</v>
      </c>
      <c r="I1243" s="59">
        <f t="shared" si="77"/>
        <v>-1.8096545333984079E-2</v>
      </c>
      <c r="J1243" s="59">
        <f t="shared" si="77"/>
        <v>-5.6264055506437878E-4</v>
      </c>
      <c r="K1243" s="59">
        <f t="shared" si="77"/>
        <v>1.8951130184518432E-2</v>
      </c>
      <c r="L1243" s="59">
        <f t="shared" si="77"/>
        <v>6.1125568596508044E-3</v>
      </c>
    </row>
    <row r="1244" spans="1:12">
      <c r="A1244" s="2">
        <v>45203</v>
      </c>
      <c r="B1244" s="59">
        <v>12.842846870422401</v>
      </c>
      <c r="C1244" s="59">
        <v>14.680000305175801</v>
      </c>
      <c r="D1244" s="59">
        <v>68.591949462890597</v>
      </c>
      <c r="E1244" s="59">
        <v>35.2688179016113</v>
      </c>
      <c r="F1244" s="59">
        <v>560.06640625</v>
      </c>
      <c r="H1244" s="59">
        <f t="shared" si="77"/>
        <v>1.3029303954359325E-2</v>
      </c>
      <c r="I1244" s="59">
        <f t="shared" si="77"/>
        <v>2.0478284932890943E-3</v>
      </c>
      <c r="J1244" s="59">
        <f t="shared" si="77"/>
        <v>8.2188401173241034E-3</v>
      </c>
      <c r="K1244" s="59">
        <f t="shared" si="77"/>
        <v>6.7040950511531652E-3</v>
      </c>
      <c r="L1244" s="59">
        <f t="shared" si="77"/>
        <v>3.3987800608102489E-3</v>
      </c>
    </row>
    <row r="1245" spans="1:12">
      <c r="A1245" s="2">
        <v>45204</v>
      </c>
      <c r="B1245" s="59">
        <v>12.801551818847701</v>
      </c>
      <c r="C1245" s="59">
        <v>14.800000190734901</v>
      </c>
      <c r="D1245" s="59">
        <v>67.894920349121094</v>
      </c>
      <c r="E1245" s="59">
        <v>35.9885864257813</v>
      </c>
      <c r="F1245" s="59">
        <v>571.82232666015602</v>
      </c>
      <c r="H1245" s="59">
        <f t="shared" si="77"/>
        <v>-3.215412594368318E-3</v>
      </c>
      <c r="I1245" s="59">
        <f t="shared" si="77"/>
        <v>8.1743789553458557E-3</v>
      </c>
      <c r="J1245" s="59">
        <f t="shared" si="77"/>
        <v>-1.0161966808460625E-2</v>
      </c>
      <c r="K1245" s="59">
        <f t="shared" si="77"/>
        <v>2.0408070556204166E-2</v>
      </c>
      <c r="L1245" s="59">
        <f t="shared" si="77"/>
        <v>2.0990225942793764E-2</v>
      </c>
    </row>
    <row r="1246" spans="1:12">
      <c r="A1246" s="2">
        <v>45205</v>
      </c>
      <c r="B1246" s="59">
        <v>12.8593645095825</v>
      </c>
      <c r="C1246" s="59">
        <v>14.8999996185303</v>
      </c>
      <c r="D1246" s="59">
        <v>69.373764038085895</v>
      </c>
      <c r="E1246" s="59">
        <v>35.958278656005902</v>
      </c>
      <c r="F1246" s="59">
        <v>570.27911376953102</v>
      </c>
      <c r="H1246" s="59">
        <f t="shared" si="77"/>
        <v>4.5160689542092713E-3</v>
      </c>
      <c r="I1246" s="59">
        <f t="shared" si="77"/>
        <v>6.7567180072065922E-3</v>
      </c>
      <c r="J1246" s="59">
        <f t="shared" si="77"/>
        <v>2.178135980365643E-2</v>
      </c>
      <c r="K1246" s="59">
        <f t="shared" si="77"/>
        <v>-8.4214949197576768E-4</v>
      </c>
      <c r="L1246" s="59">
        <f t="shared" si="77"/>
        <v>-2.6987629175629553E-3</v>
      </c>
    </row>
    <row r="1247" spans="1:12">
      <c r="A1247" s="2">
        <v>45208</v>
      </c>
      <c r="B1247" s="59">
        <v>12.884141921997101</v>
      </c>
      <c r="C1247" s="59">
        <v>15.2700004577637</v>
      </c>
      <c r="D1247" s="59">
        <v>71.476989746093693</v>
      </c>
      <c r="E1247" s="59">
        <v>37.428134918212898</v>
      </c>
      <c r="F1247" s="59">
        <v>570.37744140625</v>
      </c>
      <c r="H1247" s="59">
        <f t="shared" si="77"/>
        <v>1.9267991350689971E-3</v>
      </c>
      <c r="I1247" s="59">
        <f t="shared" si="77"/>
        <v>2.4832271725245603E-2</v>
      </c>
      <c r="J1247" s="59">
        <f t="shared" si="77"/>
        <v>3.0317307085328923E-2</v>
      </c>
      <c r="K1247" s="59">
        <f t="shared" si="77"/>
        <v>4.0876713712253696E-2</v>
      </c>
      <c r="L1247" s="59">
        <f t="shared" si="77"/>
        <v>1.7242019625974745E-4</v>
      </c>
    </row>
    <row r="1248" spans="1:12">
      <c r="A1248" s="2">
        <v>45209</v>
      </c>
      <c r="B1248" s="59">
        <v>13.462276458740201</v>
      </c>
      <c r="C1248" s="59">
        <v>15.539999961853001</v>
      </c>
      <c r="D1248" s="59">
        <v>71.846694946289105</v>
      </c>
      <c r="E1248" s="59">
        <v>38.261554718017599</v>
      </c>
      <c r="F1248" s="59">
        <v>572.79541015625</v>
      </c>
      <c r="H1248" s="59">
        <f t="shared" si="77"/>
        <v>4.4871792024896183E-2</v>
      </c>
      <c r="I1248" s="59">
        <f t="shared" si="77"/>
        <v>1.768169587395297E-2</v>
      </c>
      <c r="J1248" s="59">
        <f t="shared" si="77"/>
        <v>5.1723666806437777E-3</v>
      </c>
      <c r="K1248" s="59">
        <f t="shared" si="77"/>
        <v>2.2267200907175086E-2</v>
      </c>
      <c r="L1248" s="59">
        <f t="shared" si="77"/>
        <v>4.239243305342799E-3</v>
      </c>
    </row>
    <row r="1249" spans="1:12">
      <c r="A1249" s="2">
        <v>45210</v>
      </c>
      <c r="B1249" s="59">
        <v>13.3053550720215</v>
      </c>
      <c r="C1249" s="59">
        <v>15.6499996185303</v>
      </c>
      <c r="D1249" s="59">
        <v>73.350181579589801</v>
      </c>
      <c r="E1249" s="59">
        <v>38.064559936523402</v>
      </c>
      <c r="F1249" s="59">
        <v>571.14410400390602</v>
      </c>
      <c r="H1249" s="59">
        <f t="shared" si="77"/>
        <v>-1.1656378265566012E-2</v>
      </c>
      <c r="I1249" s="59">
        <f t="shared" si="77"/>
        <v>7.0784850030451959E-3</v>
      </c>
      <c r="J1249" s="59">
        <f t="shared" si="77"/>
        <v>2.0926315878895572E-2</v>
      </c>
      <c r="K1249" s="59">
        <f t="shared" si="77"/>
        <v>-5.1486350449170696E-3</v>
      </c>
      <c r="L1249" s="59">
        <f t="shared" si="77"/>
        <v>-2.882889986659505E-3</v>
      </c>
    </row>
    <row r="1250" spans="1:12">
      <c r="A1250" s="2">
        <v>45211</v>
      </c>
      <c r="B1250" s="59">
        <v>13.6357173919678</v>
      </c>
      <c r="C1250" s="59">
        <v>15.710000038146999</v>
      </c>
      <c r="D1250" s="59">
        <v>74.508598327636705</v>
      </c>
      <c r="E1250" s="59">
        <v>37.958488464355497</v>
      </c>
      <c r="F1250" s="59">
        <v>575.09552001953102</v>
      </c>
      <c r="H1250" s="59">
        <f t="shared" si="77"/>
        <v>2.4829274991765203E-2</v>
      </c>
      <c r="I1250" s="59">
        <f t="shared" si="77"/>
        <v>3.8338927207164936E-3</v>
      </c>
      <c r="J1250" s="59">
        <f t="shared" si="77"/>
        <v>1.5792963604186101E-2</v>
      </c>
      <c r="K1250" s="59">
        <f t="shared" si="77"/>
        <v>-2.7866202143093199E-3</v>
      </c>
      <c r="L1250" s="59">
        <f t="shared" si="77"/>
        <v>6.9184221423705299E-3</v>
      </c>
    </row>
    <row r="1251" spans="1:12">
      <c r="A1251" s="2">
        <v>45212</v>
      </c>
      <c r="B1251" s="59">
        <v>14.222110748291</v>
      </c>
      <c r="C1251" s="59">
        <v>16.190000534057599</v>
      </c>
      <c r="D1251" s="59">
        <v>74.672920227050795</v>
      </c>
      <c r="E1251" s="59">
        <v>38.875251770019503</v>
      </c>
      <c r="F1251" s="59">
        <v>582.32989501953102</v>
      </c>
      <c r="H1251" s="59">
        <f t="shared" si="77"/>
        <v>4.3004217487568205E-2</v>
      </c>
      <c r="I1251" s="59">
        <f t="shared" si="77"/>
        <v>3.0553818888928302E-2</v>
      </c>
      <c r="J1251" s="59">
        <f t="shared" si="77"/>
        <v>2.2054085448167757E-3</v>
      </c>
      <c r="K1251" s="59">
        <f t="shared" si="77"/>
        <v>2.4151733716290685E-2</v>
      </c>
      <c r="L1251" s="59">
        <f t="shared" si="77"/>
        <v>1.2579432021578452E-2</v>
      </c>
    </row>
    <row r="1252" spans="1:12">
      <c r="A1252" s="2">
        <v>45215</v>
      </c>
      <c r="B1252" s="59">
        <v>14.6763610839844</v>
      </c>
      <c r="C1252" s="59">
        <v>15.9700002670288</v>
      </c>
      <c r="D1252" s="59">
        <v>74.336074829101605</v>
      </c>
      <c r="E1252" s="59">
        <v>38.6555366516113</v>
      </c>
      <c r="F1252" s="59">
        <v>577.68060302734398</v>
      </c>
      <c r="H1252" s="59">
        <f t="shared" si="77"/>
        <v>3.1939727072367599E-2</v>
      </c>
      <c r="I1252" s="59">
        <f t="shared" si="77"/>
        <v>-1.3588651005044928E-2</v>
      </c>
      <c r="J1252" s="59">
        <f t="shared" si="77"/>
        <v>-4.5109444886443006E-3</v>
      </c>
      <c r="K1252" s="59">
        <f t="shared" si="77"/>
        <v>-5.6517992399896652E-3</v>
      </c>
      <c r="L1252" s="59">
        <f t="shared" si="77"/>
        <v>-7.983948672309036E-3</v>
      </c>
    </row>
    <row r="1253" spans="1:12">
      <c r="A1253" s="2">
        <v>45216</v>
      </c>
      <c r="B1253" s="59">
        <v>14.5359563827515</v>
      </c>
      <c r="C1253" s="59">
        <v>15.8900003433228</v>
      </c>
      <c r="D1253" s="59">
        <v>73.300895690917997</v>
      </c>
      <c r="E1253" s="59">
        <v>38.708564758300803</v>
      </c>
      <c r="F1253" s="59">
        <v>582.32989501953102</v>
      </c>
      <c r="H1253" s="59">
        <f t="shared" ref="H1253:L1268" si="78">(B1253-B1252)/B1252</f>
        <v>-9.5667243691705244E-3</v>
      </c>
      <c r="I1253" s="59">
        <f t="shared" si="78"/>
        <v>-5.0093877500531512E-3</v>
      </c>
      <c r="J1253" s="59">
        <f t="shared" si="78"/>
        <v>-1.3925663152964176E-2</v>
      </c>
      <c r="K1253" s="59">
        <f t="shared" si="78"/>
        <v>1.3718114216710133E-3</v>
      </c>
      <c r="L1253" s="59">
        <f t="shared" si="78"/>
        <v>8.04820512896289E-3</v>
      </c>
    </row>
    <row r="1254" spans="1:12">
      <c r="A1254" s="2">
        <v>45217</v>
      </c>
      <c r="B1254" s="59">
        <v>14.4533643722534</v>
      </c>
      <c r="C1254" s="59">
        <v>15.710000038146999</v>
      </c>
      <c r="D1254" s="59">
        <v>72.052085876464801</v>
      </c>
      <c r="E1254" s="59">
        <v>38.685836791992202</v>
      </c>
      <c r="F1254" s="59">
        <v>585.76031494140602</v>
      </c>
      <c r="H1254" s="59">
        <f t="shared" si="78"/>
        <v>-5.6819110021618258E-3</v>
      </c>
      <c r="I1254" s="59">
        <f t="shared" si="78"/>
        <v>-1.1327898130061364E-2</v>
      </c>
      <c r="J1254" s="59">
        <f t="shared" si="78"/>
        <v>-1.7036760638218559E-2</v>
      </c>
      <c r="K1254" s="59">
        <f t="shared" si="78"/>
        <v>-5.8715600670073895E-4</v>
      </c>
      <c r="L1254" s="59">
        <f t="shared" si="78"/>
        <v>5.8908531937209678E-3</v>
      </c>
    </row>
    <row r="1255" spans="1:12">
      <c r="A1255" s="2">
        <v>45218</v>
      </c>
      <c r="B1255" s="59">
        <v>15.1719045639038</v>
      </c>
      <c r="C1255" s="59">
        <v>16.0100002288818</v>
      </c>
      <c r="D1255" s="59">
        <v>74.607185363769503</v>
      </c>
      <c r="E1255" s="59">
        <v>39.4131889343262</v>
      </c>
      <c r="F1255" s="59">
        <v>586.07482910156295</v>
      </c>
      <c r="H1255" s="59">
        <f t="shared" si="78"/>
        <v>4.9714389891796044E-2</v>
      </c>
      <c r="I1255" s="59">
        <f t="shared" si="78"/>
        <v>1.9096129217462832E-2</v>
      </c>
      <c r="J1255" s="59">
        <f t="shared" si="78"/>
        <v>3.5461839254528831E-2</v>
      </c>
      <c r="K1255" s="59">
        <f t="shared" si="78"/>
        <v>1.8801509871554784E-2</v>
      </c>
      <c r="L1255" s="59">
        <f t="shared" si="78"/>
        <v>5.3693319969686437E-4</v>
      </c>
    </row>
    <row r="1256" spans="1:12">
      <c r="A1256" s="2">
        <v>45219</v>
      </c>
      <c r="B1256" s="59">
        <v>15.0727939605713</v>
      </c>
      <c r="C1256" s="59">
        <v>15.819999694824199</v>
      </c>
      <c r="D1256" s="59">
        <v>78.189247131347699</v>
      </c>
      <c r="E1256" s="59">
        <v>40.549671173095703</v>
      </c>
      <c r="F1256" s="59">
        <v>594.92126464843795</v>
      </c>
      <c r="H1256" s="59">
        <f t="shared" si="78"/>
        <v>-6.5325090146097246E-3</v>
      </c>
      <c r="I1256" s="59">
        <f t="shared" si="78"/>
        <v>-1.1867615948864454E-2</v>
      </c>
      <c r="J1256" s="59">
        <f t="shared" si="78"/>
        <v>4.8012289300457985E-2</v>
      </c>
      <c r="K1256" s="59">
        <f t="shared" si="78"/>
        <v>2.8835074488979102E-2</v>
      </c>
      <c r="L1256" s="59">
        <f t="shared" si="78"/>
        <v>1.5094378921606904E-2</v>
      </c>
    </row>
    <row r="1257" spans="1:12">
      <c r="A1257" s="2">
        <v>45222</v>
      </c>
      <c r="B1257" s="59">
        <v>14.8745784759522</v>
      </c>
      <c r="C1257" s="59">
        <v>15.6099996566772</v>
      </c>
      <c r="D1257" s="59">
        <v>78.493232727050795</v>
      </c>
      <c r="E1257" s="59">
        <v>41.261863708496101</v>
      </c>
      <c r="F1257" s="59">
        <v>596.87731933593795</v>
      </c>
      <c r="H1257" s="59">
        <f t="shared" si="78"/>
        <v>-1.3150546948204079E-2</v>
      </c>
      <c r="I1257" s="59">
        <f t="shared" si="78"/>
        <v>-1.32743389505693E-2</v>
      </c>
      <c r="J1257" s="59">
        <f t="shared" si="78"/>
        <v>3.8878184258820214E-3</v>
      </c>
      <c r="K1257" s="59">
        <f t="shared" si="78"/>
        <v>1.7563460190841949E-2</v>
      </c>
      <c r="L1257" s="59">
        <f t="shared" si="78"/>
        <v>3.2879219549429091E-3</v>
      </c>
    </row>
    <row r="1258" spans="1:12">
      <c r="A1258" s="2">
        <v>45223</v>
      </c>
      <c r="B1258" s="59">
        <v>15.056276321411101</v>
      </c>
      <c r="C1258" s="59">
        <v>15.7200002670288</v>
      </c>
      <c r="D1258" s="59">
        <v>79.298370361328097</v>
      </c>
      <c r="E1258" s="59">
        <v>41.239131927490199</v>
      </c>
      <c r="F1258" s="59">
        <v>598.94152832031295</v>
      </c>
      <c r="H1258" s="59">
        <f t="shared" si="78"/>
        <v>1.2215327362227617E-2</v>
      </c>
      <c r="I1258" s="59">
        <f t="shared" si="78"/>
        <v>7.0468041493227636E-3</v>
      </c>
      <c r="J1258" s="59">
        <f t="shared" si="78"/>
        <v>1.0257414636966913E-2</v>
      </c>
      <c r="K1258" s="59">
        <f t="shared" si="78"/>
        <v>-5.5091503298289888E-4</v>
      </c>
      <c r="L1258" s="59">
        <f t="shared" si="78"/>
        <v>3.4583471636542617E-3</v>
      </c>
    </row>
    <row r="1259" spans="1:12">
      <c r="A1259" s="2">
        <v>45224</v>
      </c>
      <c r="B1259" s="59">
        <v>15.105831146240201</v>
      </c>
      <c r="C1259" s="59">
        <v>15.4700002670288</v>
      </c>
      <c r="D1259" s="59">
        <v>79.487335205078097</v>
      </c>
      <c r="E1259" s="59">
        <v>44.330360412597699</v>
      </c>
      <c r="F1259" s="59">
        <v>596.09094238281295</v>
      </c>
      <c r="H1259" s="59">
        <f t="shared" si="78"/>
        <v>3.2913068126034116E-3</v>
      </c>
      <c r="I1259" s="59">
        <f t="shared" si="78"/>
        <v>-1.5903307617898144E-2</v>
      </c>
      <c r="J1259" s="59">
        <f t="shared" si="78"/>
        <v>2.3829599888241034E-3</v>
      </c>
      <c r="K1259" s="59">
        <f t="shared" si="78"/>
        <v>7.495862159617557E-2</v>
      </c>
      <c r="L1259" s="59">
        <f t="shared" si="78"/>
        <v>-4.7593726644640198E-3</v>
      </c>
    </row>
    <row r="1260" spans="1:12">
      <c r="A1260" s="2">
        <v>45225</v>
      </c>
      <c r="B1260" s="59">
        <v>15.1966800689697</v>
      </c>
      <c r="C1260" s="59">
        <v>15.579999923706</v>
      </c>
      <c r="D1260" s="59">
        <v>79.503768920898395</v>
      </c>
      <c r="E1260" s="59">
        <v>47.656467437744098</v>
      </c>
      <c r="F1260" s="59">
        <v>598.96112060546898</v>
      </c>
      <c r="H1260" s="59">
        <f t="shared" si="78"/>
        <v>6.0141624681215467E-3</v>
      </c>
      <c r="I1260" s="59">
        <f t="shared" si="78"/>
        <v>7.1105142067542232E-3</v>
      </c>
      <c r="J1260" s="59">
        <f t="shared" si="78"/>
        <v>2.0674634239403224E-4</v>
      </c>
      <c r="K1260" s="59">
        <f t="shared" si="78"/>
        <v>7.5030001881085398E-2</v>
      </c>
      <c r="L1260" s="59">
        <f t="shared" si="78"/>
        <v>4.815000562133652E-3</v>
      </c>
    </row>
    <row r="1261" spans="1:12">
      <c r="A1261" s="2">
        <v>45226</v>
      </c>
      <c r="B1261" s="59">
        <v>15.097573280334499</v>
      </c>
      <c r="C1261" s="59">
        <v>15</v>
      </c>
      <c r="D1261" s="59">
        <v>79.618797302246094</v>
      </c>
      <c r="E1261" s="59">
        <v>51.232593536377003</v>
      </c>
      <c r="F1261" s="59">
        <v>602.11633300781295</v>
      </c>
      <c r="H1261" s="59">
        <f t="shared" si="78"/>
        <v>-6.5216078897105999E-3</v>
      </c>
      <c r="I1261" s="59">
        <f t="shared" si="78"/>
        <v>-3.7227209662786413E-2</v>
      </c>
      <c r="J1261" s="59">
        <f t="shared" si="78"/>
        <v>1.4468292875793776E-3</v>
      </c>
      <c r="K1261" s="59">
        <f t="shared" si="78"/>
        <v>7.5039680675126993E-2</v>
      </c>
      <c r="L1261" s="59">
        <f t="shared" si="78"/>
        <v>5.2678083665171505E-3</v>
      </c>
    </row>
    <row r="1262" spans="1:12">
      <c r="A1262" s="2">
        <v>45229</v>
      </c>
      <c r="B1262" s="59">
        <v>15.1719045639038</v>
      </c>
      <c r="C1262" s="59">
        <v>14.9700002670288</v>
      </c>
      <c r="D1262" s="59">
        <v>81.418037414550795</v>
      </c>
      <c r="E1262" s="59">
        <v>51.497776031494098</v>
      </c>
      <c r="F1262" s="59">
        <v>621.9716796875</v>
      </c>
      <c r="H1262" s="59">
        <f t="shared" si="78"/>
        <v>4.9233927989024168E-3</v>
      </c>
      <c r="I1262" s="59">
        <f t="shared" si="78"/>
        <v>-1.9999821980800194E-3</v>
      </c>
      <c r="J1262" s="59">
        <f t="shared" si="78"/>
        <v>2.2598182505501677E-2</v>
      </c>
      <c r="K1262" s="59">
        <f t="shared" si="78"/>
        <v>5.1760505727434219E-3</v>
      </c>
      <c r="L1262" s="59">
        <f t="shared" si="78"/>
        <v>3.2975931047247317E-2</v>
      </c>
    </row>
    <row r="1263" spans="1:12">
      <c r="A1263" s="2">
        <v>45230</v>
      </c>
      <c r="B1263" s="59">
        <v>15.097573280334499</v>
      </c>
      <c r="C1263" s="59">
        <v>14.75</v>
      </c>
      <c r="D1263" s="59">
        <v>83.3240966796875</v>
      </c>
      <c r="E1263" s="59">
        <v>51.702342987060497</v>
      </c>
      <c r="F1263" s="59">
        <v>623.65246582031295</v>
      </c>
      <c r="H1263" s="59">
        <f t="shared" si="78"/>
        <v>-4.8992717596013291E-3</v>
      </c>
      <c r="I1263" s="59">
        <f t="shared" si="78"/>
        <v>-1.4696076359687647E-2</v>
      </c>
      <c r="J1263" s="59">
        <f t="shared" si="78"/>
        <v>2.3410773898070641E-2</v>
      </c>
      <c r="K1263" s="59">
        <f t="shared" si="78"/>
        <v>3.97234543568044E-3</v>
      </c>
      <c r="L1263" s="59">
        <f t="shared" si="78"/>
        <v>2.7023515502465315E-3</v>
      </c>
    </row>
    <row r="1264" spans="1:12">
      <c r="A1264" s="2">
        <v>45231</v>
      </c>
      <c r="B1264" s="59">
        <v>15.138867378234901</v>
      </c>
      <c r="C1264" s="59">
        <v>14.8400001525879</v>
      </c>
      <c r="D1264" s="59">
        <v>85.542343139648395</v>
      </c>
      <c r="E1264" s="59">
        <v>51.861446380615199</v>
      </c>
      <c r="F1264" s="59">
        <v>627.16149902343795</v>
      </c>
      <c r="H1264" s="59">
        <f t="shared" si="78"/>
        <v>2.7351480356243305E-3</v>
      </c>
      <c r="I1264" s="59">
        <f t="shared" si="78"/>
        <v>6.1017052601965768E-3</v>
      </c>
      <c r="J1264" s="59">
        <f t="shared" si="78"/>
        <v>2.6621908287685674E-2</v>
      </c>
      <c r="K1264" s="59">
        <f t="shared" si="78"/>
        <v>3.0772956187792183E-3</v>
      </c>
      <c r="L1264" s="59">
        <f t="shared" si="78"/>
        <v>5.6265843485593216E-3</v>
      </c>
    </row>
    <row r="1265" spans="1:12">
      <c r="A1265" s="2">
        <v>45232</v>
      </c>
      <c r="B1265" s="59">
        <v>15.1966800689697</v>
      </c>
      <c r="C1265" s="59">
        <v>15.199999809265099</v>
      </c>
      <c r="D1265" s="59">
        <v>87.021179199218693</v>
      </c>
      <c r="E1265" s="59">
        <v>51.902000427246101</v>
      </c>
      <c r="F1265" s="59">
        <v>645.7783203125</v>
      </c>
      <c r="H1265" s="59">
        <f t="shared" si="78"/>
        <v>3.8188253645656772E-3</v>
      </c>
      <c r="I1265" s="59">
        <f t="shared" si="78"/>
        <v>2.4258736723423869E-2</v>
      </c>
      <c r="J1265" s="59">
        <f t="shared" si="78"/>
        <v>1.7287766564402958E-2</v>
      </c>
      <c r="K1265" s="59">
        <f t="shared" si="78"/>
        <v>7.8196906297739357E-4</v>
      </c>
      <c r="L1265" s="59">
        <f t="shared" si="78"/>
        <v>2.9684254084554874E-2</v>
      </c>
    </row>
    <row r="1266" spans="1:12">
      <c r="A1266" s="2">
        <v>45233</v>
      </c>
      <c r="B1266" s="59">
        <v>15.0810537338257</v>
      </c>
      <c r="C1266" s="59">
        <v>15.2299995422363</v>
      </c>
      <c r="D1266" s="59">
        <v>89.383834838867202</v>
      </c>
      <c r="E1266" s="59">
        <v>52.177719116210902</v>
      </c>
      <c r="F1266" s="59">
        <v>653.3076171875</v>
      </c>
      <c r="H1266" s="59">
        <f t="shared" si="78"/>
        <v>-7.6086575896336245E-3</v>
      </c>
      <c r="I1266" s="59">
        <f t="shared" si="78"/>
        <v>1.973666667608382E-3</v>
      </c>
      <c r="J1266" s="59">
        <f t="shared" si="78"/>
        <v>2.7150351918808765E-2</v>
      </c>
      <c r="K1266" s="59">
        <f t="shared" si="78"/>
        <v>5.3122940675724289E-3</v>
      </c>
      <c r="L1266" s="59">
        <f t="shared" si="78"/>
        <v>1.1659259281662601E-2</v>
      </c>
    </row>
    <row r="1267" spans="1:12">
      <c r="A1267" s="2">
        <v>45236</v>
      </c>
      <c r="B1267" s="59">
        <v>15.2710113525391</v>
      </c>
      <c r="C1267" s="59">
        <v>15.039999961853001</v>
      </c>
      <c r="D1267" s="59">
        <v>91.272216796875</v>
      </c>
      <c r="E1267" s="59">
        <v>53.661796569824197</v>
      </c>
      <c r="F1267" s="59">
        <v>681.19348144531295</v>
      </c>
      <c r="H1267" s="59">
        <f t="shared" si="78"/>
        <v>1.2595778920098877E-2</v>
      </c>
      <c r="I1267" s="59">
        <f t="shared" si="78"/>
        <v>-1.247535036730542E-2</v>
      </c>
      <c r="J1267" s="59">
        <f t="shared" si="78"/>
        <v>2.1126660781694992E-2</v>
      </c>
      <c r="K1267" s="59">
        <f t="shared" si="78"/>
        <v>2.8442742970575977E-2</v>
      </c>
      <c r="L1267" s="59">
        <f t="shared" si="78"/>
        <v>4.2684125401540637E-2</v>
      </c>
    </row>
    <row r="1268" spans="1:12">
      <c r="A1268" s="2">
        <v>45237</v>
      </c>
      <c r="B1268" s="59">
        <v>15.6261529922485</v>
      </c>
      <c r="C1268" s="59">
        <v>14.810000419616699</v>
      </c>
      <c r="D1268" s="59">
        <v>90.737602233886705</v>
      </c>
      <c r="E1268" s="59">
        <v>51.512733459472699</v>
      </c>
      <c r="F1268" s="59">
        <v>706.90704345703102</v>
      </c>
      <c r="H1268" s="59">
        <f t="shared" si="78"/>
        <v>2.3255934496463501E-2</v>
      </c>
      <c r="I1268" s="59">
        <f t="shared" si="78"/>
        <v>-1.5292522793860727E-2</v>
      </c>
      <c r="J1268" s="59">
        <f t="shared" si="78"/>
        <v>-5.8573636288255437E-3</v>
      </c>
      <c r="K1268" s="59">
        <f t="shared" si="78"/>
        <v>-4.0048288498040853E-2</v>
      </c>
      <c r="L1268" s="59">
        <f t="shared" si="78"/>
        <v>3.7747809854493428E-2</v>
      </c>
    </row>
    <row r="1269" spans="1:12">
      <c r="A1269" s="2">
        <v>45238</v>
      </c>
      <c r="B1269" s="59">
        <v>16.187768936157202</v>
      </c>
      <c r="C1269" s="59">
        <v>14.75</v>
      </c>
      <c r="D1269" s="59">
        <v>92.229347229003906</v>
      </c>
      <c r="E1269" s="59">
        <v>52.137180328369098</v>
      </c>
      <c r="F1269" s="59">
        <v>706.15997314453102</v>
      </c>
      <c r="H1269" s="59">
        <f t="shared" ref="H1269:L1284" si="79">(B1269-B1268)/B1268</f>
        <v>3.5940768286813585E-2</v>
      </c>
      <c r="I1269" s="59">
        <f t="shared" si="79"/>
        <v>-4.0513448964677413E-3</v>
      </c>
      <c r="J1269" s="59">
        <f t="shared" si="79"/>
        <v>1.6440207349452059E-2</v>
      </c>
      <c r="K1269" s="59">
        <f t="shared" si="79"/>
        <v>1.2122184690270387E-2</v>
      </c>
      <c r="L1269" s="59">
        <f t="shared" si="79"/>
        <v>-1.0568154885634694E-3</v>
      </c>
    </row>
    <row r="1270" spans="1:12">
      <c r="A1270" s="2">
        <v>45239</v>
      </c>
      <c r="B1270" s="59">
        <v>16.187768936157202</v>
      </c>
      <c r="C1270" s="59">
        <v>14.75</v>
      </c>
      <c r="D1270" s="59">
        <v>92.229347229003906</v>
      </c>
      <c r="E1270" s="59">
        <v>52.137180328369098</v>
      </c>
      <c r="F1270" s="59">
        <v>706.15997314453102</v>
      </c>
      <c r="H1270" s="59">
        <f t="shared" si="79"/>
        <v>0</v>
      </c>
      <c r="I1270" s="59">
        <f t="shared" si="79"/>
        <v>0</v>
      </c>
      <c r="J1270" s="59">
        <f t="shared" si="79"/>
        <v>0</v>
      </c>
      <c r="K1270" s="59">
        <f t="shared" si="79"/>
        <v>0</v>
      </c>
      <c r="L1270" s="59">
        <f t="shared" si="79"/>
        <v>0</v>
      </c>
    </row>
    <row r="1271" spans="1:12">
      <c r="A1271" s="2">
        <v>45240</v>
      </c>
      <c r="B1271" s="59">
        <v>16.072141647338899</v>
      </c>
      <c r="C1271" s="59">
        <v>15.1300001144409</v>
      </c>
      <c r="D1271" s="59">
        <v>97.635833740234403</v>
      </c>
      <c r="E1271" s="59">
        <v>52.761623382568402</v>
      </c>
      <c r="F1271" s="59">
        <v>708.16522216796898</v>
      </c>
      <c r="H1271" s="59">
        <f t="shared" si="79"/>
        <v>-7.1428798665414588E-3</v>
      </c>
      <c r="I1271" s="59">
        <f t="shared" si="79"/>
        <v>2.5762719623111878E-2</v>
      </c>
      <c r="J1271" s="59">
        <f t="shared" si="79"/>
        <v>5.8620023600582175E-2</v>
      </c>
      <c r="K1271" s="59">
        <f t="shared" si="79"/>
        <v>1.1976924150221632E-2</v>
      </c>
      <c r="L1271" s="59">
        <f t="shared" si="79"/>
        <v>2.839652627872094E-3</v>
      </c>
    </row>
    <row r="1272" spans="1:12">
      <c r="A1272" s="2">
        <v>45243</v>
      </c>
      <c r="B1272" s="59">
        <v>15.9978113174438</v>
      </c>
      <c r="C1272" s="59">
        <v>15.6599998474121</v>
      </c>
      <c r="D1272" s="59">
        <v>103.318252563477</v>
      </c>
      <c r="E1272" s="59">
        <v>55.770317077636697</v>
      </c>
      <c r="F1272" s="59">
        <v>727.83367919921898</v>
      </c>
      <c r="H1272" s="59">
        <f t="shared" si="79"/>
        <v>-4.6247931063628043E-3</v>
      </c>
      <c r="I1272" s="59">
        <f t="shared" si="79"/>
        <v>3.5029724320050699E-2</v>
      </c>
      <c r="J1272" s="59">
        <f t="shared" si="79"/>
        <v>5.8200136215981857E-2</v>
      </c>
      <c r="K1272" s="59">
        <f t="shared" si="79"/>
        <v>5.7024282085723688E-2</v>
      </c>
      <c r="L1272" s="59">
        <f t="shared" si="79"/>
        <v>2.7773825112502995E-2</v>
      </c>
    </row>
    <row r="1273" spans="1:12">
      <c r="A1273" s="2">
        <v>45244</v>
      </c>
      <c r="B1273" s="59">
        <v>15.708743095397899</v>
      </c>
      <c r="C1273" s="59">
        <v>16.129999160766602</v>
      </c>
      <c r="D1273" s="59">
        <v>105.88784790039099</v>
      </c>
      <c r="E1273" s="59">
        <v>56.094703674316399</v>
      </c>
      <c r="F1273" s="59">
        <v>718.043701171875</v>
      </c>
      <c r="H1273" s="59">
        <f t="shared" si="79"/>
        <v>-1.8069235616668643E-2</v>
      </c>
      <c r="I1273" s="59">
        <f t="shared" si="79"/>
        <v>3.0012727837425299E-2</v>
      </c>
      <c r="J1273" s="59">
        <f t="shared" si="79"/>
        <v>2.4870681347763553E-2</v>
      </c>
      <c r="K1273" s="59">
        <f t="shared" si="79"/>
        <v>5.8164739538441191E-3</v>
      </c>
      <c r="L1273" s="59">
        <f t="shared" si="79"/>
        <v>-1.3450845031127385E-2</v>
      </c>
    </row>
    <row r="1274" spans="1:12">
      <c r="A1274" s="2">
        <v>45245</v>
      </c>
      <c r="B1274" s="59">
        <v>15.717002868652299</v>
      </c>
      <c r="C1274" s="59">
        <v>16.309999465942401</v>
      </c>
      <c r="D1274" s="59">
        <v>103.171676635742</v>
      </c>
      <c r="E1274" s="59">
        <v>54.4403266906738</v>
      </c>
      <c r="F1274" s="59">
        <v>707.75231933593795</v>
      </c>
      <c r="H1274" s="59">
        <f t="shared" si="79"/>
        <v>5.2580739300648943E-4</v>
      </c>
      <c r="I1274" s="59">
        <f t="shared" si="79"/>
        <v>1.1159349940551655E-2</v>
      </c>
      <c r="J1274" s="59">
        <f t="shared" si="79"/>
        <v>-2.5651397384184274E-2</v>
      </c>
      <c r="K1274" s="59">
        <f t="shared" si="79"/>
        <v>-2.9492570158634688E-2</v>
      </c>
      <c r="L1274" s="59">
        <f t="shared" si="79"/>
        <v>-1.4332528534323347E-2</v>
      </c>
    </row>
    <row r="1275" spans="1:12">
      <c r="A1275" s="2">
        <v>45246</v>
      </c>
      <c r="B1275" s="59">
        <v>15.692223548889199</v>
      </c>
      <c r="C1275" s="59">
        <v>16.129999160766602</v>
      </c>
      <c r="D1275" s="59">
        <v>102.956092834473</v>
      </c>
      <c r="E1275" s="59">
        <v>53.369846343994098</v>
      </c>
      <c r="F1275" s="59">
        <v>704.77404785156295</v>
      </c>
      <c r="H1275" s="59">
        <f t="shared" si="79"/>
        <v>-1.576593194655622E-3</v>
      </c>
      <c r="I1275" s="59">
        <f t="shared" si="79"/>
        <v>-1.1036193198636534E-2</v>
      </c>
      <c r="J1275" s="59">
        <f t="shared" si="79"/>
        <v>-2.0895638056764917E-3</v>
      </c>
      <c r="K1275" s="59">
        <f t="shared" si="79"/>
        <v>-1.9663371102860892E-2</v>
      </c>
      <c r="L1275" s="59">
        <f t="shared" si="79"/>
        <v>-4.2080702570772496E-3</v>
      </c>
    </row>
    <row r="1276" spans="1:12">
      <c r="A1276" s="2">
        <v>45247</v>
      </c>
      <c r="B1276" s="59">
        <v>15.8987007141113</v>
      </c>
      <c r="C1276" s="59">
        <v>16.139999389648398</v>
      </c>
      <c r="D1276" s="59">
        <v>100.101943969727</v>
      </c>
      <c r="E1276" s="59">
        <v>53.7753295898438</v>
      </c>
      <c r="F1276" s="59">
        <v>686.27520751953102</v>
      </c>
      <c r="H1276" s="59">
        <f t="shared" si="79"/>
        <v>1.3157929121951382E-2</v>
      </c>
      <c r="I1276" s="59">
        <f t="shared" si="79"/>
        <v>6.1997702430888299E-4</v>
      </c>
      <c r="J1276" s="59">
        <f t="shared" si="79"/>
        <v>-2.772200057489297E-2</v>
      </c>
      <c r="K1276" s="59">
        <f t="shared" si="79"/>
        <v>7.5976093923180695E-3</v>
      </c>
      <c r="L1276" s="59">
        <f t="shared" si="79"/>
        <v>-2.6247902272258601E-2</v>
      </c>
    </row>
    <row r="1277" spans="1:12">
      <c r="A1277" s="2">
        <v>45250</v>
      </c>
      <c r="B1277" s="59">
        <v>15.7335195541382</v>
      </c>
      <c r="C1277" s="59">
        <v>16.280000686645501</v>
      </c>
      <c r="D1277" s="59">
        <v>99.696685791015597</v>
      </c>
      <c r="E1277" s="59">
        <v>54.343017578125</v>
      </c>
      <c r="F1277" s="59">
        <v>670.09613037109398</v>
      </c>
      <c r="H1277" s="59">
        <f t="shared" si="79"/>
        <v>-1.0389601197190242E-2</v>
      </c>
      <c r="I1277" s="59">
        <f t="shared" si="79"/>
        <v>8.6741822981042972E-3</v>
      </c>
      <c r="J1277" s="59">
        <f t="shared" si="79"/>
        <v>-4.0484546317498624E-3</v>
      </c>
      <c r="K1277" s="59">
        <f t="shared" si="79"/>
        <v>1.0556662183404187E-2</v>
      </c>
      <c r="L1277" s="59">
        <f t="shared" si="79"/>
        <v>-2.3575202733775863E-2</v>
      </c>
    </row>
    <row r="1278" spans="1:12">
      <c r="A1278" s="2">
        <v>45251</v>
      </c>
      <c r="B1278" s="59">
        <v>16.501613616943398</v>
      </c>
      <c r="C1278" s="59">
        <v>16.649999618530298</v>
      </c>
      <c r="D1278" s="59">
        <v>102.180046081543</v>
      </c>
      <c r="E1278" s="59">
        <v>54.983680725097699</v>
      </c>
      <c r="F1278" s="59">
        <v>679.63055419921898</v>
      </c>
      <c r="H1278" s="59">
        <f t="shared" si="79"/>
        <v>4.881896006562475E-2</v>
      </c>
      <c r="I1278" s="59">
        <f t="shared" si="79"/>
        <v>2.2727206159659934E-2</v>
      </c>
      <c r="J1278" s="59">
        <f t="shared" si="79"/>
        <v>2.4909155914500766E-2</v>
      </c>
      <c r="K1278" s="59">
        <f t="shared" si="79"/>
        <v>1.1789244976167622E-2</v>
      </c>
      <c r="L1278" s="59">
        <f t="shared" si="79"/>
        <v>1.4228441854820011E-2</v>
      </c>
    </row>
    <row r="1279" spans="1:12">
      <c r="A1279" s="2">
        <v>45252</v>
      </c>
      <c r="B1279" s="59">
        <v>16.815458297729499</v>
      </c>
      <c r="C1279" s="59">
        <v>17.309999465942401</v>
      </c>
      <c r="D1279" s="59">
        <v>102.00759124755901</v>
      </c>
      <c r="E1279" s="59">
        <v>57.611213684082003</v>
      </c>
      <c r="F1279" s="59">
        <v>704.05651855468795</v>
      </c>
      <c r="H1279" s="59">
        <f t="shared" si="79"/>
        <v>1.9019029779236488E-2</v>
      </c>
      <c r="I1279" s="59">
        <f t="shared" si="79"/>
        <v>3.9639631383388628E-2</v>
      </c>
      <c r="J1279" s="59">
        <f t="shared" si="79"/>
        <v>-1.6877545136979753E-3</v>
      </c>
      <c r="K1279" s="59">
        <f t="shared" si="79"/>
        <v>4.7787505753228841E-2</v>
      </c>
      <c r="L1279" s="59">
        <f t="shared" si="79"/>
        <v>3.5940062147807789E-2</v>
      </c>
    </row>
    <row r="1280" spans="1:12">
      <c r="A1280" s="2">
        <v>45253</v>
      </c>
      <c r="B1280" s="59">
        <v>17.558773040771499</v>
      </c>
      <c r="C1280" s="59">
        <v>17.069999694824201</v>
      </c>
      <c r="D1280" s="59">
        <v>101.076332092285</v>
      </c>
      <c r="E1280" s="59">
        <v>58.276210784912102</v>
      </c>
      <c r="F1280" s="59">
        <v>714.59356689453102</v>
      </c>
      <c r="H1280" s="59">
        <f t="shared" si="79"/>
        <v>4.4204251224146833E-2</v>
      </c>
      <c r="I1280" s="59">
        <f t="shared" si="79"/>
        <v>-1.3864805229509196E-2</v>
      </c>
      <c r="J1280" s="59">
        <f t="shared" si="79"/>
        <v>-9.1293122784750647E-3</v>
      </c>
      <c r="K1280" s="59">
        <f t="shared" si="79"/>
        <v>1.1542841372457292E-2</v>
      </c>
      <c r="L1280" s="59">
        <f t="shared" si="79"/>
        <v>1.4966196693234077E-2</v>
      </c>
    </row>
    <row r="1281" spans="1:12">
      <c r="A1281" s="2">
        <v>45254</v>
      </c>
      <c r="B1281" s="59">
        <v>17.7569904327393</v>
      </c>
      <c r="C1281" s="59">
        <v>16.709999084472699</v>
      </c>
      <c r="D1281" s="59">
        <v>100.843505859375</v>
      </c>
      <c r="E1281" s="59">
        <v>59.127735137939503</v>
      </c>
      <c r="F1281" s="59">
        <v>705.44244384765602</v>
      </c>
      <c r="H1281" s="59">
        <f t="shared" si="79"/>
        <v>1.12887951514346E-2</v>
      </c>
      <c r="I1281" s="59">
        <f t="shared" si="79"/>
        <v>-2.1089667064297487E-2</v>
      </c>
      <c r="J1281" s="59">
        <f t="shared" si="79"/>
        <v>-2.3034693492579869E-3</v>
      </c>
      <c r="K1281" s="59">
        <f t="shared" si="79"/>
        <v>1.4611868918009044E-2</v>
      </c>
      <c r="L1281" s="59">
        <f t="shared" si="79"/>
        <v>-1.2806052938097107E-2</v>
      </c>
    </row>
    <row r="1282" spans="1:12">
      <c r="A1282" s="2">
        <v>45257</v>
      </c>
      <c r="B1282" s="59">
        <v>18.673748016357401</v>
      </c>
      <c r="C1282" s="59">
        <v>17.4500007629394</v>
      </c>
      <c r="D1282" s="59">
        <v>101.23154449462901</v>
      </c>
      <c r="E1282" s="59">
        <v>59.7765083312988</v>
      </c>
      <c r="F1282" s="59">
        <v>717.60137939453102</v>
      </c>
      <c r="H1282" s="59">
        <f t="shared" si="79"/>
        <v>5.1627982066591423E-2</v>
      </c>
      <c r="I1282" s="59">
        <f t="shared" si="79"/>
        <v>4.4284962238826622E-2</v>
      </c>
      <c r="J1282" s="59">
        <f t="shared" si="79"/>
        <v>3.8479288472489316E-3</v>
      </c>
      <c r="K1282" s="59">
        <f t="shared" si="79"/>
        <v>1.0972400546812243E-2</v>
      </c>
      <c r="L1282" s="59">
        <f t="shared" si="79"/>
        <v>1.723590018280894E-2</v>
      </c>
    </row>
    <row r="1283" spans="1:12">
      <c r="A1283" s="2">
        <v>45258</v>
      </c>
      <c r="B1283" s="59">
        <v>18.5828971862793</v>
      </c>
      <c r="C1283" s="59">
        <v>17.420000076293899</v>
      </c>
      <c r="D1283" s="59">
        <v>104.06844329834</v>
      </c>
      <c r="E1283" s="59">
        <v>60.774002075195298</v>
      </c>
      <c r="F1283" s="59">
        <v>748.29840087890602</v>
      </c>
      <c r="H1283" s="59">
        <f t="shared" si="79"/>
        <v>-4.8651631155415993E-3</v>
      </c>
      <c r="I1283" s="59">
        <f t="shared" si="79"/>
        <v>-1.7192369818812077E-3</v>
      </c>
      <c r="J1283" s="59">
        <f t="shared" si="79"/>
        <v>2.8023861711025364E-2</v>
      </c>
      <c r="K1283" s="59">
        <f t="shared" si="79"/>
        <v>1.6687052685782484E-2</v>
      </c>
      <c r="L1283" s="59">
        <f t="shared" si="79"/>
        <v>4.2777260977780319E-2</v>
      </c>
    </row>
    <row r="1284" spans="1:12">
      <c r="A1284" s="2">
        <v>45259</v>
      </c>
      <c r="B1284" s="59">
        <v>18.368160247802699</v>
      </c>
      <c r="C1284" s="59">
        <v>17.159999847412099</v>
      </c>
      <c r="D1284" s="59">
        <v>103.22339630127</v>
      </c>
      <c r="E1284" s="59">
        <v>60.311744689941399</v>
      </c>
      <c r="F1284" s="59">
        <v>743.580322265625</v>
      </c>
      <c r="H1284" s="59">
        <f t="shared" si="79"/>
        <v>-1.1555622157515502E-2</v>
      </c>
      <c r="I1284" s="59">
        <f t="shared" si="79"/>
        <v>-1.4925386207984184E-2</v>
      </c>
      <c r="J1284" s="59">
        <f t="shared" si="79"/>
        <v>-8.1201079817005313E-3</v>
      </c>
      <c r="K1284" s="59">
        <f t="shared" si="79"/>
        <v>-7.6061698994571878E-3</v>
      </c>
      <c r="L1284" s="59">
        <f t="shared" si="79"/>
        <v>-6.3050764344003045E-3</v>
      </c>
    </row>
    <row r="1285" spans="1:12">
      <c r="A1285" s="2">
        <v>45260</v>
      </c>
      <c r="B1285" s="59">
        <v>18.136907577514599</v>
      </c>
      <c r="C1285" s="59">
        <v>16.620000839233398</v>
      </c>
      <c r="D1285" s="59">
        <v>105.439445495605</v>
      </c>
      <c r="E1285" s="59">
        <v>59.687294006347699</v>
      </c>
      <c r="F1285" s="59">
        <v>773.54998779296898</v>
      </c>
      <c r="H1285" s="59">
        <f t="shared" ref="H1285:L1300" si="80">(B1285-B1284)/B1284</f>
        <v>-1.2589865678886588E-2</v>
      </c>
      <c r="I1285" s="59">
        <f t="shared" si="80"/>
        <v>-3.1468473949907268E-2</v>
      </c>
      <c r="J1285" s="59">
        <f t="shared" si="80"/>
        <v>2.1468477823256185E-2</v>
      </c>
      <c r="K1285" s="59">
        <f t="shared" si="80"/>
        <v>-1.0353716126170101E-2</v>
      </c>
      <c r="L1285" s="59">
        <f t="shared" si="80"/>
        <v>4.0304543611413758E-2</v>
      </c>
    </row>
    <row r="1286" spans="1:12">
      <c r="A1286" s="2">
        <v>45261</v>
      </c>
      <c r="B1286" s="59">
        <v>18.1864624023438</v>
      </c>
      <c r="C1286" s="59">
        <v>16.959999084472699</v>
      </c>
      <c r="D1286" s="59">
        <v>105.39633941650401</v>
      </c>
      <c r="E1286" s="59">
        <v>60.482044219970703</v>
      </c>
      <c r="F1286" s="59">
        <v>804.512451171875</v>
      </c>
      <c r="H1286" s="59">
        <f t="shared" si="80"/>
        <v>2.7322642858166788E-3</v>
      </c>
      <c r="I1286" s="59">
        <f t="shared" si="80"/>
        <v>2.0457173770815702E-2</v>
      </c>
      <c r="J1286" s="59">
        <f t="shared" si="80"/>
        <v>-4.0882308227608086E-4</v>
      </c>
      <c r="K1286" s="59">
        <f t="shared" si="80"/>
        <v>1.3315232778662795E-2</v>
      </c>
      <c r="L1286" s="59">
        <f t="shared" si="80"/>
        <v>4.0026454485825341E-2</v>
      </c>
    </row>
    <row r="1287" spans="1:12">
      <c r="A1287" s="2">
        <v>45264</v>
      </c>
      <c r="B1287" s="59">
        <v>17.9386901855469</v>
      </c>
      <c r="C1287" s="59">
        <v>16.75</v>
      </c>
      <c r="D1287" s="59">
        <v>106.6552734375</v>
      </c>
      <c r="E1287" s="59">
        <v>61.260578155517599</v>
      </c>
      <c r="F1287" s="59">
        <v>800.482421875</v>
      </c>
      <c r="H1287" s="59">
        <f t="shared" si="80"/>
        <v>-1.3623991918569493E-2</v>
      </c>
      <c r="I1287" s="59">
        <f t="shared" si="80"/>
        <v>-1.2382022158536451E-2</v>
      </c>
      <c r="J1287" s="59">
        <f t="shared" si="80"/>
        <v>1.1944760396477849E-2</v>
      </c>
      <c r="K1287" s="59">
        <f t="shared" si="80"/>
        <v>1.2872149835336261E-2</v>
      </c>
      <c r="L1287" s="59">
        <f t="shared" si="80"/>
        <v>-5.0092814486646523E-3</v>
      </c>
    </row>
    <row r="1288" spans="1:12">
      <c r="A1288" s="2">
        <v>45265</v>
      </c>
      <c r="B1288" s="59">
        <v>17.839582443237301</v>
      </c>
      <c r="C1288" s="59">
        <v>17.129999160766602</v>
      </c>
      <c r="D1288" s="59">
        <v>105.71539306640599</v>
      </c>
      <c r="E1288" s="59">
        <v>61.584964752197301</v>
      </c>
      <c r="F1288" s="59">
        <v>789.72912597656295</v>
      </c>
      <c r="H1288" s="59">
        <f t="shared" si="80"/>
        <v>-5.5248037222611311E-3</v>
      </c>
      <c r="I1288" s="59">
        <f t="shared" si="80"/>
        <v>2.2686517060692631E-2</v>
      </c>
      <c r="J1288" s="59">
        <f t="shared" si="80"/>
        <v>-8.8123197363023566E-3</v>
      </c>
      <c r="K1288" s="59">
        <f t="shared" si="80"/>
        <v>5.2951931967766611E-3</v>
      </c>
      <c r="L1288" s="59">
        <f t="shared" si="80"/>
        <v>-1.3433519093710012E-2</v>
      </c>
    </row>
    <row r="1289" spans="1:12">
      <c r="A1289" s="2">
        <v>45266</v>
      </c>
      <c r="B1289" s="59">
        <v>18.169942855835</v>
      </c>
      <c r="C1289" s="59">
        <v>17.190000534057599</v>
      </c>
      <c r="D1289" s="59">
        <v>106.594917297363</v>
      </c>
      <c r="E1289" s="59">
        <v>62.355384826660199</v>
      </c>
      <c r="F1289" s="59">
        <v>795.095947265625</v>
      </c>
      <c r="H1289" s="59">
        <f t="shared" si="80"/>
        <v>1.8518393782413513E-2</v>
      </c>
      <c r="I1289" s="59">
        <f t="shared" si="80"/>
        <v>3.5027073106005148E-3</v>
      </c>
      <c r="J1289" s="59">
        <f t="shared" si="80"/>
        <v>8.3197366575038165E-3</v>
      </c>
      <c r="K1289" s="59">
        <f t="shared" si="80"/>
        <v>1.2509872784093943E-2</v>
      </c>
      <c r="L1289" s="59">
        <f t="shared" si="80"/>
        <v>6.7957747948393611E-3</v>
      </c>
    </row>
    <row r="1290" spans="1:12">
      <c r="A1290" s="2">
        <v>45267</v>
      </c>
      <c r="B1290" s="59">
        <v>18.855445861816399</v>
      </c>
      <c r="C1290" s="59">
        <v>17.2399997711182</v>
      </c>
      <c r="D1290" s="59">
        <v>105.49118804931599</v>
      </c>
      <c r="E1290" s="59">
        <v>66.621086120605497</v>
      </c>
      <c r="F1290" s="59">
        <v>784.22473144531295</v>
      </c>
      <c r="H1290" s="59">
        <f t="shared" si="80"/>
        <v>3.7727306652550106E-2</v>
      </c>
      <c r="I1290" s="59">
        <f t="shared" si="80"/>
        <v>2.9086233570231389E-3</v>
      </c>
      <c r="J1290" s="59">
        <f t="shared" si="80"/>
        <v>-1.0354426608990929E-2</v>
      </c>
      <c r="K1290" s="59">
        <f t="shared" si="80"/>
        <v>6.8409509552437034E-2</v>
      </c>
      <c r="L1290" s="59">
        <f t="shared" si="80"/>
        <v>-1.3672835156182979E-2</v>
      </c>
    </row>
    <row r="1291" spans="1:12">
      <c r="A1291" s="2">
        <v>45268</v>
      </c>
      <c r="B1291" s="59">
        <v>20.267747879028299</v>
      </c>
      <c r="C1291" s="59">
        <v>17.399999618530298</v>
      </c>
      <c r="D1291" s="59">
        <v>106.38796234130901</v>
      </c>
      <c r="E1291" s="59">
        <v>70.513725280761705</v>
      </c>
      <c r="F1291" s="59">
        <v>780.54846191406295</v>
      </c>
      <c r="H1291" s="59">
        <f t="shared" si="80"/>
        <v>7.4901544496060443E-2</v>
      </c>
      <c r="I1291" s="59">
        <f t="shared" si="80"/>
        <v>9.2807337318033499E-3</v>
      </c>
      <c r="J1291" s="59">
        <f t="shared" si="80"/>
        <v>8.5009403019878724E-3</v>
      </c>
      <c r="K1291" s="59">
        <f t="shared" si="80"/>
        <v>5.842953615480366E-2</v>
      </c>
      <c r="L1291" s="59">
        <f t="shared" si="80"/>
        <v>-4.6877755620824369E-3</v>
      </c>
    </row>
    <row r="1292" spans="1:12">
      <c r="A1292" s="2">
        <v>45271</v>
      </c>
      <c r="B1292" s="59">
        <v>20.796327590942401</v>
      </c>
      <c r="C1292" s="59">
        <v>16.579999923706101</v>
      </c>
      <c r="D1292" s="59">
        <v>103.085441589355</v>
      </c>
      <c r="E1292" s="59">
        <v>69.800071716308594</v>
      </c>
      <c r="F1292" s="59">
        <v>773.82525634765602</v>
      </c>
      <c r="H1292" s="59">
        <f t="shared" si="80"/>
        <v>2.6079844443942402E-2</v>
      </c>
      <c r="I1292" s="59">
        <f t="shared" si="80"/>
        <v>-4.7126420275948211E-2</v>
      </c>
      <c r="J1292" s="59">
        <f t="shared" si="80"/>
        <v>-3.1042240863294379E-2</v>
      </c>
      <c r="K1292" s="59">
        <f t="shared" si="80"/>
        <v>-1.012077523363834E-2</v>
      </c>
      <c r="L1292" s="59">
        <f t="shared" si="80"/>
        <v>-8.6134377229061098E-3</v>
      </c>
    </row>
    <row r="1293" spans="1:12">
      <c r="A1293" s="2">
        <v>45272</v>
      </c>
      <c r="B1293" s="59">
        <v>20.647663116455099</v>
      </c>
      <c r="C1293" s="59">
        <v>16.7299995422363</v>
      </c>
      <c r="D1293" s="59">
        <v>104.318496704102</v>
      </c>
      <c r="E1293" s="59">
        <v>69.410812377929702</v>
      </c>
      <c r="F1293" s="59">
        <v>794.19158935546898</v>
      </c>
      <c r="H1293" s="59">
        <f t="shared" si="80"/>
        <v>-7.148592646330991E-3</v>
      </c>
      <c r="I1293" s="59">
        <f t="shared" si="80"/>
        <v>9.0470216658885029E-3</v>
      </c>
      <c r="J1293" s="59">
        <f t="shared" si="80"/>
        <v>1.196148646924294E-2</v>
      </c>
      <c r="K1293" s="59">
        <f t="shared" si="80"/>
        <v>-5.5767756222511542E-3</v>
      </c>
      <c r="L1293" s="59">
        <f t="shared" si="80"/>
        <v>2.6319033710451786E-2</v>
      </c>
    </row>
    <row r="1294" spans="1:12">
      <c r="A1294" s="2">
        <v>45273</v>
      </c>
      <c r="B1294" s="59">
        <v>20.185157775878899</v>
      </c>
      <c r="C1294" s="59">
        <v>16.219999313354499</v>
      </c>
      <c r="D1294" s="59">
        <v>104.87897491455099</v>
      </c>
      <c r="E1294" s="59">
        <v>67.853744506835895</v>
      </c>
      <c r="F1294" s="59">
        <v>793.65100097656295</v>
      </c>
      <c r="H1294" s="59">
        <f t="shared" si="80"/>
        <v>-2.2399887966382398E-2</v>
      </c>
      <c r="I1294" s="59">
        <f t="shared" si="80"/>
        <v>-3.0484174706297013E-2</v>
      </c>
      <c r="J1294" s="59">
        <f t="shared" si="80"/>
        <v>5.3727596558334253E-3</v>
      </c>
      <c r="K1294" s="59">
        <f t="shared" si="80"/>
        <v>-2.2432641511467195E-2</v>
      </c>
      <c r="L1294" s="59">
        <f t="shared" si="80"/>
        <v>-6.8067754198296207E-4</v>
      </c>
    </row>
    <row r="1295" spans="1:12">
      <c r="A1295" s="2">
        <v>45274</v>
      </c>
      <c r="B1295" s="59">
        <v>20.284263610839801</v>
      </c>
      <c r="C1295" s="59">
        <v>15.9899997711182</v>
      </c>
      <c r="D1295" s="59">
        <v>104.11154937744099</v>
      </c>
      <c r="E1295" s="59">
        <v>67.172531127929702</v>
      </c>
      <c r="F1295" s="59">
        <v>798.939208984375</v>
      </c>
      <c r="H1295" s="59">
        <f t="shared" si="80"/>
        <v>4.9098370228907824E-3</v>
      </c>
      <c r="I1295" s="59">
        <f t="shared" si="80"/>
        <v>-1.4179997039021631E-2</v>
      </c>
      <c r="J1295" s="59">
        <f t="shared" si="80"/>
        <v>-7.3172486452623316E-3</v>
      </c>
      <c r="K1295" s="59">
        <f t="shared" si="80"/>
        <v>-1.0039436789484251E-2</v>
      </c>
      <c r="L1295" s="59">
        <f t="shared" si="80"/>
        <v>6.6631403492278963E-3</v>
      </c>
    </row>
    <row r="1296" spans="1:12">
      <c r="A1296" s="2">
        <v>45275</v>
      </c>
      <c r="B1296" s="59">
        <v>20.383375167846701</v>
      </c>
      <c r="C1296" s="59">
        <v>16.139999389648398</v>
      </c>
      <c r="D1296" s="59">
        <v>103.723518371582</v>
      </c>
      <c r="E1296" s="59">
        <v>66.304801940917997</v>
      </c>
      <c r="F1296" s="59">
        <v>796.23614501953102</v>
      </c>
      <c r="H1296" s="59">
        <f t="shared" si="80"/>
        <v>4.8861303968626797E-3</v>
      </c>
      <c r="I1296" s="59">
        <f t="shared" si="80"/>
        <v>9.3808393169044543E-3</v>
      </c>
      <c r="J1296" s="59">
        <f t="shared" si="80"/>
        <v>-3.7270697456652231E-3</v>
      </c>
      <c r="K1296" s="59">
        <f t="shared" si="80"/>
        <v>-1.2917917077728085E-2</v>
      </c>
      <c r="L1296" s="59">
        <f t="shared" si="80"/>
        <v>-3.3833161953337573E-3</v>
      </c>
    </row>
    <row r="1297" spans="1:12">
      <c r="A1297" s="2">
        <v>45278</v>
      </c>
      <c r="B1297" s="59">
        <v>20.036493301391602</v>
      </c>
      <c r="C1297" s="59">
        <v>15.9099998474121</v>
      </c>
      <c r="D1297" s="59">
        <v>103.32688140869099</v>
      </c>
      <c r="E1297" s="59">
        <v>65.169448852539105</v>
      </c>
      <c r="F1297" s="59">
        <v>783.73321533203102</v>
      </c>
      <c r="H1297" s="59">
        <f t="shared" si="80"/>
        <v>-1.7017881660848812E-2</v>
      </c>
      <c r="I1297" s="59">
        <f t="shared" si="80"/>
        <v>-1.4250281966169787E-2</v>
      </c>
      <c r="J1297" s="59">
        <f t="shared" si="80"/>
        <v>-3.82398292227309E-3</v>
      </c>
      <c r="K1297" s="59">
        <f t="shared" si="80"/>
        <v>-1.7123240778104842E-2</v>
      </c>
      <c r="L1297" s="59">
        <f t="shared" si="80"/>
        <v>-1.5702539712252467E-2</v>
      </c>
    </row>
    <row r="1298" spans="1:12">
      <c r="A1298" s="2">
        <v>45279</v>
      </c>
      <c r="B1298" s="59">
        <v>18.5994167327881</v>
      </c>
      <c r="C1298" s="59">
        <v>14.810000419616699</v>
      </c>
      <c r="D1298" s="59">
        <v>101.04184722900401</v>
      </c>
      <c r="E1298" s="59">
        <v>64.431457519531193</v>
      </c>
      <c r="F1298" s="59">
        <v>769.64776611328102</v>
      </c>
      <c r="H1298" s="59">
        <f t="shared" si="80"/>
        <v>-7.1722958053927116E-2</v>
      </c>
      <c r="I1298" s="59">
        <f t="shared" si="80"/>
        <v>-6.9138871046207195E-2</v>
      </c>
      <c r="J1298" s="59">
        <f t="shared" si="80"/>
        <v>-2.2114614788855812E-2</v>
      </c>
      <c r="K1298" s="59">
        <f t="shared" si="80"/>
        <v>-1.1324191718696093E-2</v>
      </c>
      <c r="L1298" s="59">
        <f t="shared" si="80"/>
        <v>-1.7972249922803968E-2</v>
      </c>
    </row>
    <row r="1299" spans="1:12">
      <c r="A1299" s="2">
        <v>45280</v>
      </c>
      <c r="B1299" s="59">
        <v>18.318607330322301</v>
      </c>
      <c r="C1299" s="59">
        <v>14.329999923706</v>
      </c>
      <c r="D1299" s="59">
        <v>102.361122131348</v>
      </c>
      <c r="E1299" s="59">
        <v>63.474525451660199</v>
      </c>
      <c r="F1299" s="59">
        <v>754.40246582031295</v>
      </c>
      <c r="H1299" s="59">
        <f t="shared" si="80"/>
        <v>-1.509775314463342E-2</v>
      </c>
      <c r="I1299" s="59">
        <f t="shared" si="80"/>
        <v>-3.2410565989917955E-2</v>
      </c>
      <c r="J1299" s="59">
        <f t="shared" si="80"/>
        <v>1.3056717969080187E-2</v>
      </c>
      <c r="K1299" s="59">
        <f t="shared" si="80"/>
        <v>-1.4851938862021213E-2</v>
      </c>
      <c r="L1299" s="59">
        <f t="shared" si="80"/>
        <v>-1.9808152461686195E-2</v>
      </c>
    </row>
    <row r="1300" spans="1:12">
      <c r="A1300" s="2">
        <v>45281</v>
      </c>
      <c r="B1300" s="59">
        <v>18.7645969390869</v>
      </c>
      <c r="C1300" s="59">
        <v>14.420000076294</v>
      </c>
      <c r="D1300" s="59">
        <v>101.66268157959</v>
      </c>
      <c r="E1300" s="59">
        <v>63.766464233398402</v>
      </c>
      <c r="F1300" s="59">
        <v>760.02478027343795</v>
      </c>
      <c r="H1300" s="59">
        <f t="shared" si="80"/>
        <v>2.4346261739360723E-2</v>
      </c>
      <c r="I1300" s="59">
        <f t="shared" si="80"/>
        <v>6.2805410374855795E-3</v>
      </c>
      <c r="J1300" s="59">
        <f t="shared" si="80"/>
        <v>-6.8232990926161453E-3</v>
      </c>
      <c r="K1300" s="59">
        <f t="shared" si="80"/>
        <v>4.5993062517739125E-3</v>
      </c>
      <c r="L1300" s="59">
        <f t="shared" si="80"/>
        <v>7.4526724233482935E-3</v>
      </c>
    </row>
    <row r="1301" spans="1:12">
      <c r="A1301" s="2">
        <v>45282</v>
      </c>
      <c r="B1301" s="59">
        <v>18.772855758666999</v>
      </c>
      <c r="C1301" s="59">
        <v>14.1199998855591</v>
      </c>
      <c r="D1301" s="59">
        <v>100.188179016113</v>
      </c>
      <c r="E1301" s="59">
        <v>63.231227874755902</v>
      </c>
      <c r="F1301" s="59">
        <v>751.22760009765602</v>
      </c>
      <c r="H1301" s="59">
        <f t="shared" ref="H1301:L1306" si="81">(B1301-B1300)/B1300</f>
        <v>4.401277366579728E-4</v>
      </c>
      <c r="I1301" s="59">
        <f t="shared" si="81"/>
        <v>-2.0804451397201509E-2</v>
      </c>
      <c r="J1301" s="59">
        <f t="shared" si="81"/>
        <v>-1.450387241972011E-2</v>
      </c>
      <c r="K1301" s="59">
        <f t="shared" si="81"/>
        <v>-8.3936966723358632E-3</v>
      </c>
      <c r="L1301" s="59">
        <f t="shared" si="81"/>
        <v>-1.1574859667887311E-2</v>
      </c>
    </row>
    <row r="1302" spans="1:12">
      <c r="A1302" s="2">
        <v>45285</v>
      </c>
      <c r="B1302" s="59">
        <v>18.772855758666999</v>
      </c>
      <c r="C1302" s="59">
        <v>14.1199998855591</v>
      </c>
      <c r="D1302" s="59">
        <v>100.188179016113</v>
      </c>
      <c r="E1302" s="59">
        <v>63.231227874755902</v>
      </c>
      <c r="F1302" s="59">
        <v>751.22760009765602</v>
      </c>
      <c r="H1302" s="59">
        <f t="shared" si="81"/>
        <v>0</v>
      </c>
      <c r="I1302" s="59">
        <f t="shared" si="81"/>
        <v>0</v>
      </c>
      <c r="J1302" s="59">
        <f t="shared" si="81"/>
        <v>0</v>
      </c>
      <c r="K1302" s="59">
        <f t="shared" si="81"/>
        <v>0</v>
      </c>
      <c r="L1302" s="59">
        <f t="shared" si="81"/>
        <v>0</v>
      </c>
    </row>
    <row r="1303" spans="1:12">
      <c r="A1303" s="2">
        <v>45286</v>
      </c>
      <c r="B1303" s="59">
        <v>17.897394180297901</v>
      </c>
      <c r="C1303" s="59">
        <v>13.579999923706</v>
      </c>
      <c r="D1303" s="59">
        <v>94.695465087890597</v>
      </c>
      <c r="E1303" s="59">
        <v>61.8120307922363</v>
      </c>
      <c r="F1303" s="59">
        <v>730.890625</v>
      </c>
      <c r="H1303" s="59">
        <f t="shared" si="81"/>
        <v>-4.6634438021765409E-2</v>
      </c>
      <c r="I1303" s="59">
        <f t="shared" si="81"/>
        <v>-3.8243623670661114E-2</v>
      </c>
      <c r="J1303" s="59">
        <f t="shared" si="81"/>
        <v>-5.4823972070986757E-2</v>
      </c>
      <c r="K1303" s="59">
        <f t="shared" si="81"/>
        <v>-2.2444559914772667E-2</v>
      </c>
      <c r="L1303" s="59">
        <f t="shared" si="81"/>
        <v>-2.7071655906961235E-2</v>
      </c>
    </row>
    <row r="1304" spans="1:12">
      <c r="A1304" s="2">
        <v>45287</v>
      </c>
      <c r="B1304" s="59">
        <v>18.145166397094702</v>
      </c>
      <c r="C1304" s="59">
        <v>13.710000038146999</v>
      </c>
      <c r="D1304" s="59">
        <v>98.825782775878906</v>
      </c>
      <c r="E1304" s="59">
        <v>63.239341735839801</v>
      </c>
      <c r="F1304" s="59">
        <v>748.17059326171898</v>
      </c>
      <c r="H1304" s="59">
        <f t="shared" si="81"/>
        <v>1.3844038651702549E-2</v>
      </c>
      <c r="I1304" s="59">
        <f t="shared" si="81"/>
        <v>9.5729098064326404E-3</v>
      </c>
      <c r="J1304" s="59">
        <f t="shared" si="81"/>
        <v>4.3616847798939463E-2</v>
      </c>
      <c r="K1304" s="59">
        <f t="shared" si="81"/>
        <v>2.3091151112653207E-2</v>
      </c>
      <c r="L1304" s="59">
        <f t="shared" si="81"/>
        <v>2.3642344929132149E-2</v>
      </c>
    </row>
    <row r="1305" spans="1:12">
      <c r="A1305" s="2">
        <v>45288</v>
      </c>
      <c r="B1305" s="59">
        <v>19.194068908691399</v>
      </c>
      <c r="C1305" s="59">
        <v>13.930000305175801</v>
      </c>
      <c r="D1305" s="59">
        <v>102.22315979003901</v>
      </c>
      <c r="E1305" s="59">
        <v>67.03466796875</v>
      </c>
      <c r="F1305" s="59">
        <v>769.99176025390602</v>
      </c>
      <c r="H1305" s="59">
        <f t="shared" si="81"/>
        <v>5.7806166592368181E-2</v>
      </c>
      <c r="I1305" s="59">
        <f t="shared" si="81"/>
        <v>1.6046700686846681E-2</v>
      </c>
      <c r="J1305" s="59">
        <f t="shared" si="81"/>
        <v>3.437743591532999E-2</v>
      </c>
      <c r="K1305" s="59">
        <f t="shared" si="81"/>
        <v>6.0015271012210165E-2</v>
      </c>
      <c r="L1305" s="59">
        <f t="shared" si="81"/>
        <v>2.9166031368669073E-2</v>
      </c>
    </row>
    <row r="1306" spans="1:12">
      <c r="A1306" s="2">
        <v>45289</v>
      </c>
      <c r="B1306" s="59">
        <v>20.416410446166999</v>
      </c>
      <c r="C1306" s="59">
        <v>13.8500003814697</v>
      </c>
      <c r="D1306" s="59">
        <v>100.964225769043</v>
      </c>
      <c r="E1306" s="59">
        <v>65.315422058105497</v>
      </c>
      <c r="F1306" s="59">
        <v>773.54998779296898</v>
      </c>
      <c r="H1306" s="59">
        <f t="shared" si="81"/>
        <v>6.3683294213979988E-2</v>
      </c>
      <c r="I1306" s="59">
        <f t="shared" si="81"/>
        <v>-5.7429951151096725E-3</v>
      </c>
      <c r="J1306" s="59">
        <f t="shared" si="81"/>
        <v>-1.2315545944596046E-2</v>
      </c>
      <c r="K1306" s="59">
        <f t="shared" si="81"/>
        <v>-2.5647116077996763E-2</v>
      </c>
      <c r="L1306" s="59">
        <f t="shared" si="81"/>
        <v>4.6211241765621277E-3</v>
      </c>
    </row>
  </sheetData>
  <mergeCells count="2">
    <mergeCell ref="A1:F1"/>
    <mergeCell ref="H1:L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306"/>
  <sheetViews>
    <sheetView topLeftCell="N1" workbookViewId="0">
      <selection activeCell="P17" sqref="P17"/>
    </sheetView>
  </sheetViews>
  <sheetFormatPr defaultRowHeight="15"/>
  <cols>
    <col min="1" max="1" width="18.28515625" bestFit="1" customWidth="1"/>
    <col min="2" max="2" width="12" bestFit="1" customWidth="1"/>
    <col min="3" max="3" width="16.42578125" bestFit="1" customWidth="1"/>
    <col min="4" max="4" width="19.7109375" bestFit="1" customWidth="1"/>
    <col min="5" max="5" width="13.5703125" bestFit="1" customWidth="1"/>
    <col min="6" max="6" width="20.7109375" bestFit="1" customWidth="1"/>
    <col min="7" max="7" width="20.7109375" customWidth="1"/>
    <col min="8" max="9" width="12.7109375" bestFit="1" customWidth="1"/>
    <col min="10" max="10" width="26" bestFit="1" customWidth="1"/>
    <col min="11" max="11" width="19.7109375" bestFit="1" customWidth="1"/>
    <col min="12" max="12" width="27" bestFit="1" customWidth="1"/>
    <col min="13" max="13" width="27" customWidth="1"/>
    <col min="14" max="14" width="27" bestFit="1" customWidth="1"/>
    <col min="15" max="15" width="12.7109375" bestFit="1" customWidth="1"/>
    <col min="16" max="16" width="13.140625" bestFit="1" customWidth="1"/>
    <col min="17" max="17" width="26.42578125" bestFit="1" customWidth="1"/>
    <col min="18" max="18" width="20.140625" bestFit="1" customWidth="1"/>
    <col min="19" max="19" width="26.7109375" bestFit="1" customWidth="1"/>
    <col min="20" max="20" width="17.85546875" bestFit="1" customWidth="1"/>
    <col min="21" max="21" width="20.42578125" bestFit="1" customWidth="1"/>
    <col min="22" max="22" width="12.5703125" bestFit="1" customWidth="1"/>
    <col min="23" max="23" width="16.85546875" customWidth="1"/>
    <col min="24" max="24" width="19.7109375" bestFit="1" customWidth="1"/>
    <col min="25" max="25" width="13.7109375" bestFit="1" customWidth="1"/>
    <col min="28" max="28" width="12.42578125" bestFit="1" customWidth="1"/>
  </cols>
  <sheetData>
    <row r="1" spans="1:26">
      <c r="A1" s="103" t="s">
        <v>58</v>
      </c>
      <c r="B1" s="103"/>
      <c r="C1" s="103"/>
      <c r="D1" s="103"/>
      <c r="E1" s="103"/>
      <c r="F1" s="103"/>
      <c r="H1" s="103" t="s">
        <v>59</v>
      </c>
      <c r="I1" s="103"/>
      <c r="J1" s="103"/>
      <c r="K1" s="103"/>
      <c r="L1" s="103"/>
    </row>
    <row r="2" spans="1:26" ht="15.75" thickBot="1">
      <c r="A2" s="1" t="s">
        <v>0</v>
      </c>
      <c r="B2" s="1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3"/>
      <c r="H2" s="58" t="s">
        <v>6</v>
      </c>
      <c r="I2" s="58" t="s">
        <v>25</v>
      </c>
      <c r="J2" s="58" t="s">
        <v>14</v>
      </c>
      <c r="K2" s="58" t="s">
        <v>7</v>
      </c>
      <c r="L2" s="58" t="s">
        <v>8</v>
      </c>
      <c r="M2" s="4"/>
      <c r="N2" s="62" t="s">
        <v>26</v>
      </c>
      <c r="O2" s="90" t="s">
        <v>32</v>
      </c>
      <c r="P2" s="90" t="s">
        <v>33</v>
      </c>
      <c r="Q2" s="90" t="s">
        <v>3</v>
      </c>
      <c r="R2" s="90" t="s">
        <v>34</v>
      </c>
      <c r="S2" s="90" t="s">
        <v>39</v>
      </c>
      <c r="U2" s="4"/>
      <c r="V2" s="4"/>
      <c r="W2" s="4"/>
      <c r="Y2" s="4"/>
      <c r="Z2" s="4"/>
    </row>
    <row r="3" spans="1:26">
      <c r="A3" s="2">
        <v>43466</v>
      </c>
      <c r="B3" s="59">
        <v>13.102650642395</v>
      </c>
      <c r="C3" s="59">
        <v>12.9447841644287</v>
      </c>
      <c r="D3" s="59">
        <v>33.527408599853501</v>
      </c>
      <c r="E3" s="59">
        <v>34.258152008056598</v>
      </c>
      <c r="F3" s="59">
        <v>436.08694458007801</v>
      </c>
      <c r="H3" s="59"/>
      <c r="I3" s="59"/>
      <c r="J3" s="59"/>
      <c r="K3" s="59"/>
      <c r="L3" s="59"/>
      <c r="N3" s="62" t="s">
        <v>27</v>
      </c>
      <c r="O3" s="89">
        <f>(AVERAGE(H2:H1306)*252)</f>
        <v>8.5777562921536474E-2</v>
      </c>
      <c r="P3" s="89">
        <f>(AVERAGE(I2:I1306)*252)</f>
        <v>1.3072344388322362E-2</v>
      </c>
      <c r="Q3" s="89">
        <f>(AVERAGE(J2:J1306)*252)</f>
        <v>0.21320456757003389</v>
      </c>
      <c r="R3" s="89">
        <f>(AVERAGE(K2:K1306)*252)</f>
        <v>0.12480162291244681</v>
      </c>
      <c r="S3" s="89">
        <f>(AVERAGE(L2:L1306)*252)</f>
        <v>0.11084686204668366</v>
      </c>
      <c r="U3" s="4"/>
      <c r="V3" s="93"/>
      <c r="W3" s="93"/>
      <c r="X3" s="93"/>
      <c r="Y3" s="93"/>
      <c r="Z3" s="93"/>
    </row>
    <row r="4" spans="1:26">
      <c r="A4" s="2">
        <v>43467</v>
      </c>
      <c r="B4" s="59">
        <v>13.031619071960399</v>
      </c>
      <c r="C4" s="59">
        <v>12.4517116546631</v>
      </c>
      <c r="D4" s="59">
        <v>33.665126800537102</v>
      </c>
      <c r="E4" s="59">
        <v>35.619564056396499</v>
      </c>
      <c r="F4" s="59">
        <v>421.04153442382801</v>
      </c>
      <c r="H4" s="59">
        <f>LN(B4/B3)</f>
        <v>-5.4359081865141389E-3</v>
      </c>
      <c r="I4" s="59">
        <f>LN(C4/C3)</f>
        <v>-3.883484402431097E-2</v>
      </c>
      <c r="J4" s="59">
        <f>LN(D4/D3)</f>
        <v>4.0992170546765658E-3</v>
      </c>
      <c r="K4" s="59">
        <f>LN(E4/E3)</f>
        <v>3.8970487834506622E-2</v>
      </c>
      <c r="L4" s="59">
        <f>LN(F4/F3)</f>
        <v>-3.5110152238356292E-2</v>
      </c>
      <c r="N4" s="62" t="s">
        <v>28</v>
      </c>
      <c r="O4" s="59">
        <f>SQRT(_xlfn.VAR.P(H2:H1306)*252)</f>
        <v>0.28322309581207988</v>
      </c>
      <c r="P4" s="59">
        <f>SQRT(_xlfn.VAR.P(I2:I1306)*252)</f>
        <v>0.41600796942844021</v>
      </c>
      <c r="Q4" s="59">
        <f>SQRT(_xlfn.VAR.P(J2:J1306)*252)</f>
        <v>0.30123158078310824</v>
      </c>
      <c r="R4" s="59">
        <f>SQRT(_xlfn.VAR.P(K2:K1306)*252)</f>
        <v>0.26046873871963699</v>
      </c>
      <c r="S4" s="59">
        <f>SQRT(_xlfn.VAR.P(L2:L1306)*252)</f>
        <v>0.31959501686861619</v>
      </c>
      <c r="U4" s="4"/>
    </row>
    <row r="5" spans="1:26">
      <c r="A5" s="2">
        <v>43468</v>
      </c>
      <c r="B5" s="59">
        <v>12.9769783020019</v>
      </c>
      <c r="C5" s="59">
        <v>12.313652038574199</v>
      </c>
      <c r="D5" s="59">
        <v>32.991832733154297</v>
      </c>
      <c r="E5" s="59">
        <v>35.576869964599602</v>
      </c>
      <c r="F5" s="59">
        <v>423.76312255859398</v>
      </c>
      <c r="H5" s="59">
        <f t="shared" ref="H5:H68" si="0">LN(B5/B4)</f>
        <v>-4.2017529482133061E-3</v>
      </c>
      <c r="I5" s="59">
        <f t="shared" ref="I5:I68" si="1">LN(C5/C4)</f>
        <v>-1.1149527057314099E-2</v>
      </c>
      <c r="J5" s="59">
        <f t="shared" ref="J5:J68" si="2">LN(D5/D4)</f>
        <v>-2.020245062886895E-2</v>
      </c>
      <c r="K5" s="59">
        <f t="shared" ref="K5:K68" si="3">LN(E5/E4)</f>
        <v>-1.1993324525747283E-3</v>
      </c>
      <c r="L5" s="59">
        <f t="shared" ref="L5:L68" si="4">LN(F5/F4)</f>
        <v>6.4431405002629239E-3</v>
      </c>
      <c r="N5" s="62" t="s">
        <v>29</v>
      </c>
      <c r="O5" s="85">
        <v>0.4</v>
      </c>
      <c r="P5" s="85">
        <v>0.4</v>
      </c>
      <c r="Q5" s="85">
        <v>0.4</v>
      </c>
      <c r="R5" s="85">
        <v>0.4</v>
      </c>
      <c r="S5" s="85">
        <v>0.4</v>
      </c>
      <c r="U5" s="4"/>
      <c r="V5" s="12"/>
      <c r="W5" s="12"/>
      <c r="X5" s="12"/>
      <c r="Y5" s="12"/>
      <c r="Z5" s="12"/>
    </row>
    <row r="6" spans="1:26">
      <c r="A6" s="2">
        <v>43469</v>
      </c>
      <c r="B6" s="59">
        <v>12.8349161148071</v>
      </c>
      <c r="C6" s="59">
        <v>12.359672546386699</v>
      </c>
      <c r="D6" s="59">
        <v>32.746994018554702</v>
      </c>
      <c r="E6" s="59">
        <v>35.814048767089801</v>
      </c>
      <c r="F6" s="59">
        <v>423.29351806640602</v>
      </c>
      <c r="H6" s="59">
        <f t="shared" si="0"/>
        <v>-1.1007609076707408E-2</v>
      </c>
      <c r="I6" s="59">
        <f t="shared" si="1"/>
        <v>3.7303899619799468E-3</v>
      </c>
      <c r="J6" s="59">
        <f t="shared" si="2"/>
        <v>-7.4488657246211971E-3</v>
      </c>
      <c r="K6" s="59">
        <f t="shared" si="3"/>
        <v>6.6445334874551034E-3</v>
      </c>
      <c r="L6" s="59">
        <f t="shared" si="4"/>
        <v>-1.1087913553292708E-3</v>
      </c>
      <c r="N6" s="62" t="s">
        <v>30</v>
      </c>
      <c r="O6" s="85">
        <v>0.1</v>
      </c>
      <c r="P6" s="85">
        <v>0.1</v>
      </c>
      <c r="Q6" s="85">
        <v>0.1</v>
      </c>
      <c r="R6" s="85">
        <v>0.1</v>
      </c>
      <c r="S6" s="85">
        <v>0.1</v>
      </c>
      <c r="U6" s="4"/>
      <c r="V6" s="12"/>
      <c r="W6" s="12"/>
      <c r="X6" s="12"/>
      <c r="Y6" s="12"/>
      <c r="Z6" s="12"/>
    </row>
    <row r="7" spans="1:26">
      <c r="A7" s="2">
        <v>43472</v>
      </c>
      <c r="B7" s="59">
        <v>13.069867134094199</v>
      </c>
      <c r="C7" s="59">
        <v>12.6818122863769</v>
      </c>
      <c r="D7" s="59">
        <v>34.208366394042997</v>
      </c>
      <c r="E7" s="59">
        <v>37.303531646728501</v>
      </c>
      <c r="F7" s="59">
        <v>442.05715942382801</v>
      </c>
      <c r="H7" s="59">
        <f t="shared" si="0"/>
        <v>1.8140083226641266E-2</v>
      </c>
      <c r="I7" s="59">
        <f t="shared" si="1"/>
        <v>2.5729904921621829E-2</v>
      </c>
      <c r="J7" s="59">
        <f t="shared" si="2"/>
        <v>4.3659073380232144E-2</v>
      </c>
      <c r="K7" s="59">
        <f t="shared" si="3"/>
        <v>4.0747764295260148E-2</v>
      </c>
      <c r="L7" s="59">
        <f t="shared" si="4"/>
        <v>4.3373359130265222E-2</v>
      </c>
      <c r="N7" s="62" t="s">
        <v>31</v>
      </c>
      <c r="O7" s="85">
        <v>0</v>
      </c>
      <c r="P7" s="85">
        <v>0</v>
      </c>
      <c r="Q7" s="85">
        <v>0.7550542629801078</v>
      </c>
      <c r="R7" s="85">
        <v>0.24494573701989217</v>
      </c>
      <c r="S7" s="85">
        <v>0</v>
      </c>
      <c r="U7" s="4"/>
      <c r="V7" s="12"/>
      <c r="W7" s="12"/>
      <c r="X7" s="12"/>
      <c r="Y7" s="12"/>
      <c r="Z7" s="12"/>
    </row>
    <row r="8" spans="1:26">
      <c r="A8" s="2">
        <v>43473</v>
      </c>
      <c r="B8" s="59">
        <v>13.113579750061</v>
      </c>
      <c r="C8" s="59">
        <v>13.0105276107788</v>
      </c>
      <c r="D8" s="59">
        <v>34.8395805358887</v>
      </c>
      <c r="E8" s="59">
        <v>37.545459747314503</v>
      </c>
      <c r="F8" s="59">
        <v>450.77777099609398</v>
      </c>
      <c r="H8" s="59">
        <f t="shared" si="0"/>
        <v>3.3389535588219258E-3</v>
      </c>
      <c r="I8" s="59">
        <f t="shared" si="1"/>
        <v>2.5589982361624016E-2</v>
      </c>
      <c r="J8" s="59">
        <f t="shared" si="2"/>
        <v>1.8283866628232236E-2</v>
      </c>
      <c r="K8" s="59">
        <f t="shared" si="3"/>
        <v>6.464454325366898E-3</v>
      </c>
      <c r="L8" s="59">
        <f t="shared" si="4"/>
        <v>1.9535277145817778E-2</v>
      </c>
    </row>
    <row r="9" spans="1:26" ht="15.75" thickBot="1">
      <c r="A9" s="2">
        <v>43474</v>
      </c>
      <c r="B9" s="59">
        <v>13.048011779785201</v>
      </c>
      <c r="C9" s="59">
        <v>12.6357927322388</v>
      </c>
      <c r="D9" s="59">
        <v>34.701858520507798</v>
      </c>
      <c r="E9" s="59">
        <v>37.170719146728501</v>
      </c>
      <c r="F9" s="59">
        <v>442.86215209960898</v>
      </c>
      <c r="H9" s="59">
        <f t="shared" si="0"/>
        <v>-5.0125473052602199E-3</v>
      </c>
      <c r="I9" s="59">
        <f t="shared" si="1"/>
        <v>-2.9225366102477598E-2</v>
      </c>
      <c r="J9" s="59">
        <f t="shared" si="2"/>
        <v>-3.9608669968164388E-3</v>
      </c>
      <c r="K9" s="59">
        <f t="shared" si="3"/>
        <v>-1.0031127084850792E-2</v>
      </c>
      <c r="L9" s="59">
        <f t="shared" si="4"/>
        <v>-1.7715918279203283E-2</v>
      </c>
      <c r="N9" s="117" t="s">
        <v>41</v>
      </c>
      <c r="O9" s="117"/>
      <c r="Q9" s="117" t="s">
        <v>40</v>
      </c>
      <c r="R9" s="117"/>
      <c r="T9" s="3"/>
    </row>
    <row r="10" spans="1:26">
      <c r="A10" s="2">
        <v>43475</v>
      </c>
      <c r="B10" s="59">
        <v>13.031619071960399</v>
      </c>
      <c r="C10" s="59">
        <v>12.6620903015137</v>
      </c>
      <c r="D10" s="59">
        <v>34.4302368164063</v>
      </c>
      <c r="E10" s="59">
        <v>37.365196228027301</v>
      </c>
      <c r="F10" s="59">
        <v>443.08255004882801</v>
      </c>
      <c r="H10" s="59">
        <f t="shared" si="0"/>
        <v>-1.2571274552823208E-3</v>
      </c>
      <c r="I10" s="59">
        <f t="shared" si="1"/>
        <v>2.0790339422598592E-3</v>
      </c>
      <c r="J10" s="59">
        <f t="shared" si="2"/>
        <v>-7.8580896611527302E-3</v>
      </c>
      <c r="K10" s="59">
        <f t="shared" si="3"/>
        <v>5.2183573956804587E-3</v>
      </c>
      <c r="L10" s="59">
        <f t="shared" si="4"/>
        <v>4.9754336412005337E-4</v>
      </c>
      <c r="N10" s="91" t="s">
        <v>35</v>
      </c>
      <c r="O10" s="92">
        <f>SUMPRODUCT(O3:S3,O7:S7)</f>
        <v>0.19155064313615247</v>
      </c>
      <c r="Q10" s="91" t="s">
        <v>35</v>
      </c>
      <c r="R10" s="89">
        <v>0.10954059196780465</v>
      </c>
      <c r="T10" s="3"/>
      <c r="U10" s="13"/>
    </row>
    <row r="11" spans="1:26">
      <c r="A11" s="2">
        <v>43476</v>
      </c>
      <c r="B11" s="59">
        <v>12.9387321472168</v>
      </c>
      <c r="C11" s="59">
        <v>12.8132991790772</v>
      </c>
      <c r="D11" s="59">
        <v>33.967350006103501</v>
      </c>
      <c r="E11" s="59">
        <v>37.251354217529297</v>
      </c>
      <c r="F11" s="59">
        <v>439.52722167968801</v>
      </c>
      <c r="H11" s="59">
        <f t="shared" si="0"/>
        <v>-7.1533357440035491E-3</v>
      </c>
      <c r="I11" s="59">
        <f t="shared" si="1"/>
        <v>1.1871116114915597E-2</v>
      </c>
      <c r="J11" s="59">
        <f t="shared" si="2"/>
        <v>-1.3535386225795967E-2</v>
      </c>
      <c r="K11" s="59">
        <f t="shared" si="3"/>
        <v>-3.0513900240614917E-3</v>
      </c>
      <c r="L11" s="59">
        <f t="shared" si="4"/>
        <v>-8.0564428658328746E-3</v>
      </c>
      <c r="N11" s="22" t="s">
        <v>28</v>
      </c>
      <c r="O11" s="86" cm="1">
        <f t="array" ref="O11">SQRT(MMULT(MMULT(O7:S7,O17:S21),TRANSPOSE(O7:S7)*252))</f>
        <v>0.25661664597898626</v>
      </c>
      <c r="Q11" s="22" t="s">
        <v>28</v>
      </c>
      <c r="R11" s="84">
        <v>0.21738537470370606</v>
      </c>
      <c r="T11" s="3"/>
      <c r="U11" s="13"/>
    </row>
    <row r="12" spans="1:26">
      <c r="A12" s="2">
        <v>43479</v>
      </c>
      <c r="B12" s="59">
        <v>13.0589399337769</v>
      </c>
      <c r="C12" s="59">
        <v>13.017102241516101</v>
      </c>
      <c r="D12" s="59">
        <v>34.3766899108887</v>
      </c>
      <c r="E12" s="59">
        <v>36.999946594238303</v>
      </c>
      <c r="F12" s="59">
        <v>448.18075561523398</v>
      </c>
      <c r="H12" s="59">
        <f t="shared" si="0"/>
        <v>9.2476467012031181E-3</v>
      </c>
      <c r="I12" s="59">
        <f t="shared" si="1"/>
        <v>1.578042000850971E-2</v>
      </c>
      <c r="J12" s="59">
        <f t="shared" si="2"/>
        <v>1.1978946521996136E-2</v>
      </c>
      <c r="K12" s="59">
        <f t="shared" si="3"/>
        <v>-6.7718297535308974E-3</v>
      </c>
      <c r="L12" s="59">
        <f t="shared" si="4"/>
        <v>1.9496970352428443E-2</v>
      </c>
      <c r="N12" s="22" t="s">
        <v>36</v>
      </c>
      <c r="O12" s="87">
        <f>3.85%</f>
        <v>3.85E-2</v>
      </c>
      <c r="Q12" s="22" t="s">
        <v>36</v>
      </c>
      <c r="R12" s="84">
        <v>3.85E-2</v>
      </c>
      <c r="T12" s="3"/>
      <c r="U12" s="14"/>
    </row>
    <row r="13" spans="1:26">
      <c r="A13" s="2">
        <v>43480</v>
      </c>
      <c r="B13" s="59">
        <v>12.818523406982401</v>
      </c>
      <c r="C13" s="59">
        <v>12.524029731750501</v>
      </c>
      <c r="D13" s="59">
        <v>34.403469085693402</v>
      </c>
      <c r="E13" s="59">
        <v>37.037895202636697</v>
      </c>
      <c r="F13" s="59">
        <v>449.52233886718801</v>
      </c>
      <c r="H13" s="59">
        <f t="shared" si="0"/>
        <v>-1.8581685627713708E-2</v>
      </c>
      <c r="I13" s="59">
        <f t="shared" si="1"/>
        <v>-3.861487247093106E-2</v>
      </c>
      <c r="J13" s="59">
        <f t="shared" si="2"/>
        <v>7.7868898672294536E-4</v>
      </c>
      <c r="K13" s="59">
        <f t="shared" si="3"/>
        <v>1.0251139363497061E-3</v>
      </c>
      <c r="L13" s="59">
        <f t="shared" si="4"/>
        <v>2.9889264256139042E-3</v>
      </c>
      <c r="N13" s="22" t="s">
        <v>37</v>
      </c>
      <c r="O13" s="88">
        <f>SUM(O7:S7)</f>
        <v>1</v>
      </c>
      <c r="Q13" s="22" t="s">
        <v>37</v>
      </c>
      <c r="R13" s="84">
        <v>1</v>
      </c>
      <c r="T13" s="3"/>
      <c r="U13" s="12"/>
    </row>
    <row r="14" spans="1:26">
      <c r="A14" s="2">
        <v>43481</v>
      </c>
      <c r="B14" s="59">
        <v>12.791205406189</v>
      </c>
      <c r="C14" s="59">
        <v>12.5897722244263</v>
      </c>
      <c r="D14" s="59">
        <v>33.925270080566399</v>
      </c>
      <c r="E14" s="59">
        <v>36.644176483154297</v>
      </c>
      <c r="F14" s="59">
        <v>441.92297363281301</v>
      </c>
      <c r="H14" s="59">
        <f t="shared" si="0"/>
        <v>-2.1334088583309873E-3</v>
      </c>
      <c r="I14" s="59">
        <f t="shared" si="1"/>
        <v>5.2355786642177245E-3</v>
      </c>
      <c r="J14" s="59">
        <f t="shared" si="2"/>
        <v>-1.3997238012548586E-2</v>
      </c>
      <c r="K14" s="59">
        <f t="shared" si="3"/>
        <v>-1.068706288500864E-2</v>
      </c>
      <c r="L14" s="59">
        <f t="shared" si="4"/>
        <v>-1.7049950730713199E-2</v>
      </c>
      <c r="N14" s="22" t="s">
        <v>38</v>
      </c>
      <c r="O14" s="86">
        <f>(O10-O12)/O11</f>
        <v>0.59641744031166799</v>
      </c>
      <c r="Q14" s="22" t="s">
        <v>38</v>
      </c>
      <c r="R14" s="84">
        <v>0.32679563684830326</v>
      </c>
      <c r="T14" s="3"/>
    </row>
    <row r="15" spans="1:26" ht="15.75" thickBot="1">
      <c r="A15" s="2">
        <v>43482</v>
      </c>
      <c r="B15" s="59">
        <v>12.9004831314087</v>
      </c>
      <c r="C15" s="59">
        <v>12.701536178588899</v>
      </c>
      <c r="D15" s="59">
        <v>33.982654571533203</v>
      </c>
      <c r="E15" s="59">
        <v>36.089179992675803</v>
      </c>
      <c r="F15" s="59">
        <v>446.92538452148398</v>
      </c>
      <c r="H15" s="59">
        <f t="shared" si="0"/>
        <v>8.5069055754310365E-3</v>
      </c>
      <c r="I15" s="59">
        <f t="shared" si="1"/>
        <v>8.8381889860565197E-3</v>
      </c>
      <c r="J15" s="59">
        <f t="shared" si="2"/>
        <v>1.6900679830779348E-3</v>
      </c>
      <c r="K15" s="59">
        <f t="shared" si="3"/>
        <v>-1.5261423077273625E-2</v>
      </c>
      <c r="L15" s="59">
        <f t="shared" si="4"/>
        <v>1.1256056579938032E-2</v>
      </c>
    </row>
    <row r="16" spans="1:26">
      <c r="A16" s="2">
        <v>43483</v>
      </c>
      <c r="B16" s="59">
        <v>12.966051101684601</v>
      </c>
      <c r="C16" s="59">
        <v>13.017102241516101</v>
      </c>
      <c r="D16" s="59">
        <v>34.177757263183601</v>
      </c>
      <c r="E16" s="59">
        <v>36.051227569580099</v>
      </c>
      <c r="F16" s="59">
        <v>444.11755371093801</v>
      </c>
      <c r="H16" s="59">
        <f t="shared" si="0"/>
        <v>5.0697252381218328E-3</v>
      </c>
      <c r="I16" s="59">
        <f t="shared" si="1"/>
        <v>2.4541104820656766E-2</v>
      </c>
      <c r="J16" s="59">
        <f t="shared" si="2"/>
        <v>5.7248252834820185E-3</v>
      </c>
      <c r="K16" s="59">
        <f t="shared" si="3"/>
        <v>-1.0521822063269354E-3</v>
      </c>
      <c r="L16" s="59">
        <f t="shared" si="4"/>
        <v>-6.3023676726329456E-3</v>
      </c>
      <c r="N16" s="82"/>
      <c r="O16" s="6" t="s">
        <v>6</v>
      </c>
      <c r="P16" s="6" t="s">
        <v>25</v>
      </c>
      <c r="Q16" s="6" t="s">
        <v>14</v>
      </c>
      <c r="R16" s="6" t="s">
        <v>7</v>
      </c>
      <c r="S16" s="83" t="s">
        <v>8</v>
      </c>
    </row>
    <row r="17" spans="1:19">
      <c r="A17" s="2">
        <v>43486</v>
      </c>
      <c r="B17" s="59">
        <v>12.867698669433601</v>
      </c>
      <c r="C17" s="59">
        <v>13.0959930419922</v>
      </c>
      <c r="D17" s="59">
        <v>34.1892280578613</v>
      </c>
      <c r="E17" s="59">
        <v>36.316864013671903</v>
      </c>
      <c r="F17" s="59">
        <v>436.97814941406301</v>
      </c>
      <c r="H17" s="59">
        <f t="shared" si="0"/>
        <v>-7.6142958964627062E-3</v>
      </c>
      <c r="I17" s="59">
        <f t="shared" si="1"/>
        <v>6.042258846560517E-3</v>
      </c>
      <c r="J17" s="59">
        <f t="shared" si="2"/>
        <v>3.3556532386130975E-4</v>
      </c>
      <c r="K17" s="59">
        <f t="shared" si="3"/>
        <v>7.3412917574367121E-3</v>
      </c>
      <c r="L17" s="59">
        <f t="shared" si="4"/>
        <v>-1.6206095494875762E-2</v>
      </c>
      <c r="N17" s="76" t="s">
        <v>6</v>
      </c>
      <c r="O17" s="15">
        <f>VARP(Portfolio!$H$3:$H$1306)</f>
        <v>3.1831476984674044E-4</v>
      </c>
      <c r="P17" s="15">
        <f t="array" ref="P17:S17">TRANSPOSE(O18:O21)</f>
        <v>1.2643855869598616E-4</v>
      </c>
      <c r="Q17" s="15">
        <v>1.0321905326882617E-4</v>
      </c>
      <c r="R17" s="15">
        <v>1.0832613822791112E-4</v>
      </c>
      <c r="S17" s="79">
        <v>1.2951336109067295E-4</v>
      </c>
    </row>
    <row r="18" spans="1:19">
      <c r="A18" s="2">
        <v>43487</v>
      </c>
      <c r="B18" s="59">
        <v>13.0425462722778</v>
      </c>
      <c r="C18" s="59">
        <v>13.102567672729499</v>
      </c>
      <c r="D18" s="59">
        <v>34.789852142333999</v>
      </c>
      <c r="E18" s="59">
        <v>37.3509712219238</v>
      </c>
      <c r="F18" s="59">
        <v>440.073486328125</v>
      </c>
      <c r="H18" s="59">
        <f t="shared" si="0"/>
        <v>1.349661166033966E-2</v>
      </c>
      <c r="I18" s="59">
        <f t="shared" si="1"/>
        <v>5.0190779157001668E-4</v>
      </c>
      <c r="J18" s="59">
        <f t="shared" si="2"/>
        <v>1.7415113763046532E-2</v>
      </c>
      <c r="K18" s="59">
        <f t="shared" si="3"/>
        <v>2.8076707735710981E-2</v>
      </c>
      <c r="L18" s="59">
        <f t="shared" si="4"/>
        <v>7.0585348443953826E-3</v>
      </c>
      <c r="N18" s="77" t="s">
        <v>25</v>
      </c>
      <c r="O18" s="15">
        <v>1.2643855869598616E-4</v>
      </c>
      <c r="P18" s="15">
        <f>VARP(Portfolio!$I$3:$I$1306)</f>
        <v>6.8675647074592874E-4</v>
      </c>
      <c r="Q18" s="15">
        <f t="array" ref="Q18:S18">TRANSPOSE(P19:P21)</f>
        <v>1.5626864048653733E-4</v>
      </c>
      <c r="R18" s="15">
        <v>1.0413321551225674E-4</v>
      </c>
      <c r="S18" s="80">
        <v>1.9762057856534225E-4</v>
      </c>
    </row>
    <row r="19" spans="1:19">
      <c r="A19" s="2">
        <v>43488</v>
      </c>
      <c r="B19" s="59">
        <v>13.069867134094199</v>
      </c>
      <c r="C19" s="59">
        <v>12.819872856140099</v>
      </c>
      <c r="D19" s="59">
        <v>35.191539764404297</v>
      </c>
      <c r="E19" s="59">
        <v>37.474308013916001</v>
      </c>
      <c r="F19" s="59">
        <v>439.71893310546898</v>
      </c>
      <c r="H19" s="59">
        <f t="shared" si="0"/>
        <v>2.0925581531358356E-3</v>
      </c>
      <c r="I19" s="59">
        <f t="shared" si="1"/>
        <v>-2.1811682726830428E-2</v>
      </c>
      <c r="J19" s="59">
        <f t="shared" si="2"/>
        <v>1.1479966963739128E-2</v>
      </c>
      <c r="K19" s="59">
        <f t="shared" si="3"/>
        <v>3.296664040648547E-3</v>
      </c>
      <c r="L19" s="59">
        <f t="shared" si="4"/>
        <v>-8.0599294565002145E-4</v>
      </c>
      <c r="N19" s="77" t="s">
        <v>14</v>
      </c>
      <c r="O19" s="15">
        <v>1.0321905326882617E-4</v>
      </c>
      <c r="P19" s="15">
        <v>1.5626864048653733E-4</v>
      </c>
      <c r="Q19" s="15">
        <f>VARP(Portfolio!$J$3:$J$1306)</f>
        <v>3.6008121135353276E-4</v>
      </c>
      <c r="R19" s="15">
        <f t="array" ref="R19:S19">TRANSPOSE(Q20:Q21)</f>
        <v>1.0781495253316956E-4</v>
      </c>
      <c r="S19" s="80">
        <v>1.8658818960242448E-4</v>
      </c>
    </row>
    <row r="20" spans="1:19">
      <c r="A20" s="2">
        <v>43489</v>
      </c>
      <c r="B20" s="59">
        <v>12.8786277770996</v>
      </c>
      <c r="C20" s="59">
        <v>12.7870016098022</v>
      </c>
      <c r="D20" s="59">
        <v>35.199195861816399</v>
      </c>
      <c r="E20" s="59">
        <v>37.535972595214801</v>
      </c>
      <c r="F20" s="59">
        <v>448.83239746093801</v>
      </c>
      <c r="H20" s="59">
        <f t="shared" si="0"/>
        <v>-1.4740185913178511E-2</v>
      </c>
      <c r="I20" s="59">
        <f t="shared" si="1"/>
        <v>-2.5673781028862793E-3</v>
      </c>
      <c r="J20" s="59">
        <f t="shared" si="2"/>
        <v>2.1753139455584186E-4</v>
      </c>
      <c r="K20" s="59">
        <f t="shared" si="3"/>
        <v>1.6441638316615612E-3</v>
      </c>
      <c r="L20" s="59">
        <f t="shared" si="4"/>
        <v>2.051380405565351E-2</v>
      </c>
      <c r="N20" s="77" t="s">
        <v>7</v>
      </c>
      <c r="O20" s="15">
        <v>1.0832613822791112E-4</v>
      </c>
      <c r="P20" s="15">
        <v>1.0413321551225674E-4</v>
      </c>
      <c r="Q20" s="15">
        <v>1.0781495253316956E-4</v>
      </c>
      <c r="R20" s="15">
        <f>VARP(Portfolio!$K$3:$K$1306)</f>
        <v>2.6922207877062902E-4</v>
      </c>
      <c r="S20" s="80" cm="1">
        <f t="array" ref="S20">TRANSPOSE(R21)</f>
        <v>1.0429689897892585E-4</v>
      </c>
    </row>
    <row r="21" spans="1:19" ht="15.75" thickBot="1">
      <c r="A21" s="2">
        <v>43490</v>
      </c>
      <c r="B21" s="59">
        <v>12.796668052673301</v>
      </c>
      <c r="C21" s="59">
        <v>12.760704040527299</v>
      </c>
      <c r="D21" s="59">
        <v>35.401943206787102</v>
      </c>
      <c r="E21" s="59">
        <v>37.640323638916001</v>
      </c>
      <c r="F21" s="59">
        <v>445.79458618164102</v>
      </c>
      <c r="H21" s="59">
        <f t="shared" si="0"/>
        <v>-6.3843473008934962E-3</v>
      </c>
      <c r="I21" s="59">
        <f t="shared" si="1"/>
        <v>-2.058703738240172E-3</v>
      </c>
      <c r="J21" s="59">
        <f t="shared" si="2"/>
        <v>5.743473971921975E-3</v>
      </c>
      <c r="K21" s="59">
        <f t="shared" si="3"/>
        <v>2.7761705736798281E-3</v>
      </c>
      <c r="L21" s="59">
        <f t="shared" si="4"/>
        <v>-6.7912616329836965E-3</v>
      </c>
      <c r="N21" s="78" t="s">
        <v>8</v>
      </c>
      <c r="O21" s="24">
        <v>1.2951336109067295E-4</v>
      </c>
      <c r="P21" s="24">
        <v>1.9762057856534225E-4</v>
      </c>
      <c r="Q21" s="24">
        <v>1.8658818960242448E-4</v>
      </c>
      <c r="R21" s="24">
        <v>1.0429689897892585E-4</v>
      </c>
      <c r="S21" s="81">
        <f>VARP(Portfolio!$L$3:$L$1306)</f>
        <v>4.053213286002027E-4</v>
      </c>
    </row>
    <row r="22" spans="1:19">
      <c r="A22" s="2">
        <v>43493</v>
      </c>
      <c r="B22" s="59">
        <v>12.9059457778931</v>
      </c>
      <c r="C22" s="59">
        <v>12.7344074249268</v>
      </c>
      <c r="D22" s="59">
        <v>35.463150024414098</v>
      </c>
      <c r="E22" s="59">
        <v>37.607128143310497</v>
      </c>
      <c r="F22" s="59">
        <v>448.92825317382801</v>
      </c>
      <c r="H22" s="59">
        <f t="shared" si="0"/>
        <v>8.503289540254531E-3</v>
      </c>
      <c r="I22" s="59">
        <f t="shared" si="1"/>
        <v>-2.0628758545709561E-3</v>
      </c>
      <c r="J22" s="59">
        <f t="shared" si="2"/>
        <v>1.7274183961705275E-3</v>
      </c>
      <c r="K22" s="59">
        <f t="shared" si="3"/>
        <v>-8.8230224340398161E-4</v>
      </c>
      <c r="L22" s="59">
        <f t="shared" si="4"/>
        <v>7.0048056620887998E-3</v>
      </c>
    </row>
    <row r="23" spans="1:19">
      <c r="A23" s="2">
        <v>43494</v>
      </c>
      <c r="B23" s="59">
        <v>12.9769783020019</v>
      </c>
      <c r="C23" s="59">
        <v>12.925062179565399</v>
      </c>
      <c r="D23" s="59">
        <v>35.738594055175803</v>
      </c>
      <c r="E23" s="59">
        <v>37.768409729003899</v>
      </c>
      <c r="F23" s="59">
        <v>450.65319824218801</v>
      </c>
      <c r="H23" s="59">
        <f t="shared" si="0"/>
        <v>5.4887695238836406E-3</v>
      </c>
      <c r="I23" s="59">
        <f t="shared" si="1"/>
        <v>1.486065505114794E-2</v>
      </c>
      <c r="J23" s="59">
        <f t="shared" si="2"/>
        <v>7.7370409494593216E-3</v>
      </c>
      <c r="K23" s="59">
        <f t="shared" si="3"/>
        <v>4.2794210530651125E-3</v>
      </c>
      <c r="L23" s="59">
        <f t="shared" si="4"/>
        <v>3.8349994427741303E-3</v>
      </c>
    </row>
    <row r="24" spans="1:19">
      <c r="A24" s="2">
        <v>43495</v>
      </c>
      <c r="B24" s="59">
        <v>13.009763717651399</v>
      </c>
      <c r="C24" s="59">
        <v>13.266924858093301</v>
      </c>
      <c r="D24" s="59">
        <v>35.574092864990199</v>
      </c>
      <c r="E24" s="59">
        <v>37.502761840820298</v>
      </c>
      <c r="F24" s="59">
        <v>448.31491088867199</v>
      </c>
      <c r="H24" s="59">
        <f t="shared" si="0"/>
        <v>2.523243045967895E-3</v>
      </c>
      <c r="I24" s="59">
        <f t="shared" si="1"/>
        <v>2.6105853917213172E-2</v>
      </c>
      <c r="J24" s="59">
        <f t="shared" si="2"/>
        <v>-4.6135264023501339E-3</v>
      </c>
      <c r="K24" s="59">
        <f t="shared" si="3"/>
        <v>-7.0584524078116991E-3</v>
      </c>
      <c r="L24" s="59">
        <f t="shared" si="4"/>
        <v>-5.2021703620040048E-3</v>
      </c>
      <c r="N24" s="16"/>
    </row>
    <row r="25" spans="1:19">
      <c r="A25" s="2">
        <v>43496</v>
      </c>
      <c r="B25" s="59">
        <v>12.944196701049799</v>
      </c>
      <c r="C25" s="59">
        <v>13.3721141815185</v>
      </c>
      <c r="D25" s="59">
        <v>35.585575103759801</v>
      </c>
      <c r="E25" s="59">
        <v>37.924938201904297</v>
      </c>
      <c r="F25" s="59">
        <v>449.70446777343801</v>
      </c>
      <c r="H25" s="59">
        <f t="shared" si="0"/>
        <v>-5.0525742529810127E-3</v>
      </c>
      <c r="I25" s="59">
        <f t="shared" si="1"/>
        <v>7.8974222743846273E-3</v>
      </c>
      <c r="J25" s="59">
        <f t="shared" si="2"/>
        <v>3.2271760667291349E-4</v>
      </c>
      <c r="K25" s="59">
        <f t="shared" si="3"/>
        <v>1.1194316398564044E-2</v>
      </c>
      <c r="L25" s="59">
        <f t="shared" si="4"/>
        <v>3.094717167128429E-3</v>
      </c>
    </row>
    <row r="26" spans="1:19">
      <c r="A26" s="2">
        <v>43497</v>
      </c>
      <c r="B26" s="59">
        <v>13.1299705505371</v>
      </c>
      <c r="C26" s="59">
        <v>13.4707279205322</v>
      </c>
      <c r="D26" s="59">
        <v>35.623821258544901</v>
      </c>
      <c r="E26" s="59">
        <v>39.623146057128899</v>
      </c>
      <c r="F26" s="59">
        <v>460.85916137695301</v>
      </c>
      <c r="H26" s="59">
        <f t="shared" si="0"/>
        <v>1.4249888886341405E-2</v>
      </c>
      <c r="I26" s="59">
        <f t="shared" si="1"/>
        <v>7.3475217181389867E-3</v>
      </c>
      <c r="J26" s="59">
        <f t="shared" si="2"/>
        <v>1.0741885317532122E-3</v>
      </c>
      <c r="K26" s="59">
        <f t="shared" si="3"/>
        <v>4.3804548149585558E-2</v>
      </c>
      <c r="L26" s="59">
        <f t="shared" si="4"/>
        <v>2.4501860809374706E-2</v>
      </c>
    </row>
    <row r="27" spans="1:19">
      <c r="A27" s="2">
        <v>43500</v>
      </c>
      <c r="B27" s="59">
        <v>13.277499198913601</v>
      </c>
      <c r="C27" s="59">
        <v>13.667956352233899</v>
      </c>
      <c r="D27" s="59">
        <v>36.128799438476598</v>
      </c>
      <c r="E27" s="59">
        <v>40.476997375488303</v>
      </c>
      <c r="F27" s="59">
        <v>482.54562377929699</v>
      </c>
      <c r="H27" s="59">
        <f t="shared" si="0"/>
        <v>1.117336758225518E-2</v>
      </c>
      <c r="I27" s="59">
        <f t="shared" si="1"/>
        <v>1.453511172976288E-2</v>
      </c>
      <c r="J27" s="59">
        <f t="shared" si="2"/>
        <v>1.4075765107665903E-2</v>
      </c>
      <c r="K27" s="59">
        <f t="shared" si="3"/>
        <v>2.13204028202643E-2</v>
      </c>
      <c r="L27" s="59">
        <f t="shared" si="4"/>
        <v>4.5982983818900293E-2</v>
      </c>
    </row>
    <row r="28" spans="1:19">
      <c r="A28" s="2">
        <v>43501</v>
      </c>
      <c r="B28" s="59">
        <v>13.277499198913601</v>
      </c>
      <c r="C28" s="59">
        <v>13.667956352233899</v>
      </c>
      <c r="D28" s="59">
        <v>36.128799438476598</v>
      </c>
      <c r="E28" s="59">
        <v>40.476997375488303</v>
      </c>
      <c r="F28" s="59">
        <v>482.54562377929699</v>
      </c>
      <c r="H28" s="59">
        <f t="shared" si="0"/>
        <v>0</v>
      </c>
      <c r="I28" s="59">
        <f t="shared" si="1"/>
        <v>0</v>
      </c>
      <c r="J28" s="59">
        <f t="shared" si="2"/>
        <v>0</v>
      </c>
      <c r="K28" s="59">
        <f t="shared" si="3"/>
        <v>0</v>
      </c>
      <c r="L28" s="59">
        <f t="shared" si="4"/>
        <v>0</v>
      </c>
    </row>
    <row r="29" spans="1:19">
      <c r="A29" s="2">
        <v>43502</v>
      </c>
      <c r="B29" s="59">
        <v>13.2501792907715</v>
      </c>
      <c r="C29" s="59">
        <v>13.6745309829712</v>
      </c>
      <c r="D29" s="59">
        <v>36.289474487304702</v>
      </c>
      <c r="E29" s="59">
        <v>39.827121734619098</v>
      </c>
      <c r="F29" s="59">
        <v>482.80435180664102</v>
      </c>
      <c r="H29" s="59">
        <f t="shared" si="0"/>
        <v>-2.0597292606221612E-3</v>
      </c>
      <c r="I29" s="59">
        <f t="shared" si="1"/>
        <v>4.8090949323017042E-4</v>
      </c>
      <c r="J29" s="59">
        <f t="shared" si="2"/>
        <v>4.4374245275031919E-3</v>
      </c>
      <c r="K29" s="59">
        <f t="shared" si="3"/>
        <v>-1.6185715894440789E-2</v>
      </c>
      <c r="L29" s="59">
        <f t="shared" si="4"/>
        <v>5.360295024237165E-4</v>
      </c>
    </row>
    <row r="30" spans="1:19">
      <c r="A30" s="2">
        <v>43503</v>
      </c>
      <c r="B30" s="59">
        <v>13.2064666748047</v>
      </c>
      <c r="C30" s="59">
        <v>13.3392419815063</v>
      </c>
      <c r="D30" s="59">
        <v>36.102024078369098</v>
      </c>
      <c r="E30" s="59">
        <v>39.3764839172363</v>
      </c>
      <c r="F30" s="59">
        <v>475.827880859375</v>
      </c>
      <c r="H30" s="59">
        <f t="shared" si="0"/>
        <v>-3.3044744825565671E-3</v>
      </c>
      <c r="I30" s="59">
        <f t="shared" si="1"/>
        <v>-2.4824834416295943E-2</v>
      </c>
      <c r="J30" s="59">
        <f t="shared" si="2"/>
        <v>-5.1788077772089497E-3</v>
      </c>
      <c r="K30" s="59">
        <f t="shared" si="3"/>
        <v>-1.1379347604296878E-2</v>
      </c>
      <c r="L30" s="59">
        <f t="shared" si="4"/>
        <v>-1.4555308859766875E-2</v>
      </c>
    </row>
    <row r="31" spans="1:19">
      <c r="A31" s="2">
        <v>43504</v>
      </c>
      <c r="B31" s="59">
        <v>12.9879064559937</v>
      </c>
      <c r="C31" s="59">
        <v>13.1880331039429</v>
      </c>
      <c r="D31" s="59">
        <v>35.447853088378899</v>
      </c>
      <c r="E31" s="59">
        <v>39.134563446044901</v>
      </c>
      <c r="F31" s="59">
        <v>470.70095825195301</v>
      </c>
      <c r="H31" s="59">
        <f t="shared" si="0"/>
        <v>-1.6687957363552098E-2</v>
      </c>
      <c r="I31" s="59">
        <f t="shared" si="1"/>
        <v>-1.140038053469479E-2</v>
      </c>
      <c r="J31" s="59">
        <f t="shared" si="2"/>
        <v>-1.8286242957563297E-2</v>
      </c>
      <c r="K31" s="59">
        <f t="shared" si="3"/>
        <v>-6.1627311054653494E-3</v>
      </c>
      <c r="L31" s="59">
        <f t="shared" si="4"/>
        <v>-1.0833209800077058E-2</v>
      </c>
    </row>
    <row r="32" spans="1:19">
      <c r="A32" s="2">
        <v>43507</v>
      </c>
      <c r="B32" s="59">
        <v>12.823987960815399</v>
      </c>
      <c r="C32" s="59">
        <v>13.155161857605</v>
      </c>
      <c r="D32" s="59">
        <v>35.6659126281738</v>
      </c>
      <c r="E32" s="59">
        <v>38.688663482666001</v>
      </c>
      <c r="F32" s="59">
        <v>458.36755371093801</v>
      </c>
      <c r="H32" s="59">
        <f t="shared" si="0"/>
        <v>-1.2701175367789183E-2</v>
      </c>
      <c r="I32" s="59">
        <f t="shared" si="1"/>
        <v>-2.4956170613581034E-3</v>
      </c>
      <c r="J32" s="59">
        <f t="shared" si="2"/>
        <v>6.132714841794183E-3</v>
      </c>
      <c r="K32" s="59">
        <f t="shared" si="3"/>
        <v>-1.1459428259193988E-2</v>
      </c>
      <c r="L32" s="59">
        <f t="shared" si="4"/>
        <v>-2.655160291942937E-2</v>
      </c>
    </row>
    <row r="33" spans="1:12">
      <c r="A33" s="2">
        <v>43508</v>
      </c>
      <c r="B33" s="59">
        <v>12.742026329040501</v>
      </c>
      <c r="C33" s="59">
        <v>13.3458166122437</v>
      </c>
      <c r="D33" s="59">
        <v>35.952827453613303</v>
      </c>
      <c r="E33" s="59">
        <v>38.423023223877003</v>
      </c>
      <c r="F33" s="59">
        <v>475.83749389648398</v>
      </c>
      <c r="H33" s="59">
        <f t="shared" si="0"/>
        <v>-6.4117864943061135E-3</v>
      </c>
      <c r="I33" s="59">
        <f t="shared" si="1"/>
        <v>1.4388755057861401E-2</v>
      </c>
      <c r="J33" s="59">
        <f t="shared" si="2"/>
        <v>8.0123263838972943E-3</v>
      </c>
      <c r="K33" s="59">
        <f t="shared" si="3"/>
        <v>-6.8897808086421305E-3</v>
      </c>
      <c r="L33" s="59">
        <f t="shared" si="4"/>
        <v>3.7405015276758734E-2</v>
      </c>
    </row>
    <row r="34" spans="1:12">
      <c r="A34" s="2">
        <v>43509</v>
      </c>
      <c r="B34" s="59">
        <v>12.676459312439</v>
      </c>
      <c r="C34" s="59">
        <v>14.009819984436</v>
      </c>
      <c r="D34" s="59">
        <v>35.876312255859403</v>
      </c>
      <c r="E34" s="59">
        <v>38.5321235656738</v>
      </c>
      <c r="F34" s="59">
        <v>472.76129150390602</v>
      </c>
      <c r="H34" s="59">
        <f t="shared" si="0"/>
        <v>-5.1590140302414109E-3</v>
      </c>
      <c r="I34" s="59">
        <f t="shared" si="1"/>
        <v>4.8555537830445979E-2</v>
      </c>
      <c r="J34" s="59">
        <f t="shared" si="2"/>
        <v>-2.1304787167120368E-3</v>
      </c>
      <c r="K34" s="59">
        <f t="shared" si="3"/>
        <v>2.8354286735165785E-3</v>
      </c>
      <c r="L34" s="59">
        <f t="shared" si="4"/>
        <v>-6.4858045855763751E-3</v>
      </c>
    </row>
    <row r="35" spans="1:12">
      <c r="A35" s="2">
        <v>43510</v>
      </c>
      <c r="B35" s="59">
        <v>12.5835723876953</v>
      </c>
      <c r="C35" s="59">
        <v>14.7066955566406</v>
      </c>
      <c r="D35" s="59">
        <v>35.727119445800803</v>
      </c>
      <c r="E35" s="59">
        <v>38.214298248291001</v>
      </c>
      <c r="F35" s="59">
        <v>467.10729980468801</v>
      </c>
      <c r="H35" s="59">
        <f t="shared" si="0"/>
        <v>-7.3544914371089136E-3</v>
      </c>
      <c r="I35" s="59">
        <f t="shared" si="1"/>
        <v>4.8544358939015257E-2</v>
      </c>
      <c r="J35" s="59">
        <f t="shared" si="2"/>
        <v>-4.1672032307567492E-3</v>
      </c>
      <c r="K35" s="59">
        <f t="shared" si="3"/>
        <v>-8.2825264494809335E-3</v>
      </c>
      <c r="L35" s="59">
        <f t="shared" si="4"/>
        <v>-1.2031596665756329E-2</v>
      </c>
    </row>
    <row r="36" spans="1:12">
      <c r="A36" s="2">
        <v>43511</v>
      </c>
      <c r="B36" s="59">
        <v>12.5999641418457</v>
      </c>
      <c r="C36" s="59">
        <v>14.963092803955099</v>
      </c>
      <c r="D36" s="59">
        <v>35.382820129394503</v>
      </c>
      <c r="E36" s="59">
        <v>38.247509002685497</v>
      </c>
      <c r="F36" s="59">
        <v>465.17150878906301</v>
      </c>
      <c r="H36" s="59">
        <f t="shared" si="0"/>
        <v>1.3017835240109598E-3</v>
      </c>
      <c r="I36" s="59">
        <f t="shared" si="1"/>
        <v>1.7283819282499197E-2</v>
      </c>
      <c r="J36" s="59">
        <f t="shared" si="2"/>
        <v>-9.6836534797074235E-3</v>
      </c>
      <c r="K36" s="59">
        <f t="shared" si="3"/>
        <v>8.6868876572438348E-4</v>
      </c>
      <c r="L36" s="59">
        <f t="shared" si="4"/>
        <v>-4.1528216233656327E-3</v>
      </c>
    </row>
    <row r="37" spans="1:12">
      <c r="A37" s="2">
        <v>43514</v>
      </c>
      <c r="B37" s="59">
        <v>12.4196519851685</v>
      </c>
      <c r="C37" s="59">
        <v>15.4495906829834</v>
      </c>
      <c r="D37" s="59">
        <v>35.172405242919901</v>
      </c>
      <c r="E37" s="59">
        <v>38.152637481689503</v>
      </c>
      <c r="F37" s="59">
        <v>457.361328125</v>
      </c>
      <c r="H37" s="59">
        <f t="shared" si="0"/>
        <v>-1.4413912473204343E-2</v>
      </c>
      <c r="I37" s="59">
        <f t="shared" si="1"/>
        <v>3.1995820570804731E-2</v>
      </c>
      <c r="J37" s="59">
        <f t="shared" si="2"/>
        <v>-5.9645620625232605E-3</v>
      </c>
      <c r="K37" s="59">
        <f t="shared" si="3"/>
        <v>-2.4835441848083382E-3</v>
      </c>
      <c r="L37" s="59">
        <f t="shared" si="4"/>
        <v>-1.693244284396532E-2</v>
      </c>
    </row>
    <row r="38" spans="1:12">
      <c r="A38" s="2">
        <v>43515</v>
      </c>
      <c r="B38" s="59">
        <v>12.5671796798706</v>
      </c>
      <c r="C38" s="59">
        <v>15.7651557922363</v>
      </c>
      <c r="D38" s="59">
        <v>35.057647705078097</v>
      </c>
      <c r="E38" s="59">
        <v>37.996097564697301</v>
      </c>
      <c r="F38" s="59">
        <v>461.654541015625</v>
      </c>
      <c r="H38" s="59">
        <f t="shared" si="0"/>
        <v>1.1808572689567445E-2</v>
      </c>
      <c r="I38" s="59">
        <f t="shared" si="1"/>
        <v>2.0219665125149396E-2</v>
      </c>
      <c r="J38" s="59">
        <f t="shared" si="2"/>
        <v>-3.2680493652017554E-3</v>
      </c>
      <c r="K38" s="59">
        <f t="shared" si="3"/>
        <v>-4.1114310673076079E-3</v>
      </c>
      <c r="L38" s="59">
        <f t="shared" si="4"/>
        <v>9.343133814707404E-3</v>
      </c>
    </row>
    <row r="39" spans="1:12">
      <c r="A39" s="2">
        <v>43516</v>
      </c>
      <c r="B39" s="59">
        <v>12.4469718933106</v>
      </c>
      <c r="C39" s="59">
        <v>16.251653671264599</v>
      </c>
      <c r="D39" s="59">
        <v>35.222141265869098</v>
      </c>
      <c r="E39" s="59">
        <v>38.688663482666001</v>
      </c>
      <c r="F39" s="59">
        <v>468.49685668945301</v>
      </c>
      <c r="H39" s="59">
        <f t="shared" si="0"/>
        <v>-9.6112563777292891E-3</v>
      </c>
      <c r="I39" s="59">
        <f t="shared" si="1"/>
        <v>3.0392492876441701E-2</v>
      </c>
      <c r="J39" s="59">
        <f t="shared" si="2"/>
        <v>4.6811142599054211E-3</v>
      </c>
      <c r="K39" s="59">
        <f t="shared" si="3"/>
        <v>1.8063165070997995E-2</v>
      </c>
      <c r="L39" s="59">
        <f t="shared" si="4"/>
        <v>1.4712527688210415E-2</v>
      </c>
    </row>
    <row r="40" spans="1:12">
      <c r="A40" s="2">
        <v>43517</v>
      </c>
      <c r="B40" s="59">
        <v>12.5453233718872</v>
      </c>
      <c r="C40" s="59">
        <v>15.8046016693115</v>
      </c>
      <c r="D40" s="59">
        <v>33.749290466308601</v>
      </c>
      <c r="E40" s="59">
        <v>39.974166870117202</v>
      </c>
      <c r="F40" s="59">
        <v>473.73880004882801</v>
      </c>
      <c r="H40" s="59">
        <f t="shared" si="0"/>
        <v>7.870584533352841E-3</v>
      </c>
      <c r="I40" s="59">
        <f t="shared" si="1"/>
        <v>-2.7893525461123222E-2</v>
      </c>
      <c r="J40" s="59">
        <f t="shared" si="2"/>
        <v>-4.2715504216001031E-2</v>
      </c>
      <c r="K40" s="59">
        <f t="shared" si="3"/>
        <v>3.2686793372007708E-2</v>
      </c>
      <c r="L40" s="59">
        <f t="shared" si="4"/>
        <v>1.1126722710793839E-2</v>
      </c>
    </row>
    <row r="41" spans="1:12">
      <c r="A41" s="2">
        <v>43518</v>
      </c>
      <c r="B41" s="59">
        <v>12.2775888442993</v>
      </c>
      <c r="C41" s="59">
        <v>16.580369949340799</v>
      </c>
      <c r="D41" s="59">
        <v>34.043865203857401</v>
      </c>
      <c r="E41" s="59">
        <v>40.685703277587898</v>
      </c>
      <c r="F41" s="59">
        <v>471.41009521484398</v>
      </c>
      <c r="H41" s="59">
        <f t="shared" si="0"/>
        <v>-2.1572401184035465E-2</v>
      </c>
      <c r="I41" s="59">
        <f t="shared" si="1"/>
        <v>4.7918319923710255E-2</v>
      </c>
      <c r="J41" s="59">
        <f t="shared" si="2"/>
        <v>8.6904522614024964E-3</v>
      </c>
      <c r="K41" s="59">
        <f t="shared" si="3"/>
        <v>1.7643342687596431E-2</v>
      </c>
      <c r="L41" s="59">
        <f t="shared" si="4"/>
        <v>-4.9277093965787756E-3</v>
      </c>
    </row>
    <row r="42" spans="1:12">
      <c r="A42" s="2">
        <v>43521</v>
      </c>
      <c r="B42" s="59">
        <v>11.971604347229</v>
      </c>
      <c r="C42" s="59">
        <v>16.784172058105501</v>
      </c>
      <c r="D42" s="59">
        <v>33.427940368652301</v>
      </c>
      <c r="E42" s="59">
        <v>40.296737670898402</v>
      </c>
      <c r="F42" s="59">
        <v>462.62243652343801</v>
      </c>
      <c r="H42" s="59">
        <f t="shared" si="0"/>
        <v>-2.5238013988384694E-2</v>
      </c>
      <c r="I42" s="59">
        <f t="shared" si="1"/>
        <v>1.2216840472251567E-2</v>
      </c>
      <c r="J42" s="59">
        <f t="shared" si="2"/>
        <v>-1.8257757875094024E-2</v>
      </c>
      <c r="K42" s="59">
        <f t="shared" si="3"/>
        <v>-9.606245335978399E-3</v>
      </c>
      <c r="L42" s="59">
        <f t="shared" si="4"/>
        <v>-1.8817156126169046E-2</v>
      </c>
    </row>
    <row r="43" spans="1:12">
      <c r="A43" s="2">
        <v>43522</v>
      </c>
      <c r="B43" s="59">
        <v>11.780364036560099</v>
      </c>
      <c r="C43" s="59">
        <v>15.9492378234863</v>
      </c>
      <c r="D43" s="59">
        <v>33.385860443115199</v>
      </c>
      <c r="E43" s="59">
        <v>39.533016204833999</v>
      </c>
      <c r="F43" s="59">
        <v>447.73992919921898</v>
      </c>
      <c r="H43" s="59">
        <f t="shared" si="0"/>
        <v>-1.6103460587937955E-2</v>
      </c>
      <c r="I43" s="59">
        <f t="shared" si="1"/>
        <v>-5.1025260190718652E-2</v>
      </c>
      <c r="J43" s="59">
        <f t="shared" si="2"/>
        <v>-1.2596179408936937E-3</v>
      </c>
      <c r="K43" s="59">
        <f t="shared" si="3"/>
        <v>-1.9134338518399366E-2</v>
      </c>
      <c r="L43" s="59">
        <f t="shared" si="4"/>
        <v>-3.2698700866057251E-2</v>
      </c>
    </row>
    <row r="44" spans="1:12">
      <c r="A44" s="2">
        <v>43523</v>
      </c>
      <c r="B44" s="59">
        <v>11.6273736953735</v>
      </c>
      <c r="C44" s="59">
        <v>16.606666564941399</v>
      </c>
      <c r="D44" s="59">
        <v>33.439418792724602</v>
      </c>
      <c r="E44" s="59">
        <v>39.860321044921903</v>
      </c>
      <c r="F44" s="59">
        <v>445.86166381835898</v>
      </c>
      <c r="H44" s="59">
        <f t="shared" si="0"/>
        <v>-1.3071961200701815E-2</v>
      </c>
      <c r="I44" s="59">
        <f t="shared" si="1"/>
        <v>4.0393172312620344E-2</v>
      </c>
      <c r="J44" s="59">
        <f t="shared" si="2"/>
        <v>1.6029371426388777E-3</v>
      </c>
      <c r="K44" s="59">
        <f t="shared" si="3"/>
        <v>8.2451930021675713E-3</v>
      </c>
      <c r="L44" s="59">
        <f t="shared" si="4"/>
        <v>-4.2038155741992104E-3</v>
      </c>
    </row>
    <row r="45" spans="1:12">
      <c r="A45" s="2">
        <v>43524</v>
      </c>
      <c r="B45" s="59">
        <v>11.7038688659668</v>
      </c>
      <c r="C45" s="59">
        <v>17.362709045410199</v>
      </c>
      <c r="D45" s="59">
        <v>33.229015350341797</v>
      </c>
      <c r="E45" s="59">
        <v>39.850837707519503</v>
      </c>
      <c r="F45" s="59">
        <v>447.27993774414102</v>
      </c>
      <c r="H45" s="59">
        <f t="shared" si="0"/>
        <v>6.5573399694804236E-3</v>
      </c>
      <c r="I45" s="59">
        <f t="shared" si="1"/>
        <v>4.4520533020048075E-2</v>
      </c>
      <c r="J45" s="59">
        <f t="shared" si="2"/>
        <v>-6.31195688455128E-3</v>
      </c>
      <c r="K45" s="59">
        <f t="shared" si="3"/>
        <v>-2.3794253139883045E-4</v>
      </c>
      <c r="L45" s="59">
        <f t="shared" si="4"/>
        <v>3.1759244344201553E-3</v>
      </c>
    </row>
    <row r="46" spans="1:12">
      <c r="A46" s="2">
        <v>43525</v>
      </c>
      <c r="B46" s="59">
        <v>12.0317087173462</v>
      </c>
      <c r="C46" s="59">
        <v>18.079307556152301</v>
      </c>
      <c r="D46" s="59">
        <v>33.4738578796387</v>
      </c>
      <c r="E46" s="59">
        <v>41.2881469726563</v>
      </c>
      <c r="F46" s="59">
        <v>450.0302734375</v>
      </c>
      <c r="H46" s="59">
        <f t="shared" si="0"/>
        <v>2.7626098468756112E-2</v>
      </c>
      <c r="I46" s="59">
        <f t="shared" si="1"/>
        <v>4.0443307284823357E-2</v>
      </c>
      <c r="J46" s="59">
        <f t="shared" si="2"/>
        <v>7.3413218078586121E-3</v>
      </c>
      <c r="K46" s="59">
        <f t="shared" si="3"/>
        <v>3.5432034000385325E-2</v>
      </c>
      <c r="L46" s="59">
        <f t="shared" si="4"/>
        <v>6.1301972763916756E-3</v>
      </c>
    </row>
    <row r="47" spans="1:12">
      <c r="A47" s="2">
        <v>43528</v>
      </c>
      <c r="B47" s="59">
        <v>12.0644941329956</v>
      </c>
      <c r="C47" s="59">
        <v>18.125328063964801</v>
      </c>
      <c r="D47" s="59">
        <v>33.393508911132798</v>
      </c>
      <c r="E47" s="59">
        <v>41.2976264953613</v>
      </c>
      <c r="F47" s="59">
        <v>452.45480346679699</v>
      </c>
      <c r="H47" s="59">
        <f t="shared" si="0"/>
        <v>2.7212118095402346E-3</v>
      </c>
      <c r="I47" s="59">
        <f t="shared" si="1"/>
        <v>2.5422453125227957E-3</v>
      </c>
      <c r="J47" s="59">
        <f t="shared" si="2"/>
        <v>-2.4032352710663071E-3</v>
      </c>
      <c r="K47" s="59">
        <f t="shared" si="3"/>
        <v>2.2956793521590295E-4</v>
      </c>
      <c r="L47" s="59">
        <f t="shared" si="4"/>
        <v>5.3730215030184519E-3</v>
      </c>
    </row>
    <row r="48" spans="1:12">
      <c r="A48" s="2">
        <v>43529</v>
      </c>
      <c r="B48" s="59">
        <v>12.020780563354499</v>
      </c>
      <c r="C48" s="59">
        <v>18.5658073425293</v>
      </c>
      <c r="D48" s="59">
        <v>33.274917602539098</v>
      </c>
      <c r="E48" s="59">
        <v>41.269172668457003</v>
      </c>
      <c r="F48" s="59">
        <v>450.03988647460898</v>
      </c>
      <c r="H48" s="59">
        <f t="shared" si="0"/>
        <v>-3.629904013173162E-3</v>
      </c>
      <c r="I48" s="59">
        <f t="shared" si="1"/>
        <v>2.4011273369096187E-2</v>
      </c>
      <c r="J48" s="59">
        <f t="shared" si="2"/>
        <v>-3.5576490965246316E-3</v>
      </c>
      <c r="K48" s="59">
        <f t="shared" si="3"/>
        <v>-6.8923170860084499E-4</v>
      </c>
      <c r="L48" s="59">
        <f t="shared" si="4"/>
        <v>-5.3516608635095541E-3</v>
      </c>
    </row>
    <row r="49" spans="1:12">
      <c r="A49" s="2">
        <v>43530</v>
      </c>
      <c r="B49" s="59">
        <v>11.895108222961399</v>
      </c>
      <c r="C49" s="59">
        <v>18.480339050293001</v>
      </c>
      <c r="D49" s="59">
        <v>33.179283142089801</v>
      </c>
      <c r="E49" s="59">
        <v>41.155323028564503</v>
      </c>
      <c r="F49" s="59">
        <v>453.62393188476602</v>
      </c>
      <c r="H49" s="59">
        <f t="shared" si="0"/>
        <v>-1.0509623810845524E-2</v>
      </c>
      <c r="I49" s="59">
        <f t="shared" si="1"/>
        <v>-4.6141611042836523E-3</v>
      </c>
      <c r="J49" s="59">
        <f t="shared" si="2"/>
        <v>-2.8782086127896308E-3</v>
      </c>
      <c r="K49" s="59">
        <f t="shared" si="3"/>
        <v>-2.7625212950004021E-3</v>
      </c>
      <c r="L49" s="59">
        <f t="shared" si="4"/>
        <v>7.9322954622233714E-3</v>
      </c>
    </row>
    <row r="50" spans="1:12">
      <c r="A50" s="2">
        <v>43531</v>
      </c>
      <c r="B50" s="59">
        <v>11.7912921905518</v>
      </c>
      <c r="C50" s="59">
        <v>18.572381973266602</v>
      </c>
      <c r="D50" s="59">
        <v>32.528926849365199</v>
      </c>
      <c r="E50" s="59">
        <v>40.315711975097699</v>
      </c>
      <c r="F50" s="59">
        <v>447.76867675781301</v>
      </c>
      <c r="H50" s="59">
        <f t="shared" si="0"/>
        <v>-8.7659328035197548E-3</v>
      </c>
      <c r="I50" s="59">
        <f t="shared" si="1"/>
        <v>4.9682241820539581E-3</v>
      </c>
      <c r="J50" s="59">
        <f t="shared" si="2"/>
        <v>-1.9795929034573976E-2</v>
      </c>
      <c r="K50" s="59">
        <f t="shared" si="3"/>
        <v>-2.0612007182353734E-2</v>
      </c>
      <c r="L50" s="59">
        <f t="shared" si="4"/>
        <v>-1.2991758369364293E-2</v>
      </c>
    </row>
    <row r="51" spans="1:12">
      <c r="A51" s="2">
        <v>43532</v>
      </c>
      <c r="B51" s="59">
        <v>11.529021263122599</v>
      </c>
      <c r="C51" s="59">
        <v>18.5658073425293</v>
      </c>
      <c r="D51" s="59">
        <v>31.855628967285199</v>
      </c>
      <c r="E51" s="59">
        <v>40.609809875488303</v>
      </c>
      <c r="F51" s="59">
        <v>440.77307128906301</v>
      </c>
      <c r="H51" s="59">
        <f t="shared" si="0"/>
        <v>-2.2493864533871876E-2</v>
      </c>
      <c r="I51" s="59">
        <f t="shared" si="1"/>
        <v>-3.5406307777037483E-4</v>
      </c>
      <c r="J51" s="59">
        <f t="shared" si="2"/>
        <v>-2.0915650304125601E-2</v>
      </c>
      <c r="K51" s="59">
        <f t="shared" si="3"/>
        <v>7.2683916870291566E-3</v>
      </c>
      <c r="L51" s="59">
        <f t="shared" si="4"/>
        <v>-1.5746587108925899E-2</v>
      </c>
    </row>
    <row r="52" spans="1:12">
      <c r="A52" s="2">
        <v>43535</v>
      </c>
      <c r="B52" s="59">
        <v>11.523557662963899</v>
      </c>
      <c r="C52" s="59">
        <v>18.546083450317401</v>
      </c>
      <c r="D52" s="59">
        <v>31.759986877441399</v>
      </c>
      <c r="E52" s="59">
        <v>40.529170989990199</v>
      </c>
      <c r="F52" s="59">
        <v>441.53009033203102</v>
      </c>
      <c r="H52" s="59">
        <f t="shared" si="0"/>
        <v>-4.7401206420493396E-4</v>
      </c>
      <c r="I52" s="59">
        <f t="shared" si="1"/>
        <v>-1.0629420192614103E-3</v>
      </c>
      <c r="J52" s="59">
        <f t="shared" si="2"/>
        <v>-3.0068768692905626E-3</v>
      </c>
      <c r="K52" s="59">
        <f t="shared" si="3"/>
        <v>-1.9876737712818892E-3</v>
      </c>
      <c r="L52" s="59">
        <f t="shared" si="4"/>
        <v>1.7160070634724455E-3</v>
      </c>
    </row>
    <row r="53" spans="1:12">
      <c r="A53" s="2">
        <v>43536</v>
      </c>
      <c r="B53" s="59">
        <v>11.5126304626465</v>
      </c>
      <c r="C53" s="59">
        <v>18.644699096679702</v>
      </c>
      <c r="D53" s="59">
        <v>31.748508453369102</v>
      </c>
      <c r="E53" s="59">
        <v>40.377376556396499</v>
      </c>
      <c r="F53" s="59">
        <v>444.42419433593801</v>
      </c>
      <c r="H53" s="59">
        <f t="shared" si="0"/>
        <v>-9.4869872371085707E-4</v>
      </c>
      <c r="I53" s="59">
        <f t="shared" si="1"/>
        <v>5.3032429399917291E-3</v>
      </c>
      <c r="J53" s="59">
        <f t="shared" si="2"/>
        <v>-3.6147681148774555E-4</v>
      </c>
      <c r="K53" s="59">
        <f t="shared" si="3"/>
        <v>-3.7523443109028702E-3</v>
      </c>
      <c r="L53" s="59">
        <f t="shared" si="4"/>
        <v>6.5333264896345056E-3</v>
      </c>
    </row>
    <row r="54" spans="1:12">
      <c r="A54" s="2">
        <v>43537</v>
      </c>
      <c r="B54" s="59">
        <v>11.4743804931641</v>
      </c>
      <c r="C54" s="59">
        <v>18.6118278503418</v>
      </c>
      <c r="D54" s="59">
        <v>32.138725280761697</v>
      </c>
      <c r="E54" s="59">
        <v>40.405841827392599</v>
      </c>
      <c r="F54" s="59">
        <v>442.07635498046898</v>
      </c>
      <c r="H54" s="59">
        <f t="shared" si="0"/>
        <v>-3.3279668120937069E-3</v>
      </c>
      <c r="I54" s="59">
        <f t="shared" si="1"/>
        <v>-1.7645903985697494E-3</v>
      </c>
      <c r="J54" s="59">
        <f t="shared" si="2"/>
        <v>1.2215951676944449E-2</v>
      </c>
      <c r="K54" s="59">
        <f t="shared" si="3"/>
        <v>7.0473231306453124E-4</v>
      </c>
      <c r="L54" s="59">
        <f t="shared" si="4"/>
        <v>-5.2968830007268809E-3</v>
      </c>
    </row>
    <row r="55" spans="1:12">
      <c r="A55" s="2">
        <v>43538</v>
      </c>
      <c r="B55" s="59">
        <v>11.6273736953735</v>
      </c>
      <c r="C55" s="59">
        <v>18.263389587402301</v>
      </c>
      <c r="D55" s="59">
        <v>31.867101669311499</v>
      </c>
      <c r="E55" s="59">
        <v>40.571990966796903</v>
      </c>
      <c r="F55" s="59">
        <v>435.19570922851602</v>
      </c>
      <c r="H55" s="59">
        <f t="shared" si="0"/>
        <v>1.3245352513643246E-2</v>
      </c>
      <c r="I55" s="59">
        <f t="shared" si="1"/>
        <v>-1.8898797507146736E-2</v>
      </c>
      <c r="J55" s="59">
        <f t="shared" si="2"/>
        <v>-8.4875160588212626E-3</v>
      </c>
      <c r="K55" s="59">
        <f t="shared" si="3"/>
        <v>4.1035766659753507E-3</v>
      </c>
      <c r="L55" s="59">
        <f t="shared" si="4"/>
        <v>-1.5686779799275064E-2</v>
      </c>
    </row>
    <row r="56" spans="1:12">
      <c r="A56" s="2">
        <v>43539</v>
      </c>
      <c r="B56" s="59">
        <v>11.2203006744385</v>
      </c>
      <c r="C56" s="59">
        <v>18.0990314483643</v>
      </c>
      <c r="D56" s="59">
        <v>31.450120925903299</v>
      </c>
      <c r="E56" s="59">
        <v>40.611095428466797</v>
      </c>
      <c r="F56" s="59">
        <v>416.94952392578102</v>
      </c>
      <c r="H56" s="59">
        <f t="shared" si="0"/>
        <v>-3.5637421665261751E-2</v>
      </c>
      <c r="I56" s="59">
        <f t="shared" si="1"/>
        <v>-9.040061341946487E-3</v>
      </c>
      <c r="J56" s="59">
        <f t="shared" si="2"/>
        <v>-1.3171353846857622E-2</v>
      </c>
      <c r="K56" s="59">
        <f t="shared" si="3"/>
        <v>9.6336481970676641E-4</v>
      </c>
      <c r="L56" s="59">
        <f t="shared" si="4"/>
        <v>-4.283066745301143E-2</v>
      </c>
    </row>
    <row r="57" spans="1:12">
      <c r="A57" s="2">
        <v>43542</v>
      </c>
      <c r="B57" s="59">
        <v>11.6789741516113</v>
      </c>
      <c r="C57" s="59">
        <v>18.276536941528299</v>
      </c>
      <c r="D57" s="59">
        <v>32.123420715332003</v>
      </c>
      <c r="E57" s="59">
        <v>40.835891723632798</v>
      </c>
      <c r="F57" s="59">
        <v>426.87762451171898</v>
      </c>
      <c r="H57" s="59">
        <f t="shared" si="0"/>
        <v>4.0065446243726155E-2</v>
      </c>
      <c r="I57" s="59">
        <f t="shared" si="1"/>
        <v>9.7596771672791797E-3</v>
      </c>
      <c r="J57" s="59">
        <f t="shared" si="2"/>
        <v>2.1182553234897976E-2</v>
      </c>
      <c r="K57" s="59">
        <f t="shared" si="3"/>
        <v>5.5200781230819009E-3</v>
      </c>
      <c r="L57" s="59">
        <f t="shared" si="4"/>
        <v>2.3532209772804149E-2</v>
      </c>
    </row>
    <row r="58" spans="1:12">
      <c r="A58" s="2">
        <v>43543</v>
      </c>
      <c r="B58" s="59">
        <v>11.185899734497101</v>
      </c>
      <c r="C58" s="59">
        <v>18.335706710815401</v>
      </c>
      <c r="D58" s="59">
        <v>31.362125396728501</v>
      </c>
      <c r="E58" s="59">
        <v>40.464485168457003</v>
      </c>
      <c r="F58" s="59">
        <v>417.82159423828102</v>
      </c>
      <c r="H58" s="59">
        <f t="shared" si="0"/>
        <v>-4.3136111179684369E-2</v>
      </c>
      <c r="I58" s="59">
        <f t="shared" si="1"/>
        <v>3.2322422719070661E-3</v>
      </c>
      <c r="J58" s="59">
        <f t="shared" si="2"/>
        <v>-2.3984414078710343E-2</v>
      </c>
      <c r="K58" s="59">
        <f t="shared" si="3"/>
        <v>-9.1367138285847055E-3</v>
      </c>
      <c r="L58" s="59">
        <f t="shared" si="4"/>
        <v>-2.1442845129557252E-2</v>
      </c>
    </row>
    <row r="59" spans="1:12">
      <c r="A59" s="2">
        <v>43544</v>
      </c>
      <c r="B59" s="59">
        <v>11.380836486816399</v>
      </c>
      <c r="C59" s="59">
        <v>18.368577957153299</v>
      </c>
      <c r="D59" s="59">
        <v>30.459287643432599</v>
      </c>
      <c r="E59" s="59">
        <v>40.4595947265625</v>
      </c>
      <c r="F59" s="59">
        <v>416.78668212890602</v>
      </c>
      <c r="H59" s="59">
        <f t="shared" si="0"/>
        <v>1.7276898111651218E-2</v>
      </c>
      <c r="I59" s="59">
        <f t="shared" si="1"/>
        <v>1.791139940382043E-3</v>
      </c>
      <c r="J59" s="59">
        <f t="shared" si="2"/>
        <v>-2.9210006746485051E-2</v>
      </c>
      <c r="K59" s="59">
        <f t="shared" si="3"/>
        <v>-1.2086493678523794E-4</v>
      </c>
      <c r="L59" s="59">
        <f t="shared" si="4"/>
        <v>-2.4799961110016809E-3</v>
      </c>
    </row>
    <row r="60" spans="1:12">
      <c r="A60" s="2">
        <v>43545</v>
      </c>
      <c r="B60" s="59">
        <v>11.6044406890869</v>
      </c>
      <c r="C60" s="59">
        <v>18.375150680541999</v>
      </c>
      <c r="D60" s="59">
        <v>29.820421218872099</v>
      </c>
      <c r="E60" s="59">
        <v>40.840785980224602</v>
      </c>
      <c r="F60" s="59">
        <v>415.35873413085898</v>
      </c>
      <c r="H60" s="59">
        <f t="shared" si="0"/>
        <v>1.9456911891447881E-2</v>
      </c>
      <c r="I60" s="59">
        <f t="shared" si="1"/>
        <v>3.5776028740113023E-4</v>
      </c>
      <c r="J60" s="59">
        <f t="shared" si="2"/>
        <v>-2.1197525951344373E-2</v>
      </c>
      <c r="K60" s="59">
        <f t="shared" si="3"/>
        <v>9.377423419566152E-3</v>
      </c>
      <c r="L60" s="59">
        <f t="shared" si="4"/>
        <v>-3.4319708352089952E-3</v>
      </c>
    </row>
    <row r="61" spans="1:12">
      <c r="A61" s="2">
        <v>43546</v>
      </c>
      <c r="B61" s="59">
        <v>11.673240661621101</v>
      </c>
      <c r="C61" s="59">
        <v>18.125328063964801</v>
      </c>
      <c r="D61" s="59">
        <v>29.097387313842798</v>
      </c>
      <c r="E61" s="59">
        <v>40.923862457275398</v>
      </c>
      <c r="F61" s="59">
        <v>411.89926147460898</v>
      </c>
      <c r="H61" s="59">
        <f t="shared" si="0"/>
        <v>5.9112565239676854E-3</v>
      </c>
      <c r="I61" s="59">
        <f t="shared" si="1"/>
        <v>-1.3688944709132924E-2</v>
      </c>
      <c r="J61" s="59">
        <f t="shared" si="2"/>
        <v>-2.4545047500935922E-2</v>
      </c>
      <c r="K61" s="59">
        <f t="shared" si="3"/>
        <v>2.032088615954553E-3</v>
      </c>
      <c r="L61" s="59">
        <f t="shared" si="4"/>
        <v>-8.3637579597951369E-3</v>
      </c>
    </row>
    <row r="62" spans="1:12">
      <c r="A62" s="2">
        <v>43549</v>
      </c>
      <c r="B62" s="59">
        <v>11.3521680831909</v>
      </c>
      <c r="C62" s="59">
        <v>17.697999954223601</v>
      </c>
      <c r="D62" s="59">
        <v>28.936710357666001</v>
      </c>
      <c r="E62" s="59">
        <v>40.8065795898438</v>
      </c>
      <c r="F62" s="59">
        <v>400.447509765625</v>
      </c>
      <c r="H62" s="59">
        <f t="shared" si="0"/>
        <v>-2.7890353174130383E-2</v>
      </c>
      <c r="I62" s="59">
        <f t="shared" si="1"/>
        <v>-2.385866439912164E-2</v>
      </c>
      <c r="J62" s="59">
        <f t="shared" si="2"/>
        <v>-5.5373434991543022E-3</v>
      </c>
      <c r="K62" s="59">
        <f t="shared" si="3"/>
        <v>-2.8699942150706946E-3</v>
      </c>
      <c r="L62" s="59">
        <f t="shared" si="4"/>
        <v>-2.8196112307551282E-2</v>
      </c>
    </row>
    <row r="63" spans="1:12">
      <c r="A63" s="2">
        <v>43550</v>
      </c>
      <c r="B63" s="59">
        <v>11.4897708892822</v>
      </c>
      <c r="C63" s="59">
        <v>18.039861679077099</v>
      </c>
      <c r="D63" s="59">
        <v>28.921409606933601</v>
      </c>
      <c r="E63" s="59">
        <v>40.8065795898438</v>
      </c>
      <c r="F63" s="59">
        <v>402.16287231445301</v>
      </c>
      <c r="H63" s="59">
        <f t="shared" si="0"/>
        <v>1.2048405420843282E-2</v>
      </c>
      <c r="I63" s="59">
        <f t="shared" si="1"/>
        <v>1.913221088952996E-2</v>
      </c>
      <c r="J63" s="59">
        <f t="shared" si="2"/>
        <v>-5.2890592015266606E-4</v>
      </c>
      <c r="K63" s="59">
        <f t="shared" si="3"/>
        <v>0</v>
      </c>
      <c r="L63" s="59">
        <f t="shared" si="4"/>
        <v>4.2744654166367822E-3</v>
      </c>
    </row>
    <row r="64" spans="1:12">
      <c r="A64" s="2">
        <v>43551</v>
      </c>
      <c r="B64" s="59">
        <v>11.9541788101196</v>
      </c>
      <c r="C64" s="59">
        <v>17.921524047851602</v>
      </c>
      <c r="D64" s="59">
        <v>28.986442565918001</v>
      </c>
      <c r="E64" s="59">
        <v>41.324592590332003</v>
      </c>
      <c r="F64" s="59">
        <v>417.82159423828102</v>
      </c>
      <c r="H64" s="59">
        <f t="shared" si="0"/>
        <v>3.9623756821584179E-2</v>
      </c>
      <c r="I64" s="59">
        <f t="shared" si="1"/>
        <v>-6.5813959045448187E-3</v>
      </c>
      <c r="J64" s="59">
        <f t="shared" si="2"/>
        <v>2.2460852504310037E-3</v>
      </c>
      <c r="K64" s="59">
        <f t="shared" si="3"/>
        <v>1.2614452119981929E-2</v>
      </c>
      <c r="L64" s="59">
        <f t="shared" si="4"/>
        <v>3.8197371796920246E-2</v>
      </c>
    </row>
    <row r="65" spans="1:12">
      <c r="A65" s="2">
        <v>43552</v>
      </c>
      <c r="B65" s="59">
        <v>11.6273736953735</v>
      </c>
      <c r="C65" s="59">
        <v>17.914951324462901</v>
      </c>
      <c r="D65" s="59">
        <v>28.745429992675799</v>
      </c>
      <c r="E65" s="59">
        <v>41.700897216796903</v>
      </c>
      <c r="F65" s="59">
        <v>405.076171875</v>
      </c>
      <c r="H65" s="59">
        <f t="shared" si="0"/>
        <v>-2.771878899414398E-2</v>
      </c>
      <c r="I65" s="59">
        <f t="shared" si="1"/>
        <v>-3.6681751729844558E-4</v>
      </c>
      <c r="J65" s="59">
        <f t="shared" si="2"/>
        <v>-8.3494251164782669E-3</v>
      </c>
      <c r="K65" s="59">
        <f t="shared" si="3"/>
        <v>9.064859578284604E-3</v>
      </c>
      <c r="L65" s="59">
        <f t="shared" si="4"/>
        <v>-3.0979405248228297E-2</v>
      </c>
    </row>
    <row r="66" spans="1:12">
      <c r="A66" s="2">
        <v>43553</v>
      </c>
      <c r="B66" s="59">
        <v>11.7248420715332</v>
      </c>
      <c r="C66" s="59">
        <v>18.151626586914102</v>
      </c>
      <c r="D66" s="59">
        <v>28.053007125854499</v>
      </c>
      <c r="E66" s="59">
        <v>41.862167358398402</v>
      </c>
      <c r="F66" s="59">
        <v>410.38516235351602</v>
      </c>
      <c r="H66" s="59">
        <f t="shared" si="0"/>
        <v>8.347725383751033E-3</v>
      </c>
      <c r="I66" s="59">
        <f t="shared" si="1"/>
        <v>1.3124542082715854E-2</v>
      </c>
      <c r="J66" s="59">
        <f t="shared" si="2"/>
        <v>-2.4382965696519595E-2</v>
      </c>
      <c r="K66" s="59">
        <f t="shared" si="3"/>
        <v>3.8598474731353577E-3</v>
      </c>
      <c r="L66" s="59">
        <f t="shared" si="4"/>
        <v>1.3021010967956922E-2</v>
      </c>
    </row>
    <row r="67" spans="1:12">
      <c r="A67" s="2">
        <v>43556</v>
      </c>
      <c r="B67" s="59">
        <v>11.667508125305201</v>
      </c>
      <c r="C67" s="59">
        <v>17.5796604156494</v>
      </c>
      <c r="D67" s="59">
        <v>29.453163146972699</v>
      </c>
      <c r="E67" s="59">
        <v>41.075359344482401</v>
      </c>
      <c r="F67" s="59">
        <v>400.49545288085898</v>
      </c>
      <c r="H67" s="59">
        <f t="shared" si="0"/>
        <v>-4.9019496162191851E-3</v>
      </c>
      <c r="I67" s="59">
        <f t="shared" si="1"/>
        <v>-3.2017600254528183E-2</v>
      </c>
      <c r="J67" s="59">
        <f t="shared" si="2"/>
        <v>4.8705479561952987E-2</v>
      </c>
      <c r="K67" s="59">
        <f t="shared" si="3"/>
        <v>-1.8974079655471095E-2</v>
      </c>
      <c r="L67" s="59">
        <f t="shared" si="4"/>
        <v>-2.4393726255501798E-2</v>
      </c>
    </row>
    <row r="68" spans="1:12">
      <c r="A68" s="2">
        <v>43557</v>
      </c>
      <c r="B68" s="59">
        <v>11.3865699768066</v>
      </c>
      <c r="C68" s="59">
        <v>17.605958938598601</v>
      </c>
      <c r="D68" s="59">
        <v>29.013219833373999</v>
      </c>
      <c r="E68" s="59">
        <v>41.0264892578125</v>
      </c>
      <c r="F68" s="59">
        <v>401.30038452148398</v>
      </c>
      <c r="H68" s="59">
        <f t="shared" si="0"/>
        <v>-2.4373306528622397E-2</v>
      </c>
      <c r="I68" s="59">
        <f t="shared" si="1"/>
        <v>1.494845242402437E-3</v>
      </c>
      <c r="J68" s="59">
        <f t="shared" si="2"/>
        <v>-1.5049729258544127E-2</v>
      </c>
      <c r="K68" s="59">
        <f t="shared" si="3"/>
        <v>-1.190474837620502E-3</v>
      </c>
      <c r="L68" s="59">
        <f t="shared" si="4"/>
        <v>2.0078226238896641E-3</v>
      </c>
    </row>
    <row r="69" spans="1:12">
      <c r="A69" s="2">
        <v>43558</v>
      </c>
      <c r="B69" s="59">
        <v>11.478304862976101</v>
      </c>
      <c r="C69" s="59">
        <v>17.41530418396</v>
      </c>
      <c r="D69" s="59">
        <v>28.9061088562012</v>
      </c>
      <c r="E69" s="59">
        <v>40.962955474853501</v>
      </c>
      <c r="F69" s="59">
        <v>407.87435913085898</v>
      </c>
      <c r="H69" s="59">
        <f t="shared" ref="H69:H132" si="5">LN(B69/B68)</f>
        <v>8.0241312511459603E-3</v>
      </c>
      <c r="I69" s="59">
        <f t="shared" ref="I69:I132" si="6">LN(C69/C68)</f>
        <v>-1.0888050352270352E-2</v>
      </c>
      <c r="J69" s="59">
        <f t="shared" ref="J69:J132" si="7">LN(D69/D68)</f>
        <v>-3.6986305505086105E-3</v>
      </c>
      <c r="K69" s="59">
        <f t="shared" ref="K69:K132" si="8">LN(E69/E68)</f>
        <v>-1.5498042676818789E-3</v>
      </c>
      <c r="L69" s="59">
        <f t="shared" ref="L69:L132" si="9">LN(F69/F68)</f>
        <v>1.6248948211161424E-2</v>
      </c>
    </row>
    <row r="70" spans="1:12">
      <c r="A70" s="2">
        <v>43559</v>
      </c>
      <c r="B70" s="59">
        <v>11.2260341644287</v>
      </c>
      <c r="C70" s="59">
        <v>16.600091934204102</v>
      </c>
      <c r="D70" s="59">
        <v>27.869367599487301</v>
      </c>
      <c r="E70" s="59">
        <v>40.562221527099602</v>
      </c>
      <c r="F70" s="59">
        <v>400.32290649414102</v>
      </c>
      <c r="H70" s="59">
        <f t="shared" si="5"/>
        <v>-2.2223160123181169E-2</v>
      </c>
      <c r="I70" s="59">
        <f t="shared" si="6"/>
        <v>-4.7941136892407359E-2</v>
      </c>
      <c r="J70" s="59">
        <f t="shared" si="7"/>
        <v>-3.6524801735926461E-2</v>
      </c>
      <c r="K70" s="59">
        <f t="shared" si="8"/>
        <v>-9.8310041147595499E-3</v>
      </c>
      <c r="L70" s="59">
        <f t="shared" si="9"/>
        <v>-1.8687695993966656E-2</v>
      </c>
    </row>
    <row r="71" spans="1:12">
      <c r="A71" s="2">
        <v>43560</v>
      </c>
      <c r="B71" s="59">
        <v>11.2661685943603</v>
      </c>
      <c r="C71" s="59">
        <v>15.850622177124</v>
      </c>
      <c r="D71" s="59">
        <v>27.8923244476318</v>
      </c>
      <c r="E71" s="59">
        <v>40.635528564453097</v>
      </c>
      <c r="F71" s="59">
        <v>400.71585083007801</v>
      </c>
      <c r="H71" s="59">
        <f t="shared" si="5"/>
        <v>3.5687453965999216E-3</v>
      </c>
      <c r="I71" s="59">
        <f t="shared" si="6"/>
        <v>-4.6199479922135592E-2</v>
      </c>
      <c r="J71" s="59">
        <f t="shared" si="7"/>
        <v>8.2339142155549161E-4</v>
      </c>
      <c r="K71" s="59">
        <f t="shared" si="8"/>
        <v>1.8056425747763111E-3</v>
      </c>
      <c r="L71" s="59">
        <f t="shared" si="9"/>
        <v>9.8108702946654363E-4</v>
      </c>
    </row>
    <row r="72" spans="1:12">
      <c r="A72" s="2">
        <v>43563</v>
      </c>
      <c r="B72" s="59">
        <v>10.922162055969199</v>
      </c>
      <c r="C72" s="59">
        <v>15.0617074966431</v>
      </c>
      <c r="D72" s="59">
        <v>28.213670730590799</v>
      </c>
      <c r="E72" s="59">
        <v>40.562221527099602</v>
      </c>
      <c r="F72" s="59">
        <v>381.25262451171898</v>
      </c>
      <c r="H72" s="59">
        <f t="shared" si="5"/>
        <v>-3.1010364049920053E-2</v>
      </c>
      <c r="I72" s="59">
        <f t="shared" si="6"/>
        <v>-5.1053158094149752E-2</v>
      </c>
      <c r="J72" s="59">
        <f t="shared" si="7"/>
        <v>1.1455096583947029E-2</v>
      </c>
      <c r="K72" s="59">
        <f t="shared" si="8"/>
        <v>-1.8056425747763492E-3</v>
      </c>
      <c r="L72" s="59">
        <f t="shared" si="9"/>
        <v>-4.9790362845575621E-2</v>
      </c>
    </row>
    <row r="73" spans="1:12">
      <c r="A73" s="2">
        <v>43564</v>
      </c>
      <c r="B73" s="59">
        <v>11.0826988220215</v>
      </c>
      <c r="C73" s="59">
        <v>14.936796188354499</v>
      </c>
      <c r="D73" s="59">
        <v>29.399604797363299</v>
      </c>
      <c r="E73" s="59">
        <v>40.449821472167997</v>
      </c>
      <c r="F73" s="59">
        <v>372.560791015625</v>
      </c>
      <c r="H73" s="59">
        <f t="shared" si="5"/>
        <v>1.4591286461439734E-2</v>
      </c>
      <c r="I73" s="59">
        <f t="shared" si="6"/>
        <v>-8.3278840518654432E-3</v>
      </c>
      <c r="J73" s="59">
        <f t="shared" si="7"/>
        <v>4.1174593829878599E-2</v>
      </c>
      <c r="K73" s="59">
        <f t="shared" si="8"/>
        <v>-2.7748992099013588E-3</v>
      </c>
      <c r="L73" s="59">
        <f t="shared" si="9"/>
        <v>-2.3061990001334798E-2</v>
      </c>
    </row>
    <row r="74" spans="1:12">
      <c r="A74" s="2">
        <v>43565</v>
      </c>
      <c r="B74" s="59">
        <v>11.0024309158325</v>
      </c>
      <c r="C74" s="59">
        <v>14.660676002502401</v>
      </c>
      <c r="D74" s="59">
        <v>29.361351013183601</v>
      </c>
      <c r="E74" s="59">
        <v>40.31787109375</v>
      </c>
      <c r="F74" s="59">
        <v>354.21881103515602</v>
      </c>
      <c r="H74" s="59">
        <f t="shared" si="5"/>
        <v>-7.2689869224739348E-3</v>
      </c>
      <c r="I74" s="59">
        <f t="shared" si="6"/>
        <v>-1.8658904048972205E-2</v>
      </c>
      <c r="J74" s="59">
        <f t="shared" si="7"/>
        <v>-1.3020138646874951E-3</v>
      </c>
      <c r="K74" s="59">
        <f t="shared" si="8"/>
        <v>-3.2674078364101551E-3</v>
      </c>
      <c r="L74" s="59">
        <f t="shared" si="9"/>
        <v>-5.0485389410650068E-2</v>
      </c>
    </row>
    <row r="75" spans="1:12">
      <c r="A75" s="2">
        <v>43566</v>
      </c>
      <c r="B75" s="59">
        <v>11.0769653320312</v>
      </c>
      <c r="C75" s="59">
        <v>14.9762420654297</v>
      </c>
      <c r="D75" s="59">
        <v>29.78981590271</v>
      </c>
      <c r="E75" s="59">
        <v>40.249454498291001</v>
      </c>
      <c r="F75" s="59">
        <v>361.82778930664102</v>
      </c>
      <c r="H75" s="59">
        <f t="shared" si="5"/>
        <v>6.7515160728815974E-3</v>
      </c>
      <c r="I75" s="59">
        <f t="shared" si="6"/>
        <v>2.1296275726506667E-2</v>
      </c>
      <c r="J75" s="59">
        <f t="shared" si="7"/>
        <v>1.4487368747870107E-2</v>
      </c>
      <c r="K75" s="59">
        <f t="shared" si="8"/>
        <v>-1.6983711796732691E-3</v>
      </c>
      <c r="L75" s="59">
        <f t="shared" si="9"/>
        <v>2.1253546036535099E-2</v>
      </c>
    </row>
    <row r="76" spans="1:12">
      <c r="A76" s="2">
        <v>43567</v>
      </c>
      <c r="B76" s="59">
        <v>11.581505775451699</v>
      </c>
      <c r="C76" s="59">
        <v>15.4495906829834</v>
      </c>
      <c r="D76" s="59">
        <v>29.5028991699219</v>
      </c>
      <c r="E76" s="59">
        <v>41.099800109863303</v>
      </c>
      <c r="F76" s="59">
        <v>379.53726196289102</v>
      </c>
      <c r="H76" s="59">
        <f t="shared" si="5"/>
        <v>4.4541739309343985E-2</v>
      </c>
      <c r="I76" s="59">
        <f t="shared" si="6"/>
        <v>3.1117426820413512E-2</v>
      </c>
      <c r="J76" s="59">
        <f t="shared" si="7"/>
        <v>-9.6780514074996157E-3</v>
      </c>
      <c r="K76" s="59">
        <f t="shared" si="8"/>
        <v>2.0906807048145289E-2</v>
      </c>
      <c r="L76" s="59">
        <f t="shared" si="9"/>
        <v>4.7784400518505993E-2</v>
      </c>
    </row>
    <row r="77" spans="1:12">
      <c r="A77" s="2">
        <v>43570</v>
      </c>
      <c r="B77" s="59">
        <v>11.667508125305201</v>
      </c>
      <c r="C77" s="59">
        <v>15.4232931137085</v>
      </c>
      <c r="D77" s="59">
        <v>29.671226501464801</v>
      </c>
      <c r="E77" s="59">
        <v>41.124233245849602</v>
      </c>
      <c r="F77" s="59">
        <v>380.351806640625</v>
      </c>
      <c r="H77" s="59">
        <f t="shared" si="5"/>
        <v>7.3983991327864198E-3</v>
      </c>
      <c r="I77" s="59">
        <f t="shared" si="6"/>
        <v>-1.7036034474970112E-3</v>
      </c>
      <c r="J77" s="59">
        <f t="shared" si="7"/>
        <v>5.6892360861922602E-3</v>
      </c>
      <c r="K77" s="59">
        <f t="shared" si="8"/>
        <v>5.9430645051778851E-4</v>
      </c>
      <c r="L77" s="59">
        <f t="shared" si="9"/>
        <v>2.1438523683685942E-3</v>
      </c>
    </row>
    <row r="78" spans="1:12">
      <c r="A78" s="2">
        <v>43571</v>
      </c>
      <c r="B78" s="59">
        <v>11.6789741516113</v>
      </c>
      <c r="C78" s="59">
        <v>15.443017005920399</v>
      </c>
      <c r="D78" s="59">
        <v>29.8165893554688</v>
      </c>
      <c r="E78" s="59">
        <v>40.782138824462898</v>
      </c>
      <c r="F78" s="59">
        <v>380.94598388671898</v>
      </c>
      <c r="H78" s="59">
        <f t="shared" si="5"/>
        <v>9.8224881093260017E-4</v>
      </c>
      <c r="I78" s="59">
        <f t="shared" si="6"/>
        <v>1.2780209114794088E-3</v>
      </c>
      <c r="J78" s="59">
        <f t="shared" si="7"/>
        <v>4.8871568483089848E-3</v>
      </c>
      <c r="K78" s="59">
        <f t="shared" si="8"/>
        <v>-8.3533527849846759E-3</v>
      </c>
      <c r="L78" s="59">
        <f t="shared" si="9"/>
        <v>1.5609591256787777E-3</v>
      </c>
    </row>
    <row r="79" spans="1:12">
      <c r="A79" s="2">
        <v>43572</v>
      </c>
      <c r="B79" s="59">
        <v>11.0998983383179</v>
      </c>
      <c r="C79" s="59">
        <v>15.2194910049438</v>
      </c>
      <c r="D79" s="59">
        <v>29.0782470703125</v>
      </c>
      <c r="E79" s="59">
        <v>40.1077270507813</v>
      </c>
      <c r="F79" s="59">
        <v>377.58233642578102</v>
      </c>
      <c r="H79" s="59">
        <f t="shared" si="5"/>
        <v>-5.0854194491263924E-2</v>
      </c>
      <c r="I79" s="59">
        <f t="shared" si="6"/>
        <v>-1.4580018085229273E-2</v>
      </c>
      <c r="J79" s="59">
        <f t="shared" si="7"/>
        <v>-2.5074557112328724E-2</v>
      </c>
      <c r="K79" s="59">
        <f t="shared" si="8"/>
        <v>-1.6675201366403596E-2</v>
      </c>
      <c r="L79" s="59">
        <f t="shared" si="9"/>
        <v>-8.8689358564180351E-3</v>
      </c>
    </row>
    <row r="80" spans="1:12">
      <c r="A80" s="2">
        <v>43573</v>
      </c>
      <c r="B80" s="59">
        <v>10.9737644195557</v>
      </c>
      <c r="C80" s="59">
        <v>15.429867744445801</v>
      </c>
      <c r="D80" s="59">
        <v>29.655921936035199</v>
      </c>
      <c r="E80" s="59">
        <v>40.229907989502003</v>
      </c>
      <c r="F80" s="59">
        <v>371.11376953125</v>
      </c>
      <c r="H80" s="59">
        <f t="shared" si="5"/>
        <v>-1.1428578304437663E-2</v>
      </c>
      <c r="I80" s="59">
        <f t="shared" si="6"/>
        <v>1.3728185651944518E-2</v>
      </c>
      <c r="J80" s="59">
        <f t="shared" si="7"/>
        <v>1.9671462243327071E-2</v>
      </c>
      <c r="K80" s="59">
        <f t="shared" si="8"/>
        <v>3.0416885650069517E-3</v>
      </c>
      <c r="L80" s="59">
        <f t="shared" si="9"/>
        <v>-1.7279982627347496E-2</v>
      </c>
    </row>
    <row r="81" spans="1:12">
      <c r="A81" s="2">
        <v>43574</v>
      </c>
      <c r="B81" s="59">
        <v>11.357902526855501</v>
      </c>
      <c r="C81" s="59">
        <v>15.561353683471699</v>
      </c>
      <c r="D81" s="59">
        <v>30.2328071594238</v>
      </c>
      <c r="E81" s="59">
        <v>40.181034088134801</v>
      </c>
      <c r="F81" s="59">
        <v>372.03375244140602</v>
      </c>
      <c r="H81" s="59">
        <f t="shared" si="5"/>
        <v>3.4406388263270637E-2</v>
      </c>
      <c r="I81" s="59">
        <f t="shared" si="6"/>
        <v>8.4854176058690341E-3</v>
      </c>
      <c r="J81" s="59">
        <f t="shared" si="7"/>
        <v>1.9265831004937752E-2</v>
      </c>
      <c r="K81" s="59">
        <f t="shared" si="8"/>
        <v>-1.2156034022930142E-3</v>
      </c>
      <c r="L81" s="59">
        <f t="shared" si="9"/>
        <v>2.4759105101556751E-3</v>
      </c>
    </row>
    <row r="82" spans="1:12">
      <c r="A82" s="2">
        <v>43577</v>
      </c>
      <c r="B82" s="59">
        <v>11.369371414184601</v>
      </c>
      <c r="C82" s="59">
        <v>14.877626419067401</v>
      </c>
      <c r="D82" s="59">
        <v>29.954351425170898</v>
      </c>
      <c r="E82" s="59">
        <v>40.014877319335902</v>
      </c>
      <c r="F82" s="59">
        <v>365.90054321289102</v>
      </c>
      <c r="H82" s="59">
        <f t="shared" si="5"/>
        <v>1.0092621167306387E-3</v>
      </c>
      <c r="I82" s="59">
        <f t="shared" si="6"/>
        <v>-4.4932010785113594E-2</v>
      </c>
      <c r="J82" s="59">
        <f t="shared" si="7"/>
        <v>-9.2530608707931811E-3</v>
      </c>
      <c r="K82" s="59">
        <f t="shared" si="8"/>
        <v>-4.1437774978226125E-3</v>
      </c>
      <c r="L82" s="59">
        <f t="shared" si="9"/>
        <v>-1.6623025908672422E-2</v>
      </c>
    </row>
    <row r="83" spans="1:12">
      <c r="A83" s="2">
        <v>43578</v>
      </c>
      <c r="B83" s="59">
        <v>11.3980369567871</v>
      </c>
      <c r="C83" s="59">
        <v>14.7198429107666</v>
      </c>
      <c r="D83" s="59">
        <v>29.644069671630898</v>
      </c>
      <c r="E83" s="59">
        <v>39.794963836669901</v>
      </c>
      <c r="F83" s="59">
        <v>358.01370239257801</v>
      </c>
      <c r="H83" s="59">
        <f t="shared" si="5"/>
        <v>2.5181221580099773E-3</v>
      </c>
      <c r="I83" s="59">
        <f t="shared" si="6"/>
        <v>-1.0662060412613764E-2</v>
      </c>
      <c r="J83" s="59">
        <f t="shared" si="7"/>
        <v>-1.0412509299051752E-2</v>
      </c>
      <c r="K83" s="59">
        <f t="shared" si="8"/>
        <v>-5.5109504305553402E-3</v>
      </c>
      <c r="L83" s="59">
        <f t="shared" si="9"/>
        <v>-2.179029611007198E-2</v>
      </c>
    </row>
    <row r="84" spans="1:12">
      <c r="A84" s="2">
        <v>43579</v>
      </c>
      <c r="B84" s="59">
        <v>11.816576004028301</v>
      </c>
      <c r="C84" s="59">
        <v>14.3319606781006</v>
      </c>
      <c r="D84" s="59">
        <v>30.3998908996582</v>
      </c>
      <c r="E84" s="59">
        <v>39.863380432128899</v>
      </c>
      <c r="F84" s="59">
        <v>358.464111328125</v>
      </c>
      <c r="H84" s="59">
        <f t="shared" si="5"/>
        <v>3.6062148043110274E-2</v>
      </c>
      <c r="I84" s="59">
        <f t="shared" si="6"/>
        <v>-2.6704385625473941E-2</v>
      </c>
      <c r="J84" s="59">
        <f t="shared" si="7"/>
        <v>2.5176925214694515E-2</v>
      </c>
      <c r="K84" s="59">
        <f t="shared" si="8"/>
        <v>1.7177513017601223E-3</v>
      </c>
      <c r="L84" s="59">
        <f t="shared" si="9"/>
        <v>1.2572866493681084E-3</v>
      </c>
    </row>
    <row r="85" spans="1:12">
      <c r="A85" s="2">
        <v>43580</v>
      </c>
      <c r="B85" s="59">
        <v>11.9083099365234</v>
      </c>
      <c r="C85" s="59">
        <v>14.732993125915501</v>
      </c>
      <c r="D85" s="59">
        <v>29.7594318389893</v>
      </c>
      <c r="E85" s="59">
        <v>40.8603324890137</v>
      </c>
      <c r="F85" s="59">
        <v>361.57858276367199</v>
      </c>
      <c r="H85" s="59">
        <f t="shared" si="5"/>
        <v>7.7331785603477234E-3</v>
      </c>
      <c r="I85" s="59">
        <f t="shared" si="6"/>
        <v>2.7597353352340426E-2</v>
      </c>
      <c r="J85" s="59">
        <f t="shared" si="7"/>
        <v>-2.1292901227867006E-2</v>
      </c>
      <c r="K85" s="59">
        <f t="shared" si="8"/>
        <v>2.4701607811708909E-2</v>
      </c>
      <c r="L85" s="59">
        <f t="shared" si="9"/>
        <v>8.6508505239358911E-3</v>
      </c>
    </row>
    <row r="86" spans="1:12">
      <c r="A86" s="2">
        <v>43581</v>
      </c>
      <c r="B86" s="59">
        <v>11.9713792800903</v>
      </c>
      <c r="C86" s="59">
        <v>14.8710527420044</v>
      </c>
      <c r="D86" s="59">
        <v>30.061761856079102</v>
      </c>
      <c r="E86" s="59">
        <v>40.396064758300803</v>
      </c>
      <c r="F86" s="59">
        <v>379.326416015625</v>
      </c>
      <c r="H86" s="59">
        <f t="shared" si="5"/>
        <v>5.2822706060762694E-3</v>
      </c>
      <c r="I86" s="59">
        <f t="shared" si="6"/>
        <v>9.3271451872109952E-3</v>
      </c>
      <c r="J86" s="59">
        <f t="shared" si="7"/>
        <v>1.0107875569759645E-2</v>
      </c>
      <c r="K86" s="59">
        <f t="shared" si="8"/>
        <v>-1.1427353380336427E-2</v>
      </c>
      <c r="L86" s="59">
        <f t="shared" si="9"/>
        <v>4.791769271106585E-2</v>
      </c>
    </row>
    <row r="87" spans="1:12">
      <c r="A87" s="2">
        <v>43584</v>
      </c>
      <c r="B87" s="59">
        <v>11.7535076141357</v>
      </c>
      <c r="C87" s="59">
        <v>15.1800441741943</v>
      </c>
      <c r="D87" s="59">
        <v>30.041866302490199</v>
      </c>
      <c r="E87" s="59">
        <v>40.141937255859403</v>
      </c>
      <c r="F87" s="59">
        <v>374.91824340820301</v>
      </c>
      <c r="H87" s="59">
        <f t="shared" si="5"/>
        <v>-1.8367024615548466E-2</v>
      </c>
      <c r="I87" s="59">
        <f t="shared" si="6"/>
        <v>2.0565127654282634E-2</v>
      </c>
      <c r="J87" s="59">
        <f t="shared" si="7"/>
        <v>-6.6204170780161467E-4</v>
      </c>
      <c r="K87" s="59">
        <f t="shared" si="8"/>
        <v>-6.3107685685757755E-3</v>
      </c>
      <c r="L87" s="59">
        <f t="shared" si="9"/>
        <v>-1.1689105769211956E-2</v>
      </c>
    </row>
    <row r="88" spans="1:12">
      <c r="A88" s="2">
        <v>43585</v>
      </c>
      <c r="B88" s="59">
        <v>11.4668378829956</v>
      </c>
      <c r="C88" s="59">
        <v>15.344402313232401</v>
      </c>
      <c r="D88" s="59">
        <v>29.405389785766602</v>
      </c>
      <c r="E88" s="59">
        <v>39.716773986816399</v>
      </c>
      <c r="F88" s="59">
        <v>372.20620727539102</v>
      </c>
      <c r="H88" s="59">
        <f t="shared" si="5"/>
        <v>-2.4692509137447645E-2</v>
      </c>
      <c r="I88" s="59">
        <f t="shared" si="6"/>
        <v>1.0769055387927294E-2</v>
      </c>
      <c r="J88" s="59">
        <f t="shared" si="7"/>
        <v>-2.1413968623841494E-2</v>
      </c>
      <c r="K88" s="59">
        <f t="shared" si="8"/>
        <v>-1.0647987664488798E-2</v>
      </c>
      <c r="L88" s="59">
        <f t="shared" si="9"/>
        <v>-7.2599632960103563E-3</v>
      </c>
    </row>
    <row r="89" spans="1:12">
      <c r="A89" s="2">
        <v>43586</v>
      </c>
      <c r="B89" s="59">
        <v>11.4668378829956</v>
      </c>
      <c r="C89" s="59">
        <v>15.344402313232401</v>
      </c>
      <c r="D89" s="59">
        <v>29.405389785766602</v>
      </c>
      <c r="E89" s="59">
        <v>39.716773986816399</v>
      </c>
      <c r="F89" s="59">
        <v>372.20620727539102</v>
      </c>
      <c r="H89" s="59">
        <f t="shared" si="5"/>
        <v>0</v>
      </c>
      <c r="I89" s="59">
        <f t="shared" si="6"/>
        <v>0</v>
      </c>
      <c r="J89" s="59">
        <f t="shared" si="7"/>
        <v>0</v>
      </c>
      <c r="K89" s="59">
        <f t="shared" si="8"/>
        <v>0</v>
      </c>
      <c r="L89" s="59">
        <f t="shared" si="9"/>
        <v>0</v>
      </c>
    </row>
    <row r="90" spans="1:12">
      <c r="A90" s="2">
        <v>43587</v>
      </c>
      <c r="B90" s="59">
        <v>11.6331071853638</v>
      </c>
      <c r="C90" s="59">
        <v>15.1866188049316</v>
      </c>
      <c r="D90" s="59">
        <v>28.749019622802699</v>
      </c>
      <c r="E90" s="59">
        <v>39.589710235595703</v>
      </c>
      <c r="F90" s="59">
        <v>370.97000122070301</v>
      </c>
      <c r="H90" s="59">
        <f t="shared" si="5"/>
        <v>1.4395893441417697E-2</v>
      </c>
      <c r="I90" s="59">
        <f t="shared" si="6"/>
        <v>-1.0336039034134889E-2</v>
      </c>
      <c r="J90" s="59">
        <f t="shared" si="7"/>
        <v>-2.2574317003442052E-2</v>
      </c>
      <c r="K90" s="59">
        <f t="shared" si="8"/>
        <v>-3.204375056868089E-3</v>
      </c>
      <c r="L90" s="59">
        <f t="shared" si="9"/>
        <v>-3.3268212322260606E-3</v>
      </c>
    </row>
    <row r="91" spans="1:12">
      <c r="A91" s="2">
        <v>43588</v>
      </c>
      <c r="B91" s="59">
        <v>11.6331071853638</v>
      </c>
      <c r="C91" s="59">
        <v>15.1866188049316</v>
      </c>
      <c r="D91" s="59">
        <v>28.749019622802699</v>
      </c>
      <c r="E91" s="59">
        <v>39.589710235595703</v>
      </c>
      <c r="F91" s="59">
        <v>370.97000122070301</v>
      </c>
      <c r="H91" s="59">
        <f t="shared" si="5"/>
        <v>0</v>
      </c>
      <c r="I91" s="59">
        <f t="shared" si="6"/>
        <v>0</v>
      </c>
      <c r="J91" s="59">
        <f t="shared" si="7"/>
        <v>0</v>
      </c>
      <c r="K91" s="59">
        <f t="shared" si="8"/>
        <v>0</v>
      </c>
      <c r="L91" s="59">
        <f t="shared" si="9"/>
        <v>0</v>
      </c>
    </row>
    <row r="92" spans="1:12">
      <c r="A92" s="2">
        <v>43591</v>
      </c>
      <c r="B92" s="59">
        <v>11.4152374267578</v>
      </c>
      <c r="C92" s="59">
        <v>14.759289741516101</v>
      </c>
      <c r="D92" s="59">
        <v>27.953416824340799</v>
      </c>
      <c r="E92" s="59">
        <v>39.506629943847699</v>
      </c>
      <c r="F92" s="59">
        <v>353.22216796875</v>
      </c>
      <c r="H92" s="59">
        <f t="shared" si="5"/>
        <v>-1.8906021391564141E-2</v>
      </c>
      <c r="I92" s="59">
        <f t="shared" si="6"/>
        <v>-2.854200082200779E-2</v>
      </c>
      <c r="J92" s="59">
        <f t="shared" si="7"/>
        <v>-2.8064226715769618E-2</v>
      </c>
      <c r="K92" s="59">
        <f t="shared" si="8"/>
        <v>-2.1007374579652426E-3</v>
      </c>
      <c r="L92" s="59">
        <f t="shared" si="9"/>
        <v>-4.9023970116054083E-2</v>
      </c>
    </row>
    <row r="93" spans="1:12">
      <c r="A93" s="2">
        <v>43592</v>
      </c>
      <c r="B93" s="59">
        <v>11.501237869262701</v>
      </c>
      <c r="C93" s="59">
        <v>14.627803802490201</v>
      </c>
      <c r="D93" s="59">
        <v>27.6510906219482</v>
      </c>
      <c r="E93" s="59">
        <v>39.3258056640625</v>
      </c>
      <c r="F93" s="59">
        <v>345.93902587890602</v>
      </c>
      <c r="H93" s="59">
        <f t="shared" si="5"/>
        <v>7.5055910755872351E-3</v>
      </c>
      <c r="I93" s="59">
        <f t="shared" si="6"/>
        <v>-8.9486097868930938E-3</v>
      </c>
      <c r="J93" s="59">
        <f t="shared" si="7"/>
        <v>-1.0874268847523474E-2</v>
      </c>
      <c r="K93" s="59">
        <f t="shared" si="8"/>
        <v>-4.5875684424328241E-3</v>
      </c>
      <c r="L93" s="59">
        <f t="shared" si="9"/>
        <v>-2.0834696234080255E-2</v>
      </c>
    </row>
    <row r="94" spans="1:12">
      <c r="A94" s="2">
        <v>43593</v>
      </c>
      <c r="B94" s="59">
        <v>11.403771400451699</v>
      </c>
      <c r="C94" s="59">
        <v>14.3779811859131</v>
      </c>
      <c r="D94" s="59">
        <v>27.3845615386963</v>
      </c>
      <c r="E94" s="59">
        <v>39.306259155273402</v>
      </c>
      <c r="F94" s="59">
        <v>343.94573974609398</v>
      </c>
      <c r="H94" s="59">
        <f t="shared" si="5"/>
        <v>-8.5105450907170289E-3</v>
      </c>
      <c r="I94" s="59">
        <f t="shared" si="6"/>
        <v>-1.7226135706252511E-2</v>
      </c>
      <c r="J94" s="59">
        <f t="shared" si="7"/>
        <v>-9.6857639172191461E-3</v>
      </c>
      <c r="K94" s="59">
        <f t="shared" si="8"/>
        <v>-4.971638284361334E-4</v>
      </c>
      <c r="L94" s="59">
        <f t="shared" si="9"/>
        <v>-5.7786221086725048E-3</v>
      </c>
    </row>
    <row r="95" spans="1:12">
      <c r="A95" s="2">
        <v>43594</v>
      </c>
      <c r="B95" s="59">
        <v>11.581505775451699</v>
      </c>
      <c r="C95" s="59">
        <v>14.7198429107666</v>
      </c>
      <c r="D95" s="59">
        <v>27.802251815795898</v>
      </c>
      <c r="E95" s="59">
        <v>38.954395294189503</v>
      </c>
      <c r="F95" s="59">
        <v>349.96392822265602</v>
      </c>
      <c r="H95" s="59">
        <f t="shared" si="5"/>
        <v>1.546537082270946E-2</v>
      </c>
      <c r="I95" s="59">
        <f t="shared" si="6"/>
        <v>2.3498489393001091E-2</v>
      </c>
      <c r="J95" s="59">
        <f t="shared" si="7"/>
        <v>1.5137610879421712E-2</v>
      </c>
      <c r="K95" s="59">
        <f t="shared" si="8"/>
        <v>-8.992161757445969E-3</v>
      </c>
      <c r="L95" s="59">
        <f t="shared" si="9"/>
        <v>1.7346175315245686E-2</v>
      </c>
    </row>
    <row r="96" spans="1:12">
      <c r="A96" s="2">
        <v>43595</v>
      </c>
      <c r="B96" s="59">
        <v>11.4668378829956</v>
      </c>
      <c r="C96" s="59">
        <v>15.232638359069799</v>
      </c>
      <c r="D96" s="59">
        <v>27.8539638519287</v>
      </c>
      <c r="E96" s="59">
        <v>39.052139282226598</v>
      </c>
      <c r="F96" s="59">
        <v>349.77227783203102</v>
      </c>
      <c r="H96" s="59">
        <f t="shared" si="5"/>
        <v>-9.9502888574331139E-3</v>
      </c>
      <c r="I96" s="59">
        <f t="shared" si="6"/>
        <v>3.4243944827570608E-2</v>
      </c>
      <c r="J96" s="59">
        <f t="shared" si="7"/>
        <v>1.8582668761504952E-3</v>
      </c>
      <c r="K96" s="59">
        <f t="shared" si="8"/>
        <v>2.5060474669916038E-3</v>
      </c>
      <c r="L96" s="59">
        <f t="shared" si="9"/>
        <v>-5.4777898802124074E-4</v>
      </c>
    </row>
    <row r="97" spans="1:12">
      <c r="A97" s="2">
        <v>43598</v>
      </c>
      <c r="B97" s="59">
        <v>11.3235025405884</v>
      </c>
      <c r="C97" s="59">
        <v>14.8118839263916</v>
      </c>
      <c r="D97" s="59">
        <v>28.0886726379394</v>
      </c>
      <c r="E97" s="59">
        <v>38.323970794677699</v>
      </c>
      <c r="F97" s="59">
        <v>342.42205810546898</v>
      </c>
      <c r="H97" s="59">
        <f t="shared" si="5"/>
        <v>-1.2578770626499279E-2</v>
      </c>
      <c r="I97" s="59">
        <f t="shared" si="6"/>
        <v>-2.801055968526819E-2</v>
      </c>
      <c r="J97" s="59">
        <f t="shared" si="7"/>
        <v>8.3911012387390925E-3</v>
      </c>
      <c r="K97" s="59">
        <f t="shared" si="8"/>
        <v>-1.882208821594587E-2</v>
      </c>
      <c r="L97" s="59">
        <f t="shared" si="9"/>
        <v>-2.1238243733602415E-2</v>
      </c>
    </row>
    <row r="98" spans="1:12">
      <c r="A98" s="2">
        <v>43599</v>
      </c>
      <c r="B98" s="59">
        <v>11.3177680969238</v>
      </c>
      <c r="C98" s="59">
        <v>14.075563430786101</v>
      </c>
      <c r="D98" s="59">
        <v>28.637636184692401</v>
      </c>
      <c r="E98" s="59">
        <v>38.602531433105497</v>
      </c>
      <c r="F98" s="59">
        <v>341.57873535156301</v>
      </c>
      <c r="H98" s="59">
        <f t="shared" si="5"/>
        <v>-5.0654787701857038E-4</v>
      </c>
      <c r="I98" s="59">
        <f t="shared" si="6"/>
        <v>-5.0989622732143906E-2</v>
      </c>
      <c r="J98" s="59">
        <f t="shared" si="7"/>
        <v>1.9355417136213016E-2</v>
      </c>
      <c r="K98" s="59">
        <f t="shared" si="8"/>
        <v>7.2422857641531021E-3</v>
      </c>
      <c r="L98" s="59">
        <f t="shared" si="9"/>
        <v>-2.4658543945773504E-3</v>
      </c>
    </row>
    <row r="99" spans="1:12">
      <c r="A99" s="2">
        <v>43600</v>
      </c>
      <c r="B99" s="59">
        <v>11.4955043792725</v>
      </c>
      <c r="C99" s="59">
        <v>14.147880554199199</v>
      </c>
      <c r="D99" s="59">
        <v>29.488927841186499</v>
      </c>
      <c r="E99" s="59">
        <v>38.485240936279297</v>
      </c>
      <c r="F99" s="59">
        <v>345.05740356445301</v>
      </c>
      <c r="H99" s="59">
        <f t="shared" si="5"/>
        <v>1.5582146644313313E-2</v>
      </c>
      <c r="I99" s="59">
        <f t="shared" si="6"/>
        <v>5.1246248839227748E-3</v>
      </c>
      <c r="J99" s="59">
        <f t="shared" si="7"/>
        <v>2.9293062239880222E-2</v>
      </c>
      <c r="K99" s="59">
        <f t="shared" si="8"/>
        <v>-3.043039997944935E-3</v>
      </c>
      <c r="L99" s="59">
        <f t="shared" si="9"/>
        <v>1.0132580498896569E-2</v>
      </c>
    </row>
    <row r="100" spans="1:12">
      <c r="A100" s="2">
        <v>43601</v>
      </c>
      <c r="B100" s="59">
        <v>11.392302513122599</v>
      </c>
      <c r="C100" s="59">
        <v>13.654808044433601</v>
      </c>
      <c r="D100" s="59">
        <v>30.041866302490199</v>
      </c>
      <c r="E100" s="59">
        <v>38.504787445068402</v>
      </c>
      <c r="F100" s="59">
        <v>336.30807495117199</v>
      </c>
      <c r="H100" s="59">
        <f t="shared" si="5"/>
        <v>-9.0181262062860902E-3</v>
      </c>
      <c r="I100" s="59">
        <f t="shared" si="6"/>
        <v>-3.5473131417664581E-2</v>
      </c>
      <c r="J100" s="59">
        <f t="shared" si="7"/>
        <v>1.8577086737391182E-2</v>
      </c>
      <c r="K100" s="59">
        <f t="shared" si="8"/>
        <v>5.0776729454522394E-4</v>
      </c>
      <c r="L100" s="59">
        <f t="shared" si="9"/>
        <v>-2.5683160721692341E-2</v>
      </c>
    </row>
    <row r="101" spans="1:12">
      <c r="A101" s="2">
        <v>43602</v>
      </c>
      <c r="B101" s="59">
        <v>11.1973667144775</v>
      </c>
      <c r="C101" s="59">
        <v>12.9776563644409</v>
      </c>
      <c r="D101" s="59">
        <v>29.548597335815401</v>
      </c>
      <c r="E101" s="59">
        <v>37.854808807372997</v>
      </c>
      <c r="F101" s="59">
        <v>329.91616821289102</v>
      </c>
      <c r="H101" s="59">
        <f t="shared" si="5"/>
        <v>-1.7259273312427718E-2</v>
      </c>
      <c r="I101" s="59">
        <f t="shared" si="6"/>
        <v>-5.0862559762862108E-2</v>
      </c>
      <c r="J101" s="59">
        <f t="shared" si="7"/>
        <v>-1.65556769724002E-2</v>
      </c>
      <c r="K101" s="59">
        <f t="shared" si="8"/>
        <v>-1.7024561900221016E-2</v>
      </c>
      <c r="L101" s="59">
        <f t="shared" si="9"/>
        <v>-1.9189043142728911E-2</v>
      </c>
    </row>
    <row r="102" spans="1:12">
      <c r="A102" s="2">
        <v>43605</v>
      </c>
      <c r="B102" s="59">
        <v>11.306302070617701</v>
      </c>
      <c r="C102" s="59">
        <v>12.971082687377899</v>
      </c>
      <c r="D102" s="59">
        <v>29.5684928894043</v>
      </c>
      <c r="E102" s="59">
        <v>37.757076263427699</v>
      </c>
      <c r="F102" s="59">
        <v>331.56442260742199</v>
      </c>
      <c r="H102" s="59">
        <f t="shared" si="5"/>
        <v>9.6816397444126935E-3</v>
      </c>
      <c r="I102" s="59">
        <f t="shared" si="6"/>
        <v>-5.0666640799005886E-4</v>
      </c>
      <c r="J102" s="59">
        <f t="shared" si="7"/>
        <v>6.730897702929802E-4</v>
      </c>
      <c r="K102" s="59">
        <f t="shared" si="8"/>
        <v>-2.5851120701743838E-3</v>
      </c>
      <c r="L102" s="59">
        <f t="shared" si="9"/>
        <v>4.9835409494897011E-3</v>
      </c>
    </row>
    <row r="103" spans="1:12">
      <c r="A103" s="2">
        <v>43606</v>
      </c>
      <c r="B103" s="59">
        <v>11.0769653320312</v>
      </c>
      <c r="C103" s="59">
        <v>12.7738533020019</v>
      </c>
      <c r="D103" s="59">
        <v>29.719652175903299</v>
      </c>
      <c r="E103" s="59">
        <v>37.380771636962898</v>
      </c>
      <c r="F103" s="59">
        <v>341.60751342773398</v>
      </c>
      <c r="H103" s="59">
        <f t="shared" si="5"/>
        <v>-2.0492518818405168E-2</v>
      </c>
      <c r="I103" s="59">
        <f t="shared" si="6"/>
        <v>-1.5322100161171042E-2</v>
      </c>
      <c r="J103" s="59">
        <f t="shared" si="7"/>
        <v>5.099151402395097E-3</v>
      </c>
      <c r="K103" s="59">
        <f t="shared" si="8"/>
        <v>-1.0016463957407074E-2</v>
      </c>
      <c r="L103" s="59">
        <f t="shared" si="9"/>
        <v>2.9840329065435264E-2</v>
      </c>
    </row>
    <row r="104" spans="1:12">
      <c r="A104" s="2">
        <v>43607</v>
      </c>
      <c r="B104" s="59">
        <v>11.615907669067401</v>
      </c>
      <c r="C104" s="59">
        <v>13.431282043456999</v>
      </c>
      <c r="D104" s="59">
        <v>31.203449249267599</v>
      </c>
      <c r="E104" s="59">
        <v>38.182243347167997</v>
      </c>
      <c r="F104" s="59">
        <v>358.68453979492199</v>
      </c>
      <c r="H104" s="59">
        <f t="shared" si="5"/>
        <v>4.7507752646831394E-2</v>
      </c>
      <c r="I104" s="59">
        <f t="shared" si="6"/>
        <v>5.0186096179583639E-2</v>
      </c>
      <c r="J104" s="59">
        <f t="shared" si="7"/>
        <v>4.8720125152978244E-2</v>
      </c>
      <c r="K104" s="59">
        <f t="shared" si="8"/>
        <v>2.1214128842249706E-2</v>
      </c>
      <c r="L104" s="59">
        <f t="shared" si="9"/>
        <v>4.8780826469615769E-2</v>
      </c>
    </row>
    <row r="105" spans="1:12">
      <c r="A105" s="2">
        <v>43608</v>
      </c>
      <c r="B105" s="59">
        <v>12.183513641357401</v>
      </c>
      <c r="C105" s="59">
        <v>13.687680244445801</v>
      </c>
      <c r="D105" s="59">
        <v>31.481904983520501</v>
      </c>
      <c r="E105" s="59">
        <v>39.589710235595703</v>
      </c>
      <c r="F105" s="59">
        <v>376.61444091796898</v>
      </c>
      <c r="H105" s="59">
        <f t="shared" si="5"/>
        <v>4.7708187531103771E-2</v>
      </c>
      <c r="I105" s="59">
        <f t="shared" si="6"/>
        <v>1.8909708889158751E-2</v>
      </c>
      <c r="J105" s="59">
        <f t="shared" si="7"/>
        <v>8.8842942411996775E-3</v>
      </c>
      <c r="K105" s="59">
        <f t="shared" si="8"/>
        <v>3.619866826003406E-2</v>
      </c>
      <c r="L105" s="59">
        <f t="shared" si="9"/>
        <v>4.8778678040952914E-2</v>
      </c>
    </row>
    <row r="106" spans="1:12">
      <c r="A106" s="2">
        <v>43609</v>
      </c>
      <c r="B106" s="59">
        <v>12.596321105956999</v>
      </c>
      <c r="C106" s="59">
        <v>13.326093673706</v>
      </c>
      <c r="D106" s="59">
        <v>31.469972610473601</v>
      </c>
      <c r="E106" s="59">
        <v>39.995326995849602</v>
      </c>
      <c r="F106" s="59">
        <v>387.93200683593801</v>
      </c>
      <c r="H106" s="59">
        <f t="shared" si="5"/>
        <v>3.3321098624140885E-2</v>
      </c>
      <c r="I106" s="59">
        <f t="shared" si="6"/>
        <v>-2.6772132524244461E-2</v>
      </c>
      <c r="J106" s="59">
        <f t="shared" si="7"/>
        <v>-3.790950689909767E-4</v>
      </c>
      <c r="K106" s="59">
        <f t="shared" si="8"/>
        <v>1.0193380225540281E-2</v>
      </c>
      <c r="L106" s="59">
        <f t="shared" si="9"/>
        <v>2.9608123158400012E-2</v>
      </c>
    </row>
    <row r="107" spans="1:12">
      <c r="A107" s="2">
        <v>43612</v>
      </c>
      <c r="B107" s="59">
        <v>12.8715257644653</v>
      </c>
      <c r="C107" s="59">
        <v>13.3458166122437</v>
      </c>
      <c r="D107" s="59">
        <v>31.2472038269043</v>
      </c>
      <c r="E107" s="59">
        <v>40.4595947265625</v>
      </c>
      <c r="F107" s="59">
        <v>388.10452270507801</v>
      </c>
      <c r="H107" s="59">
        <f t="shared" si="5"/>
        <v>2.16127709922809E-2</v>
      </c>
      <c r="I107" s="59">
        <f t="shared" si="6"/>
        <v>1.4789298495038066E-3</v>
      </c>
      <c r="J107" s="59">
        <f t="shared" si="7"/>
        <v>-7.1039460982748335E-3</v>
      </c>
      <c r="K107" s="59">
        <f t="shared" si="8"/>
        <v>1.1541192859314736E-2</v>
      </c>
      <c r="L107" s="59">
        <f t="shared" si="9"/>
        <v>4.4460760651020932E-4</v>
      </c>
    </row>
    <row r="108" spans="1:12">
      <c r="A108" s="2">
        <v>43613</v>
      </c>
      <c r="B108" s="59">
        <v>12.7683248519897</v>
      </c>
      <c r="C108" s="59">
        <v>12.701536178588899</v>
      </c>
      <c r="D108" s="59">
        <v>30.749952316284201</v>
      </c>
      <c r="E108" s="59">
        <v>39.736316680908203</v>
      </c>
      <c r="F108" s="59">
        <v>384.78875732421898</v>
      </c>
      <c r="H108" s="59">
        <f t="shared" si="5"/>
        <v>-8.0500835466460734E-3</v>
      </c>
      <c r="I108" s="59">
        <f t="shared" si="6"/>
        <v>-4.9480028265649699E-2</v>
      </c>
      <c r="J108" s="59">
        <f t="shared" si="7"/>
        <v>-1.6041451078614408E-2</v>
      </c>
      <c r="K108" s="59">
        <f t="shared" si="8"/>
        <v>-1.8038267649403191E-2</v>
      </c>
      <c r="L108" s="59">
        <f t="shared" si="9"/>
        <v>-8.5801903280534261E-3</v>
      </c>
    </row>
    <row r="109" spans="1:12">
      <c r="A109" s="2">
        <v>43614</v>
      </c>
      <c r="B109" s="59">
        <v>12.7683248519897</v>
      </c>
      <c r="C109" s="59">
        <v>12.701536178588899</v>
      </c>
      <c r="D109" s="59">
        <v>30.749952316284201</v>
      </c>
      <c r="E109" s="59">
        <v>39.736316680908203</v>
      </c>
      <c r="F109" s="59">
        <v>384.78875732421898</v>
      </c>
      <c r="H109" s="59">
        <f t="shared" si="5"/>
        <v>0</v>
      </c>
      <c r="I109" s="59">
        <f t="shared" si="6"/>
        <v>0</v>
      </c>
      <c r="J109" s="59">
        <f t="shared" si="7"/>
        <v>0</v>
      </c>
      <c r="K109" s="59">
        <f t="shared" si="8"/>
        <v>0</v>
      </c>
      <c r="L109" s="59">
        <f t="shared" si="9"/>
        <v>0</v>
      </c>
    </row>
    <row r="110" spans="1:12">
      <c r="A110" s="2">
        <v>43615</v>
      </c>
      <c r="B110" s="59">
        <v>12.894457817077599</v>
      </c>
      <c r="C110" s="59">
        <v>12.9184875488281</v>
      </c>
      <c r="D110" s="59">
        <v>31.6450004577637</v>
      </c>
      <c r="E110" s="59">
        <v>41.393013000488303</v>
      </c>
      <c r="F110" s="59">
        <v>406.13986206054699</v>
      </c>
      <c r="H110" s="59">
        <f t="shared" si="5"/>
        <v>9.8301094163923113E-3</v>
      </c>
      <c r="I110" s="59">
        <f t="shared" si="6"/>
        <v>1.6936483624260396E-2</v>
      </c>
      <c r="J110" s="59">
        <f t="shared" si="7"/>
        <v>2.8691729131481936E-2</v>
      </c>
      <c r="K110" s="59">
        <f t="shared" si="8"/>
        <v>4.0846551088678684E-2</v>
      </c>
      <c r="L110" s="59">
        <f t="shared" si="9"/>
        <v>5.4003086681456217E-2</v>
      </c>
    </row>
    <row r="111" spans="1:12">
      <c r="A111" s="2">
        <v>43616</v>
      </c>
      <c r="B111" s="59">
        <v>12.894457817077599</v>
      </c>
      <c r="C111" s="59">
        <v>12.9184875488281</v>
      </c>
      <c r="D111" s="59">
        <v>31.6450004577637</v>
      </c>
      <c r="E111" s="59">
        <v>41.393013000488303</v>
      </c>
      <c r="F111" s="59">
        <v>406.13986206054699</v>
      </c>
      <c r="H111" s="59">
        <f t="shared" si="5"/>
        <v>0</v>
      </c>
      <c r="I111" s="59">
        <f t="shared" si="6"/>
        <v>0</v>
      </c>
      <c r="J111" s="59">
        <f t="shared" si="7"/>
        <v>0</v>
      </c>
      <c r="K111" s="59">
        <f t="shared" si="8"/>
        <v>0</v>
      </c>
      <c r="L111" s="59">
        <f t="shared" si="9"/>
        <v>0</v>
      </c>
    </row>
    <row r="112" spans="1:12">
      <c r="A112" s="2">
        <v>43619</v>
      </c>
      <c r="B112" s="59">
        <v>12.2924509048462</v>
      </c>
      <c r="C112" s="59">
        <v>13.1683101654053</v>
      </c>
      <c r="D112" s="59">
        <v>31.390417098998999</v>
      </c>
      <c r="E112" s="59">
        <v>40.958076477050803</v>
      </c>
      <c r="F112" s="59">
        <v>395.37805175781301</v>
      </c>
      <c r="H112" s="59">
        <f t="shared" si="5"/>
        <v>-4.7812266083800924E-2</v>
      </c>
      <c r="I112" s="59">
        <f t="shared" si="6"/>
        <v>1.9153769420402391E-2</v>
      </c>
      <c r="J112" s="59">
        <f t="shared" si="7"/>
        <v>-8.077514287935952E-3</v>
      </c>
      <c r="K112" s="59">
        <f t="shared" si="8"/>
        <v>-1.0563079865134682E-2</v>
      </c>
      <c r="L112" s="59">
        <f t="shared" si="9"/>
        <v>-2.6855187875934716E-2</v>
      </c>
    </row>
    <row r="113" spans="1:12">
      <c r="A113" s="2">
        <v>43620</v>
      </c>
      <c r="B113" s="59">
        <v>12.2924509048462</v>
      </c>
      <c r="C113" s="59">
        <v>13.1683101654053</v>
      </c>
      <c r="D113" s="59">
        <v>31.390417098998999</v>
      </c>
      <c r="E113" s="59">
        <v>40.958076477050803</v>
      </c>
      <c r="F113" s="59">
        <v>395.37805175781301</v>
      </c>
      <c r="H113" s="59">
        <f t="shared" si="5"/>
        <v>0</v>
      </c>
      <c r="I113" s="59">
        <f t="shared" si="6"/>
        <v>0</v>
      </c>
      <c r="J113" s="59">
        <f t="shared" si="7"/>
        <v>0</v>
      </c>
      <c r="K113" s="59">
        <f t="shared" si="8"/>
        <v>0</v>
      </c>
      <c r="L113" s="59">
        <f t="shared" si="9"/>
        <v>0</v>
      </c>
    </row>
    <row r="114" spans="1:12">
      <c r="A114" s="2">
        <v>43621</v>
      </c>
      <c r="B114" s="59">
        <v>12.2924509048462</v>
      </c>
      <c r="C114" s="59">
        <v>13.1683101654053</v>
      </c>
      <c r="D114" s="59">
        <v>31.390417098998999</v>
      </c>
      <c r="E114" s="59">
        <v>40.958076477050803</v>
      </c>
      <c r="F114" s="59">
        <v>395.37805175781301</v>
      </c>
      <c r="H114" s="59">
        <f t="shared" si="5"/>
        <v>0</v>
      </c>
      <c r="I114" s="59">
        <f t="shared" si="6"/>
        <v>0</v>
      </c>
      <c r="J114" s="59">
        <f t="shared" si="7"/>
        <v>0</v>
      </c>
      <c r="K114" s="59">
        <f t="shared" si="8"/>
        <v>0</v>
      </c>
      <c r="L114" s="59">
        <f t="shared" si="9"/>
        <v>0</v>
      </c>
    </row>
    <row r="115" spans="1:12">
      <c r="A115" s="2">
        <v>43622</v>
      </c>
      <c r="B115" s="59">
        <v>12.2924509048462</v>
      </c>
      <c r="C115" s="59">
        <v>13.1683101654053</v>
      </c>
      <c r="D115" s="59">
        <v>31.390417098998999</v>
      </c>
      <c r="E115" s="59">
        <v>40.958076477050803</v>
      </c>
      <c r="F115" s="59">
        <v>395.37805175781301</v>
      </c>
      <c r="H115" s="59">
        <f t="shared" si="5"/>
        <v>0</v>
      </c>
      <c r="I115" s="59">
        <f t="shared" si="6"/>
        <v>0</v>
      </c>
      <c r="J115" s="59">
        <f t="shared" si="7"/>
        <v>0</v>
      </c>
      <c r="K115" s="59">
        <f t="shared" si="8"/>
        <v>0</v>
      </c>
      <c r="L115" s="59">
        <f t="shared" si="9"/>
        <v>0</v>
      </c>
    </row>
    <row r="116" spans="1:12">
      <c r="A116" s="2">
        <v>43623</v>
      </c>
      <c r="B116" s="59">
        <v>12.2924509048462</v>
      </c>
      <c r="C116" s="59">
        <v>13.1683101654053</v>
      </c>
      <c r="D116" s="59">
        <v>31.390417098998999</v>
      </c>
      <c r="E116" s="59">
        <v>40.958076477050803</v>
      </c>
      <c r="F116" s="59">
        <v>395.37805175781301</v>
      </c>
      <c r="H116" s="59">
        <f t="shared" si="5"/>
        <v>0</v>
      </c>
      <c r="I116" s="59">
        <f t="shared" si="6"/>
        <v>0</v>
      </c>
      <c r="J116" s="59">
        <f t="shared" si="7"/>
        <v>0</v>
      </c>
      <c r="K116" s="59">
        <f t="shared" si="8"/>
        <v>0</v>
      </c>
      <c r="L116" s="59">
        <f t="shared" si="9"/>
        <v>0</v>
      </c>
    </row>
    <row r="117" spans="1:12">
      <c r="A117" s="2">
        <v>43626</v>
      </c>
      <c r="B117" s="59">
        <v>12.0688467025757</v>
      </c>
      <c r="C117" s="59">
        <v>12.510881423950201</v>
      </c>
      <c r="D117" s="59">
        <v>30.730068206787099</v>
      </c>
      <c r="E117" s="59">
        <v>39.990444183349602</v>
      </c>
      <c r="F117" s="59">
        <v>376.60485839843801</v>
      </c>
      <c r="H117" s="59">
        <f t="shared" si="5"/>
        <v>-1.8357846579952559E-2</v>
      </c>
      <c r="I117" s="59">
        <f t="shared" si="6"/>
        <v>-5.1214418591493796E-2</v>
      </c>
      <c r="J117" s="59">
        <f t="shared" si="7"/>
        <v>-2.1261062714488303E-2</v>
      </c>
      <c r="K117" s="59">
        <f t="shared" si="8"/>
        <v>-2.3908488461426798E-2</v>
      </c>
      <c r="L117" s="59">
        <f t="shared" si="9"/>
        <v>-4.8645883411268249E-2</v>
      </c>
    </row>
    <row r="118" spans="1:12">
      <c r="A118" s="2">
        <v>43627</v>
      </c>
      <c r="B118" s="59">
        <v>11.959912300109901</v>
      </c>
      <c r="C118" s="59">
        <v>12.3465232849121</v>
      </c>
      <c r="D118" s="59">
        <v>30.726089477539102</v>
      </c>
      <c r="E118" s="59">
        <v>39.076568603515597</v>
      </c>
      <c r="F118" s="59">
        <v>369.98294067382801</v>
      </c>
      <c r="H118" s="59">
        <f t="shared" si="5"/>
        <v>-9.0670640759286537E-3</v>
      </c>
      <c r="I118" s="59">
        <f t="shared" si="6"/>
        <v>-1.3224271497422051E-2</v>
      </c>
      <c r="J118" s="59">
        <f t="shared" si="7"/>
        <v>-1.2948187467214488E-4</v>
      </c>
      <c r="K118" s="59">
        <f t="shared" si="8"/>
        <v>-2.3117511251695491E-2</v>
      </c>
      <c r="L118" s="59">
        <f t="shared" si="9"/>
        <v>-1.7739618537687671E-2</v>
      </c>
    </row>
    <row r="119" spans="1:12">
      <c r="A119" s="2">
        <v>43628</v>
      </c>
      <c r="B119" s="59">
        <v>11.919776916503899</v>
      </c>
      <c r="C119" s="59">
        <v>12.2939291000366</v>
      </c>
      <c r="D119" s="59">
        <v>30.073692321777301</v>
      </c>
      <c r="E119" s="59">
        <v>39.208526611328097</v>
      </c>
      <c r="F119" s="59">
        <v>374.13241577148398</v>
      </c>
      <c r="H119" s="59">
        <f t="shared" si="5"/>
        <v>-3.3614693251929647E-3</v>
      </c>
      <c r="I119" s="59">
        <f t="shared" si="6"/>
        <v>-4.268936619024854E-3</v>
      </c>
      <c r="J119" s="59">
        <f t="shared" si="7"/>
        <v>-2.14613334729888E-2</v>
      </c>
      <c r="K119" s="59">
        <f t="shared" si="8"/>
        <v>3.371219832508834E-3</v>
      </c>
      <c r="L119" s="59">
        <f t="shared" si="9"/>
        <v>1.1152889329145547E-2</v>
      </c>
    </row>
    <row r="120" spans="1:12">
      <c r="A120" s="2">
        <v>43629</v>
      </c>
      <c r="B120" s="59">
        <v>11.7076406478882</v>
      </c>
      <c r="C120" s="59">
        <v>12.852744102478001</v>
      </c>
      <c r="D120" s="59">
        <v>30.928960800170898</v>
      </c>
      <c r="E120" s="59">
        <v>39.379566192627003</v>
      </c>
      <c r="F120" s="59">
        <v>385.26794433593801</v>
      </c>
      <c r="H120" s="59">
        <f t="shared" si="5"/>
        <v>-1.7957270914205684E-2</v>
      </c>
      <c r="I120" s="59">
        <f t="shared" si="6"/>
        <v>4.4451765943563364E-2</v>
      </c>
      <c r="J120" s="59">
        <f t="shared" si="7"/>
        <v>2.8042207347177776E-2</v>
      </c>
      <c r="K120" s="59">
        <f t="shared" si="8"/>
        <v>4.3528184806099655E-3</v>
      </c>
      <c r="L120" s="59">
        <f t="shared" si="9"/>
        <v>2.9329263916994947E-2</v>
      </c>
    </row>
    <row r="121" spans="1:12">
      <c r="A121" s="2">
        <v>43630</v>
      </c>
      <c r="B121" s="59">
        <v>11.713375091552701</v>
      </c>
      <c r="C121" s="59">
        <v>12.6883869171143</v>
      </c>
      <c r="D121" s="59">
        <v>30.769842147827099</v>
      </c>
      <c r="E121" s="59">
        <v>40.083297729492202</v>
      </c>
      <c r="F121" s="59">
        <v>399.728759765625</v>
      </c>
      <c r="H121" s="59">
        <f t="shared" si="5"/>
        <v>4.8968361089766707E-4</v>
      </c>
      <c r="I121" s="59">
        <f t="shared" si="6"/>
        <v>-1.2870178217929776E-2</v>
      </c>
      <c r="J121" s="59">
        <f t="shared" si="7"/>
        <v>-5.1579284365305877E-3</v>
      </c>
      <c r="K121" s="59">
        <f t="shared" si="8"/>
        <v>1.7712674852805279E-2</v>
      </c>
      <c r="L121" s="59">
        <f t="shared" si="9"/>
        <v>3.6847164973322855E-2</v>
      </c>
    </row>
    <row r="122" spans="1:12">
      <c r="A122" s="2">
        <v>43633</v>
      </c>
      <c r="B122" s="59">
        <v>11.5929727554321</v>
      </c>
      <c r="C122" s="59">
        <v>12.6029214859009</v>
      </c>
      <c r="D122" s="59">
        <v>30.730068206787099</v>
      </c>
      <c r="E122" s="59">
        <v>39.457759857177699</v>
      </c>
      <c r="F122" s="59">
        <v>391.65026855468801</v>
      </c>
      <c r="H122" s="59">
        <f t="shared" si="5"/>
        <v>-1.0332241502669001E-2</v>
      </c>
      <c r="I122" s="59">
        <f t="shared" si="6"/>
        <v>-6.7585081144383068E-3</v>
      </c>
      <c r="J122" s="59">
        <f t="shared" si="7"/>
        <v>-1.2934635629862697E-3</v>
      </c>
      <c r="K122" s="59">
        <f t="shared" si="8"/>
        <v>-1.5729003053941981E-2</v>
      </c>
      <c r="L122" s="59">
        <f t="shared" si="9"/>
        <v>-2.0416946994119431E-2</v>
      </c>
    </row>
    <row r="123" spans="1:12">
      <c r="A123" s="2">
        <v>43634</v>
      </c>
      <c r="B123" s="59">
        <v>11.0138969421387</v>
      </c>
      <c r="C123" s="59">
        <v>12.6029214859009</v>
      </c>
      <c r="D123" s="59">
        <v>30.6902866363525</v>
      </c>
      <c r="E123" s="59">
        <v>39.057022094726598</v>
      </c>
      <c r="F123" s="59">
        <v>383.993408203125</v>
      </c>
      <c r="H123" s="59">
        <f t="shared" si="5"/>
        <v>-5.1241283788775627E-2</v>
      </c>
      <c r="I123" s="59">
        <f t="shared" si="6"/>
        <v>0</v>
      </c>
      <c r="J123" s="59">
        <f t="shared" si="7"/>
        <v>-1.2953873711436619E-3</v>
      </c>
      <c r="K123" s="59">
        <f t="shared" si="8"/>
        <v>-1.0208045730045769E-2</v>
      </c>
      <c r="L123" s="59">
        <f t="shared" si="9"/>
        <v>-1.9743883211043322E-2</v>
      </c>
    </row>
    <row r="124" spans="1:12">
      <c r="A124" s="2">
        <v>43635</v>
      </c>
      <c r="B124" s="59">
        <v>11.0540313720703</v>
      </c>
      <c r="C124" s="59">
        <v>13.030249595642101</v>
      </c>
      <c r="D124" s="59">
        <v>30.519231796264599</v>
      </c>
      <c r="E124" s="59">
        <v>38.998386383056598</v>
      </c>
      <c r="F124" s="59">
        <v>384.68338012695301</v>
      </c>
      <c r="H124" s="59">
        <f t="shared" si="5"/>
        <v>3.6373576721470103E-3</v>
      </c>
      <c r="I124" s="59">
        <f t="shared" si="6"/>
        <v>3.3344895371632315E-2</v>
      </c>
      <c r="J124" s="59">
        <f t="shared" si="7"/>
        <v>-5.5891727222907471E-3</v>
      </c>
      <c r="K124" s="59">
        <f t="shared" si="8"/>
        <v>-1.5024128075963967E-3</v>
      </c>
      <c r="L124" s="59">
        <f t="shared" si="9"/>
        <v>1.7952203568716127E-3</v>
      </c>
    </row>
    <row r="125" spans="1:12">
      <c r="A125" s="2">
        <v>43636</v>
      </c>
      <c r="B125" s="59">
        <v>11.071231842041</v>
      </c>
      <c r="C125" s="59">
        <v>13.049973487854</v>
      </c>
      <c r="D125" s="59">
        <v>30.893165588378899</v>
      </c>
      <c r="E125" s="59">
        <v>38.998386383056598</v>
      </c>
      <c r="F125" s="59">
        <v>389.33117675781301</v>
      </c>
      <c r="H125" s="59">
        <f t="shared" si="5"/>
        <v>1.5548265590699811E-3</v>
      </c>
      <c r="I125" s="59">
        <f t="shared" si="6"/>
        <v>1.5125557714099588E-3</v>
      </c>
      <c r="J125" s="59">
        <f t="shared" si="7"/>
        <v>1.2177945473538721E-2</v>
      </c>
      <c r="K125" s="59">
        <f t="shared" si="8"/>
        <v>0</v>
      </c>
      <c r="L125" s="59">
        <f t="shared" si="9"/>
        <v>1.2009728895705325E-2</v>
      </c>
    </row>
    <row r="126" spans="1:12">
      <c r="A126" s="2">
        <v>43637</v>
      </c>
      <c r="B126" s="59">
        <v>11.162965774536101</v>
      </c>
      <c r="C126" s="59">
        <v>13.076270103454601</v>
      </c>
      <c r="D126" s="59">
        <v>32.428665161132798</v>
      </c>
      <c r="E126" s="59">
        <v>38.729583740234403</v>
      </c>
      <c r="F126" s="59">
        <v>388.83282470703102</v>
      </c>
      <c r="H126" s="59">
        <f t="shared" si="5"/>
        <v>8.2516540140998313E-3</v>
      </c>
      <c r="I126" s="59">
        <f t="shared" si="6"/>
        <v>2.0130428922117737E-3</v>
      </c>
      <c r="J126" s="59">
        <f t="shared" si="7"/>
        <v>4.85077777827779E-2</v>
      </c>
      <c r="K126" s="59">
        <f t="shared" si="8"/>
        <v>-6.9165247460791692E-3</v>
      </c>
      <c r="L126" s="59">
        <f t="shared" si="9"/>
        <v>-1.2808408458241424E-3</v>
      </c>
    </row>
    <row r="127" spans="1:12">
      <c r="A127" s="2">
        <v>43640</v>
      </c>
      <c r="B127" s="59">
        <v>11.1342992782593</v>
      </c>
      <c r="C127" s="59">
        <v>12.997378349304199</v>
      </c>
      <c r="D127" s="59">
        <v>32.189990997314503</v>
      </c>
      <c r="E127" s="59">
        <v>38.944614410400398</v>
      </c>
      <c r="F127" s="59">
        <v>369.39837646484398</v>
      </c>
      <c r="H127" s="59">
        <f t="shared" si="5"/>
        <v>-2.5713029829625956E-3</v>
      </c>
      <c r="I127" s="59">
        <f t="shared" si="6"/>
        <v>-6.0514733905921029E-3</v>
      </c>
      <c r="J127" s="59">
        <f t="shared" si="7"/>
        <v>-7.3871932160034714E-3</v>
      </c>
      <c r="K127" s="59">
        <f t="shared" si="8"/>
        <v>5.536747713127896E-3</v>
      </c>
      <c r="L127" s="59">
        <f t="shared" si="9"/>
        <v>-5.1273822013941608E-2</v>
      </c>
    </row>
    <row r="128" spans="1:12">
      <c r="A128" s="2">
        <v>43641</v>
      </c>
      <c r="B128" s="59">
        <v>10.8705615997315</v>
      </c>
      <c r="C128" s="59">
        <v>13.24720287323</v>
      </c>
      <c r="D128" s="59">
        <v>31.5972709655762</v>
      </c>
      <c r="E128" s="59">
        <v>38.436367034912102</v>
      </c>
      <c r="F128" s="59">
        <v>362.81481933593801</v>
      </c>
      <c r="H128" s="59">
        <f t="shared" si="5"/>
        <v>-2.3972004164062425E-2</v>
      </c>
      <c r="I128" s="59">
        <f t="shared" si="6"/>
        <v>1.903875455330558E-2</v>
      </c>
      <c r="J128" s="59">
        <f t="shared" si="7"/>
        <v>-1.8584810622703639E-2</v>
      </c>
      <c r="K128" s="59">
        <f t="shared" si="8"/>
        <v>-1.3136423829471108E-2</v>
      </c>
      <c r="L128" s="59">
        <f t="shared" si="9"/>
        <v>-1.7983108166531727E-2</v>
      </c>
    </row>
    <row r="129" spans="1:12">
      <c r="A129" s="2">
        <v>43642</v>
      </c>
      <c r="B129" s="59">
        <v>10.876295089721699</v>
      </c>
      <c r="C129" s="59">
        <v>12.7541303634644</v>
      </c>
      <c r="D129" s="59">
        <v>32.010986328125</v>
      </c>
      <c r="E129" s="59">
        <v>38.363059997558601</v>
      </c>
      <c r="F129" s="59">
        <v>364.81765747070301</v>
      </c>
      <c r="H129" s="59">
        <f t="shared" si="5"/>
        <v>5.2729368707567432E-4</v>
      </c>
      <c r="I129" s="59">
        <f t="shared" si="6"/>
        <v>-3.7931257019917133E-2</v>
      </c>
      <c r="J129" s="59">
        <f t="shared" si="7"/>
        <v>1.3008411617249084E-2</v>
      </c>
      <c r="K129" s="59">
        <f t="shared" si="8"/>
        <v>-1.9090522533806273E-3</v>
      </c>
      <c r="L129" s="59">
        <f t="shared" si="9"/>
        <v>5.5050956541496717E-3</v>
      </c>
    </row>
    <row r="130" spans="1:12">
      <c r="A130" s="2">
        <v>43643</v>
      </c>
      <c r="B130" s="59">
        <v>10.8074941635132</v>
      </c>
      <c r="C130" s="59">
        <v>13.0696964263916</v>
      </c>
      <c r="D130" s="59">
        <v>31.430191040039102</v>
      </c>
      <c r="E130" s="59">
        <v>38.372840881347699</v>
      </c>
      <c r="F130" s="59">
        <v>357.61123657226602</v>
      </c>
      <c r="H130" s="59">
        <f t="shared" si="5"/>
        <v>-6.3458610752040664E-3</v>
      </c>
      <c r="I130" s="59">
        <f t="shared" si="6"/>
        <v>2.4441131397886215E-2</v>
      </c>
      <c r="J130" s="59">
        <f t="shared" si="7"/>
        <v>-1.8310237570444525E-2</v>
      </c>
      <c r="K130" s="59">
        <f t="shared" si="8"/>
        <v>2.5492328180273729E-4</v>
      </c>
      <c r="L130" s="59">
        <f t="shared" si="9"/>
        <v>-1.9951195195476213E-2</v>
      </c>
    </row>
    <row r="131" spans="1:12">
      <c r="A131" s="2">
        <v>43644</v>
      </c>
      <c r="B131" s="59">
        <v>10.8418941497803</v>
      </c>
      <c r="C131" s="59">
        <v>12.957932472229</v>
      </c>
      <c r="D131" s="59">
        <v>31.3267612457275</v>
      </c>
      <c r="E131" s="59">
        <v>38.304416656494098</v>
      </c>
      <c r="F131" s="59">
        <v>364.60684204101602</v>
      </c>
      <c r="H131" s="59">
        <f t="shared" si="5"/>
        <v>3.1779202922732216E-3</v>
      </c>
      <c r="I131" s="59">
        <f t="shared" si="6"/>
        <v>-8.5881538836447887E-3</v>
      </c>
      <c r="J131" s="59">
        <f t="shared" si="7"/>
        <v>-3.2962049363833169E-3</v>
      </c>
      <c r="K131" s="59">
        <f t="shared" si="8"/>
        <v>-1.7847337062707105E-3</v>
      </c>
      <c r="L131" s="59">
        <f t="shared" si="9"/>
        <v>1.93731629640446E-2</v>
      </c>
    </row>
    <row r="132" spans="1:12">
      <c r="A132" s="2">
        <v>43647</v>
      </c>
      <c r="B132" s="59">
        <v>11.0253639221191</v>
      </c>
      <c r="C132" s="59">
        <v>12.5306034088135</v>
      </c>
      <c r="D132" s="59">
        <v>31.3943901062012</v>
      </c>
      <c r="E132" s="59">
        <v>38.289764404296903</v>
      </c>
      <c r="F132" s="59">
        <v>361.67440795898398</v>
      </c>
      <c r="H132" s="59">
        <f t="shared" si="5"/>
        <v>1.6780711785758875E-2</v>
      </c>
      <c r="I132" s="59">
        <f t="shared" si="6"/>
        <v>-3.3534221857386963E-2</v>
      </c>
      <c r="J132" s="59">
        <f t="shared" si="7"/>
        <v>2.156493789568407E-3</v>
      </c>
      <c r="K132" s="59">
        <f t="shared" si="8"/>
        <v>-3.825944000705767E-4</v>
      </c>
      <c r="L132" s="59">
        <f t="shared" si="9"/>
        <v>-8.0752463794253534E-3</v>
      </c>
    </row>
    <row r="133" spans="1:12">
      <c r="A133" s="2">
        <v>43648</v>
      </c>
      <c r="B133" s="59">
        <v>10.9278974533081</v>
      </c>
      <c r="C133" s="59">
        <v>12.5634756088257</v>
      </c>
      <c r="D133" s="59">
        <v>31.581357955932599</v>
      </c>
      <c r="E133" s="59">
        <v>38.553657531738303</v>
      </c>
      <c r="F133" s="59">
        <v>367.66384887695301</v>
      </c>
      <c r="H133" s="59">
        <f t="shared" ref="H133:H196" si="10">LN(B133/B132)</f>
        <v>-8.8795106608014016E-3</v>
      </c>
      <c r="I133" s="59">
        <f t="shared" ref="I133:I196" si="11">LN(C133/C132)</f>
        <v>2.6199183314847712E-3</v>
      </c>
      <c r="J133" s="59">
        <f t="shared" ref="J133:J196" si="12">LN(D133/D132)</f>
        <v>5.9377904929140456E-3</v>
      </c>
      <c r="K133" s="59">
        <f t="shared" ref="K133:K196" si="13">LN(E133/E132)</f>
        <v>6.8683605755195101E-3</v>
      </c>
      <c r="L133" s="59">
        <f t="shared" ref="L133:L196" si="14">LN(F133/F132)</f>
        <v>1.6424685004484824E-2</v>
      </c>
    </row>
    <row r="134" spans="1:12">
      <c r="A134" s="2">
        <v>43649</v>
      </c>
      <c r="B134" s="59">
        <v>11.185899734497101</v>
      </c>
      <c r="C134" s="59">
        <v>12.819872856140099</v>
      </c>
      <c r="D134" s="59">
        <v>31.776279449462901</v>
      </c>
      <c r="E134" s="59">
        <v>38.856658935546903</v>
      </c>
      <c r="F134" s="59">
        <v>379.70977783203102</v>
      </c>
      <c r="H134" s="59">
        <f t="shared" si="10"/>
        <v>2.3335113941509458E-2</v>
      </c>
      <c r="I134" s="59">
        <f t="shared" si="11"/>
        <v>2.0202690617649906E-2</v>
      </c>
      <c r="J134" s="59">
        <f t="shared" si="12"/>
        <v>6.153073772784662E-3</v>
      </c>
      <c r="K134" s="59">
        <f t="shared" si="13"/>
        <v>7.8284901830887408E-3</v>
      </c>
      <c r="L134" s="59">
        <f t="shared" si="14"/>
        <v>3.2238151796473768E-2</v>
      </c>
    </row>
    <row r="135" spans="1:12">
      <c r="A135" s="2">
        <v>43650</v>
      </c>
      <c r="B135" s="59">
        <v>11.0769653320312</v>
      </c>
      <c r="C135" s="59">
        <v>12.267632484436</v>
      </c>
      <c r="D135" s="59">
        <v>32.221813201904297</v>
      </c>
      <c r="E135" s="59">
        <v>38.929962158203097</v>
      </c>
      <c r="F135" s="59">
        <v>368.44009399414102</v>
      </c>
      <c r="H135" s="59">
        <f t="shared" si="10"/>
        <v>-9.7862760733785567E-3</v>
      </c>
      <c r="I135" s="59">
        <f t="shared" si="11"/>
        <v>-4.403224527400125E-2</v>
      </c>
      <c r="J135" s="59">
        <f t="shared" si="12"/>
        <v>1.3923569649428586E-2</v>
      </c>
      <c r="K135" s="59">
        <f t="shared" si="13"/>
        <v>1.8847262761749605E-3</v>
      </c>
      <c r="L135" s="59">
        <f t="shared" si="14"/>
        <v>-3.0129087139386231E-2</v>
      </c>
    </row>
    <row r="136" spans="1:12">
      <c r="A136" s="2">
        <v>43651</v>
      </c>
      <c r="B136" s="59">
        <v>11.122831344604499</v>
      </c>
      <c r="C136" s="59">
        <v>12.491157531738301</v>
      </c>
      <c r="D136" s="59">
        <v>31.891643524169901</v>
      </c>
      <c r="E136" s="59">
        <v>38.563438415527301</v>
      </c>
      <c r="F136" s="59">
        <v>362.73812866210898</v>
      </c>
      <c r="H136" s="59">
        <f t="shared" si="10"/>
        <v>4.1321169290470996E-3</v>
      </c>
      <c r="I136" s="59">
        <f t="shared" si="11"/>
        <v>1.805670797211056E-2</v>
      </c>
      <c r="J136" s="59">
        <f t="shared" si="12"/>
        <v>-1.0299634846020976E-2</v>
      </c>
      <c r="K136" s="59">
        <f t="shared" si="13"/>
        <v>-9.4595532806570921E-3</v>
      </c>
      <c r="L136" s="59">
        <f t="shared" si="14"/>
        <v>-1.5596965953744895E-2</v>
      </c>
    </row>
    <row r="137" spans="1:12">
      <c r="A137" s="2">
        <v>43654</v>
      </c>
      <c r="B137" s="59">
        <v>11.0826988220215</v>
      </c>
      <c r="C137" s="59">
        <v>12.3859701156616</v>
      </c>
      <c r="D137" s="59">
        <v>31.469972610473601</v>
      </c>
      <c r="E137" s="59">
        <v>37.972103118896499</v>
      </c>
      <c r="F137" s="59">
        <v>360.17950439453102</v>
      </c>
      <c r="H137" s="59">
        <f t="shared" si="10"/>
        <v>-3.614646079454489E-3</v>
      </c>
      <c r="I137" s="59">
        <f t="shared" si="11"/>
        <v>-8.4566067620824373E-3</v>
      </c>
      <c r="J137" s="59">
        <f t="shared" si="12"/>
        <v>-1.3310176245439492E-2</v>
      </c>
      <c r="K137" s="59">
        <f t="shared" si="13"/>
        <v>-1.5452874622004495E-2</v>
      </c>
      <c r="L137" s="59">
        <f t="shared" si="14"/>
        <v>-7.0786347830927264E-3</v>
      </c>
    </row>
    <row r="138" spans="1:12">
      <c r="A138" s="2">
        <v>43655</v>
      </c>
      <c r="B138" s="59">
        <v>11.0368309020996</v>
      </c>
      <c r="C138" s="59">
        <v>12.4122667312622</v>
      </c>
      <c r="D138" s="59">
        <v>31.426216125488299</v>
      </c>
      <c r="E138" s="59">
        <v>38.035633087158203</v>
      </c>
      <c r="F138" s="59">
        <v>363.05438232421898</v>
      </c>
      <c r="H138" s="59">
        <f t="shared" si="10"/>
        <v>-4.1472839827824005E-3</v>
      </c>
      <c r="I138" s="59">
        <f t="shared" si="11"/>
        <v>2.1208463827287953E-3</v>
      </c>
      <c r="J138" s="59">
        <f t="shared" si="12"/>
        <v>-1.3913877112085044E-3</v>
      </c>
      <c r="K138" s="59">
        <f t="shared" si="13"/>
        <v>1.6716714962787557E-3</v>
      </c>
      <c r="L138" s="59">
        <f t="shared" si="14"/>
        <v>7.950106112262106E-3</v>
      </c>
    </row>
    <row r="139" spans="1:12">
      <c r="A139" s="2">
        <v>43656</v>
      </c>
      <c r="B139" s="59">
        <v>11.0597648620606</v>
      </c>
      <c r="C139" s="59">
        <v>12.4122667312622</v>
      </c>
      <c r="D139" s="59">
        <v>31.048303604126001</v>
      </c>
      <c r="E139" s="59">
        <v>37.9281196594238</v>
      </c>
      <c r="F139" s="59">
        <v>365.33517456054699</v>
      </c>
      <c r="H139" s="59">
        <f t="shared" si="10"/>
        <v>2.0757919854092156E-3</v>
      </c>
      <c r="I139" s="59">
        <f t="shared" si="11"/>
        <v>0</v>
      </c>
      <c r="J139" s="59">
        <f t="shared" si="12"/>
        <v>-1.2098280467747153E-2</v>
      </c>
      <c r="K139" s="59">
        <f t="shared" si="13"/>
        <v>-2.8306526635544383E-3</v>
      </c>
      <c r="L139" s="59">
        <f t="shared" si="14"/>
        <v>6.2625820734021056E-3</v>
      </c>
    </row>
    <row r="140" spans="1:12">
      <c r="A140" s="2">
        <v>43657</v>
      </c>
      <c r="B140" s="59">
        <v>10.864829063415501</v>
      </c>
      <c r="C140" s="59">
        <v>12.359672546386699</v>
      </c>
      <c r="D140" s="59">
        <v>31.1238803863525</v>
      </c>
      <c r="E140" s="59">
        <v>37.801063537597699</v>
      </c>
      <c r="F140" s="59">
        <v>364.95184326171898</v>
      </c>
      <c r="H140" s="59">
        <f t="shared" si="10"/>
        <v>-1.7782854845575517E-2</v>
      </c>
      <c r="I140" s="59">
        <f t="shared" si="11"/>
        <v>-4.2462774765088807E-3</v>
      </c>
      <c r="J140" s="59">
        <f t="shared" si="12"/>
        <v>2.4312100557562499E-3</v>
      </c>
      <c r="K140" s="59">
        <f t="shared" si="13"/>
        <v>-3.3555423597521833E-3</v>
      </c>
      <c r="L140" s="59">
        <f t="shared" si="14"/>
        <v>-1.04981007378972E-3</v>
      </c>
    </row>
    <row r="141" spans="1:12">
      <c r="A141" s="2">
        <v>43658</v>
      </c>
      <c r="B141" s="59">
        <v>10.893495559692401</v>
      </c>
      <c r="C141" s="59">
        <v>12.0112352371216</v>
      </c>
      <c r="D141" s="59">
        <v>30.8255310058594</v>
      </c>
      <c r="E141" s="59">
        <v>37.6397895812988</v>
      </c>
      <c r="F141" s="59">
        <v>362.69982910156301</v>
      </c>
      <c r="H141" s="59">
        <f t="shared" si="10"/>
        <v>2.6349926623354014E-3</v>
      </c>
      <c r="I141" s="59">
        <f t="shared" si="11"/>
        <v>-2.8596477146825654E-2</v>
      </c>
      <c r="J141" s="59">
        <f t="shared" si="12"/>
        <v>-9.6321072455773215E-3</v>
      </c>
      <c r="K141" s="59">
        <f t="shared" si="13"/>
        <v>-4.2755137383953925E-3</v>
      </c>
      <c r="L141" s="59">
        <f t="shared" si="14"/>
        <v>-6.1898335041280931E-3</v>
      </c>
    </row>
    <row r="142" spans="1:12">
      <c r="A142" s="2">
        <v>43661</v>
      </c>
      <c r="B142" s="59">
        <v>10.910696983337401</v>
      </c>
      <c r="C142" s="59">
        <v>11.5707569122315</v>
      </c>
      <c r="D142" s="59">
        <v>29.831037521362301</v>
      </c>
      <c r="E142" s="59">
        <v>37.136425018310497</v>
      </c>
      <c r="F142" s="59">
        <v>354.76504516601602</v>
      </c>
      <c r="H142" s="59">
        <f t="shared" si="10"/>
        <v>1.5778091465304285E-3</v>
      </c>
      <c r="I142" s="59">
        <f t="shared" si="11"/>
        <v>-3.7361522210486109E-2</v>
      </c>
      <c r="J142" s="59">
        <f t="shared" si="12"/>
        <v>-3.2793896309156641E-2</v>
      </c>
      <c r="K142" s="59">
        <f t="shared" si="13"/>
        <v>-1.3463430026459158E-2</v>
      </c>
      <c r="L142" s="59">
        <f t="shared" si="14"/>
        <v>-2.2119849347926039E-2</v>
      </c>
    </row>
    <row r="143" spans="1:12">
      <c r="A143" s="2">
        <v>43662</v>
      </c>
      <c r="B143" s="59">
        <v>11.0081634521484</v>
      </c>
      <c r="C143" s="59">
        <v>12.063830375671399</v>
      </c>
      <c r="D143" s="59">
        <v>29.898664474487301</v>
      </c>
      <c r="E143" s="59">
        <v>36.7943305969238</v>
      </c>
      <c r="F143" s="59">
        <v>362.91067504882801</v>
      </c>
      <c r="H143" s="59">
        <f t="shared" si="10"/>
        <v>8.8934469481097671E-3</v>
      </c>
      <c r="I143" s="59">
        <f t="shared" si="11"/>
        <v>4.1730791484184411E-2</v>
      </c>
      <c r="J143" s="59">
        <f t="shared" si="12"/>
        <v>2.264433933624339E-3</v>
      </c>
      <c r="K143" s="59">
        <f t="shared" si="13"/>
        <v>-9.2545209399190788E-3</v>
      </c>
      <c r="L143" s="59">
        <f t="shared" si="14"/>
        <v>2.2701003981143789E-2</v>
      </c>
    </row>
    <row r="144" spans="1:12">
      <c r="A144" s="2">
        <v>43663</v>
      </c>
      <c r="B144" s="59">
        <v>10.996697425842299</v>
      </c>
      <c r="C144" s="59">
        <v>11.794283866882299</v>
      </c>
      <c r="D144" s="59">
        <v>30.304420471191399</v>
      </c>
      <c r="E144" s="59">
        <v>36.945831298828097</v>
      </c>
      <c r="F144" s="59">
        <v>363.82101440429699</v>
      </c>
      <c r="H144" s="59">
        <f t="shared" si="10"/>
        <v>-1.0421358632891143E-3</v>
      </c>
      <c r="I144" s="59">
        <f t="shared" si="11"/>
        <v>-2.2596754752223461E-2</v>
      </c>
      <c r="J144" s="59">
        <f t="shared" si="12"/>
        <v>1.3479779018761941E-2</v>
      </c>
      <c r="K144" s="59">
        <f t="shared" si="13"/>
        <v>4.1090475305256688E-3</v>
      </c>
      <c r="L144" s="59">
        <f t="shared" si="14"/>
        <v>2.5052982959939381E-3</v>
      </c>
    </row>
    <row r="145" spans="1:12">
      <c r="A145" s="2">
        <v>43664</v>
      </c>
      <c r="B145" s="59">
        <v>10.801761627197299</v>
      </c>
      <c r="C145" s="59">
        <v>11.136854171752899</v>
      </c>
      <c r="D145" s="59">
        <v>29.850925445556602</v>
      </c>
      <c r="E145" s="59">
        <v>36.872528076171903</v>
      </c>
      <c r="F145" s="59">
        <v>360.77359008789102</v>
      </c>
      <c r="H145" s="59">
        <f t="shared" si="10"/>
        <v>-1.7885759246807336E-2</v>
      </c>
      <c r="I145" s="59">
        <f t="shared" si="11"/>
        <v>-5.7355191750369364E-2</v>
      </c>
      <c r="J145" s="59">
        <f t="shared" si="12"/>
        <v>-1.5077749453474162E-2</v>
      </c>
      <c r="K145" s="59">
        <f t="shared" si="13"/>
        <v>-1.9860437802036207E-3</v>
      </c>
      <c r="L145" s="59">
        <f t="shared" si="14"/>
        <v>-8.4114407289007063E-3</v>
      </c>
    </row>
    <row r="146" spans="1:12">
      <c r="A146" s="2">
        <v>43665</v>
      </c>
      <c r="B146" s="59">
        <v>10.7902946472168</v>
      </c>
      <c r="C146" s="59">
        <v>11.103982925415</v>
      </c>
      <c r="D146" s="59">
        <v>29.4571037292481</v>
      </c>
      <c r="E146" s="59">
        <v>36.633068084716797</v>
      </c>
      <c r="F146" s="59">
        <v>369.17794799804699</v>
      </c>
      <c r="H146" s="59">
        <f t="shared" si="10"/>
        <v>-1.0621481264047094E-3</v>
      </c>
      <c r="I146" s="59">
        <f t="shared" si="11"/>
        <v>-2.9559382256031585E-3</v>
      </c>
      <c r="J146" s="59">
        <f t="shared" si="12"/>
        <v>-1.3280748331630017E-2</v>
      </c>
      <c r="K146" s="59">
        <f t="shared" si="13"/>
        <v>-6.5154451108879107E-3</v>
      </c>
      <c r="L146" s="59">
        <f t="shared" si="14"/>
        <v>2.3028184390399213E-2</v>
      </c>
    </row>
    <row r="147" spans="1:12">
      <c r="A147" s="2">
        <v>43668</v>
      </c>
      <c r="B147" s="59">
        <v>10.8189611434937</v>
      </c>
      <c r="C147" s="59">
        <v>11.4984397888184</v>
      </c>
      <c r="D147" s="59">
        <v>29.441188812255898</v>
      </c>
      <c r="E147" s="59">
        <v>36.569534301757798</v>
      </c>
      <c r="F147" s="59">
        <v>370.04043579101602</v>
      </c>
      <c r="H147" s="59">
        <f t="shared" si="10"/>
        <v>2.6531698611529644E-3</v>
      </c>
      <c r="I147" s="59">
        <f t="shared" si="11"/>
        <v>3.4907489561103663E-2</v>
      </c>
      <c r="J147" s="59">
        <f t="shared" si="12"/>
        <v>-5.4042033114366588E-4</v>
      </c>
      <c r="K147" s="59">
        <f t="shared" si="13"/>
        <v>-1.7358344332209694E-3</v>
      </c>
      <c r="L147" s="59">
        <f t="shared" si="14"/>
        <v>2.333513893208591E-3</v>
      </c>
    </row>
    <row r="148" spans="1:12">
      <c r="A148" s="2">
        <v>43669</v>
      </c>
      <c r="B148" s="59">
        <v>10.7673606872559</v>
      </c>
      <c r="C148" s="59">
        <v>11.084259986877401</v>
      </c>
      <c r="D148" s="59">
        <v>29.3019618988037</v>
      </c>
      <c r="E148" s="59">
        <v>36.7894477844238</v>
      </c>
      <c r="F148" s="59">
        <v>372.80038452148398</v>
      </c>
      <c r="H148" s="59">
        <f t="shared" si="10"/>
        <v>-4.7808565930359042E-3</v>
      </c>
      <c r="I148" s="59">
        <f t="shared" si="11"/>
        <v>-3.6685272850218734E-2</v>
      </c>
      <c r="J148" s="59">
        <f t="shared" si="12"/>
        <v>-4.7402011115674769E-3</v>
      </c>
      <c r="K148" s="59">
        <f t="shared" si="13"/>
        <v>5.9955614207394909E-3</v>
      </c>
      <c r="L148" s="59">
        <f t="shared" si="14"/>
        <v>7.4308286639893943E-3</v>
      </c>
    </row>
    <row r="149" spans="1:12">
      <c r="A149" s="2">
        <v>43670</v>
      </c>
      <c r="B149" s="59">
        <v>10.801761627197299</v>
      </c>
      <c r="C149" s="59">
        <v>10.7884168624878</v>
      </c>
      <c r="D149" s="59">
        <v>28.641616821289102</v>
      </c>
      <c r="E149" s="59">
        <v>36.525550842285199</v>
      </c>
      <c r="F149" s="59">
        <v>369.49420166015602</v>
      </c>
      <c r="H149" s="59">
        <f t="shared" si="10"/>
        <v>3.1898348582878717E-3</v>
      </c>
      <c r="I149" s="59">
        <f t="shared" si="11"/>
        <v>-2.7053036933155614E-2</v>
      </c>
      <c r="J149" s="59">
        <f t="shared" si="12"/>
        <v>-2.2793679028586113E-2</v>
      </c>
      <c r="K149" s="59">
        <f t="shared" si="13"/>
        <v>-7.1990203043130665E-3</v>
      </c>
      <c r="L149" s="59">
        <f t="shared" si="14"/>
        <v>-8.9080663822297471E-3</v>
      </c>
    </row>
    <row r="150" spans="1:12">
      <c r="A150" s="2">
        <v>43671</v>
      </c>
      <c r="B150" s="59">
        <v>10.824693679809601</v>
      </c>
      <c r="C150" s="59">
        <v>11.169725418090801</v>
      </c>
      <c r="D150" s="59">
        <v>29.134880065918001</v>
      </c>
      <c r="E150" s="59">
        <v>36.447353363037102</v>
      </c>
      <c r="F150" s="59">
        <v>366.92596435546898</v>
      </c>
      <c r="H150" s="59">
        <f t="shared" si="10"/>
        <v>2.1207415530273524E-3</v>
      </c>
      <c r="I150" s="59">
        <f t="shared" si="11"/>
        <v>3.4733984847977101E-2</v>
      </c>
      <c r="J150" s="59">
        <f t="shared" si="12"/>
        <v>1.7075290335237928E-2</v>
      </c>
      <c r="K150" s="59">
        <f t="shared" si="13"/>
        <v>-2.143193012024256E-3</v>
      </c>
      <c r="L150" s="59">
        <f t="shared" si="14"/>
        <v>-6.9749521679370458E-3</v>
      </c>
    </row>
    <row r="151" spans="1:12">
      <c r="A151" s="2">
        <v>43672</v>
      </c>
      <c r="B151" s="59">
        <v>10.910696983337401</v>
      </c>
      <c r="C151" s="59">
        <v>11.1762990951538</v>
      </c>
      <c r="D151" s="59">
        <v>28.550115585327099</v>
      </c>
      <c r="E151" s="59">
        <v>36.491336822509801</v>
      </c>
      <c r="F151" s="59">
        <v>364.76019287109398</v>
      </c>
      <c r="H151" s="59">
        <f t="shared" si="10"/>
        <v>7.9137066089593148E-3</v>
      </c>
      <c r="I151" s="59">
        <f t="shared" si="11"/>
        <v>5.8835317653316754E-4</v>
      </c>
      <c r="J151" s="59">
        <f t="shared" si="12"/>
        <v>-2.0275099474894202E-2</v>
      </c>
      <c r="K151" s="59">
        <f t="shared" si="13"/>
        <v>1.2060393377529444E-3</v>
      </c>
      <c r="L151" s="59">
        <f t="shared" si="14"/>
        <v>-5.9199638755262421E-3</v>
      </c>
    </row>
    <row r="152" spans="1:12">
      <c r="A152" s="2">
        <v>43675</v>
      </c>
      <c r="B152" s="59">
        <v>10.824693679809601</v>
      </c>
      <c r="C152" s="59">
        <v>11.1762990951538</v>
      </c>
      <c r="D152" s="59">
        <v>27.798274993896499</v>
      </c>
      <c r="E152" s="59">
        <v>36.183460235595703</v>
      </c>
      <c r="F152" s="59">
        <v>359.77697753906301</v>
      </c>
      <c r="H152" s="59">
        <f t="shared" si="10"/>
        <v>-7.913706608959346E-3</v>
      </c>
      <c r="I152" s="59">
        <f t="shared" si="11"/>
        <v>0</v>
      </c>
      <c r="J152" s="59">
        <f t="shared" si="12"/>
        <v>-2.6687016424552651E-2</v>
      </c>
      <c r="K152" s="59">
        <f t="shared" si="13"/>
        <v>-8.4727702364791792E-3</v>
      </c>
      <c r="L152" s="59">
        <f t="shared" si="14"/>
        <v>-1.3755799186390283E-2</v>
      </c>
    </row>
    <row r="153" spans="1:12">
      <c r="A153" s="2">
        <v>43676</v>
      </c>
      <c r="B153" s="59">
        <v>10.83616065979</v>
      </c>
      <c r="C153" s="59">
        <v>11.169725418090801</v>
      </c>
      <c r="D153" s="59">
        <v>27.897722244262699</v>
      </c>
      <c r="E153" s="59">
        <v>35.807155609130902</v>
      </c>
      <c r="F153" s="59">
        <v>359.39367675781301</v>
      </c>
      <c r="H153" s="59">
        <f t="shared" si="10"/>
        <v>1.0587745868033823E-3</v>
      </c>
      <c r="I153" s="59">
        <f t="shared" si="11"/>
        <v>-5.8835317653317958E-4</v>
      </c>
      <c r="J153" s="59">
        <f t="shared" si="12"/>
        <v>3.5710773118983541E-3</v>
      </c>
      <c r="K153" s="59">
        <f t="shared" si="13"/>
        <v>-1.0454364068269507E-2</v>
      </c>
      <c r="L153" s="59">
        <f t="shared" si="14"/>
        <v>-1.0659523306569324E-3</v>
      </c>
    </row>
    <row r="154" spans="1:12">
      <c r="A154" s="2">
        <v>43677</v>
      </c>
      <c r="B154" s="59">
        <v>10.7788286209106</v>
      </c>
      <c r="C154" s="59">
        <v>11.1434278488159</v>
      </c>
      <c r="D154" s="59">
        <v>27.989219665527301</v>
      </c>
      <c r="E154" s="59">
        <v>35.807155609130902</v>
      </c>
      <c r="F154" s="59">
        <v>362.18234252929699</v>
      </c>
      <c r="H154" s="59">
        <f t="shared" si="10"/>
        <v>-5.3048532743130731E-3</v>
      </c>
      <c r="I154" s="59">
        <f t="shared" si="11"/>
        <v>-2.3571371680475364E-3</v>
      </c>
      <c r="J154" s="59">
        <f t="shared" si="12"/>
        <v>3.2743785896115715E-3</v>
      </c>
      <c r="K154" s="59">
        <f t="shared" si="13"/>
        <v>0</v>
      </c>
      <c r="L154" s="59">
        <f t="shared" si="14"/>
        <v>7.7294133417106208E-3</v>
      </c>
    </row>
    <row r="155" spans="1:12">
      <c r="A155" s="2">
        <v>43678</v>
      </c>
      <c r="B155" s="59">
        <v>10.480689048767101</v>
      </c>
      <c r="C155" s="59">
        <v>11.1762990951538</v>
      </c>
      <c r="D155" s="59">
        <v>27.842039108276399</v>
      </c>
      <c r="E155" s="59">
        <v>35.338005065917997</v>
      </c>
      <c r="F155" s="59">
        <v>360.591552734375</v>
      </c>
      <c r="H155" s="59">
        <f t="shared" si="10"/>
        <v>-2.8049471663801142E-2</v>
      </c>
      <c r="I155" s="59">
        <f t="shared" si="11"/>
        <v>2.9454903445807427E-3</v>
      </c>
      <c r="J155" s="59">
        <f t="shared" si="12"/>
        <v>-5.2723474778342628E-3</v>
      </c>
      <c r="K155" s="59">
        <f t="shared" si="13"/>
        <v>-1.3188735233311795E-2</v>
      </c>
      <c r="L155" s="59">
        <f t="shared" si="14"/>
        <v>-4.4019087408856301E-3</v>
      </c>
    </row>
    <row r="156" spans="1:12">
      <c r="A156" s="2">
        <v>43679</v>
      </c>
      <c r="B156" s="59">
        <v>10.429089546203601</v>
      </c>
      <c r="C156" s="59">
        <v>11.1762990951538</v>
      </c>
      <c r="D156" s="59">
        <v>28.060819625854499</v>
      </c>
      <c r="E156" s="59">
        <v>35.098541259765597</v>
      </c>
      <c r="F156" s="59">
        <v>363.78268432617199</v>
      </c>
      <c r="H156" s="59">
        <f t="shared" si="10"/>
        <v>-4.935452288071831E-3</v>
      </c>
      <c r="I156" s="59">
        <f t="shared" si="11"/>
        <v>0</v>
      </c>
      <c r="J156" s="59">
        <f t="shared" si="12"/>
        <v>7.8272073915348177E-3</v>
      </c>
      <c r="K156" s="59">
        <f t="shared" si="13"/>
        <v>-6.7994454931915339E-3</v>
      </c>
      <c r="L156" s="59">
        <f t="shared" si="14"/>
        <v>8.8107833560071881E-3</v>
      </c>
    </row>
    <row r="157" spans="1:12">
      <c r="A157" s="2">
        <v>43682</v>
      </c>
      <c r="B157" s="59">
        <v>10.3545541763306</v>
      </c>
      <c r="C157" s="59">
        <v>11.1762990951538</v>
      </c>
      <c r="D157" s="59">
        <v>27.352739334106399</v>
      </c>
      <c r="E157" s="59">
        <v>35.269588470458999</v>
      </c>
      <c r="F157" s="59">
        <v>360.33279418945301</v>
      </c>
      <c r="H157" s="59">
        <f t="shared" si="10"/>
        <v>-7.1725334025733991E-3</v>
      </c>
      <c r="I157" s="59">
        <f t="shared" si="11"/>
        <v>0</v>
      </c>
      <c r="J157" s="59">
        <f t="shared" si="12"/>
        <v>-2.5557601686615534E-2</v>
      </c>
      <c r="K157" s="59">
        <f t="shared" si="13"/>
        <v>4.8615061457497402E-3</v>
      </c>
      <c r="L157" s="59">
        <f t="shared" si="14"/>
        <v>-9.5286355332512094E-3</v>
      </c>
    </row>
    <row r="158" spans="1:12">
      <c r="A158" s="2">
        <v>43683</v>
      </c>
      <c r="B158" s="59">
        <v>10.2800207138062</v>
      </c>
      <c r="C158" s="59">
        <v>10.735822677612299</v>
      </c>
      <c r="D158" s="59">
        <v>26.863447189331101</v>
      </c>
      <c r="E158" s="59">
        <v>35.3233451843262</v>
      </c>
      <c r="F158" s="59">
        <v>358.96243286132801</v>
      </c>
      <c r="H158" s="59">
        <f t="shared" si="10"/>
        <v>-7.2241649823616546E-3</v>
      </c>
      <c r="I158" s="59">
        <f t="shared" si="11"/>
        <v>-4.0209320391648734E-2</v>
      </c>
      <c r="J158" s="59">
        <f t="shared" si="12"/>
        <v>-1.8050160319235471E-2</v>
      </c>
      <c r="K158" s="59">
        <f t="shared" si="13"/>
        <v>1.5230058158799864E-3</v>
      </c>
      <c r="L158" s="59">
        <f t="shared" si="14"/>
        <v>-3.8102935610753708E-3</v>
      </c>
    </row>
    <row r="159" spans="1:12">
      <c r="A159" s="2">
        <v>43684</v>
      </c>
      <c r="B159" s="59">
        <v>10.2800207138062</v>
      </c>
      <c r="C159" s="59">
        <v>10.735822677612299</v>
      </c>
      <c r="D159" s="59">
        <v>25.8928108215332</v>
      </c>
      <c r="E159" s="59">
        <v>34.277523040771499</v>
      </c>
      <c r="F159" s="59">
        <v>348.80441284179699</v>
      </c>
      <c r="H159" s="59">
        <f t="shared" si="10"/>
        <v>0</v>
      </c>
      <c r="I159" s="59">
        <f t="shared" si="11"/>
        <v>0</v>
      </c>
      <c r="J159" s="59">
        <f t="shared" si="12"/>
        <v>-3.6801166285077291E-2</v>
      </c>
      <c r="K159" s="59">
        <f t="shared" si="13"/>
        <v>-3.0054247586996978E-2</v>
      </c>
      <c r="L159" s="59">
        <f t="shared" si="14"/>
        <v>-2.8706395721645607E-2</v>
      </c>
    </row>
    <row r="160" spans="1:12">
      <c r="A160" s="2">
        <v>43685</v>
      </c>
      <c r="B160" s="59">
        <v>9.6952114105224592</v>
      </c>
      <c r="C160" s="59">
        <v>9.4341106414794904</v>
      </c>
      <c r="D160" s="59">
        <v>25.0733451843262</v>
      </c>
      <c r="E160" s="59">
        <v>34.218879699707003</v>
      </c>
      <c r="F160" s="59">
        <v>338.00424194335898</v>
      </c>
      <c r="H160" s="59">
        <f t="shared" si="10"/>
        <v>-5.8570180390316251E-2</v>
      </c>
      <c r="I160" s="59">
        <f t="shared" si="11"/>
        <v>-0.12925415073386898</v>
      </c>
      <c r="J160" s="59">
        <f t="shared" si="12"/>
        <v>-3.216001868916013E-2</v>
      </c>
      <c r="K160" s="59">
        <f t="shared" si="13"/>
        <v>-1.7123046772293956E-3</v>
      </c>
      <c r="L160" s="59">
        <f t="shared" si="14"/>
        <v>-3.1452897918225094E-2</v>
      </c>
    </row>
    <row r="161" spans="1:12">
      <c r="A161" s="2">
        <v>43686</v>
      </c>
      <c r="B161" s="59">
        <v>9.4830751419067401</v>
      </c>
      <c r="C161" s="59">
        <v>9.5327262878418004</v>
      </c>
      <c r="D161" s="59">
        <v>24.965936660766602</v>
      </c>
      <c r="E161" s="59">
        <v>33.290348052978501</v>
      </c>
      <c r="F161" s="59">
        <v>332.09152221679699</v>
      </c>
      <c r="H161" s="59">
        <f t="shared" si="10"/>
        <v>-2.2123448872246845E-2</v>
      </c>
      <c r="I161" s="59">
        <f t="shared" si="11"/>
        <v>1.0398838286565628E-2</v>
      </c>
      <c r="J161" s="59">
        <f t="shared" si="12"/>
        <v>-4.292974821275752E-3</v>
      </c>
      <c r="K161" s="59">
        <f t="shared" si="13"/>
        <v>-2.7510023041394684E-2</v>
      </c>
      <c r="L161" s="59">
        <f t="shared" si="14"/>
        <v>-1.7647845278164789E-2</v>
      </c>
    </row>
    <row r="162" spans="1:12">
      <c r="A162" s="2">
        <v>43689</v>
      </c>
      <c r="B162" s="59">
        <v>9.4830751419067401</v>
      </c>
      <c r="C162" s="59">
        <v>9.5327262878418004</v>
      </c>
      <c r="D162" s="59">
        <v>24.965936660766602</v>
      </c>
      <c r="E162" s="59">
        <v>33.290348052978501</v>
      </c>
      <c r="F162" s="59">
        <v>332.09152221679699</v>
      </c>
      <c r="H162" s="59">
        <f t="shared" si="10"/>
        <v>0</v>
      </c>
      <c r="I162" s="59">
        <f t="shared" si="11"/>
        <v>0</v>
      </c>
      <c r="J162" s="59">
        <f t="shared" si="12"/>
        <v>0</v>
      </c>
      <c r="K162" s="59">
        <f t="shared" si="13"/>
        <v>0</v>
      </c>
      <c r="L162" s="59">
        <f t="shared" si="14"/>
        <v>0</v>
      </c>
    </row>
    <row r="163" spans="1:12">
      <c r="A163" s="2">
        <v>43690</v>
      </c>
      <c r="B163" s="59">
        <v>9.4830751419067401</v>
      </c>
      <c r="C163" s="59">
        <v>9.5327262878418004</v>
      </c>
      <c r="D163" s="59">
        <v>24.965936660766602</v>
      </c>
      <c r="E163" s="59">
        <v>33.290348052978501</v>
      </c>
      <c r="F163" s="59">
        <v>332.09152221679699</v>
      </c>
      <c r="H163" s="59">
        <f t="shared" si="10"/>
        <v>0</v>
      </c>
      <c r="I163" s="59">
        <f t="shared" si="11"/>
        <v>0</v>
      </c>
      <c r="J163" s="59">
        <f t="shared" si="12"/>
        <v>0</v>
      </c>
      <c r="K163" s="59">
        <f t="shared" si="13"/>
        <v>0</v>
      </c>
      <c r="L163" s="59">
        <f t="shared" si="14"/>
        <v>0</v>
      </c>
    </row>
    <row r="164" spans="1:12">
      <c r="A164" s="2">
        <v>43691</v>
      </c>
      <c r="B164" s="59">
        <v>9.4830751419067401</v>
      </c>
      <c r="C164" s="59">
        <v>9.5327262878418004</v>
      </c>
      <c r="D164" s="59">
        <v>24.965936660766602</v>
      </c>
      <c r="E164" s="59">
        <v>33.290348052978501</v>
      </c>
      <c r="F164" s="59">
        <v>332.09152221679699</v>
      </c>
      <c r="H164" s="59">
        <f t="shared" si="10"/>
        <v>0</v>
      </c>
      <c r="I164" s="59">
        <f t="shared" si="11"/>
        <v>0</v>
      </c>
      <c r="J164" s="59">
        <f t="shared" si="12"/>
        <v>0</v>
      </c>
      <c r="K164" s="59">
        <f t="shared" si="13"/>
        <v>0</v>
      </c>
      <c r="L164" s="59">
        <f t="shared" si="14"/>
        <v>0</v>
      </c>
    </row>
    <row r="165" spans="1:12">
      <c r="A165" s="2">
        <v>43692</v>
      </c>
      <c r="B165" s="59">
        <v>9.4830751419067401</v>
      </c>
      <c r="C165" s="59">
        <v>9.5327262878418004</v>
      </c>
      <c r="D165" s="59">
        <v>24.965936660766602</v>
      </c>
      <c r="E165" s="59">
        <v>33.290348052978501</v>
      </c>
      <c r="F165" s="59">
        <v>332.09152221679699</v>
      </c>
      <c r="H165" s="59">
        <f t="shared" si="10"/>
        <v>0</v>
      </c>
      <c r="I165" s="59">
        <f t="shared" si="11"/>
        <v>0</v>
      </c>
      <c r="J165" s="59">
        <f t="shared" si="12"/>
        <v>0</v>
      </c>
      <c r="K165" s="59">
        <f t="shared" si="13"/>
        <v>0</v>
      </c>
      <c r="L165" s="59">
        <f t="shared" si="14"/>
        <v>0</v>
      </c>
    </row>
    <row r="166" spans="1:12">
      <c r="A166" s="2">
        <v>43693</v>
      </c>
      <c r="B166" s="59">
        <v>9.0645351409912092</v>
      </c>
      <c r="C166" s="59">
        <v>9.5458745956420898</v>
      </c>
      <c r="D166" s="59">
        <v>24.146471023559599</v>
      </c>
      <c r="E166" s="59">
        <v>32.2982788085938</v>
      </c>
      <c r="F166" s="59">
        <v>315.56072998046898</v>
      </c>
      <c r="H166" s="59">
        <f t="shared" si="10"/>
        <v>-4.5139083472994466E-2</v>
      </c>
      <c r="I166" s="59">
        <f t="shared" si="11"/>
        <v>1.3783306189147145E-3</v>
      </c>
      <c r="J166" s="59">
        <f t="shared" si="12"/>
        <v>-3.3374120173860232E-2</v>
      </c>
      <c r="K166" s="59">
        <f t="shared" si="13"/>
        <v>-3.0253565564230665E-2</v>
      </c>
      <c r="L166" s="59">
        <f t="shared" si="14"/>
        <v>-5.1059448744363432E-2</v>
      </c>
    </row>
    <row r="167" spans="1:12">
      <c r="A167" s="2">
        <v>43696</v>
      </c>
      <c r="B167" s="59">
        <v>9.5518751144409197</v>
      </c>
      <c r="C167" s="59">
        <v>9.8745899200439506</v>
      </c>
      <c r="D167" s="59">
        <v>24.8625164031982</v>
      </c>
      <c r="E167" s="59">
        <v>32.9580268859863</v>
      </c>
      <c r="F167" s="59">
        <v>324.57843017578102</v>
      </c>
      <c r="H167" s="59">
        <f t="shared" si="10"/>
        <v>5.2367920029829658E-2</v>
      </c>
      <c r="I167" s="59">
        <f t="shared" si="11"/>
        <v>3.3855701192062722E-2</v>
      </c>
      <c r="J167" s="59">
        <f t="shared" si="12"/>
        <v>2.9223061904363998E-2</v>
      </c>
      <c r="K167" s="59">
        <f t="shared" si="13"/>
        <v>2.0220898204171323E-2</v>
      </c>
      <c r="L167" s="59">
        <f t="shared" si="14"/>
        <v>2.8176050887436219E-2</v>
      </c>
    </row>
    <row r="168" spans="1:12">
      <c r="A168" s="2">
        <v>43697</v>
      </c>
      <c r="B168" s="59">
        <v>9.5174760818481392</v>
      </c>
      <c r="C168" s="59">
        <v>10.065243721008301</v>
      </c>
      <c r="D168" s="59">
        <v>26.103645324706999</v>
      </c>
      <c r="E168" s="59">
        <v>34.604953765869098</v>
      </c>
      <c r="F168" s="59">
        <v>331.05654907226602</v>
      </c>
      <c r="H168" s="59">
        <f t="shared" si="10"/>
        <v>-3.6077860804510252E-3</v>
      </c>
      <c r="I168" s="59">
        <f t="shared" si="11"/>
        <v>1.9123490663074113E-2</v>
      </c>
      <c r="J168" s="59">
        <f t="shared" si="12"/>
        <v>4.8713668252867486E-2</v>
      </c>
      <c r="K168" s="59">
        <f t="shared" si="13"/>
        <v>4.8762004886137904E-2</v>
      </c>
      <c r="L168" s="59">
        <f t="shared" si="14"/>
        <v>1.9762001506212247E-2</v>
      </c>
    </row>
    <row r="169" spans="1:12">
      <c r="A169" s="2">
        <v>43698</v>
      </c>
      <c r="B169" s="59">
        <v>9.5576095581054705</v>
      </c>
      <c r="C169" s="59">
        <v>10.354513168335</v>
      </c>
      <c r="D169" s="59">
        <v>27.4084377288818</v>
      </c>
      <c r="E169" s="59">
        <v>34.4681205749512</v>
      </c>
      <c r="F169" s="59">
        <v>345.27780151367199</v>
      </c>
      <c r="H169" s="59">
        <f t="shared" si="10"/>
        <v>4.207953372761016E-3</v>
      </c>
      <c r="I169" s="59">
        <f t="shared" si="11"/>
        <v>2.8334206074828554E-2</v>
      </c>
      <c r="J169" s="59">
        <f t="shared" si="12"/>
        <v>4.8775940108516831E-2</v>
      </c>
      <c r="K169" s="59">
        <f t="shared" si="13"/>
        <v>-3.9619886972439584E-3</v>
      </c>
      <c r="L169" s="59">
        <f t="shared" si="14"/>
        <v>4.2060110889320379E-2</v>
      </c>
    </row>
    <row r="170" spans="1:12">
      <c r="A170" s="2">
        <v>43699</v>
      </c>
      <c r="B170" s="59">
        <v>9.8098793029785192</v>
      </c>
      <c r="C170" s="59">
        <v>10.8147134780884</v>
      </c>
      <c r="D170" s="59">
        <v>28.359178543090799</v>
      </c>
      <c r="E170" s="59">
        <v>34.5658569335938</v>
      </c>
      <c r="F170" s="59">
        <v>359.52786254882801</v>
      </c>
      <c r="H170" s="59">
        <f t="shared" si="10"/>
        <v>2.6052320460278791E-2</v>
      </c>
      <c r="I170" s="59">
        <f t="shared" si="11"/>
        <v>4.3485086464636752E-2</v>
      </c>
      <c r="J170" s="59">
        <f t="shared" si="12"/>
        <v>3.4099823611273596E-2</v>
      </c>
      <c r="K170" s="59">
        <f t="shared" si="13"/>
        <v>2.8315454931397725E-3</v>
      </c>
      <c r="L170" s="59">
        <f t="shared" si="14"/>
        <v>4.0442362977737026E-2</v>
      </c>
    </row>
    <row r="171" spans="1:12">
      <c r="A171" s="2">
        <v>43700</v>
      </c>
      <c r="B171" s="59">
        <v>9.7640123367309606</v>
      </c>
      <c r="C171" s="59">
        <v>10.7752676010132</v>
      </c>
      <c r="D171" s="59">
        <v>27.181686401367202</v>
      </c>
      <c r="E171" s="59">
        <v>34.297065734863303</v>
      </c>
      <c r="F171" s="59">
        <v>352.15847778320301</v>
      </c>
      <c r="H171" s="59">
        <f t="shared" si="10"/>
        <v>-4.6865540121317963E-3</v>
      </c>
      <c r="I171" s="59">
        <f t="shared" si="11"/>
        <v>-3.6540950010220201E-3</v>
      </c>
      <c r="J171" s="59">
        <f t="shared" si="12"/>
        <v>-4.2407283438792992E-2</v>
      </c>
      <c r="K171" s="59">
        <f t="shared" si="13"/>
        <v>-7.8065976113435628E-3</v>
      </c>
      <c r="L171" s="59">
        <f t="shared" si="14"/>
        <v>-2.0710382516673068E-2</v>
      </c>
    </row>
    <row r="172" spans="1:12">
      <c r="A172" s="2">
        <v>43703</v>
      </c>
      <c r="B172" s="59">
        <v>9.7181453704834002</v>
      </c>
      <c r="C172" s="59">
        <v>10.229601860046399</v>
      </c>
      <c r="D172" s="59">
        <v>26.310503005981399</v>
      </c>
      <c r="E172" s="59">
        <v>33.940311431884801</v>
      </c>
      <c r="F172" s="59">
        <v>335.58932495117199</v>
      </c>
      <c r="H172" s="59">
        <f t="shared" si="10"/>
        <v>-4.7086212605725441E-3</v>
      </c>
      <c r="I172" s="59">
        <f t="shared" si="11"/>
        <v>-5.1967810697640851E-2</v>
      </c>
      <c r="J172" s="59">
        <f t="shared" si="12"/>
        <v>-3.257523916753207E-2</v>
      </c>
      <c r="K172" s="59">
        <f t="shared" si="13"/>
        <v>-1.0456367705840429E-2</v>
      </c>
      <c r="L172" s="59">
        <f t="shared" si="14"/>
        <v>-4.8193130013241922E-2</v>
      </c>
    </row>
    <row r="173" spans="1:12">
      <c r="A173" s="2">
        <v>43704</v>
      </c>
      <c r="B173" s="59">
        <v>10.0793504714966</v>
      </c>
      <c r="C173" s="59">
        <v>10.3413639068603</v>
      </c>
      <c r="D173" s="59">
        <v>27.487991333007798</v>
      </c>
      <c r="E173" s="59">
        <v>32.782096862792997</v>
      </c>
      <c r="F173" s="59">
        <v>346.41818237304699</v>
      </c>
      <c r="H173" s="59">
        <f t="shared" si="10"/>
        <v>3.6494028454681048E-2</v>
      </c>
      <c r="I173" s="59">
        <f t="shared" si="11"/>
        <v>1.0866105922743783E-2</v>
      </c>
      <c r="J173" s="59">
        <f t="shared" si="12"/>
        <v>4.3781017198061607E-2</v>
      </c>
      <c r="K173" s="59">
        <f t="shared" si="13"/>
        <v>-3.4720896699911359E-2</v>
      </c>
      <c r="L173" s="59">
        <f t="shared" si="14"/>
        <v>3.1758499599524252E-2</v>
      </c>
    </row>
    <row r="174" spans="1:12">
      <c r="A174" s="2">
        <v>43705</v>
      </c>
      <c r="B174" s="59">
        <v>10.4634895324707</v>
      </c>
      <c r="C174" s="59">
        <v>10.0586700439453</v>
      </c>
      <c r="D174" s="59">
        <v>27.563570022583001</v>
      </c>
      <c r="E174" s="59">
        <v>32.752769470214801</v>
      </c>
      <c r="F174" s="59">
        <v>345.51736450195301</v>
      </c>
      <c r="H174" s="59">
        <f t="shared" si="10"/>
        <v>3.7403187097485857E-2</v>
      </c>
      <c r="I174" s="59">
        <f t="shared" si="11"/>
        <v>-2.7716812726412229E-2</v>
      </c>
      <c r="J174" s="59">
        <f t="shared" si="12"/>
        <v>2.7457436336821169E-3</v>
      </c>
      <c r="K174" s="59">
        <f t="shared" si="13"/>
        <v>-8.9501653629409051E-4</v>
      </c>
      <c r="L174" s="59">
        <f t="shared" si="14"/>
        <v>-2.6037638450382766E-3</v>
      </c>
    </row>
    <row r="175" spans="1:12">
      <c r="A175" s="2">
        <v>43706</v>
      </c>
      <c r="B175" s="59">
        <v>10.3144207000732</v>
      </c>
      <c r="C175" s="59">
        <v>9.5458745956420898</v>
      </c>
      <c r="D175" s="59">
        <v>27.2135124206543</v>
      </c>
      <c r="E175" s="59">
        <v>32.332492828369098</v>
      </c>
      <c r="F175" s="59">
        <v>336.57638549804699</v>
      </c>
      <c r="H175" s="59">
        <f t="shared" si="10"/>
        <v>-1.4349026290460936E-2</v>
      </c>
      <c r="I175" s="59">
        <f t="shared" si="11"/>
        <v>-5.2325871892270857E-2</v>
      </c>
      <c r="J175" s="59">
        <f t="shared" si="12"/>
        <v>-1.2781344015890594E-2</v>
      </c>
      <c r="K175" s="59">
        <f t="shared" si="13"/>
        <v>-1.2914827983450563E-2</v>
      </c>
      <c r="L175" s="59">
        <f t="shared" si="14"/>
        <v>-2.6217777676917794E-2</v>
      </c>
    </row>
    <row r="176" spans="1:12">
      <c r="A176" s="2">
        <v>43707</v>
      </c>
      <c r="B176" s="59">
        <v>10.188284873962401</v>
      </c>
      <c r="C176" s="59">
        <v>9.3946657180786097</v>
      </c>
      <c r="D176" s="59">
        <v>26.147405624389599</v>
      </c>
      <c r="E176" s="59">
        <v>31.824243545532202</v>
      </c>
      <c r="F176" s="59">
        <v>335.43600463867199</v>
      </c>
      <c r="H176" s="59">
        <f t="shared" si="10"/>
        <v>-1.2304465580275623E-2</v>
      </c>
      <c r="I176" s="59">
        <f t="shared" si="11"/>
        <v>-1.5967030248782411E-2</v>
      </c>
      <c r="J176" s="59">
        <f t="shared" si="12"/>
        <v>-3.9963655833896265E-2</v>
      </c>
      <c r="K176" s="59">
        <f t="shared" si="13"/>
        <v>-1.5844319527400754E-2</v>
      </c>
      <c r="L176" s="59">
        <f t="shared" si="14"/>
        <v>-3.3939313344848003E-3</v>
      </c>
    </row>
    <row r="177" spans="1:12">
      <c r="A177" s="2">
        <v>43710</v>
      </c>
      <c r="B177" s="59">
        <v>10.0564165115356</v>
      </c>
      <c r="C177" s="59">
        <v>9.6576375961303693</v>
      </c>
      <c r="D177" s="59">
        <v>26.437801361083999</v>
      </c>
      <c r="E177" s="59">
        <v>32.830966949462898</v>
      </c>
      <c r="F177" s="59">
        <v>337.01718139648398</v>
      </c>
      <c r="H177" s="59">
        <f t="shared" si="10"/>
        <v>-1.3027628806067686E-2</v>
      </c>
      <c r="I177" s="59">
        <f t="shared" si="11"/>
        <v>2.7607011649993796E-2</v>
      </c>
      <c r="J177" s="59">
        <f t="shared" si="12"/>
        <v>1.1044881457589863E-2</v>
      </c>
      <c r="K177" s="59">
        <f t="shared" si="13"/>
        <v>3.1143809336284928E-2</v>
      </c>
      <c r="L177" s="59">
        <f t="shared" si="14"/>
        <v>4.7027204412163079E-3</v>
      </c>
    </row>
    <row r="178" spans="1:12">
      <c r="A178" s="2">
        <v>43711</v>
      </c>
      <c r="B178" s="59">
        <v>10.165351867675801</v>
      </c>
      <c r="C178" s="59">
        <v>9.69708347320557</v>
      </c>
      <c r="D178" s="59">
        <v>25.781429290771499</v>
      </c>
      <c r="E178" s="59">
        <v>32.454669952392599</v>
      </c>
      <c r="F178" s="59">
        <v>326.475830078125</v>
      </c>
      <c r="H178" s="59">
        <f t="shared" si="10"/>
        <v>1.077417245501734E-2</v>
      </c>
      <c r="I178" s="59">
        <f t="shared" si="11"/>
        <v>4.0761043828793494E-3</v>
      </c>
      <c r="J178" s="59">
        <f t="shared" si="12"/>
        <v>-2.5140417922855776E-2</v>
      </c>
      <c r="K178" s="59">
        <f t="shared" si="13"/>
        <v>-1.1527839265357427E-2</v>
      </c>
      <c r="L178" s="59">
        <f t="shared" si="14"/>
        <v>-3.1777993774585719E-2</v>
      </c>
    </row>
    <row r="179" spans="1:12">
      <c r="A179" s="2">
        <v>43712</v>
      </c>
      <c r="B179" s="59">
        <v>10.383221626281699</v>
      </c>
      <c r="C179" s="59">
        <v>9.9140357971191406</v>
      </c>
      <c r="D179" s="59">
        <v>26.047956466674801</v>
      </c>
      <c r="E179" s="59">
        <v>31.276901245117202</v>
      </c>
      <c r="F179" s="59">
        <v>342.07708740234398</v>
      </c>
      <c r="H179" s="59">
        <f t="shared" si="10"/>
        <v>2.1206136112734936E-2</v>
      </c>
      <c r="I179" s="59">
        <f t="shared" si="11"/>
        <v>2.212634292356867E-2</v>
      </c>
      <c r="J179" s="59">
        <f t="shared" si="12"/>
        <v>1.0284880726013315E-2</v>
      </c>
      <c r="K179" s="59">
        <f t="shared" si="13"/>
        <v>-3.6964499325984272E-2</v>
      </c>
      <c r="L179" s="59">
        <f t="shared" si="14"/>
        <v>4.6680194774160355E-2</v>
      </c>
    </row>
    <row r="180" spans="1:12">
      <c r="A180" s="2">
        <v>43713</v>
      </c>
      <c r="B180" s="59">
        <v>10.320153236389199</v>
      </c>
      <c r="C180" s="59">
        <v>9.9074602127075195</v>
      </c>
      <c r="D180" s="59">
        <v>26.899248123168899</v>
      </c>
      <c r="E180" s="59">
        <v>31.433275222778299</v>
      </c>
      <c r="F180" s="59">
        <v>338.05221557617199</v>
      </c>
      <c r="H180" s="59">
        <f t="shared" si="10"/>
        <v>-6.0925897734488491E-3</v>
      </c>
      <c r="I180" s="59">
        <f t="shared" si="11"/>
        <v>-6.6348015806465147E-4</v>
      </c>
      <c r="J180" s="59">
        <f t="shared" si="12"/>
        <v>3.2159016860097818E-2</v>
      </c>
      <c r="K180" s="59">
        <f t="shared" si="13"/>
        <v>4.9872065614465508E-3</v>
      </c>
      <c r="L180" s="59">
        <f t="shared" si="14"/>
        <v>-1.1835745919911171E-2</v>
      </c>
    </row>
    <row r="181" spans="1:12">
      <c r="A181" s="2">
        <v>43714</v>
      </c>
      <c r="B181" s="59">
        <v>10.388955116271999</v>
      </c>
      <c r="C181" s="59">
        <v>9.8614406585693395</v>
      </c>
      <c r="D181" s="59">
        <v>27.786342620849599</v>
      </c>
      <c r="E181" s="59">
        <v>31.5310173034668</v>
      </c>
      <c r="F181" s="59">
        <v>335.38809204101602</v>
      </c>
      <c r="H181" s="59">
        <f t="shared" si="10"/>
        <v>6.6446253359191956E-3</v>
      </c>
      <c r="I181" s="59">
        <f t="shared" si="11"/>
        <v>-4.6557608402080829E-3</v>
      </c>
      <c r="J181" s="59">
        <f t="shared" si="12"/>
        <v>3.2446291945748454E-2</v>
      </c>
      <c r="K181" s="59">
        <f t="shared" si="13"/>
        <v>3.104685378928127E-3</v>
      </c>
      <c r="L181" s="59">
        <f t="shared" si="14"/>
        <v>-7.9120224996170902E-3</v>
      </c>
    </row>
    <row r="182" spans="1:12">
      <c r="A182" s="2">
        <v>43717</v>
      </c>
      <c r="B182" s="59">
        <v>10.388955116271999</v>
      </c>
      <c r="C182" s="59">
        <v>9.8614406585693395</v>
      </c>
      <c r="D182" s="59">
        <v>27.786342620849599</v>
      </c>
      <c r="E182" s="59">
        <v>31.5310173034668</v>
      </c>
      <c r="F182" s="59">
        <v>335.38809204101602</v>
      </c>
      <c r="H182" s="59">
        <f t="shared" si="10"/>
        <v>0</v>
      </c>
      <c r="I182" s="59">
        <f t="shared" si="11"/>
        <v>0</v>
      </c>
      <c r="J182" s="59">
        <f t="shared" si="12"/>
        <v>0</v>
      </c>
      <c r="K182" s="59">
        <f t="shared" si="13"/>
        <v>0</v>
      </c>
      <c r="L182" s="59">
        <f t="shared" si="14"/>
        <v>0</v>
      </c>
    </row>
    <row r="183" spans="1:12">
      <c r="A183" s="2">
        <v>43718</v>
      </c>
      <c r="B183" s="59">
        <v>10.388955116271999</v>
      </c>
      <c r="C183" s="59">
        <v>9.8614406585693395</v>
      </c>
      <c r="D183" s="59">
        <v>27.786342620849599</v>
      </c>
      <c r="E183" s="59">
        <v>31.5310173034668</v>
      </c>
      <c r="F183" s="59">
        <v>335.38809204101602</v>
      </c>
      <c r="H183" s="59">
        <f t="shared" si="10"/>
        <v>0</v>
      </c>
      <c r="I183" s="59">
        <f t="shared" si="11"/>
        <v>0</v>
      </c>
      <c r="J183" s="59">
        <f t="shared" si="12"/>
        <v>0</v>
      </c>
      <c r="K183" s="59">
        <f t="shared" si="13"/>
        <v>0</v>
      </c>
      <c r="L183" s="59">
        <f t="shared" si="14"/>
        <v>0</v>
      </c>
    </row>
    <row r="184" spans="1:12">
      <c r="A184" s="2">
        <v>43719</v>
      </c>
      <c r="B184" s="59">
        <v>10.5838918685913</v>
      </c>
      <c r="C184" s="59">
        <v>9.69708347320557</v>
      </c>
      <c r="D184" s="59">
        <v>29.0036106109619</v>
      </c>
      <c r="E184" s="59">
        <v>32.185878753662102</v>
      </c>
      <c r="F184" s="59">
        <v>331.71667480468801</v>
      </c>
      <c r="H184" s="59">
        <f t="shared" si="10"/>
        <v>1.858997649662163E-2</v>
      </c>
      <c r="I184" s="59">
        <f t="shared" si="11"/>
        <v>-1.6807101925296095E-2</v>
      </c>
      <c r="J184" s="59">
        <f t="shared" si="12"/>
        <v>4.2875698711442749E-2</v>
      </c>
      <c r="K184" s="59">
        <f t="shared" si="13"/>
        <v>2.055607068071787E-2</v>
      </c>
      <c r="L184" s="59">
        <f t="shared" si="14"/>
        <v>-1.1007129574987368E-2</v>
      </c>
    </row>
    <row r="185" spans="1:12">
      <c r="A185" s="2">
        <v>43720</v>
      </c>
      <c r="B185" s="59">
        <v>10.601092338561999</v>
      </c>
      <c r="C185" s="59">
        <v>9.8285694122314506</v>
      </c>
      <c r="D185" s="59">
        <v>29.5008640289307</v>
      </c>
      <c r="E185" s="59">
        <v>33.720405578613303</v>
      </c>
      <c r="F185" s="59">
        <v>348.29666137695301</v>
      </c>
      <c r="H185" s="59">
        <f t="shared" si="10"/>
        <v>1.6238363533424593E-3</v>
      </c>
      <c r="I185" s="59">
        <f t="shared" si="11"/>
        <v>1.3468223300310436E-2</v>
      </c>
      <c r="J185" s="59">
        <f t="shared" si="12"/>
        <v>1.6999225970363029E-2</v>
      </c>
      <c r="K185" s="59">
        <f t="shared" si="13"/>
        <v>4.6575352559689545E-2</v>
      </c>
      <c r="L185" s="59">
        <f t="shared" si="14"/>
        <v>4.8773376414803456E-2</v>
      </c>
    </row>
    <row r="186" spans="1:12">
      <c r="A186" s="2">
        <v>43721</v>
      </c>
      <c r="B186" s="59">
        <v>10.738694190979</v>
      </c>
      <c r="C186" s="59">
        <v>9.8614406585693395</v>
      </c>
      <c r="D186" s="59">
        <v>28.848466873168899</v>
      </c>
      <c r="E186" s="59">
        <v>33.192604064941399</v>
      </c>
      <c r="F186" s="59">
        <v>364.60321044921898</v>
      </c>
      <c r="H186" s="59">
        <f t="shared" si="10"/>
        <v>1.2896451364704823E-2</v>
      </c>
      <c r="I186" s="59">
        <f t="shared" si="11"/>
        <v>3.3388786249856578E-3</v>
      </c>
      <c r="J186" s="59">
        <f t="shared" si="12"/>
        <v>-2.2362701802395565E-2</v>
      </c>
      <c r="K186" s="59">
        <f t="shared" si="13"/>
        <v>-1.5776078919384193E-2</v>
      </c>
      <c r="L186" s="59">
        <f t="shared" si="14"/>
        <v>4.575507576186251E-2</v>
      </c>
    </row>
    <row r="187" spans="1:12">
      <c r="A187" s="2">
        <v>43724</v>
      </c>
      <c r="B187" s="59">
        <v>10.738694190979</v>
      </c>
      <c r="C187" s="59">
        <v>9.8614406585693395</v>
      </c>
      <c r="D187" s="59">
        <v>28.383043289184599</v>
      </c>
      <c r="E187" s="59">
        <v>33.573783874511697</v>
      </c>
      <c r="F187" s="59">
        <v>356.79168701171898</v>
      </c>
      <c r="H187" s="59">
        <f t="shared" si="10"/>
        <v>0</v>
      </c>
      <c r="I187" s="59">
        <f t="shared" si="11"/>
        <v>0</v>
      </c>
      <c r="J187" s="59">
        <f t="shared" si="12"/>
        <v>-1.6264950661478705E-2</v>
      </c>
      <c r="K187" s="59">
        <f t="shared" si="13"/>
        <v>1.1418438614625206E-2</v>
      </c>
      <c r="L187" s="59">
        <f t="shared" si="14"/>
        <v>-2.1657565906371665E-2</v>
      </c>
    </row>
    <row r="188" spans="1:12">
      <c r="A188" s="2">
        <v>43725</v>
      </c>
      <c r="B188" s="59">
        <v>10.6928253173828</v>
      </c>
      <c r="C188" s="59">
        <v>10.0257968902588</v>
      </c>
      <c r="D188" s="59">
        <v>28.056846618652301</v>
      </c>
      <c r="E188" s="59">
        <v>32.782096862792997</v>
      </c>
      <c r="F188" s="59">
        <v>344.576416015625</v>
      </c>
      <c r="H188" s="59">
        <f t="shared" si="10"/>
        <v>-4.2805125054634708E-3</v>
      </c>
      <c r="I188" s="59">
        <f t="shared" si="11"/>
        <v>1.6529190975496599E-2</v>
      </c>
      <c r="J188" s="59">
        <f t="shared" si="12"/>
        <v>-1.155921115830469E-2</v>
      </c>
      <c r="K188" s="59">
        <f t="shared" si="13"/>
        <v>-2.3862981573821031E-2</v>
      </c>
      <c r="L188" s="59">
        <f t="shared" si="14"/>
        <v>-3.483621867291576E-2</v>
      </c>
    </row>
    <row r="189" spans="1:12">
      <c r="A189" s="2">
        <v>43726</v>
      </c>
      <c r="B189" s="59">
        <v>10.5666913986206</v>
      </c>
      <c r="C189" s="59">
        <v>10.6832275390625</v>
      </c>
      <c r="D189" s="59">
        <v>27.778383255004901</v>
      </c>
      <c r="E189" s="59">
        <v>32.356922149658203</v>
      </c>
      <c r="F189" s="59">
        <v>332.05844116210898</v>
      </c>
      <c r="H189" s="59">
        <f t="shared" si="10"/>
        <v>-1.18662526997791E-2</v>
      </c>
      <c r="I189" s="59">
        <f t="shared" si="11"/>
        <v>6.3513531576101262E-2</v>
      </c>
      <c r="J189" s="59">
        <f t="shared" si="12"/>
        <v>-9.9745509423239988E-3</v>
      </c>
      <c r="K189" s="59">
        <f t="shared" si="13"/>
        <v>-1.3054564155601299E-2</v>
      </c>
      <c r="L189" s="59">
        <f t="shared" si="14"/>
        <v>-3.7004902005384623E-2</v>
      </c>
    </row>
    <row r="190" spans="1:12">
      <c r="A190" s="2">
        <v>43727</v>
      </c>
      <c r="B190" s="59">
        <v>10.4978895187378</v>
      </c>
      <c r="C190" s="59">
        <v>11.156577110290501</v>
      </c>
      <c r="D190" s="59">
        <v>29.0871486663818</v>
      </c>
      <c r="E190" s="59">
        <v>32.742996215820298</v>
      </c>
      <c r="F190" s="59">
        <v>344.43972778320301</v>
      </c>
      <c r="H190" s="59">
        <f t="shared" si="10"/>
        <v>-6.5324940306682533E-3</v>
      </c>
      <c r="I190" s="59">
        <f t="shared" si="11"/>
        <v>4.3354207450741589E-2</v>
      </c>
      <c r="J190" s="59">
        <f t="shared" si="12"/>
        <v>4.6038312578240016E-2</v>
      </c>
      <c r="K190" s="59">
        <f t="shared" si="13"/>
        <v>1.1861108342670981E-2</v>
      </c>
      <c r="L190" s="59">
        <f t="shared" si="14"/>
        <v>3.6608138488461818E-2</v>
      </c>
    </row>
    <row r="191" spans="1:12">
      <c r="A191" s="2">
        <v>43728</v>
      </c>
      <c r="B191" s="59">
        <v>10.440554618835399</v>
      </c>
      <c r="C191" s="59">
        <v>10.630633354186999</v>
      </c>
      <c r="D191" s="59">
        <v>29.194555282592798</v>
      </c>
      <c r="E191" s="59">
        <v>32.537746429443402</v>
      </c>
      <c r="F191" s="59">
        <v>338.40530395507801</v>
      </c>
      <c r="H191" s="59">
        <f t="shared" si="10"/>
        <v>-5.4765332922193828E-3</v>
      </c>
      <c r="I191" s="59">
        <f t="shared" si="11"/>
        <v>-4.8289427014128958E-2</v>
      </c>
      <c r="J191" s="59">
        <f t="shared" si="12"/>
        <v>3.685778916070981E-3</v>
      </c>
      <c r="K191" s="59">
        <f t="shared" si="13"/>
        <v>-6.2882392077927675E-3</v>
      </c>
      <c r="L191" s="59">
        <f t="shared" si="14"/>
        <v>-1.7674818275269222E-2</v>
      </c>
    </row>
    <row r="192" spans="1:12">
      <c r="A192" s="2">
        <v>43731</v>
      </c>
      <c r="B192" s="59">
        <v>10.440554618835399</v>
      </c>
      <c r="C192" s="59">
        <v>10.288769721984901</v>
      </c>
      <c r="D192" s="59">
        <v>29.122953414916999</v>
      </c>
      <c r="E192" s="59">
        <v>32.694133758544901</v>
      </c>
      <c r="F192" s="59">
        <v>332.02914428710898</v>
      </c>
      <c r="H192" s="59">
        <f t="shared" si="10"/>
        <v>0</v>
      </c>
      <c r="I192" s="59">
        <f t="shared" si="11"/>
        <v>-3.2686790193948712E-2</v>
      </c>
      <c r="J192" s="59">
        <f t="shared" si="12"/>
        <v>-2.4555885618030657E-3</v>
      </c>
      <c r="K192" s="59">
        <f t="shared" si="13"/>
        <v>4.7948220491853119E-3</v>
      </c>
      <c r="L192" s="59">
        <f t="shared" si="14"/>
        <v>-1.9021552174340199E-2</v>
      </c>
    </row>
    <row r="193" spans="1:12">
      <c r="A193" s="2">
        <v>43732</v>
      </c>
      <c r="B193" s="59">
        <v>10.434822082519499</v>
      </c>
      <c r="C193" s="59">
        <v>10.334790229797401</v>
      </c>
      <c r="D193" s="59">
        <v>28.939962387085</v>
      </c>
      <c r="E193" s="59">
        <v>33.065547943115199</v>
      </c>
      <c r="F193" s="59">
        <v>335.53454589843801</v>
      </c>
      <c r="H193" s="59">
        <f t="shared" si="10"/>
        <v>-5.4921513915710666E-4</v>
      </c>
      <c r="I193" s="59">
        <f t="shared" si="11"/>
        <v>4.462913706935581E-3</v>
      </c>
      <c r="J193" s="59">
        <f t="shared" si="12"/>
        <v>-6.3032188847378188E-3</v>
      </c>
      <c r="K193" s="59">
        <f t="shared" si="13"/>
        <v>1.1296226638212137E-2</v>
      </c>
      <c r="L193" s="59">
        <f t="shared" si="14"/>
        <v>1.0502170450548954E-2</v>
      </c>
    </row>
    <row r="194" spans="1:12">
      <c r="A194" s="2">
        <v>43733</v>
      </c>
      <c r="B194" s="59">
        <v>10.3029527664185</v>
      </c>
      <c r="C194" s="59">
        <v>10.3873844146728</v>
      </c>
      <c r="D194" s="59">
        <v>28.0886726379394</v>
      </c>
      <c r="E194" s="59">
        <v>32.742996215820298</v>
      </c>
      <c r="F194" s="59">
        <v>333.64025878906301</v>
      </c>
      <c r="H194" s="59">
        <f t="shared" si="10"/>
        <v>-1.2717959810717933E-2</v>
      </c>
      <c r="I194" s="59">
        <f t="shared" si="11"/>
        <v>5.0761369123947554E-3</v>
      </c>
      <c r="J194" s="59">
        <f t="shared" si="12"/>
        <v>-2.9857035417108758E-2</v>
      </c>
      <c r="K194" s="59">
        <f t="shared" si="13"/>
        <v>-9.8028094796046589E-3</v>
      </c>
      <c r="L194" s="59">
        <f t="shared" si="14"/>
        <v>-5.6615764848660681E-3</v>
      </c>
    </row>
    <row r="195" spans="1:12">
      <c r="A195" s="2">
        <v>43734</v>
      </c>
      <c r="B195" s="59">
        <v>10.153883934021</v>
      </c>
      <c r="C195" s="59">
        <v>10.0718183517456</v>
      </c>
      <c r="D195" s="59">
        <v>27.4084377288818</v>
      </c>
      <c r="E195" s="59">
        <v>32.742996215820298</v>
      </c>
      <c r="F195" s="59">
        <v>331.46279907226602</v>
      </c>
      <c r="H195" s="59">
        <f t="shared" si="10"/>
        <v>-1.4574244610379726E-2</v>
      </c>
      <c r="I195" s="59">
        <f t="shared" si="11"/>
        <v>-3.0850771165887532E-2</v>
      </c>
      <c r="J195" s="59">
        <f t="shared" si="12"/>
        <v>-2.4515473801463246E-2</v>
      </c>
      <c r="K195" s="59">
        <f t="shared" si="13"/>
        <v>0</v>
      </c>
      <c r="L195" s="59">
        <f t="shared" si="14"/>
        <v>-6.5477596910796495E-3</v>
      </c>
    </row>
    <row r="196" spans="1:12">
      <c r="A196" s="2">
        <v>43735</v>
      </c>
      <c r="B196" s="59">
        <v>10.262820243835399</v>
      </c>
      <c r="C196" s="59">
        <v>10.1309862136841</v>
      </c>
      <c r="D196" s="59">
        <v>28.140386581420898</v>
      </c>
      <c r="E196" s="59">
        <v>32.738113403320298</v>
      </c>
      <c r="F196" s="59">
        <v>339.54772949218801</v>
      </c>
      <c r="H196" s="59">
        <f t="shared" si="10"/>
        <v>1.0671393644802242E-2</v>
      </c>
      <c r="I196" s="59">
        <f t="shared" si="11"/>
        <v>5.8574076597863491E-3</v>
      </c>
      <c r="J196" s="59">
        <f t="shared" si="12"/>
        <v>2.6354877084399857E-2</v>
      </c>
      <c r="K196" s="59">
        <f t="shared" si="13"/>
        <v>-1.4913652311175228E-4</v>
      </c>
      <c r="L196" s="59">
        <f t="shared" si="14"/>
        <v>2.4098941387476865E-2</v>
      </c>
    </row>
    <row r="197" spans="1:12">
      <c r="A197" s="2">
        <v>43738</v>
      </c>
      <c r="B197" s="59">
        <v>10.085084915161101</v>
      </c>
      <c r="C197" s="59">
        <v>10.1901559829712</v>
      </c>
      <c r="D197" s="59">
        <v>28.144363403320298</v>
      </c>
      <c r="E197" s="59">
        <v>32.650146484375</v>
      </c>
      <c r="F197" s="59">
        <v>334.06988525390602</v>
      </c>
      <c r="H197" s="59">
        <f t="shared" ref="H197:H260" si="15">LN(B197/B196)</f>
        <v>-1.7470088220217908E-2</v>
      </c>
      <c r="I197" s="59">
        <f t="shared" ref="I197:I260" si="16">LN(C197/C196)</f>
        <v>5.8234853073712099E-3</v>
      </c>
      <c r="J197" s="59">
        <f t="shared" ref="J197:J260" si="17">LN(D197/D196)</f>
        <v>1.4131081357200142E-4</v>
      </c>
      <c r="K197" s="59">
        <f t="shared" ref="K197:K260" si="18">LN(E197/E196)</f>
        <v>-2.6906044652358946E-3</v>
      </c>
      <c r="L197" s="59">
        <f t="shared" ref="L197:L260" si="19">LN(F197/F196)</f>
        <v>-1.6264316346319207E-2</v>
      </c>
    </row>
    <row r="198" spans="1:12">
      <c r="A198" s="2">
        <v>43739</v>
      </c>
      <c r="B198" s="59">
        <v>10.188284873962401</v>
      </c>
      <c r="C198" s="59">
        <v>10.3873844146728</v>
      </c>
      <c r="D198" s="59">
        <v>28.506361007690401</v>
      </c>
      <c r="E198" s="59">
        <v>32.5817260742188</v>
      </c>
      <c r="F198" s="59">
        <v>341.14910888671898</v>
      </c>
      <c r="H198" s="59">
        <f t="shared" si="15"/>
        <v>1.0180927124976985E-2</v>
      </c>
      <c r="I198" s="59">
        <f t="shared" si="16"/>
        <v>1.9169878198729864E-2</v>
      </c>
      <c r="J198" s="59">
        <f t="shared" si="17"/>
        <v>1.2780155427172918E-2</v>
      </c>
      <c r="K198" s="59">
        <f t="shared" si="18"/>
        <v>-2.0977608817116197E-3</v>
      </c>
      <c r="L198" s="59">
        <f t="shared" si="19"/>
        <v>2.0969442794828538E-2</v>
      </c>
    </row>
    <row r="199" spans="1:12">
      <c r="A199" s="2">
        <v>43740</v>
      </c>
      <c r="B199" s="59">
        <v>10.211218833923301</v>
      </c>
      <c r="C199" s="59">
        <v>10.433403968811</v>
      </c>
      <c r="D199" s="59">
        <v>28.410886764526399</v>
      </c>
      <c r="E199" s="59">
        <v>32.215202331542997</v>
      </c>
      <c r="F199" s="59">
        <v>344.35183715820301</v>
      </c>
      <c r="H199" s="59">
        <f t="shared" si="15"/>
        <v>2.2484830956213319E-3</v>
      </c>
      <c r="I199" s="59">
        <f t="shared" si="16"/>
        <v>4.4205462569868268E-3</v>
      </c>
      <c r="J199" s="59">
        <f t="shared" si="17"/>
        <v>-3.3548471315041012E-3</v>
      </c>
      <c r="K199" s="59">
        <f t="shared" si="18"/>
        <v>-1.1313118101858479E-2</v>
      </c>
      <c r="L199" s="59">
        <f t="shared" si="19"/>
        <v>9.3442659528394575E-3</v>
      </c>
    </row>
    <row r="200" spans="1:12">
      <c r="A200" s="2">
        <v>43741</v>
      </c>
      <c r="B200" s="59">
        <v>10.1825523376465</v>
      </c>
      <c r="C200" s="59">
        <v>10.8212881088257</v>
      </c>
      <c r="D200" s="59">
        <v>28.6973056793213</v>
      </c>
      <c r="E200" s="59">
        <v>32.503536224365199</v>
      </c>
      <c r="F200" s="59">
        <v>353.88189697265602</v>
      </c>
      <c r="H200" s="59">
        <f t="shared" si="15"/>
        <v>-2.8113010502957459E-3</v>
      </c>
      <c r="I200" s="59">
        <f t="shared" si="16"/>
        <v>3.6502736178755484E-2</v>
      </c>
      <c r="J200" s="59">
        <f t="shared" si="17"/>
        <v>1.0030831097908192E-2</v>
      </c>
      <c r="K200" s="59">
        <f t="shared" si="18"/>
        <v>8.9104270867947453E-3</v>
      </c>
      <c r="L200" s="59">
        <f t="shared" si="19"/>
        <v>2.7299315973310638E-2</v>
      </c>
    </row>
    <row r="201" spans="1:12">
      <c r="A201" s="2">
        <v>43742</v>
      </c>
      <c r="B201" s="59">
        <v>10.171085357666</v>
      </c>
      <c r="C201" s="59">
        <v>10.808138847351101</v>
      </c>
      <c r="D201" s="59">
        <v>29.114995956420898</v>
      </c>
      <c r="E201" s="59">
        <v>32.899383544921903</v>
      </c>
      <c r="F201" s="59">
        <v>354.96572875976602</v>
      </c>
      <c r="H201" s="59">
        <f t="shared" si="15"/>
        <v>-1.1267746203783454E-3</v>
      </c>
      <c r="I201" s="59">
        <f t="shared" si="16"/>
        <v>-1.2158679119107893E-3</v>
      </c>
      <c r="J201" s="59">
        <f t="shared" si="17"/>
        <v>1.4450126816659204E-2</v>
      </c>
      <c r="K201" s="59">
        <f t="shared" si="18"/>
        <v>1.2105030039171065E-2</v>
      </c>
      <c r="L201" s="59">
        <f t="shared" si="19"/>
        <v>3.0580130126159847E-3</v>
      </c>
    </row>
    <row r="202" spans="1:12">
      <c r="A202" s="2">
        <v>43745</v>
      </c>
      <c r="B202" s="59">
        <v>10.4978895187378</v>
      </c>
      <c r="C202" s="59">
        <v>11.432696342468301</v>
      </c>
      <c r="D202" s="59">
        <v>29.226377487182599</v>
      </c>
      <c r="E202" s="59">
        <v>34.126029968261697</v>
      </c>
      <c r="F202" s="59">
        <v>367.60089111328102</v>
      </c>
      <c r="H202" s="59">
        <f t="shared" si="15"/>
        <v>3.162531287796571E-2</v>
      </c>
      <c r="I202" s="59">
        <f t="shared" si="16"/>
        <v>5.6177903169489563E-2</v>
      </c>
      <c r="J202" s="59">
        <f t="shared" si="17"/>
        <v>3.8182737055582529E-3</v>
      </c>
      <c r="K202" s="59">
        <f t="shared" si="18"/>
        <v>3.6606514910407076E-2</v>
      </c>
      <c r="L202" s="59">
        <f t="shared" si="19"/>
        <v>3.4976568506637162E-2</v>
      </c>
    </row>
    <row r="203" spans="1:12">
      <c r="A203" s="2">
        <v>43746</v>
      </c>
      <c r="B203" s="59">
        <v>10.629757881164601</v>
      </c>
      <c r="C203" s="59">
        <v>11.2814884185791</v>
      </c>
      <c r="D203" s="59">
        <v>28.848466873168899</v>
      </c>
      <c r="E203" s="59">
        <v>33.998966217041001</v>
      </c>
      <c r="F203" s="59">
        <v>363.01162719726602</v>
      </c>
      <c r="H203" s="59">
        <f t="shared" si="15"/>
        <v>1.2483176412738536E-2</v>
      </c>
      <c r="I203" s="59">
        <f t="shared" si="16"/>
        <v>-1.3314161098286622E-2</v>
      </c>
      <c r="J203" s="59">
        <f t="shared" si="17"/>
        <v>-1.3014789880857089E-2</v>
      </c>
      <c r="K203" s="59">
        <f t="shared" si="18"/>
        <v>-3.730316497011416E-3</v>
      </c>
      <c r="L203" s="59">
        <f t="shared" si="19"/>
        <v>-1.2562950018670775E-2</v>
      </c>
    </row>
    <row r="204" spans="1:12">
      <c r="A204" s="2">
        <v>43747</v>
      </c>
      <c r="B204" s="59">
        <v>10.6928253173828</v>
      </c>
      <c r="C204" s="59">
        <v>11.8797492980957</v>
      </c>
      <c r="D204" s="59">
        <v>29.353675842285199</v>
      </c>
      <c r="E204" s="59">
        <v>33.837696075439503</v>
      </c>
      <c r="F204" s="59">
        <v>354.96572875976602</v>
      </c>
      <c r="H204" s="59">
        <f t="shared" si="15"/>
        <v>5.9155703177087788E-3</v>
      </c>
      <c r="I204" s="59">
        <f t="shared" si="16"/>
        <v>5.1672021491226738E-2</v>
      </c>
      <c r="J204" s="59">
        <f t="shared" si="17"/>
        <v>1.7360929846421277E-2</v>
      </c>
      <c r="K204" s="59">
        <f t="shared" si="18"/>
        <v>-4.7546692295664167E-3</v>
      </c>
      <c r="L204" s="59">
        <f t="shared" si="19"/>
        <v>-2.2413618487966375E-2</v>
      </c>
    </row>
    <row r="205" spans="1:12">
      <c r="A205" s="2">
        <v>43748</v>
      </c>
      <c r="B205" s="59">
        <v>10.801761627197299</v>
      </c>
      <c r="C205" s="59">
        <v>11.702242851257299</v>
      </c>
      <c r="D205" s="59">
        <v>29.922529220581101</v>
      </c>
      <c r="E205" s="59">
        <v>33.827919006347699</v>
      </c>
      <c r="F205" s="59">
        <v>369.11437988281301</v>
      </c>
      <c r="H205" s="59">
        <f t="shared" si="15"/>
        <v>1.0136248982342973E-2</v>
      </c>
      <c r="I205" s="59">
        <f t="shared" si="16"/>
        <v>-1.5054690737027128E-2</v>
      </c>
      <c r="J205" s="59">
        <f t="shared" si="17"/>
        <v>1.9193902229838501E-2</v>
      </c>
      <c r="K205" s="59">
        <f t="shared" si="18"/>
        <v>-2.8898190456196646E-4</v>
      </c>
      <c r="L205" s="59">
        <f t="shared" si="19"/>
        <v>3.9085322480730107E-2</v>
      </c>
    </row>
    <row r="206" spans="1:12">
      <c r="A206" s="2">
        <v>43749</v>
      </c>
      <c r="B206" s="59">
        <v>10.624025344848601</v>
      </c>
      <c r="C206" s="59">
        <v>12.1427211761475</v>
      </c>
      <c r="D206" s="59">
        <v>30.5351448059082</v>
      </c>
      <c r="E206" s="59">
        <v>34.2091064453125</v>
      </c>
      <c r="F206" s="59">
        <v>379.25961303710898</v>
      </c>
      <c r="H206" s="59">
        <f t="shared" si="15"/>
        <v>-1.6591256104695064E-2</v>
      </c>
      <c r="I206" s="59">
        <f t="shared" si="16"/>
        <v>3.6949389992966167E-2</v>
      </c>
      <c r="J206" s="59">
        <f t="shared" si="17"/>
        <v>2.02666266495579E-2</v>
      </c>
      <c r="K206" s="59">
        <f t="shared" si="18"/>
        <v>1.1205411317048219E-2</v>
      </c>
      <c r="L206" s="59">
        <f t="shared" si="19"/>
        <v>2.7114396810323436E-2</v>
      </c>
    </row>
    <row r="207" spans="1:12">
      <c r="A207" s="2">
        <v>43752</v>
      </c>
      <c r="B207" s="59">
        <v>10.153883934021</v>
      </c>
      <c r="C207" s="59">
        <v>12.3530979156494</v>
      </c>
      <c r="D207" s="59">
        <v>30.686307907104499</v>
      </c>
      <c r="E207" s="59">
        <v>34.018516540527301</v>
      </c>
      <c r="F207" s="59">
        <v>365.56991577148398</v>
      </c>
      <c r="H207" s="59">
        <f t="shared" si="15"/>
        <v>-4.526169246056945E-2</v>
      </c>
      <c r="I207" s="59">
        <f t="shared" si="16"/>
        <v>1.7176964876596586E-2</v>
      </c>
      <c r="J207" s="59">
        <f t="shared" si="17"/>
        <v>4.9382496392986943E-3</v>
      </c>
      <c r="K207" s="59">
        <f t="shared" si="18"/>
        <v>-5.5868984493749789E-3</v>
      </c>
      <c r="L207" s="59">
        <f t="shared" si="19"/>
        <v>-3.6763416484335669E-2</v>
      </c>
    </row>
    <row r="208" spans="1:12">
      <c r="A208" s="2">
        <v>43753</v>
      </c>
      <c r="B208" s="59">
        <v>9.9990825653076207</v>
      </c>
      <c r="C208" s="59">
        <v>12.2610578536987</v>
      </c>
      <c r="D208" s="59">
        <v>29.922529220581101</v>
      </c>
      <c r="E208" s="59">
        <v>34.008731842041001</v>
      </c>
      <c r="F208" s="59">
        <v>363.04089355468801</v>
      </c>
      <c r="H208" s="59">
        <f t="shared" si="15"/>
        <v>-1.5362940576589249E-2</v>
      </c>
      <c r="I208" s="59">
        <f t="shared" si="16"/>
        <v>-7.478663237469531E-3</v>
      </c>
      <c r="J208" s="59">
        <f t="shared" si="17"/>
        <v>-2.5204876288856516E-2</v>
      </c>
      <c r="K208" s="59">
        <f t="shared" si="18"/>
        <v>-2.8766997891053293E-4</v>
      </c>
      <c r="L208" s="59">
        <f t="shared" si="19"/>
        <v>-6.9420665766424319E-3</v>
      </c>
    </row>
    <row r="209" spans="1:12">
      <c r="A209" s="2">
        <v>43754</v>
      </c>
      <c r="B209" s="59">
        <v>10.153883934021</v>
      </c>
      <c r="C209" s="59">
        <v>12.2216129302978</v>
      </c>
      <c r="D209" s="59">
        <v>29.687829971313501</v>
      </c>
      <c r="E209" s="59">
        <v>34.512100219726598</v>
      </c>
      <c r="F209" s="59">
        <v>360.80487060546898</v>
      </c>
      <c r="H209" s="59">
        <f t="shared" si="15"/>
        <v>1.5362940576589141E-2</v>
      </c>
      <c r="I209" s="59">
        <f t="shared" si="16"/>
        <v>-3.2222756968653902E-3</v>
      </c>
      <c r="J209" s="59">
        <f t="shared" si="17"/>
        <v>-7.8744857507330145E-3</v>
      </c>
      <c r="K209" s="59">
        <f t="shared" si="18"/>
        <v>1.4692683024744389E-2</v>
      </c>
      <c r="L209" s="59">
        <f t="shared" si="19"/>
        <v>-6.1781947822603508E-3</v>
      </c>
    </row>
    <row r="210" spans="1:12">
      <c r="A210" s="2">
        <v>43755</v>
      </c>
      <c r="B210" s="59">
        <v>10.096550941467299</v>
      </c>
      <c r="C210" s="59">
        <v>12.1887407302856</v>
      </c>
      <c r="D210" s="59">
        <v>29.441188812255898</v>
      </c>
      <c r="E210" s="59">
        <v>34.253082275390597</v>
      </c>
      <c r="F210" s="59">
        <v>354.3798828125</v>
      </c>
      <c r="H210" s="59">
        <f t="shared" si="15"/>
        <v>-5.6624113106356214E-3</v>
      </c>
      <c r="I210" s="59">
        <f t="shared" si="16"/>
        <v>-2.6933014031806442E-3</v>
      </c>
      <c r="J210" s="59">
        <f t="shared" si="17"/>
        <v>-8.3425226598080483E-3</v>
      </c>
      <c r="K210" s="59">
        <f t="shared" si="18"/>
        <v>-7.5334394510115869E-3</v>
      </c>
      <c r="L210" s="59">
        <f t="shared" si="19"/>
        <v>-1.7967834511482234E-2</v>
      </c>
    </row>
    <row r="211" spans="1:12">
      <c r="A211" s="2">
        <v>43756</v>
      </c>
      <c r="B211" s="59">
        <v>9.9818820953369105</v>
      </c>
      <c r="C211" s="59">
        <v>12.041160583496101</v>
      </c>
      <c r="D211" s="59">
        <v>29.461082458496101</v>
      </c>
      <c r="E211" s="59">
        <v>34.424137115478501</v>
      </c>
      <c r="F211" s="59">
        <v>356.60617065429699</v>
      </c>
      <c r="H211" s="59">
        <f t="shared" si="15"/>
        <v>-1.1422215331831667E-2</v>
      </c>
      <c r="I211" s="59">
        <f t="shared" si="16"/>
        <v>-1.2181805439797725E-2</v>
      </c>
      <c r="J211" s="59">
        <f t="shared" si="17"/>
        <v>6.7547979279675911E-4</v>
      </c>
      <c r="K211" s="59">
        <f t="shared" si="18"/>
        <v>4.981424563377735E-3</v>
      </c>
      <c r="L211" s="59">
        <f t="shared" si="19"/>
        <v>6.2625563669373337E-3</v>
      </c>
    </row>
    <row r="212" spans="1:12">
      <c r="A212" s="2">
        <v>43759</v>
      </c>
      <c r="B212" s="59">
        <v>9.8786811828613299</v>
      </c>
      <c r="C212" s="59">
        <v>11.4105930328369</v>
      </c>
      <c r="D212" s="59">
        <v>28.6018371582031</v>
      </c>
      <c r="E212" s="59">
        <v>33.451618194580099</v>
      </c>
      <c r="F212" s="59">
        <v>340.406982421875</v>
      </c>
      <c r="H212" s="59">
        <f t="shared" si="15"/>
        <v>-1.0392639916240875E-2</v>
      </c>
      <c r="I212" s="59">
        <f t="shared" si="16"/>
        <v>-5.378869185748468E-2</v>
      </c>
      <c r="J212" s="59">
        <f t="shared" si="17"/>
        <v>-2.959920162571935E-2</v>
      </c>
      <c r="K212" s="59">
        <f t="shared" si="18"/>
        <v>-2.8657816740790574E-2</v>
      </c>
      <c r="L212" s="59">
        <f t="shared" si="19"/>
        <v>-4.6490100522110278E-2</v>
      </c>
    </row>
    <row r="213" spans="1:12">
      <c r="A213" s="2">
        <v>43760</v>
      </c>
      <c r="B213" s="59">
        <v>10.0793504714966</v>
      </c>
      <c r="C213" s="59">
        <v>11.1959323883057</v>
      </c>
      <c r="D213" s="59">
        <v>28.9280300140381</v>
      </c>
      <c r="E213" s="59">
        <v>33.305007934570298</v>
      </c>
      <c r="F213" s="59">
        <v>341.16864013671898</v>
      </c>
      <c r="H213" s="59">
        <f t="shared" si="15"/>
        <v>2.0109803881520213E-2</v>
      </c>
      <c r="I213" s="59">
        <f t="shared" si="16"/>
        <v>-1.8991604635873034E-2</v>
      </c>
      <c r="J213" s="59">
        <f t="shared" si="17"/>
        <v>1.1340069688475257E-2</v>
      </c>
      <c r="K213" s="59">
        <f t="shared" si="18"/>
        <v>-4.3923878189888457E-3</v>
      </c>
      <c r="L213" s="59">
        <f t="shared" si="19"/>
        <v>2.2349919999684774E-3</v>
      </c>
    </row>
    <row r="214" spans="1:12">
      <c r="A214" s="2">
        <v>43761</v>
      </c>
      <c r="B214" s="59">
        <v>10.1252174377441</v>
      </c>
      <c r="C214" s="59">
        <v>11.6118383407593</v>
      </c>
      <c r="D214" s="59">
        <v>29.0394077301025</v>
      </c>
      <c r="E214" s="59">
        <v>33.3392143249512</v>
      </c>
      <c r="F214" s="59">
        <v>337.98544311523398</v>
      </c>
      <c r="H214" s="59">
        <f t="shared" si="15"/>
        <v>4.5402648792422793E-3</v>
      </c>
      <c r="I214" s="59">
        <f t="shared" si="16"/>
        <v>3.6474591606037499E-2</v>
      </c>
      <c r="J214" s="59">
        <f t="shared" si="17"/>
        <v>3.8427730276659384E-3</v>
      </c>
      <c r="K214" s="59">
        <f t="shared" si="18"/>
        <v>1.0265374018928756E-3</v>
      </c>
      <c r="L214" s="59">
        <f t="shared" si="19"/>
        <v>-9.3740740423289993E-3</v>
      </c>
    </row>
    <row r="215" spans="1:12">
      <c r="A215" s="2">
        <v>43762</v>
      </c>
      <c r="B215" s="59">
        <v>10.239885330200201</v>
      </c>
      <c r="C215" s="59">
        <v>11.5313396453857</v>
      </c>
      <c r="D215" s="59">
        <v>29.214448928833001</v>
      </c>
      <c r="E215" s="59">
        <v>33.490718841552699</v>
      </c>
      <c r="F215" s="59">
        <v>336.92108154296898</v>
      </c>
      <c r="H215" s="59">
        <f t="shared" si="15"/>
        <v>1.1261333231262735E-2</v>
      </c>
      <c r="I215" s="59">
        <f t="shared" si="16"/>
        <v>-6.9566089896637932E-3</v>
      </c>
      <c r="J215" s="59">
        <f t="shared" si="17"/>
        <v>6.0096184382635752E-3</v>
      </c>
      <c r="K215" s="59">
        <f t="shared" si="18"/>
        <v>4.5340394332070129E-3</v>
      </c>
      <c r="L215" s="59">
        <f t="shared" si="19"/>
        <v>-3.1541033188032738E-3</v>
      </c>
    </row>
    <row r="216" spans="1:12">
      <c r="A216" s="2">
        <v>43763</v>
      </c>
      <c r="B216" s="59">
        <v>10.228419303894</v>
      </c>
      <c r="C216" s="59">
        <v>11.5715894699097</v>
      </c>
      <c r="D216" s="59">
        <v>28.677415847778299</v>
      </c>
      <c r="E216" s="59">
        <v>33.085090637207003</v>
      </c>
      <c r="F216" s="59">
        <v>336.696533203125</v>
      </c>
      <c r="H216" s="59">
        <f t="shared" si="15"/>
        <v>-1.1203690496645229E-3</v>
      </c>
      <c r="I216" s="59">
        <f t="shared" si="16"/>
        <v>3.4843949912941627E-3</v>
      </c>
      <c r="J216" s="59">
        <f t="shared" si="17"/>
        <v>-1.8553504482650904E-2</v>
      </c>
      <c r="K216" s="59">
        <f t="shared" si="18"/>
        <v>-1.2185603953880257E-2</v>
      </c>
      <c r="L216" s="59">
        <f t="shared" si="19"/>
        <v>-6.6669381336148515E-4</v>
      </c>
    </row>
    <row r="217" spans="1:12">
      <c r="A217" s="2">
        <v>43766</v>
      </c>
      <c r="B217" s="59">
        <v>10.3144207000732</v>
      </c>
      <c r="C217" s="59">
        <v>10.974561691284199</v>
      </c>
      <c r="D217" s="59">
        <v>28.8365364074707</v>
      </c>
      <c r="E217" s="59">
        <v>33.725292205810497</v>
      </c>
      <c r="F217" s="59">
        <v>346.490234375</v>
      </c>
      <c r="H217" s="59">
        <f t="shared" si="15"/>
        <v>8.3729317461844182E-3</v>
      </c>
      <c r="I217" s="59">
        <f t="shared" si="16"/>
        <v>-5.2972889176563488E-2</v>
      </c>
      <c r="J217" s="59">
        <f t="shared" si="17"/>
        <v>5.533299640901994E-3</v>
      </c>
      <c r="K217" s="59">
        <f t="shared" si="18"/>
        <v>1.9165319438328565E-2</v>
      </c>
      <c r="L217" s="59">
        <f t="shared" si="19"/>
        <v>2.867260489385326E-2</v>
      </c>
    </row>
    <row r="218" spans="1:12">
      <c r="A218" s="2">
        <v>43767</v>
      </c>
      <c r="B218" s="59">
        <v>10.285754203796399</v>
      </c>
      <c r="C218" s="59">
        <v>10.759901046752899</v>
      </c>
      <c r="D218" s="59">
        <v>28.792779922485401</v>
      </c>
      <c r="E218" s="59">
        <v>33.397853851318402</v>
      </c>
      <c r="F218" s="59">
        <v>342.16461181640602</v>
      </c>
      <c r="H218" s="59">
        <f t="shared" si="15"/>
        <v>-2.7831331446832703E-3</v>
      </c>
      <c r="I218" s="59">
        <f t="shared" si="16"/>
        <v>-1.9753662857980223E-2</v>
      </c>
      <c r="J218" s="59">
        <f t="shared" si="17"/>
        <v>-1.5185498000109573E-3</v>
      </c>
      <c r="K218" s="59">
        <f t="shared" si="18"/>
        <v>-9.756424454673179E-3</v>
      </c>
      <c r="L218" s="59">
        <f t="shared" si="19"/>
        <v>-1.2562692245496122E-2</v>
      </c>
    </row>
    <row r="219" spans="1:12">
      <c r="A219" s="2">
        <v>43768</v>
      </c>
      <c r="B219" s="59">
        <v>10.320153236389199</v>
      </c>
      <c r="C219" s="59">
        <v>10.759901046752899</v>
      </c>
      <c r="D219" s="59">
        <v>28.645593643188501</v>
      </c>
      <c r="E219" s="59">
        <v>33.6177787780762</v>
      </c>
      <c r="F219" s="59">
        <v>337.12615966796898</v>
      </c>
      <c r="H219" s="59">
        <f t="shared" si="15"/>
        <v>3.3387575526432995E-3</v>
      </c>
      <c r="I219" s="59">
        <f t="shared" si="16"/>
        <v>0</v>
      </c>
      <c r="J219" s="59">
        <f t="shared" si="17"/>
        <v>-5.12502678347849E-3</v>
      </c>
      <c r="K219" s="59">
        <f t="shared" si="18"/>
        <v>6.5634153593685483E-3</v>
      </c>
      <c r="L219" s="59">
        <f t="shared" si="19"/>
        <v>-1.4834721036059604E-2</v>
      </c>
    </row>
    <row r="220" spans="1:12">
      <c r="A220" s="2">
        <v>43769</v>
      </c>
      <c r="B220" s="59">
        <v>10.291485786438001</v>
      </c>
      <c r="C220" s="59">
        <v>10.8471069335937</v>
      </c>
      <c r="D220" s="59">
        <v>28.792779922485401</v>
      </c>
      <c r="E220" s="59">
        <v>33.7155151367188</v>
      </c>
      <c r="F220" s="59">
        <v>343.33630371093801</v>
      </c>
      <c r="H220" s="59">
        <f t="shared" si="15"/>
        <v>-2.7816777117561468E-3</v>
      </c>
      <c r="I220" s="59">
        <f t="shared" si="16"/>
        <v>8.0720440731339958E-3</v>
      </c>
      <c r="J220" s="59">
        <f t="shared" si="17"/>
        <v>5.1250267834784318E-3</v>
      </c>
      <c r="K220" s="59">
        <f t="shared" si="18"/>
        <v>2.9030638960861519E-3</v>
      </c>
      <c r="L220" s="59">
        <f t="shared" si="19"/>
        <v>1.8253222774100551E-2</v>
      </c>
    </row>
    <row r="221" spans="1:12">
      <c r="A221" s="2">
        <v>43770</v>
      </c>
      <c r="B221" s="59">
        <v>10.320153236389199</v>
      </c>
      <c r="C221" s="59">
        <v>11.5179243087769</v>
      </c>
      <c r="D221" s="59">
        <v>29.520750045776399</v>
      </c>
      <c r="E221" s="59">
        <v>33.554244995117202</v>
      </c>
      <c r="F221" s="59">
        <v>354.14553833007801</v>
      </c>
      <c r="H221" s="59">
        <f t="shared" si="15"/>
        <v>2.7816777117560553E-3</v>
      </c>
      <c r="I221" s="59">
        <f t="shared" si="16"/>
        <v>6.0006055137264307E-2</v>
      </c>
      <c r="J221" s="59">
        <f t="shared" si="17"/>
        <v>2.4968748888051898E-2</v>
      </c>
      <c r="K221" s="59">
        <f t="shared" si="18"/>
        <v>-4.7947383860335322E-3</v>
      </c>
      <c r="L221" s="59">
        <f t="shared" si="19"/>
        <v>3.0997509767760553E-2</v>
      </c>
    </row>
    <row r="222" spans="1:12">
      <c r="A222" s="2">
        <v>43773</v>
      </c>
      <c r="B222" s="59">
        <v>10.3774881362915</v>
      </c>
      <c r="C222" s="59">
        <v>12.1887407302856</v>
      </c>
      <c r="D222" s="59">
        <v>30.881231307983398</v>
      </c>
      <c r="E222" s="59">
        <v>34.106472015380902</v>
      </c>
      <c r="F222" s="59">
        <v>370.88174438476602</v>
      </c>
      <c r="H222" s="59">
        <f t="shared" si="15"/>
        <v>5.5402492993963416E-3</v>
      </c>
      <c r="I222" s="59">
        <f t="shared" si="16"/>
        <v>5.6608177149632913E-2</v>
      </c>
      <c r="J222" s="59">
        <f t="shared" si="17"/>
        <v>4.5055190860574482E-2</v>
      </c>
      <c r="K222" s="59">
        <f t="shared" si="18"/>
        <v>1.632377861408332E-2</v>
      </c>
      <c r="L222" s="59">
        <f t="shared" si="19"/>
        <v>4.6175309636197384E-2</v>
      </c>
    </row>
    <row r="223" spans="1:12">
      <c r="A223" s="2">
        <v>43774</v>
      </c>
      <c r="B223" s="59">
        <v>10.4176225662231</v>
      </c>
      <c r="C223" s="59">
        <v>12.8595571517944</v>
      </c>
      <c r="D223" s="59">
        <v>30.077674865722699</v>
      </c>
      <c r="E223" s="59">
        <v>33.969635009765597</v>
      </c>
      <c r="F223" s="59">
        <v>365.71636962890602</v>
      </c>
      <c r="H223" s="59">
        <f t="shared" si="15"/>
        <v>3.8599919315429848E-3</v>
      </c>
      <c r="I223" s="59">
        <f t="shared" si="16"/>
        <v>5.3574647466725675E-2</v>
      </c>
      <c r="J223" s="59">
        <f t="shared" si="17"/>
        <v>-2.6365400577839884E-2</v>
      </c>
      <c r="K223" s="59">
        <f t="shared" si="18"/>
        <v>-4.0201238256605647E-3</v>
      </c>
      <c r="L223" s="59">
        <f t="shared" si="19"/>
        <v>-1.4025176901261264E-2</v>
      </c>
    </row>
    <row r="224" spans="1:12">
      <c r="A224" s="2">
        <v>43775</v>
      </c>
      <c r="B224" s="59">
        <v>10.3488206863403</v>
      </c>
      <c r="C224" s="59">
        <v>13.5303735733032</v>
      </c>
      <c r="D224" s="59">
        <v>30.141323089599599</v>
      </c>
      <c r="E224" s="59">
        <v>33.910999298095703</v>
      </c>
      <c r="F224" s="59">
        <v>372.44403076171898</v>
      </c>
      <c r="H224" s="59">
        <f t="shared" si="15"/>
        <v>-6.6262797908655333E-3</v>
      </c>
      <c r="I224" s="59">
        <f t="shared" si="16"/>
        <v>5.0849770421183146E-2</v>
      </c>
      <c r="J224" s="59">
        <f t="shared" si="17"/>
        <v>2.1138926165909767E-3</v>
      </c>
      <c r="K224" s="59">
        <f t="shared" si="18"/>
        <v>-1.727612797130433E-3</v>
      </c>
      <c r="L224" s="59">
        <f t="shared" si="19"/>
        <v>1.8228686935729221E-2</v>
      </c>
    </row>
    <row r="225" spans="1:12">
      <c r="A225" s="2">
        <v>43776</v>
      </c>
      <c r="B225" s="59">
        <v>10.320153236389199</v>
      </c>
      <c r="C225" s="59">
        <v>14.2011909484863</v>
      </c>
      <c r="D225" s="59">
        <v>30.4993400573731</v>
      </c>
      <c r="E225" s="59">
        <v>33.725292205810497</v>
      </c>
      <c r="F225" s="59">
        <v>369.20223999023398</v>
      </c>
      <c r="H225" s="59">
        <f t="shared" si="15"/>
        <v>-2.773961440073754E-3</v>
      </c>
      <c r="I225" s="59">
        <f t="shared" si="16"/>
        <v>4.8388778161204966E-2</v>
      </c>
      <c r="J225" s="59">
        <f t="shared" si="17"/>
        <v>1.1807955552521707E-2</v>
      </c>
      <c r="K225" s="59">
        <f t="shared" si="18"/>
        <v>-5.4913584060403446E-3</v>
      </c>
      <c r="L225" s="59">
        <f t="shared" si="19"/>
        <v>-8.7422037857246681E-3</v>
      </c>
    </row>
    <row r="226" spans="1:12">
      <c r="A226" s="2">
        <v>43777</v>
      </c>
      <c r="B226" s="59">
        <v>10.285754203796399</v>
      </c>
      <c r="C226" s="59">
        <v>13.7987012863159</v>
      </c>
      <c r="D226" s="59">
        <v>30.0020961761475</v>
      </c>
      <c r="E226" s="59">
        <v>34.0429496765137</v>
      </c>
      <c r="F226" s="59">
        <v>374.83633422851602</v>
      </c>
      <c r="H226" s="59">
        <f t="shared" si="15"/>
        <v>-3.3387575526433078E-3</v>
      </c>
      <c r="I226" s="59">
        <f t="shared" si="16"/>
        <v>-2.8751352654756066E-2</v>
      </c>
      <c r="J226" s="59">
        <f t="shared" si="17"/>
        <v>-1.6437794156662328E-2</v>
      </c>
      <c r="K226" s="59">
        <f t="shared" si="18"/>
        <v>9.3748867733059391E-3</v>
      </c>
      <c r="L226" s="59">
        <f t="shared" si="19"/>
        <v>1.5144918888460529E-2</v>
      </c>
    </row>
    <row r="227" spans="1:12">
      <c r="A227" s="2">
        <v>43780</v>
      </c>
      <c r="B227" s="59">
        <v>10.3029527664185</v>
      </c>
      <c r="C227" s="59">
        <v>14.0737361907959</v>
      </c>
      <c r="D227" s="59">
        <v>31.5017986297607</v>
      </c>
      <c r="E227" s="59">
        <v>34.7808837890625</v>
      </c>
      <c r="F227" s="59">
        <v>386.83679199218801</v>
      </c>
      <c r="H227" s="59">
        <f t="shared" si="15"/>
        <v>1.6706796252261163E-3</v>
      </c>
      <c r="I227" s="59">
        <f t="shared" si="16"/>
        <v>1.9735900884526047E-2</v>
      </c>
      <c r="J227" s="59">
        <f t="shared" si="17"/>
        <v>4.8777391799530355E-2</v>
      </c>
      <c r="K227" s="59">
        <f t="shared" si="18"/>
        <v>2.144496624706593E-2</v>
      </c>
      <c r="L227" s="59">
        <f t="shared" si="19"/>
        <v>3.1513389315370476E-2</v>
      </c>
    </row>
    <row r="228" spans="1:12">
      <c r="A228" s="2">
        <v>43781</v>
      </c>
      <c r="B228" s="59">
        <v>10.085084915161101</v>
      </c>
      <c r="C228" s="59">
        <v>14.1475257873535</v>
      </c>
      <c r="D228" s="59">
        <v>32.567905426025398</v>
      </c>
      <c r="E228" s="59">
        <v>34.619613647460902</v>
      </c>
      <c r="F228" s="59">
        <v>380.32391357421898</v>
      </c>
      <c r="H228" s="59">
        <f t="shared" si="15"/>
        <v>-2.1372939185795303E-2</v>
      </c>
      <c r="I228" s="59">
        <f t="shared" si="16"/>
        <v>5.2293738508932533E-3</v>
      </c>
      <c r="J228" s="59">
        <f t="shared" si="17"/>
        <v>3.3282663744885282E-2</v>
      </c>
      <c r="K228" s="59">
        <f t="shared" si="18"/>
        <v>-4.6475295664545309E-3</v>
      </c>
      <c r="L228" s="59">
        <f t="shared" si="19"/>
        <v>-1.6979584186915399E-2</v>
      </c>
    </row>
    <row r="229" spans="1:12">
      <c r="A229" s="2">
        <v>43782</v>
      </c>
      <c r="B229" s="59">
        <v>10.171085357666</v>
      </c>
      <c r="C229" s="59">
        <v>14.3742618560791</v>
      </c>
      <c r="D229" s="59">
        <v>32.985591888427699</v>
      </c>
      <c r="E229" s="59">
        <v>35.968429565429702</v>
      </c>
      <c r="F229" s="59">
        <v>383.868408203125</v>
      </c>
      <c r="H229" s="59">
        <f t="shared" si="15"/>
        <v>8.4913345499240782E-3</v>
      </c>
      <c r="I229" s="59">
        <f t="shared" si="16"/>
        <v>1.5899483439947855E-2</v>
      </c>
      <c r="J229" s="59">
        <f t="shared" si="17"/>
        <v>1.2743549379391698E-2</v>
      </c>
      <c r="K229" s="59">
        <f t="shared" si="18"/>
        <v>3.8221207310754103E-2</v>
      </c>
      <c r="L229" s="59">
        <f t="shared" si="19"/>
        <v>9.2765131130802744E-3</v>
      </c>
    </row>
    <row r="230" spans="1:12">
      <c r="A230" s="2">
        <v>43783</v>
      </c>
      <c r="B230" s="59">
        <v>10.188284873962401</v>
      </c>
      <c r="C230" s="59">
        <v>15.112159729003899</v>
      </c>
      <c r="D230" s="59">
        <v>32.882164001464801</v>
      </c>
      <c r="E230" s="59">
        <v>36.633068084716797</v>
      </c>
      <c r="F230" s="59">
        <v>380.80236816406301</v>
      </c>
      <c r="H230" s="59">
        <f t="shared" si="15"/>
        <v>1.6895925750528467E-3</v>
      </c>
      <c r="I230" s="59">
        <f t="shared" si="16"/>
        <v>5.0060463600654186E-2</v>
      </c>
      <c r="J230" s="59">
        <f t="shared" si="17"/>
        <v>-3.1404735312741106E-3</v>
      </c>
      <c r="K230" s="59">
        <f t="shared" si="18"/>
        <v>1.8309734890731771E-2</v>
      </c>
      <c r="L230" s="59">
        <f t="shared" si="19"/>
        <v>-8.019285069994735E-3</v>
      </c>
    </row>
    <row r="231" spans="1:12">
      <c r="A231" s="2">
        <v>43784</v>
      </c>
      <c r="B231" s="59">
        <v>10.2054853439331</v>
      </c>
      <c r="C231" s="59">
        <v>15.0014753341675</v>
      </c>
      <c r="D231" s="59">
        <v>32.894107818603501</v>
      </c>
      <c r="E231" s="59">
        <v>36.901851654052699</v>
      </c>
      <c r="F231" s="59">
        <v>379.65994262695301</v>
      </c>
      <c r="H231" s="59">
        <f t="shared" si="15"/>
        <v>1.6868361137212604E-3</v>
      </c>
      <c r="I231" s="59">
        <f t="shared" si="16"/>
        <v>-7.3511479465517889E-3</v>
      </c>
      <c r="J231" s="59">
        <f t="shared" si="17"/>
        <v>3.6316492070711636E-4</v>
      </c>
      <c r="K231" s="59">
        <f t="shared" si="18"/>
        <v>7.3103980344441325E-3</v>
      </c>
      <c r="L231" s="59">
        <f t="shared" si="19"/>
        <v>-3.0045575706336108E-3</v>
      </c>
    </row>
    <row r="232" spans="1:12">
      <c r="A232" s="2">
        <v>43787</v>
      </c>
      <c r="B232" s="59">
        <v>10.7673606872559</v>
      </c>
      <c r="C232" s="59">
        <v>15.1933288574219</v>
      </c>
      <c r="D232" s="59">
        <v>34.5370063781738</v>
      </c>
      <c r="E232" s="59">
        <v>37.165748596191399</v>
      </c>
      <c r="F232" s="59">
        <v>397.07965087890602</v>
      </c>
      <c r="H232" s="59">
        <f t="shared" si="15"/>
        <v>5.3594045043694187E-2</v>
      </c>
      <c r="I232" s="59">
        <f t="shared" si="16"/>
        <v>1.2707888675537753E-2</v>
      </c>
      <c r="J232" s="59">
        <f t="shared" si="17"/>
        <v>4.8737849730860802E-2</v>
      </c>
      <c r="K232" s="59">
        <f t="shared" si="18"/>
        <v>7.1258703650905813E-3</v>
      </c>
      <c r="L232" s="59">
        <f t="shared" si="19"/>
        <v>4.4860928254614019E-2</v>
      </c>
    </row>
    <row r="233" spans="1:12">
      <c r="A233" s="2">
        <v>43788</v>
      </c>
      <c r="B233" s="59">
        <v>10.601092338561999</v>
      </c>
      <c r="C233" s="59">
        <v>14.440671920776399</v>
      </c>
      <c r="D233" s="59">
        <v>36.263465881347699</v>
      </c>
      <c r="E233" s="59">
        <v>36.637950897216797</v>
      </c>
      <c r="F233" s="59">
        <v>399.598876953125</v>
      </c>
      <c r="H233" s="59">
        <f t="shared" si="15"/>
        <v>-1.5562352983296656E-2</v>
      </c>
      <c r="I233" s="59">
        <f t="shared" si="16"/>
        <v>-5.0807776260491017E-2</v>
      </c>
      <c r="J233" s="59">
        <f t="shared" si="17"/>
        <v>4.8779387107191069E-2</v>
      </c>
      <c r="K233" s="59">
        <f t="shared" si="18"/>
        <v>-1.4302987531462415E-2</v>
      </c>
      <c r="L233" s="59">
        <f t="shared" si="19"/>
        <v>6.3243438427481565E-3</v>
      </c>
    </row>
    <row r="234" spans="1:12">
      <c r="A234" s="2">
        <v>43789</v>
      </c>
      <c r="B234" s="59">
        <v>10.4749565124512</v>
      </c>
      <c r="C234" s="59">
        <v>13.850354194641101</v>
      </c>
      <c r="D234" s="59">
        <v>36.0685424804688</v>
      </c>
      <c r="E234" s="59">
        <v>36.383823394775398</v>
      </c>
      <c r="F234" s="59">
        <v>392.61730957031301</v>
      </c>
      <c r="H234" s="59">
        <f t="shared" si="15"/>
        <v>-1.196973237277515E-2</v>
      </c>
      <c r="I234" s="59">
        <f t="shared" si="16"/>
        <v>-4.1737858365183247E-2</v>
      </c>
      <c r="J234" s="59">
        <f t="shared" si="17"/>
        <v>-5.3896988940797027E-3</v>
      </c>
      <c r="K234" s="59">
        <f t="shared" si="18"/>
        <v>-6.9603493168836593E-3</v>
      </c>
      <c r="L234" s="59">
        <f t="shared" si="19"/>
        <v>-1.7625865889321142E-2</v>
      </c>
    </row>
    <row r="235" spans="1:12">
      <c r="A235" s="2">
        <v>43790</v>
      </c>
      <c r="B235" s="59">
        <v>10.211218833923301</v>
      </c>
      <c r="C235" s="59">
        <v>13.3264455795288</v>
      </c>
      <c r="D235" s="59">
        <v>34.799560546875</v>
      </c>
      <c r="E235" s="59">
        <v>35.430858612060497</v>
      </c>
      <c r="F235" s="59">
        <v>374.47506713867199</v>
      </c>
      <c r="H235" s="59">
        <f t="shared" si="15"/>
        <v>-2.5500312705722308E-2</v>
      </c>
      <c r="I235" s="59">
        <f t="shared" si="16"/>
        <v>-3.8560355490367737E-2</v>
      </c>
      <c r="J235" s="59">
        <f t="shared" si="17"/>
        <v>-3.5816327279312735E-2</v>
      </c>
      <c r="K235" s="59">
        <f t="shared" si="18"/>
        <v>-2.6541111006468349E-2</v>
      </c>
      <c r="L235" s="59">
        <f t="shared" si="19"/>
        <v>-4.7310146111285215E-2</v>
      </c>
    </row>
    <row r="236" spans="1:12">
      <c r="A236" s="2">
        <v>43791</v>
      </c>
      <c r="B236" s="59">
        <v>10.320153236389199</v>
      </c>
      <c r="C236" s="59">
        <v>13.5773305892944</v>
      </c>
      <c r="D236" s="59">
        <v>35.332614898681598</v>
      </c>
      <c r="E236" s="59">
        <v>36.119926452636697</v>
      </c>
      <c r="F236" s="59">
        <v>390.44961547851602</v>
      </c>
      <c r="H236" s="59">
        <f t="shared" si="15"/>
        <v>1.0611606892614499E-2</v>
      </c>
      <c r="I236" s="59">
        <f t="shared" si="16"/>
        <v>1.8651083100603091E-2</v>
      </c>
      <c r="J236" s="59">
        <f t="shared" si="17"/>
        <v>1.5201713443723633E-2</v>
      </c>
      <c r="K236" s="59">
        <f t="shared" si="18"/>
        <v>1.9261539727315806E-2</v>
      </c>
      <c r="L236" s="59">
        <f t="shared" si="19"/>
        <v>4.1773710949774716E-2</v>
      </c>
    </row>
    <row r="237" spans="1:12">
      <c r="A237" s="2">
        <v>43794</v>
      </c>
      <c r="B237" s="59">
        <v>10.452022552490201</v>
      </c>
      <c r="C237" s="59">
        <v>14.064344406127899</v>
      </c>
      <c r="D237" s="59">
        <v>34.9944877624512</v>
      </c>
      <c r="E237" s="59">
        <v>36.139476776122997</v>
      </c>
      <c r="F237" s="59">
        <v>406.57067871093801</v>
      </c>
      <c r="H237" s="59">
        <f t="shared" si="15"/>
        <v>1.2696896945606474E-2</v>
      </c>
      <c r="I237" s="59">
        <f t="shared" si="16"/>
        <v>3.5241295596426317E-2</v>
      </c>
      <c r="J237" s="59">
        <f t="shared" si="17"/>
        <v>-9.6159155962837976E-3</v>
      </c>
      <c r="K237" s="59">
        <f t="shared" si="18"/>
        <v>5.4111501312699005E-4</v>
      </c>
      <c r="L237" s="59">
        <f t="shared" si="19"/>
        <v>4.0458849949609549E-2</v>
      </c>
    </row>
    <row r="238" spans="1:12">
      <c r="A238" s="2">
        <v>43795</v>
      </c>
      <c r="B238" s="59">
        <v>10.216952323913601</v>
      </c>
      <c r="C238" s="59">
        <v>14.440671920776399</v>
      </c>
      <c r="D238" s="59">
        <v>33.626045227050803</v>
      </c>
      <c r="E238" s="59">
        <v>35.675205230712898</v>
      </c>
      <c r="F238" s="59">
        <v>396.03488159179699</v>
      </c>
      <c r="H238" s="59">
        <f t="shared" si="15"/>
        <v>-2.2747172126581186E-2</v>
      </c>
      <c r="I238" s="59">
        <f t="shared" si="16"/>
        <v>2.6405835158521598E-2</v>
      </c>
      <c r="J238" s="59">
        <f t="shared" si="17"/>
        <v>-3.9889634326538227E-2</v>
      </c>
      <c r="K238" s="59">
        <f t="shared" si="18"/>
        <v>-1.2929891230460414E-2</v>
      </c>
      <c r="L238" s="59">
        <f t="shared" si="19"/>
        <v>-2.6255493038602001E-2</v>
      </c>
    </row>
    <row r="239" spans="1:12">
      <c r="A239" s="2">
        <v>43796</v>
      </c>
      <c r="B239" s="59">
        <v>10.320153236389199</v>
      </c>
      <c r="C239" s="59">
        <v>14.42591381073</v>
      </c>
      <c r="D239" s="59">
        <v>34.178993225097699</v>
      </c>
      <c r="E239" s="59">
        <v>35.856029510497997</v>
      </c>
      <c r="F239" s="59">
        <v>396.68908691406301</v>
      </c>
      <c r="H239" s="59">
        <f t="shared" si="15"/>
        <v>1.0050275180974681E-2</v>
      </c>
      <c r="I239" s="59">
        <f t="shared" si="16"/>
        <v>-1.0225048067331571E-3</v>
      </c>
      <c r="J239" s="59">
        <f t="shared" si="17"/>
        <v>1.631029990756238E-2</v>
      </c>
      <c r="K239" s="59">
        <f t="shared" si="18"/>
        <v>5.055823952019753E-3</v>
      </c>
      <c r="L239" s="59">
        <f t="shared" si="19"/>
        <v>1.6505252692597683E-3</v>
      </c>
    </row>
    <row r="240" spans="1:12">
      <c r="A240" s="2">
        <v>43797</v>
      </c>
      <c r="B240" s="59">
        <v>10.3488206863403</v>
      </c>
      <c r="C240" s="59">
        <v>15.1638126373291</v>
      </c>
      <c r="D240" s="59">
        <v>35.4280815124512</v>
      </c>
      <c r="E240" s="59">
        <v>36.163909912109403</v>
      </c>
      <c r="F240" s="59">
        <v>406.66833496093801</v>
      </c>
      <c r="H240" s="59">
        <f t="shared" si="15"/>
        <v>2.7739614400737428E-3</v>
      </c>
      <c r="I240" s="59">
        <f t="shared" si="16"/>
        <v>4.9885682337524065E-2</v>
      </c>
      <c r="J240" s="59">
        <f t="shared" si="17"/>
        <v>3.5893546570673097E-2</v>
      </c>
      <c r="K240" s="59">
        <f t="shared" si="18"/>
        <v>8.5499176925241307E-3</v>
      </c>
      <c r="L240" s="59">
        <f t="shared" si="19"/>
        <v>2.4845133941470369E-2</v>
      </c>
    </row>
    <row r="241" spans="1:12">
      <c r="A241" s="2">
        <v>43798</v>
      </c>
      <c r="B241" s="59">
        <v>10.492156028747599</v>
      </c>
      <c r="C241" s="59">
        <v>14.794863700866699</v>
      </c>
      <c r="D241" s="59">
        <v>36.116279602050803</v>
      </c>
      <c r="E241" s="59">
        <v>36.691703796386697</v>
      </c>
      <c r="F241" s="59">
        <v>410.38858032226602</v>
      </c>
      <c r="H241" s="59">
        <f t="shared" si="15"/>
        <v>1.375536323464395E-2</v>
      </c>
      <c r="I241" s="59">
        <f t="shared" si="16"/>
        <v>-2.4631768526114962E-2</v>
      </c>
      <c r="J241" s="59">
        <f t="shared" si="17"/>
        <v>1.9238953456699733E-2</v>
      </c>
      <c r="K241" s="59">
        <f t="shared" si="18"/>
        <v>1.4489017133041016E-2</v>
      </c>
      <c r="L241" s="59">
        <f t="shared" si="19"/>
        <v>9.106516330204149E-3</v>
      </c>
    </row>
    <row r="242" spans="1:12">
      <c r="A242" s="2">
        <v>43801</v>
      </c>
      <c r="B242" s="59">
        <v>11.048297882080099</v>
      </c>
      <c r="C242" s="59">
        <v>15.318772315979</v>
      </c>
      <c r="D242" s="59">
        <v>37.0590629577637</v>
      </c>
      <c r="E242" s="59">
        <v>38.499904632568402</v>
      </c>
      <c r="F242" s="59">
        <v>417.76068115234398</v>
      </c>
      <c r="H242" s="59">
        <f t="shared" si="15"/>
        <v>5.1648445172690509E-2</v>
      </c>
      <c r="I242" s="59">
        <f t="shared" si="16"/>
        <v>3.4798951772176227E-2</v>
      </c>
      <c r="J242" s="59">
        <f t="shared" si="17"/>
        <v>2.5769213880373898E-2</v>
      </c>
      <c r="K242" s="59">
        <f t="shared" si="18"/>
        <v>4.8105089302559537E-2</v>
      </c>
      <c r="L242" s="59">
        <f t="shared" si="19"/>
        <v>1.7804267692772092E-2</v>
      </c>
    </row>
    <row r="243" spans="1:12">
      <c r="A243" s="2">
        <v>43802</v>
      </c>
      <c r="B243" s="59">
        <v>10.8074941635132</v>
      </c>
      <c r="C243" s="59">
        <v>15.4368352890015</v>
      </c>
      <c r="D243" s="59">
        <v>36.748783111572301</v>
      </c>
      <c r="E243" s="59">
        <v>37.757076263427699</v>
      </c>
      <c r="F243" s="59">
        <v>406.19964599609398</v>
      </c>
      <c r="H243" s="59">
        <f t="shared" si="15"/>
        <v>-2.2036580758825176E-2</v>
      </c>
      <c r="I243" s="59">
        <f t="shared" si="16"/>
        <v>7.6775301901535658E-3</v>
      </c>
      <c r="J243" s="59">
        <f t="shared" si="17"/>
        <v>-8.4078235732102918E-3</v>
      </c>
      <c r="K243" s="59">
        <f t="shared" si="18"/>
        <v>-1.9482855399349748E-2</v>
      </c>
      <c r="L243" s="59">
        <f t="shared" si="19"/>
        <v>-2.8063957792303886E-2</v>
      </c>
    </row>
    <row r="244" spans="1:12">
      <c r="A244" s="2">
        <v>43803</v>
      </c>
      <c r="B244" s="59">
        <v>10.864829063415501</v>
      </c>
      <c r="C244" s="59">
        <v>15.8648166656494</v>
      </c>
      <c r="D244" s="59">
        <v>37.043159484863303</v>
      </c>
      <c r="E244" s="59">
        <v>38.1724662780762</v>
      </c>
      <c r="F244" s="59">
        <v>417.5947265625</v>
      </c>
      <c r="H244" s="59">
        <f t="shared" si="15"/>
        <v>5.2910832920052388E-3</v>
      </c>
      <c r="I244" s="59">
        <f t="shared" si="16"/>
        <v>2.7347313809738767E-2</v>
      </c>
      <c r="J244" s="59">
        <f t="shared" si="17"/>
        <v>7.9785929072372832E-3</v>
      </c>
      <c r="K244" s="59">
        <f t="shared" si="18"/>
        <v>1.0941568851127926E-2</v>
      </c>
      <c r="L244" s="59">
        <f t="shared" si="19"/>
        <v>2.7666630880920962E-2</v>
      </c>
    </row>
    <row r="245" spans="1:12">
      <c r="A245" s="2">
        <v>43804</v>
      </c>
      <c r="B245" s="59">
        <v>11.0081634521484</v>
      </c>
      <c r="C245" s="59">
        <v>16.6543674468994</v>
      </c>
      <c r="D245" s="59">
        <v>37.007347106933601</v>
      </c>
      <c r="E245" s="59">
        <v>38.143154144287102</v>
      </c>
      <c r="F245" s="59">
        <v>424.99612426757801</v>
      </c>
      <c r="H245" s="59">
        <f t="shared" si="15"/>
        <v>1.3106248756975674E-2</v>
      </c>
      <c r="I245" s="59">
        <f t="shared" si="16"/>
        <v>4.8568622083945141E-2</v>
      </c>
      <c r="J245" s="59">
        <f t="shared" si="17"/>
        <v>-9.6724201818524063E-4</v>
      </c>
      <c r="K245" s="59">
        <f t="shared" si="18"/>
        <v>-7.6818179733858431E-4</v>
      </c>
      <c r="L245" s="59">
        <f t="shared" si="19"/>
        <v>1.7568640987096956E-2</v>
      </c>
    </row>
    <row r="246" spans="1:12">
      <c r="A246" s="2">
        <v>43805</v>
      </c>
      <c r="B246" s="59">
        <v>11.0310974121094</v>
      </c>
      <c r="C246" s="59">
        <v>17.4808139801025</v>
      </c>
      <c r="D246" s="59">
        <v>37.488689422607401</v>
      </c>
      <c r="E246" s="59">
        <v>39.066802978515597</v>
      </c>
      <c r="F246" s="59">
        <v>420.33850097656301</v>
      </c>
      <c r="H246" s="59">
        <f t="shared" si="15"/>
        <v>2.0811921398080622E-3</v>
      </c>
      <c r="I246" s="59">
        <f t="shared" si="16"/>
        <v>4.8431444358112849E-2</v>
      </c>
      <c r="J246" s="59">
        <f t="shared" si="17"/>
        <v>1.2922808694771437E-2</v>
      </c>
      <c r="K246" s="59">
        <f t="shared" si="18"/>
        <v>2.3926781810900778E-2</v>
      </c>
      <c r="L246" s="59">
        <f t="shared" si="19"/>
        <v>-1.1019708136007521E-2</v>
      </c>
    </row>
    <row r="247" spans="1:12">
      <c r="A247" s="2">
        <v>43808</v>
      </c>
      <c r="B247" s="59">
        <v>10.950829505920399</v>
      </c>
      <c r="C247" s="59">
        <v>16.912631988525401</v>
      </c>
      <c r="D247" s="59">
        <v>36.943702697753899</v>
      </c>
      <c r="E247" s="59">
        <v>39.091228485107401</v>
      </c>
      <c r="F247" s="59">
        <v>408.57238769531301</v>
      </c>
      <c r="H247" s="59">
        <f t="shared" si="15"/>
        <v>-7.3031143492201739E-3</v>
      </c>
      <c r="I247" s="59">
        <f t="shared" si="16"/>
        <v>-3.3043137844595623E-2</v>
      </c>
      <c r="J247" s="59">
        <f t="shared" si="17"/>
        <v>-1.4644066880050134E-2</v>
      </c>
      <c r="K247" s="59">
        <f t="shared" si="18"/>
        <v>6.2502872525264648E-4</v>
      </c>
      <c r="L247" s="59">
        <f t="shared" si="19"/>
        <v>-2.8391239114582516E-2</v>
      </c>
    </row>
    <row r="248" spans="1:12">
      <c r="A248" s="2">
        <v>43809</v>
      </c>
      <c r="B248" s="59">
        <v>10.945096969604499</v>
      </c>
      <c r="C248" s="59">
        <v>16.890495300293001</v>
      </c>
      <c r="D248" s="59">
        <v>36.768669128417997</v>
      </c>
      <c r="E248" s="59">
        <v>39.105892181396499</v>
      </c>
      <c r="F248" s="59">
        <v>418.52233886718801</v>
      </c>
      <c r="H248" s="59">
        <f t="shared" si="15"/>
        <v>-5.2361670590045123E-4</v>
      </c>
      <c r="I248" s="59">
        <f t="shared" si="16"/>
        <v>-1.309742214544075E-3</v>
      </c>
      <c r="J248" s="59">
        <f t="shared" si="17"/>
        <v>-4.749105040985949E-3</v>
      </c>
      <c r="K248" s="59">
        <f t="shared" si="18"/>
        <v>3.7504440920567883E-4</v>
      </c>
      <c r="L248" s="59">
        <f t="shared" si="19"/>
        <v>2.4061164659332369E-2</v>
      </c>
    </row>
    <row r="249" spans="1:12">
      <c r="A249" s="2">
        <v>43810</v>
      </c>
      <c r="B249" s="59">
        <v>10.824693679809601</v>
      </c>
      <c r="C249" s="59">
        <v>16.801948547363299</v>
      </c>
      <c r="D249" s="59">
        <v>36.251522064208999</v>
      </c>
      <c r="E249" s="59">
        <v>39.086345672607401</v>
      </c>
      <c r="F249" s="59">
        <v>414.19668579101602</v>
      </c>
      <c r="H249" s="59">
        <f t="shared" si="15"/>
        <v>-1.1061614641756713E-2</v>
      </c>
      <c r="I249" s="59">
        <f t="shared" si="16"/>
        <v>-5.2561908059113671E-3</v>
      </c>
      <c r="J249" s="59">
        <f t="shared" si="17"/>
        <v>-1.4164731765728375E-2</v>
      </c>
      <c r="K249" s="59">
        <f t="shared" si="18"/>
        <v>-4.9996034728528606E-4</v>
      </c>
      <c r="L249" s="59">
        <f t="shared" si="19"/>
        <v>-1.0389319461966589E-2</v>
      </c>
    </row>
    <row r="250" spans="1:12">
      <c r="A250" s="2">
        <v>43811</v>
      </c>
      <c r="B250" s="59">
        <v>10.7157592773437</v>
      </c>
      <c r="C250" s="59">
        <v>16.2854194641113</v>
      </c>
      <c r="D250" s="59">
        <v>36.000919342041001</v>
      </c>
      <c r="E250" s="59">
        <v>38.367954254150398</v>
      </c>
      <c r="F250" s="59">
        <v>410.69125366210898</v>
      </c>
      <c r="H250" s="59">
        <f t="shared" si="15"/>
        <v>-1.0114488434657818E-2</v>
      </c>
      <c r="I250" s="59">
        <f t="shared" si="16"/>
        <v>-3.1224668551144426E-2</v>
      </c>
      <c r="J250" s="59">
        <f t="shared" si="17"/>
        <v>-6.9368929884366043E-3</v>
      </c>
      <c r="K250" s="59">
        <f t="shared" si="18"/>
        <v>-1.8550603914388532E-2</v>
      </c>
      <c r="L250" s="59">
        <f t="shared" si="19"/>
        <v>-8.4992228955834189E-3</v>
      </c>
    </row>
    <row r="251" spans="1:12">
      <c r="A251" s="2">
        <v>43812</v>
      </c>
      <c r="B251" s="59">
        <v>10.893495559692401</v>
      </c>
      <c r="C251" s="59">
        <v>16.204250335693398</v>
      </c>
      <c r="D251" s="59">
        <v>36.152076721191399</v>
      </c>
      <c r="E251" s="59">
        <v>38.602531433105497</v>
      </c>
      <c r="F251" s="59">
        <v>414.51889038085898</v>
      </c>
      <c r="H251" s="59">
        <f t="shared" si="15"/>
        <v>1.6450385897086681E-2</v>
      </c>
      <c r="I251" s="59">
        <f t="shared" si="16"/>
        <v>-4.9966218673140302E-3</v>
      </c>
      <c r="J251" s="59">
        <f t="shared" si="17"/>
        <v>4.1899188816444145E-3</v>
      </c>
      <c r="K251" s="59">
        <f t="shared" si="18"/>
        <v>6.0952689363208438E-3</v>
      </c>
      <c r="L251" s="59">
        <f t="shared" si="19"/>
        <v>9.2768228716009656E-3</v>
      </c>
    </row>
    <row r="252" spans="1:12">
      <c r="A252" s="2">
        <v>43815</v>
      </c>
      <c r="B252" s="59">
        <v>10.9278974533081</v>
      </c>
      <c r="C252" s="59">
        <v>16.3887233734131</v>
      </c>
      <c r="D252" s="59">
        <v>36.251522064208999</v>
      </c>
      <c r="E252" s="59">
        <v>39.2427368164063</v>
      </c>
      <c r="F252" s="59">
        <v>422.70147705078102</v>
      </c>
      <c r="H252" s="59">
        <f t="shared" si="15"/>
        <v>3.1530454628900272E-3</v>
      </c>
      <c r="I252" s="59">
        <f t="shared" si="16"/>
        <v>1.1319924916166907E-2</v>
      </c>
      <c r="J252" s="59">
        <f t="shared" si="17"/>
        <v>2.7469741067921117E-3</v>
      </c>
      <c r="K252" s="59">
        <f t="shared" si="18"/>
        <v>1.6448522352185687E-2</v>
      </c>
      <c r="L252" s="59">
        <f t="shared" si="19"/>
        <v>1.9547654455477174E-2</v>
      </c>
    </row>
    <row r="253" spans="1:12">
      <c r="A253" s="2">
        <v>43816</v>
      </c>
      <c r="B253" s="59">
        <v>10.945096969604499</v>
      </c>
      <c r="C253" s="59">
        <v>16.189491271972699</v>
      </c>
      <c r="D253" s="59">
        <v>35.579246520996101</v>
      </c>
      <c r="E253" s="59">
        <v>39.066802978515597</v>
      </c>
      <c r="F253" s="59">
        <v>415.74923706054699</v>
      </c>
      <c r="H253" s="59">
        <f t="shared" si="15"/>
        <v>1.5726717164376964E-3</v>
      </c>
      <c r="I253" s="59">
        <f t="shared" si="16"/>
        <v>-1.2231154308603633E-2</v>
      </c>
      <c r="J253" s="59">
        <f t="shared" si="17"/>
        <v>-1.8718863421711258E-2</v>
      </c>
      <c r="K253" s="59">
        <f t="shared" si="18"/>
        <v>-4.4933001612907815E-3</v>
      </c>
      <c r="L253" s="59">
        <f t="shared" si="19"/>
        <v>-1.65839189112372E-2</v>
      </c>
    </row>
    <row r="254" spans="1:12">
      <c r="A254" s="2">
        <v>43817</v>
      </c>
      <c r="B254" s="59">
        <v>11.048297882080099</v>
      </c>
      <c r="C254" s="59">
        <v>15.754132270813001</v>
      </c>
      <c r="D254" s="59">
        <v>36.358936309814503</v>
      </c>
      <c r="E254" s="59">
        <v>38.6123046875</v>
      </c>
      <c r="F254" s="59">
        <v>410.75961303710898</v>
      </c>
      <c r="H254" s="59">
        <f t="shared" si="15"/>
        <v>9.3847876251569335E-3</v>
      </c>
      <c r="I254" s="59">
        <f t="shared" si="16"/>
        <v>-2.72596475742613E-2</v>
      </c>
      <c r="J254" s="59">
        <f t="shared" si="17"/>
        <v>2.1677509500136569E-2</v>
      </c>
      <c r="K254" s="59">
        <f t="shared" si="18"/>
        <v>-1.1702077719243503E-2</v>
      </c>
      <c r="L254" s="59">
        <f t="shared" si="19"/>
        <v>-1.2074122715474622E-2</v>
      </c>
    </row>
    <row r="255" spans="1:12">
      <c r="A255" s="2">
        <v>43818</v>
      </c>
      <c r="B255" s="59">
        <v>10.801761627197299</v>
      </c>
      <c r="C255" s="59">
        <v>14.9940958023071</v>
      </c>
      <c r="D255" s="59">
        <v>35.372394561767599</v>
      </c>
      <c r="E255" s="59">
        <v>38.148033142089801</v>
      </c>
      <c r="F255" s="59">
        <v>404.69589233398398</v>
      </c>
      <c r="H255" s="59">
        <f t="shared" si="15"/>
        <v>-2.2567143819940832E-2</v>
      </c>
      <c r="I255" s="59">
        <f t="shared" si="16"/>
        <v>-4.9446186823740031E-2</v>
      </c>
      <c r="J255" s="59">
        <f t="shared" si="17"/>
        <v>-2.7508313189022068E-2</v>
      </c>
      <c r="K255" s="59">
        <f t="shared" si="18"/>
        <v>-1.2096799467731583E-2</v>
      </c>
      <c r="L255" s="59">
        <f t="shared" si="19"/>
        <v>-1.4872258337351896E-2</v>
      </c>
    </row>
    <row r="256" spans="1:12">
      <c r="A256" s="2">
        <v>43819</v>
      </c>
      <c r="B256" s="59">
        <v>10.847628593444799</v>
      </c>
      <c r="C256" s="59">
        <v>14.5956306457519</v>
      </c>
      <c r="D256" s="59">
        <v>35.579246520996101</v>
      </c>
      <c r="E256" s="59">
        <v>37.874362945556598</v>
      </c>
      <c r="F256" s="59">
        <v>407.498291015625</v>
      </c>
      <c r="H256" s="59">
        <f t="shared" si="15"/>
        <v>4.2372588240158875E-3</v>
      </c>
      <c r="I256" s="59">
        <f t="shared" si="16"/>
        <v>-2.693429735175646E-2</v>
      </c>
      <c r="J256" s="59">
        <f t="shared" si="17"/>
        <v>5.830803688885393E-3</v>
      </c>
      <c r="K256" s="59">
        <f t="shared" si="18"/>
        <v>-7.1997567241112639E-3</v>
      </c>
      <c r="L256" s="59">
        <f t="shared" si="19"/>
        <v>6.9008369187988925E-3</v>
      </c>
    </row>
    <row r="257" spans="1:12">
      <c r="A257" s="2">
        <v>43822</v>
      </c>
      <c r="B257" s="59">
        <v>10.652691841125501</v>
      </c>
      <c r="C257" s="59">
        <v>14.1824083328247</v>
      </c>
      <c r="D257" s="59">
        <v>34.584751129150398</v>
      </c>
      <c r="E257" s="59">
        <v>37.390548706054702</v>
      </c>
      <c r="F257" s="59">
        <v>403.86590576171898</v>
      </c>
      <c r="H257" s="59">
        <f t="shared" si="15"/>
        <v>-1.8133878028468095E-2</v>
      </c>
      <c r="I257" s="59">
        <f t="shared" si="16"/>
        <v>-2.8719866287566859E-2</v>
      </c>
      <c r="J257" s="59">
        <f t="shared" si="17"/>
        <v>-2.8349638867763323E-2</v>
      </c>
      <c r="K257" s="59">
        <f t="shared" si="18"/>
        <v>-1.2856479678698863E-2</v>
      </c>
      <c r="L257" s="59">
        <f t="shared" si="19"/>
        <v>-8.9538324121253791E-3</v>
      </c>
    </row>
    <row r="258" spans="1:12">
      <c r="A258" s="2">
        <v>43823</v>
      </c>
      <c r="B258" s="59">
        <v>10.6985588073731</v>
      </c>
      <c r="C258" s="59">
        <v>14.639904975891101</v>
      </c>
      <c r="D258" s="59">
        <v>35.097911834716797</v>
      </c>
      <c r="E258" s="59">
        <v>36.7943305969238</v>
      </c>
      <c r="F258" s="59">
        <v>411.33572387695301</v>
      </c>
      <c r="H258" s="59">
        <f t="shared" si="15"/>
        <v>4.2964262429965542E-3</v>
      </c>
      <c r="I258" s="59">
        <f t="shared" si="16"/>
        <v>3.1748670996920809E-2</v>
      </c>
      <c r="J258" s="59">
        <f t="shared" si="17"/>
        <v>1.4728770705779354E-2</v>
      </c>
      <c r="K258" s="59">
        <f t="shared" si="18"/>
        <v>-1.6074190649836277E-2</v>
      </c>
      <c r="L258" s="59">
        <f t="shared" si="19"/>
        <v>1.8326821041400019E-2</v>
      </c>
    </row>
    <row r="259" spans="1:12">
      <c r="A259" s="2">
        <v>43824</v>
      </c>
      <c r="B259" s="59">
        <v>10.6985588073731</v>
      </c>
      <c r="C259" s="59">
        <v>14.639904975891101</v>
      </c>
      <c r="D259" s="59">
        <v>35.097911834716797</v>
      </c>
      <c r="E259" s="59">
        <v>36.7943305969238</v>
      </c>
      <c r="F259" s="59">
        <v>411.33572387695301</v>
      </c>
      <c r="H259" s="59">
        <f t="shared" si="15"/>
        <v>0</v>
      </c>
      <c r="I259" s="59">
        <f t="shared" si="16"/>
        <v>0</v>
      </c>
      <c r="J259" s="59">
        <f t="shared" si="17"/>
        <v>0</v>
      </c>
      <c r="K259" s="59">
        <f t="shared" si="18"/>
        <v>0</v>
      </c>
      <c r="L259" s="59">
        <f t="shared" si="19"/>
        <v>0</v>
      </c>
    </row>
    <row r="260" spans="1:12">
      <c r="A260" s="2">
        <v>43825</v>
      </c>
      <c r="B260" s="59">
        <v>10.7673606872559</v>
      </c>
      <c r="C260" s="59">
        <v>15.377803802490201</v>
      </c>
      <c r="D260" s="59">
        <v>35.746315002441399</v>
      </c>
      <c r="E260" s="59">
        <v>38.358177185058601</v>
      </c>
      <c r="F260" s="59">
        <v>414.12832641601602</v>
      </c>
      <c r="H260" s="59">
        <f t="shared" si="15"/>
        <v>6.4103581031678568E-3</v>
      </c>
      <c r="I260" s="59">
        <f t="shared" si="16"/>
        <v>4.917414041010483E-2</v>
      </c>
      <c r="J260" s="59">
        <f t="shared" si="17"/>
        <v>1.8305550158749372E-2</v>
      </c>
      <c r="K260" s="59">
        <f t="shared" si="18"/>
        <v>4.1623956808267415E-2</v>
      </c>
      <c r="L260" s="59">
        <f t="shared" si="19"/>
        <v>6.7661655091440292E-3</v>
      </c>
    </row>
    <row r="261" spans="1:12">
      <c r="A261" s="2">
        <v>43826</v>
      </c>
      <c r="B261" s="59">
        <v>10.675625801086399</v>
      </c>
      <c r="C261" s="59">
        <v>15.5622777938843</v>
      </c>
      <c r="D261" s="59">
        <v>36.597610473632798</v>
      </c>
      <c r="E261" s="59">
        <v>37.947669982910199</v>
      </c>
      <c r="F261" s="59">
        <v>410.59359741210898</v>
      </c>
      <c r="H261" s="59">
        <f t="shared" ref="H261:H324" si="20">LN(B261/B260)</f>
        <v>-8.556219150669819E-3</v>
      </c>
      <c r="I261" s="59">
        <f t="shared" ref="I261:I324" si="21">LN(C261/C260)</f>
        <v>1.1924737613982649E-2</v>
      </c>
      <c r="J261" s="59">
        <f t="shared" ref="J261:J324" si="22">LN(D261/D260)</f>
        <v>2.3535763697884189E-2</v>
      </c>
      <c r="K261" s="59">
        <f t="shared" ref="K261:K324" si="23">LN(E261/E260)</f>
        <v>-1.0759625316511121E-2</v>
      </c>
      <c r="L261" s="59">
        <f t="shared" ref="L261:L324" si="24">LN(F261/F260)</f>
        <v>-8.5719817692361516E-3</v>
      </c>
    </row>
    <row r="262" spans="1:12">
      <c r="A262" s="2">
        <v>43829</v>
      </c>
      <c r="B262" s="59">
        <v>10.7100267410278</v>
      </c>
      <c r="C262" s="59">
        <v>15.7024793624878</v>
      </c>
      <c r="D262" s="59">
        <v>37.003372192382798</v>
      </c>
      <c r="E262" s="59">
        <v>37.302585601806598</v>
      </c>
      <c r="F262" s="59">
        <v>420.62164306640602</v>
      </c>
      <c r="H262" s="59">
        <f t="shared" si="20"/>
        <v>3.217200835518538E-3</v>
      </c>
      <c r="I262" s="59">
        <f t="shared" si="21"/>
        <v>8.9687252452255277E-3</v>
      </c>
      <c r="J262" s="59">
        <f t="shared" si="22"/>
        <v>1.1026098155535886E-2</v>
      </c>
      <c r="K262" s="59">
        <f t="shared" si="23"/>
        <v>-1.7145461601400229E-2</v>
      </c>
      <c r="L262" s="59">
        <f t="shared" si="24"/>
        <v>2.4129808329717926E-2</v>
      </c>
    </row>
    <row r="263" spans="1:12">
      <c r="A263" s="2">
        <v>43830</v>
      </c>
      <c r="B263" s="59">
        <v>10.629757881164601</v>
      </c>
      <c r="C263" s="59">
        <v>15.458971977233899</v>
      </c>
      <c r="D263" s="59">
        <v>37.134647369384801</v>
      </c>
      <c r="E263" s="59">
        <v>37.219512939453097</v>
      </c>
      <c r="F263" s="59">
        <v>418.30749511718801</v>
      </c>
      <c r="H263" s="59">
        <f t="shared" si="20"/>
        <v>-7.5229661266127635E-3</v>
      </c>
      <c r="I263" s="59">
        <f t="shared" si="21"/>
        <v>-1.5629075766356745E-2</v>
      </c>
      <c r="J263" s="59">
        <f t="shared" si="22"/>
        <v>3.541376340378048E-3</v>
      </c>
      <c r="K263" s="59">
        <f t="shared" si="23"/>
        <v>-2.229478192093575E-3</v>
      </c>
      <c r="L263" s="59">
        <f t="shared" si="24"/>
        <v>-5.5169232141853344E-3</v>
      </c>
    </row>
    <row r="264" spans="1:12">
      <c r="A264" s="2">
        <v>43831</v>
      </c>
      <c r="B264" s="59">
        <v>10.750160217285201</v>
      </c>
      <c r="C264" s="59">
        <v>15.680341720581</v>
      </c>
      <c r="D264" s="59">
        <v>36.967571258544901</v>
      </c>
      <c r="E264" s="59">
        <v>37.791286468505902</v>
      </c>
      <c r="F264" s="59">
        <v>426.68539428710898</v>
      </c>
      <c r="H264" s="59">
        <f t="shared" si="20"/>
        <v>1.1263243238196134E-2</v>
      </c>
      <c r="I264" s="59">
        <f t="shared" si="21"/>
        <v>1.4218262791953463E-2</v>
      </c>
      <c r="J264" s="59">
        <f t="shared" si="22"/>
        <v>-4.5093493028161074E-3</v>
      </c>
      <c r="K264" s="59">
        <f t="shared" si="23"/>
        <v>1.5245394207782818E-2</v>
      </c>
      <c r="L264" s="59">
        <f t="shared" si="24"/>
        <v>1.9830163812550303E-2</v>
      </c>
    </row>
    <row r="265" spans="1:12">
      <c r="A265" s="2">
        <v>43832</v>
      </c>
      <c r="B265" s="59">
        <v>10.893495559692401</v>
      </c>
      <c r="C265" s="59">
        <v>15.7319946289062</v>
      </c>
      <c r="D265" s="59">
        <v>38.813358306884801</v>
      </c>
      <c r="E265" s="59">
        <v>39.472419738769503</v>
      </c>
      <c r="F265" s="59">
        <v>448.01086425781301</v>
      </c>
      <c r="H265" s="59">
        <f t="shared" si="20"/>
        <v>1.3245215077311802E-2</v>
      </c>
      <c r="I265" s="59">
        <f t="shared" si="21"/>
        <v>3.2887050683016016E-3</v>
      </c>
      <c r="J265" s="59">
        <f t="shared" si="22"/>
        <v>4.8723397772801998E-2</v>
      </c>
      <c r="K265" s="59">
        <f t="shared" si="23"/>
        <v>4.3523634220043975E-2</v>
      </c>
      <c r="L265" s="59">
        <f t="shared" si="24"/>
        <v>4.8770522553718852E-2</v>
      </c>
    </row>
    <row r="266" spans="1:12">
      <c r="A266" s="2">
        <v>43833</v>
      </c>
      <c r="B266" s="59">
        <v>10.853362083435099</v>
      </c>
      <c r="C266" s="59">
        <v>15.0678863525391</v>
      </c>
      <c r="D266" s="59">
        <v>39.135578155517599</v>
      </c>
      <c r="E266" s="59">
        <v>39.951343536377003</v>
      </c>
      <c r="F266" s="59">
        <v>452.54150390625</v>
      </c>
      <c r="H266" s="59">
        <f t="shared" si="20"/>
        <v>-3.6909720455563185E-3</v>
      </c>
      <c r="I266" s="59">
        <f t="shared" si="21"/>
        <v>-4.3130765661747665E-2</v>
      </c>
      <c r="J266" s="59">
        <f t="shared" si="22"/>
        <v>8.2675068733367319E-3</v>
      </c>
      <c r="K266" s="59">
        <f t="shared" si="23"/>
        <v>1.2060108527944072E-2</v>
      </c>
      <c r="L266" s="59">
        <f t="shared" si="24"/>
        <v>1.0061997577194821E-2</v>
      </c>
    </row>
    <row r="267" spans="1:12">
      <c r="A267" s="2">
        <v>43836</v>
      </c>
      <c r="B267" s="59">
        <v>10.681360244751</v>
      </c>
      <c r="C267" s="59">
        <v>14.3152303695679</v>
      </c>
      <c r="D267" s="59">
        <v>37.938201904296903</v>
      </c>
      <c r="E267" s="59">
        <v>38.910415649414098</v>
      </c>
      <c r="F267" s="59">
        <v>434.62380981445301</v>
      </c>
      <c r="H267" s="59">
        <f t="shared" si="20"/>
        <v>-1.5974712265165312E-2</v>
      </c>
      <c r="I267" s="59">
        <f t="shared" si="21"/>
        <v>-5.1241716195803685E-2</v>
      </c>
      <c r="J267" s="59">
        <f t="shared" si="22"/>
        <v>-3.1073410265038192E-2</v>
      </c>
      <c r="K267" s="59">
        <f t="shared" si="23"/>
        <v>-2.6400332826058137E-2</v>
      </c>
      <c r="L267" s="59">
        <f t="shared" si="24"/>
        <v>-4.03986283687741E-2</v>
      </c>
    </row>
    <row r="268" spans="1:12">
      <c r="A268" s="2">
        <v>43837</v>
      </c>
      <c r="B268" s="59">
        <v>10.7157592773437</v>
      </c>
      <c r="C268" s="59">
        <v>14.167650222778301</v>
      </c>
      <c r="D268" s="59">
        <v>38.582649230957003</v>
      </c>
      <c r="E268" s="59">
        <v>39.814510345458999</v>
      </c>
      <c r="F268" s="59">
        <v>455.04122924804699</v>
      </c>
      <c r="H268" s="59">
        <f t="shared" si="20"/>
        <v>3.2152984136350608E-3</v>
      </c>
      <c r="I268" s="59">
        <f t="shared" si="21"/>
        <v>-1.0362818957421827E-2</v>
      </c>
      <c r="J268" s="59">
        <f t="shared" si="22"/>
        <v>1.6844103381363884E-2</v>
      </c>
      <c r="K268" s="59">
        <f t="shared" si="23"/>
        <v>2.2969458122666521E-2</v>
      </c>
      <c r="L268" s="59">
        <f t="shared" si="24"/>
        <v>4.590717667290474E-2</v>
      </c>
    </row>
    <row r="269" spans="1:12">
      <c r="A269" s="2">
        <v>43838</v>
      </c>
      <c r="B269" s="59">
        <v>10.601092338561999</v>
      </c>
      <c r="C269" s="59">
        <v>13.7618055343628</v>
      </c>
      <c r="D269" s="59">
        <v>37.802951812744098</v>
      </c>
      <c r="E269" s="59">
        <v>39.736316680908203</v>
      </c>
      <c r="F269" s="59">
        <v>465.79183959960898</v>
      </c>
      <c r="H269" s="59">
        <f t="shared" si="20"/>
        <v>-1.0758440959953996E-2</v>
      </c>
      <c r="I269" s="59">
        <f t="shared" si="21"/>
        <v>-2.906417228532027E-2</v>
      </c>
      <c r="J269" s="59">
        <f t="shared" si="22"/>
        <v>-2.0415483765003139E-2</v>
      </c>
      <c r="K269" s="59">
        <f t="shared" si="23"/>
        <v>-1.9658799953819125E-3</v>
      </c>
      <c r="L269" s="59">
        <f t="shared" si="24"/>
        <v>2.3350809611281435E-2</v>
      </c>
    </row>
    <row r="270" spans="1:12">
      <c r="A270" s="2">
        <v>43839</v>
      </c>
      <c r="B270" s="59">
        <v>10.8418941497803</v>
      </c>
      <c r="C270" s="59">
        <v>14.4628086090088</v>
      </c>
      <c r="D270" s="59">
        <v>39.254917144775398</v>
      </c>
      <c r="E270" s="59">
        <v>39.799854278564503</v>
      </c>
      <c r="F270" s="59">
        <v>486.68768310546898</v>
      </c>
      <c r="H270" s="59">
        <f t="shared" si="20"/>
        <v>2.2460671194973317E-2</v>
      </c>
      <c r="I270" s="59">
        <f t="shared" si="21"/>
        <v>4.9683390800796944E-2</v>
      </c>
      <c r="J270" s="59">
        <f t="shared" si="22"/>
        <v>3.7689524094843059E-2</v>
      </c>
      <c r="K270" s="59">
        <f t="shared" si="23"/>
        <v>1.5977035455850455E-3</v>
      </c>
      <c r="L270" s="59">
        <f t="shared" si="24"/>
        <v>4.3883771376115772E-2</v>
      </c>
    </row>
    <row r="271" spans="1:12">
      <c r="A271" s="2">
        <v>43840</v>
      </c>
      <c r="B271" s="59">
        <v>11.4152374267578</v>
      </c>
      <c r="C271" s="59">
        <v>14.7505903244019</v>
      </c>
      <c r="D271" s="59">
        <v>41.056957244872997</v>
      </c>
      <c r="E271" s="59">
        <v>39.902477264404297</v>
      </c>
      <c r="F271" s="59">
        <v>482.06912231445301</v>
      </c>
      <c r="H271" s="59">
        <f t="shared" si="20"/>
        <v>5.1531361494852844E-2</v>
      </c>
      <c r="I271" s="59">
        <f t="shared" si="21"/>
        <v>1.9702673120324976E-2</v>
      </c>
      <c r="J271" s="59">
        <f t="shared" si="22"/>
        <v>4.4883589795931399E-2</v>
      </c>
      <c r="K271" s="59">
        <f t="shared" si="23"/>
        <v>2.5751578545968978E-3</v>
      </c>
      <c r="L271" s="59">
        <f t="shared" si="24"/>
        <v>-9.535098504988784E-3</v>
      </c>
    </row>
    <row r="272" spans="1:12">
      <c r="A272" s="2">
        <v>43843</v>
      </c>
      <c r="B272" s="59">
        <v>11.988578796386699</v>
      </c>
      <c r="C272" s="59">
        <v>15.488488197326699</v>
      </c>
      <c r="D272" s="59">
        <v>40.527881622314503</v>
      </c>
      <c r="E272" s="59">
        <v>40.063758850097699</v>
      </c>
      <c r="F272" s="59">
        <v>478.36843872070301</v>
      </c>
      <c r="H272" s="59">
        <f t="shared" si="20"/>
        <v>4.9005350296236629E-2</v>
      </c>
      <c r="I272" s="59">
        <f t="shared" si="21"/>
        <v>4.8813947064206629E-2</v>
      </c>
      <c r="J272" s="59">
        <f t="shared" si="22"/>
        <v>-1.2970131383047118E-2</v>
      </c>
      <c r="K272" s="59">
        <f t="shared" si="23"/>
        <v>4.033747546862209E-3</v>
      </c>
      <c r="L272" s="59">
        <f t="shared" si="24"/>
        <v>-7.706283173799248E-3</v>
      </c>
    </row>
    <row r="273" spans="1:12">
      <c r="A273" s="2">
        <v>43844</v>
      </c>
      <c r="B273" s="59">
        <v>11.7879085540772</v>
      </c>
      <c r="C273" s="59">
        <v>15.658205032348601</v>
      </c>
      <c r="D273" s="59">
        <v>40.953525543212898</v>
      </c>
      <c r="E273" s="59">
        <v>40.073524475097699</v>
      </c>
      <c r="F273" s="59">
        <v>476.25927734375</v>
      </c>
      <c r="H273" s="59">
        <f t="shared" si="20"/>
        <v>-1.6880122300593645E-2</v>
      </c>
      <c r="I273" s="59">
        <f t="shared" si="21"/>
        <v>1.0898011772371517E-2</v>
      </c>
      <c r="J273" s="59">
        <f t="shared" si="22"/>
        <v>1.0447728075951155E-2</v>
      </c>
      <c r="K273" s="59">
        <f t="shared" si="23"/>
        <v>2.4372238845965738E-4</v>
      </c>
      <c r="L273" s="59">
        <f t="shared" si="24"/>
        <v>-4.4188216482997809E-3</v>
      </c>
    </row>
    <row r="274" spans="1:12">
      <c r="A274" s="2">
        <v>43845</v>
      </c>
      <c r="B274" s="59">
        <v>12.0229787826538</v>
      </c>
      <c r="C274" s="59">
        <v>15.3556671142578</v>
      </c>
      <c r="D274" s="59">
        <v>40.313068389892599</v>
      </c>
      <c r="E274" s="59">
        <v>39.873157501220703</v>
      </c>
      <c r="F274" s="59">
        <v>474.63839721679699</v>
      </c>
      <c r="H274" s="59">
        <f t="shared" si="20"/>
        <v>1.9745409959573815E-2</v>
      </c>
      <c r="I274" s="59">
        <f t="shared" si="21"/>
        <v>-1.9510463805441278E-2</v>
      </c>
      <c r="J274" s="59">
        <f t="shared" si="22"/>
        <v>-1.5762206393740427E-2</v>
      </c>
      <c r="K274" s="59">
        <f t="shared" si="23"/>
        <v>-5.0125255595075118E-3</v>
      </c>
      <c r="L274" s="59">
        <f t="shared" si="24"/>
        <v>-3.4091611330850022E-3</v>
      </c>
    </row>
    <row r="275" spans="1:12">
      <c r="A275" s="2">
        <v>43846</v>
      </c>
      <c r="B275" s="59">
        <v>12.1433820724487</v>
      </c>
      <c r="C275" s="59">
        <v>15.746752738952599</v>
      </c>
      <c r="D275" s="59">
        <v>40.309089660644503</v>
      </c>
      <c r="E275" s="59">
        <v>39.843830108642599</v>
      </c>
      <c r="F275" s="59">
        <v>475.36096191406301</v>
      </c>
      <c r="H275" s="59">
        <f t="shared" si="20"/>
        <v>9.9646187349805224E-3</v>
      </c>
      <c r="I275" s="59">
        <f t="shared" si="21"/>
        <v>2.5149569700539092E-2</v>
      </c>
      <c r="J275" s="59">
        <f t="shared" si="22"/>
        <v>-9.8700638820222781E-5</v>
      </c>
      <c r="K275" s="59">
        <f t="shared" si="23"/>
        <v>-7.357878108678181E-4</v>
      </c>
      <c r="L275" s="59">
        <f t="shared" si="24"/>
        <v>1.521190155881387E-3</v>
      </c>
    </row>
    <row r="276" spans="1:12">
      <c r="A276" s="2">
        <v>43847</v>
      </c>
      <c r="B276" s="59">
        <v>12.108980178833001</v>
      </c>
      <c r="C276" s="59">
        <v>16.528924942016602</v>
      </c>
      <c r="D276" s="59">
        <v>40.209644317627003</v>
      </c>
      <c r="E276" s="59">
        <v>39.985553741455099</v>
      </c>
      <c r="F276" s="59">
        <v>477.63607788085898</v>
      </c>
      <c r="H276" s="59">
        <f t="shared" si="20"/>
        <v>-2.8369951209707982E-3</v>
      </c>
      <c r="I276" s="59">
        <f t="shared" si="21"/>
        <v>4.8477704227349525E-2</v>
      </c>
      <c r="J276" s="59">
        <f t="shared" si="22"/>
        <v>-2.4701181617686903E-3</v>
      </c>
      <c r="K276" s="59">
        <f t="shared" si="23"/>
        <v>3.5506670569793006E-3</v>
      </c>
      <c r="L276" s="59">
        <f t="shared" si="24"/>
        <v>4.7746639160899905E-3</v>
      </c>
    </row>
    <row r="277" spans="1:12">
      <c r="A277" s="2">
        <v>43850</v>
      </c>
      <c r="B277" s="59">
        <v>11.9083099365234</v>
      </c>
      <c r="C277" s="59">
        <v>16.1747341156006</v>
      </c>
      <c r="D277" s="59">
        <v>40.118152618408203</v>
      </c>
      <c r="E277" s="59">
        <v>39.511505126953097</v>
      </c>
      <c r="F277" s="59">
        <v>471.95315551757801</v>
      </c>
      <c r="H277" s="59">
        <f t="shared" si="20"/>
        <v>-1.6710870472160202E-2</v>
      </c>
      <c r="I277" s="59">
        <f t="shared" si="21"/>
        <v>-2.1661470669992647E-2</v>
      </c>
      <c r="J277" s="59">
        <f t="shared" si="22"/>
        <v>-2.2779596172654388E-3</v>
      </c>
      <c r="K277" s="59">
        <f t="shared" si="23"/>
        <v>-1.1926333884339014E-2</v>
      </c>
      <c r="L277" s="59">
        <f t="shared" si="24"/>
        <v>-1.1969365301466117E-2</v>
      </c>
    </row>
    <row r="278" spans="1:12">
      <c r="A278" s="2">
        <v>43851</v>
      </c>
      <c r="B278" s="59">
        <v>11.9369792938232</v>
      </c>
      <c r="C278" s="59">
        <v>16.0788078308106</v>
      </c>
      <c r="D278" s="59">
        <v>40.619380950927699</v>
      </c>
      <c r="E278" s="59">
        <v>39.638572692871101</v>
      </c>
      <c r="F278" s="59">
        <v>469.83432006835898</v>
      </c>
      <c r="H278" s="59">
        <f t="shared" si="20"/>
        <v>2.4046150866209085E-3</v>
      </c>
      <c r="I278" s="59">
        <f t="shared" si="21"/>
        <v>-5.9482811399909109E-3</v>
      </c>
      <c r="J278" s="59">
        <f t="shared" si="22"/>
        <v>1.2416400396431264E-2</v>
      </c>
      <c r="K278" s="59">
        <f t="shared" si="23"/>
        <v>3.210803541384023E-3</v>
      </c>
      <c r="L278" s="59">
        <f t="shared" si="24"/>
        <v>-4.4996118106530193E-3</v>
      </c>
    </row>
    <row r="279" spans="1:12">
      <c r="A279" s="2">
        <v>43852</v>
      </c>
      <c r="B279" s="59">
        <v>11.7879085540772</v>
      </c>
      <c r="C279" s="59">
        <v>15.5327615737915</v>
      </c>
      <c r="D279" s="59">
        <v>40.468219757080099</v>
      </c>
      <c r="E279" s="59">
        <v>39.496852874755902</v>
      </c>
      <c r="F279" s="59">
        <v>484.28564453125</v>
      </c>
      <c r="H279" s="59">
        <f t="shared" si="20"/>
        <v>-1.2566778188044091E-2</v>
      </c>
      <c r="I279" s="59">
        <f t="shared" si="21"/>
        <v>-3.4550677895517481E-2</v>
      </c>
      <c r="J279" s="59">
        <f t="shared" si="22"/>
        <v>-3.7283473090826305E-3</v>
      </c>
      <c r="K279" s="59">
        <f t="shared" si="23"/>
        <v>-3.581707398539385E-3</v>
      </c>
      <c r="L279" s="59">
        <f t="shared" si="24"/>
        <v>3.0294785218583264E-2</v>
      </c>
    </row>
    <row r="280" spans="1:12">
      <c r="A280" s="2">
        <v>43853</v>
      </c>
      <c r="B280" s="59">
        <v>11.7592420578003</v>
      </c>
      <c r="C280" s="59">
        <v>15.5180044174194</v>
      </c>
      <c r="D280" s="59">
        <v>40.221572875976598</v>
      </c>
      <c r="E280" s="59">
        <v>39.462642669677699</v>
      </c>
      <c r="F280" s="59">
        <v>479.38391113281301</v>
      </c>
      <c r="H280" s="59">
        <f t="shared" si="20"/>
        <v>-2.434817775743451E-3</v>
      </c>
      <c r="I280" s="59">
        <f t="shared" si="21"/>
        <v>-9.5051809590463647E-4</v>
      </c>
      <c r="J280" s="59">
        <f t="shared" si="22"/>
        <v>-6.1134783285184411E-3</v>
      </c>
      <c r="K280" s="59">
        <f t="shared" si="23"/>
        <v>-8.6652547569931733E-4</v>
      </c>
      <c r="L280" s="59">
        <f t="shared" si="24"/>
        <v>-1.017314627012098E-2</v>
      </c>
    </row>
    <row r="281" spans="1:12">
      <c r="A281" s="2">
        <v>43854</v>
      </c>
      <c r="B281" s="59">
        <v>11.816576004028301</v>
      </c>
      <c r="C281" s="59">
        <v>15.2671194076538</v>
      </c>
      <c r="D281" s="59">
        <v>40.496059417724602</v>
      </c>
      <c r="E281" s="59">
        <v>39.975788116455099</v>
      </c>
      <c r="F281" s="59">
        <v>484.72503662109398</v>
      </c>
      <c r="H281" s="59">
        <f t="shared" si="20"/>
        <v>4.8638023168190592E-3</v>
      </c>
      <c r="I281" s="59">
        <f t="shared" si="21"/>
        <v>-1.6299467600451287E-2</v>
      </c>
      <c r="J281" s="59">
        <f t="shared" si="22"/>
        <v>6.8011806591128099E-3</v>
      </c>
      <c r="K281" s="59">
        <f t="shared" si="23"/>
        <v>1.291950455865575E-2</v>
      </c>
      <c r="L281" s="59">
        <f t="shared" si="24"/>
        <v>1.1080034354029688E-2</v>
      </c>
    </row>
    <row r="282" spans="1:12">
      <c r="A282" s="2">
        <v>43857</v>
      </c>
      <c r="B282" s="59">
        <v>11.8796443939209</v>
      </c>
      <c r="C282" s="59">
        <v>15.5991725921631</v>
      </c>
      <c r="D282" s="59">
        <v>39.927207946777301</v>
      </c>
      <c r="E282" s="59">
        <v>39.814510345458999</v>
      </c>
      <c r="F282" s="59">
        <v>480.20413208007801</v>
      </c>
      <c r="H282" s="59">
        <f t="shared" si="20"/>
        <v>5.3230884719190769E-3</v>
      </c>
      <c r="I282" s="59">
        <f t="shared" si="21"/>
        <v>2.1516416349484122E-2</v>
      </c>
      <c r="J282" s="59">
        <f t="shared" si="22"/>
        <v>-1.4146676117599552E-2</v>
      </c>
      <c r="K282" s="59">
        <f t="shared" si="23"/>
        <v>-4.0425463681878892E-3</v>
      </c>
      <c r="L282" s="59">
        <f t="shared" si="24"/>
        <v>-9.3705067024018769E-3</v>
      </c>
    </row>
    <row r="283" spans="1:12">
      <c r="A283" s="2">
        <v>43858</v>
      </c>
      <c r="B283" s="59">
        <v>11.7535076141357</v>
      </c>
      <c r="C283" s="59">
        <v>15.8943319320679</v>
      </c>
      <c r="D283" s="59">
        <v>39.799915313720703</v>
      </c>
      <c r="E283" s="59">
        <v>39.5750541687012</v>
      </c>
      <c r="F283" s="59">
        <v>478.00711059570301</v>
      </c>
      <c r="H283" s="59">
        <f t="shared" si="20"/>
        <v>-1.0674663921043515E-2</v>
      </c>
      <c r="I283" s="59">
        <f t="shared" si="21"/>
        <v>1.8744689526427882E-2</v>
      </c>
      <c r="J283" s="59">
        <f t="shared" si="22"/>
        <v>-3.1932104411510134E-3</v>
      </c>
      <c r="K283" s="59">
        <f t="shared" si="23"/>
        <v>-6.032452864135107E-3</v>
      </c>
      <c r="L283" s="59">
        <f t="shared" si="24"/>
        <v>-4.5856805608705418E-3</v>
      </c>
    </row>
    <row r="284" spans="1:12">
      <c r="A284" s="2">
        <v>43859</v>
      </c>
      <c r="B284" s="59">
        <v>11.713375091552701</v>
      </c>
      <c r="C284" s="59">
        <v>15.3851823806763</v>
      </c>
      <c r="D284" s="59">
        <v>39.342437744140597</v>
      </c>
      <c r="E284" s="59">
        <v>39.863380432128899</v>
      </c>
      <c r="F284" s="59">
        <v>464.86419677734398</v>
      </c>
      <c r="H284" s="59">
        <f t="shared" si="20"/>
        <v>-3.4203572934386351E-3</v>
      </c>
      <c r="I284" s="59">
        <f t="shared" si="21"/>
        <v>-3.2557700260059906E-2</v>
      </c>
      <c r="J284" s="59">
        <f t="shared" si="22"/>
        <v>-1.1561007407840829E-2</v>
      </c>
      <c r="K284" s="59">
        <f t="shared" si="23"/>
        <v>7.2591442918615136E-3</v>
      </c>
      <c r="L284" s="59">
        <f t="shared" si="24"/>
        <v>-2.7880295112770227E-2</v>
      </c>
    </row>
    <row r="285" spans="1:12">
      <c r="A285" s="2">
        <v>43860</v>
      </c>
      <c r="B285" s="59">
        <v>11.8051090240478</v>
      </c>
      <c r="C285" s="59">
        <v>15.3482875823975</v>
      </c>
      <c r="D285" s="59">
        <v>38.785514831542997</v>
      </c>
      <c r="E285" s="59">
        <v>39.350242614746101</v>
      </c>
      <c r="F285" s="59">
        <v>475.86871337890602</v>
      </c>
      <c r="H285" s="59">
        <f t="shared" si="20"/>
        <v>7.8010468072352438E-3</v>
      </c>
      <c r="I285" s="59">
        <f t="shared" si="21"/>
        <v>-2.4009534912071665E-3</v>
      </c>
      <c r="J285" s="59">
        <f t="shared" si="22"/>
        <v>-1.4256929243692335E-2</v>
      </c>
      <c r="K285" s="59">
        <f t="shared" si="23"/>
        <v>-1.2955978415220875E-2</v>
      </c>
      <c r="L285" s="59">
        <f t="shared" si="24"/>
        <v>2.3396690967771392E-2</v>
      </c>
    </row>
    <row r="286" spans="1:12">
      <c r="A286" s="2">
        <v>43861</v>
      </c>
      <c r="B286" s="59">
        <v>11.701908111572299</v>
      </c>
      <c r="C286" s="59">
        <v>14.9350643157959</v>
      </c>
      <c r="D286" s="59">
        <v>38.729824066162102</v>
      </c>
      <c r="E286" s="59">
        <v>39.223186492919901</v>
      </c>
      <c r="F286" s="59">
        <v>465.63558959960898</v>
      </c>
      <c r="H286" s="59">
        <f t="shared" si="20"/>
        <v>-8.7804909418738482E-3</v>
      </c>
      <c r="I286" s="59">
        <f t="shared" si="21"/>
        <v>-2.7292151620622488E-2</v>
      </c>
      <c r="J286" s="59">
        <f t="shared" si="22"/>
        <v>-1.4368968969179533E-3</v>
      </c>
      <c r="K286" s="59">
        <f t="shared" si="23"/>
        <v>-3.2340763031920494E-3</v>
      </c>
      <c r="L286" s="59">
        <f t="shared" si="24"/>
        <v>-2.1738672319570586E-2</v>
      </c>
    </row>
    <row r="287" spans="1:12">
      <c r="A287" s="2">
        <v>43864</v>
      </c>
      <c r="B287" s="59">
        <v>11.478304862976101</v>
      </c>
      <c r="C287" s="59">
        <v>14.4701881408691</v>
      </c>
      <c r="D287" s="59">
        <v>38.240528106689503</v>
      </c>
      <c r="E287" s="59">
        <v>38.133377075195298</v>
      </c>
      <c r="F287" s="59">
        <v>449.29977416992199</v>
      </c>
      <c r="H287" s="59">
        <f t="shared" si="20"/>
        <v>-1.9293194996627419E-2</v>
      </c>
      <c r="I287" s="59">
        <f t="shared" si="21"/>
        <v>-3.1621215347327813E-2</v>
      </c>
      <c r="J287" s="59">
        <f t="shared" si="22"/>
        <v>-1.2714052534497818E-2</v>
      </c>
      <c r="K287" s="59">
        <f t="shared" si="23"/>
        <v>-2.8178126746469571E-2</v>
      </c>
      <c r="L287" s="59">
        <f t="shared" si="24"/>
        <v>-3.5713018189965424E-2</v>
      </c>
    </row>
    <row r="288" spans="1:12">
      <c r="A288" s="2">
        <v>43865</v>
      </c>
      <c r="B288" s="59">
        <v>11.6044406890869</v>
      </c>
      <c r="C288" s="59">
        <v>14.7210741043091</v>
      </c>
      <c r="D288" s="59">
        <v>39.4975776672363</v>
      </c>
      <c r="E288" s="59">
        <v>39.057022094726598</v>
      </c>
      <c r="F288" s="59">
        <v>459.26919555664102</v>
      </c>
      <c r="H288" s="59">
        <f t="shared" si="20"/>
        <v>1.0929122911824001E-2</v>
      </c>
      <c r="I288" s="59">
        <f t="shared" si="21"/>
        <v>1.7189536989174206E-2</v>
      </c>
      <c r="J288" s="59">
        <f t="shared" si="22"/>
        <v>3.2343446737317989E-2</v>
      </c>
      <c r="K288" s="59">
        <f t="shared" si="23"/>
        <v>2.3932745934132214E-2</v>
      </c>
      <c r="L288" s="59">
        <f t="shared" si="24"/>
        <v>2.194620739148315E-2</v>
      </c>
    </row>
    <row r="289" spans="1:12">
      <c r="A289" s="2">
        <v>43866</v>
      </c>
      <c r="B289" s="59">
        <v>11.6044406890869</v>
      </c>
      <c r="C289" s="59">
        <v>14.7210741043091</v>
      </c>
      <c r="D289" s="59">
        <v>39.4975776672363</v>
      </c>
      <c r="E289" s="59">
        <v>39.057022094726598</v>
      </c>
      <c r="F289" s="59">
        <v>459.26919555664102</v>
      </c>
      <c r="H289" s="59">
        <f t="shared" si="20"/>
        <v>0</v>
      </c>
      <c r="I289" s="59">
        <f t="shared" si="21"/>
        <v>0</v>
      </c>
      <c r="J289" s="59">
        <f t="shared" si="22"/>
        <v>0</v>
      </c>
      <c r="K289" s="59">
        <f t="shared" si="23"/>
        <v>0</v>
      </c>
      <c r="L289" s="59">
        <f t="shared" si="24"/>
        <v>0</v>
      </c>
    </row>
    <row r="290" spans="1:12">
      <c r="A290" s="2">
        <v>43867</v>
      </c>
      <c r="B290" s="59">
        <v>11.598707199096699</v>
      </c>
      <c r="C290" s="59">
        <v>14.7579689025879</v>
      </c>
      <c r="D290" s="59">
        <v>38.359867095947301</v>
      </c>
      <c r="E290" s="59">
        <v>38.846885681152301</v>
      </c>
      <c r="F290" s="59">
        <v>460.41162109375</v>
      </c>
      <c r="H290" s="59">
        <f t="shared" si="20"/>
        <v>-4.9419933317004154E-4</v>
      </c>
      <c r="I290" s="59">
        <f t="shared" si="21"/>
        <v>2.5031217963370506E-3</v>
      </c>
      <c r="J290" s="59">
        <f t="shared" si="22"/>
        <v>-2.9227559789351192E-2</v>
      </c>
      <c r="K290" s="59">
        <f t="shared" si="23"/>
        <v>-5.3947723347045444E-3</v>
      </c>
      <c r="L290" s="59">
        <f t="shared" si="24"/>
        <v>2.4843969865089156E-3</v>
      </c>
    </row>
    <row r="291" spans="1:12">
      <c r="A291" s="2">
        <v>43868</v>
      </c>
      <c r="B291" s="59">
        <v>11.6273736953735</v>
      </c>
      <c r="C291" s="59">
        <v>14.2488193511963</v>
      </c>
      <c r="D291" s="59">
        <v>37.806926727294901</v>
      </c>
      <c r="E291" s="59">
        <v>38.934844970703097</v>
      </c>
      <c r="F291" s="59">
        <v>457.76550292968801</v>
      </c>
      <c r="H291" s="59">
        <f t="shared" si="20"/>
        <v>2.4684759312906756E-3</v>
      </c>
      <c r="I291" s="59">
        <f t="shared" si="21"/>
        <v>-3.5109150743124234E-2</v>
      </c>
      <c r="J291" s="59">
        <f t="shared" si="22"/>
        <v>-1.4519452765444196E-2</v>
      </c>
      <c r="K291" s="59">
        <f t="shared" si="23"/>
        <v>2.2616963214439358E-3</v>
      </c>
      <c r="L291" s="59">
        <f t="shared" si="24"/>
        <v>-5.7638671681932551E-3</v>
      </c>
    </row>
    <row r="292" spans="1:12">
      <c r="A292" s="2">
        <v>43871</v>
      </c>
      <c r="B292" s="59">
        <v>11.3235025405884</v>
      </c>
      <c r="C292" s="59">
        <v>13.9462795257568</v>
      </c>
      <c r="D292" s="59">
        <v>37.265918731689503</v>
      </c>
      <c r="E292" s="59">
        <v>38.1138305664063</v>
      </c>
      <c r="F292" s="59">
        <v>450.05160522460898</v>
      </c>
      <c r="H292" s="59">
        <f t="shared" si="20"/>
        <v>-2.648168284918688E-2</v>
      </c>
      <c r="I292" s="59">
        <f t="shared" si="21"/>
        <v>-2.146127870073623E-2</v>
      </c>
      <c r="J292" s="59">
        <f t="shared" si="22"/>
        <v>-1.4413130551803845E-2</v>
      </c>
      <c r="K292" s="59">
        <f t="shared" si="23"/>
        <v>-2.1312384020752154E-2</v>
      </c>
      <c r="L292" s="59">
        <f t="shared" si="24"/>
        <v>-1.6994796193082345E-2</v>
      </c>
    </row>
    <row r="293" spans="1:12">
      <c r="A293" s="2">
        <v>43872</v>
      </c>
      <c r="B293" s="59">
        <v>11.3865699768066</v>
      </c>
      <c r="C293" s="59">
        <v>14.389019966125501</v>
      </c>
      <c r="D293" s="59">
        <v>38.873039245605497</v>
      </c>
      <c r="E293" s="59">
        <v>38.573207855224602</v>
      </c>
      <c r="F293" s="59">
        <v>460.84127807617199</v>
      </c>
      <c r="H293" s="59">
        <f t="shared" si="20"/>
        <v>5.5541520880962062E-3</v>
      </c>
      <c r="I293" s="59">
        <f t="shared" si="21"/>
        <v>3.1252641342947071E-2</v>
      </c>
      <c r="J293" s="59">
        <f t="shared" si="22"/>
        <v>4.2221729775376082E-2</v>
      </c>
      <c r="K293" s="59">
        <f t="shared" si="23"/>
        <v>1.1980715205173265E-2</v>
      </c>
      <c r="L293" s="59">
        <f t="shared" si="24"/>
        <v>2.3691430061844192E-2</v>
      </c>
    </row>
    <row r="294" spans="1:12">
      <c r="A294" s="2">
        <v>43873</v>
      </c>
      <c r="B294" s="59">
        <v>11.369371414184601</v>
      </c>
      <c r="C294" s="59">
        <v>15.016233444213899</v>
      </c>
      <c r="D294" s="59">
        <v>39.704441070556598</v>
      </c>
      <c r="E294" s="59">
        <v>38.841995239257798</v>
      </c>
      <c r="F294" s="59">
        <v>480.67279052734398</v>
      </c>
      <c r="H294" s="59">
        <f t="shared" si="20"/>
        <v>-1.5115670761451756E-3</v>
      </c>
      <c r="I294" s="59">
        <f t="shared" si="21"/>
        <v>4.266643215138801E-2</v>
      </c>
      <c r="J294" s="59">
        <f t="shared" si="22"/>
        <v>2.1162115378418844E-2</v>
      </c>
      <c r="K294" s="59">
        <f t="shared" si="23"/>
        <v>6.9440743773642108E-3</v>
      </c>
      <c r="L294" s="59">
        <f t="shared" si="24"/>
        <v>4.2133084915709239E-2</v>
      </c>
    </row>
    <row r="295" spans="1:12">
      <c r="A295" s="2">
        <v>43874</v>
      </c>
      <c r="B295" s="59">
        <v>11.7821760177612</v>
      </c>
      <c r="C295" s="59">
        <v>14.698937416076699</v>
      </c>
      <c r="D295" s="59">
        <v>39.441886901855497</v>
      </c>
      <c r="E295" s="59">
        <v>38.929962158203097</v>
      </c>
      <c r="F295" s="59">
        <v>473.54479980468801</v>
      </c>
      <c r="H295" s="59">
        <f t="shared" si="20"/>
        <v>3.5664860894655502E-2</v>
      </c>
      <c r="I295" s="59">
        <f t="shared" si="21"/>
        <v>-2.1356638976769527E-2</v>
      </c>
      <c r="J295" s="59">
        <f t="shared" si="22"/>
        <v>-6.6346762645689067E-3</v>
      </c>
      <c r="K295" s="59">
        <f t="shared" si="23"/>
        <v>2.2621767383209142E-3</v>
      </c>
      <c r="L295" s="59">
        <f t="shared" si="24"/>
        <v>-1.4940247133433266E-2</v>
      </c>
    </row>
    <row r="296" spans="1:12">
      <c r="A296" s="2">
        <v>43875</v>
      </c>
      <c r="B296" s="59">
        <v>11.5184373855591</v>
      </c>
      <c r="C296" s="59">
        <v>14.4037780761719</v>
      </c>
      <c r="D296" s="59">
        <v>39.3543701171875</v>
      </c>
      <c r="E296" s="59">
        <v>38.885974884033203</v>
      </c>
      <c r="F296" s="59">
        <v>473.33972167968801</v>
      </c>
      <c r="H296" s="59">
        <f t="shared" si="20"/>
        <v>-2.2638880083810636E-2</v>
      </c>
      <c r="I296" s="59">
        <f t="shared" si="21"/>
        <v>-2.0284667980662786E-2</v>
      </c>
      <c r="J296" s="59">
        <f t="shared" si="22"/>
        <v>-2.2213446162433442E-3</v>
      </c>
      <c r="K296" s="59">
        <f t="shared" si="23"/>
        <v>-1.1305467884082092E-3</v>
      </c>
      <c r="L296" s="59">
        <f t="shared" si="24"/>
        <v>-4.3316396784072393E-4</v>
      </c>
    </row>
    <row r="297" spans="1:12">
      <c r="A297" s="2">
        <v>43878</v>
      </c>
      <c r="B297" s="59">
        <v>11.478304862976101</v>
      </c>
      <c r="C297" s="59">
        <v>14.440671920776399</v>
      </c>
      <c r="D297" s="59">
        <v>38.463302612304702</v>
      </c>
      <c r="E297" s="59">
        <v>38.695381164550803</v>
      </c>
      <c r="F297" s="59">
        <v>472.15823364257801</v>
      </c>
      <c r="H297" s="59">
        <f t="shared" si="20"/>
        <v>-3.4902824835536762E-3</v>
      </c>
      <c r="I297" s="59">
        <f t="shared" si="21"/>
        <v>2.5581257210911829E-3</v>
      </c>
      <c r="J297" s="59">
        <f t="shared" si="22"/>
        <v>-2.2902418484242005E-2</v>
      </c>
      <c r="K297" s="59">
        <f t="shared" si="23"/>
        <v>-4.9133996265206649E-3</v>
      </c>
      <c r="L297" s="59">
        <f t="shared" si="24"/>
        <v>-2.4991881694043914E-3</v>
      </c>
    </row>
    <row r="298" spans="1:12">
      <c r="A298" s="2">
        <v>43879</v>
      </c>
      <c r="B298" s="59">
        <v>11.357902526855501</v>
      </c>
      <c r="C298" s="59">
        <v>14.2414398193359</v>
      </c>
      <c r="D298" s="59">
        <v>38.324069976806598</v>
      </c>
      <c r="E298" s="59">
        <v>38.4021606445313</v>
      </c>
      <c r="F298" s="59">
        <v>470.01983642578102</v>
      </c>
      <c r="H298" s="59">
        <f t="shared" si="20"/>
        <v>-1.0544960444021884E-2</v>
      </c>
      <c r="I298" s="59">
        <f t="shared" si="21"/>
        <v>-1.3892652510941092E-2</v>
      </c>
      <c r="J298" s="59">
        <f t="shared" si="22"/>
        <v>-3.6264501152318525E-3</v>
      </c>
      <c r="K298" s="59">
        <f t="shared" si="23"/>
        <v>-7.6065183643440519E-3</v>
      </c>
      <c r="L298" s="59">
        <f t="shared" si="24"/>
        <v>-4.5392711983707236E-3</v>
      </c>
    </row>
    <row r="299" spans="1:12">
      <c r="A299" s="2">
        <v>43880</v>
      </c>
      <c r="B299" s="59">
        <v>11.357902526855501</v>
      </c>
      <c r="C299" s="59">
        <v>14.5956306457519</v>
      </c>
      <c r="D299" s="59">
        <v>38.324069976806598</v>
      </c>
      <c r="E299" s="59">
        <v>38.201797485351598</v>
      </c>
      <c r="F299" s="59">
        <v>470.01983642578102</v>
      </c>
      <c r="H299" s="59">
        <f t="shared" si="20"/>
        <v>0</v>
      </c>
      <c r="I299" s="59">
        <f t="shared" si="21"/>
        <v>2.4566201304039342E-2</v>
      </c>
      <c r="J299" s="59">
        <f t="shared" si="22"/>
        <v>0</v>
      </c>
      <c r="K299" s="59">
        <f t="shared" si="23"/>
        <v>-5.2311556995812995E-3</v>
      </c>
      <c r="L299" s="59">
        <f t="shared" si="24"/>
        <v>0</v>
      </c>
    </row>
    <row r="300" spans="1:12">
      <c r="A300" s="2">
        <v>43881</v>
      </c>
      <c r="B300" s="59">
        <v>11.3177680969238</v>
      </c>
      <c r="C300" s="59">
        <v>14.440671920776399</v>
      </c>
      <c r="D300" s="59">
        <v>38.662197113037102</v>
      </c>
      <c r="E300" s="59">
        <v>38.573207855224602</v>
      </c>
      <c r="F300" s="59">
        <v>472.27542114257801</v>
      </c>
      <c r="H300" s="59">
        <f t="shared" si="20"/>
        <v>-3.5398707722389552E-3</v>
      </c>
      <c r="I300" s="59">
        <f t="shared" si="21"/>
        <v>-1.0673548793098399E-2</v>
      </c>
      <c r="J300" s="59">
        <f t="shared" si="22"/>
        <v>8.7841461393384952E-3</v>
      </c>
      <c r="K300" s="59">
        <f t="shared" si="23"/>
        <v>9.6753693631692166E-3</v>
      </c>
      <c r="L300" s="59">
        <f t="shared" si="24"/>
        <v>4.7874357994683843E-3</v>
      </c>
    </row>
    <row r="301" spans="1:12">
      <c r="A301" s="2">
        <v>43882</v>
      </c>
      <c r="B301" s="59">
        <v>11.283368110656699</v>
      </c>
      <c r="C301" s="59">
        <v>15.377803802490201</v>
      </c>
      <c r="D301" s="59">
        <v>39.103755950927699</v>
      </c>
      <c r="E301" s="59">
        <v>38.675838470458999</v>
      </c>
      <c r="F301" s="59">
        <v>478.446533203125</v>
      </c>
      <c r="H301" s="59">
        <f t="shared" si="20"/>
        <v>-3.0440958821858414E-3</v>
      </c>
      <c r="I301" s="59">
        <f t="shared" si="21"/>
        <v>6.2876493912557119E-2</v>
      </c>
      <c r="J301" s="59">
        <f t="shared" si="22"/>
        <v>1.1356218651086636E-2</v>
      </c>
      <c r="K301" s="59">
        <f t="shared" si="23"/>
        <v>2.6571376735438673E-3</v>
      </c>
      <c r="L301" s="59">
        <f t="shared" si="24"/>
        <v>1.2982131533142812E-2</v>
      </c>
    </row>
    <row r="302" spans="1:12">
      <c r="A302" s="2">
        <v>43885</v>
      </c>
      <c r="B302" s="59">
        <v>11.0196313858032</v>
      </c>
      <c r="C302" s="59">
        <v>15.1269178390503</v>
      </c>
      <c r="D302" s="59">
        <v>37.842735290527301</v>
      </c>
      <c r="E302" s="59">
        <v>37.810836791992202</v>
      </c>
      <c r="F302" s="59">
        <v>465.57702636718801</v>
      </c>
      <c r="H302" s="59">
        <f t="shared" si="20"/>
        <v>-2.3651439269474852E-2</v>
      </c>
      <c r="I302" s="59">
        <f t="shared" si="21"/>
        <v>-1.6449363049775192E-2</v>
      </c>
      <c r="J302" s="59">
        <f t="shared" si="22"/>
        <v>-3.2779495242209002E-2</v>
      </c>
      <c r="K302" s="59">
        <f t="shared" si="23"/>
        <v>-2.2619326975225666E-2</v>
      </c>
      <c r="L302" s="59">
        <f t="shared" si="24"/>
        <v>-2.7266913102338072E-2</v>
      </c>
    </row>
    <row r="303" spans="1:12">
      <c r="A303" s="2">
        <v>43886</v>
      </c>
      <c r="B303" s="59">
        <v>10.922162055969199</v>
      </c>
      <c r="C303" s="59">
        <v>14.160270690918001</v>
      </c>
      <c r="D303" s="59">
        <v>37.353439331054702</v>
      </c>
      <c r="E303" s="59">
        <v>37.434535980224602</v>
      </c>
      <c r="F303" s="59">
        <v>467.08074951171898</v>
      </c>
      <c r="H303" s="59">
        <f t="shared" si="20"/>
        <v>-8.8844124085795499E-3</v>
      </c>
      <c r="I303" s="59">
        <f t="shared" si="21"/>
        <v>-6.6035590481501025E-2</v>
      </c>
      <c r="J303" s="59">
        <f t="shared" si="22"/>
        <v>-1.3014036092177533E-2</v>
      </c>
      <c r="K303" s="59">
        <f t="shared" si="23"/>
        <v>-1.0002048897458447E-2</v>
      </c>
      <c r="L303" s="59">
        <f t="shared" si="24"/>
        <v>3.2246006764827654E-3</v>
      </c>
    </row>
    <row r="304" spans="1:12">
      <c r="A304" s="2">
        <v>43887</v>
      </c>
      <c r="B304" s="59">
        <v>10.9622964859009</v>
      </c>
      <c r="C304" s="59">
        <v>13.2526559829712</v>
      </c>
      <c r="D304" s="59">
        <v>36.1719779968262</v>
      </c>
      <c r="E304" s="59">
        <v>37.395439147949197</v>
      </c>
      <c r="F304" s="59">
        <v>460.29446411132801</v>
      </c>
      <c r="H304" s="59">
        <f t="shared" si="20"/>
        <v>3.6678517633324426E-3</v>
      </c>
      <c r="I304" s="59">
        <f t="shared" si="21"/>
        <v>-6.6242220783607447E-2</v>
      </c>
      <c r="J304" s="59">
        <f t="shared" si="22"/>
        <v>-3.2140260584418004E-2</v>
      </c>
      <c r="K304" s="59">
        <f t="shared" si="23"/>
        <v>-1.0449511914443327E-3</v>
      </c>
      <c r="L304" s="59">
        <f t="shared" si="24"/>
        <v>-1.46357298277022E-2</v>
      </c>
    </row>
    <row r="305" spans="1:12">
      <c r="A305" s="2">
        <v>43888</v>
      </c>
      <c r="B305" s="59">
        <v>10.893495559692401</v>
      </c>
      <c r="C305" s="59">
        <v>12.536893844604499</v>
      </c>
      <c r="D305" s="59">
        <v>36.319160461425803</v>
      </c>
      <c r="E305" s="59">
        <v>36.637950897216797</v>
      </c>
      <c r="F305" s="59">
        <v>465.71374511718801</v>
      </c>
      <c r="H305" s="59">
        <f t="shared" si="20"/>
        <v>-6.2959194825062776E-3</v>
      </c>
      <c r="I305" s="59">
        <f t="shared" si="21"/>
        <v>-5.5522179159691293E-2</v>
      </c>
      <c r="J305" s="59">
        <f t="shared" si="22"/>
        <v>4.060707832021491E-3</v>
      </c>
      <c r="K305" s="59">
        <f t="shared" si="23"/>
        <v>-2.0464136120687232E-2</v>
      </c>
      <c r="L305" s="59">
        <f t="shared" si="24"/>
        <v>1.1704740459671039E-2</v>
      </c>
    </row>
    <row r="306" spans="1:12">
      <c r="A306" s="2">
        <v>43889</v>
      </c>
      <c r="B306" s="59">
        <v>10.7902946472168</v>
      </c>
      <c r="C306" s="59">
        <v>13.201003074646</v>
      </c>
      <c r="D306" s="59">
        <v>35.933292388916001</v>
      </c>
      <c r="E306" s="59">
        <v>36.637950897216797</v>
      </c>
      <c r="F306" s="59">
        <v>477.56771850585898</v>
      </c>
      <c r="H306" s="59">
        <f t="shared" si="20"/>
        <v>-9.5187871418607895E-3</v>
      </c>
      <c r="I306" s="59">
        <f t="shared" si="21"/>
        <v>5.1617012478868338E-2</v>
      </c>
      <c r="J306" s="59">
        <f t="shared" si="22"/>
        <v>-1.0681208065976555E-2</v>
      </c>
      <c r="K306" s="59">
        <f t="shared" si="23"/>
        <v>0</v>
      </c>
      <c r="L306" s="59">
        <f t="shared" si="24"/>
        <v>2.5134804212426538E-2</v>
      </c>
    </row>
    <row r="307" spans="1:12">
      <c r="A307" s="2">
        <v>43892</v>
      </c>
      <c r="B307" s="59">
        <v>10.9049625396728</v>
      </c>
      <c r="C307" s="59">
        <v>14.123375892639199</v>
      </c>
      <c r="D307" s="59">
        <v>37.301723480224602</v>
      </c>
      <c r="E307" s="59">
        <v>38.167587280273402</v>
      </c>
      <c r="F307" s="59">
        <v>502.67202758789102</v>
      </c>
      <c r="H307" s="59">
        <f t="shared" si="20"/>
        <v>1.0570878164616389E-2</v>
      </c>
      <c r="I307" s="59">
        <f t="shared" si="21"/>
        <v>6.753847216090661E-2</v>
      </c>
      <c r="J307" s="59">
        <f t="shared" si="22"/>
        <v>3.7375301135344589E-2</v>
      </c>
      <c r="K307" s="59">
        <f t="shared" si="23"/>
        <v>4.0902041968056239E-2</v>
      </c>
      <c r="L307" s="59">
        <f t="shared" si="24"/>
        <v>5.1231956079690527E-2</v>
      </c>
    </row>
    <row r="308" spans="1:12">
      <c r="A308" s="2">
        <v>43893</v>
      </c>
      <c r="B308" s="59">
        <v>10.7788286209106</v>
      </c>
      <c r="C308" s="59">
        <v>13.98317527771</v>
      </c>
      <c r="D308" s="59">
        <v>36.617500305175803</v>
      </c>
      <c r="E308" s="59">
        <v>38.353298187255902</v>
      </c>
      <c r="F308" s="59">
        <v>491.54058837890602</v>
      </c>
      <c r="H308" s="59">
        <f t="shared" si="20"/>
        <v>-1.1634067172694039E-2</v>
      </c>
      <c r="I308" s="59">
        <f t="shared" si="21"/>
        <v>-9.9764483318643109E-3</v>
      </c>
      <c r="J308" s="59">
        <f t="shared" si="22"/>
        <v>-1.8513254941977912E-2</v>
      </c>
      <c r="K308" s="59">
        <f t="shared" si="23"/>
        <v>4.8538714747265324E-3</v>
      </c>
      <c r="L308" s="59">
        <f t="shared" si="24"/>
        <v>-2.2393407999444025E-2</v>
      </c>
    </row>
    <row r="309" spans="1:12">
      <c r="A309" s="2">
        <v>43894</v>
      </c>
      <c r="B309" s="59">
        <v>10.7673606872559</v>
      </c>
      <c r="C309" s="59">
        <v>13.141970634460399</v>
      </c>
      <c r="D309" s="59">
        <v>35.774173736572301</v>
      </c>
      <c r="E309" s="59">
        <v>38.011203765869098</v>
      </c>
      <c r="F309" s="59">
        <v>493.44467163085898</v>
      </c>
      <c r="H309" s="59">
        <f t="shared" si="20"/>
        <v>-1.0644977238054114E-3</v>
      </c>
      <c r="I309" s="59">
        <f t="shared" si="21"/>
        <v>-6.2043867044802428E-2</v>
      </c>
      <c r="J309" s="59">
        <f t="shared" si="22"/>
        <v>-2.3300047481265736E-2</v>
      </c>
      <c r="K309" s="59">
        <f t="shared" si="23"/>
        <v>-8.9595741757994771E-3</v>
      </c>
      <c r="L309" s="59">
        <f t="shared" si="24"/>
        <v>3.8662215589581567E-3</v>
      </c>
    </row>
    <row r="310" spans="1:12">
      <c r="A310" s="2">
        <v>43895</v>
      </c>
      <c r="B310" s="59">
        <v>10.7558946609497</v>
      </c>
      <c r="C310" s="59">
        <v>13.3190670013428</v>
      </c>
      <c r="D310" s="59">
        <v>36.800491333007798</v>
      </c>
      <c r="E310" s="59">
        <v>36.691703796386697</v>
      </c>
      <c r="F310" s="59">
        <v>524.10491943359398</v>
      </c>
      <c r="H310" s="59">
        <f t="shared" si="20"/>
        <v>-1.0654547562979693E-3</v>
      </c>
      <c r="I310" s="59">
        <f t="shared" si="21"/>
        <v>1.3385643721829264E-2</v>
      </c>
      <c r="J310" s="59">
        <f t="shared" si="22"/>
        <v>2.8284967462973713E-2</v>
      </c>
      <c r="K310" s="59">
        <f t="shared" si="23"/>
        <v>-3.5330277302768109E-2</v>
      </c>
      <c r="L310" s="59">
        <f t="shared" si="24"/>
        <v>6.0281153839728749E-2</v>
      </c>
    </row>
    <row r="311" spans="1:12">
      <c r="A311" s="2">
        <v>43896</v>
      </c>
      <c r="B311" s="59">
        <v>10.6985588073731</v>
      </c>
      <c r="C311" s="59">
        <v>13.016528129577599</v>
      </c>
      <c r="D311" s="59">
        <v>34.970623016357401</v>
      </c>
      <c r="E311" s="59">
        <v>35.9391059875488</v>
      </c>
      <c r="F311" s="59">
        <v>517.26983642578102</v>
      </c>
      <c r="H311" s="59">
        <f t="shared" si="20"/>
        <v>-5.3449033468698408E-3</v>
      </c>
      <c r="I311" s="59">
        <f t="shared" si="21"/>
        <v>-2.2976673208017318E-2</v>
      </c>
      <c r="J311" s="59">
        <f t="shared" si="22"/>
        <v>-5.1002829871611907E-2</v>
      </c>
      <c r="K311" s="59">
        <f t="shared" si="23"/>
        <v>-2.0724669003707032E-2</v>
      </c>
      <c r="L311" s="59">
        <f t="shared" si="24"/>
        <v>-1.3127226530480455E-2</v>
      </c>
    </row>
    <row r="312" spans="1:12">
      <c r="A312" s="2">
        <v>43899</v>
      </c>
      <c r="B312" s="59">
        <v>10.257086753845201</v>
      </c>
      <c r="C312" s="59">
        <v>12.9132232666016</v>
      </c>
      <c r="D312" s="59">
        <v>33.741409301757798</v>
      </c>
      <c r="E312" s="59">
        <v>33.427181243896499</v>
      </c>
      <c r="F312" s="59">
        <v>553.124755859375</v>
      </c>
      <c r="H312" s="59">
        <f t="shared" si="20"/>
        <v>-4.2140184193439977E-2</v>
      </c>
      <c r="I312" s="59">
        <f t="shared" si="21"/>
        <v>-7.968098727286585E-3</v>
      </c>
      <c r="J312" s="59">
        <f t="shared" si="22"/>
        <v>-3.5782520943812762E-2</v>
      </c>
      <c r="K312" s="59">
        <f t="shared" si="23"/>
        <v>-7.2456627191667095E-2</v>
      </c>
      <c r="L312" s="59">
        <f t="shared" si="24"/>
        <v>6.7018908703583902E-2</v>
      </c>
    </row>
    <row r="313" spans="1:12">
      <c r="A313" s="2">
        <v>43900</v>
      </c>
      <c r="B313" s="59">
        <v>10.383221626281699</v>
      </c>
      <c r="C313" s="59">
        <v>12.8246746063232</v>
      </c>
      <c r="D313" s="59">
        <v>34.2028617858887</v>
      </c>
      <c r="E313" s="59">
        <v>35.4161987304688</v>
      </c>
      <c r="F313" s="59">
        <v>546.55334472656295</v>
      </c>
      <c r="H313" s="59">
        <f t="shared" si="20"/>
        <v>1.2222340900877001E-2</v>
      </c>
      <c r="I313" s="59">
        <f t="shared" si="21"/>
        <v>-6.8808268711314149E-3</v>
      </c>
      <c r="J313" s="59">
        <f t="shared" si="22"/>
        <v>1.3583472806956799E-2</v>
      </c>
      <c r="K313" s="59">
        <f t="shared" si="23"/>
        <v>5.7799928016366589E-2</v>
      </c>
      <c r="L313" s="59">
        <f t="shared" si="24"/>
        <v>-1.1951659948512048E-2</v>
      </c>
    </row>
    <row r="314" spans="1:12">
      <c r="A314" s="2">
        <v>43901</v>
      </c>
      <c r="B314" s="59">
        <v>10.262820243835399</v>
      </c>
      <c r="C314" s="59">
        <v>12.802537918090801</v>
      </c>
      <c r="D314" s="59">
        <v>34.397781372070298</v>
      </c>
      <c r="E314" s="59">
        <v>36.506004333496101</v>
      </c>
      <c r="F314" s="59">
        <v>541.92498779296898</v>
      </c>
      <c r="H314" s="59">
        <f t="shared" si="20"/>
        <v>-1.166351866644356E-2</v>
      </c>
      <c r="I314" s="59">
        <f t="shared" si="21"/>
        <v>-1.7275927857569409E-3</v>
      </c>
      <c r="J314" s="59">
        <f t="shared" si="22"/>
        <v>5.6827487837872925E-3</v>
      </c>
      <c r="K314" s="59">
        <f t="shared" si="23"/>
        <v>3.0307442614034463E-2</v>
      </c>
      <c r="L314" s="59">
        <f t="shared" si="24"/>
        <v>-8.5043214737312058E-3</v>
      </c>
    </row>
    <row r="315" spans="1:12">
      <c r="A315" s="2">
        <v>43902</v>
      </c>
      <c r="B315" s="59">
        <v>10.1366844177246</v>
      </c>
      <c r="C315" s="59">
        <v>12.3893146514893</v>
      </c>
      <c r="D315" s="59">
        <v>32.870223999023402</v>
      </c>
      <c r="E315" s="59">
        <v>34.101322174072301</v>
      </c>
      <c r="F315" s="59">
        <v>504.86901855468801</v>
      </c>
      <c r="H315" s="59">
        <f t="shared" si="20"/>
        <v>-1.2366715344785062E-2</v>
      </c>
      <c r="I315" s="59">
        <f t="shared" si="21"/>
        <v>-3.2809046661189431E-2</v>
      </c>
      <c r="J315" s="59">
        <f t="shared" si="22"/>
        <v>-4.5424864953634271E-2</v>
      </c>
      <c r="K315" s="59">
        <f t="shared" si="23"/>
        <v>-6.8140592375986311E-2</v>
      </c>
      <c r="L315" s="59">
        <f t="shared" si="24"/>
        <v>-7.0828566520958217E-2</v>
      </c>
    </row>
    <row r="316" spans="1:12">
      <c r="A316" s="2">
        <v>43903</v>
      </c>
      <c r="B316" s="59">
        <v>10.194018363952599</v>
      </c>
      <c r="C316" s="59">
        <v>12.4040727615356</v>
      </c>
      <c r="D316" s="59">
        <v>32.858291625976598</v>
      </c>
      <c r="E316" s="59">
        <v>33.942378997802699</v>
      </c>
      <c r="F316" s="59">
        <v>487.27355957031301</v>
      </c>
      <c r="H316" s="59">
        <f t="shared" si="20"/>
        <v>5.6401491706872236E-3</v>
      </c>
      <c r="I316" s="59">
        <f t="shared" si="21"/>
        <v>1.1904877331569371E-3</v>
      </c>
      <c r="J316" s="59">
        <f t="shared" si="22"/>
        <v>-3.6308056144056277E-4</v>
      </c>
      <c r="K316" s="59">
        <f t="shared" si="23"/>
        <v>-4.6718054021211404E-3</v>
      </c>
      <c r="L316" s="59">
        <f t="shared" si="24"/>
        <v>-3.5473337096292405E-2</v>
      </c>
    </row>
    <row r="317" spans="1:12">
      <c r="A317" s="2">
        <v>43906</v>
      </c>
      <c r="B317" s="59">
        <v>9.9188156127929705</v>
      </c>
      <c r="C317" s="59">
        <v>11.784237861633301</v>
      </c>
      <c r="D317" s="59">
        <v>30.519231796264599</v>
      </c>
      <c r="E317" s="59">
        <v>31.3992614746094</v>
      </c>
      <c r="F317" s="59">
        <v>450.735107421875</v>
      </c>
      <c r="H317" s="59">
        <f t="shared" si="20"/>
        <v>-2.7367593066322481E-2</v>
      </c>
      <c r="I317" s="59">
        <f t="shared" si="21"/>
        <v>-5.1262003102701584E-2</v>
      </c>
      <c r="J317" s="59">
        <f t="shared" si="22"/>
        <v>-7.3847086189426273E-2</v>
      </c>
      <c r="K317" s="59">
        <f t="shared" si="23"/>
        <v>-7.7879978848173173E-2</v>
      </c>
      <c r="L317" s="59">
        <f t="shared" si="24"/>
        <v>-7.7945867352948603E-2</v>
      </c>
    </row>
    <row r="318" spans="1:12">
      <c r="A318" s="2">
        <v>43907</v>
      </c>
      <c r="B318" s="59">
        <v>9.8328132629394496</v>
      </c>
      <c r="C318" s="59">
        <v>11.4816999435425</v>
      </c>
      <c r="D318" s="59">
        <v>29.799211502075199</v>
      </c>
      <c r="E318" s="59">
        <v>29.620109558105501</v>
      </c>
      <c r="F318" s="59">
        <v>423.316650390625</v>
      </c>
      <c r="H318" s="59">
        <f t="shared" si="20"/>
        <v>-8.7084355327040151E-3</v>
      </c>
      <c r="I318" s="59">
        <f t="shared" si="21"/>
        <v>-2.6008405457177194E-2</v>
      </c>
      <c r="J318" s="59">
        <f t="shared" si="22"/>
        <v>-2.3875102097613597E-2</v>
      </c>
      <c r="K318" s="59">
        <f t="shared" si="23"/>
        <v>-5.8330865099732974E-2</v>
      </c>
      <c r="L318" s="59">
        <f t="shared" si="24"/>
        <v>-6.2759340503565048E-2</v>
      </c>
    </row>
    <row r="319" spans="1:12">
      <c r="A319" s="2">
        <v>43908</v>
      </c>
      <c r="B319" s="59">
        <v>9.1165580749511701</v>
      </c>
      <c r="C319" s="59">
        <v>10.6257371902466</v>
      </c>
      <c r="D319" s="59">
        <v>27.567552566528299</v>
      </c>
      <c r="E319" s="59">
        <v>28.087062835693398</v>
      </c>
      <c r="F319" s="59">
        <v>391.572509765625</v>
      </c>
      <c r="H319" s="59">
        <f t="shared" si="20"/>
        <v>-7.5632755975353641E-2</v>
      </c>
      <c r="I319" s="59">
        <f t="shared" si="21"/>
        <v>-7.7475363619580545E-2</v>
      </c>
      <c r="J319" s="59">
        <f t="shared" si="22"/>
        <v>-7.78424840207914E-2</v>
      </c>
      <c r="K319" s="59">
        <f t="shared" si="23"/>
        <v>-5.3144434602944261E-2</v>
      </c>
      <c r="L319" s="59">
        <f t="shared" si="24"/>
        <v>-7.7949773071018635E-2</v>
      </c>
    </row>
    <row r="320" spans="1:12">
      <c r="A320" s="2">
        <v>43909</v>
      </c>
      <c r="B320" s="59">
        <v>8.8589563369750994</v>
      </c>
      <c r="C320" s="59">
        <v>9.98376560211182</v>
      </c>
      <c r="D320" s="59">
        <v>25.817232131958001</v>
      </c>
      <c r="E320" s="59">
        <v>29.768798828125</v>
      </c>
      <c r="F320" s="59">
        <v>362.75775146484398</v>
      </c>
      <c r="H320" s="59">
        <f t="shared" si="20"/>
        <v>-2.8663366034212691E-2</v>
      </c>
      <c r="I320" s="59">
        <f t="shared" si="21"/>
        <v>-6.2318761016170766E-2</v>
      </c>
      <c r="J320" s="59">
        <f t="shared" si="22"/>
        <v>-6.5597268413641774E-2</v>
      </c>
      <c r="K320" s="59">
        <f t="shared" si="23"/>
        <v>5.8151752795396409E-2</v>
      </c>
      <c r="L320" s="59">
        <f t="shared" si="24"/>
        <v>-7.6435448260579547E-2</v>
      </c>
    </row>
    <row r="321" spans="1:12">
      <c r="A321" s="2">
        <v>43910</v>
      </c>
      <c r="B321" s="59">
        <v>9.2296504974365199</v>
      </c>
      <c r="C321" s="59">
        <v>10.3084411621094</v>
      </c>
      <c r="D321" s="59">
        <v>26.672500610351602</v>
      </c>
      <c r="E321" s="59">
        <v>30.2610168457031</v>
      </c>
      <c r="F321" s="59">
        <v>363.91973876953102</v>
      </c>
      <c r="H321" s="59">
        <f t="shared" si="20"/>
        <v>4.0992219109804412E-2</v>
      </c>
      <c r="I321" s="59">
        <f t="shared" si="21"/>
        <v>3.2002755906984315E-2</v>
      </c>
      <c r="J321" s="59">
        <f t="shared" si="22"/>
        <v>3.2590913901701817E-2</v>
      </c>
      <c r="K321" s="59">
        <f t="shared" si="23"/>
        <v>1.6399485607539812E-2</v>
      </c>
      <c r="L321" s="59">
        <f t="shared" si="24"/>
        <v>3.1980852872940859E-3</v>
      </c>
    </row>
    <row r="322" spans="1:12">
      <c r="A322" s="2">
        <v>43913</v>
      </c>
      <c r="B322" s="59">
        <v>9.2296504974365199</v>
      </c>
      <c r="C322" s="59">
        <v>10.3084411621094</v>
      </c>
      <c r="D322" s="59">
        <v>26.672500610351602</v>
      </c>
      <c r="E322" s="59">
        <v>30.2610168457031</v>
      </c>
      <c r="F322" s="59">
        <v>363.91973876953102</v>
      </c>
      <c r="H322" s="59">
        <f t="shared" si="20"/>
        <v>0</v>
      </c>
      <c r="I322" s="59">
        <f t="shared" si="21"/>
        <v>0</v>
      </c>
      <c r="J322" s="59">
        <f t="shared" si="22"/>
        <v>0</v>
      </c>
      <c r="K322" s="59">
        <f t="shared" si="23"/>
        <v>0</v>
      </c>
      <c r="L322" s="59">
        <f t="shared" si="24"/>
        <v>0</v>
      </c>
    </row>
    <row r="323" spans="1:12">
      <c r="A323" s="2">
        <v>43914</v>
      </c>
      <c r="B323" s="59">
        <v>8.5385255813598597</v>
      </c>
      <c r="C323" s="59">
        <v>9.8952178955078107</v>
      </c>
      <c r="D323" s="59">
        <v>24.675544738769499</v>
      </c>
      <c r="E323" s="59">
        <v>27.994766235351602</v>
      </c>
      <c r="F323" s="59">
        <v>336.628173828125</v>
      </c>
      <c r="H323" s="59">
        <f t="shared" si="20"/>
        <v>-7.7832837522331624E-2</v>
      </c>
      <c r="I323" s="59">
        <f t="shared" si="21"/>
        <v>-4.0911490324947238E-2</v>
      </c>
      <c r="J323" s="59">
        <f t="shared" si="22"/>
        <v>-7.7820433344920101E-2</v>
      </c>
      <c r="K323" s="59">
        <f t="shared" si="23"/>
        <v>-7.7842738883532811E-2</v>
      </c>
      <c r="L323" s="59">
        <f t="shared" si="24"/>
        <v>-7.7954365971156819E-2</v>
      </c>
    </row>
    <row r="324" spans="1:12">
      <c r="A324" s="2">
        <v>43915</v>
      </c>
      <c r="B324" s="59">
        <v>8.2055292129516602</v>
      </c>
      <c r="C324" s="59">
        <v>10.323199272155801</v>
      </c>
      <c r="D324" s="59">
        <v>22.8337306976318</v>
      </c>
      <c r="E324" s="59">
        <v>26.666812896728501</v>
      </c>
      <c r="F324" s="59">
        <v>311.38714599609398</v>
      </c>
      <c r="H324" s="59">
        <f t="shared" si="20"/>
        <v>-3.978012304392025E-2</v>
      </c>
      <c r="I324" s="59">
        <f t="shared" si="21"/>
        <v>4.2342119422089444E-2</v>
      </c>
      <c r="J324" s="59">
        <f t="shared" si="22"/>
        <v>-7.7573802357104316E-2</v>
      </c>
      <c r="K324" s="59">
        <f t="shared" si="23"/>
        <v>-4.8597742919382486E-2</v>
      </c>
      <c r="L324" s="59">
        <f t="shared" si="24"/>
        <v>-7.7941999029965445E-2</v>
      </c>
    </row>
    <row r="325" spans="1:12">
      <c r="A325" s="2">
        <v>43916</v>
      </c>
      <c r="B325" s="59">
        <v>8.4694137573242205</v>
      </c>
      <c r="C325" s="59">
        <v>10.699526786804199</v>
      </c>
      <c r="D325" s="59">
        <v>23.283245086669901</v>
      </c>
      <c r="E325" s="59">
        <v>27.148775100708001</v>
      </c>
      <c r="F325" s="59">
        <v>302.98974609375</v>
      </c>
      <c r="H325" s="59">
        <f t="shared" ref="H325:H388" si="25">LN(B325/B324)</f>
        <v>3.1653070958883055E-2</v>
      </c>
      <c r="I325" s="59">
        <f t="shared" ref="I325:I388" si="26">LN(C325/C324)</f>
        <v>3.5805795954545902E-2</v>
      </c>
      <c r="J325" s="59">
        <f t="shared" ref="J325:J388" si="27">LN(D325/D324)</f>
        <v>1.949514764149415E-2</v>
      </c>
      <c r="K325" s="59">
        <f t="shared" ref="K325:K388" si="28">LN(E325/E324)</f>
        <v>1.7912099748109422E-2</v>
      </c>
      <c r="L325" s="59">
        <f t="shared" ref="L325:L388" si="29">LN(F325/F324)</f>
        <v>-2.7338016774493896E-2</v>
      </c>
    </row>
    <row r="326" spans="1:12">
      <c r="A326" s="2">
        <v>43917</v>
      </c>
      <c r="B326" s="59">
        <v>8.6893167495727504</v>
      </c>
      <c r="C326" s="59">
        <v>11.252950668335</v>
      </c>
      <c r="D326" s="59">
        <v>25.025609970092798</v>
      </c>
      <c r="E326" s="59">
        <v>27.692266464233398</v>
      </c>
      <c r="F326" s="59">
        <v>323.57318115234398</v>
      </c>
      <c r="H326" s="59">
        <f t="shared" si="25"/>
        <v>2.5633019023623888E-2</v>
      </c>
      <c r="I326" s="59">
        <f t="shared" si="26"/>
        <v>5.0430860932828406E-2</v>
      </c>
      <c r="J326" s="59">
        <f t="shared" si="27"/>
        <v>7.2165692427387101E-2</v>
      </c>
      <c r="K326" s="59">
        <f t="shared" si="28"/>
        <v>1.9821255829773825E-2</v>
      </c>
      <c r="L326" s="59">
        <f t="shared" si="29"/>
        <v>6.5726341550024797E-2</v>
      </c>
    </row>
    <row r="327" spans="1:12">
      <c r="A327" s="2">
        <v>43920</v>
      </c>
      <c r="B327" s="59">
        <v>8.4945459365844709</v>
      </c>
      <c r="C327" s="59">
        <v>11.164402961731</v>
      </c>
      <c r="D327" s="59">
        <v>25.618331909179702</v>
      </c>
      <c r="E327" s="59">
        <v>27.312850952148398</v>
      </c>
      <c r="F327" s="59">
        <v>345.59191894531301</v>
      </c>
      <c r="H327" s="59">
        <f t="shared" si="25"/>
        <v>-2.2670008252446191E-2</v>
      </c>
      <c r="I327" s="59">
        <f t="shared" si="26"/>
        <v>-7.8999661229125183E-3</v>
      </c>
      <c r="J327" s="59">
        <f t="shared" si="27"/>
        <v>2.3408486084079104E-2</v>
      </c>
      <c r="K327" s="59">
        <f t="shared" si="28"/>
        <v>-1.3795862916106717E-2</v>
      </c>
      <c r="L327" s="59">
        <f t="shared" si="29"/>
        <v>6.5833348763122884E-2</v>
      </c>
    </row>
    <row r="328" spans="1:12">
      <c r="A328" s="2">
        <v>43921</v>
      </c>
      <c r="B328" s="59">
        <v>8.8024091720581108</v>
      </c>
      <c r="C328" s="59">
        <v>11.5776262283325</v>
      </c>
      <c r="D328" s="59">
        <v>27.1578178405762</v>
      </c>
      <c r="E328" s="59">
        <v>27.620477676391602</v>
      </c>
      <c r="F328" s="59">
        <v>361.96682739257801</v>
      </c>
      <c r="H328" s="59">
        <f t="shared" si="25"/>
        <v>3.5601150539740792E-2</v>
      </c>
      <c r="I328" s="59">
        <f t="shared" si="26"/>
        <v>3.6344052446522439E-2</v>
      </c>
      <c r="J328" s="59">
        <f t="shared" si="27"/>
        <v>5.8356769441867691E-2</v>
      </c>
      <c r="K328" s="59">
        <f t="shared" si="28"/>
        <v>1.1200120135095172E-2</v>
      </c>
      <c r="L328" s="59">
        <f t="shared" si="29"/>
        <v>4.6293916614628457E-2</v>
      </c>
    </row>
    <row r="329" spans="1:12">
      <c r="A329" s="2">
        <v>43922</v>
      </c>
      <c r="B329" s="59">
        <v>8.6013555526733398</v>
      </c>
      <c r="C329" s="59">
        <v>11.7989959716797</v>
      </c>
      <c r="D329" s="59">
        <v>26.9788093566894</v>
      </c>
      <c r="E329" s="59">
        <v>27.369249343872099</v>
      </c>
      <c r="F329" s="59">
        <v>355.84454345703102</v>
      </c>
      <c r="H329" s="59">
        <f t="shared" si="25"/>
        <v>-2.3105640325940334E-2</v>
      </c>
      <c r="I329" s="59">
        <f t="shared" si="26"/>
        <v>1.8939978491711234E-2</v>
      </c>
      <c r="J329" s="59">
        <f t="shared" si="27"/>
        <v>-6.6132356433537664E-3</v>
      </c>
      <c r="K329" s="59">
        <f t="shared" si="28"/>
        <v>-9.1373459762208089E-3</v>
      </c>
      <c r="L329" s="59">
        <f t="shared" si="29"/>
        <v>-1.7058610790821455E-2</v>
      </c>
    </row>
    <row r="330" spans="1:12">
      <c r="A330" s="2">
        <v>43923</v>
      </c>
      <c r="B330" s="59">
        <v>8.9532003402709996</v>
      </c>
      <c r="C330" s="59">
        <v>12.566410064697299</v>
      </c>
      <c r="D330" s="59">
        <v>28.2676811218262</v>
      </c>
      <c r="E330" s="59">
        <v>28.5382595062256</v>
      </c>
      <c r="F330" s="59">
        <v>382.53067016601602</v>
      </c>
      <c r="H330" s="59">
        <f t="shared" si="25"/>
        <v>4.009123504661577E-2</v>
      </c>
      <c r="I330" s="59">
        <f t="shared" si="26"/>
        <v>6.3012945616808438E-2</v>
      </c>
      <c r="J330" s="59">
        <f t="shared" si="27"/>
        <v>4.6667423013505148E-2</v>
      </c>
      <c r="K330" s="59">
        <f t="shared" si="28"/>
        <v>4.1825529385456292E-2</v>
      </c>
      <c r="L330" s="59">
        <f t="shared" si="29"/>
        <v>7.2314873693692688E-2</v>
      </c>
    </row>
    <row r="331" spans="1:12">
      <c r="A331" s="2">
        <v>43924</v>
      </c>
      <c r="B331" s="59">
        <v>9.0662937164306605</v>
      </c>
      <c r="C331" s="59">
        <v>13.178866386413601</v>
      </c>
      <c r="D331" s="59">
        <v>30.383975982666001</v>
      </c>
      <c r="E331" s="59">
        <v>29.650875091552699</v>
      </c>
      <c r="F331" s="59">
        <v>401.05380249023398</v>
      </c>
      <c r="H331" s="59">
        <f t="shared" si="25"/>
        <v>1.2552501281751565E-2</v>
      </c>
      <c r="I331" s="59">
        <f t="shared" si="26"/>
        <v>4.7587128917216066E-2</v>
      </c>
      <c r="J331" s="59">
        <f t="shared" si="27"/>
        <v>7.2196221380090936E-2</v>
      </c>
      <c r="K331" s="59">
        <f t="shared" si="28"/>
        <v>3.824601323303551E-2</v>
      </c>
      <c r="L331" s="59">
        <f t="shared" si="29"/>
        <v>4.7286755612426068E-2</v>
      </c>
    </row>
    <row r="332" spans="1:12">
      <c r="A332" s="2">
        <v>43927</v>
      </c>
      <c r="B332" s="59">
        <v>8.7898435592651403</v>
      </c>
      <c r="C332" s="59">
        <v>13.267414093017599</v>
      </c>
      <c r="D332" s="59">
        <v>29.2303581237793</v>
      </c>
      <c r="E332" s="59">
        <v>29.9790134429932</v>
      </c>
      <c r="F332" s="59">
        <v>382.29632568359398</v>
      </c>
      <c r="H332" s="59">
        <f t="shared" si="25"/>
        <v>-3.0966635612651075E-2</v>
      </c>
      <c r="I332" s="59">
        <f t="shared" si="26"/>
        <v>6.6964454652486292E-3</v>
      </c>
      <c r="J332" s="59">
        <f t="shared" si="27"/>
        <v>-3.8707532636209088E-2</v>
      </c>
      <c r="K332" s="59">
        <f t="shared" si="28"/>
        <v>1.1005945904125868E-2</v>
      </c>
      <c r="L332" s="59">
        <f t="shared" si="29"/>
        <v>-4.7899559530246244E-2</v>
      </c>
    </row>
    <row r="333" spans="1:12">
      <c r="A333" s="2">
        <v>43928</v>
      </c>
      <c r="B333" s="59">
        <v>8.9971809387206996</v>
      </c>
      <c r="C333" s="59">
        <v>13.5699520111084</v>
      </c>
      <c r="D333" s="59">
        <v>30.551052093505898</v>
      </c>
      <c r="E333" s="59">
        <v>29.697015762329102</v>
      </c>
      <c r="F333" s="59">
        <v>399.78439331054699</v>
      </c>
      <c r="H333" s="59">
        <f t="shared" si="25"/>
        <v>2.33143852807777E-2</v>
      </c>
      <c r="I333" s="59">
        <f t="shared" si="26"/>
        <v>2.254697673969349E-2</v>
      </c>
      <c r="J333" s="59">
        <f t="shared" si="27"/>
        <v>4.419129246375203E-2</v>
      </c>
      <c r="K333" s="59">
        <f t="shared" si="28"/>
        <v>-9.4510235839203316E-3</v>
      </c>
      <c r="L333" s="59">
        <f t="shared" si="29"/>
        <v>4.4729355487797523E-2</v>
      </c>
    </row>
    <row r="334" spans="1:12">
      <c r="A334" s="2">
        <v>43929</v>
      </c>
      <c r="B334" s="59">
        <v>9.0474452972412092</v>
      </c>
      <c r="C334" s="59">
        <v>13.8577327728272</v>
      </c>
      <c r="D334" s="59">
        <v>30.551052093505898</v>
      </c>
      <c r="E334" s="59">
        <v>28.804876327514599</v>
      </c>
      <c r="F334" s="59">
        <v>388.98495483398398</v>
      </c>
      <c r="H334" s="59">
        <f t="shared" si="25"/>
        <v>5.5711310248079959E-3</v>
      </c>
      <c r="I334" s="59">
        <f t="shared" si="26"/>
        <v>2.0985462332211855E-2</v>
      </c>
      <c r="J334" s="59">
        <f t="shared" si="27"/>
        <v>0</v>
      </c>
      <c r="K334" s="59">
        <f t="shared" si="28"/>
        <v>-3.0501871640406721E-2</v>
      </c>
      <c r="L334" s="59">
        <f t="shared" si="29"/>
        <v>-2.7384718711443382E-2</v>
      </c>
    </row>
    <row r="335" spans="1:12">
      <c r="A335" s="2">
        <v>43930</v>
      </c>
      <c r="B335" s="59">
        <v>9.2170839309692401</v>
      </c>
      <c r="C335" s="59">
        <v>14.389019966125501</v>
      </c>
      <c r="D335" s="59">
        <v>31.072166442871101</v>
      </c>
      <c r="E335" s="59">
        <v>29.184291839599599</v>
      </c>
      <c r="F335" s="59">
        <v>400.28237915039102</v>
      </c>
      <c r="H335" s="59">
        <f t="shared" si="25"/>
        <v>1.8576280811473035E-2</v>
      </c>
      <c r="I335" s="59">
        <f t="shared" si="26"/>
        <v>3.7622013599887663E-2</v>
      </c>
      <c r="J335" s="59">
        <f t="shared" si="27"/>
        <v>1.6913325340864708E-2</v>
      </c>
      <c r="K335" s="59">
        <f t="shared" si="28"/>
        <v>1.3085924091204211E-2</v>
      </c>
      <c r="L335" s="59">
        <f t="shared" si="29"/>
        <v>2.8629579568799236E-2</v>
      </c>
    </row>
    <row r="336" spans="1:12">
      <c r="A336" s="2">
        <v>43931</v>
      </c>
      <c r="B336" s="59">
        <v>9.5123825073242205</v>
      </c>
      <c r="C336" s="59">
        <v>13.938901901245099</v>
      </c>
      <c r="D336" s="59">
        <v>31.330745697021499</v>
      </c>
      <c r="E336" s="59">
        <v>29.2560710906982</v>
      </c>
      <c r="F336" s="59">
        <v>403.00668334960898</v>
      </c>
      <c r="H336" s="59">
        <f t="shared" si="25"/>
        <v>3.1535660638275148E-2</v>
      </c>
      <c r="I336" s="59">
        <f t="shared" si="26"/>
        <v>-3.1781784372061347E-2</v>
      </c>
      <c r="J336" s="59">
        <f t="shared" si="27"/>
        <v>8.2874572759127022E-3</v>
      </c>
      <c r="K336" s="59">
        <f t="shared" si="28"/>
        <v>2.4564969686949969E-3</v>
      </c>
      <c r="L336" s="59">
        <f t="shared" si="29"/>
        <v>6.7828998832687405E-3</v>
      </c>
    </row>
    <row r="337" spans="1:12">
      <c r="A337" s="2">
        <v>43934</v>
      </c>
      <c r="B337" s="59">
        <v>8.8275413513183594</v>
      </c>
      <c r="C337" s="59">
        <v>12.9058437347412</v>
      </c>
      <c r="D337" s="59">
        <v>28.983722686767599</v>
      </c>
      <c r="E337" s="59">
        <v>28.389568328857401</v>
      </c>
      <c r="F337" s="59">
        <v>390.09811401367199</v>
      </c>
      <c r="H337" s="59">
        <f t="shared" si="25"/>
        <v>-7.4717838529071254E-2</v>
      </c>
      <c r="I337" s="59">
        <f t="shared" si="26"/>
        <v>-7.7003417518719766E-2</v>
      </c>
      <c r="J337" s="59">
        <f t="shared" si="27"/>
        <v>-7.7865520311064113E-2</v>
      </c>
      <c r="K337" s="59">
        <f t="shared" si="28"/>
        <v>-3.006534546962214E-2</v>
      </c>
      <c r="L337" s="59">
        <f t="shared" si="29"/>
        <v>-3.2554863925045717E-2</v>
      </c>
    </row>
    <row r="338" spans="1:12">
      <c r="A338" s="2">
        <v>43935</v>
      </c>
      <c r="B338" s="59">
        <v>8.7961273193359393</v>
      </c>
      <c r="C338" s="59">
        <v>12.898465156555201</v>
      </c>
      <c r="D338" s="59">
        <v>28.5819396972656</v>
      </c>
      <c r="E338" s="59">
        <v>28.727968215942401</v>
      </c>
      <c r="F338" s="59">
        <v>397.89987182617199</v>
      </c>
      <c r="H338" s="59">
        <f t="shared" si="25"/>
        <v>-3.5649859106946899E-3</v>
      </c>
      <c r="I338" s="59">
        <f t="shared" si="26"/>
        <v>-5.718873090678118E-4</v>
      </c>
      <c r="J338" s="59">
        <f t="shared" si="27"/>
        <v>-1.3959346500655754E-2</v>
      </c>
      <c r="K338" s="59">
        <f t="shared" si="28"/>
        <v>1.1849385216836648E-2</v>
      </c>
      <c r="L338" s="59">
        <f t="shared" si="29"/>
        <v>1.9802113428909536E-2</v>
      </c>
    </row>
    <row r="339" spans="1:12">
      <c r="A339" s="2">
        <v>43936</v>
      </c>
      <c r="B339" s="59">
        <v>8.8086929321289098</v>
      </c>
      <c r="C339" s="59">
        <v>12.7508850097656</v>
      </c>
      <c r="D339" s="59">
        <v>28.383043289184599</v>
      </c>
      <c r="E339" s="59">
        <v>29.050983428955099</v>
      </c>
      <c r="F339" s="59">
        <v>403.97335815429699</v>
      </c>
      <c r="H339" s="59">
        <f t="shared" si="25"/>
        <v>1.4275198209749594E-3</v>
      </c>
      <c r="I339" s="59">
        <f t="shared" si="26"/>
        <v>-1.1507642450799273E-2</v>
      </c>
      <c r="J339" s="59">
        <f t="shared" si="27"/>
        <v>-6.9831396730279426E-3</v>
      </c>
      <c r="K339" s="59">
        <f t="shared" si="28"/>
        <v>1.1181185156889404E-2</v>
      </c>
      <c r="L339" s="59">
        <f t="shared" si="29"/>
        <v>1.5148535316940055E-2</v>
      </c>
    </row>
    <row r="340" spans="1:12">
      <c r="A340" s="2">
        <v>43937</v>
      </c>
      <c r="B340" s="59">
        <v>8.8840885162353498</v>
      </c>
      <c r="C340" s="59">
        <v>12.9132232666016</v>
      </c>
      <c r="D340" s="59">
        <v>28.550115585327099</v>
      </c>
      <c r="E340" s="59">
        <v>28.979206085205099</v>
      </c>
      <c r="F340" s="59">
        <v>399.598876953125</v>
      </c>
      <c r="H340" s="59">
        <f t="shared" si="25"/>
        <v>8.5228024444861002E-3</v>
      </c>
      <c r="I340" s="59">
        <f t="shared" si="26"/>
        <v>1.2651164053311161E-2</v>
      </c>
      <c r="J340" s="59">
        <f t="shared" si="27"/>
        <v>5.8690850473876168E-3</v>
      </c>
      <c r="K340" s="59">
        <f t="shared" si="28"/>
        <v>-2.4737944492456516E-3</v>
      </c>
      <c r="L340" s="59">
        <f t="shared" si="29"/>
        <v>-1.0887694281206959E-2</v>
      </c>
    </row>
    <row r="341" spans="1:12">
      <c r="A341" s="2">
        <v>43938</v>
      </c>
      <c r="B341" s="59">
        <v>9.0411624908447301</v>
      </c>
      <c r="C341" s="59">
        <v>13.8577327728272</v>
      </c>
      <c r="D341" s="59">
        <v>30.6902866363525</v>
      </c>
      <c r="E341" s="59">
        <v>28.1998596191406</v>
      </c>
      <c r="F341" s="59">
        <v>429.56585693359398</v>
      </c>
      <c r="H341" s="59">
        <f t="shared" si="25"/>
        <v>1.7525890717584206E-2</v>
      </c>
      <c r="I341" s="59">
        <f t="shared" si="26"/>
        <v>7.0591553997449374E-2</v>
      </c>
      <c r="J341" s="59">
        <f t="shared" si="27"/>
        <v>7.2285223702629478E-2</v>
      </c>
      <c r="K341" s="59">
        <f t="shared" si="28"/>
        <v>-2.7261541364736859E-2</v>
      </c>
      <c r="L341" s="59">
        <f t="shared" si="29"/>
        <v>7.2313827281843879E-2</v>
      </c>
    </row>
    <row r="342" spans="1:12">
      <c r="A342" s="2">
        <v>43941</v>
      </c>
      <c r="B342" s="59">
        <v>8.9343519210815394</v>
      </c>
      <c r="C342" s="59">
        <v>13.8577327728272</v>
      </c>
      <c r="D342" s="59">
        <v>31.5495281219482</v>
      </c>
      <c r="E342" s="59">
        <v>28.9330558776856</v>
      </c>
      <c r="F342" s="59">
        <v>460.65573120117199</v>
      </c>
      <c r="H342" s="59">
        <f t="shared" si="25"/>
        <v>-1.1884146891172807E-2</v>
      </c>
      <c r="I342" s="59">
        <f t="shared" si="26"/>
        <v>0</v>
      </c>
      <c r="J342" s="59">
        <f t="shared" si="27"/>
        <v>2.7612424040965856E-2</v>
      </c>
      <c r="K342" s="59">
        <f t="shared" si="28"/>
        <v>2.5667743584285068E-2</v>
      </c>
      <c r="L342" s="59">
        <f t="shared" si="29"/>
        <v>6.9875913405395534E-2</v>
      </c>
    </row>
    <row r="343" spans="1:12">
      <c r="A343" s="2">
        <v>43942</v>
      </c>
      <c r="B343" s="59">
        <v>8.8024091720581108</v>
      </c>
      <c r="C343" s="59">
        <v>13.141970634460399</v>
      </c>
      <c r="D343" s="59">
        <v>29.437211990356399</v>
      </c>
      <c r="E343" s="59">
        <v>29.286840438842798</v>
      </c>
      <c r="F343" s="59">
        <v>448.8994140625</v>
      </c>
      <c r="H343" s="59">
        <f t="shared" si="25"/>
        <v>-1.4878159797216189E-2</v>
      </c>
      <c r="I343" s="59">
        <f t="shared" si="26"/>
        <v>-5.3032425783974879E-2</v>
      </c>
      <c r="J343" s="59">
        <f t="shared" si="27"/>
        <v>-6.9299044398570958E-2</v>
      </c>
      <c r="K343" s="59">
        <f t="shared" si="28"/>
        <v>1.2153539881721675E-2</v>
      </c>
      <c r="L343" s="59">
        <f t="shared" si="29"/>
        <v>-2.5852136517042126E-2</v>
      </c>
    </row>
    <row r="344" spans="1:12">
      <c r="A344" s="2">
        <v>43943</v>
      </c>
      <c r="B344" s="59">
        <v>8.8966541290283203</v>
      </c>
      <c r="C344" s="59">
        <v>13.0976972579956</v>
      </c>
      <c r="D344" s="59">
        <v>28.8007297515869</v>
      </c>
      <c r="E344" s="59">
        <v>29.804689407348601</v>
      </c>
      <c r="F344" s="59">
        <v>458.27322387695301</v>
      </c>
      <c r="H344" s="59">
        <f t="shared" si="25"/>
        <v>1.0649811927937746E-2</v>
      </c>
      <c r="I344" s="59">
        <f t="shared" si="26"/>
        <v>-3.3745410696459917E-3</v>
      </c>
      <c r="J344" s="59">
        <f t="shared" si="27"/>
        <v>-2.1858862544038148E-2</v>
      </c>
      <c r="K344" s="59">
        <f t="shared" si="28"/>
        <v>1.7527460440833718E-2</v>
      </c>
      <c r="L344" s="59">
        <f t="shared" si="29"/>
        <v>2.0666724414062362E-2</v>
      </c>
    </row>
    <row r="345" spans="1:12">
      <c r="A345" s="2">
        <v>43944</v>
      </c>
      <c r="B345" s="59">
        <v>8.8778057098388707</v>
      </c>
      <c r="C345" s="59">
        <v>13.0017700195312</v>
      </c>
      <c r="D345" s="59">
        <v>29.480970382690401</v>
      </c>
      <c r="E345" s="59">
        <v>29.999519348144499</v>
      </c>
      <c r="F345" s="59">
        <v>447.36639404296898</v>
      </c>
      <c r="H345" s="59">
        <f t="shared" si="25"/>
        <v>-2.1208437753157698E-3</v>
      </c>
      <c r="I345" s="59">
        <f t="shared" si="26"/>
        <v>-7.3509293814794478E-3</v>
      </c>
      <c r="J345" s="59">
        <f t="shared" si="27"/>
        <v>2.3344258006601823E-2</v>
      </c>
      <c r="K345" s="59">
        <f t="shared" si="28"/>
        <v>6.5156160114309596E-3</v>
      </c>
      <c r="L345" s="59">
        <f t="shared" si="29"/>
        <v>-2.4087632588166475E-2</v>
      </c>
    </row>
    <row r="346" spans="1:12">
      <c r="A346" s="2">
        <v>43945</v>
      </c>
      <c r="B346" s="59">
        <v>8.9343519210815394</v>
      </c>
      <c r="C346" s="59">
        <v>12.603304862976101</v>
      </c>
      <c r="D346" s="59">
        <v>29.8350124359131</v>
      </c>
      <c r="E346" s="59">
        <v>29.9226169586182</v>
      </c>
      <c r="F346" s="59">
        <v>445.31585693359398</v>
      </c>
      <c r="H346" s="59">
        <f t="shared" si="25"/>
        <v>6.3491916445942865E-3</v>
      </c>
      <c r="I346" s="59">
        <f t="shared" si="26"/>
        <v>-3.1126433264166385E-2</v>
      </c>
      <c r="J346" s="59">
        <f t="shared" si="27"/>
        <v>1.1937634372668725E-2</v>
      </c>
      <c r="K346" s="59">
        <f t="shared" si="28"/>
        <v>-2.5667453294114383E-3</v>
      </c>
      <c r="L346" s="59">
        <f t="shared" si="29"/>
        <v>-4.5941110930771793E-3</v>
      </c>
    </row>
    <row r="347" spans="1:12">
      <c r="A347" s="2">
        <v>43948</v>
      </c>
      <c r="B347" s="59">
        <v>8.8526735305786097</v>
      </c>
      <c r="C347" s="59">
        <v>13.3854780197144</v>
      </c>
      <c r="D347" s="59">
        <v>28.908134460449201</v>
      </c>
      <c r="E347" s="59">
        <v>29.9841423034668</v>
      </c>
      <c r="F347" s="59">
        <v>432.20227050781301</v>
      </c>
      <c r="H347" s="59">
        <f t="shared" si="25"/>
        <v>-9.1841061160206332E-3</v>
      </c>
      <c r="I347" s="59">
        <f t="shared" si="26"/>
        <v>6.0211319147347418E-2</v>
      </c>
      <c r="J347" s="59">
        <f t="shared" si="27"/>
        <v>-3.1559593063868546E-2</v>
      </c>
      <c r="K347" s="59">
        <f t="shared" si="28"/>
        <v>2.0540375489544209E-3</v>
      </c>
      <c r="L347" s="59">
        <f t="shared" si="29"/>
        <v>-2.9890123813857888E-2</v>
      </c>
    </row>
    <row r="348" spans="1:12">
      <c r="A348" s="2">
        <v>43949</v>
      </c>
      <c r="B348" s="59">
        <v>8.8024091720581108</v>
      </c>
      <c r="C348" s="59">
        <v>13.0017700195312</v>
      </c>
      <c r="D348" s="59">
        <v>29.8350124359131</v>
      </c>
      <c r="E348" s="59">
        <v>30.368686676025401</v>
      </c>
      <c r="F348" s="59">
        <v>443.56802368164102</v>
      </c>
      <c r="H348" s="59">
        <f t="shared" si="25"/>
        <v>-5.694053681195653E-3</v>
      </c>
      <c r="I348" s="59">
        <f t="shared" si="26"/>
        <v>-2.9084885883181002E-2</v>
      </c>
      <c r="J348" s="59">
        <f t="shared" si="27"/>
        <v>3.155959306386856E-2</v>
      </c>
      <c r="K348" s="59">
        <f t="shared" si="28"/>
        <v>1.2743381976118212E-2</v>
      </c>
      <c r="L348" s="59">
        <f t="shared" si="29"/>
        <v>2.5957471770775946E-2</v>
      </c>
    </row>
    <row r="349" spans="1:12">
      <c r="A349" s="2">
        <v>43950</v>
      </c>
      <c r="B349" s="59">
        <v>8.77099514007568</v>
      </c>
      <c r="C349" s="59">
        <v>13.009148597717299</v>
      </c>
      <c r="D349" s="59">
        <v>31.9791584014893</v>
      </c>
      <c r="E349" s="59">
        <v>29.2560710906982</v>
      </c>
      <c r="F349" s="59">
        <v>456.77926635742199</v>
      </c>
      <c r="H349" s="59">
        <f t="shared" si="25"/>
        <v>-3.5751826891882847E-3</v>
      </c>
      <c r="I349" s="59">
        <f t="shared" si="26"/>
        <v>5.6734469801654616E-4</v>
      </c>
      <c r="J349" s="59">
        <f t="shared" si="27"/>
        <v>6.9401772861394193E-2</v>
      </c>
      <c r="K349" s="59">
        <f t="shared" si="28"/>
        <v>-3.7324923204054075E-2</v>
      </c>
      <c r="L349" s="59">
        <f t="shared" si="29"/>
        <v>2.9349099224122568E-2</v>
      </c>
    </row>
    <row r="350" spans="1:12">
      <c r="A350" s="2">
        <v>43951</v>
      </c>
      <c r="B350" s="59">
        <v>8.8840885162353498</v>
      </c>
      <c r="C350" s="59">
        <v>12.891085624694799</v>
      </c>
      <c r="D350" s="59">
        <v>33.498756408691399</v>
      </c>
      <c r="E350" s="59">
        <v>29.497055053710898</v>
      </c>
      <c r="F350" s="59">
        <v>459.35708618164102</v>
      </c>
      <c r="H350" s="59">
        <f t="shared" si="25"/>
        <v>1.2811598659992882E-2</v>
      </c>
      <c r="I350" s="59">
        <f t="shared" si="26"/>
        <v>-9.1168125935621406E-3</v>
      </c>
      <c r="J350" s="59">
        <f t="shared" si="27"/>
        <v>4.6423925355047031E-2</v>
      </c>
      <c r="K350" s="59">
        <f t="shared" si="28"/>
        <v>8.2033188778965517E-3</v>
      </c>
      <c r="L350" s="59">
        <f t="shared" si="29"/>
        <v>5.6276047126677707E-3</v>
      </c>
    </row>
    <row r="351" spans="1:12">
      <c r="A351" s="2">
        <v>43952</v>
      </c>
      <c r="B351" s="59">
        <v>8.8840885162353498</v>
      </c>
      <c r="C351" s="59">
        <v>12.891085624694799</v>
      </c>
      <c r="D351" s="59">
        <v>33.498756408691399</v>
      </c>
      <c r="E351" s="59">
        <v>29.497055053710898</v>
      </c>
      <c r="F351" s="59">
        <v>459.35708618164102</v>
      </c>
      <c r="H351" s="59">
        <f t="shared" si="25"/>
        <v>0</v>
      </c>
      <c r="I351" s="59">
        <f t="shared" si="26"/>
        <v>0</v>
      </c>
      <c r="J351" s="59">
        <f t="shared" si="27"/>
        <v>0</v>
      </c>
      <c r="K351" s="59">
        <f t="shared" si="28"/>
        <v>0</v>
      </c>
      <c r="L351" s="59">
        <f t="shared" si="29"/>
        <v>0</v>
      </c>
    </row>
    <row r="352" spans="1:12">
      <c r="A352" s="2">
        <v>43955</v>
      </c>
      <c r="B352" s="59">
        <v>8.8086929321289098</v>
      </c>
      <c r="C352" s="59">
        <v>12.4631052017212</v>
      </c>
      <c r="D352" s="59">
        <v>32.098499298095703</v>
      </c>
      <c r="E352" s="59">
        <v>29.2560710906982</v>
      </c>
      <c r="F352" s="59">
        <v>450.647216796875</v>
      </c>
      <c r="H352" s="59">
        <f t="shared" si="25"/>
        <v>-8.5228024444861192E-3</v>
      </c>
      <c r="I352" s="59">
        <f t="shared" si="26"/>
        <v>-3.3763339714211735E-2</v>
      </c>
      <c r="J352" s="59">
        <f t="shared" si="27"/>
        <v>-4.2699037808386957E-2</v>
      </c>
      <c r="K352" s="59">
        <f t="shared" si="28"/>
        <v>-8.2033188778964927E-3</v>
      </c>
      <c r="L352" s="59">
        <f t="shared" si="29"/>
        <v>-1.9143064131191892E-2</v>
      </c>
    </row>
    <row r="353" spans="1:12">
      <c r="A353" s="2">
        <v>43956</v>
      </c>
      <c r="B353" s="59">
        <v>8.8463907241821307</v>
      </c>
      <c r="C353" s="59">
        <v>12.544273376464799</v>
      </c>
      <c r="D353" s="59">
        <v>32.158164978027301</v>
      </c>
      <c r="E353" s="59">
        <v>29.2253093719482</v>
      </c>
      <c r="F353" s="59">
        <v>450.00277709960898</v>
      </c>
      <c r="H353" s="59">
        <f t="shared" si="25"/>
        <v>4.2704809649510185E-3</v>
      </c>
      <c r="I353" s="59">
        <f t="shared" si="26"/>
        <v>6.4915608429445722E-3</v>
      </c>
      <c r="J353" s="59">
        <f t="shared" si="27"/>
        <v>1.8571053369132381E-3</v>
      </c>
      <c r="K353" s="59">
        <f t="shared" si="28"/>
        <v>-1.0520176283031544E-3</v>
      </c>
      <c r="L353" s="59">
        <f t="shared" si="29"/>
        <v>-1.4310549305795864E-3</v>
      </c>
    </row>
    <row r="354" spans="1:12">
      <c r="A354" s="2">
        <v>43957</v>
      </c>
      <c r="B354" s="59">
        <v>8.8275413513183594</v>
      </c>
      <c r="C354" s="59">
        <v>12.544273376464799</v>
      </c>
      <c r="D354" s="59">
        <v>31.4898586273193</v>
      </c>
      <c r="E354" s="59">
        <v>29.2253093719482</v>
      </c>
      <c r="F354" s="59">
        <v>441.84948730468801</v>
      </c>
      <c r="H354" s="59">
        <f t="shared" si="25"/>
        <v>-2.133014875231415E-3</v>
      </c>
      <c r="I354" s="59">
        <f t="shared" si="26"/>
        <v>0</v>
      </c>
      <c r="J354" s="59">
        <f t="shared" si="27"/>
        <v>-2.1000837885863814E-2</v>
      </c>
      <c r="K354" s="59">
        <f t="shared" si="28"/>
        <v>0</v>
      </c>
      <c r="L354" s="59">
        <f t="shared" si="29"/>
        <v>-1.8284456452371606E-2</v>
      </c>
    </row>
    <row r="355" spans="1:12">
      <c r="A355" s="2">
        <v>43958</v>
      </c>
      <c r="B355" s="59">
        <v>8.7961273193359393</v>
      </c>
      <c r="C355" s="59">
        <v>12.3893146514893</v>
      </c>
      <c r="D355" s="59">
        <v>30.6982421875</v>
      </c>
      <c r="E355" s="59">
        <v>28.358808517456101</v>
      </c>
      <c r="F355" s="59">
        <v>430.60089111328102</v>
      </c>
      <c r="H355" s="59">
        <f t="shared" si="25"/>
        <v>-3.5649859106946899E-3</v>
      </c>
      <c r="I355" s="59">
        <f t="shared" si="26"/>
        <v>-1.2429877313614248E-2</v>
      </c>
      <c r="J355" s="59">
        <f t="shared" si="27"/>
        <v>-2.5460150438316561E-2</v>
      </c>
      <c r="K355" s="59">
        <f t="shared" si="28"/>
        <v>-3.0097405170863522E-2</v>
      </c>
      <c r="L355" s="59">
        <f t="shared" si="29"/>
        <v>-2.5787643228457797E-2</v>
      </c>
    </row>
    <row r="356" spans="1:12">
      <c r="A356" s="2">
        <v>43959</v>
      </c>
      <c r="B356" s="59">
        <v>8.8275413513183594</v>
      </c>
      <c r="C356" s="59">
        <v>12.241735458374</v>
      </c>
      <c r="D356" s="59">
        <v>31.203449249267599</v>
      </c>
      <c r="E356" s="59">
        <v>28.240880966186499</v>
      </c>
      <c r="F356" s="59">
        <v>424.89846801757801</v>
      </c>
      <c r="H356" s="59">
        <f t="shared" si="25"/>
        <v>3.5649859106946318E-3</v>
      </c>
      <c r="I356" s="59">
        <f t="shared" si="26"/>
        <v>-1.1983326612974765E-2</v>
      </c>
      <c r="J356" s="59">
        <f t="shared" si="27"/>
        <v>1.6323246348352066E-2</v>
      </c>
      <c r="K356" s="59">
        <f t="shared" si="28"/>
        <v>-4.1670801727728517E-3</v>
      </c>
      <c r="L356" s="59">
        <f t="shared" si="29"/>
        <v>-1.3331412795570109E-2</v>
      </c>
    </row>
    <row r="357" spans="1:12">
      <c r="A357" s="2">
        <v>43962</v>
      </c>
      <c r="B357" s="59">
        <v>8.8840885162353498</v>
      </c>
      <c r="C357" s="59">
        <v>12.832054138183601</v>
      </c>
      <c r="D357" s="59">
        <v>30.6226596832275</v>
      </c>
      <c r="E357" s="59">
        <v>28.235754013061499</v>
      </c>
      <c r="F357" s="59">
        <v>423.218994140625</v>
      </c>
      <c r="H357" s="59">
        <f t="shared" si="25"/>
        <v>6.3853363547663796E-3</v>
      </c>
      <c r="I357" s="59">
        <f t="shared" si="26"/>
        <v>4.7095217264966571E-2</v>
      </c>
      <c r="J357" s="59">
        <f t="shared" si="27"/>
        <v>-1.8788394128069378E-2</v>
      </c>
      <c r="K357" s="59">
        <f t="shared" si="28"/>
        <v>-1.8156014928886815E-4</v>
      </c>
      <c r="L357" s="59">
        <f t="shared" si="29"/>
        <v>-3.9604798796315614E-3</v>
      </c>
    </row>
    <row r="358" spans="1:12">
      <c r="A358" s="2">
        <v>43963</v>
      </c>
      <c r="B358" s="59">
        <v>8.8212585449218697</v>
      </c>
      <c r="C358" s="59">
        <v>12.898465156555201</v>
      </c>
      <c r="D358" s="59">
        <v>30.893165588378899</v>
      </c>
      <c r="E358" s="59">
        <v>27.953752517700199</v>
      </c>
      <c r="F358" s="59">
        <v>440.14074707031301</v>
      </c>
      <c r="H358" s="59">
        <f t="shared" si="25"/>
        <v>-7.0973175318246561E-3</v>
      </c>
      <c r="I358" s="59">
        <f t="shared" si="26"/>
        <v>5.1620540635741131E-3</v>
      </c>
      <c r="J358" s="59">
        <f t="shared" si="27"/>
        <v>8.7947336325508423E-3</v>
      </c>
      <c r="K358" s="59">
        <f t="shared" si="28"/>
        <v>-1.0037598850247038E-2</v>
      </c>
      <c r="L358" s="59">
        <f t="shared" si="29"/>
        <v>3.9204793745202235E-2</v>
      </c>
    </row>
    <row r="359" spans="1:12">
      <c r="A359" s="2">
        <v>43964</v>
      </c>
      <c r="B359" s="59">
        <v>8.8840885162353498</v>
      </c>
      <c r="C359" s="59">
        <v>13.046044349670399</v>
      </c>
      <c r="D359" s="59">
        <v>30.527183532714801</v>
      </c>
      <c r="E359" s="59">
        <v>27.9845180511475</v>
      </c>
      <c r="F359" s="59">
        <v>444.62258911132801</v>
      </c>
      <c r="H359" s="59">
        <f t="shared" si="25"/>
        <v>7.0973175318246621E-3</v>
      </c>
      <c r="I359" s="59">
        <f t="shared" si="26"/>
        <v>1.1376648675358241E-2</v>
      </c>
      <c r="J359" s="59">
        <f t="shared" si="27"/>
        <v>-1.1917431028838825E-2</v>
      </c>
      <c r="K359" s="59">
        <f t="shared" si="28"/>
        <v>1.0999816846867488E-3</v>
      </c>
      <c r="L359" s="59">
        <f t="shared" si="29"/>
        <v>1.0131252490256176E-2</v>
      </c>
    </row>
    <row r="360" spans="1:12">
      <c r="A360" s="2">
        <v>43965</v>
      </c>
      <c r="B360" s="59">
        <v>8.8463907241821307</v>
      </c>
      <c r="C360" s="59">
        <v>13.3559617996216</v>
      </c>
      <c r="D360" s="59">
        <v>29.954351425170898</v>
      </c>
      <c r="E360" s="59">
        <v>27.671758651733398</v>
      </c>
      <c r="F360" s="59">
        <v>441.30270385742199</v>
      </c>
      <c r="H360" s="59">
        <f t="shared" si="25"/>
        <v>-4.2523214795350903E-3</v>
      </c>
      <c r="I360" s="59">
        <f t="shared" si="26"/>
        <v>2.3477889058930345E-2</v>
      </c>
      <c r="J360" s="59">
        <f t="shared" si="27"/>
        <v>-1.8942946378642734E-2</v>
      </c>
      <c r="K360" s="59">
        <f t="shared" si="28"/>
        <v>-1.1239080663296317E-2</v>
      </c>
      <c r="L360" s="59">
        <f t="shared" si="29"/>
        <v>-7.4947646725612048E-3</v>
      </c>
    </row>
    <row r="361" spans="1:12">
      <c r="A361" s="2">
        <v>43966</v>
      </c>
      <c r="B361" s="59">
        <v>8.8086929321289098</v>
      </c>
      <c r="C361" s="59">
        <v>13.3633413314819</v>
      </c>
      <c r="D361" s="59">
        <v>30.936916351318398</v>
      </c>
      <c r="E361" s="59">
        <v>26.9539394378662</v>
      </c>
      <c r="F361" s="59">
        <v>447.75695800781301</v>
      </c>
      <c r="H361" s="59">
        <f t="shared" si="25"/>
        <v>-4.2704809649510237E-3</v>
      </c>
      <c r="I361" s="59">
        <f t="shared" si="26"/>
        <v>5.5237458939144039E-4</v>
      </c>
      <c r="J361" s="59">
        <f t="shared" si="27"/>
        <v>3.2275571075963863E-2</v>
      </c>
      <c r="K361" s="59">
        <f t="shared" si="28"/>
        <v>-2.6282887372361185E-2</v>
      </c>
      <c r="L361" s="59">
        <f t="shared" si="29"/>
        <v>1.451953747470509E-2</v>
      </c>
    </row>
    <row r="362" spans="1:12">
      <c r="A362" s="2">
        <v>43969</v>
      </c>
      <c r="B362" s="59">
        <v>8.7961273193359393</v>
      </c>
      <c r="C362" s="59">
        <v>13.909385681152299</v>
      </c>
      <c r="D362" s="59">
        <v>30.757907867431602</v>
      </c>
      <c r="E362" s="59">
        <v>26.138708114623999</v>
      </c>
      <c r="F362" s="59">
        <v>440.09188842773398</v>
      </c>
      <c r="H362" s="59">
        <f t="shared" si="25"/>
        <v>-1.4275198209749854E-3</v>
      </c>
      <c r="I362" s="59">
        <f t="shared" si="26"/>
        <v>4.0048604631473389E-2</v>
      </c>
      <c r="J362" s="59">
        <f t="shared" si="27"/>
        <v>-5.8030471275734817E-3</v>
      </c>
      <c r="K362" s="59">
        <f t="shared" si="28"/>
        <v>-3.0712177281460966E-2</v>
      </c>
      <c r="L362" s="59">
        <f t="shared" si="29"/>
        <v>-1.7267038314773379E-2</v>
      </c>
    </row>
    <row r="363" spans="1:12">
      <c r="A363" s="2">
        <v>43970</v>
      </c>
      <c r="B363" s="59">
        <v>8.7081651687622106</v>
      </c>
      <c r="C363" s="59">
        <v>13.8282165527344</v>
      </c>
      <c r="D363" s="59">
        <v>30.9448757171631</v>
      </c>
      <c r="E363" s="59">
        <v>26.261762619018601</v>
      </c>
      <c r="F363" s="59">
        <v>445.16940307617199</v>
      </c>
      <c r="H363" s="59">
        <f t="shared" si="25"/>
        <v>-1.0050436607254744E-2</v>
      </c>
      <c r="I363" s="59">
        <f t="shared" si="26"/>
        <v>-5.8526587430309451E-3</v>
      </c>
      <c r="J363" s="59">
        <f t="shared" si="27"/>
        <v>6.0602913224340402E-3</v>
      </c>
      <c r="K363" s="59">
        <f t="shared" si="28"/>
        <v>4.6967032500598574E-3</v>
      </c>
      <c r="L363" s="59">
        <f t="shared" si="29"/>
        <v>1.1471348351049918E-2</v>
      </c>
    </row>
    <row r="364" spans="1:12">
      <c r="A364" s="2">
        <v>43971</v>
      </c>
      <c r="B364" s="59">
        <v>8.5950717926025408</v>
      </c>
      <c r="C364" s="59">
        <v>13.6732578277588</v>
      </c>
      <c r="D364" s="59">
        <v>31.016481399536101</v>
      </c>
      <c r="E364" s="59">
        <v>26.225872039794901</v>
      </c>
      <c r="F364" s="59">
        <v>446.43875122070301</v>
      </c>
      <c r="H364" s="59">
        <f t="shared" si="25"/>
        <v>-1.3072119032996177E-2</v>
      </c>
      <c r="I364" s="59">
        <f t="shared" si="26"/>
        <v>-1.1269240532603262E-2</v>
      </c>
      <c r="J364" s="59">
        <f t="shared" si="27"/>
        <v>2.3113023207449791E-3</v>
      </c>
      <c r="K364" s="59">
        <f t="shared" si="28"/>
        <v>-1.3675824811231361E-3</v>
      </c>
      <c r="L364" s="59">
        <f t="shared" si="29"/>
        <v>2.8473247939499657E-3</v>
      </c>
    </row>
    <row r="365" spans="1:12">
      <c r="A365" s="2">
        <v>43972</v>
      </c>
      <c r="B365" s="59">
        <v>8.6893167495727504</v>
      </c>
      <c r="C365" s="59">
        <v>13.643741607666</v>
      </c>
      <c r="D365" s="59">
        <v>30.841445922851602</v>
      </c>
      <c r="E365" s="59">
        <v>26.159215927123999</v>
      </c>
      <c r="F365" s="59">
        <v>441.90811157226602</v>
      </c>
      <c r="H365" s="59">
        <f t="shared" si="25"/>
        <v>1.0905319647612585E-2</v>
      </c>
      <c r="I365" s="59">
        <f t="shared" si="26"/>
        <v>-2.1610156451680605E-3</v>
      </c>
      <c r="J365" s="59">
        <f t="shared" si="27"/>
        <v>-5.6592890005886685E-3</v>
      </c>
      <c r="K365" s="59">
        <f t="shared" si="28"/>
        <v>-2.5448520268432913E-3</v>
      </c>
      <c r="L365" s="59">
        <f t="shared" si="29"/>
        <v>-1.0200247494939901E-2</v>
      </c>
    </row>
    <row r="366" spans="1:12">
      <c r="A366" s="2">
        <v>43973</v>
      </c>
      <c r="B366" s="59">
        <v>8.6893167495727504</v>
      </c>
      <c r="C366" s="59">
        <v>13.643741607666</v>
      </c>
      <c r="D366" s="59">
        <v>30.841445922851602</v>
      </c>
      <c r="E366" s="59">
        <v>26.159215927123999</v>
      </c>
      <c r="F366" s="59">
        <v>441.90811157226602</v>
      </c>
      <c r="H366" s="59">
        <f t="shared" si="25"/>
        <v>0</v>
      </c>
      <c r="I366" s="59">
        <f t="shared" si="26"/>
        <v>0</v>
      </c>
      <c r="J366" s="59">
        <f t="shared" si="27"/>
        <v>0</v>
      </c>
      <c r="K366" s="59">
        <f t="shared" si="28"/>
        <v>0</v>
      </c>
      <c r="L366" s="59">
        <f t="shared" si="29"/>
        <v>0</v>
      </c>
    </row>
    <row r="367" spans="1:12">
      <c r="A367" s="2">
        <v>43976</v>
      </c>
      <c r="B367" s="59">
        <v>8.6893167495727504</v>
      </c>
      <c r="C367" s="59">
        <v>13.643741607666</v>
      </c>
      <c r="D367" s="59">
        <v>30.841445922851602</v>
      </c>
      <c r="E367" s="59">
        <v>26.159215927123999</v>
      </c>
      <c r="F367" s="59">
        <v>441.90811157226602</v>
      </c>
      <c r="H367" s="59">
        <f t="shared" si="25"/>
        <v>0</v>
      </c>
      <c r="I367" s="59">
        <f t="shared" si="26"/>
        <v>0</v>
      </c>
      <c r="J367" s="59">
        <f t="shared" si="27"/>
        <v>0</v>
      </c>
      <c r="K367" s="59">
        <f t="shared" si="28"/>
        <v>0</v>
      </c>
      <c r="L367" s="59">
        <f t="shared" si="29"/>
        <v>0</v>
      </c>
    </row>
    <row r="368" spans="1:12">
      <c r="A368" s="2">
        <v>43977</v>
      </c>
      <c r="B368" s="59">
        <v>8.6893167495727504</v>
      </c>
      <c r="C368" s="59">
        <v>13.643741607666</v>
      </c>
      <c r="D368" s="59">
        <v>30.841445922851602</v>
      </c>
      <c r="E368" s="59">
        <v>26.159215927123999</v>
      </c>
      <c r="F368" s="59">
        <v>441.90811157226602</v>
      </c>
      <c r="H368" s="59">
        <f t="shared" si="25"/>
        <v>0</v>
      </c>
      <c r="I368" s="59">
        <f t="shared" si="26"/>
        <v>0</v>
      </c>
      <c r="J368" s="59">
        <f t="shared" si="27"/>
        <v>0</v>
      </c>
      <c r="K368" s="59">
        <f t="shared" si="28"/>
        <v>0</v>
      </c>
      <c r="L368" s="59">
        <f t="shared" si="29"/>
        <v>0</v>
      </c>
    </row>
    <row r="369" spans="1:12">
      <c r="A369" s="2">
        <v>43978</v>
      </c>
      <c r="B369" s="59">
        <v>8.6893167495727504</v>
      </c>
      <c r="C369" s="59">
        <v>13.643741607666</v>
      </c>
      <c r="D369" s="59">
        <v>30.841445922851602</v>
      </c>
      <c r="E369" s="59">
        <v>26.159215927123999</v>
      </c>
      <c r="F369" s="59">
        <v>441.90811157226602</v>
      </c>
      <c r="H369" s="59">
        <f t="shared" si="25"/>
        <v>0</v>
      </c>
      <c r="I369" s="59">
        <f t="shared" si="26"/>
        <v>0</v>
      </c>
      <c r="J369" s="59">
        <f t="shared" si="27"/>
        <v>0</v>
      </c>
      <c r="K369" s="59">
        <f t="shared" si="28"/>
        <v>0</v>
      </c>
      <c r="L369" s="59">
        <f t="shared" si="29"/>
        <v>0</v>
      </c>
    </row>
    <row r="370" spans="1:12">
      <c r="A370" s="2">
        <v>43979</v>
      </c>
      <c r="B370" s="59">
        <v>8.7898435592651403</v>
      </c>
      <c r="C370" s="59">
        <v>13.4076147079468</v>
      </c>
      <c r="D370" s="59">
        <v>30.4993400573731</v>
      </c>
      <c r="E370" s="59">
        <v>25.91823387146</v>
      </c>
      <c r="F370" s="59">
        <v>438.871337890625</v>
      </c>
      <c r="H370" s="59">
        <f t="shared" si="25"/>
        <v>1.1502602677070629E-2</v>
      </c>
      <c r="I370" s="59">
        <f t="shared" si="26"/>
        <v>-1.7458118866929894E-2</v>
      </c>
      <c r="J370" s="59">
        <f t="shared" si="27"/>
        <v>-1.1154386337945603E-2</v>
      </c>
      <c r="K370" s="59">
        <f t="shared" si="28"/>
        <v>-9.2548224476395324E-3</v>
      </c>
      <c r="L370" s="59">
        <f t="shared" si="29"/>
        <v>-6.8956779516003144E-3</v>
      </c>
    </row>
    <row r="371" spans="1:12">
      <c r="A371" s="2">
        <v>43980</v>
      </c>
      <c r="B371" s="59">
        <v>8.8086929321289098</v>
      </c>
      <c r="C371" s="59">
        <v>13.437130928039601</v>
      </c>
      <c r="D371" s="59">
        <v>31.09206199646</v>
      </c>
      <c r="E371" s="59">
        <v>26.4104518890381</v>
      </c>
      <c r="F371" s="59">
        <v>449.48526000976602</v>
      </c>
      <c r="H371" s="59">
        <f t="shared" si="25"/>
        <v>2.1421531365426552E-3</v>
      </c>
      <c r="I371" s="59">
        <f t="shared" si="26"/>
        <v>2.1990323460272581E-3</v>
      </c>
      <c r="J371" s="59">
        <f t="shared" si="27"/>
        <v>1.92474994181129E-2</v>
      </c>
      <c r="K371" s="59">
        <f t="shared" si="28"/>
        <v>1.8813105202973156E-2</v>
      </c>
      <c r="L371" s="59">
        <f t="shared" si="29"/>
        <v>2.3896771261587145E-2</v>
      </c>
    </row>
    <row r="372" spans="1:12">
      <c r="A372" s="2">
        <v>43983</v>
      </c>
      <c r="B372" s="59">
        <v>8.8338241577148402</v>
      </c>
      <c r="C372" s="59">
        <v>13.651121139526399</v>
      </c>
      <c r="D372" s="59">
        <v>30.710166931152301</v>
      </c>
      <c r="E372" s="59">
        <v>27.210302352905298</v>
      </c>
      <c r="F372" s="59">
        <v>443.38247680664102</v>
      </c>
      <c r="H372" s="59">
        <f t="shared" si="25"/>
        <v>2.8489407102177014E-3</v>
      </c>
      <c r="I372" s="59">
        <f t="shared" si="26"/>
        <v>1.5799813331552295E-2</v>
      </c>
      <c r="J372" s="59">
        <f t="shared" si="27"/>
        <v>-1.235877517002831E-2</v>
      </c>
      <c r="K372" s="59">
        <f t="shared" si="28"/>
        <v>2.9835827873407321E-2</v>
      </c>
      <c r="L372" s="59">
        <f t="shared" si="29"/>
        <v>-1.3670285060550796E-2</v>
      </c>
    </row>
    <row r="373" spans="1:12">
      <c r="A373" s="2">
        <v>43984</v>
      </c>
      <c r="B373" s="59">
        <v>8.9092197418212908</v>
      </c>
      <c r="C373" s="59">
        <v>13.3633413314819</v>
      </c>
      <c r="D373" s="59">
        <v>30.610721588134801</v>
      </c>
      <c r="E373" s="59">
        <v>27.9998970031738</v>
      </c>
      <c r="F373" s="59">
        <v>442.23028564453102</v>
      </c>
      <c r="H373" s="59">
        <f t="shared" si="25"/>
        <v>8.4986587796107502E-3</v>
      </c>
      <c r="I373" s="59">
        <f t="shared" si="26"/>
        <v>-2.1306416521320756E-2</v>
      </c>
      <c r="J373" s="59">
        <f t="shared" si="27"/>
        <v>-3.2434438769108733E-3</v>
      </c>
      <c r="K373" s="59">
        <f t="shared" si="28"/>
        <v>2.8605167146536704E-2</v>
      </c>
      <c r="L373" s="59">
        <f t="shared" si="29"/>
        <v>-2.6020216985093644E-3</v>
      </c>
    </row>
    <row r="374" spans="1:12">
      <c r="A374" s="2">
        <v>43985</v>
      </c>
      <c r="B374" s="59">
        <v>8.7961273193359393</v>
      </c>
      <c r="C374" s="59">
        <v>13.237897872924799</v>
      </c>
      <c r="D374" s="59">
        <v>31.020454406738299</v>
      </c>
      <c r="E374" s="59">
        <v>28.2203693389893</v>
      </c>
      <c r="F374" s="59">
        <v>439.63296508789102</v>
      </c>
      <c r="H374" s="59">
        <f t="shared" si="25"/>
        <v>-1.2775119310803456E-2</v>
      </c>
      <c r="I374" s="59">
        <f t="shared" si="26"/>
        <v>-9.4314695243174138E-3</v>
      </c>
      <c r="J374" s="59">
        <f t="shared" si="27"/>
        <v>1.3296480184852142E-2</v>
      </c>
      <c r="K374" s="59">
        <f t="shared" si="28"/>
        <v>7.8432024737834817E-3</v>
      </c>
      <c r="L374" s="59">
        <f t="shared" si="29"/>
        <v>-5.8905461016690057E-3</v>
      </c>
    </row>
    <row r="375" spans="1:12">
      <c r="A375" s="2">
        <v>43986</v>
      </c>
      <c r="B375" s="59">
        <v>8.6516199111938494</v>
      </c>
      <c r="C375" s="59">
        <v>12.8763284683228</v>
      </c>
      <c r="D375" s="59">
        <v>30.443647384643601</v>
      </c>
      <c r="E375" s="59">
        <v>28.210119247436499</v>
      </c>
      <c r="F375" s="59">
        <v>435.64907836914102</v>
      </c>
      <c r="H375" s="59">
        <f t="shared" si="25"/>
        <v>-1.6564970892735453E-2</v>
      </c>
      <c r="I375" s="59">
        <f t="shared" si="26"/>
        <v>-2.7693143743737016E-2</v>
      </c>
      <c r="J375" s="59">
        <f t="shared" si="27"/>
        <v>-1.876945855937185E-2</v>
      </c>
      <c r="K375" s="59">
        <f t="shared" si="28"/>
        <v>-3.6328204565630061E-4</v>
      </c>
      <c r="L375" s="59">
        <f t="shared" si="29"/>
        <v>-9.1031553993368534E-3</v>
      </c>
    </row>
    <row r="376" spans="1:12">
      <c r="A376" s="2">
        <v>43987</v>
      </c>
      <c r="B376" s="59">
        <v>8.6327714920043892</v>
      </c>
      <c r="C376" s="59">
        <v>13.267414093017599</v>
      </c>
      <c r="D376" s="59">
        <v>30.56298828125</v>
      </c>
      <c r="E376" s="59">
        <v>28.138330459594702</v>
      </c>
      <c r="F376" s="59">
        <v>440.81448364257801</v>
      </c>
      <c r="H376" s="59">
        <f t="shared" si="25"/>
        <v>-2.180976607283201E-3</v>
      </c>
      <c r="I376" s="59">
        <f t="shared" si="26"/>
        <v>2.9920337472430149E-2</v>
      </c>
      <c r="J376" s="59">
        <f t="shared" si="27"/>
        <v>3.9123956773359884E-3</v>
      </c>
      <c r="K376" s="59">
        <f t="shared" si="28"/>
        <v>-2.5480320064018352E-3</v>
      </c>
      <c r="L376" s="59">
        <f t="shared" si="29"/>
        <v>1.178706178269196E-2</v>
      </c>
    </row>
    <row r="377" spans="1:12">
      <c r="A377" s="2">
        <v>43990</v>
      </c>
      <c r="B377" s="59">
        <v>8.6327714920043892</v>
      </c>
      <c r="C377" s="59">
        <v>12.9501180648804</v>
      </c>
      <c r="D377" s="59">
        <v>30.244745254516602</v>
      </c>
      <c r="E377" s="59">
        <v>27.687135696411101</v>
      </c>
      <c r="F377" s="59">
        <v>447.01486206054699</v>
      </c>
      <c r="H377" s="59">
        <f t="shared" si="25"/>
        <v>0</v>
      </c>
      <c r="I377" s="59">
        <f t="shared" si="26"/>
        <v>-2.4206055621818639E-2</v>
      </c>
      <c r="J377" s="59">
        <f t="shared" si="27"/>
        <v>-1.0467284797160576E-2</v>
      </c>
      <c r="K377" s="59">
        <f t="shared" si="28"/>
        <v>-1.6164830104992287E-2</v>
      </c>
      <c r="L377" s="59">
        <f t="shared" si="29"/>
        <v>1.3967727591192887E-2</v>
      </c>
    </row>
    <row r="378" spans="1:12">
      <c r="A378" s="2">
        <v>43991</v>
      </c>
      <c r="B378" s="59">
        <v>8.6390533447265607</v>
      </c>
      <c r="C378" s="59">
        <v>13.3633413314819</v>
      </c>
      <c r="D378" s="59">
        <v>29.894687652587901</v>
      </c>
      <c r="E378" s="59">
        <v>27.943496704101602</v>
      </c>
      <c r="F378" s="59">
        <v>456.27154541015602</v>
      </c>
      <c r="H378" s="59">
        <f t="shared" si="25"/>
        <v>7.2741045703568019E-4</v>
      </c>
      <c r="I378" s="59">
        <f t="shared" si="26"/>
        <v>3.1410331417443003E-2</v>
      </c>
      <c r="J378" s="59">
        <f t="shared" si="27"/>
        <v>-1.1641664663564179E-2</v>
      </c>
      <c r="K378" s="59">
        <f t="shared" si="28"/>
        <v>9.2166064399754888E-3</v>
      </c>
      <c r="L378" s="59">
        <f t="shared" si="29"/>
        <v>2.0496284080068917E-2</v>
      </c>
    </row>
    <row r="379" spans="1:12">
      <c r="A379" s="2">
        <v>43992</v>
      </c>
      <c r="B379" s="59">
        <v>8.8966541290283203</v>
      </c>
      <c r="C379" s="59">
        <v>13.7913217544556</v>
      </c>
      <c r="D379" s="59">
        <v>29.8191032409668</v>
      </c>
      <c r="E379" s="59">
        <v>28.5485115051269</v>
      </c>
      <c r="F379" s="59">
        <v>456.39846801757801</v>
      </c>
      <c r="H379" s="59">
        <f t="shared" si="25"/>
        <v>2.9382255265577063E-2</v>
      </c>
      <c r="I379" s="59">
        <f t="shared" si="26"/>
        <v>3.1524299475402327E-2</v>
      </c>
      <c r="J379" s="59">
        <f t="shared" si="27"/>
        <v>-2.5315576471387799E-3</v>
      </c>
      <c r="K379" s="59">
        <f t="shared" si="28"/>
        <v>2.1420301852924782E-2</v>
      </c>
      <c r="L379" s="59">
        <f t="shared" si="29"/>
        <v>2.7813471763695169E-4</v>
      </c>
    </row>
    <row r="380" spans="1:12">
      <c r="A380" s="2">
        <v>43993</v>
      </c>
      <c r="B380" s="59">
        <v>8.8778057098388707</v>
      </c>
      <c r="C380" s="59">
        <v>14.0495862960815</v>
      </c>
      <c r="D380" s="59">
        <v>29.878770828247099</v>
      </c>
      <c r="E380" s="59">
        <v>28.968952178955099</v>
      </c>
      <c r="F380" s="59">
        <v>464.7568359375</v>
      </c>
      <c r="H380" s="59">
        <f t="shared" si="25"/>
        <v>-2.1208437753157698E-3</v>
      </c>
      <c r="I380" s="59">
        <f t="shared" si="26"/>
        <v>1.8553414251470203E-2</v>
      </c>
      <c r="J380" s="59">
        <f t="shared" si="27"/>
        <v>1.9989859967258039E-3</v>
      </c>
      <c r="K380" s="59">
        <f t="shared" si="28"/>
        <v>1.4619843630587003E-2</v>
      </c>
      <c r="L380" s="59">
        <f t="shared" si="29"/>
        <v>1.8148074026066507E-2</v>
      </c>
    </row>
    <row r="381" spans="1:12">
      <c r="A381" s="2">
        <v>43994</v>
      </c>
      <c r="B381" s="59">
        <v>8.5950717926025408</v>
      </c>
      <c r="C381" s="59">
        <v>14.3742618560791</v>
      </c>
      <c r="D381" s="59">
        <v>29.325828552246101</v>
      </c>
      <c r="E381" s="59">
        <v>28.492113113403299</v>
      </c>
      <c r="F381" s="59">
        <v>460.49951171875</v>
      </c>
      <c r="H381" s="59">
        <f t="shared" si="25"/>
        <v>-3.23654300875292E-2</v>
      </c>
      <c r="I381" s="59">
        <f t="shared" si="26"/>
        <v>2.284628599519407E-2</v>
      </c>
      <c r="J381" s="59">
        <f t="shared" si="27"/>
        <v>-1.8679574212509837E-2</v>
      </c>
      <c r="K381" s="59">
        <f t="shared" si="28"/>
        <v>-1.6597325836621695E-2</v>
      </c>
      <c r="L381" s="59">
        <f t="shared" si="29"/>
        <v>-9.2025399758708104E-3</v>
      </c>
    </row>
    <row r="382" spans="1:12">
      <c r="A382" s="2">
        <v>43997</v>
      </c>
      <c r="B382" s="59">
        <v>8.5133943557739293</v>
      </c>
      <c r="C382" s="59">
        <v>14.0126905441284</v>
      </c>
      <c r="D382" s="59">
        <v>28.542160034179702</v>
      </c>
      <c r="E382" s="59">
        <v>28.230625152587901</v>
      </c>
      <c r="F382" s="59">
        <v>445.28656005859398</v>
      </c>
      <c r="H382" s="59">
        <f t="shared" si="25"/>
        <v>-9.5482618557259594E-3</v>
      </c>
      <c r="I382" s="59">
        <f t="shared" si="26"/>
        <v>-2.5475849763176975E-2</v>
      </c>
      <c r="J382" s="59">
        <f t="shared" si="27"/>
        <v>-2.7086354632487524E-2</v>
      </c>
      <c r="K382" s="59">
        <f t="shared" si="28"/>
        <v>-9.2199291207527342E-3</v>
      </c>
      <c r="L382" s="59">
        <f t="shared" si="29"/>
        <v>-3.3593765262433774E-2</v>
      </c>
    </row>
    <row r="383" spans="1:12">
      <c r="A383" s="2">
        <v>43998</v>
      </c>
      <c r="B383" s="59">
        <v>8.4945459365844709</v>
      </c>
      <c r="C383" s="59">
        <v>13.724910736084</v>
      </c>
      <c r="D383" s="59">
        <v>28.896203994751001</v>
      </c>
      <c r="E383" s="59">
        <v>28.276769638061499</v>
      </c>
      <c r="F383" s="59">
        <v>442.56228637695301</v>
      </c>
      <c r="H383" s="59">
        <f t="shared" si="25"/>
        <v>-2.2164267491076224E-3</v>
      </c>
      <c r="I383" s="59">
        <f t="shared" si="26"/>
        <v>-2.0750902831213027E-2</v>
      </c>
      <c r="J383" s="59">
        <f t="shared" si="27"/>
        <v>1.2327943194718381E-2</v>
      </c>
      <c r="K383" s="59">
        <f t="shared" si="28"/>
        <v>1.6332197193564049E-3</v>
      </c>
      <c r="L383" s="59">
        <f t="shared" si="29"/>
        <v>-6.1368153878127605E-3</v>
      </c>
    </row>
    <row r="384" spans="1:12">
      <c r="A384" s="2">
        <v>43999</v>
      </c>
      <c r="B384" s="59">
        <v>8.6076383590698207</v>
      </c>
      <c r="C384" s="59">
        <v>13.4518890380859</v>
      </c>
      <c r="D384" s="59">
        <v>29.079195022583001</v>
      </c>
      <c r="E384" s="59">
        <v>28.1690998077393</v>
      </c>
      <c r="F384" s="59">
        <v>437.71914672851602</v>
      </c>
      <c r="H384" s="59">
        <f t="shared" si="25"/>
        <v>1.3225687318615086E-2</v>
      </c>
      <c r="I384" s="59">
        <f t="shared" si="26"/>
        <v>-2.0092938514147729E-2</v>
      </c>
      <c r="J384" s="59">
        <f t="shared" si="27"/>
        <v>6.3127339742462766E-3</v>
      </c>
      <c r="K384" s="59">
        <f t="shared" si="28"/>
        <v>-3.8149810416803561E-3</v>
      </c>
      <c r="L384" s="59">
        <f t="shared" si="29"/>
        <v>-1.1003727522336977E-2</v>
      </c>
    </row>
    <row r="385" spans="1:12">
      <c r="A385" s="2">
        <v>44000</v>
      </c>
      <c r="B385" s="59">
        <v>8.4128665924072301</v>
      </c>
      <c r="C385" s="59">
        <v>13.215761184692401</v>
      </c>
      <c r="D385" s="59">
        <v>28.2676811218262</v>
      </c>
      <c r="E385" s="59">
        <v>26.728340148925799</v>
      </c>
      <c r="F385" s="59">
        <v>434.77032470703102</v>
      </c>
      <c r="H385" s="59">
        <f t="shared" si="25"/>
        <v>-2.2887719219298636E-2</v>
      </c>
      <c r="I385" s="59">
        <f t="shared" si="26"/>
        <v>-1.770939866431219E-2</v>
      </c>
      <c r="J385" s="59">
        <f t="shared" si="27"/>
        <v>-2.8303828573301763E-2</v>
      </c>
      <c r="K385" s="59">
        <f t="shared" si="28"/>
        <v>-5.2501194383210326E-2</v>
      </c>
      <c r="L385" s="59">
        <f t="shared" si="29"/>
        <v>-6.7595847196927072E-3</v>
      </c>
    </row>
    <row r="386" spans="1:12">
      <c r="A386" s="2">
        <v>44001</v>
      </c>
      <c r="B386" s="59">
        <v>8.3877344131469709</v>
      </c>
      <c r="C386" s="59">
        <v>12.5516519546509</v>
      </c>
      <c r="D386" s="59">
        <v>28.1244716644287</v>
      </c>
      <c r="E386" s="59">
        <v>27.010334014892599</v>
      </c>
      <c r="F386" s="59">
        <v>429.20458984375</v>
      </c>
      <c r="H386" s="59">
        <f t="shared" si="25"/>
        <v>-2.9918213043031187E-3</v>
      </c>
      <c r="I386" s="59">
        <f t="shared" si="26"/>
        <v>-5.1557859681822901E-2</v>
      </c>
      <c r="J386" s="59">
        <f t="shared" si="27"/>
        <v>-5.0790671462319723E-3</v>
      </c>
      <c r="K386" s="59">
        <f t="shared" si="28"/>
        <v>1.049510278221171E-2</v>
      </c>
      <c r="L386" s="59">
        <f t="shared" si="29"/>
        <v>-1.2884197823757203E-2</v>
      </c>
    </row>
    <row r="387" spans="1:12">
      <c r="A387" s="2">
        <v>44004</v>
      </c>
      <c r="B387" s="59">
        <v>8.4756965637206996</v>
      </c>
      <c r="C387" s="59">
        <v>12.868948936462401</v>
      </c>
      <c r="D387" s="59">
        <v>28.637636184692401</v>
      </c>
      <c r="E387" s="59">
        <v>27.184665679931602</v>
      </c>
      <c r="F387" s="59">
        <v>431.74334716796898</v>
      </c>
      <c r="H387" s="59">
        <f t="shared" si="25"/>
        <v>1.0432390475143606E-2</v>
      </c>
      <c r="I387" s="59">
        <f t="shared" si="26"/>
        <v>2.4965063786501138E-2</v>
      </c>
      <c r="J387" s="59">
        <f t="shared" si="27"/>
        <v>1.8081728152141281E-2</v>
      </c>
      <c r="K387" s="59">
        <f t="shared" si="28"/>
        <v>6.4335184914311857E-3</v>
      </c>
      <c r="L387" s="59">
        <f t="shared" si="29"/>
        <v>5.8976032663631888E-3</v>
      </c>
    </row>
    <row r="388" spans="1:12">
      <c r="A388" s="2">
        <v>44005</v>
      </c>
      <c r="B388" s="59">
        <v>8.6076383590698207</v>
      </c>
      <c r="C388" s="59">
        <v>13.1345920562744</v>
      </c>
      <c r="D388" s="59">
        <v>29.174667358398398</v>
      </c>
      <c r="E388" s="59">
        <v>27.020593643188501</v>
      </c>
      <c r="F388" s="59">
        <v>437.24072265625</v>
      </c>
      <c r="H388" s="59">
        <f t="shared" si="25"/>
        <v>1.5447150048458281E-2</v>
      </c>
      <c r="I388" s="59">
        <f t="shared" si="26"/>
        <v>2.0432014337040033E-2</v>
      </c>
      <c r="J388" s="59">
        <f t="shared" si="27"/>
        <v>1.857897327478545E-2</v>
      </c>
      <c r="K388" s="59">
        <f t="shared" si="28"/>
        <v>-6.0537497603025047E-3</v>
      </c>
      <c r="L388" s="59">
        <f t="shared" si="29"/>
        <v>1.2652588275517601E-2</v>
      </c>
    </row>
    <row r="389" spans="1:12">
      <c r="A389" s="2">
        <v>44006</v>
      </c>
      <c r="B389" s="59">
        <v>8.5573749542236293</v>
      </c>
      <c r="C389" s="59">
        <v>12.9648761749268</v>
      </c>
      <c r="D389" s="59">
        <v>28.8524494171143</v>
      </c>
      <c r="E389" s="59">
        <v>26.928306579589801</v>
      </c>
      <c r="F389" s="59">
        <v>434.78005981445301</v>
      </c>
      <c r="H389" s="59">
        <f t="shared" ref="H389:H452" si="30">LN(B389/B388)</f>
        <v>-5.8565114506975904E-3</v>
      </c>
      <c r="I389" s="59">
        <f t="shared" ref="I389:I452" si="31">LN(C389/C388)</f>
        <v>-1.3005496665632398E-2</v>
      </c>
      <c r="J389" s="59">
        <f t="shared" ref="J389:J452" si="32">LN(D389/D388)</f>
        <v>-1.1105885353765693E-2</v>
      </c>
      <c r="K389" s="59">
        <f t="shared" ref="K389:K452" si="33">LN(E389/E388)</f>
        <v>-3.4212802573230653E-3</v>
      </c>
      <c r="L389" s="59">
        <f t="shared" ref="L389:L452" si="34">LN(F389/F388)</f>
        <v>-5.6436025891087125E-3</v>
      </c>
    </row>
    <row r="390" spans="1:12">
      <c r="A390" s="2">
        <v>44007</v>
      </c>
      <c r="B390" s="59">
        <v>8.4882621765136701</v>
      </c>
      <c r="C390" s="59">
        <v>12.927981376647899</v>
      </c>
      <c r="D390" s="59">
        <v>28.1722087860107</v>
      </c>
      <c r="E390" s="59">
        <v>26.984704971313501</v>
      </c>
      <c r="F390" s="59">
        <v>431.352783203125</v>
      </c>
      <c r="H390" s="59">
        <f t="shared" si="30"/>
        <v>-8.1091901595133162E-3</v>
      </c>
      <c r="I390" s="59">
        <f t="shared" si="31"/>
        <v>-2.8498069921554948E-3</v>
      </c>
      <c r="J390" s="59">
        <f t="shared" si="32"/>
        <v>-2.38589031830394E-2</v>
      </c>
      <c r="K390" s="59">
        <f t="shared" si="33"/>
        <v>2.0922004048385973E-3</v>
      </c>
      <c r="L390" s="59">
        <f t="shared" si="34"/>
        <v>-7.9140157931587071E-3</v>
      </c>
    </row>
    <row r="391" spans="1:12">
      <c r="A391" s="2">
        <v>44008</v>
      </c>
      <c r="B391" s="59">
        <v>8.4003000259399396</v>
      </c>
      <c r="C391" s="59">
        <v>12.8837070465088</v>
      </c>
      <c r="D391" s="59">
        <v>28.9598579406738</v>
      </c>
      <c r="E391" s="59">
        <v>27.1026287078857</v>
      </c>
      <c r="F391" s="59">
        <v>441.91781616210898</v>
      </c>
      <c r="H391" s="59">
        <f t="shared" si="30"/>
        <v>-1.041686615161651E-2</v>
      </c>
      <c r="I391" s="59">
        <f t="shared" si="31"/>
        <v>-3.4305677981658761E-3</v>
      </c>
      <c r="J391" s="59">
        <f t="shared" si="32"/>
        <v>2.7574674168507434E-2</v>
      </c>
      <c r="K391" s="59">
        <f t="shared" si="33"/>
        <v>4.3605005238889884E-3</v>
      </c>
      <c r="L391" s="59">
        <f t="shared" si="34"/>
        <v>2.4197650694650633E-2</v>
      </c>
    </row>
    <row r="392" spans="1:12">
      <c r="A392" s="2">
        <v>44011</v>
      </c>
      <c r="B392" s="59">
        <v>8.6013555526733398</v>
      </c>
      <c r="C392" s="59">
        <v>12.8394327163696</v>
      </c>
      <c r="D392" s="59">
        <v>28.6973056793213</v>
      </c>
      <c r="E392" s="59">
        <v>26.554012298583999</v>
      </c>
      <c r="F392" s="59">
        <v>449.38763427734398</v>
      </c>
      <c r="H392" s="59">
        <f t="shared" si="30"/>
        <v>2.3652390657012745E-2</v>
      </c>
      <c r="I392" s="59">
        <f t="shared" si="31"/>
        <v>-3.4423771178849396E-3</v>
      </c>
      <c r="J392" s="59">
        <f t="shared" si="32"/>
        <v>-9.1074225526152144E-3</v>
      </c>
      <c r="K392" s="59">
        <f t="shared" si="33"/>
        <v>-2.0449864845088966E-2</v>
      </c>
      <c r="L392" s="59">
        <f t="shared" si="34"/>
        <v>1.6761914796296195E-2</v>
      </c>
    </row>
    <row r="393" spans="1:12">
      <c r="A393" s="2">
        <v>44012</v>
      </c>
      <c r="B393" s="59">
        <v>8.6139211654663104</v>
      </c>
      <c r="C393" s="59">
        <v>12.7139902114868</v>
      </c>
      <c r="D393" s="59">
        <v>28.840517044067401</v>
      </c>
      <c r="E393" s="59">
        <v>26.8155021667481</v>
      </c>
      <c r="F393" s="59">
        <v>450.705810546875</v>
      </c>
      <c r="H393" s="59">
        <f t="shared" si="30"/>
        <v>1.4598214400186088E-3</v>
      </c>
      <c r="I393" s="59">
        <f t="shared" si="31"/>
        <v>-9.8181377041488497E-3</v>
      </c>
      <c r="J393" s="59">
        <f t="shared" si="32"/>
        <v>4.9780006856286361E-3</v>
      </c>
      <c r="K393" s="59">
        <f t="shared" si="33"/>
        <v>9.7993007158624027E-3</v>
      </c>
      <c r="L393" s="59">
        <f t="shared" si="34"/>
        <v>2.9289785843628281E-3</v>
      </c>
    </row>
    <row r="394" spans="1:12">
      <c r="A394" s="2">
        <v>44013</v>
      </c>
      <c r="B394" s="59">
        <v>8.6956005096435494</v>
      </c>
      <c r="C394" s="59">
        <v>12.9132232666016</v>
      </c>
      <c r="D394" s="59">
        <v>30.0975666046143</v>
      </c>
      <c r="E394" s="59">
        <v>26.359174728393601</v>
      </c>
      <c r="F394" s="59">
        <v>482.76239013671898</v>
      </c>
      <c r="H394" s="59">
        <f t="shared" si="30"/>
        <v>9.4375745279936234E-3</v>
      </c>
      <c r="I394" s="59">
        <f t="shared" si="31"/>
        <v>1.5548867165884449E-2</v>
      </c>
      <c r="J394" s="59">
        <f t="shared" si="32"/>
        <v>4.2663084511256437E-2</v>
      </c>
      <c r="K394" s="59">
        <f t="shared" si="33"/>
        <v>-1.7163757923047085E-2</v>
      </c>
      <c r="L394" s="59">
        <f t="shared" si="34"/>
        <v>6.8709764835542891E-2</v>
      </c>
    </row>
    <row r="395" spans="1:12">
      <c r="A395" s="2">
        <v>44014</v>
      </c>
      <c r="B395" s="59">
        <v>8.6579017639160192</v>
      </c>
      <c r="C395" s="59">
        <v>12.9132232666016</v>
      </c>
      <c r="D395" s="59">
        <v>29.528709411621101</v>
      </c>
      <c r="E395" s="59">
        <v>26.923175811767599</v>
      </c>
      <c r="F395" s="59">
        <v>483.71932983398398</v>
      </c>
      <c r="H395" s="59">
        <f t="shared" si="30"/>
        <v>-4.3448065338717581E-3</v>
      </c>
      <c r="I395" s="59">
        <f t="shared" si="31"/>
        <v>0</v>
      </c>
      <c r="J395" s="59">
        <f t="shared" si="32"/>
        <v>-1.9081334299052507E-2</v>
      </c>
      <c r="K395" s="59">
        <f t="shared" si="33"/>
        <v>2.1171068603545222E-2</v>
      </c>
      <c r="L395" s="59">
        <f t="shared" si="34"/>
        <v>1.9802547533058156E-3</v>
      </c>
    </row>
    <row r="396" spans="1:12">
      <c r="A396" s="2">
        <v>44015</v>
      </c>
      <c r="B396" s="59">
        <v>8.5950717926025408</v>
      </c>
      <c r="C396" s="59">
        <v>12.9501180648804</v>
      </c>
      <c r="D396" s="59">
        <v>29.3099174499512</v>
      </c>
      <c r="E396" s="59">
        <v>26.907794952392599</v>
      </c>
      <c r="F396" s="59">
        <v>478.221923828125</v>
      </c>
      <c r="H396" s="59">
        <f t="shared" si="30"/>
        <v>-7.2834110431073207E-3</v>
      </c>
      <c r="I396" s="59">
        <f t="shared" si="31"/>
        <v>2.8530593037254053E-3</v>
      </c>
      <c r="J396" s="59">
        <f t="shared" si="32"/>
        <v>-7.4370522149572859E-3</v>
      </c>
      <c r="K396" s="59">
        <f t="shared" si="33"/>
        <v>-5.7145021073252012E-4</v>
      </c>
      <c r="L396" s="59">
        <f t="shared" si="34"/>
        <v>-1.1429940934236349E-2</v>
      </c>
    </row>
    <row r="397" spans="1:12">
      <c r="A397" s="2">
        <v>44018</v>
      </c>
      <c r="B397" s="59">
        <v>8.7458620071411097</v>
      </c>
      <c r="C397" s="59">
        <v>12.898465156555201</v>
      </c>
      <c r="D397" s="59">
        <v>28.577960968017599</v>
      </c>
      <c r="E397" s="59">
        <v>26.748853683471701</v>
      </c>
      <c r="F397" s="59">
        <v>479.80380249023398</v>
      </c>
      <c r="H397" s="59">
        <f t="shared" si="30"/>
        <v>1.7391683407827145E-2</v>
      </c>
      <c r="I397" s="59">
        <f t="shared" si="31"/>
        <v>-3.9965809062373434E-3</v>
      </c>
      <c r="J397" s="59">
        <f t="shared" si="32"/>
        <v>-2.5290113031673785E-2</v>
      </c>
      <c r="K397" s="59">
        <f t="shared" si="33"/>
        <v>-5.9244003434828912E-3</v>
      </c>
      <c r="L397" s="59">
        <f t="shared" si="34"/>
        <v>3.3023749911388939E-3</v>
      </c>
    </row>
    <row r="398" spans="1:12">
      <c r="A398" s="2">
        <v>44019</v>
      </c>
      <c r="B398" s="59">
        <v>8.8589563369750994</v>
      </c>
      <c r="C398" s="59">
        <v>12.8394327163696</v>
      </c>
      <c r="D398" s="59">
        <v>28.144363403320298</v>
      </c>
      <c r="E398" s="59">
        <v>26.774488449096701</v>
      </c>
      <c r="F398" s="59">
        <v>482.84048461914102</v>
      </c>
      <c r="H398" s="59">
        <f t="shared" si="30"/>
        <v>1.2848287713725943E-2</v>
      </c>
      <c r="I398" s="59">
        <f t="shared" si="31"/>
        <v>-4.5872078592237584E-3</v>
      </c>
      <c r="J398" s="59">
        <f t="shared" si="32"/>
        <v>-1.528872504477851E-2</v>
      </c>
      <c r="K398" s="59">
        <f t="shared" si="33"/>
        <v>9.5789113921992508E-4</v>
      </c>
      <c r="L398" s="59">
        <f t="shared" si="34"/>
        <v>6.309063986172014E-3</v>
      </c>
    </row>
    <row r="399" spans="1:12">
      <c r="A399" s="2">
        <v>44020</v>
      </c>
      <c r="B399" s="59">
        <v>8.8966541290283203</v>
      </c>
      <c r="C399" s="59">
        <v>13.7987012863159</v>
      </c>
      <c r="D399" s="59">
        <v>27.9693279266357</v>
      </c>
      <c r="E399" s="59">
        <v>27.0411071777344</v>
      </c>
      <c r="F399" s="59">
        <v>477.58724975585898</v>
      </c>
      <c r="H399" s="59">
        <f t="shared" si="30"/>
        <v>4.2463027412920412E-3</v>
      </c>
      <c r="I399" s="59">
        <f t="shared" si="31"/>
        <v>7.2053361729603277E-2</v>
      </c>
      <c r="J399" s="59">
        <f t="shared" si="32"/>
        <v>-6.2386216354659678E-3</v>
      </c>
      <c r="K399" s="59">
        <f t="shared" si="33"/>
        <v>9.9086856499396424E-3</v>
      </c>
      <c r="L399" s="59">
        <f t="shared" si="34"/>
        <v>-1.0939474286212949E-2</v>
      </c>
    </row>
    <row r="400" spans="1:12">
      <c r="A400" s="2">
        <v>44021</v>
      </c>
      <c r="B400" s="59">
        <v>9.5626459121704102</v>
      </c>
      <c r="C400" s="59">
        <v>14.0422067642212</v>
      </c>
      <c r="D400" s="59">
        <v>28.756973266601602</v>
      </c>
      <c r="E400" s="59">
        <v>27.8255729675293</v>
      </c>
      <c r="F400" s="59">
        <v>477.41149902343801</v>
      </c>
      <c r="H400" s="59">
        <f t="shared" si="30"/>
        <v>7.2189192329191659E-2</v>
      </c>
      <c r="I400" s="59">
        <f t="shared" si="31"/>
        <v>1.7493085138185257E-2</v>
      </c>
      <c r="J400" s="59">
        <f t="shared" si="32"/>
        <v>2.7771807676432413E-2</v>
      </c>
      <c r="K400" s="59">
        <f t="shared" si="33"/>
        <v>2.8597292515919977E-2</v>
      </c>
      <c r="L400" s="59">
        <f t="shared" si="34"/>
        <v>-3.6806484747697947E-4</v>
      </c>
    </row>
    <row r="401" spans="1:12">
      <c r="A401" s="2">
        <v>44022</v>
      </c>
      <c r="B401" s="59">
        <v>9.6631736755371094</v>
      </c>
      <c r="C401" s="59">
        <v>13.9757957458496</v>
      </c>
      <c r="D401" s="59">
        <v>28.729127883911101</v>
      </c>
      <c r="E401" s="59">
        <v>28.117824554443398</v>
      </c>
      <c r="F401" s="59">
        <v>484.71530151367199</v>
      </c>
      <c r="H401" s="59">
        <f t="shared" si="30"/>
        <v>1.0457674282665785E-2</v>
      </c>
      <c r="I401" s="59">
        <f t="shared" si="31"/>
        <v>-4.7406050963683683E-3</v>
      </c>
      <c r="J401" s="59">
        <f t="shared" si="32"/>
        <v>-9.6876929591616285E-4</v>
      </c>
      <c r="K401" s="59">
        <f t="shared" si="33"/>
        <v>1.0448212246490804E-2</v>
      </c>
      <c r="L401" s="59">
        <f t="shared" si="34"/>
        <v>1.5182911009530455E-2</v>
      </c>
    </row>
    <row r="402" spans="1:12">
      <c r="A402" s="2">
        <v>44025</v>
      </c>
      <c r="B402" s="59">
        <v>9.8328132629394496</v>
      </c>
      <c r="C402" s="59">
        <v>13.3559617996216</v>
      </c>
      <c r="D402" s="59">
        <v>28.637636184692401</v>
      </c>
      <c r="E402" s="59">
        <v>28.456224441528299</v>
      </c>
      <c r="F402" s="59">
        <v>504.107421875</v>
      </c>
      <c r="H402" s="59">
        <f t="shared" si="30"/>
        <v>1.7402952656416878E-2</v>
      </c>
      <c r="I402" s="59">
        <f t="shared" si="31"/>
        <v>-4.5364096177907598E-2</v>
      </c>
      <c r="J402" s="59">
        <f t="shared" si="32"/>
        <v>-3.1897137053458592E-3</v>
      </c>
      <c r="K402" s="59">
        <f t="shared" si="33"/>
        <v>1.1963220912262415E-2</v>
      </c>
      <c r="L402" s="59">
        <f t="shared" si="34"/>
        <v>3.922767260842288E-2</v>
      </c>
    </row>
    <row r="403" spans="1:12">
      <c r="A403" s="2">
        <v>44026</v>
      </c>
      <c r="B403" s="59">
        <v>9.7385692596435494</v>
      </c>
      <c r="C403" s="59">
        <v>13.621604919433601</v>
      </c>
      <c r="D403" s="59">
        <v>28.462610244751001</v>
      </c>
      <c r="E403" s="59">
        <v>28.394701004028299</v>
      </c>
      <c r="F403" s="59">
        <v>500.31881713867199</v>
      </c>
      <c r="H403" s="59">
        <f t="shared" si="30"/>
        <v>-9.6308711602292284E-3</v>
      </c>
      <c r="I403" s="59">
        <f t="shared" si="31"/>
        <v>1.9694267362480266E-2</v>
      </c>
      <c r="J403" s="59">
        <f t="shared" si="32"/>
        <v>-6.1304985197975755E-3</v>
      </c>
      <c r="K403" s="59">
        <f t="shared" si="33"/>
        <v>-2.1643785403741562E-3</v>
      </c>
      <c r="L403" s="59">
        <f t="shared" si="34"/>
        <v>-7.543854504254024E-3</v>
      </c>
    </row>
    <row r="404" spans="1:12">
      <c r="A404" s="2">
        <v>44027</v>
      </c>
      <c r="B404" s="59">
        <v>9.60662746429443</v>
      </c>
      <c r="C404" s="59">
        <v>13.3854780197144</v>
      </c>
      <c r="D404" s="59">
        <v>28.705259323120099</v>
      </c>
      <c r="E404" s="59">
        <v>28.092185974121101</v>
      </c>
      <c r="F404" s="59">
        <v>500.25045776367199</v>
      </c>
      <c r="H404" s="59">
        <f t="shared" si="30"/>
        <v>-1.3640992455805693E-2</v>
      </c>
      <c r="I404" s="59">
        <f t="shared" si="31"/>
        <v>-1.7486739848726965E-2</v>
      </c>
      <c r="J404" s="59">
        <f t="shared" si="32"/>
        <v>8.4890529379711543E-3</v>
      </c>
      <c r="K404" s="59">
        <f t="shared" si="33"/>
        <v>-1.0711084937197116E-2</v>
      </c>
      <c r="L404" s="59">
        <f t="shared" si="34"/>
        <v>-1.3664096394135455E-4</v>
      </c>
    </row>
    <row r="405" spans="1:12">
      <c r="A405" s="2">
        <v>44028</v>
      </c>
      <c r="B405" s="59">
        <v>9.6129102706909197</v>
      </c>
      <c r="C405" s="59">
        <v>13.370719909668001</v>
      </c>
      <c r="D405" s="59">
        <v>28.848466873168899</v>
      </c>
      <c r="E405" s="59">
        <v>28.2049865722656</v>
      </c>
      <c r="F405" s="59">
        <v>513.15899658203102</v>
      </c>
      <c r="H405" s="59">
        <f t="shared" si="30"/>
        <v>6.5379372874824573E-4</v>
      </c>
      <c r="I405" s="59">
        <f t="shared" si="31"/>
        <v>-1.1031546097847709E-3</v>
      </c>
      <c r="J405" s="59">
        <f t="shared" si="32"/>
        <v>4.9764925770592189E-3</v>
      </c>
      <c r="K405" s="59">
        <f t="shared" si="33"/>
        <v>4.0073326597081897E-3</v>
      </c>
      <c r="L405" s="59">
        <f t="shared" si="34"/>
        <v>2.5476843475410377E-2</v>
      </c>
    </row>
    <row r="406" spans="1:12">
      <c r="A406" s="2">
        <v>44029</v>
      </c>
      <c r="B406" s="59">
        <v>9.7888326644897496</v>
      </c>
      <c r="C406" s="59">
        <v>13.938901901245099</v>
      </c>
      <c r="D406" s="59">
        <v>29.608268737793001</v>
      </c>
      <c r="E406" s="59">
        <v>28.328041076660199</v>
      </c>
      <c r="F406" s="59">
        <v>513.45196533203102</v>
      </c>
      <c r="H406" s="59">
        <f t="shared" si="30"/>
        <v>1.8135197016608276E-2</v>
      </c>
      <c r="I406" s="59">
        <f t="shared" si="31"/>
        <v>4.1616394189530483E-2</v>
      </c>
      <c r="J406" s="59">
        <f t="shared" si="32"/>
        <v>2.5996821338285809E-2</v>
      </c>
      <c r="K406" s="59">
        <f t="shared" si="33"/>
        <v>4.3533737305346898E-3</v>
      </c>
      <c r="L406" s="59">
        <f t="shared" si="34"/>
        <v>5.7074932729494826E-4</v>
      </c>
    </row>
    <row r="407" spans="1:12">
      <c r="A407" s="2">
        <v>44032</v>
      </c>
      <c r="B407" s="59">
        <v>9.8579454421997106</v>
      </c>
      <c r="C407" s="59">
        <v>14.1824083328247</v>
      </c>
      <c r="D407" s="59">
        <v>30.6226596832275</v>
      </c>
      <c r="E407" s="59">
        <v>28.374187469482401</v>
      </c>
      <c r="F407" s="59">
        <v>518.06072998046898</v>
      </c>
      <c r="H407" s="59">
        <f t="shared" si="30"/>
        <v>7.0355620061089549E-3</v>
      </c>
      <c r="I407" s="59">
        <f t="shared" si="31"/>
        <v>1.7318717792639708E-2</v>
      </c>
      <c r="J407" s="59">
        <f t="shared" si="32"/>
        <v>3.3686575868949555E-2</v>
      </c>
      <c r="K407" s="59">
        <f t="shared" si="33"/>
        <v>1.6276751088439927E-3</v>
      </c>
      <c r="L407" s="59">
        <f t="shared" si="34"/>
        <v>8.9359933960845885E-3</v>
      </c>
    </row>
    <row r="408" spans="1:12">
      <c r="A408" s="2">
        <v>44033</v>
      </c>
      <c r="B408" s="59">
        <v>9.7071552276611293</v>
      </c>
      <c r="C408" s="59">
        <v>14.4037780761719</v>
      </c>
      <c r="D408" s="59">
        <v>32.472427368164098</v>
      </c>
      <c r="E408" s="59">
        <v>28.261390686035199</v>
      </c>
      <c r="F408" s="59">
        <v>522.13250732421898</v>
      </c>
      <c r="H408" s="59">
        <f t="shared" si="30"/>
        <v>-1.5414507986045371E-2</v>
      </c>
      <c r="I408" s="59">
        <f t="shared" si="31"/>
        <v>1.5488191773377107E-2</v>
      </c>
      <c r="J408" s="59">
        <f t="shared" si="32"/>
        <v>5.8651093140481669E-2</v>
      </c>
      <c r="K408" s="59">
        <f t="shared" si="33"/>
        <v>-3.9832535045895359E-3</v>
      </c>
      <c r="L408" s="59">
        <f t="shared" si="34"/>
        <v>7.8289263860066675E-3</v>
      </c>
    </row>
    <row r="409" spans="1:12">
      <c r="A409" s="2">
        <v>44034</v>
      </c>
      <c r="B409" s="59">
        <v>9.9144916534423793</v>
      </c>
      <c r="C409" s="59">
        <v>14.056964874267599</v>
      </c>
      <c r="D409" s="59">
        <v>31.8359489440918</v>
      </c>
      <c r="E409" s="59">
        <v>28.5587654113769</v>
      </c>
      <c r="F409" s="59">
        <v>546.00646972656295</v>
      </c>
      <c r="H409" s="59">
        <f t="shared" si="30"/>
        <v>2.1134224288987556E-2</v>
      </c>
      <c r="I409" s="59">
        <f t="shared" si="31"/>
        <v>-2.43725450314001E-2</v>
      </c>
      <c r="J409" s="59">
        <f t="shared" si="32"/>
        <v>-1.9795219352332291E-2</v>
      </c>
      <c r="K409" s="59">
        <f t="shared" si="33"/>
        <v>1.0467322193833922E-2</v>
      </c>
      <c r="L409" s="59">
        <f t="shared" si="34"/>
        <v>4.4709423872722337E-2</v>
      </c>
    </row>
    <row r="410" spans="1:12">
      <c r="A410" s="2">
        <v>44035</v>
      </c>
      <c r="B410" s="59">
        <v>9.7385692596435494</v>
      </c>
      <c r="C410" s="59">
        <v>13.938901901245099</v>
      </c>
      <c r="D410" s="59">
        <v>31.187534332275401</v>
      </c>
      <c r="E410" s="59">
        <v>28.753606796264599</v>
      </c>
      <c r="F410" s="59">
        <v>527.6494140625</v>
      </c>
      <c r="H410" s="59">
        <f t="shared" si="30"/>
        <v>-1.7903276598602025E-2</v>
      </c>
      <c r="I410" s="59">
        <f t="shared" si="31"/>
        <v>-8.4343645346167742E-3</v>
      </c>
      <c r="J410" s="59">
        <f t="shared" si="32"/>
        <v>-2.0577646880527031E-2</v>
      </c>
      <c r="K410" s="59">
        <f t="shared" si="33"/>
        <v>6.7993045137424522E-3</v>
      </c>
      <c r="L410" s="59">
        <f t="shared" si="34"/>
        <v>-3.4198750340487298E-2</v>
      </c>
    </row>
    <row r="411" spans="1:12">
      <c r="A411" s="2">
        <v>44036</v>
      </c>
      <c r="B411" s="59">
        <v>9.8956432342529297</v>
      </c>
      <c r="C411" s="59">
        <v>13.8577327728272</v>
      </c>
      <c r="D411" s="59">
        <v>30.666419982910199</v>
      </c>
      <c r="E411" s="59">
        <v>29.4252738952637</v>
      </c>
      <c r="F411" s="59">
        <v>519.00793457031295</v>
      </c>
      <c r="H411" s="59">
        <f t="shared" si="30"/>
        <v>1.6000369325743974E-2</v>
      </c>
      <c r="I411" s="59">
        <f t="shared" si="31"/>
        <v>-5.8402292278263834E-3</v>
      </c>
      <c r="J411" s="59">
        <f t="shared" si="32"/>
        <v>-1.6850230032573112E-2</v>
      </c>
      <c r="K411" s="59">
        <f t="shared" si="33"/>
        <v>2.3090748195463858E-2</v>
      </c>
      <c r="L411" s="59">
        <f t="shared" si="34"/>
        <v>-1.6512903411811379E-2</v>
      </c>
    </row>
    <row r="412" spans="1:12">
      <c r="A412" s="2">
        <v>44039</v>
      </c>
      <c r="B412" s="59">
        <v>10.052717208862299</v>
      </c>
      <c r="C412" s="59">
        <v>13.783943176269499</v>
      </c>
      <c r="D412" s="59">
        <v>30.897138595581101</v>
      </c>
      <c r="E412" s="59">
        <v>31.019849777221701</v>
      </c>
      <c r="F412" s="59">
        <v>532.23864746093795</v>
      </c>
      <c r="H412" s="59">
        <f t="shared" si="30"/>
        <v>1.5748384073086936E-2</v>
      </c>
      <c r="I412" s="59">
        <f t="shared" si="31"/>
        <v>-5.3390230010341233E-3</v>
      </c>
      <c r="J412" s="59">
        <f t="shared" si="32"/>
        <v>7.4953332180677373E-3</v>
      </c>
      <c r="K412" s="59">
        <f t="shared" si="33"/>
        <v>5.2773353611689111E-2</v>
      </c>
      <c r="L412" s="59">
        <f t="shared" si="34"/>
        <v>2.517280297170715E-2</v>
      </c>
    </row>
    <row r="413" spans="1:12">
      <c r="A413" s="2">
        <v>44040</v>
      </c>
      <c r="B413" s="59">
        <v>10.3417310714722</v>
      </c>
      <c r="C413" s="59">
        <v>14.071722984314</v>
      </c>
      <c r="D413" s="59">
        <v>31.0125026702881</v>
      </c>
      <c r="E413" s="59">
        <v>31.983768463134801</v>
      </c>
      <c r="F413" s="59">
        <v>546.12371826171898</v>
      </c>
      <c r="H413" s="59">
        <f t="shared" si="30"/>
        <v>2.8344303100959055E-2</v>
      </c>
      <c r="I413" s="59">
        <f t="shared" si="31"/>
        <v>2.066294487112063E-2</v>
      </c>
      <c r="J413" s="59">
        <f t="shared" si="32"/>
        <v>3.726857590414215E-3</v>
      </c>
      <c r="K413" s="59">
        <f t="shared" si="33"/>
        <v>3.0601223620269447E-2</v>
      </c>
      <c r="L413" s="59">
        <f t="shared" si="34"/>
        <v>2.5753566089985913E-2</v>
      </c>
    </row>
    <row r="414" spans="1:12">
      <c r="A414" s="2">
        <v>44041</v>
      </c>
      <c r="B414" s="59">
        <v>10.2851858139038</v>
      </c>
      <c r="C414" s="59">
        <v>13.7987012863159</v>
      </c>
      <c r="D414" s="59">
        <v>31.585332870483398</v>
      </c>
      <c r="E414" s="59">
        <v>32.332424163818402</v>
      </c>
      <c r="F414" s="59">
        <v>555.37060546875</v>
      </c>
      <c r="H414" s="59">
        <f t="shared" si="30"/>
        <v>-5.4826806669576794E-3</v>
      </c>
      <c r="I414" s="59">
        <f t="shared" si="31"/>
        <v>-1.9592843599668345E-2</v>
      </c>
      <c r="J414" s="59">
        <f t="shared" si="32"/>
        <v>1.8302428052297055E-2</v>
      </c>
      <c r="K414" s="59">
        <f t="shared" si="33"/>
        <v>1.0842032209914136E-2</v>
      </c>
      <c r="L414" s="59">
        <f t="shared" si="34"/>
        <v>1.6790108196733836E-2</v>
      </c>
    </row>
    <row r="415" spans="1:12">
      <c r="A415" s="2">
        <v>44042</v>
      </c>
      <c r="B415" s="59">
        <v>10.473674774169901</v>
      </c>
      <c r="C415" s="59">
        <v>13.63636302948</v>
      </c>
      <c r="D415" s="59">
        <v>32.130313873291001</v>
      </c>
      <c r="E415" s="59">
        <v>32.640056610107401</v>
      </c>
      <c r="F415" s="59">
        <v>567.76165771484398</v>
      </c>
      <c r="H415" s="59">
        <f t="shared" si="30"/>
        <v>1.816035516200519E-2</v>
      </c>
      <c r="I415" s="59">
        <f t="shared" si="31"/>
        <v>-1.1834501254226667E-2</v>
      </c>
      <c r="J415" s="59">
        <f t="shared" si="32"/>
        <v>1.7107078760605632E-2</v>
      </c>
      <c r="K415" s="59">
        <f t="shared" si="33"/>
        <v>9.4696936775476651E-3</v>
      </c>
      <c r="L415" s="59">
        <f t="shared" si="34"/>
        <v>2.2066065461329491E-2</v>
      </c>
    </row>
    <row r="416" spans="1:12">
      <c r="A416" s="2">
        <v>44043</v>
      </c>
      <c r="B416" s="59">
        <v>10.473674774169901</v>
      </c>
      <c r="C416" s="59">
        <v>13.63636302948</v>
      </c>
      <c r="D416" s="59">
        <v>32.130313873291001</v>
      </c>
      <c r="E416" s="59">
        <v>32.640056610107401</v>
      </c>
      <c r="F416" s="59">
        <v>567.76165771484398</v>
      </c>
      <c r="H416" s="59">
        <f t="shared" si="30"/>
        <v>0</v>
      </c>
      <c r="I416" s="59">
        <f t="shared" si="31"/>
        <v>0</v>
      </c>
      <c r="J416" s="59">
        <f t="shared" si="32"/>
        <v>0</v>
      </c>
      <c r="K416" s="59">
        <f t="shared" si="33"/>
        <v>0</v>
      </c>
      <c r="L416" s="59">
        <f t="shared" si="34"/>
        <v>0</v>
      </c>
    </row>
    <row r="417" spans="1:12">
      <c r="A417" s="2">
        <v>44046</v>
      </c>
      <c r="B417" s="59">
        <v>10.9825935363769</v>
      </c>
      <c r="C417" s="59">
        <v>13.8724908828735</v>
      </c>
      <c r="D417" s="59">
        <v>32.4048042297363</v>
      </c>
      <c r="E417" s="59">
        <v>33.122016906738303</v>
      </c>
      <c r="F417" s="59">
        <v>585.87463378906295</v>
      </c>
      <c r="H417" s="59">
        <f t="shared" si="30"/>
        <v>4.7446669089071331E-2</v>
      </c>
      <c r="I417" s="59">
        <f t="shared" si="31"/>
        <v>1.7167829216004852E-2</v>
      </c>
      <c r="J417" s="59">
        <f t="shared" si="32"/>
        <v>8.5067485672241823E-3</v>
      </c>
      <c r="K417" s="59">
        <f t="shared" si="33"/>
        <v>1.4657960132804361E-2</v>
      </c>
      <c r="L417" s="59">
        <f t="shared" si="34"/>
        <v>3.1404117217792078E-2</v>
      </c>
    </row>
    <row r="418" spans="1:12">
      <c r="A418" s="2">
        <v>44047</v>
      </c>
      <c r="B418" s="59">
        <v>11.321871757507299</v>
      </c>
      <c r="C418" s="59">
        <v>13.5773305892944</v>
      </c>
      <c r="D418" s="59">
        <v>32.452537536621101</v>
      </c>
      <c r="E418" s="59">
        <v>32.9938354492188</v>
      </c>
      <c r="F418" s="59">
        <v>569.51922607421898</v>
      </c>
      <c r="H418" s="59">
        <f t="shared" si="30"/>
        <v>3.0424795021351491E-2</v>
      </c>
      <c r="I418" s="59">
        <f t="shared" si="31"/>
        <v>-2.1506272472209563E-2</v>
      </c>
      <c r="J418" s="59">
        <f t="shared" si="32"/>
        <v>1.4719479461592676E-3</v>
      </c>
      <c r="K418" s="59">
        <f t="shared" si="33"/>
        <v>-3.8774851582908279E-3</v>
      </c>
      <c r="L418" s="59">
        <f t="shared" si="34"/>
        <v>-2.8313289290179764E-2</v>
      </c>
    </row>
    <row r="419" spans="1:12">
      <c r="A419" s="2">
        <v>44048</v>
      </c>
      <c r="B419" s="59">
        <v>11.4161167144775</v>
      </c>
      <c r="C419" s="59">
        <v>13.3190670013428</v>
      </c>
      <c r="D419" s="59">
        <v>32.464473724365199</v>
      </c>
      <c r="E419" s="59">
        <v>32.563152313232401</v>
      </c>
      <c r="F419" s="59">
        <v>585.79650878906295</v>
      </c>
      <c r="H419" s="59">
        <f t="shared" si="30"/>
        <v>8.2896951757770506E-3</v>
      </c>
      <c r="I419" s="59">
        <f t="shared" si="31"/>
        <v>-1.9204915822132372E-2</v>
      </c>
      <c r="J419" s="59">
        <f t="shared" si="32"/>
        <v>3.6773682727399309E-4</v>
      </c>
      <c r="K419" s="59">
        <f t="shared" si="33"/>
        <v>-1.3139387482220771E-2</v>
      </c>
      <c r="L419" s="59">
        <f t="shared" si="34"/>
        <v>2.8179932758168758E-2</v>
      </c>
    </row>
    <row r="420" spans="1:12">
      <c r="A420" s="2">
        <v>44049</v>
      </c>
      <c r="B420" s="59">
        <v>11.2150621414185</v>
      </c>
      <c r="C420" s="59">
        <v>13.6658792495728</v>
      </c>
      <c r="D420" s="59">
        <v>32.209877014160199</v>
      </c>
      <c r="E420" s="59">
        <v>32.527256011962898</v>
      </c>
      <c r="F420" s="59">
        <v>589.00897216796898</v>
      </c>
      <c r="H420" s="59">
        <f t="shared" si="30"/>
        <v>-1.7768395008310213E-2</v>
      </c>
      <c r="I420" s="59">
        <f t="shared" si="31"/>
        <v>2.5705542776675104E-2</v>
      </c>
      <c r="J420" s="59">
        <f t="shared" si="32"/>
        <v>-7.8732301894913186E-3</v>
      </c>
      <c r="K420" s="59">
        <f t="shared" si="33"/>
        <v>-1.1029675748617461E-3</v>
      </c>
      <c r="L420" s="59">
        <f t="shared" si="34"/>
        <v>5.4689417743763822E-3</v>
      </c>
    </row>
    <row r="421" spans="1:12">
      <c r="A421" s="2">
        <v>44050</v>
      </c>
      <c r="B421" s="59">
        <v>11.3030233383179</v>
      </c>
      <c r="C421" s="59">
        <v>14.6841793060303</v>
      </c>
      <c r="D421" s="59">
        <v>31.736495971679702</v>
      </c>
      <c r="E421" s="59">
        <v>32.558021545410199</v>
      </c>
      <c r="F421" s="59">
        <v>587.72979736328102</v>
      </c>
      <c r="H421" s="59">
        <f t="shared" si="30"/>
        <v>7.8125331192720523E-3</v>
      </c>
      <c r="I421" s="59">
        <f t="shared" si="31"/>
        <v>7.1868516048610817E-2</v>
      </c>
      <c r="J421" s="59">
        <f t="shared" si="32"/>
        <v>-1.4805833949305652E-2</v>
      </c>
      <c r="K421" s="59">
        <f t="shared" si="33"/>
        <v>9.4539155069617612E-4</v>
      </c>
      <c r="L421" s="59">
        <f t="shared" si="34"/>
        <v>-2.17410242896312E-3</v>
      </c>
    </row>
    <row r="422" spans="1:12">
      <c r="A422" s="2">
        <v>44053</v>
      </c>
      <c r="B422" s="59">
        <v>11.2841739654541</v>
      </c>
      <c r="C422" s="59">
        <v>14.2488193511963</v>
      </c>
      <c r="D422" s="59">
        <v>32.098499298095703</v>
      </c>
      <c r="E422" s="59">
        <v>32.901546478271499</v>
      </c>
      <c r="F422" s="59">
        <v>587.28070068359398</v>
      </c>
      <c r="H422" s="59">
        <f t="shared" si="30"/>
        <v>-1.6690319729333039E-3</v>
      </c>
      <c r="I422" s="59">
        <f t="shared" si="31"/>
        <v>-3.0096625805463531E-2</v>
      </c>
      <c r="J422" s="59">
        <f t="shared" si="32"/>
        <v>1.1341967068689894E-2</v>
      </c>
      <c r="K422" s="59">
        <f t="shared" si="33"/>
        <v>1.0495886144372678E-2</v>
      </c>
      <c r="L422" s="59">
        <f t="shared" si="34"/>
        <v>-7.6441308788620962E-4</v>
      </c>
    </row>
    <row r="423" spans="1:12">
      <c r="A423" s="2">
        <v>44054</v>
      </c>
      <c r="B423" s="59">
        <v>11.2464761734009</v>
      </c>
      <c r="C423" s="59">
        <v>14.1381340026856</v>
      </c>
      <c r="D423" s="59">
        <v>34.505184173583999</v>
      </c>
      <c r="E423" s="59">
        <v>32.424713134765597</v>
      </c>
      <c r="F423" s="59">
        <v>602.12261962890602</v>
      </c>
      <c r="H423" s="59">
        <f t="shared" si="30"/>
        <v>-3.346359470283227E-3</v>
      </c>
      <c r="I423" s="59">
        <f t="shared" si="31"/>
        <v>-7.7983648382225481E-3</v>
      </c>
      <c r="J423" s="59">
        <f t="shared" si="32"/>
        <v>7.2300300444534407E-2</v>
      </c>
      <c r="K423" s="59">
        <f t="shared" si="33"/>
        <v>-1.4598778960660922E-2</v>
      </c>
      <c r="L423" s="59">
        <f t="shared" si="34"/>
        <v>2.4958210757110192E-2</v>
      </c>
    </row>
    <row r="424" spans="1:12">
      <c r="A424" s="2">
        <v>44055</v>
      </c>
      <c r="B424" s="59">
        <v>11.4977941513062</v>
      </c>
      <c r="C424" s="59">
        <v>14.0422067642212</v>
      </c>
      <c r="D424" s="59">
        <v>35.308742523193402</v>
      </c>
      <c r="E424" s="59">
        <v>32.517002105712898</v>
      </c>
      <c r="F424" s="59">
        <v>596.556884765625</v>
      </c>
      <c r="H424" s="59">
        <f t="shared" si="30"/>
        <v>2.2100353487917057E-2</v>
      </c>
      <c r="I424" s="59">
        <f t="shared" si="31"/>
        <v>-6.8081227108509473E-3</v>
      </c>
      <c r="J424" s="59">
        <f t="shared" si="32"/>
        <v>2.3021018172742953E-2</v>
      </c>
      <c r="K424" s="59">
        <f t="shared" si="33"/>
        <v>2.8422111344818084E-3</v>
      </c>
      <c r="L424" s="59">
        <f t="shared" si="34"/>
        <v>-9.2865104334628381E-3</v>
      </c>
    </row>
    <row r="425" spans="1:12">
      <c r="A425" s="2">
        <v>44056</v>
      </c>
      <c r="B425" s="59">
        <v>12.358558654785201</v>
      </c>
      <c r="C425" s="59">
        <v>14.056964874267599</v>
      </c>
      <c r="D425" s="59">
        <v>35.710521697997997</v>
      </c>
      <c r="E425" s="59">
        <v>33.142528533935497</v>
      </c>
      <c r="F425" s="59">
        <v>595.51208496093795</v>
      </c>
      <c r="H425" s="59">
        <f t="shared" si="30"/>
        <v>7.2193627498265883E-2</v>
      </c>
      <c r="I425" s="59">
        <f t="shared" si="31"/>
        <v>1.0504303538397383E-3</v>
      </c>
      <c r="J425" s="59">
        <f t="shared" si="32"/>
        <v>1.1314773974448971E-2</v>
      </c>
      <c r="K425" s="59">
        <f t="shared" si="33"/>
        <v>1.9054213378470037E-2</v>
      </c>
      <c r="L425" s="59">
        <f t="shared" si="34"/>
        <v>-1.752918830625227E-3</v>
      </c>
    </row>
    <row r="426" spans="1:12">
      <c r="A426" s="2">
        <v>44057</v>
      </c>
      <c r="B426" s="59">
        <v>12.358558654785201</v>
      </c>
      <c r="C426" s="59">
        <v>14.056964874267599</v>
      </c>
      <c r="D426" s="59">
        <v>35.710521697997997</v>
      </c>
      <c r="E426" s="59">
        <v>33.142528533935497</v>
      </c>
      <c r="F426" s="59">
        <v>595.51208496093795</v>
      </c>
      <c r="H426" s="59">
        <f t="shared" si="30"/>
        <v>0</v>
      </c>
      <c r="I426" s="59">
        <f t="shared" si="31"/>
        <v>0</v>
      </c>
      <c r="J426" s="59">
        <f t="shared" si="32"/>
        <v>0</v>
      </c>
      <c r="K426" s="59">
        <f t="shared" si="33"/>
        <v>0</v>
      </c>
      <c r="L426" s="59">
        <f t="shared" si="34"/>
        <v>0</v>
      </c>
    </row>
    <row r="427" spans="1:12">
      <c r="A427" s="2">
        <v>44060</v>
      </c>
      <c r="B427" s="59">
        <v>13.0057020187378</v>
      </c>
      <c r="C427" s="59">
        <v>14.2783346176147</v>
      </c>
      <c r="D427" s="59">
        <v>33.502731323242202</v>
      </c>
      <c r="E427" s="59">
        <v>33.142528533935497</v>
      </c>
      <c r="F427" s="59">
        <v>586.35302734375</v>
      </c>
      <c r="H427" s="59">
        <f t="shared" si="30"/>
        <v>5.103904658415799E-2</v>
      </c>
      <c r="I427" s="59">
        <f t="shared" si="31"/>
        <v>1.5625333154725359E-2</v>
      </c>
      <c r="J427" s="59">
        <f t="shared" si="32"/>
        <v>-6.3818403252156444E-2</v>
      </c>
      <c r="K427" s="59">
        <f t="shared" si="33"/>
        <v>0</v>
      </c>
      <c r="L427" s="59">
        <f t="shared" si="34"/>
        <v>-1.5499638468902489E-2</v>
      </c>
    </row>
    <row r="428" spans="1:12">
      <c r="A428" s="2">
        <v>44061</v>
      </c>
      <c r="B428" s="59">
        <v>12.7041206359863</v>
      </c>
      <c r="C428" s="59">
        <v>14.1897869110107</v>
      </c>
      <c r="D428" s="59">
        <v>33.673789978027301</v>
      </c>
      <c r="E428" s="59">
        <v>33.583469390869098</v>
      </c>
      <c r="F428" s="59">
        <v>597.36730957031295</v>
      </c>
      <c r="H428" s="59">
        <f t="shared" si="30"/>
        <v>-2.3461477757863104E-2</v>
      </c>
      <c r="I428" s="59">
        <f t="shared" si="31"/>
        <v>-6.2208524769570978E-3</v>
      </c>
      <c r="J428" s="59">
        <f t="shared" si="32"/>
        <v>5.0928217537326067E-3</v>
      </c>
      <c r="K428" s="59">
        <f t="shared" si="33"/>
        <v>1.321665585400783E-2</v>
      </c>
      <c r="L428" s="59">
        <f t="shared" si="34"/>
        <v>1.8610139184545717E-2</v>
      </c>
    </row>
    <row r="429" spans="1:12">
      <c r="A429" s="2">
        <v>44062</v>
      </c>
      <c r="B429" s="59">
        <v>12.3459920883179</v>
      </c>
      <c r="C429" s="59">
        <v>13.8651123046875</v>
      </c>
      <c r="D429" s="59">
        <v>33.307811737060497</v>
      </c>
      <c r="E429" s="59">
        <v>33.480926513671903</v>
      </c>
      <c r="F429" s="59">
        <v>597.75793457031295</v>
      </c>
      <c r="H429" s="59">
        <f t="shared" si="30"/>
        <v>-2.8594917223506475E-2</v>
      </c>
      <c r="I429" s="59">
        <f t="shared" si="31"/>
        <v>-2.3146695312891631E-2</v>
      </c>
      <c r="J429" s="59">
        <f t="shared" si="32"/>
        <v>-1.0927833124523684E-2</v>
      </c>
      <c r="K429" s="59">
        <f t="shared" si="33"/>
        <v>-3.0580446070108147E-3</v>
      </c>
      <c r="L429" s="59">
        <f t="shared" si="34"/>
        <v>6.5369720173730531E-4</v>
      </c>
    </row>
    <row r="430" spans="1:12">
      <c r="A430" s="2">
        <v>44063</v>
      </c>
      <c r="B430" s="59">
        <v>12.2643146514893</v>
      </c>
      <c r="C430" s="59">
        <v>13.717532157897899</v>
      </c>
      <c r="D430" s="59">
        <v>32.734973907470703</v>
      </c>
      <c r="E430" s="59">
        <v>33.701393127441399</v>
      </c>
      <c r="F430" s="59">
        <v>587.89581298828102</v>
      </c>
      <c r="H430" s="59">
        <f t="shared" si="30"/>
        <v>-6.6376853873891519E-3</v>
      </c>
      <c r="I430" s="59">
        <f t="shared" si="31"/>
        <v>-1.070104465869005E-2</v>
      </c>
      <c r="J430" s="59">
        <f t="shared" si="32"/>
        <v>-1.7347911364545658E-2</v>
      </c>
      <c r="K430" s="59">
        <f t="shared" si="33"/>
        <v>6.5632567126153963E-3</v>
      </c>
      <c r="L430" s="59">
        <f t="shared" si="34"/>
        <v>-1.6636136908523107E-2</v>
      </c>
    </row>
    <row r="431" spans="1:12">
      <c r="A431" s="2">
        <v>44064</v>
      </c>
      <c r="B431" s="59">
        <v>11.96901512146</v>
      </c>
      <c r="C431" s="59">
        <v>13.688015937805201</v>
      </c>
      <c r="D431" s="59">
        <v>32.058712005615199</v>
      </c>
      <c r="E431" s="59">
        <v>33.593719482421903</v>
      </c>
      <c r="F431" s="59">
        <v>583.77520751953102</v>
      </c>
      <c r="H431" s="59">
        <f t="shared" si="30"/>
        <v>-2.4372560478673387E-2</v>
      </c>
      <c r="I431" s="59">
        <f t="shared" si="31"/>
        <v>-2.1540332929826105E-3</v>
      </c>
      <c r="J431" s="59">
        <f t="shared" si="32"/>
        <v>-2.0875072932161169E-2</v>
      </c>
      <c r="K431" s="59">
        <f t="shared" si="33"/>
        <v>-3.2000462657035818E-3</v>
      </c>
      <c r="L431" s="59">
        <f t="shared" si="34"/>
        <v>-7.0337533063020785E-3</v>
      </c>
    </row>
    <row r="432" spans="1:12">
      <c r="A432" s="2">
        <v>44067</v>
      </c>
      <c r="B432" s="59">
        <v>12.1889181137085</v>
      </c>
      <c r="C432" s="59">
        <v>13.9020071029663</v>
      </c>
      <c r="D432" s="59">
        <v>31.9990425109863</v>
      </c>
      <c r="E432" s="59">
        <v>33.475799560546903</v>
      </c>
      <c r="F432" s="59">
        <v>596.70330810546898</v>
      </c>
      <c r="H432" s="59">
        <f t="shared" si="30"/>
        <v>1.8205950326922214E-2</v>
      </c>
      <c r="I432" s="59">
        <f t="shared" si="31"/>
        <v>1.5512524656878138E-2</v>
      </c>
      <c r="J432" s="59">
        <f t="shared" si="32"/>
        <v>-1.862991056657218E-3</v>
      </c>
      <c r="K432" s="59">
        <f t="shared" si="33"/>
        <v>-3.5163527355396903E-3</v>
      </c>
      <c r="L432" s="59">
        <f t="shared" si="34"/>
        <v>2.1904028416694345E-2</v>
      </c>
    </row>
    <row r="433" spans="1:12">
      <c r="A433" s="2">
        <v>44068</v>
      </c>
      <c r="B433" s="59">
        <v>12.3774070739746</v>
      </c>
      <c r="C433" s="59">
        <v>14.027448654174799</v>
      </c>
      <c r="D433" s="59">
        <v>32.9259223937988</v>
      </c>
      <c r="E433" s="59">
        <v>33.6860160827637</v>
      </c>
      <c r="F433" s="59">
        <v>593.18817138671898</v>
      </c>
      <c r="H433" s="59">
        <f t="shared" si="30"/>
        <v>1.5345612965417263E-2</v>
      </c>
      <c r="I433" s="59">
        <f t="shared" si="31"/>
        <v>8.9828026579401622E-3</v>
      </c>
      <c r="J433" s="59">
        <f t="shared" si="32"/>
        <v>2.8554281414227136E-2</v>
      </c>
      <c r="K433" s="59">
        <f t="shared" si="33"/>
        <v>6.2600216119115086E-3</v>
      </c>
      <c r="L433" s="59">
        <f t="shared" si="34"/>
        <v>-5.9083487948807167E-3</v>
      </c>
    </row>
    <row r="434" spans="1:12">
      <c r="A434" s="2">
        <v>44069</v>
      </c>
      <c r="B434" s="59">
        <v>12.251748085021999</v>
      </c>
      <c r="C434" s="59">
        <v>14.0422067642212</v>
      </c>
      <c r="D434" s="59">
        <v>33.240180969238303</v>
      </c>
      <c r="E434" s="59">
        <v>33.742408752441399</v>
      </c>
      <c r="F434" s="59">
        <v>593.25646972656295</v>
      </c>
      <c r="H434" s="59">
        <f t="shared" si="30"/>
        <v>-1.0204172940122063E-2</v>
      </c>
      <c r="I434" s="59">
        <f t="shared" si="31"/>
        <v>1.0515349181378611E-3</v>
      </c>
      <c r="J434" s="59">
        <f t="shared" si="32"/>
        <v>9.4991520590581059E-3</v>
      </c>
      <c r="K434" s="59">
        <f t="shared" si="33"/>
        <v>1.6726679575730502E-3</v>
      </c>
      <c r="L434" s="59">
        <f t="shared" si="34"/>
        <v>1.1513110271262343E-4</v>
      </c>
    </row>
    <row r="435" spans="1:12">
      <c r="A435" s="2">
        <v>44070</v>
      </c>
      <c r="B435" s="59">
        <v>12.339709281921399</v>
      </c>
      <c r="C435" s="59">
        <v>13.9979333877563</v>
      </c>
      <c r="D435" s="59">
        <v>33.777217864990199</v>
      </c>
      <c r="E435" s="59">
        <v>33.629611968994098</v>
      </c>
      <c r="F435" s="59">
        <v>594.99456787109398</v>
      </c>
      <c r="H435" s="59">
        <f t="shared" si="30"/>
        <v>7.1538315701516614E-3</v>
      </c>
      <c r="I435" s="59">
        <f t="shared" si="31"/>
        <v>-3.1578596266918901E-3</v>
      </c>
      <c r="J435" s="59">
        <f t="shared" si="32"/>
        <v>1.6027133273515373E-2</v>
      </c>
      <c r="K435" s="59">
        <f t="shared" si="33"/>
        <v>-3.3484787195673057E-3</v>
      </c>
      <c r="L435" s="59">
        <f t="shared" si="34"/>
        <v>2.9254750539197258E-3</v>
      </c>
    </row>
    <row r="436" spans="1:12">
      <c r="A436" s="2">
        <v>44071</v>
      </c>
      <c r="B436" s="59">
        <v>12.452800750732401</v>
      </c>
      <c r="C436" s="59">
        <v>13.9462795257568</v>
      </c>
      <c r="D436" s="59">
        <v>33.649909973144503</v>
      </c>
      <c r="E436" s="59">
        <v>33.429649353027301</v>
      </c>
      <c r="F436" s="59">
        <v>590.6982421875</v>
      </c>
      <c r="H436" s="59">
        <f t="shared" si="30"/>
        <v>9.1230983110010457E-3</v>
      </c>
      <c r="I436" s="59">
        <f t="shared" si="31"/>
        <v>-3.6969315249708824E-3</v>
      </c>
      <c r="J436" s="59">
        <f t="shared" si="32"/>
        <v>-3.7761668694981619E-3</v>
      </c>
      <c r="K436" s="59">
        <f t="shared" si="33"/>
        <v>-5.9637760598791707E-3</v>
      </c>
      <c r="L436" s="59">
        <f t="shared" si="34"/>
        <v>-7.2469773793743591E-3</v>
      </c>
    </row>
    <row r="437" spans="1:12">
      <c r="A437" s="2">
        <v>44074</v>
      </c>
      <c r="B437" s="59">
        <v>12.4339542388916</v>
      </c>
      <c r="C437" s="59">
        <v>13.9020071029663</v>
      </c>
      <c r="D437" s="59">
        <v>34.007938385009801</v>
      </c>
      <c r="E437" s="59">
        <v>33.445034027099602</v>
      </c>
      <c r="F437" s="59">
        <v>599.74981689453102</v>
      </c>
      <c r="H437" s="59">
        <f t="shared" si="30"/>
        <v>-1.5145819896099325E-3</v>
      </c>
      <c r="I437" s="59">
        <f t="shared" si="31"/>
        <v>-3.1795464244152279E-3</v>
      </c>
      <c r="J437" s="59">
        <f t="shared" si="32"/>
        <v>1.0583598577861732E-2</v>
      </c>
      <c r="K437" s="59">
        <f t="shared" si="33"/>
        <v>4.6010458864552981E-4</v>
      </c>
      <c r="L437" s="59">
        <f t="shared" si="34"/>
        <v>1.5207297920599584E-2</v>
      </c>
    </row>
    <row r="438" spans="1:12">
      <c r="A438" s="2">
        <v>44075</v>
      </c>
      <c r="B438" s="59">
        <v>12.4402351379394</v>
      </c>
      <c r="C438" s="59">
        <v>14.0200700759888</v>
      </c>
      <c r="D438" s="59">
        <v>34.298336029052699</v>
      </c>
      <c r="E438" s="59">
        <v>33.465541839599602</v>
      </c>
      <c r="F438" s="59">
        <v>601.02899169921898</v>
      </c>
      <c r="H438" s="59">
        <f t="shared" si="30"/>
        <v>5.0501337640685752E-4</v>
      </c>
      <c r="I438" s="59">
        <f t="shared" si="31"/>
        <v>8.4566542718954672E-3</v>
      </c>
      <c r="J438" s="59">
        <f t="shared" si="32"/>
        <v>8.5028614470652256E-3</v>
      </c>
      <c r="K438" s="59">
        <f t="shared" si="33"/>
        <v>6.1299167961189748E-4</v>
      </c>
      <c r="L438" s="59">
        <f t="shared" si="34"/>
        <v>2.1305760551713513E-3</v>
      </c>
    </row>
    <row r="439" spans="1:12">
      <c r="A439" s="2">
        <v>44076</v>
      </c>
      <c r="B439" s="59">
        <v>12.4213876724243</v>
      </c>
      <c r="C439" s="59">
        <v>15.0678863525391</v>
      </c>
      <c r="D439" s="59">
        <v>34.059650421142599</v>
      </c>
      <c r="E439" s="59">
        <v>33.583469390869098</v>
      </c>
      <c r="F439" s="59">
        <v>600.87274169921898</v>
      </c>
      <c r="H439" s="59">
        <f t="shared" si="30"/>
        <v>-1.516189773246669E-3</v>
      </c>
      <c r="I439" s="59">
        <f t="shared" si="31"/>
        <v>7.2075867614429912E-2</v>
      </c>
      <c r="J439" s="59">
        <f t="shared" si="32"/>
        <v>-6.9834291595804246E-3</v>
      </c>
      <c r="K439" s="59">
        <f t="shared" si="33"/>
        <v>3.517655837343257E-3</v>
      </c>
      <c r="L439" s="59">
        <f t="shared" si="34"/>
        <v>-2.600046185780296E-4</v>
      </c>
    </row>
    <row r="440" spans="1:12">
      <c r="A440" s="2">
        <v>44077</v>
      </c>
      <c r="B440" s="59">
        <v>12.591027259826699</v>
      </c>
      <c r="C440" s="59">
        <v>15.680341720581</v>
      </c>
      <c r="D440" s="59">
        <v>33.602184295654297</v>
      </c>
      <c r="E440" s="59">
        <v>33.183547973632798</v>
      </c>
      <c r="F440" s="59">
        <v>607.18054199218795</v>
      </c>
      <c r="H440" s="59">
        <f t="shared" si="30"/>
        <v>1.3564638919207523E-2</v>
      </c>
      <c r="I440" s="59">
        <f t="shared" si="31"/>
        <v>3.9842060593446159E-2</v>
      </c>
      <c r="J440" s="59">
        <f t="shared" si="32"/>
        <v>-1.3522337907626261E-2</v>
      </c>
      <c r="K440" s="59">
        <f t="shared" si="33"/>
        <v>-1.1979753353907429E-2</v>
      </c>
      <c r="L440" s="59">
        <f t="shared" si="34"/>
        <v>1.0443012247182405E-2</v>
      </c>
    </row>
    <row r="441" spans="1:12">
      <c r="A441" s="2">
        <v>44078</v>
      </c>
      <c r="B441" s="59">
        <v>12.496784210205099</v>
      </c>
      <c r="C441" s="59">
        <v>16.049291610717798</v>
      </c>
      <c r="D441" s="59">
        <v>32.6474609375</v>
      </c>
      <c r="E441" s="59">
        <v>33.455295562744098</v>
      </c>
      <c r="F441" s="59">
        <v>599.96466064453102</v>
      </c>
      <c r="H441" s="59">
        <f t="shared" si="30"/>
        <v>-7.5130900151616957E-3</v>
      </c>
      <c r="I441" s="59">
        <f t="shared" si="31"/>
        <v>2.3256904108920222E-2</v>
      </c>
      <c r="J441" s="59">
        <f t="shared" si="32"/>
        <v>-2.8823987036543854E-2</v>
      </c>
      <c r="K441" s="59">
        <f t="shared" si="33"/>
        <v>8.1558766940731161E-3</v>
      </c>
      <c r="L441" s="59">
        <f t="shared" si="34"/>
        <v>-1.1955425544787164E-2</v>
      </c>
    </row>
    <row r="442" spans="1:12">
      <c r="A442" s="2">
        <v>44081</v>
      </c>
      <c r="B442" s="59">
        <v>12.3774070739746</v>
      </c>
      <c r="C442" s="59">
        <v>15.695099830627401</v>
      </c>
      <c r="D442" s="59">
        <v>33.065151214599602</v>
      </c>
      <c r="E442" s="59">
        <v>33.455295562744098</v>
      </c>
      <c r="F442" s="59">
        <v>613.65441894531295</v>
      </c>
      <c r="H442" s="59">
        <f t="shared" si="30"/>
        <v>-9.5985474586267275E-3</v>
      </c>
      <c r="I442" s="59">
        <f t="shared" si="31"/>
        <v>-2.2316161260044463E-2</v>
      </c>
      <c r="J442" s="59">
        <f t="shared" si="32"/>
        <v>1.2712807749971291E-2</v>
      </c>
      <c r="K442" s="59">
        <f t="shared" si="33"/>
        <v>0</v>
      </c>
      <c r="L442" s="59">
        <f t="shared" si="34"/>
        <v>2.2561179546024202E-2</v>
      </c>
    </row>
    <row r="443" spans="1:12">
      <c r="A443" s="2">
        <v>44082</v>
      </c>
      <c r="B443" s="59">
        <v>12.239183425903301</v>
      </c>
      <c r="C443" s="59">
        <v>15.695099830627401</v>
      </c>
      <c r="D443" s="59">
        <v>32.818515777587898</v>
      </c>
      <c r="E443" s="59">
        <v>33.327110290527301</v>
      </c>
      <c r="F443" s="59">
        <v>624.278076171875</v>
      </c>
      <c r="H443" s="59">
        <f t="shared" si="30"/>
        <v>-1.1230239279448185E-2</v>
      </c>
      <c r="I443" s="59">
        <f t="shared" si="31"/>
        <v>0</v>
      </c>
      <c r="J443" s="59">
        <f t="shared" si="32"/>
        <v>-7.4870328377210195E-3</v>
      </c>
      <c r="K443" s="59">
        <f t="shared" si="33"/>
        <v>-3.8388982248433812E-3</v>
      </c>
      <c r="L443" s="59">
        <f t="shared" si="34"/>
        <v>1.7163969892735553E-2</v>
      </c>
    </row>
    <row r="444" spans="1:12">
      <c r="A444" s="2">
        <v>44083</v>
      </c>
      <c r="B444" s="59">
        <v>12.1260890960693</v>
      </c>
      <c r="C444" s="59">
        <v>15.746752738952599</v>
      </c>
      <c r="D444" s="59">
        <v>32.520164489746101</v>
      </c>
      <c r="E444" s="59">
        <v>33.475799560546903</v>
      </c>
      <c r="F444" s="59">
        <v>629.58013916015602</v>
      </c>
      <c r="H444" s="59">
        <f t="shared" si="30"/>
        <v>-9.2833061427475012E-3</v>
      </c>
      <c r="I444" s="59">
        <f t="shared" si="31"/>
        <v>3.2856177719301424E-3</v>
      </c>
      <c r="J444" s="59">
        <f t="shared" si="32"/>
        <v>-9.1325187540280423E-3</v>
      </c>
      <c r="K444" s="59">
        <f t="shared" si="33"/>
        <v>4.4515879890388559E-3</v>
      </c>
      <c r="L444" s="59">
        <f t="shared" si="34"/>
        <v>8.457247439829731E-3</v>
      </c>
    </row>
    <row r="445" spans="1:12">
      <c r="A445" s="2">
        <v>44084</v>
      </c>
      <c r="B445" s="59">
        <v>12.270596504211399</v>
      </c>
      <c r="C445" s="59">
        <v>16.9273891448975</v>
      </c>
      <c r="D445" s="59">
        <v>33.48681640625</v>
      </c>
      <c r="E445" s="59">
        <v>33.352745056152301</v>
      </c>
      <c r="F445" s="59">
        <v>650.60290527343795</v>
      </c>
      <c r="H445" s="59">
        <f t="shared" si="30"/>
        <v>1.1846617245319687E-2</v>
      </c>
      <c r="I445" s="59">
        <f t="shared" si="31"/>
        <v>7.2298800829063037E-2</v>
      </c>
      <c r="J445" s="59">
        <f t="shared" si="32"/>
        <v>2.9291478484756835E-2</v>
      </c>
      <c r="K445" s="59">
        <f t="shared" si="33"/>
        <v>-3.6826970922412172E-3</v>
      </c>
      <c r="L445" s="59">
        <f t="shared" si="34"/>
        <v>3.2846328124352085E-2</v>
      </c>
    </row>
    <row r="446" spans="1:12">
      <c r="A446" s="2">
        <v>44085</v>
      </c>
      <c r="B446" s="59">
        <v>12.182635307311999</v>
      </c>
      <c r="C446" s="59">
        <v>16.875736236572301</v>
      </c>
      <c r="D446" s="59">
        <v>33.904510498046903</v>
      </c>
      <c r="E446" s="59">
        <v>33.275836944580099</v>
      </c>
      <c r="F446" s="59">
        <v>641.88330078125</v>
      </c>
      <c r="H446" s="59">
        <f t="shared" si="30"/>
        <v>-7.1942700224527116E-3</v>
      </c>
      <c r="I446" s="59">
        <f t="shared" si="31"/>
        <v>-3.0561048982606022E-3</v>
      </c>
      <c r="J446" s="59">
        <f t="shared" si="32"/>
        <v>1.2396237313517374E-2</v>
      </c>
      <c r="K446" s="59">
        <f t="shared" si="33"/>
        <v>-2.3085631847286764E-3</v>
      </c>
      <c r="L446" s="59">
        <f t="shared" si="34"/>
        <v>-1.3492966875753406E-2</v>
      </c>
    </row>
    <row r="447" spans="1:12">
      <c r="A447" s="2">
        <v>44088</v>
      </c>
      <c r="B447" s="59">
        <v>12.019280433654799</v>
      </c>
      <c r="C447" s="59">
        <v>16.469892501831101</v>
      </c>
      <c r="D447" s="59">
        <v>34.2028617858887</v>
      </c>
      <c r="E447" s="59">
        <v>33.327110290527301</v>
      </c>
      <c r="F447" s="59">
        <v>641.73675537109398</v>
      </c>
      <c r="H447" s="59">
        <f t="shared" si="30"/>
        <v>-1.3499539142342204E-2</v>
      </c>
      <c r="I447" s="59">
        <f t="shared" si="31"/>
        <v>-2.4342847380193308E-2</v>
      </c>
      <c r="J447" s="59">
        <f t="shared" si="32"/>
        <v>8.7612599423515201E-3</v>
      </c>
      <c r="K447" s="59">
        <f t="shared" si="33"/>
        <v>1.5396722879308501E-3</v>
      </c>
      <c r="L447" s="59">
        <f t="shared" si="34"/>
        <v>-2.2833144448047323E-4</v>
      </c>
    </row>
    <row r="448" spans="1:12">
      <c r="A448" s="2">
        <v>44089</v>
      </c>
      <c r="B448" s="59">
        <v>11.994148254394499</v>
      </c>
      <c r="C448" s="59">
        <v>16.167354583740199</v>
      </c>
      <c r="D448" s="59">
        <v>33.988052368164098</v>
      </c>
      <c r="E448" s="59">
        <v>33.332241058349602</v>
      </c>
      <c r="F448" s="59">
        <v>639.774169921875</v>
      </c>
      <c r="H448" s="59">
        <f t="shared" si="30"/>
        <v>-2.093177843359864E-3</v>
      </c>
      <c r="I448" s="59">
        <f t="shared" si="31"/>
        <v>-1.8539957319010373E-2</v>
      </c>
      <c r="J448" s="59">
        <f t="shared" si="32"/>
        <v>-6.300256593682536E-3</v>
      </c>
      <c r="K448" s="59">
        <f t="shared" si="33"/>
        <v>1.5393992676521363E-4</v>
      </c>
      <c r="L448" s="59">
        <f t="shared" si="34"/>
        <v>-3.0629266513763566E-3</v>
      </c>
    </row>
    <row r="449" spans="1:12">
      <c r="A449" s="2">
        <v>44090</v>
      </c>
      <c r="B449" s="59">
        <v>11.981580734252899</v>
      </c>
      <c r="C449" s="59">
        <v>15.724616050720201</v>
      </c>
      <c r="D449" s="59">
        <v>33.697654724121101</v>
      </c>
      <c r="E449" s="59">
        <v>33.321979522705099</v>
      </c>
      <c r="F449" s="59">
        <v>646.44323730468795</v>
      </c>
      <c r="H449" s="59">
        <f t="shared" si="30"/>
        <v>-1.0483536328403792E-3</v>
      </c>
      <c r="I449" s="59">
        <f t="shared" si="31"/>
        <v>-2.7766674141558659E-2</v>
      </c>
      <c r="J449" s="59">
        <f t="shared" si="32"/>
        <v>-8.5808197434570944E-3</v>
      </c>
      <c r="K449" s="59">
        <f t="shared" si="33"/>
        <v>-3.0790355467724581E-4</v>
      </c>
      <c r="L449" s="59">
        <f t="shared" si="34"/>
        <v>1.037013977743218E-2</v>
      </c>
    </row>
    <row r="450" spans="1:12">
      <c r="A450" s="2">
        <v>44091</v>
      </c>
      <c r="B450" s="59">
        <v>12.0444116592407</v>
      </c>
      <c r="C450" s="59">
        <v>15.8943319320679</v>
      </c>
      <c r="D450" s="59">
        <v>33.693675994872997</v>
      </c>
      <c r="E450" s="59">
        <v>33.414268493652301</v>
      </c>
      <c r="F450" s="59">
        <v>648.11297607421898</v>
      </c>
      <c r="H450" s="59">
        <f t="shared" si="30"/>
        <v>5.2302578965444111E-3</v>
      </c>
      <c r="I450" s="59">
        <f t="shared" si="31"/>
        <v>1.0735177611364419E-2</v>
      </c>
      <c r="J450" s="59">
        <f t="shared" si="32"/>
        <v>-1.1807837032677644E-4</v>
      </c>
      <c r="K450" s="59">
        <f t="shared" si="33"/>
        <v>2.7657841883895903E-3</v>
      </c>
      <c r="L450" s="59">
        <f t="shared" si="34"/>
        <v>2.5796325848423543E-3</v>
      </c>
    </row>
    <row r="451" spans="1:12">
      <c r="A451" s="2">
        <v>44092</v>
      </c>
      <c r="B451" s="59">
        <v>12.132372856140099</v>
      </c>
      <c r="C451" s="59">
        <v>17.082349777221701</v>
      </c>
      <c r="D451" s="59">
        <v>33.641963958740199</v>
      </c>
      <c r="E451" s="59">
        <v>33.752677917480497</v>
      </c>
      <c r="F451" s="59">
        <v>645.798828125</v>
      </c>
      <c r="H451" s="59">
        <f t="shared" si="30"/>
        <v>7.2765329861564556E-3</v>
      </c>
      <c r="I451" s="59">
        <f t="shared" si="31"/>
        <v>7.208319026527002E-2</v>
      </c>
      <c r="J451" s="59">
        <f t="shared" si="32"/>
        <v>-1.5359487586289792E-3</v>
      </c>
      <c r="K451" s="59">
        <f t="shared" si="33"/>
        <v>1.0076750706669397E-2</v>
      </c>
      <c r="L451" s="59">
        <f t="shared" si="34"/>
        <v>-3.5769832366188332E-3</v>
      </c>
    </row>
    <row r="452" spans="1:12">
      <c r="A452" s="2">
        <v>44095</v>
      </c>
      <c r="B452" s="59">
        <v>12.019280433654799</v>
      </c>
      <c r="C452" s="59">
        <v>16.8240852355957</v>
      </c>
      <c r="D452" s="59">
        <v>33.407264709472699</v>
      </c>
      <c r="E452" s="59">
        <v>33.460422515869098</v>
      </c>
      <c r="F452" s="59">
        <v>647.39044189453102</v>
      </c>
      <c r="H452" s="59">
        <f t="shared" si="30"/>
        <v>-9.3652594065007002E-3</v>
      </c>
      <c r="I452" s="59">
        <f t="shared" si="31"/>
        <v>-1.5234248979327313E-2</v>
      </c>
      <c r="J452" s="59">
        <f t="shared" si="32"/>
        <v>-7.0008324483888671E-3</v>
      </c>
      <c r="K452" s="59">
        <f t="shared" si="33"/>
        <v>-8.6964369034042248E-3</v>
      </c>
      <c r="L452" s="59">
        <f t="shared" si="34"/>
        <v>2.461533837438874E-3</v>
      </c>
    </row>
    <row r="453" spans="1:12">
      <c r="A453" s="2">
        <v>44096</v>
      </c>
      <c r="B453" s="59">
        <v>11.9438829421997</v>
      </c>
      <c r="C453" s="59">
        <v>16.071428298950199</v>
      </c>
      <c r="D453" s="59">
        <v>32.631549835205099</v>
      </c>
      <c r="E453" s="59">
        <v>33.342487335205099</v>
      </c>
      <c r="F453" s="59">
        <v>646.90216064453102</v>
      </c>
      <c r="H453" s="59">
        <f t="shared" ref="H453:H516" si="35">LN(B453/B452)</f>
        <v>-6.2928035902567563E-3</v>
      </c>
      <c r="I453" s="59">
        <f t="shared" ref="I453:I516" si="36">LN(C453/C452)</f>
        <v>-4.5768449062391123E-2</v>
      </c>
      <c r="J453" s="59">
        <f t="shared" ref="J453:J516" si="37">LN(D453/D452)</f>
        <v>-2.3493775877874476E-2</v>
      </c>
      <c r="K453" s="59">
        <f t="shared" ref="K453:K516" si="38">LN(E453/E452)</f>
        <v>-3.5308432956073989E-3</v>
      </c>
      <c r="L453" s="59">
        <f t="shared" ref="L453:L516" si="39">LN(F453/F452)</f>
        <v>-7.5451450808984956E-4</v>
      </c>
    </row>
    <row r="454" spans="1:12">
      <c r="A454" s="2">
        <v>44097</v>
      </c>
      <c r="B454" s="59">
        <v>11.96901512146</v>
      </c>
      <c r="C454" s="59">
        <v>15.6434469223022</v>
      </c>
      <c r="D454" s="59">
        <v>32.516185760497997</v>
      </c>
      <c r="E454" s="59">
        <v>33.198928833007798</v>
      </c>
      <c r="F454" s="59">
        <v>643.16241455078102</v>
      </c>
      <c r="H454" s="59">
        <f t="shared" si="35"/>
        <v>2.1019776395878867E-3</v>
      </c>
      <c r="I454" s="59">
        <f t="shared" si="36"/>
        <v>-2.6990953348867482E-2</v>
      </c>
      <c r="J454" s="59">
        <f t="shared" si="37"/>
        <v>-3.5416179622224375E-3</v>
      </c>
      <c r="K454" s="59">
        <f t="shared" si="38"/>
        <v>-4.3148683390327501E-3</v>
      </c>
      <c r="L454" s="59">
        <f t="shared" si="39"/>
        <v>-5.7977819736906933E-3</v>
      </c>
    </row>
    <row r="455" spans="1:12">
      <c r="A455" s="2">
        <v>44098</v>
      </c>
      <c r="B455" s="59">
        <v>11.9376010894775</v>
      </c>
      <c r="C455" s="59">
        <v>15.5180044174194</v>
      </c>
      <c r="D455" s="59">
        <v>32.325244903564503</v>
      </c>
      <c r="E455" s="59">
        <v>33.327110290527301</v>
      </c>
      <c r="F455" s="59">
        <v>648.04461669921898</v>
      </c>
      <c r="H455" s="59">
        <f t="shared" si="35"/>
        <v>-2.6280632763726222E-3</v>
      </c>
      <c r="I455" s="59">
        <f t="shared" si="36"/>
        <v>-8.0511771501449465E-3</v>
      </c>
      <c r="J455" s="59">
        <f t="shared" si="37"/>
        <v>-5.889487844216109E-3</v>
      </c>
      <c r="K455" s="59">
        <f t="shared" si="38"/>
        <v>3.8535772708970669E-3</v>
      </c>
      <c r="L455" s="59">
        <f t="shared" si="39"/>
        <v>7.5622658445135575E-3</v>
      </c>
    </row>
    <row r="456" spans="1:12">
      <c r="A456" s="2">
        <v>44099</v>
      </c>
      <c r="B456" s="59">
        <v>11.931317329406699</v>
      </c>
      <c r="C456" s="59">
        <v>15.3851823806763</v>
      </c>
      <c r="D456" s="59">
        <v>32.369003295898402</v>
      </c>
      <c r="E456" s="59">
        <v>33.316848754882798</v>
      </c>
      <c r="F456" s="59">
        <v>635.12628173828102</v>
      </c>
      <c r="H456" s="59">
        <f t="shared" si="35"/>
        <v>-5.265224092431658E-4</v>
      </c>
      <c r="I456" s="59">
        <f t="shared" si="36"/>
        <v>-8.5960619845991872E-3</v>
      </c>
      <c r="J456" s="59">
        <f t="shared" si="37"/>
        <v>1.3527755627408876E-3</v>
      </c>
      <c r="K456" s="59">
        <f t="shared" si="38"/>
        <v>-3.0795096427585126E-4</v>
      </c>
      <c r="L456" s="59">
        <f t="shared" si="39"/>
        <v>-2.013569891283384E-2</v>
      </c>
    </row>
    <row r="457" spans="1:12">
      <c r="A457" s="2">
        <v>44102</v>
      </c>
      <c r="B457" s="59">
        <v>11.686282157897899</v>
      </c>
      <c r="C457" s="59">
        <v>14.824379920959499</v>
      </c>
      <c r="D457" s="59">
        <v>31.728544235229499</v>
      </c>
      <c r="E457" s="59">
        <v>31.9478759765625</v>
      </c>
      <c r="F457" s="59">
        <v>628.359619140625</v>
      </c>
      <c r="H457" s="59">
        <f t="shared" si="35"/>
        <v>-2.0750962798427305E-2</v>
      </c>
      <c r="I457" s="59">
        <f t="shared" si="36"/>
        <v>-3.713174572176707E-2</v>
      </c>
      <c r="J457" s="59">
        <f t="shared" si="37"/>
        <v>-1.9984551698614E-2</v>
      </c>
      <c r="K457" s="59">
        <f t="shared" si="38"/>
        <v>-4.1957538635668472E-2</v>
      </c>
      <c r="L457" s="59">
        <f t="shared" si="39"/>
        <v>-1.0711203485042379E-2</v>
      </c>
    </row>
    <row r="458" spans="1:12">
      <c r="A458" s="2">
        <v>44103</v>
      </c>
      <c r="B458" s="59">
        <v>11.8747711181641</v>
      </c>
      <c r="C458" s="59">
        <v>15.931226730346699</v>
      </c>
      <c r="D458" s="59">
        <v>31.9791584014893</v>
      </c>
      <c r="E458" s="59">
        <v>33.306602478027301</v>
      </c>
      <c r="F458" s="59">
        <v>640.94586181640602</v>
      </c>
      <c r="H458" s="59">
        <f t="shared" si="35"/>
        <v>1.6000386683284021E-2</v>
      </c>
      <c r="I458" s="59">
        <f t="shared" si="36"/>
        <v>7.2008011082175361E-2</v>
      </c>
      <c r="J458" s="59">
        <f t="shared" si="37"/>
        <v>7.8676658752689765E-3</v>
      </c>
      <c r="K458" s="59">
        <f t="shared" si="38"/>
        <v>4.1649950939544489E-2</v>
      </c>
      <c r="L458" s="59">
        <f t="shared" si="39"/>
        <v>1.9832349894010351E-2</v>
      </c>
    </row>
    <row r="459" spans="1:12">
      <c r="A459" s="2">
        <v>44104</v>
      </c>
      <c r="B459" s="59">
        <v>11.636019706726101</v>
      </c>
      <c r="C459" s="59">
        <v>15.6065521240234</v>
      </c>
      <c r="D459" s="59">
        <v>31.211400985717798</v>
      </c>
      <c r="E459" s="59">
        <v>33.106639862060497</v>
      </c>
      <c r="F459" s="59">
        <v>631.825927734375</v>
      </c>
      <c r="H459" s="59">
        <f t="shared" si="35"/>
        <v>-2.0310641243868329E-2</v>
      </c>
      <c r="I459" s="59">
        <f t="shared" si="36"/>
        <v>-2.0590294484688392E-2</v>
      </c>
      <c r="J459" s="59">
        <f t="shared" si="37"/>
        <v>-2.4300946382217754E-2</v>
      </c>
      <c r="K459" s="59">
        <f t="shared" si="38"/>
        <v>-6.0217876186480458E-3</v>
      </c>
      <c r="L459" s="59">
        <f t="shared" si="39"/>
        <v>-1.4331069000259456E-2</v>
      </c>
    </row>
    <row r="460" spans="1:12">
      <c r="A460" s="2">
        <v>44105</v>
      </c>
      <c r="B460" s="59">
        <v>11.636019706726101</v>
      </c>
      <c r="C460" s="59">
        <v>15.3630456924438</v>
      </c>
      <c r="D460" s="59">
        <v>31.0403442382813</v>
      </c>
      <c r="E460" s="59">
        <v>32.809257507324197</v>
      </c>
      <c r="F460" s="59">
        <v>632.86096191406295</v>
      </c>
      <c r="H460" s="59">
        <f t="shared" si="35"/>
        <v>0</v>
      </c>
      <c r="I460" s="59">
        <f t="shared" si="36"/>
        <v>-1.5725838695379215E-2</v>
      </c>
      <c r="J460" s="59">
        <f t="shared" si="37"/>
        <v>-5.4956588717598566E-3</v>
      </c>
      <c r="K460" s="59">
        <f t="shared" si="38"/>
        <v>-9.0231456832303714E-3</v>
      </c>
      <c r="L460" s="59">
        <f t="shared" si="39"/>
        <v>1.6368231840585496E-3</v>
      </c>
    </row>
    <row r="461" spans="1:12">
      <c r="A461" s="2">
        <v>44106</v>
      </c>
      <c r="B461" s="59">
        <v>11.5103607177734</v>
      </c>
      <c r="C461" s="59">
        <v>14.7801055908203</v>
      </c>
      <c r="D461" s="59">
        <v>31.330745697021499</v>
      </c>
      <c r="E461" s="59">
        <v>33.311729431152301</v>
      </c>
      <c r="F461" s="59">
        <v>624.55145263671898</v>
      </c>
      <c r="H461" s="59">
        <f t="shared" si="35"/>
        <v>-1.0857872477345723E-2</v>
      </c>
      <c r="I461" s="59">
        <f t="shared" si="36"/>
        <v>-3.868293566797653E-2</v>
      </c>
      <c r="J461" s="59">
        <f t="shared" si="37"/>
        <v>9.3121206496869016E-3</v>
      </c>
      <c r="K461" s="59">
        <f t="shared" si="38"/>
        <v>1.5198853491357503E-2</v>
      </c>
      <c r="L461" s="59">
        <f t="shared" si="39"/>
        <v>-1.3217032290240236E-2</v>
      </c>
    </row>
    <row r="462" spans="1:12">
      <c r="A462" s="2">
        <v>44109</v>
      </c>
      <c r="B462" s="59">
        <v>11.340721130371101</v>
      </c>
      <c r="C462" s="59">
        <v>14.9719591140747</v>
      </c>
      <c r="D462" s="59">
        <v>29.986177444458001</v>
      </c>
      <c r="E462" s="59">
        <v>33.122016906738303</v>
      </c>
      <c r="F462" s="59">
        <v>614.96276855468795</v>
      </c>
      <c r="H462" s="59">
        <f t="shared" si="35"/>
        <v>-1.4847673732654497E-2</v>
      </c>
      <c r="I462" s="59">
        <f t="shared" si="36"/>
        <v>1.2896999548854763E-2</v>
      </c>
      <c r="J462" s="59">
        <f t="shared" si="37"/>
        <v>-4.3863382422019599E-2</v>
      </c>
      <c r="K462" s="59">
        <f t="shared" si="38"/>
        <v>-5.7113455303959152E-3</v>
      </c>
      <c r="L462" s="59">
        <f t="shared" si="39"/>
        <v>-1.5471989264111185E-2</v>
      </c>
    </row>
    <row r="463" spans="1:12">
      <c r="A463" s="2">
        <v>44110</v>
      </c>
      <c r="B463" s="59">
        <v>11.541775703430201</v>
      </c>
      <c r="C463" s="59">
        <v>15.7984056472778</v>
      </c>
      <c r="D463" s="59">
        <v>30.057781219482401</v>
      </c>
      <c r="E463" s="59">
        <v>32.511878967285199</v>
      </c>
      <c r="F463" s="59">
        <v>614.48431396484398</v>
      </c>
      <c r="H463" s="59">
        <f t="shared" si="35"/>
        <v>1.757323500215735E-2</v>
      </c>
      <c r="I463" s="59">
        <f t="shared" si="36"/>
        <v>5.3729967328628003E-2</v>
      </c>
      <c r="J463" s="59">
        <f t="shared" si="37"/>
        <v>2.3850462414713269E-3</v>
      </c>
      <c r="K463" s="59">
        <f t="shared" si="38"/>
        <v>-1.8592695365403249E-2</v>
      </c>
      <c r="L463" s="59">
        <f t="shared" si="39"/>
        <v>-7.7832485968737733E-4</v>
      </c>
    </row>
    <row r="464" spans="1:12">
      <c r="A464" s="2">
        <v>44111</v>
      </c>
      <c r="B464" s="59">
        <v>11.441246986389199</v>
      </c>
      <c r="C464" s="59">
        <v>16.093564987182599</v>
      </c>
      <c r="D464" s="59">
        <v>30.4675102233887</v>
      </c>
      <c r="E464" s="59">
        <v>32.440093994140597</v>
      </c>
      <c r="F464" s="59">
        <v>629.921875</v>
      </c>
      <c r="H464" s="59">
        <f t="shared" si="35"/>
        <v>-8.7481407052972734E-3</v>
      </c>
      <c r="I464" s="59">
        <f t="shared" si="36"/>
        <v>1.8510475314691965E-2</v>
      </c>
      <c r="J464" s="59">
        <f t="shared" si="37"/>
        <v>1.3539307392613718E-2</v>
      </c>
      <c r="K464" s="59">
        <f t="shared" si="38"/>
        <v>-2.2104025204886927E-3</v>
      </c>
      <c r="L464" s="59">
        <f t="shared" si="39"/>
        <v>2.4812401580642098E-2</v>
      </c>
    </row>
    <row r="465" spans="1:12">
      <c r="A465" s="2">
        <v>44112</v>
      </c>
      <c r="B465" s="59">
        <v>11.296739578247101</v>
      </c>
      <c r="C465" s="59">
        <v>15.931226730346699</v>
      </c>
      <c r="D465" s="59">
        <v>30.674373626708999</v>
      </c>
      <c r="E465" s="59">
        <v>31.8043117523193</v>
      </c>
      <c r="F465" s="59">
        <v>638.34857177734398</v>
      </c>
      <c r="H465" s="59">
        <f t="shared" si="35"/>
        <v>-1.27108311318975E-2</v>
      </c>
      <c r="I465" s="59">
        <f t="shared" si="36"/>
        <v>-1.0138373344130468E-2</v>
      </c>
      <c r="J465" s="59">
        <f t="shared" si="37"/>
        <v>6.7666934552123885E-3</v>
      </c>
      <c r="K465" s="59">
        <f t="shared" si="38"/>
        <v>-1.9793256429350294E-2</v>
      </c>
      <c r="L465" s="59">
        <f t="shared" si="39"/>
        <v>1.32886811382969E-2</v>
      </c>
    </row>
    <row r="466" spans="1:12">
      <c r="A466" s="2">
        <v>44113</v>
      </c>
      <c r="B466" s="59">
        <v>11.30930519104</v>
      </c>
      <c r="C466" s="59">
        <v>15.7910270690918</v>
      </c>
      <c r="D466" s="59">
        <v>31.525669097900401</v>
      </c>
      <c r="E466" s="59">
        <v>32.101696014404297</v>
      </c>
      <c r="F466" s="59">
        <v>639.52032470703102</v>
      </c>
      <c r="H466" s="59">
        <f t="shared" si="35"/>
        <v>1.1117039017907956E-3</v>
      </c>
      <c r="I466" s="59">
        <f t="shared" si="36"/>
        <v>-8.8392568186043668E-3</v>
      </c>
      <c r="J466" s="59">
        <f t="shared" si="37"/>
        <v>2.7374535262905671E-2</v>
      </c>
      <c r="K466" s="59">
        <f t="shared" si="38"/>
        <v>9.3069937896757098E-3</v>
      </c>
      <c r="L466" s="59">
        <f t="shared" si="39"/>
        <v>1.833917800674629E-3</v>
      </c>
    </row>
    <row r="467" spans="1:12">
      <c r="A467" s="2">
        <v>44116</v>
      </c>
      <c r="B467" s="59">
        <v>11.277890205383301</v>
      </c>
      <c r="C467" s="59">
        <v>15.082644462585399</v>
      </c>
      <c r="D467" s="59">
        <v>30.841445922851602</v>
      </c>
      <c r="E467" s="59">
        <v>32.235000610351598</v>
      </c>
      <c r="F467" s="59">
        <v>631.57208251953102</v>
      </c>
      <c r="H467" s="59">
        <f t="shared" si="35"/>
        <v>-2.7816650417972228E-3</v>
      </c>
      <c r="I467" s="59">
        <f t="shared" si="36"/>
        <v>-4.5897162247083179E-2</v>
      </c>
      <c r="J467" s="59">
        <f t="shared" si="37"/>
        <v>-2.1942673730166951E-2</v>
      </c>
      <c r="K467" s="59">
        <f t="shared" si="38"/>
        <v>4.1439736170905258E-3</v>
      </c>
      <c r="L467" s="59">
        <f t="shared" si="39"/>
        <v>-1.2506322497872823E-2</v>
      </c>
    </row>
    <row r="468" spans="1:12">
      <c r="A468" s="2">
        <v>44117</v>
      </c>
      <c r="B468" s="59">
        <v>11.2024955749512</v>
      </c>
      <c r="C468" s="59">
        <v>14.9055480957031</v>
      </c>
      <c r="D468" s="59">
        <v>30.2686157226563</v>
      </c>
      <c r="E468" s="59">
        <v>32.122207641601598</v>
      </c>
      <c r="F468" s="59">
        <v>634.23773193359398</v>
      </c>
      <c r="H468" s="59">
        <f t="shared" si="35"/>
        <v>-6.707617373565373E-3</v>
      </c>
      <c r="I468" s="59">
        <f t="shared" si="36"/>
        <v>-1.1811210385405918E-2</v>
      </c>
      <c r="J468" s="59">
        <f t="shared" si="37"/>
        <v>-1.8748041265239129E-2</v>
      </c>
      <c r="K468" s="59">
        <f t="shared" si="38"/>
        <v>-3.5052199217507681E-3</v>
      </c>
      <c r="L468" s="59">
        <f t="shared" si="39"/>
        <v>4.2117754565228005E-3</v>
      </c>
    </row>
    <row r="469" spans="1:12">
      <c r="A469" s="2">
        <v>44118</v>
      </c>
      <c r="B469" s="59">
        <v>11.30930519104</v>
      </c>
      <c r="C469" s="59">
        <v>14.957201004028301</v>
      </c>
      <c r="D469" s="59">
        <v>30.519231796264599</v>
      </c>
      <c r="E469" s="59">
        <v>32.2965278625488</v>
      </c>
      <c r="F469" s="59">
        <v>632.75360107421898</v>
      </c>
      <c r="H469" s="59">
        <f t="shared" si="35"/>
        <v>9.4892824153626956E-3</v>
      </c>
      <c r="I469" s="59">
        <f t="shared" si="36"/>
        <v>3.459357319328418E-3</v>
      </c>
      <c r="J469" s="59">
        <f t="shared" si="37"/>
        <v>8.2456446082012618E-3</v>
      </c>
      <c r="K469" s="59">
        <f t="shared" si="38"/>
        <v>5.4121101596590129E-3</v>
      </c>
      <c r="L469" s="59">
        <f t="shared" si="39"/>
        <v>-2.3427650995242904E-3</v>
      </c>
    </row>
    <row r="470" spans="1:12">
      <c r="A470" s="2">
        <v>44119</v>
      </c>
      <c r="B470" s="59">
        <v>11.636019706726101</v>
      </c>
      <c r="C470" s="59">
        <v>15.178570747375501</v>
      </c>
      <c r="D470" s="59">
        <v>30.4356880187988</v>
      </c>
      <c r="E470" s="59">
        <v>32.301662445068402</v>
      </c>
      <c r="F470" s="59">
        <v>628.74035644531295</v>
      </c>
      <c r="H470" s="59">
        <f t="shared" si="35"/>
        <v>2.847957914324668E-2</v>
      </c>
      <c r="I470" s="59">
        <f t="shared" si="36"/>
        <v>1.4691757490437999E-2</v>
      </c>
      <c r="J470" s="59">
        <f t="shared" si="37"/>
        <v>-2.7411677361432627E-3</v>
      </c>
      <c r="K470" s="59">
        <f t="shared" si="38"/>
        <v>1.5896985677033509E-4</v>
      </c>
      <c r="L470" s="59">
        <f t="shared" si="39"/>
        <v>-6.3627069227520467E-3</v>
      </c>
    </row>
    <row r="471" spans="1:12">
      <c r="A471" s="2">
        <v>44120</v>
      </c>
      <c r="B471" s="59">
        <v>11.654868125915501</v>
      </c>
      <c r="C471" s="59">
        <v>15.326150894165</v>
      </c>
      <c r="D471" s="59">
        <v>30.2765712738037</v>
      </c>
      <c r="E471" s="59">
        <v>32.091445922851598</v>
      </c>
      <c r="F471" s="59">
        <v>623.41882324218795</v>
      </c>
      <c r="H471" s="59">
        <f t="shared" si="35"/>
        <v>1.6185233847222924E-3</v>
      </c>
      <c r="I471" s="59">
        <f t="shared" si="36"/>
        <v>9.6759642619084364E-3</v>
      </c>
      <c r="J471" s="59">
        <f t="shared" si="37"/>
        <v>-5.2416797254027994E-3</v>
      </c>
      <c r="K471" s="59">
        <f t="shared" si="38"/>
        <v>-6.5291853225637152E-3</v>
      </c>
      <c r="L471" s="59">
        <f t="shared" si="39"/>
        <v>-8.4998222720200235E-3</v>
      </c>
    </row>
    <row r="472" spans="1:12">
      <c r="A472" s="2">
        <v>44123</v>
      </c>
      <c r="B472" s="59">
        <v>11.931317329406699</v>
      </c>
      <c r="C472" s="59">
        <v>15.0678863525391</v>
      </c>
      <c r="D472" s="59">
        <v>30.236793518066399</v>
      </c>
      <c r="E472" s="59">
        <v>32.045299530029297</v>
      </c>
      <c r="F472" s="59">
        <v>622.33489990234398</v>
      </c>
      <c r="H472" s="59">
        <f t="shared" si="35"/>
        <v>2.3442693974289254E-2</v>
      </c>
      <c r="I472" s="59">
        <f t="shared" si="36"/>
        <v>-1.699483063658639E-2</v>
      </c>
      <c r="J472" s="59">
        <f t="shared" si="37"/>
        <v>-1.3146769016515148E-3</v>
      </c>
      <c r="K472" s="59">
        <f t="shared" si="38"/>
        <v>-1.4390003876711157E-3</v>
      </c>
      <c r="L472" s="59">
        <f t="shared" si="39"/>
        <v>-1.7401892416443951E-3</v>
      </c>
    </row>
    <row r="473" spans="1:12">
      <c r="A473" s="2">
        <v>44124</v>
      </c>
      <c r="B473" s="59">
        <v>11.9376010894775</v>
      </c>
      <c r="C473" s="59">
        <v>16.712661743164102</v>
      </c>
      <c r="D473" s="59">
        <v>31.756385803222699</v>
      </c>
      <c r="E473" s="59">
        <v>32.127330780029297</v>
      </c>
      <c r="F473" s="59">
        <v>638.35833740234398</v>
      </c>
      <c r="H473" s="59">
        <f t="shared" si="35"/>
        <v>5.2652240924304372E-4</v>
      </c>
      <c r="I473" s="59">
        <f t="shared" si="36"/>
        <v>0.10360087286090057</v>
      </c>
      <c r="J473" s="59">
        <f t="shared" si="37"/>
        <v>4.9034321541996106E-2</v>
      </c>
      <c r="K473" s="59">
        <f t="shared" si="38"/>
        <v>2.556581965990846E-3</v>
      </c>
      <c r="L473" s="59">
        <f t="shared" si="39"/>
        <v>2.5421410923637897E-2</v>
      </c>
    </row>
    <row r="474" spans="1:12">
      <c r="A474" s="2">
        <v>44125</v>
      </c>
      <c r="B474" s="59">
        <v>12.113523483276399</v>
      </c>
      <c r="C474" s="59">
        <v>17.4025974273682</v>
      </c>
      <c r="D474" s="59">
        <v>32.365024566650398</v>
      </c>
      <c r="E474" s="59">
        <v>34.532009124755902</v>
      </c>
      <c r="F474" s="59">
        <v>639.481201171875</v>
      </c>
      <c r="H474" s="59">
        <f t="shared" si="35"/>
        <v>1.46292977509606E-2</v>
      </c>
      <c r="I474" s="59">
        <f t="shared" si="36"/>
        <v>4.0452852158025798E-2</v>
      </c>
      <c r="J474" s="59">
        <f t="shared" si="37"/>
        <v>1.8984518271295426E-2</v>
      </c>
      <c r="K474" s="59">
        <f t="shared" si="38"/>
        <v>7.2179600566371321E-2</v>
      </c>
      <c r="L474" s="59">
        <f t="shared" si="39"/>
        <v>1.7574414073778472E-3</v>
      </c>
    </row>
    <row r="475" spans="1:12">
      <c r="A475" s="2">
        <v>44126</v>
      </c>
      <c r="B475" s="59">
        <v>12.503065109252899</v>
      </c>
      <c r="C475" s="59">
        <v>16.948051452636701</v>
      </c>
      <c r="D475" s="59">
        <v>31.080125808715799</v>
      </c>
      <c r="E475" s="59">
        <v>36.849529266357401</v>
      </c>
      <c r="F475" s="59">
        <v>635.09704589843795</v>
      </c>
      <c r="H475" s="59">
        <f t="shared" si="35"/>
        <v>3.1651351239302239E-2</v>
      </c>
      <c r="I475" s="59">
        <f t="shared" si="36"/>
        <v>-2.6466603842957979E-2</v>
      </c>
      <c r="J475" s="59">
        <f t="shared" si="37"/>
        <v>-4.0509777656364564E-2</v>
      </c>
      <c r="K475" s="59">
        <f t="shared" si="38"/>
        <v>6.4956149621266987E-2</v>
      </c>
      <c r="L475" s="59">
        <f t="shared" si="39"/>
        <v>-6.8794090499765346E-3</v>
      </c>
    </row>
    <row r="476" spans="1:12">
      <c r="A476" s="2">
        <v>44127</v>
      </c>
      <c r="B476" s="59">
        <v>12.3459920883179</v>
      </c>
      <c r="C476" s="59">
        <v>16.582792282104499</v>
      </c>
      <c r="D476" s="59">
        <v>30.646522521972699</v>
      </c>
      <c r="E476" s="59">
        <v>36.1265869140625</v>
      </c>
      <c r="F476" s="59">
        <v>645.369140625</v>
      </c>
      <c r="H476" s="59">
        <f t="shared" si="35"/>
        <v>-1.264233984782771E-2</v>
      </c>
      <c r="I476" s="59">
        <f t="shared" si="36"/>
        <v>-2.1787320472219696E-2</v>
      </c>
      <c r="J476" s="59">
        <f t="shared" si="37"/>
        <v>-1.4049375129736648E-2</v>
      </c>
      <c r="K476" s="59">
        <f t="shared" si="38"/>
        <v>-1.9813770350367244E-2</v>
      </c>
      <c r="L476" s="59">
        <f t="shared" si="39"/>
        <v>1.6044648732604767E-2</v>
      </c>
    </row>
    <row r="477" spans="1:12">
      <c r="A477" s="2">
        <v>44130</v>
      </c>
      <c r="B477" s="59">
        <v>12.4402351379394</v>
      </c>
      <c r="C477" s="59">
        <v>16.639610290527301</v>
      </c>
      <c r="D477" s="59">
        <v>31.306867599487301</v>
      </c>
      <c r="E477" s="59">
        <v>36.285526275634801</v>
      </c>
      <c r="F477" s="59">
        <v>685.59857177734398</v>
      </c>
      <c r="H477" s="59">
        <f t="shared" si="35"/>
        <v>7.6045057541043329E-3</v>
      </c>
      <c r="I477" s="59">
        <f t="shared" si="36"/>
        <v>3.4204668788903247E-3</v>
      </c>
      <c r="J477" s="59">
        <f t="shared" si="37"/>
        <v>2.1318287341986632E-2</v>
      </c>
      <c r="K477" s="59">
        <f t="shared" si="38"/>
        <v>4.3898626849299517E-3</v>
      </c>
      <c r="L477" s="59">
        <f t="shared" si="39"/>
        <v>6.0469819974722873E-2</v>
      </c>
    </row>
    <row r="478" spans="1:12">
      <c r="A478" s="2">
        <v>44131</v>
      </c>
      <c r="B478" s="59">
        <v>12.182635307311999</v>
      </c>
      <c r="C478" s="59">
        <v>16.233766555786101</v>
      </c>
      <c r="D478" s="59">
        <v>31.820034027099599</v>
      </c>
      <c r="E478" s="59">
        <v>34.834522247314503</v>
      </c>
      <c r="F478" s="59">
        <v>678.60723876953102</v>
      </c>
      <c r="H478" s="59">
        <f t="shared" si="35"/>
        <v>-2.0924386527156107E-2</v>
      </c>
      <c r="I478" s="59">
        <f t="shared" si="36"/>
        <v>-2.4692586799295868E-2</v>
      </c>
      <c r="J478" s="59">
        <f t="shared" si="37"/>
        <v>1.6258606668110222E-2</v>
      </c>
      <c r="K478" s="59">
        <f t="shared" si="38"/>
        <v>-4.0810022913515251E-2</v>
      </c>
      <c r="L478" s="59">
        <f t="shared" si="39"/>
        <v>-1.0249764605046974E-2</v>
      </c>
    </row>
    <row r="479" spans="1:12">
      <c r="A479" s="2">
        <v>44132</v>
      </c>
      <c r="B479" s="59">
        <v>12.1009578704834</v>
      </c>
      <c r="C479" s="59">
        <v>16.201297760009801</v>
      </c>
      <c r="D479" s="59">
        <v>33.558425903320298</v>
      </c>
      <c r="E479" s="59">
        <v>34.834522247314503</v>
      </c>
      <c r="F479" s="59">
        <v>662.44714355468795</v>
      </c>
      <c r="H479" s="59">
        <f t="shared" si="35"/>
        <v>-6.7269900495084863E-3</v>
      </c>
      <c r="I479" s="59">
        <f t="shared" si="36"/>
        <v>-2.0020806066938092E-3</v>
      </c>
      <c r="J479" s="59">
        <f t="shared" si="37"/>
        <v>5.3191884274380409E-2</v>
      </c>
      <c r="K479" s="59">
        <f t="shared" si="38"/>
        <v>0</v>
      </c>
      <c r="L479" s="59">
        <f t="shared" si="39"/>
        <v>-2.410174814061038E-2</v>
      </c>
    </row>
    <row r="480" spans="1:12">
      <c r="A480" s="2">
        <v>44133</v>
      </c>
      <c r="B480" s="59">
        <v>11.767962455749499</v>
      </c>
      <c r="C480" s="59">
        <v>15.446428298950201</v>
      </c>
      <c r="D480" s="59">
        <v>32.524143218994098</v>
      </c>
      <c r="E480" s="59">
        <v>34.388450622558601</v>
      </c>
      <c r="F480" s="59">
        <v>657.12548828125</v>
      </c>
      <c r="H480" s="59">
        <f t="shared" si="35"/>
        <v>-2.7903819393292464E-2</v>
      </c>
      <c r="I480" s="59">
        <f t="shared" si="36"/>
        <v>-4.7713549115881035E-2</v>
      </c>
      <c r="J480" s="59">
        <f t="shared" si="37"/>
        <v>-3.1305294723103033E-2</v>
      </c>
      <c r="K480" s="59">
        <f t="shared" si="38"/>
        <v>-1.2888143365633388E-2</v>
      </c>
      <c r="L480" s="59">
        <f t="shared" si="39"/>
        <v>-8.0657691676282953E-3</v>
      </c>
    </row>
    <row r="481" spans="1:12">
      <c r="A481" s="2">
        <v>44134</v>
      </c>
      <c r="B481" s="59">
        <v>11.767962455749499</v>
      </c>
      <c r="C481" s="59">
        <v>15.446428298950201</v>
      </c>
      <c r="D481" s="59">
        <v>32.524143218994098</v>
      </c>
      <c r="E481" s="59">
        <v>34.388450622558601</v>
      </c>
      <c r="F481" s="59">
        <v>657.12548828125</v>
      </c>
      <c r="H481" s="59">
        <f t="shared" si="35"/>
        <v>0</v>
      </c>
      <c r="I481" s="59">
        <f t="shared" si="36"/>
        <v>0</v>
      </c>
      <c r="J481" s="59">
        <f t="shared" si="37"/>
        <v>0</v>
      </c>
      <c r="K481" s="59">
        <f t="shared" si="38"/>
        <v>0</v>
      </c>
      <c r="L481" s="59">
        <f t="shared" si="39"/>
        <v>0</v>
      </c>
    </row>
    <row r="482" spans="1:12">
      <c r="A482" s="2">
        <v>44137</v>
      </c>
      <c r="B482" s="59">
        <v>11.566906929016101</v>
      </c>
      <c r="C482" s="59">
        <v>15.0487012863159</v>
      </c>
      <c r="D482" s="59">
        <v>32.249660491943402</v>
      </c>
      <c r="E482" s="59">
        <v>33.839839935302699</v>
      </c>
      <c r="F482" s="59">
        <v>642.25433349609398</v>
      </c>
      <c r="H482" s="59">
        <f t="shared" si="35"/>
        <v>-1.7232622896041883E-2</v>
      </c>
      <c r="I482" s="59">
        <f t="shared" si="36"/>
        <v>-2.6086104353151729E-2</v>
      </c>
      <c r="J482" s="59">
        <f t="shared" si="37"/>
        <v>-8.475166017602058E-3</v>
      </c>
      <c r="K482" s="59">
        <f t="shared" si="38"/>
        <v>-1.6081965607918521E-2</v>
      </c>
      <c r="L482" s="59">
        <f t="shared" si="39"/>
        <v>-2.2890618862546352E-2</v>
      </c>
    </row>
    <row r="483" spans="1:12">
      <c r="A483" s="2">
        <v>44138</v>
      </c>
      <c r="B483" s="59">
        <v>11.6799993515015</v>
      </c>
      <c r="C483" s="59">
        <v>15.746752738952599</v>
      </c>
      <c r="D483" s="59">
        <v>32.635524749755902</v>
      </c>
      <c r="E483" s="59">
        <v>35.367752075195298</v>
      </c>
      <c r="F483" s="59">
        <v>663.472412109375</v>
      </c>
      <c r="H483" s="59">
        <f t="shared" si="35"/>
        <v>9.7297518479319244E-3</v>
      </c>
      <c r="I483" s="59">
        <f t="shared" si="36"/>
        <v>4.5342474506635345E-2</v>
      </c>
      <c r="J483" s="59">
        <f t="shared" si="37"/>
        <v>1.1893895508308923E-2</v>
      </c>
      <c r="K483" s="59">
        <f t="shared" si="38"/>
        <v>4.4161641954628378E-2</v>
      </c>
      <c r="L483" s="59">
        <f t="shared" si="39"/>
        <v>3.2502890236359251E-2</v>
      </c>
    </row>
    <row r="484" spans="1:12">
      <c r="A484" s="2">
        <v>44139</v>
      </c>
      <c r="B484" s="59">
        <v>11.629736900329601</v>
      </c>
      <c r="C484" s="59">
        <v>14.9918832778931</v>
      </c>
      <c r="D484" s="59">
        <v>31.9712028503418</v>
      </c>
      <c r="E484" s="59">
        <v>34.839637756347699</v>
      </c>
      <c r="F484" s="59">
        <v>660.06457519531295</v>
      </c>
      <c r="H484" s="59">
        <f t="shared" si="35"/>
        <v>-4.3125781028716167E-3</v>
      </c>
      <c r="I484" s="59">
        <f t="shared" si="36"/>
        <v>-4.9125228870364329E-2</v>
      </c>
      <c r="J484" s="59">
        <f t="shared" si="37"/>
        <v>-2.0565824603099313E-2</v>
      </c>
      <c r="K484" s="59">
        <f t="shared" si="38"/>
        <v>-1.504469205634568E-2</v>
      </c>
      <c r="L484" s="59">
        <f t="shared" si="39"/>
        <v>-5.1496021306731699E-3</v>
      </c>
    </row>
    <row r="485" spans="1:12">
      <c r="A485" s="2">
        <v>44140</v>
      </c>
      <c r="B485" s="59">
        <v>11.9187517166138</v>
      </c>
      <c r="C485" s="59">
        <v>15.625</v>
      </c>
      <c r="D485" s="59">
        <v>32.715080261230497</v>
      </c>
      <c r="E485" s="59">
        <v>35.757423400878899</v>
      </c>
      <c r="F485" s="59">
        <v>671.13751220703102</v>
      </c>
      <c r="H485" s="59">
        <f t="shared" si="35"/>
        <v>2.4547590617833952E-2</v>
      </c>
      <c r="I485" s="59">
        <f t="shared" si="36"/>
        <v>4.136325578283416E-2</v>
      </c>
      <c r="J485" s="59">
        <f t="shared" si="37"/>
        <v>2.3000554955207149E-2</v>
      </c>
      <c r="K485" s="59">
        <f t="shared" si="38"/>
        <v>2.600214058040267E-2</v>
      </c>
      <c r="L485" s="59">
        <f t="shared" si="39"/>
        <v>1.6636380760853376E-2</v>
      </c>
    </row>
    <row r="486" spans="1:12">
      <c r="A486" s="2">
        <v>44141</v>
      </c>
      <c r="B486" s="59">
        <v>11.8307914733887</v>
      </c>
      <c r="C486" s="59">
        <v>15.5681810379028</v>
      </c>
      <c r="D486" s="59">
        <v>32.484367370605497</v>
      </c>
      <c r="E486" s="59">
        <v>35.183174133300803</v>
      </c>
      <c r="F486" s="59">
        <v>666.77276611328102</v>
      </c>
      <c r="H486" s="59">
        <f t="shared" si="35"/>
        <v>-7.4073547193056772E-3</v>
      </c>
      <c r="I486" s="59">
        <f t="shared" si="36"/>
        <v>-3.6430413986144839E-3</v>
      </c>
      <c r="J486" s="59">
        <f t="shared" si="37"/>
        <v>-7.0771720303867422E-3</v>
      </c>
      <c r="K486" s="59">
        <f t="shared" si="38"/>
        <v>-1.6189934415946523E-2</v>
      </c>
      <c r="L486" s="59">
        <f t="shared" si="39"/>
        <v>-6.5247448191971466E-3</v>
      </c>
    </row>
    <row r="487" spans="1:12">
      <c r="A487" s="2">
        <v>44144</v>
      </c>
      <c r="B487" s="59">
        <v>11.7805261611938</v>
      </c>
      <c r="C487" s="59">
        <v>15.4545450210571</v>
      </c>
      <c r="D487" s="59">
        <v>32.448558807372997</v>
      </c>
      <c r="E487" s="59">
        <v>35.1216430664063</v>
      </c>
      <c r="F487" s="59">
        <v>659.72283935546898</v>
      </c>
      <c r="H487" s="59">
        <f t="shared" si="35"/>
        <v>-4.2577368114975469E-3</v>
      </c>
      <c r="I487" s="59">
        <f t="shared" si="36"/>
        <v>-7.3260180212063666E-3</v>
      </c>
      <c r="J487" s="59">
        <f t="shared" si="37"/>
        <v>-1.1029401867513129E-3</v>
      </c>
      <c r="K487" s="59">
        <f t="shared" si="38"/>
        <v>-1.7504087217891163E-3</v>
      </c>
      <c r="L487" s="59">
        <f t="shared" si="39"/>
        <v>-1.0629500930689522E-2</v>
      </c>
    </row>
    <row r="488" spans="1:12">
      <c r="A488" s="2">
        <v>44145</v>
      </c>
      <c r="B488" s="59">
        <v>11.7239799499512</v>
      </c>
      <c r="C488" s="59">
        <v>15.649350166320801</v>
      </c>
      <c r="D488" s="59">
        <v>32.484367370605497</v>
      </c>
      <c r="E488" s="59">
        <v>35.608726501464801</v>
      </c>
      <c r="F488" s="59">
        <v>658.61950683593795</v>
      </c>
      <c r="H488" s="59">
        <f t="shared" si="35"/>
        <v>-4.8115301862639986E-3</v>
      </c>
      <c r="I488" s="59">
        <f t="shared" si="36"/>
        <v>1.2526257002618986E-2</v>
      </c>
      <c r="J488" s="59">
        <f t="shared" si="37"/>
        <v>1.1029401867513218E-3</v>
      </c>
      <c r="K488" s="59">
        <f t="shared" si="38"/>
        <v>1.377318224150792E-2</v>
      </c>
      <c r="L488" s="59">
        <f t="shared" si="39"/>
        <v>-1.6738183072341375E-3</v>
      </c>
    </row>
    <row r="489" spans="1:12">
      <c r="A489" s="2">
        <v>44146</v>
      </c>
      <c r="B489" s="59">
        <v>11.8245086669922</v>
      </c>
      <c r="C489" s="59">
        <v>15.7792196273804</v>
      </c>
      <c r="D489" s="59">
        <v>32.452537536621101</v>
      </c>
      <c r="E489" s="59">
        <v>35.639492034912102</v>
      </c>
      <c r="F489" s="59">
        <v>650.15374755859398</v>
      </c>
      <c r="H489" s="59">
        <f t="shared" si="35"/>
        <v>8.538070478846067E-3</v>
      </c>
      <c r="I489" s="59">
        <f t="shared" si="36"/>
        <v>8.2644677184074734E-3</v>
      </c>
      <c r="J489" s="59">
        <f t="shared" si="37"/>
        <v>-9.803311869896207E-4</v>
      </c>
      <c r="K489" s="59">
        <f t="shared" si="38"/>
        <v>8.6361556798086273E-4</v>
      </c>
      <c r="L489" s="59">
        <f t="shared" si="39"/>
        <v>-1.2937118517795913E-2</v>
      </c>
    </row>
    <row r="490" spans="1:12">
      <c r="A490" s="2">
        <v>44147</v>
      </c>
      <c r="B490" s="59">
        <v>11.610887527465801</v>
      </c>
      <c r="C490" s="59">
        <v>14.5454540252685</v>
      </c>
      <c r="D490" s="59">
        <v>31.7603664398193</v>
      </c>
      <c r="E490" s="59">
        <v>35.388256072997997</v>
      </c>
      <c r="F490" s="59">
        <v>640.88732910156295</v>
      </c>
      <c r="H490" s="59">
        <f t="shared" si="35"/>
        <v>-1.8231145279172002E-2</v>
      </c>
      <c r="I490" s="59">
        <f t="shared" si="36"/>
        <v>-8.1415354251005739E-2</v>
      </c>
      <c r="J490" s="59">
        <f t="shared" si="37"/>
        <v>-2.1559464357747509E-2</v>
      </c>
      <c r="K490" s="59">
        <f t="shared" si="38"/>
        <v>-7.074334084627272E-3</v>
      </c>
      <c r="L490" s="59">
        <f t="shared" si="39"/>
        <v>-1.4355201787121529E-2</v>
      </c>
    </row>
    <row r="491" spans="1:12">
      <c r="A491" s="2">
        <v>44148</v>
      </c>
      <c r="B491" s="59">
        <v>11.642302513122599</v>
      </c>
      <c r="C491" s="59">
        <v>14.139610290527299</v>
      </c>
      <c r="D491" s="59">
        <v>31.9950656890869</v>
      </c>
      <c r="E491" s="59">
        <v>35.378009796142599</v>
      </c>
      <c r="F491" s="59">
        <v>644.21697998046898</v>
      </c>
      <c r="H491" s="59">
        <f t="shared" si="35"/>
        <v>2.7019952715978258E-3</v>
      </c>
      <c r="I491" s="59">
        <f t="shared" si="36"/>
        <v>-2.8298407367120148E-2</v>
      </c>
      <c r="J491" s="59">
        <f t="shared" si="37"/>
        <v>7.3625196040181294E-3</v>
      </c>
      <c r="K491" s="59">
        <f t="shared" si="38"/>
        <v>-2.8958082784657114E-4</v>
      </c>
      <c r="L491" s="59">
        <f t="shared" si="39"/>
        <v>5.1819269550681842E-3</v>
      </c>
    </row>
    <row r="492" spans="1:12">
      <c r="A492" s="2">
        <v>44151</v>
      </c>
      <c r="B492" s="59">
        <v>11.7239799499512</v>
      </c>
      <c r="C492" s="59">
        <v>13.8636360168457</v>
      </c>
      <c r="D492" s="59">
        <v>32.174079895019503</v>
      </c>
      <c r="E492" s="59">
        <v>35.383136749267599</v>
      </c>
      <c r="F492" s="59">
        <v>637.9677734375</v>
      </c>
      <c r="H492" s="59">
        <f t="shared" si="35"/>
        <v>6.991079528728213E-3</v>
      </c>
      <c r="I492" s="59">
        <f t="shared" si="36"/>
        <v>-1.9710801070858062E-2</v>
      </c>
      <c r="J492" s="59">
        <f t="shared" si="37"/>
        <v>5.5794624878215491E-3</v>
      </c>
      <c r="K492" s="59">
        <f t="shared" si="38"/>
        <v>1.4490870722900159E-4</v>
      </c>
      <c r="L492" s="59">
        <f t="shared" si="39"/>
        <v>-9.7478245776608675E-3</v>
      </c>
    </row>
    <row r="493" spans="1:12">
      <c r="A493" s="2">
        <v>44152</v>
      </c>
      <c r="B493" s="59">
        <v>11.7491111755371</v>
      </c>
      <c r="C493" s="59">
        <v>13.9042196273804</v>
      </c>
      <c r="D493" s="59">
        <v>31.943353652954102</v>
      </c>
      <c r="E493" s="59">
        <v>35.485675811767599</v>
      </c>
      <c r="F493" s="59">
        <v>642.17620849609398</v>
      </c>
      <c r="H493" s="59">
        <f t="shared" si="35"/>
        <v>2.1412804179849398E-3</v>
      </c>
      <c r="I493" s="59">
        <f t="shared" si="36"/>
        <v>2.9230661489508358E-3</v>
      </c>
      <c r="J493" s="59">
        <f t="shared" si="37"/>
        <v>-7.1970203799400076E-3</v>
      </c>
      <c r="K493" s="59">
        <f t="shared" si="38"/>
        <v>2.8937731661919795E-3</v>
      </c>
      <c r="L493" s="59">
        <f t="shared" si="39"/>
        <v>6.5749638773699914E-3</v>
      </c>
    </row>
    <row r="494" spans="1:12">
      <c r="A494" s="2">
        <v>44153</v>
      </c>
      <c r="B494" s="59">
        <v>11.6234531402588</v>
      </c>
      <c r="C494" s="59">
        <v>13.823051452636699</v>
      </c>
      <c r="D494" s="59">
        <v>31.9035758972168</v>
      </c>
      <c r="E494" s="59">
        <v>35.562587738037102</v>
      </c>
      <c r="F494" s="59">
        <v>637.90911865234398</v>
      </c>
      <c r="H494" s="59">
        <f t="shared" si="35"/>
        <v>-1.0752713677645487E-2</v>
      </c>
      <c r="I494" s="59">
        <f t="shared" si="36"/>
        <v>-5.8547706601571959E-3</v>
      </c>
      <c r="J494" s="59">
        <f t="shared" si="37"/>
        <v>-1.2460352021356237E-3</v>
      </c>
      <c r="K494" s="59">
        <f t="shared" si="38"/>
        <v>2.1650622399594184E-3</v>
      </c>
      <c r="L494" s="59">
        <f t="shared" si="39"/>
        <v>-6.6669081481079964E-3</v>
      </c>
    </row>
    <row r="495" spans="1:12">
      <c r="A495" s="2">
        <v>44154</v>
      </c>
      <c r="B495" s="59">
        <v>11.7428283691406</v>
      </c>
      <c r="C495" s="59">
        <v>13.758115768432599</v>
      </c>
      <c r="D495" s="59">
        <v>31.8996067047119</v>
      </c>
      <c r="E495" s="59">
        <v>34.870407104492202</v>
      </c>
      <c r="F495" s="59">
        <v>643.679931640625</v>
      </c>
      <c r="H495" s="59">
        <f t="shared" si="35"/>
        <v>1.0217823271142602E-2</v>
      </c>
      <c r="I495" s="59">
        <f t="shared" si="36"/>
        <v>-4.7087060284727277E-3</v>
      </c>
      <c r="J495" s="59">
        <f t="shared" si="37"/>
        <v>-1.2441989092567518E-4</v>
      </c>
      <c r="K495" s="59">
        <f t="shared" si="38"/>
        <v>-1.9655643493614063E-2</v>
      </c>
      <c r="L495" s="59">
        <f t="shared" si="39"/>
        <v>9.0057760557670716E-3</v>
      </c>
    </row>
    <row r="496" spans="1:12">
      <c r="A496" s="2">
        <v>44155</v>
      </c>
      <c r="B496" s="59">
        <v>11.705132484436</v>
      </c>
      <c r="C496" s="59">
        <v>13.4090900421143</v>
      </c>
      <c r="D496" s="59">
        <v>31.664892196655298</v>
      </c>
      <c r="E496" s="59">
        <v>34.701210021972699</v>
      </c>
      <c r="F496" s="59">
        <v>635.14581298828102</v>
      </c>
      <c r="H496" s="59">
        <f t="shared" si="35"/>
        <v>-3.2152831894543808E-3</v>
      </c>
      <c r="I496" s="59">
        <f t="shared" si="36"/>
        <v>-2.569604936938855E-2</v>
      </c>
      <c r="J496" s="59">
        <f t="shared" si="37"/>
        <v>-7.3851152416336725E-3</v>
      </c>
      <c r="K496" s="59">
        <f t="shared" si="38"/>
        <v>-4.8639782452625027E-3</v>
      </c>
      <c r="L496" s="59">
        <f t="shared" si="39"/>
        <v>-1.3347002714901555E-2</v>
      </c>
    </row>
    <row r="497" spans="1:12">
      <c r="A497" s="2">
        <v>44158</v>
      </c>
      <c r="B497" s="59">
        <v>11.5794725418091</v>
      </c>
      <c r="C497" s="59">
        <v>12.840909004211399</v>
      </c>
      <c r="D497" s="59">
        <v>31.613182067871101</v>
      </c>
      <c r="E497" s="59">
        <v>34.326919555664098</v>
      </c>
      <c r="F497" s="59">
        <v>630.39050292968795</v>
      </c>
      <c r="H497" s="59">
        <f t="shared" si="35"/>
        <v>-1.0793497456983409E-2</v>
      </c>
      <c r="I497" s="59">
        <f t="shared" si="36"/>
        <v>-4.3296747849118106E-2</v>
      </c>
      <c r="J497" s="59">
        <f t="shared" si="37"/>
        <v>-1.6343778124050864E-3</v>
      </c>
      <c r="K497" s="59">
        <f t="shared" si="38"/>
        <v>-1.0844684242844582E-2</v>
      </c>
      <c r="L497" s="59">
        <f t="shared" si="39"/>
        <v>-7.5151260051203031E-3</v>
      </c>
    </row>
    <row r="498" spans="1:12">
      <c r="A498" s="2">
        <v>44159</v>
      </c>
      <c r="B498" s="59">
        <v>11.6234531402588</v>
      </c>
      <c r="C498" s="59">
        <v>12.9626617431641</v>
      </c>
      <c r="D498" s="59">
        <v>31.557487487793001</v>
      </c>
      <c r="E498" s="59">
        <v>34.3012886047363</v>
      </c>
      <c r="F498" s="59">
        <v>635.604736328125</v>
      </c>
      <c r="H498" s="59">
        <f t="shared" si="35"/>
        <v>3.7909573752951523E-3</v>
      </c>
      <c r="I498" s="59">
        <f t="shared" si="36"/>
        <v>9.4369607767345702E-3</v>
      </c>
      <c r="J498" s="59">
        <f t="shared" si="37"/>
        <v>-1.7633054992302287E-3</v>
      </c>
      <c r="K498" s="59">
        <f t="shared" si="38"/>
        <v>-7.4695093479914816E-4</v>
      </c>
      <c r="L498" s="59">
        <f t="shared" si="39"/>
        <v>8.2374130976460569E-3</v>
      </c>
    </row>
    <row r="499" spans="1:12">
      <c r="A499" s="2">
        <v>44160</v>
      </c>
      <c r="B499" s="59">
        <v>11.7114143371582</v>
      </c>
      <c r="C499" s="59">
        <v>12.6623373031616</v>
      </c>
      <c r="D499" s="59">
        <v>31.135818481445298</v>
      </c>
      <c r="E499" s="59">
        <v>34.532009124755902</v>
      </c>
      <c r="F499" s="59">
        <v>629.931640625</v>
      </c>
      <c r="H499" s="59">
        <f t="shared" si="35"/>
        <v>7.5390711868725743E-3</v>
      </c>
      <c r="I499" s="59">
        <f t="shared" si="36"/>
        <v>-2.3441030474772084E-2</v>
      </c>
      <c r="J499" s="59">
        <f t="shared" si="37"/>
        <v>-1.3452006030113317E-2</v>
      </c>
      <c r="K499" s="59">
        <f t="shared" si="38"/>
        <v>6.7037724964126447E-3</v>
      </c>
      <c r="L499" s="59">
        <f t="shared" si="39"/>
        <v>-8.9655798243986114E-3</v>
      </c>
    </row>
    <row r="500" spans="1:12">
      <c r="A500" s="2">
        <v>44161</v>
      </c>
      <c r="B500" s="59">
        <v>11.8433570861816</v>
      </c>
      <c r="C500" s="59">
        <v>13.149350166320801</v>
      </c>
      <c r="D500" s="59">
        <v>31.704673767089801</v>
      </c>
      <c r="E500" s="59">
        <v>34.890914916992202</v>
      </c>
      <c r="F500" s="59">
        <v>642.63513183593795</v>
      </c>
      <c r="H500" s="59">
        <f t="shared" si="35"/>
        <v>1.1203176347848971E-2</v>
      </c>
      <c r="I500" s="59">
        <f t="shared" si="36"/>
        <v>3.7740319614424332E-2</v>
      </c>
      <c r="J500" s="59">
        <f t="shared" si="37"/>
        <v>1.8105231337513364E-2</v>
      </c>
      <c r="K500" s="59">
        <f t="shared" si="38"/>
        <v>1.0339783141362639E-2</v>
      </c>
      <c r="L500" s="59">
        <f t="shared" si="39"/>
        <v>1.9965810024629049E-2</v>
      </c>
    </row>
    <row r="501" spans="1:12">
      <c r="A501" s="2">
        <v>44162</v>
      </c>
      <c r="B501" s="59">
        <v>11.862205505371101</v>
      </c>
      <c r="C501" s="59">
        <v>13.2711029052734</v>
      </c>
      <c r="D501" s="59">
        <v>31.390417098998999</v>
      </c>
      <c r="E501" s="59">
        <v>34.865287780761697</v>
      </c>
      <c r="F501" s="59">
        <v>633.34918212890602</v>
      </c>
      <c r="H501" s="59">
        <f t="shared" si="35"/>
        <v>1.5902109969888004E-3</v>
      </c>
      <c r="I501" s="59">
        <f t="shared" si="36"/>
        <v>9.2166171782992849E-3</v>
      </c>
      <c r="J501" s="59">
        <f t="shared" si="37"/>
        <v>-9.9614490581044612E-3</v>
      </c>
      <c r="K501" s="59">
        <f t="shared" si="38"/>
        <v>-7.3476297138770337E-4</v>
      </c>
      <c r="L501" s="59">
        <f t="shared" si="39"/>
        <v>-1.4555215991079852E-2</v>
      </c>
    </row>
    <row r="502" spans="1:12">
      <c r="A502" s="2">
        <v>44165</v>
      </c>
      <c r="B502" s="59">
        <v>12.1449384689331</v>
      </c>
      <c r="C502" s="59">
        <v>13.2142848968506</v>
      </c>
      <c r="D502" s="59">
        <v>31.306867599487301</v>
      </c>
      <c r="E502" s="59">
        <v>34.362808227539098</v>
      </c>
      <c r="F502" s="59">
        <v>640.05731201171898</v>
      </c>
      <c r="H502" s="59">
        <f t="shared" si="35"/>
        <v>2.3555158123141774E-2</v>
      </c>
      <c r="I502" s="59">
        <f t="shared" si="36"/>
        <v>-4.2905239680774586E-3</v>
      </c>
      <c r="J502" s="59">
        <f t="shared" si="37"/>
        <v>-2.6651728019432266E-3</v>
      </c>
      <c r="K502" s="59">
        <f t="shared" si="38"/>
        <v>-1.4516891451572707E-2</v>
      </c>
      <c r="L502" s="59">
        <f t="shared" si="39"/>
        <v>1.0535821775286015E-2</v>
      </c>
    </row>
    <row r="503" spans="1:12">
      <c r="A503" s="2">
        <v>44166</v>
      </c>
      <c r="B503" s="59">
        <v>12.2140502929687</v>
      </c>
      <c r="C503" s="59">
        <v>13.571428298950201</v>
      </c>
      <c r="D503" s="59">
        <v>33.279964447021499</v>
      </c>
      <c r="E503" s="59">
        <v>34.593540191650398</v>
      </c>
      <c r="F503" s="59">
        <v>646.01361083984398</v>
      </c>
      <c r="H503" s="59">
        <f t="shared" si="35"/>
        <v>5.674456370743629E-3</v>
      </c>
      <c r="I503" s="59">
        <f t="shared" si="36"/>
        <v>2.6668288864764016E-2</v>
      </c>
      <c r="J503" s="59">
        <f t="shared" si="37"/>
        <v>6.111806205082157E-2</v>
      </c>
      <c r="K503" s="59">
        <f t="shared" si="38"/>
        <v>6.6921416376144313E-3</v>
      </c>
      <c r="L503" s="59">
        <f t="shared" si="39"/>
        <v>9.2628506095032426E-3</v>
      </c>
    </row>
    <row r="504" spans="1:12">
      <c r="A504" s="2">
        <v>44167</v>
      </c>
      <c r="B504" s="59">
        <v>12.176352500915501</v>
      </c>
      <c r="C504" s="59">
        <v>13.6038961410522</v>
      </c>
      <c r="D504" s="59">
        <v>33.717540740966797</v>
      </c>
      <c r="E504" s="59">
        <v>35.900985717773402</v>
      </c>
      <c r="F504" s="59">
        <v>653.7568359375</v>
      </c>
      <c r="H504" s="59">
        <f t="shared" si="35"/>
        <v>-3.0912012720974973E-3</v>
      </c>
      <c r="I504" s="59">
        <f t="shared" si="36"/>
        <v>2.3895102060186597E-3</v>
      </c>
      <c r="J504" s="59">
        <f t="shared" si="37"/>
        <v>1.3062651057649545E-2</v>
      </c>
      <c r="K504" s="59">
        <f t="shared" si="38"/>
        <v>3.7097787467037756E-2</v>
      </c>
      <c r="L504" s="59">
        <f t="shared" si="39"/>
        <v>1.1914898853251676E-2</v>
      </c>
    </row>
    <row r="505" spans="1:12">
      <c r="A505" s="2">
        <v>44168</v>
      </c>
      <c r="B505" s="59">
        <v>12.2831630706787</v>
      </c>
      <c r="C505" s="59">
        <v>14.2451286315918</v>
      </c>
      <c r="D505" s="59">
        <v>33.7851753234863</v>
      </c>
      <c r="E505" s="59">
        <v>35.767677307128899</v>
      </c>
      <c r="F505" s="59">
        <v>659.527587890625</v>
      </c>
      <c r="H505" s="59">
        <f t="shared" si="35"/>
        <v>8.7337174270258004E-3</v>
      </c>
      <c r="I505" s="59">
        <f t="shared" si="36"/>
        <v>4.6058765181983936E-2</v>
      </c>
      <c r="J505" s="59">
        <f t="shared" si="37"/>
        <v>2.0039076675955766E-3</v>
      </c>
      <c r="K505" s="59">
        <f t="shared" si="38"/>
        <v>-3.7201353774549196E-3</v>
      </c>
      <c r="L505" s="59">
        <f t="shared" si="39"/>
        <v>8.7883309818649596E-3</v>
      </c>
    </row>
    <row r="506" spans="1:12">
      <c r="A506" s="2">
        <v>44169</v>
      </c>
      <c r="B506" s="59">
        <v>12.5093498229981</v>
      </c>
      <c r="C506" s="59">
        <v>13.8555192947388</v>
      </c>
      <c r="D506" s="59">
        <v>33.769260406494098</v>
      </c>
      <c r="E506" s="59">
        <v>35.8343315124512</v>
      </c>
      <c r="F506" s="59">
        <v>657.67230224609398</v>
      </c>
      <c r="H506" s="59">
        <f t="shared" si="35"/>
        <v>1.8246881949405838E-2</v>
      </c>
      <c r="I506" s="59">
        <f t="shared" si="36"/>
        <v>-2.7731339569279197E-2</v>
      </c>
      <c r="J506" s="59">
        <f t="shared" si="37"/>
        <v>-4.7117312474478131E-4</v>
      </c>
      <c r="K506" s="59">
        <f t="shared" si="38"/>
        <v>1.861797613634551E-3</v>
      </c>
      <c r="L506" s="59">
        <f t="shared" si="39"/>
        <v>-2.8170164381593117E-3</v>
      </c>
    </row>
    <row r="507" spans="1:12">
      <c r="A507" s="2">
        <v>44172</v>
      </c>
      <c r="B507" s="59">
        <v>12.383689880371101</v>
      </c>
      <c r="C507" s="59">
        <v>13.8961029052734</v>
      </c>
      <c r="D507" s="59">
        <v>33.649909973144503</v>
      </c>
      <c r="E507" s="59">
        <v>36.2137451171875</v>
      </c>
      <c r="F507" s="59">
        <v>654.46966552734398</v>
      </c>
      <c r="H507" s="59">
        <f t="shared" si="35"/>
        <v>-1.0096075971993712E-2</v>
      </c>
      <c r="I507" s="59">
        <f t="shared" si="36"/>
        <v>2.9247760129131575E-3</v>
      </c>
      <c r="J507" s="59">
        <f t="shared" si="37"/>
        <v>-3.5405525566118198E-3</v>
      </c>
      <c r="K507" s="59">
        <f t="shared" si="38"/>
        <v>1.0532331460921203E-2</v>
      </c>
      <c r="L507" s="59">
        <f t="shared" si="39"/>
        <v>-4.8815496450563458E-3</v>
      </c>
    </row>
    <row r="508" spans="1:12">
      <c r="A508" s="2">
        <v>44173</v>
      </c>
      <c r="B508" s="59">
        <v>12.314577102661101</v>
      </c>
      <c r="C508" s="59">
        <v>14.618506431579601</v>
      </c>
      <c r="D508" s="59">
        <v>33.5822944641113</v>
      </c>
      <c r="E508" s="59">
        <v>36.136837005615199</v>
      </c>
      <c r="F508" s="59">
        <v>656.98883056640602</v>
      </c>
      <c r="H508" s="59">
        <f t="shared" si="35"/>
        <v>-5.5965836106480786E-3</v>
      </c>
      <c r="I508" s="59">
        <f t="shared" si="36"/>
        <v>5.0679855540828253E-2</v>
      </c>
      <c r="J508" s="59">
        <f t="shared" si="37"/>
        <v>-2.0114030886060445E-3</v>
      </c>
      <c r="K508" s="59">
        <f t="shared" si="38"/>
        <v>-2.1259853973058266E-3</v>
      </c>
      <c r="L508" s="59">
        <f t="shared" si="39"/>
        <v>3.84178095606813E-3</v>
      </c>
    </row>
    <row r="509" spans="1:12">
      <c r="A509" s="2">
        <v>44174</v>
      </c>
      <c r="B509" s="59">
        <v>12.2328987121582</v>
      </c>
      <c r="C509" s="59">
        <v>15.0568180084228</v>
      </c>
      <c r="D509" s="59">
        <v>33.264049530029297</v>
      </c>
      <c r="E509" s="59">
        <v>35.8650932312012</v>
      </c>
      <c r="F509" s="59">
        <v>657.15484619140602</v>
      </c>
      <c r="H509" s="59">
        <f t="shared" si="35"/>
        <v>-6.6547528186720493E-3</v>
      </c>
      <c r="I509" s="59">
        <f t="shared" si="36"/>
        <v>2.9542622585707074E-2</v>
      </c>
      <c r="J509" s="59">
        <f t="shared" si="37"/>
        <v>-9.5217574965435706E-3</v>
      </c>
      <c r="K509" s="59">
        <f t="shared" si="38"/>
        <v>-7.5482716579294241E-3</v>
      </c>
      <c r="L509" s="59">
        <f t="shared" si="39"/>
        <v>2.5265977962587462E-4</v>
      </c>
    </row>
    <row r="510" spans="1:12">
      <c r="A510" s="2">
        <v>44175</v>
      </c>
      <c r="B510" s="59">
        <v>12.383689880371101</v>
      </c>
      <c r="C510" s="59">
        <v>15.4707794189453</v>
      </c>
      <c r="D510" s="59">
        <v>33.188850402832003</v>
      </c>
      <c r="E510" s="59">
        <v>36.341930389404297</v>
      </c>
      <c r="F510" s="59">
        <v>658.10192871093795</v>
      </c>
      <c r="H510" s="59">
        <f t="shared" si="35"/>
        <v>1.225133642932009E-2</v>
      </c>
      <c r="I510" s="59">
        <f t="shared" si="36"/>
        <v>2.7122133497738649E-2</v>
      </c>
      <c r="J510" s="59">
        <f t="shared" si="37"/>
        <v>-2.2632318340396608E-3</v>
      </c>
      <c r="K510" s="59">
        <f t="shared" si="38"/>
        <v>1.3207692715220376E-2</v>
      </c>
      <c r="L510" s="59">
        <f t="shared" si="39"/>
        <v>1.4401487242548217E-3</v>
      </c>
    </row>
    <row r="511" spans="1:12">
      <c r="A511" s="2">
        <v>44176</v>
      </c>
      <c r="B511" s="59">
        <v>12.4402351379394</v>
      </c>
      <c r="C511" s="59">
        <v>15.8928565979004</v>
      </c>
      <c r="D511" s="59">
        <v>33.581565856933601</v>
      </c>
      <c r="E511" s="59">
        <v>36.1932373046875</v>
      </c>
      <c r="F511" s="59">
        <v>663.32598876953102</v>
      </c>
      <c r="H511" s="59">
        <f t="shared" si="35"/>
        <v>4.5557143218963383E-3</v>
      </c>
      <c r="I511" s="59">
        <f t="shared" si="36"/>
        <v>2.6916691777838616E-2</v>
      </c>
      <c r="J511" s="59">
        <f t="shared" si="37"/>
        <v>1.1763292924979308E-2</v>
      </c>
      <c r="K511" s="59">
        <f t="shared" si="38"/>
        <v>-4.0998952019361771E-3</v>
      </c>
      <c r="L511" s="59">
        <f t="shared" si="39"/>
        <v>7.9067305983759224E-3</v>
      </c>
    </row>
    <row r="512" spans="1:12">
      <c r="A512" s="2">
        <v>44179</v>
      </c>
      <c r="B512" s="59">
        <v>12.5658960342407</v>
      </c>
      <c r="C512" s="59">
        <v>15.844155311584499</v>
      </c>
      <c r="D512" s="59">
        <v>34.116340637207003</v>
      </c>
      <c r="E512" s="59">
        <v>36.700836181640597</v>
      </c>
      <c r="F512" s="59">
        <v>681.36077880859398</v>
      </c>
      <c r="H512" s="59">
        <f t="shared" si="35"/>
        <v>1.0050491474253131E-2</v>
      </c>
      <c r="I512" s="59">
        <f t="shared" si="36"/>
        <v>-3.0690554411142248E-3</v>
      </c>
      <c r="J512" s="59">
        <f t="shared" si="37"/>
        <v>1.5799185879550821E-2</v>
      </c>
      <c r="K512" s="59">
        <f t="shared" si="38"/>
        <v>1.3927252449824694E-2</v>
      </c>
      <c r="L512" s="59">
        <f t="shared" si="39"/>
        <v>2.6825387070492812E-2</v>
      </c>
    </row>
    <row r="513" spans="1:12">
      <c r="A513" s="2">
        <v>44180</v>
      </c>
      <c r="B513" s="59">
        <v>13.037117004394499</v>
      </c>
      <c r="C513" s="59">
        <v>16.014610290527301</v>
      </c>
      <c r="D513" s="59">
        <v>33.372673034667997</v>
      </c>
      <c r="E513" s="59">
        <v>37.172542572021499</v>
      </c>
      <c r="F513" s="59">
        <v>669.52630615234398</v>
      </c>
      <c r="H513" s="59">
        <f t="shared" si="35"/>
        <v>3.6813963064493603E-2</v>
      </c>
      <c r="I513" s="59">
        <f t="shared" si="36"/>
        <v>1.0700766475644247E-2</v>
      </c>
      <c r="J513" s="59">
        <f t="shared" si="37"/>
        <v>-2.2039074600998791E-2</v>
      </c>
      <c r="K513" s="59">
        <f t="shared" si="38"/>
        <v>1.2770846802537011E-2</v>
      </c>
      <c r="L513" s="59">
        <f t="shared" si="39"/>
        <v>-1.752148725706832E-2</v>
      </c>
    </row>
    <row r="514" spans="1:12">
      <c r="A514" s="2">
        <v>44181</v>
      </c>
      <c r="B514" s="59">
        <v>13.6842603683472</v>
      </c>
      <c r="C514" s="59">
        <v>15.9821424484253</v>
      </c>
      <c r="D514" s="59">
        <v>33.234806060791001</v>
      </c>
      <c r="E514" s="59">
        <v>37.895484924316399</v>
      </c>
      <c r="F514" s="59">
        <v>665.15191650390602</v>
      </c>
      <c r="H514" s="59">
        <f t="shared" si="35"/>
        <v>4.8445850709988109E-2</v>
      </c>
      <c r="I514" s="59">
        <f t="shared" si="36"/>
        <v>-2.029446769835836E-3</v>
      </c>
      <c r="J514" s="59">
        <f t="shared" si="37"/>
        <v>-4.1396903961881297E-3</v>
      </c>
      <c r="K514" s="59">
        <f t="shared" si="38"/>
        <v>1.9261587862764974E-2</v>
      </c>
      <c r="L514" s="59">
        <f t="shared" si="39"/>
        <v>-6.5549961592133287E-3</v>
      </c>
    </row>
    <row r="515" spans="1:12">
      <c r="A515" s="2">
        <v>44182</v>
      </c>
      <c r="B515" s="59">
        <v>13.9104461669922</v>
      </c>
      <c r="C515" s="59">
        <v>16.168830871581999</v>
      </c>
      <c r="D515" s="59">
        <v>32.975780487060497</v>
      </c>
      <c r="E515" s="59">
        <v>37.757049560546903</v>
      </c>
      <c r="F515" s="59">
        <v>667.602783203125</v>
      </c>
      <c r="H515" s="59">
        <f t="shared" si="35"/>
        <v>1.6393786545231073E-2</v>
      </c>
      <c r="I515" s="59">
        <f t="shared" si="36"/>
        <v>1.1613366694722058E-2</v>
      </c>
      <c r="J515" s="59">
        <f t="shared" si="37"/>
        <v>-7.8243347084290781E-3</v>
      </c>
      <c r="K515" s="59">
        <f t="shared" si="38"/>
        <v>-3.6597721207427582E-3</v>
      </c>
      <c r="L515" s="59">
        <f t="shared" si="39"/>
        <v>3.6779003105170977E-3</v>
      </c>
    </row>
    <row r="516" spans="1:12">
      <c r="A516" s="2">
        <v>44183</v>
      </c>
      <c r="B516" s="59">
        <v>14.054954528808601</v>
      </c>
      <c r="C516" s="59">
        <v>15.7711029052734</v>
      </c>
      <c r="D516" s="59">
        <v>32.783599853515597</v>
      </c>
      <c r="E516" s="59">
        <v>37.613487243652301</v>
      </c>
      <c r="F516" s="59">
        <v>667.86633300781295</v>
      </c>
      <c r="H516" s="59">
        <f t="shared" si="35"/>
        <v>1.0334888430880131E-2</v>
      </c>
      <c r="I516" s="59">
        <f t="shared" si="36"/>
        <v>-2.4906033208710845E-2</v>
      </c>
      <c r="J516" s="59">
        <f t="shared" si="37"/>
        <v>-5.8449814972239686E-3</v>
      </c>
      <c r="K516" s="59">
        <f t="shared" si="38"/>
        <v>-3.8095122205855079E-3</v>
      </c>
      <c r="L516" s="59">
        <f t="shared" si="39"/>
        <v>3.9469247908492818E-4</v>
      </c>
    </row>
    <row r="517" spans="1:12">
      <c r="A517" s="2">
        <v>44186</v>
      </c>
      <c r="B517" s="59">
        <v>13.9732751846313</v>
      </c>
      <c r="C517" s="59">
        <v>15.487011909484901</v>
      </c>
      <c r="D517" s="59">
        <v>32.695865631103501</v>
      </c>
      <c r="E517" s="59">
        <v>36.711086273193402</v>
      </c>
      <c r="F517" s="59">
        <v>658.89288330078102</v>
      </c>
      <c r="H517" s="59">
        <f t="shared" ref="H517:H580" si="40">LN(B517/B516)</f>
        <v>-5.8283791900450525E-3</v>
      </c>
      <c r="I517" s="59">
        <f t="shared" ref="I517:I580" si="41">LN(C517/C516)</f>
        <v>-1.8177604119754942E-2</v>
      </c>
      <c r="J517" s="59">
        <f t="shared" ref="J517:J580" si="42">LN(D517/D516)</f>
        <v>-2.6797492699365578E-3</v>
      </c>
      <c r="K517" s="59">
        <f t="shared" ref="K517:K580" si="43">LN(E517/E516)</f>
        <v>-2.4283901633116462E-2</v>
      </c>
      <c r="L517" s="59">
        <f t="shared" ref="L517:L580" si="44">LN(F517/F516)</f>
        <v>-1.3527076243832261E-2</v>
      </c>
    </row>
    <row r="518" spans="1:12">
      <c r="A518" s="2">
        <v>44187</v>
      </c>
      <c r="B518" s="59">
        <v>13.9104461669922</v>
      </c>
      <c r="C518" s="59">
        <v>14.975648880004901</v>
      </c>
      <c r="D518" s="59">
        <v>32.486968994140597</v>
      </c>
      <c r="E518" s="59">
        <v>36.916187286377003</v>
      </c>
      <c r="F518" s="59">
        <v>653.4833984375</v>
      </c>
      <c r="H518" s="59">
        <f t="shared" si="40"/>
        <v>-4.5065092408350356E-3</v>
      </c>
      <c r="I518" s="59">
        <f t="shared" si="41"/>
        <v>-3.3576257384680348E-2</v>
      </c>
      <c r="J518" s="59">
        <f t="shared" si="42"/>
        <v>-6.4095817045670984E-3</v>
      </c>
      <c r="K518" s="59">
        <f t="shared" si="43"/>
        <v>5.5713469695097464E-3</v>
      </c>
      <c r="L518" s="59">
        <f t="shared" si="44"/>
        <v>-8.2438483150027823E-3</v>
      </c>
    </row>
    <row r="519" spans="1:12">
      <c r="A519" s="2">
        <v>44188</v>
      </c>
      <c r="B519" s="59">
        <v>13.8224849700928</v>
      </c>
      <c r="C519" s="59">
        <v>15.073051452636699</v>
      </c>
      <c r="D519" s="59">
        <v>32.566349029541001</v>
      </c>
      <c r="E519" s="59">
        <v>37.172542572021499</v>
      </c>
      <c r="F519" s="59">
        <v>659.517822265625</v>
      </c>
      <c r="H519" s="59">
        <f t="shared" si="40"/>
        <v>-6.3434688114762496E-3</v>
      </c>
      <c r="I519" s="59">
        <f t="shared" si="41"/>
        <v>6.4830034377794986E-3</v>
      </c>
      <c r="J519" s="59">
        <f t="shared" si="42"/>
        <v>2.4404619844139814E-3</v>
      </c>
      <c r="K519" s="59">
        <f t="shared" si="43"/>
        <v>6.9202511421697747E-3</v>
      </c>
      <c r="L519" s="59">
        <f t="shared" si="44"/>
        <v>9.1918670302789524E-3</v>
      </c>
    </row>
    <row r="520" spans="1:12">
      <c r="A520" s="2">
        <v>44189</v>
      </c>
      <c r="B520" s="59">
        <v>13.8915967941284</v>
      </c>
      <c r="C520" s="59">
        <v>15.219155311584499</v>
      </c>
      <c r="D520" s="59">
        <v>32.750179290771499</v>
      </c>
      <c r="E520" s="59">
        <v>37.808322906494098</v>
      </c>
      <c r="F520" s="59">
        <v>683.225830078125</v>
      </c>
      <c r="H520" s="59">
        <f t="shared" si="40"/>
        <v>4.9874982608023562E-3</v>
      </c>
      <c r="I520" s="59">
        <f t="shared" si="41"/>
        <v>9.6463749259312181E-3</v>
      </c>
      <c r="J520" s="59">
        <f t="shared" si="42"/>
        <v>5.6289197035455825E-3</v>
      </c>
      <c r="K520" s="59">
        <f t="shared" si="43"/>
        <v>1.6958875255977574E-2</v>
      </c>
      <c r="L520" s="59">
        <f t="shared" si="44"/>
        <v>3.5316453553424831E-2</v>
      </c>
    </row>
    <row r="521" spans="1:12">
      <c r="A521" s="2">
        <v>44190</v>
      </c>
      <c r="B521" s="59">
        <v>13.8915967941284</v>
      </c>
      <c r="C521" s="59">
        <v>15.219155311584499</v>
      </c>
      <c r="D521" s="59">
        <v>32.750179290771499</v>
      </c>
      <c r="E521" s="59">
        <v>37.808322906494098</v>
      </c>
      <c r="F521" s="59">
        <v>683.225830078125</v>
      </c>
      <c r="H521" s="59">
        <f t="shared" si="40"/>
        <v>0</v>
      </c>
      <c r="I521" s="59">
        <f t="shared" si="41"/>
        <v>0</v>
      </c>
      <c r="J521" s="59">
        <f t="shared" si="42"/>
        <v>0</v>
      </c>
      <c r="K521" s="59">
        <f t="shared" si="43"/>
        <v>0</v>
      </c>
      <c r="L521" s="59">
        <f t="shared" si="44"/>
        <v>0</v>
      </c>
    </row>
    <row r="522" spans="1:12">
      <c r="A522" s="2">
        <v>44193</v>
      </c>
      <c r="B522" s="59">
        <v>14.0172567367554</v>
      </c>
      <c r="C522" s="59">
        <v>15.641233444213899</v>
      </c>
      <c r="D522" s="59">
        <v>32.950717926025398</v>
      </c>
      <c r="E522" s="59">
        <v>37.603229522705099</v>
      </c>
      <c r="F522" s="59">
        <v>679.79852294921898</v>
      </c>
      <c r="H522" s="59">
        <f t="shared" si="40"/>
        <v>9.0050844725707378E-3</v>
      </c>
      <c r="I522" s="59">
        <f t="shared" si="41"/>
        <v>2.7355744415461895E-2</v>
      </c>
      <c r="J522" s="59">
        <f t="shared" si="42"/>
        <v>6.1046124642534175E-3</v>
      </c>
      <c r="K522" s="59">
        <f t="shared" si="43"/>
        <v>-5.4393228316847522E-3</v>
      </c>
      <c r="L522" s="59">
        <f t="shared" si="44"/>
        <v>-5.0289847639728123E-3</v>
      </c>
    </row>
    <row r="523" spans="1:12">
      <c r="A523" s="2">
        <v>44194</v>
      </c>
      <c r="B523" s="59">
        <v>14.576438903808601</v>
      </c>
      <c r="C523" s="59">
        <v>15.576297760009799</v>
      </c>
      <c r="D523" s="59">
        <v>32.2363090515137</v>
      </c>
      <c r="E523" s="59">
        <v>37.387893676757798</v>
      </c>
      <c r="F523" s="59">
        <v>671.049560546875</v>
      </c>
      <c r="H523" s="59">
        <f t="shared" si="40"/>
        <v>3.9117256855281064E-2</v>
      </c>
      <c r="I523" s="59">
        <f t="shared" si="41"/>
        <v>-4.1602122496321716E-3</v>
      </c>
      <c r="J523" s="59">
        <f t="shared" si="42"/>
        <v>-2.1919621487056389E-2</v>
      </c>
      <c r="K523" s="59">
        <f t="shared" si="43"/>
        <v>-5.7429847322735964E-3</v>
      </c>
      <c r="L523" s="59">
        <f t="shared" si="44"/>
        <v>-1.2953469517394066E-2</v>
      </c>
    </row>
    <row r="524" spans="1:12">
      <c r="A524" s="2">
        <v>44195</v>
      </c>
      <c r="B524" s="59">
        <v>14.708381652831999</v>
      </c>
      <c r="C524" s="59">
        <v>15.438310623169</v>
      </c>
      <c r="D524" s="59">
        <v>32.453548431396499</v>
      </c>
      <c r="E524" s="59">
        <v>36.5623970031738</v>
      </c>
      <c r="F524" s="59">
        <v>674.26208496093795</v>
      </c>
      <c r="H524" s="59">
        <f t="shared" si="40"/>
        <v>9.0110602911760394E-3</v>
      </c>
      <c r="I524" s="59">
        <f t="shared" si="41"/>
        <v>-8.8982614649888523E-3</v>
      </c>
      <c r="J524" s="59">
        <f t="shared" si="42"/>
        <v>6.71636033730608E-3</v>
      </c>
      <c r="K524" s="59">
        <f t="shared" si="43"/>
        <v>-2.2326645555517038E-2</v>
      </c>
      <c r="L524" s="59">
        <f t="shared" si="44"/>
        <v>4.7758904504071808E-3</v>
      </c>
    </row>
    <row r="525" spans="1:12">
      <c r="A525" s="2">
        <v>44196</v>
      </c>
      <c r="B525" s="59">
        <v>14.6958150863647</v>
      </c>
      <c r="C525" s="59">
        <v>16.3636360168457</v>
      </c>
      <c r="D525" s="59">
        <v>33.142894744872997</v>
      </c>
      <c r="E525" s="59">
        <v>35.685634613037102</v>
      </c>
      <c r="F525" s="59">
        <v>679.691162109375</v>
      </c>
      <c r="H525" s="59">
        <f t="shared" si="40"/>
        <v>-8.5474650736726862E-4</v>
      </c>
      <c r="I525" s="59">
        <f t="shared" si="41"/>
        <v>5.8209433886632481E-2</v>
      </c>
      <c r="J525" s="59">
        <f t="shared" si="42"/>
        <v>2.101856924578192E-2</v>
      </c>
      <c r="K525" s="59">
        <f t="shared" si="43"/>
        <v>-2.4272091968281492E-2</v>
      </c>
      <c r="L525" s="59">
        <f t="shared" si="44"/>
        <v>8.0196362135074063E-3</v>
      </c>
    </row>
    <row r="526" spans="1:12">
      <c r="A526" s="2">
        <v>44197</v>
      </c>
      <c r="B526" s="59">
        <v>14.708381652831999</v>
      </c>
      <c r="C526" s="59">
        <v>16.379869461059599</v>
      </c>
      <c r="D526" s="59">
        <v>35.624534606933601</v>
      </c>
      <c r="E526" s="59">
        <v>36.321418762207003</v>
      </c>
      <c r="F526" s="59">
        <v>686.04766845703102</v>
      </c>
      <c r="H526" s="59">
        <f t="shared" si="40"/>
        <v>8.5474650736734256E-4</v>
      </c>
      <c r="I526" s="59">
        <f t="shared" si="41"/>
        <v>9.9155208380976049E-4</v>
      </c>
      <c r="J526" s="59">
        <f t="shared" si="42"/>
        <v>7.220621768452766E-2</v>
      </c>
      <c r="K526" s="59">
        <f t="shared" si="43"/>
        <v>1.7659399793641999E-2</v>
      </c>
      <c r="L526" s="59">
        <f t="shared" si="44"/>
        <v>9.3085912248067719E-3</v>
      </c>
    </row>
    <row r="527" spans="1:12">
      <c r="A527" s="2">
        <v>44200</v>
      </c>
      <c r="B527" s="59">
        <v>14.4444980621338</v>
      </c>
      <c r="C527" s="59">
        <v>15.7711029052734</v>
      </c>
      <c r="D527" s="59">
        <v>37.5797729492188</v>
      </c>
      <c r="E527" s="59">
        <v>36.926433563232401</v>
      </c>
      <c r="F527" s="59">
        <v>675.81463623046898</v>
      </c>
      <c r="H527" s="59">
        <f t="shared" si="40"/>
        <v>-1.8103926651982453E-2</v>
      </c>
      <c r="I527" s="59">
        <f t="shared" si="41"/>
        <v>-3.787377353055859E-2</v>
      </c>
      <c r="J527" s="59">
        <f t="shared" si="42"/>
        <v>5.3431377330276149E-2</v>
      </c>
      <c r="K527" s="59">
        <f t="shared" si="43"/>
        <v>1.6520035506381935E-2</v>
      </c>
      <c r="L527" s="59">
        <f t="shared" si="44"/>
        <v>-1.502828117667457E-2</v>
      </c>
    </row>
    <row r="528" spans="1:12">
      <c r="A528" s="2">
        <v>44201</v>
      </c>
      <c r="B528" s="59">
        <v>14.2057447433472</v>
      </c>
      <c r="C528" s="59">
        <v>15.8847398757935</v>
      </c>
      <c r="D528" s="59">
        <v>36.201076507568402</v>
      </c>
      <c r="E528" s="59">
        <v>36.839267730712898</v>
      </c>
      <c r="F528" s="59">
        <v>674.26208496093795</v>
      </c>
      <c r="H528" s="59">
        <f t="shared" si="40"/>
        <v>-1.6667142920574866E-2</v>
      </c>
      <c r="I528" s="59">
        <f t="shared" si="41"/>
        <v>7.1795566735361376E-3</v>
      </c>
      <c r="J528" s="59">
        <f t="shared" si="42"/>
        <v>-3.7377096001039535E-2</v>
      </c>
      <c r="K528" s="59">
        <f t="shared" si="43"/>
        <v>-2.3633171395614806E-3</v>
      </c>
      <c r="L528" s="59">
        <f t="shared" si="44"/>
        <v>-2.2999462616395279E-3</v>
      </c>
    </row>
    <row r="529" spans="1:12">
      <c r="A529" s="2">
        <v>44202</v>
      </c>
      <c r="B529" s="59">
        <v>14.2748584747315</v>
      </c>
      <c r="C529" s="59">
        <v>16.0389614105225</v>
      </c>
      <c r="D529" s="59">
        <v>35.766586303710902</v>
      </c>
      <c r="E529" s="59">
        <v>37.1622924804688</v>
      </c>
      <c r="F529" s="59">
        <v>686.58483886718795</v>
      </c>
      <c r="H529" s="59">
        <f t="shared" si="40"/>
        <v>4.8533991027024806E-3</v>
      </c>
      <c r="I529" s="59">
        <f t="shared" si="41"/>
        <v>9.661958248709546E-3</v>
      </c>
      <c r="J529" s="59">
        <f t="shared" si="42"/>
        <v>-1.2074742069036089E-2</v>
      </c>
      <c r="K529" s="59">
        <f t="shared" si="43"/>
        <v>8.7302700243828014E-3</v>
      </c>
      <c r="L529" s="59">
        <f t="shared" si="44"/>
        <v>1.8110913896216142E-2</v>
      </c>
    </row>
    <row r="530" spans="1:12">
      <c r="A530" s="2">
        <v>44203</v>
      </c>
      <c r="B530" s="59">
        <v>14.4319314956665</v>
      </c>
      <c r="C530" s="59">
        <v>15.7386360168457</v>
      </c>
      <c r="D530" s="59">
        <v>35.5994682312012</v>
      </c>
      <c r="E530" s="59">
        <v>37.9159965515137</v>
      </c>
      <c r="F530" s="59">
        <v>680.53082275390602</v>
      </c>
      <c r="H530" s="59">
        <f t="shared" si="40"/>
        <v>1.0943375323356696E-2</v>
      </c>
      <c r="I530" s="59">
        <f t="shared" si="41"/>
        <v>-1.8902268265694105E-2</v>
      </c>
      <c r="J530" s="59">
        <f t="shared" si="42"/>
        <v>-4.6834136780501256E-3</v>
      </c>
      <c r="K530" s="59">
        <f t="shared" si="43"/>
        <v>2.0078491442643676E-2</v>
      </c>
      <c r="L530" s="59">
        <f t="shared" si="44"/>
        <v>-8.8566839759060788E-3</v>
      </c>
    </row>
    <row r="531" spans="1:12">
      <c r="A531" s="2">
        <v>44204</v>
      </c>
      <c r="B531" s="59">
        <v>14.8717384338379</v>
      </c>
      <c r="C531" s="59">
        <v>15.5600643157959</v>
      </c>
      <c r="D531" s="59">
        <v>35.566043853759801</v>
      </c>
      <c r="E531" s="59">
        <v>38.690208435058601</v>
      </c>
      <c r="F531" s="59">
        <v>681.20458984375</v>
      </c>
      <c r="H531" s="59">
        <f t="shared" si="40"/>
        <v>3.0019445825709191E-2</v>
      </c>
      <c r="I531" s="59">
        <f t="shared" si="41"/>
        <v>-1.1410929961270244E-2</v>
      </c>
      <c r="J531" s="59">
        <f t="shared" si="42"/>
        <v>-9.3934207511071649E-4</v>
      </c>
      <c r="K531" s="59">
        <f t="shared" si="43"/>
        <v>2.021346036870425E-2</v>
      </c>
      <c r="L531" s="59">
        <f t="shared" si="44"/>
        <v>9.8957130525233476E-4</v>
      </c>
    </row>
    <row r="532" spans="1:12">
      <c r="A532" s="2">
        <v>44207</v>
      </c>
      <c r="B532" s="59">
        <v>14.777493476867701</v>
      </c>
      <c r="C532" s="59">
        <v>15.5600643157959</v>
      </c>
      <c r="D532" s="59">
        <v>35.866851806640597</v>
      </c>
      <c r="E532" s="59">
        <v>38.987583160400398</v>
      </c>
      <c r="F532" s="59">
        <v>681.40960693359398</v>
      </c>
      <c r="H532" s="59">
        <f t="shared" si="40"/>
        <v>-6.3573501445204185E-3</v>
      </c>
      <c r="I532" s="59">
        <f t="shared" si="41"/>
        <v>0</v>
      </c>
      <c r="J532" s="59">
        <f t="shared" si="42"/>
        <v>8.4221625959335963E-3</v>
      </c>
      <c r="K532" s="59">
        <f t="shared" si="43"/>
        <v>7.6566589244532069E-3</v>
      </c>
      <c r="L532" s="59">
        <f t="shared" si="44"/>
        <v>3.0091729834601911E-4</v>
      </c>
    </row>
    <row r="533" spans="1:12">
      <c r="A533" s="2">
        <v>44208</v>
      </c>
      <c r="B533" s="59">
        <v>14.6329841613769</v>
      </c>
      <c r="C533" s="59">
        <v>16.193180084228501</v>
      </c>
      <c r="D533" s="59">
        <v>35.620365142822301</v>
      </c>
      <c r="E533" s="59">
        <v>39.146530151367202</v>
      </c>
      <c r="F533" s="59">
        <v>684.12414550781295</v>
      </c>
      <c r="H533" s="59">
        <f t="shared" si="40"/>
        <v>-9.8271425740204255E-3</v>
      </c>
      <c r="I533" s="59">
        <f t="shared" si="41"/>
        <v>3.9882518997707041E-2</v>
      </c>
      <c r="J533" s="59">
        <f t="shared" si="42"/>
        <v>-6.8959920706342173E-3</v>
      </c>
      <c r="K533" s="59">
        <f t="shared" si="43"/>
        <v>4.0685739810098469E-3</v>
      </c>
      <c r="L533" s="59">
        <f t="shared" si="44"/>
        <v>3.9757964899528719E-3</v>
      </c>
    </row>
    <row r="534" spans="1:12">
      <c r="A534" s="2">
        <v>44209</v>
      </c>
      <c r="B534" s="59">
        <v>14.7649269104004</v>
      </c>
      <c r="C534" s="59">
        <v>15.9821424484253</v>
      </c>
      <c r="D534" s="59">
        <v>35.657958984375</v>
      </c>
      <c r="E534" s="59">
        <v>39.628494262695298</v>
      </c>
      <c r="F534" s="59">
        <v>687.41473388671898</v>
      </c>
      <c r="H534" s="59">
        <f t="shared" si="40"/>
        <v>8.9763952716321819E-3</v>
      </c>
      <c r="I534" s="59">
        <f t="shared" si="41"/>
        <v>-1.3118169178999512E-2</v>
      </c>
      <c r="J534" s="59">
        <f t="shared" si="42"/>
        <v>1.0548464908210836E-3</v>
      </c>
      <c r="K534" s="59">
        <f t="shared" si="43"/>
        <v>1.2236622680943042E-2</v>
      </c>
      <c r="L534" s="59">
        <f t="shared" si="44"/>
        <v>4.7983979777071499E-3</v>
      </c>
    </row>
    <row r="535" spans="1:12">
      <c r="A535" s="2">
        <v>44210</v>
      </c>
      <c r="B535" s="59">
        <v>14.6958150863647</v>
      </c>
      <c r="C535" s="59">
        <v>15.9415578842163</v>
      </c>
      <c r="D535" s="59">
        <v>35.336269378662102</v>
      </c>
      <c r="E535" s="59">
        <v>39.449039459228501</v>
      </c>
      <c r="F535" s="59">
        <v>685.41302490234398</v>
      </c>
      <c r="H535" s="59">
        <f t="shared" si="40"/>
        <v>-4.6917997396695625E-3</v>
      </c>
      <c r="I535" s="59">
        <f t="shared" si="41"/>
        <v>-2.5425991129100428E-3</v>
      </c>
      <c r="J535" s="59">
        <f t="shared" si="42"/>
        <v>-9.0624777474027484E-3</v>
      </c>
      <c r="K535" s="59">
        <f t="shared" si="43"/>
        <v>-4.5387129082844436E-3</v>
      </c>
      <c r="L535" s="59">
        <f t="shared" si="44"/>
        <v>-2.9161857926126846E-3</v>
      </c>
    </row>
    <row r="536" spans="1:12">
      <c r="A536" s="2">
        <v>44211</v>
      </c>
      <c r="B536" s="59">
        <v>14.7649269104004</v>
      </c>
      <c r="C536" s="59">
        <v>15.7142848968506</v>
      </c>
      <c r="D536" s="59">
        <v>35.791648864746101</v>
      </c>
      <c r="E536" s="59">
        <v>39.449039459228501</v>
      </c>
      <c r="F536" s="59">
        <v>681.65374755859398</v>
      </c>
      <c r="H536" s="59">
        <f t="shared" si="40"/>
        <v>4.6917997396695365E-3</v>
      </c>
      <c r="I536" s="59">
        <f t="shared" si="41"/>
        <v>-1.4359238134903366E-2</v>
      </c>
      <c r="J536" s="59">
        <f t="shared" si="42"/>
        <v>1.2804696645838673E-2</v>
      </c>
      <c r="K536" s="59">
        <f t="shared" si="43"/>
        <v>0</v>
      </c>
      <c r="L536" s="59">
        <f t="shared" si="44"/>
        <v>-5.4997852266563865E-3</v>
      </c>
    </row>
    <row r="537" spans="1:12">
      <c r="A537" s="2">
        <v>44214</v>
      </c>
      <c r="B537" s="59">
        <v>14.934566497802701</v>
      </c>
      <c r="C537" s="59">
        <v>15.746752738952599</v>
      </c>
      <c r="D537" s="59">
        <v>35.160797119140597</v>
      </c>
      <c r="E537" s="59">
        <v>39.495182037353501</v>
      </c>
      <c r="F537" s="59">
        <v>674.47692871093795</v>
      </c>
      <c r="H537" s="59">
        <f t="shared" si="40"/>
        <v>1.1423860330679011E-2</v>
      </c>
      <c r="I537" s="59">
        <f t="shared" si="41"/>
        <v>2.0640039914919168E-3</v>
      </c>
      <c r="J537" s="59">
        <f t="shared" si="42"/>
        <v>-1.778285050722014E-2</v>
      </c>
      <c r="K537" s="59">
        <f t="shared" si="43"/>
        <v>1.1689920428601178E-3</v>
      </c>
      <c r="L537" s="59">
        <f t="shared" si="44"/>
        <v>-1.0584357354164239E-2</v>
      </c>
    </row>
    <row r="538" spans="1:12">
      <c r="A538" s="2">
        <v>44215</v>
      </c>
      <c r="B538" s="59">
        <v>14.802624702453601</v>
      </c>
      <c r="C538" s="59">
        <v>15.7873373031616</v>
      </c>
      <c r="D538" s="59">
        <v>36.539485931396499</v>
      </c>
      <c r="E538" s="59">
        <v>40.4129638671875</v>
      </c>
      <c r="F538" s="59">
        <v>674.55499267578102</v>
      </c>
      <c r="H538" s="59">
        <f t="shared" si="40"/>
        <v>-8.8739155145909354E-3</v>
      </c>
      <c r="I538" s="59">
        <f t="shared" si="41"/>
        <v>2.574013492236718E-3</v>
      </c>
      <c r="J538" s="59">
        <f t="shared" si="42"/>
        <v>3.8461738444431737E-2</v>
      </c>
      <c r="K538" s="59">
        <f t="shared" si="43"/>
        <v>2.2971930565506844E-2</v>
      </c>
      <c r="L538" s="59">
        <f t="shared" si="44"/>
        <v>1.1573331022427357E-4</v>
      </c>
    </row>
    <row r="539" spans="1:12">
      <c r="A539" s="2">
        <v>44216</v>
      </c>
      <c r="B539" s="59">
        <v>14.6644020080566</v>
      </c>
      <c r="C539" s="59">
        <v>15.633115768432599</v>
      </c>
      <c r="D539" s="59">
        <v>35.912807464599602</v>
      </c>
      <c r="E539" s="59">
        <v>40.0694389343262</v>
      </c>
      <c r="F539" s="59">
        <v>668.94049072265602</v>
      </c>
      <c r="H539" s="59">
        <f t="shared" si="40"/>
        <v>-9.3815850203948746E-3</v>
      </c>
      <c r="I539" s="59">
        <f t="shared" si="41"/>
        <v>-9.8167122463368311E-3</v>
      </c>
      <c r="J539" s="59">
        <f t="shared" si="42"/>
        <v>-1.7299496436005989E-2</v>
      </c>
      <c r="K539" s="59">
        <f t="shared" si="43"/>
        <v>-8.5366988833767508E-3</v>
      </c>
      <c r="L539" s="59">
        <f t="shared" si="44"/>
        <v>-8.3580997587413431E-3</v>
      </c>
    </row>
    <row r="540" spans="1:12">
      <c r="A540" s="2">
        <v>44217</v>
      </c>
      <c r="B540" s="59">
        <v>14.6518335342407</v>
      </c>
      <c r="C540" s="59">
        <v>15.6737012863159</v>
      </c>
      <c r="D540" s="59">
        <v>35.946231842041001</v>
      </c>
      <c r="E540" s="59">
        <v>40.7718696594238</v>
      </c>
      <c r="F540" s="59">
        <v>682.991455078125</v>
      </c>
      <c r="H540" s="59">
        <f t="shared" si="40"/>
        <v>-8.5744123373552596E-4</v>
      </c>
      <c r="I540" s="59">
        <f t="shared" si="41"/>
        <v>2.5927605829972936E-3</v>
      </c>
      <c r="J540" s="59">
        <f t="shared" si="42"/>
        <v>9.302762790709074E-4</v>
      </c>
      <c r="K540" s="59">
        <f t="shared" si="43"/>
        <v>1.7378452073278546E-2</v>
      </c>
      <c r="L540" s="59">
        <f t="shared" si="44"/>
        <v>2.0787245036213483E-2</v>
      </c>
    </row>
    <row r="541" spans="1:12">
      <c r="A541" s="2">
        <v>44218</v>
      </c>
      <c r="B541" s="59">
        <v>14.6895341873169</v>
      </c>
      <c r="C541" s="59">
        <v>15.51136302948</v>
      </c>
      <c r="D541" s="59">
        <v>35.975475311279297</v>
      </c>
      <c r="E541" s="59">
        <v>40.505256652832003</v>
      </c>
      <c r="F541" s="59">
        <v>682.35675048828102</v>
      </c>
      <c r="H541" s="59">
        <f t="shared" si="40"/>
        <v>2.5697966217142223E-3</v>
      </c>
      <c r="I541" s="59">
        <f t="shared" si="41"/>
        <v>-1.0411376523138586E-2</v>
      </c>
      <c r="J541" s="59">
        <f t="shared" si="42"/>
        <v>8.1320291209199911E-4</v>
      </c>
      <c r="K541" s="59">
        <f t="shared" si="43"/>
        <v>-6.5606148981166724E-3</v>
      </c>
      <c r="L541" s="59">
        <f t="shared" si="44"/>
        <v>-9.297329911540119E-4</v>
      </c>
    </row>
    <row r="542" spans="1:12">
      <c r="A542" s="2">
        <v>44221</v>
      </c>
      <c r="B542" s="59">
        <v>14.8968696594238</v>
      </c>
      <c r="C542" s="59">
        <v>15.584415435791</v>
      </c>
      <c r="D542" s="59">
        <v>36.351482391357401</v>
      </c>
      <c r="E542" s="59">
        <v>40.7462348937988</v>
      </c>
      <c r="F542" s="59">
        <v>686.858154296875</v>
      </c>
      <c r="H542" s="59">
        <f t="shared" si="40"/>
        <v>1.4015820733558178E-2</v>
      </c>
      <c r="I542" s="59">
        <f t="shared" si="41"/>
        <v>4.6985503699095823E-3</v>
      </c>
      <c r="J542" s="59">
        <f t="shared" si="42"/>
        <v>1.0397519250801087E-2</v>
      </c>
      <c r="K542" s="59">
        <f t="shared" si="43"/>
        <v>5.9316805868859911E-3</v>
      </c>
      <c r="L542" s="59">
        <f t="shared" si="44"/>
        <v>6.5751840858587806E-3</v>
      </c>
    </row>
    <row r="543" spans="1:12">
      <c r="A543" s="2">
        <v>44222</v>
      </c>
      <c r="B543" s="59">
        <v>14.7900581359863</v>
      </c>
      <c r="C543" s="59">
        <v>15.4951286315918</v>
      </c>
      <c r="D543" s="59">
        <v>36.251213073730497</v>
      </c>
      <c r="E543" s="59">
        <v>40.556529998779297</v>
      </c>
      <c r="F543" s="59">
        <v>693.70300292968795</v>
      </c>
      <c r="H543" s="59">
        <f t="shared" si="40"/>
        <v>-7.1958934297804093E-3</v>
      </c>
      <c r="I543" s="59">
        <f t="shared" si="41"/>
        <v>-5.7457116901348899E-3</v>
      </c>
      <c r="J543" s="59">
        <f t="shared" si="42"/>
        <v>-2.7621393595445285E-3</v>
      </c>
      <c r="K543" s="59">
        <f t="shared" si="43"/>
        <v>-4.6666368491866299E-3</v>
      </c>
      <c r="L543" s="59">
        <f t="shared" si="44"/>
        <v>9.9161195205218662E-3</v>
      </c>
    </row>
    <row r="544" spans="1:12">
      <c r="A544" s="2">
        <v>44223</v>
      </c>
      <c r="B544" s="59">
        <v>14.6644020080566</v>
      </c>
      <c r="C544" s="59">
        <v>15.600648880004901</v>
      </c>
      <c r="D544" s="59">
        <v>36.359832763671903</v>
      </c>
      <c r="E544" s="59">
        <v>39.495182037353501</v>
      </c>
      <c r="F544" s="59">
        <v>700.9482421875</v>
      </c>
      <c r="H544" s="59">
        <f t="shared" si="40"/>
        <v>-8.5322826917565778E-3</v>
      </c>
      <c r="I544" s="59">
        <f t="shared" si="41"/>
        <v>6.7868155670289922E-3</v>
      </c>
      <c r="J544" s="59">
        <f t="shared" si="42"/>
        <v>2.9918249960485463E-3</v>
      </c>
      <c r="K544" s="59">
        <f t="shared" si="43"/>
        <v>-2.6518112594991462E-2</v>
      </c>
      <c r="L544" s="59">
        <f t="shared" si="44"/>
        <v>1.0390130812897091E-2</v>
      </c>
    </row>
    <row r="545" spans="1:12">
      <c r="A545" s="2">
        <v>44224</v>
      </c>
      <c r="B545" s="59">
        <v>15.386939048767101</v>
      </c>
      <c r="C545" s="59">
        <v>15.5194797515869</v>
      </c>
      <c r="D545" s="59">
        <v>36.364021301269503</v>
      </c>
      <c r="E545" s="59">
        <v>38.910682678222699</v>
      </c>
      <c r="F545" s="59">
        <v>710.78094482421898</v>
      </c>
      <c r="H545" s="59">
        <f t="shared" si="40"/>
        <v>4.8096111064915674E-2</v>
      </c>
      <c r="I545" s="59">
        <f t="shared" si="41"/>
        <v>-5.2165152299694885E-3</v>
      </c>
      <c r="J545" s="59">
        <f t="shared" si="42"/>
        <v>1.1519019876174659E-4</v>
      </c>
      <c r="K545" s="59">
        <f t="shared" si="43"/>
        <v>-1.4909858828830192E-2</v>
      </c>
      <c r="L545" s="59">
        <f t="shared" si="44"/>
        <v>1.3930237797610096E-2</v>
      </c>
    </row>
    <row r="546" spans="1:12">
      <c r="A546" s="2">
        <v>44225</v>
      </c>
      <c r="B546" s="59">
        <v>15.405789375305201</v>
      </c>
      <c r="C546" s="59">
        <v>15.649350166320801</v>
      </c>
      <c r="D546" s="59">
        <v>36.589622497558601</v>
      </c>
      <c r="E546" s="59">
        <v>38.613296508789098</v>
      </c>
      <c r="F546" s="59">
        <v>710.15606689453102</v>
      </c>
      <c r="H546" s="59">
        <f t="shared" si="40"/>
        <v>1.2243363844356126E-3</v>
      </c>
      <c r="I546" s="59">
        <f t="shared" si="41"/>
        <v>8.3334001726750873E-3</v>
      </c>
      <c r="J546" s="59">
        <f t="shared" si="42"/>
        <v>6.1848018461671287E-3</v>
      </c>
      <c r="K546" s="59">
        <f t="shared" si="43"/>
        <v>-7.672145606432249E-3</v>
      </c>
      <c r="L546" s="59">
        <f t="shared" si="44"/>
        <v>-8.7952944404539408E-4</v>
      </c>
    </row>
    <row r="547" spans="1:12">
      <c r="A547" s="2">
        <v>44228</v>
      </c>
      <c r="B547" s="59">
        <v>15.242431640625</v>
      </c>
      <c r="C547" s="59">
        <v>15.592532157897899</v>
      </c>
      <c r="D547" s="59">
        <v>36.376556396484403</v>
      </c>
      <c r="E547" s="59">
        <v>38.228752136230497</v>
      </c>
      <c r="F547" s="59">
        <v>694.89422607421898</v>
      </c>
      <c r="H547" s="59">
        <f t="shared" si="40"/>
        <v>-1.0660278233504178E-2</v>
      </c>
      <c r="I547" s="59">
        <f t="shared" si="41"/>
        <v>-3.637301394001671E-3</v>
      </c>
      <c r="J547" s="59">
        <f t="shared" si="42"/>
        <v>-5.8401497761473012E-3</v>
      </c>
      <c r="K547" s="59">
        <f t="shared" si="43"/>
        <v>-1.0008780075498137E-2</v>
      </c>
      <c r="L547" s="59">
        <f t="shared" si="44"/>
        <v>-2.1725117124292967E-2</v>
      </c>
    </row>
    <row r="548" spans="1:12">
      <c r="A548" s="2">
        <v>44229</v>
      </c>
      <c r="B548" s="59">
        <v>15.229865074157701</v>
      </c>
      <c r="C548" s="59">
        <v>15.6087656021118</v>
      </c>
      <c r="D548" s="59">
        <v>38.010093688964801</v>
      </c>
      <c r="E548" s="59">
        <v>38.085189819335902</v>
      </c>
      <c r="F548" s="59">
        <v>697.90173339843795</v>
      </c>
      <c r="H548" s="59">
        <f t="shared" si="40"/>
        <v>-8.2478634920835731E-4</v>
      </c>
      <c r="I548" s="59">
        <f t="shared" si="41"/>
        <v>1.0405622101695832E-3</v>
      </c>
      <c r="J548" s="59">
        <f t="shared" si="42"/>
        <v>4.3927235740034973E-2</v>
      </c>
      <c r="K548" s="59">
        <f t="shared" si="43"/>
        <v>-3.7624183096537948E-3</v>
      </c>
      <c r="L548" s="59">
        <f t="shared" si="44"/>
        <v>4.3186684713657558E-3</v>
      </c>
    </row>
    <row r="549" spans="1:12">
      <c r="A549" s="2">
        <v>44230</v>
      </c>
      <c r="B549" s="59">
        <v>15.2047338485718</v>
      </c>
      <c r="C549" s="59">
        <v>15.430193901061999</v>
      </c>
      <c r="D549" s="59">
        <v>38.152133941650398</v>
      </c>
      <c r="E549" s="59">
        <v>38.27490234375</v>
      </c>
      <c r="F549" s="59">
        <v>714.178955078125</v>
      </c>
      <c r="H549" s="59">
        <f t="shared" si="40"/>
        <v>-1.6514908812605346E-3</v>
      </c>
      <c r="I549" s="59">
        <f t="shared" si="41"/>
        <v>-1.1506421227458256E-2</v>
      </c>
      <c r="J549" s="59">
        <f t="shared" si="42"/>
        <v>3.7299438785365069E-3</v>
      </c>
      <c r="K549" s="59">
        <f t="shared" si="43"/>
        <v>4.9689021941489416E-3</v>
      </c>
      <c r="L549" s="59">
        <f t="shared" si="44"/>
        <v>2.3055258544899933E-2</v>
      </c>
    </row>
    <row r="550" spans="1:12">
      <c r="A550" s="2">
        <v>44231</v>
      </c>
      <c r="B550" s="59">
        <v>15.1921682357788</v>
      </c>
      <c r="C550" s="59">
        <v>15.2678565979004</v>
      </c>
      <c r="D550" s="59">
        <v>38.051868438720703</v>
      </c>
      <c r="E550" s="59">
        <v>38.285152435302699</v>
      </c>
      <c r="F550" s="59">
        <v>723.70904541015602</v>
      </c>
      <c r="H550" s="59">
        <f t="shared" si="40"/>
        <v>-8.2676935129094933E-4</v>
      </c>
      <c r="I550" s="59">
        <f t="shared" si="41"/>
        <v>-1.0576490285435837E-2</v>
      </c>
      <c r="J550" s="59">
        <f t="shared" si="42"/>
        <v>-2.631503796590507E-3</v>
      </c>
      <c r="K550" s="59">
        <f t="shared" si="43"/>
        <v>2.6776604702085369E-4</v>
      </c>
      <c r="L550" s="59">
        <f t="shared" si="44"/>
        <v>1.3255872333877599E-2</v>
      </c>
    </row>
    <row r="551" spans="1:12">
      <c r="A551" s="2">
        <v>44232</v>
      </c>
      <c r="B551" s="59">
        <v>15.1921682357788</v>
      </c>
      <c r="C551" s="59">
        <v>15.2678565979004</v>
      </c>
      <c r="D551" s="59">
        <v>38.051868438720703</v>
      </c>
      <c r="E551" s="59">
        <v>38.285152435302699</v>
      </c>
      <c r="F551" s="59">
        <v>723.70904541015602</v>
      </c>
      <c r="H551" s="59">
        <f t="shared" si="40"/>
        <v>0</v>
      </c>
      <c r="I551" s="59">
        <f t="shared" si="41"/>
        <v>0</v>
      </c>
      <c r="J551" s="59">
        <f t="shared" si="42"/>
        <v>0</v>
      </c>
      <c r="K551" s="59">
        <f t="shared" si="43"/>
        <v>0</v>
      </c>
      <c r="L551" s="59">
        <f t="shared" si="44"/>
        <v>0</v>
      </c>
    </row>
    <row r="552" spans="1:12">
      <c r="A552" s="2">
        <v>44235</v>
      </c>
      <c r="B552" s="59">
        <v>15.0539436340332</v>
      </c>
      <c r="C552" s="59">
        <v>15.243506431579601</v>
      </c>
      <c r="D552" s="59">
        <v>37.989208221435497</v>
      </c>
      <c r="E552" s="59">
        <v>38.377445220947301</v>
      </c>
      <c r="F552" s="59">
        <v>721.97100830078102</v>
      </c>
      <c r="H552" s="59">
        <f t="shared" si="40"/>
        <v>-9.1400550669000526E-3</v>
      </c>
      <c r="I552" s="59">
        <f t="shared" si="41"/>
        <v>-1.5961379022579442E-3</v>
      </c>
      <c r="J552" s="59">
        <f t="shared" si="42"/>
        <v>-1.6480627108403807E-3</v>
      </c>
      <c r="K552" s="59">
        <f t="shared" si="43"/>
        <v>2.4077668394739101E-3</v>
      </c>
      <c r="L552" s="59">
        <f t="shared" si="44"/>
        <v>-2.4044572549410058E-3</v>
      </c>
    </row>
    <row r="553" spans="1:12">
      <c r="A553" s="2">
        <v>44236</v>
      </c>
      <c r="B553" s="59">
        <v>14.846606254577599</v>
      </c>
      <c r="C553" s="59">
        <v>15.4707794189453</v>
      </c>
      <c r="D553" s="59">
        <v>38.085292816162102</v>
      </c>
      <c r="E553" s="59">
        <v>38.5363960266113</v>
      </c>
      <c r="F553" s="59">
        <v>724.646484375</v>
      </c>
      <c r="H553" s="59">
        <f t="shared" si="40"/>
        <v>-1.3868688268200688E-2</v>
      </c>
      <c r="I553" s="59">
        <f t="shared" si="41"/>
        <v>1.4799441317504904E-2</v>
      </c>
      <c r="J553" s="59">
        <f t="shared" si="42"/>
        <v>2.5260670660781923E-3</v>
      </c>
      <c r="K553" s="59">
        <f t="shared" si="43"/>
        <v>4.1332230811123158E-3</v>
      </c>
      <c r="L553" s="59">
        <f t="shared" si="44"/>
        <v>3.6989447981871739E-3</v>
      </c>
    </row>
    <row r="554" spans="1:12">
      <c r="A554" s="2">
        <v>44237</v>
      </c>
      <c r="B554" s="59">
        <v>14.852888107299799</v>
      </c>
      <c r="C554" s="59">
        <v>15.762987136840801</v>
      </c>
      <c r="D554" s="59">
        <v>38.076934814453097</v>
      </c>
      <c r="E554" s="59">
        <v>38.049304962158203</v>
      </c>
      <c r="F554" s="59">
        <v>749.16485595703102</v>
      </c>
      <c r="H554" s="59">
        <f t="shared" si="40"/>
        <v>4.2302759362415512E-4</v>
      </c>
      <c r="I554" s="59">
        <f t="shared" si="41"/>
        <v>1.8711559685320307E-2</v>
      </c>
      <c r="J554" s="59">
        <f t="shared" si="42"/>
        <v>-2.1947892026197535E-4</v>
      </c>
      <c r="K554" s="59">
        <f t="shared" si="43"/>
        <v>-1.2720328365007392E-2</v>
      </c>
      <c r="L554" s="59">
        <f t="shared" si="44"/>
        <v>3.3275132532981873E-2</v>
      </c>
    </row>
    <row r="555" spans="1:12">
      <c r="A555" s="2">
        <v>44238</v>
      </c>
      <c r="B555" s="59">
        <v>14.6958150863647</v>
      </c>
      <c r="C555" s="59">
        <v>15.4545450210571</v>
      </c>
      <c r="D555" s="59">
        <v>37.583950042724602</v>
      </c>
      <c r="E555" s="59">
        <v>37.536575317382798</v>
      </c>
      <c r="F555" s="59">
        <v>752.21136474609398</v>
      </c>
      <c r="H555" s="59">
        <f t="shared" si="40"/>
        <v>-1.0631566427973213E-2</v>
      </c>
      <c r="I555" s="59">
        <f t="shared" si="41"/>
        <v>-1.9761469406460119E-2</v>
      </c>
      <c r="J555" s="59">
        <f t="shared" si="42"/>
        <v>-1.3031614666362169E-2</v>
      </c>
      <c r="K555" s="59">
        <f t="shared" si="43"/>
        <v>-1.3567018269641634E-2</v>
      </c>
      <c r="L555" s="59">
        <f t="shared" si="44"/>
        <v>4.058293888396217E-3</v>
      </c>
    </row>
    <row r="556" spans="1:12">
      <c r="A556" s="2">
        <v>44239</v>
      </c>
      <c r="B556" s="59">
        <v>14.4696292877197</v>
      </c>
      <c r="C556" s="59">
        <v>15.1542196273804</v>
      </c>
      <c r="D556" s="59">
        <v>36.890422821044901</v>
      </c>
      <c r="E556" s="59">
        <v>37.234066009521499</v>
      </c>
      <c r="F556" s="59">
        <v>771.21295166015602</v>
      </c>
      <c r="H556" s="59">
        <f t="shared" si="40"/>
        <v>-1.5510844305507619E-2</v>
      </c>
      <c r="I556" s="59">
        <f t="shared" si="41"/>
        <v>-1.9624119768236262E-2</v>
      </c>
      <c r="J556" s="59">
        <f t="shared" si="42"/>
        <v>-1.8625125485161865E-2</v>
      </c>
      <c r="K556" s="59">
        <f t="shared" si="43"/>
        <v>-8.0917042591728099E-3</v>
      </c>
      <c r="L556" s="59">
        <f t="shared" si="44"/>
        <v>2.4947182722345338E-2</v>
      </c>
    </row>
    <row r="557" spans="1:12">
      <c r="A557" s="2">
        <v>44242</v>
      </c>
      <c r="B557" s="59">
        <v>15.550295829772899</v>
      </c>
      <c r="C557" s="59">
        <v>14.8538961410522</v>
      </c>
      <c r="D557" s="59">
        <v>36.7442016601563</v>
      </c>
      <c r="E557" s="59">
        <v>37.2289428710938</v>
      </c>
      <c r="F557" s="59">
        <v>773.54669189453102</v>
      </c>
      <c r="H557" s="59">
        <f t="shared" si="40"/>
        <v>7.2027741921515911E-2</v>
      </c>
      <c r="I557" s="59">
        <f t="shared" si="41"/>
        <v>-2.0016819196923216E-2</v>
      </c>
      <c r="J557" s="59">
        <f t="shared" si="42"/>
        <v>-3.9715379582819866E-3</v>
      </c>
      <c r="K557" s="59">
        <f t="shared" si="43"/>
        <v>-1.3760224070441537E-4</v>
      </c>
      <c r="L557" s="59">
        <f t="shared" si="44"/>
        <v>3.0214953110527846E-3</v>
      </c>
    </row>
    <row r="558" spans="1:12">
      <c r="A558" s="2">
        <v>44243</v>
      </c>
      <c r="B558" s="59">
        <v>15.694803237915</v>
      </c>
      <c r="C558" s="59">
        <v>14.926947593689</v>
      </c>
      <c r="D558" s="59">
        <v>36.556198120117202</v>
      </c>
      <c r="E558" s="59">
        <v>37.054618835449197</v>
      </c>
      <c r="F558" s="59">
        <v>811.48138427734398</v>
      </c>
      <c r="H558" s="59">
        <f t="shared" si="40"/>
        <v>9.2499907389274692E-3</v>
      </c>
      <c r="I558" s="59">
        <f t="shared" si="41"/>
        <v>4.9059455672992988E-3</v>
      </c>
      <c r="J558" s="59">
        <f t="shared" si="42"/>
        <v>-5.1296842270325167E-3</v>
      </c>
      <c r="K558" s="59">
        <f t="shared" si="43"/>
        <v>-4.6934840401295606E-3</v>
      </c>
      <c r="L558" s="59">
        <f t="shared" si="44"/>
        <v>4.7875414167646964E-2</v>
      </c>
    </row>
    <row r="559" spans="1:12">
      <c r="A559" s="2">
        <v>44244</v>
      </c>
      <c r="B559" s="59">
        <v>15.713651657104499</v>
      </c>
      <c r="C559" s="59">
        <v>15.024350166320801</v>
      </c>
      <c r="D559" s="59">
        <v>36.251213073730497</v>
      </c>
      <c r="E559" s="59">
        <v>37.490432739257798</v>
      </c>
      <c r="F559" s="59">
        <v>829.66271972656295</v>
      </c>
      <c r="H559" s="59">
        <f t="shared" si="40"/>
        <v>1.2002132238030714E-3</v>
      </c>
      <c r="I559" s="59">
        <f t="shared" si="41"/>
        <v>6.5040865194945958E-3</v>
      </c>
      <c r="J559" s="59">
        <f t="shared" si="42"/>
        <v>-8.377906184948122E-3</v>
      </c>
      <c r="K559" s="59">
        <f t="shared" si="43"/>
        <v>1.1692764576347558E-2</v>
      </c>
      <c r="L559" s="59">
        <f t="shared" si="44"/>
        <v>2.2157809628942458E-2</v>
      </c>
    </row>
    <row r="560" spans="1:12">
      <c r="A560" s="2">
        <v>44245</v>
      </c>
      <c r="B560" s="59">
        <v>15.386939048767101</v>
      </c>
      <c r="C560" s="59">
        <v>14.9837656021118</v>
      </c>
      <c r="D560" s="59">
        <v>35.607830047607401</v>
      </c>
      <c r="E560" s="59">
        <v>36.972576141357401</v>
      </c>
      <c r="F560" s="59">
        <v>815.39691162109398</v>
      </c>
      <c r="H560" s="59">
        <f t="shared" si="40"/>
        <v>-2.1010830978460779E-2</v>
      </c>
      <c r="I560" s="59">
        <f t="shared" si="41"/>
        <v>-2.7049075168205567E-3</v>
      </c>
      <c r="J560" s="59">
        <f t="shared" si="42"/>
        <v>-1.7907286012577506E-2</v>
      </c>
      <c r="K560" s="59">
        <f t="shared" si="43"/>
        <v>-1.390932101099234E-2</v>
      </c>
      <c r="L560" s="59">
        <f t="shared" si="44"/>
        <v>-1.7344253613161453E-2</v>
      </c>
    </row>
    <row r="561" spans="1:12">
      <c r="A561" s="2">
        <v>44246</v>
      </c>
      <c r="B561" s="59">
        <v>15.5188808441162</v>
      </c>
      <c r="C561" s="59">
        <v>14.951297760009799</v>
      </c>
      <c r="D561" s="59">
        <v>35.528453826904297</v>
      </c>
      <c r="E561" s="59">
        <v>36.911052703857401</v>
      </c>
      <c r="F561" s="59">
        <v>811.57897949218795</v>
      </c>
      <c r="H561" s="59">
        <f t="shared" si="40"/>
        <v>8.5383657442126854E-3</v>
      </c>
      <c r="I561" s="59">
        <f t="shared" si="41"/>
        <v>-2.1692190486268872E-3</v>
      </c>
      <c r="J561" s="59">
        <f t="shared" si="42"/>
        <v>-2.2316671415249286E-3</v>
      </c>
      <c r="K561" s="59">
        <f t="shared" si="43"/>
        <v>-1.6654149960350136E-3</v>
      </c>
      <c r="L561" s="59">
        <f t="shared" si="44"/>
        <v>-4.6932952822430953E-3</v>
      </c>
    </row>
    <row r="562" spans="1:12">
      <c r="A562" s="2">
        <v>44249</v>
      </c>
      <c r="B562" s="59">
        <v>15.525163650512701</v>
      </c>
      <c r="C562" s="59">
        <v>14.967532157897899</v>
      </c>
      <c r="D562" s="59">
        <v>35.319549560546903</v>
      </c>
      <c r="E562" s="59">
        <v>36.239387512207003</v>
      </c>
      <c r="F562" s="59">
        <v>810.20227050781295</v>
      </c>
      <c r="H562" s="59">
        <f t="shared" si="40"/>
        <v>4.0476726435346181E-4</v>
      </c>
      <c r="I562" s="59">
        <f t="shared" si="41"/>
        <v>1.0852295712063733E-3</v>
      </c>
      <c r="J562" s="59">
        <f t="shared" si="42"/>
        <v>-5.8972691340417526E-3</v>
      </c>
      <c r="K562" s="59">
        <f t="shared" si="43"/>
        <v>-1.8364457311127833E-2</v>
      </c>
      <c r="L562" s="59">
        <f t="shared" si="44"/>
        <v>-1.6977743639159588E-3</v>
      </c>
    </row>
    <row r="563" spans="1:12">
      <c r="A563" s="2">
        <v>44250</v>
      </c>
      <c r="B563" s="59">
        <v>15.1042070388794</v>
      </c>
      <c r="C563" s="59">
        <v>14.8701286315918</v>
      </c>
      <c r="D563" s="59">
        <v>35.499202728271499</v>
      </c>
      <c r="E563" s="59">
        <v>35.900985717773402</v>
      </c>
      <c r="F563" s="59">
        <v>809.020751953125</v>
      </c>
      <c r="H563" s="59">
        <f t="shared" si="40"/>
        <v>-2.7488851997688021E-2</v>
      </c>
      <c r="I563" s="59">
        <f t="shared" si="41"/>
        <v>-6.5289214857180847E-3</v>
      </c>
      <c r="J563" s="59">
        <f t="shared" si="42"/>
        <v>5.0736153150888631E-3</v>
      </c>
      <c r="K563" s="59">
        <f t="shared" si="43"/>
        <v>-9.3818277177856318E-3</v>
      </c>
      <c r="L563" s="59">
        <f t="shared" si="44"/>
        <v>-1.4593650757099388E-3</v>
      </c>
    </row>
    <row r="564" spans="1:12">
      <c r="A564" s="2">
        <v>44251</v>
      </c>
      <c r="B564" s="59">
        <v>14.9534158706665</v>
      </c>
      <c r="C564" s="59">
        <v>14.553570747375501</v>
      </c>
      <c r="D564" s="59">
        <v>35.098129272460902</v>
      </c>
      <c r="E564" s="59">
        <v>35.890735626220703</v>
      </c>
      <c r="F564" s="59">
        <v>816.949462890625</v>
      </c>
      <c r="H564" s="59">
        <f t="shared" si="40"/>
        <v>-1.0033556792247366E-2</v>
      </c>
      <c r="I564" s="59">
        <f t="shared" si="41"/>
        <v>-2.1518035144707792E-2</v>
      </c>
      <c r="J564" s="59">
        <f t="shared" si="42"/>
        <v>-1.1362405900033757E-2</v>
      </c>
      <c r="K564" s="59">
        <f t="shared" si="43"/>
        <v>-2.8555079695707854E-4</v>
      </c>
      <c r="L564" s="59">
        <f t="shared" si="44"/>
        <v>9.7526679266974788E-3</v>
      </c>
    </row>
    <row r="565" spans="1:12">
      <c r="A565" s="2">
        <v>44252</v>
      </c>
      <c r="B565" s="59">
        <v>15.2675628662109</v>
      </c>
      <c r="C565" s="59">
        <v>14.391233444213899</v>
      </c>
      <c r="D565" s="59">
        <v>35.432361602783203</v>
      </c>
      <c r="E565" s="59">
        <v>36.5060005187988</v>
      </c>
      <c r="F565" s="59">
        <v>845.23699951171898</v>
      </c>
      <c r="H565" s="59">
        <f t="shared" si="40"/>
        <v>2.0790743686112948E-2</v>
      </c>
      <c r="I565" s="59">
        <f t="shared" si="41"/>
        <v>-1.1217143100936149E-2</v>
      </c>
      <c r="J565" s="59">
        <f t="shared" si="42"/>
        <v>9.4777401407644922E-3</v>
      </c>
      <c r="K565" s="59">
        <f t="shared" si="43"/>
        <v>1.6997443211997691E-2</v>
      </c>
      <c r="L565" s="59">
        <f t="shared" si="44"/>
        <v>3.4039824807201413E-2</v>
      </c>
    </row>
    <row r="566" spans="1:12">
      <c r="A566" s="2">
        <v>44253</v>
      </c>
      <c r="B566" s="59">
        <v>15.2235832214356</v>
      </c>
      <c r="C566" s="59">
        <v>14.2045450210571</v>
      </c>
      <c r="D566" s="59">
        <v>35.687210083007798</v>
      </c>
      <c r="E566" s="59">
        <v>36.1778564453125</v>
      </c>
      <c r="F566" s="59">
        <v>863.886962890625</v>
      </c>
      <c r="H566" s="59">
        <f t="shared" si="40"/>
        <v>-2.8847505533557251E-3</v>
      </c>
      <c r="I566" s="59">
        <f t="shared" si="41"/>
        <v>-1.3057247298115925E-2</v>
      </c>
      <c r="J566" s="59">
        <f t="shared" si="42"/>
        <v>7.1667915032641331E-3</v>
      </c>
      <c r="K566" s="59">
        <f t="shared" si="43"/>
        <v>-9.0294135909517164E-3</v>
      </c>
      <c r="L566" s="59">
        <f t="shared" si="44"/>
        <v>2.1824869430397506E-2</v>
      </c>
    </row>
    <row r="567" spans="1:12">
      <c r="A567" s="2">
        <v>44256</v>
      </c>
      <c r="B567" s="59">
        <v>15.248715400695801</v>
      </c>
      <c r="C567" s="59">
        <v>14.285714149475099</v>
      </c>
      <c r="D567" s="59">
        <v>35.482498168945298</v>
      </c>
      <c r="E567" s="59">
        <v>35.613861083984403</v>
      </c>
      <c r="F567" s="59">
        <v>866.56237792968795</v>
      </c>
      <c r="H567" s="59">
        <f t="shared" si="40"/>
        <v>1.649510282786937E-3</v>
      </c>
      <c r="I567" s="59">
        <f t="shared" si="41"/>
        <v>5.6980420954751291E-3</v>
      </c>
      <c r="J567" s="59">
        <f t="shared" si="42"/>
        <v>-5.7527980277929354E-3</v>
      </c>
      <c r="K567" s="59">
        <f t="shared" si="43"/>
        <v>-1.5712312890780216E-2</v>
      </c>
      <c r="L567" s="59">
        <f t="shared" si="44"/>
        <v>3.0921646854324188E-3</v>
      </c>
    </row>
    <row r="568" spans="1:12">
      <c r="A568" s="2">
        <v>44257</v>
      </c>
      <c r="B568" s="59">
        <v>15.0790758132935</v>
      </c>
      <c r="C568" s="59">
        <v>14.6590900421143</v>
      </c>
      <c r="D568" s="59">
        <v>36.067390441894503</v>
      </c>
      <c r="E568" s="59">
        <v>36.065052032470703</v>
      </c>
      <c r="F568" s="59">
        <v>857.44250488281295</v>
      </c>
      <c r="H568" s="59">
        <f t="shared" si="40"/>
        <v>-1.1187188374265571E-2</v>
      </c>
      <c r="I568" s="59">
        <f t="shared" si="41"/>
        <v>2.5800596338884176E-2</v>
      </c>
      <c r="J568" s="59">
        <f t="shared" si="42"/>
        <v>1.6349579661111068E-2</v>
      </c>
      <c r="K568" s="59">
        <f t="shared" si="43"/>
        <v>1.258939032586371E-2</v>
      </c>
      <c r="L568" s="59">
        <f t="shared" si="44"/>
        <v>-1.0579967849976113E-2</v>
      </c>
    </row>
    <row r="569" spans="1:12">
      <c r="A569" s="2">
        <v>44258</v>
      </c>
      <c r="B569" s="59">
        <v>15.0790758132935</v>
      </c>
      <c r="C569" s="59">
        <v>15.0811681747437</v>
      </c>
      <c r="D569" s="59">
        <v>36.284633636474602</v>
      </c>
      <c r="E569" s="59">
        <v>36.2034912109375</v>
      </c>
      <c r="F569" s="59">
        <v>859.43438720703102</v>
      </c>
      <c r="H569" s="59">
        <f t="shared" si="40"/>
        <v>0</v>
      </c>
      <c r="I569" s="59">
        <f t="shared" si="41"/>
        <v>2.8386201013299892E-2</v>
      </c>
      <c r="J569" s="59">
        <f t="shared" si="42"/>
        <v>6.0051905998398511E-3</v>
      </c>
      <c r="K569" s="59">
        <f t="shared" si="43"/>
        <v>3.8312477765040757E-3</v>
      </c>
      <c r="L569" s="59">
        <f t="shared" si="44"/>
        <v>2.3203564881039765E-3</v>
      </c>
    </row>
    <row r="570" spans="1:12">
      <c r="A570" s="2">
        <v>44259</v>
      </c>
      <c r="B570" s="59">
        <v>15.0602254867554</v>
      </c>
      <c r="C570" s="59">
        <v>14.448051452636699</v>
      </c>
      <c r="D570" s="59">
        <v>35.662136077880902</v>
      </c>
      <c r="E570" s="59">
        <v>35.654884338378899</v>
      </c>
      <c r="F570" s="59">
        <v>837.74768066406295</v>
      </c>
      <c r="H570" s="59">
        <f t="shared" si="40"/>
        <v>-1.2508802913753427E-3</v>
      </c>
      <c r="I570" s="59">
        <f t="shared" si="41"/>
        <v>-4.2887266850923249E-2</v>
      </c>
      <c r="J570" s="59">
        <f t="shared" si="42"/>
        <v>-1.7304823976257717E-2</v>
      </c>
      <c r="K570" s="59">
        <f t="shared" si="43"/>
        <v>-1.5269410907834216E-2</v>
      </c>
      <c r="L570" s="59">
        <f t="shared" si="44"/>
        <v>-2.5557525497252296E-2</v>
      </c>
    </row>
    <row r="571" spans="1:12">
      <c r="A571" s="2">
        <v>44260</v>
      </c>
      <c r="B571" s="59">
        <v>15.135622024536101</v>
      </c>
      <c r="C571" s="59">
        <v>14.8538961410522</v>
      </c>
      <c r="D571" s="59">
        <v>36.0005493164063</v>
      </c>
      <c r="E571" s="59">
        <v>35.921493530273402</v>
      </c>
      <c r="F571" s="59">
        <v>849.23059082031295</v>
      </c>
      <c r="H571" s="59">
        <f t="shared" si="40"/>
        <v>4.9938452260425842E-3</v>
      </c>
      <c r="I571" s="59">
        <f t="shared" si="41"/>
        <v>2.7702639340189138E-2</v>
      </c>
      <c r="J571" s="59">
        <f t="shared" si="42"/>
        <v>9.4446852572367922E-3</v>
      </c>
      <c r="K571" s="59">
        <f t="shared" si="43"/>
        <v>7.4496763554738055E-3</v>
      </c>
      <c r="L571" s="59">
        <f t="shared" si="44"/>
        <v>1.3613794201079601E-2</v>
      </c>
    </row>
    <row r="572" spans="1:12">
      <c r="A572" s="2">
        <v>44263</v>
      </c>
      <c r="B572" s="59">
        <v>15.01624584198</v>
      </c>
      <c r="C572" s="59">
        <v>14.7321424484253</v>
      </c>
      <c r="D572" s="59">
        <v>35.102302551269503</v>
      </c>
      <c r="E572" s="59">
        <v>35.654884338378899</v>
      </c>
      <c r="F572" s="59">
        <v>821.56805419921898</v>
      </c>
      <c r="H572" s="59">
        <f t="shared" si="40"/>
        <v>-7.9183688937693314E-3</v>
      </c>
      <c r="I572" s="59">
        <f t="shared" si="41"/>
        <v>-8.230529381205956E-3</v>
      </c>
      <c r="J572" s="59">
        <f t="shared" si="42"/>
        <v>-2.526746905724131E-2</v>
      </c>
      <c r="K572" s="59">
        <f t="shared" si="43"/>
        <v>-7.4496763554739217E-3</v>
      </c>
      <c r="L572" s="59">
        <f t="shared" si="44"/>
        <v>-3.3115976851831846E-2</v>
      </c>
    </row>
    <row r="573" spans="1:12">
      <c r="A573" s="2">
        <v>44264</v>
      </c>
      <c r="B573" s="59">
        <v>15.0225276947022</v>
      </c>
      <c r="C573" s="59">
        <v>13.6525974273682</v>
      </c>
      <c r="D573" s="59">
        <v>34.976974487304702</v>
      </c>
      <c r="E573" s="59">
        <v>35.895858764648402</v>
      </c>
      <c r="F573" s="59">
        <v>807.55603027343795</v>
      </c>
      <c r="H573" s="59">
        <f t="shared" si="40"/>
        <v>4.1824962035170023E-4</v>
      </c>
      <c r="I573" s="59">
        <f t="shared" si="41"/>
        <v>-7.6101876608439936E-2</v>
      </c>
      <c r="J573" s="59">
        <f t="shared" si="42"/>
        <v>-3.5767548660006311E-3</v>
      </c>
      <c r="K573" s="59">
        <f t="shared" si="43"/>
        <v>6.7357885304693728E-3</v>
      </c>
      <c r="L573" s="59">
        <f t="shared" si="44"/>
        <v>-1.7202335407770612E-2</v>
      </c>
    </row>
    <row r="574" spans="1:12">
      <c r="A574" s="2">
        <v>44265</v>
      </c>
      <c r="B574" s="59">
        <v>15.003679275512701</v>
      </c>
      <c r="C574" s="59">
        <v>13.5876617431641</v>
      </c>
      <c r="D574" s="59">
        <v>34.321052551269503</v>
      </c>
      <c r="E574" s="59">
        <v>36.208621978759801</v>
      </c>
      <c r="F574" s="59">
        <v>793.70037841796898</v>
      </c>
      <c r="H574" s="59">
        <f t="shared" si="40"/>
        <v>-1.2554647134699708E-3</v>
      </c>
      <c r="I574" s="59">
        <f t="shared" si="41"/>
        <v>-4.7676350506362661E-3</v>
      </c>
      <c r="J574" s="59">
        <f t="shared" si="42"/>
        <v>-1.8931030312748606E-2</v>
      </c>
      <c r="K574" s="59">
        <f t="shared" si="43"/>
        <v>8.6753325859163215E-3</v>
      </c>
      <c r="L574" s="59">
        <f t="shared" si="44"/>
        <v>-1.7306407151351746E-2</v>
      </c>
    </row>
    <row r="575" spans="1:12">
      <c r="A575" s="2">
        <v>44266</v>
      </c>
      <c r="B575" s="59">
        <v>14.7900581359863</v>
      </c>
      <c r="C575" s="59">
        <v>12.987011909484901</v>
      </c>
      <c r="D575" s="59">
        <v>33.715251922607401</v>
      </c>
      <c r="E575" s="59">
        <v>35.606231689453097</v>
      </c>
      <c r="F575" s="59">
        <v>780.58679199218795</v>
      </c>
      <c r="H575" s="59">
        <f t="shared" si="40"/>
        <v>-1.4340248580847934E-2</v>
      </c>
      <c r="I575" s="59">
        <f t="shared" si="41"/>
        <v>-4.5212382038415669E-2</v>
      </c>
      <c r="J575" s="59">
        <f t="shared" si="42"/>
        <v>-1.780862861171973E-2</v>
      </c>
      <c r="K575" s="59">
        <f t="shared" si="43"/>
        <v>-1.6776596685595294E-2</v>
      </c>
      <c r="L575" s="59">
        <f t="shared" si="44"/>
        <v>-1.666009859814482E-2</v>
      </c>
    </row>
    <row r="576" spans="1:12">
      <c r="A576" s="2">
        <v>44267</v>
      </c>
      <c r="B576" s="59">
        <v>15.0602254867554</v>
      </c>
      <c r="C576" s="59">
        <v>13.563310623169</v>
      </c>
      <c r="D576" s="59">
        <v>34.8307495117188</v>
      </c>
      <c r="E576" s="59">
        <v>36.586479187011697</v>
      </c>
      <c r="F576" s="59">
        <v>805.212646484375</v>
      </c>
      <c r="H576" s="59">
        <f t="shared" si="40"/>
        <v>1.8101987341692986E-2</v>
      </c>
      <c r="I576" s="59">
        <f t="shared" si="41"/>
        <v>4.3418624806017554E-2</v>
      </c>
      <c r="J576" s="59">
        <f t="shared" si="42"/>
        <v>3.255028900741138E-2</v>
      </c>
      <c r="K576" s="59">
        <f t="shared" si="43"/>
        <v>2.7158081039115808E-2</v>
      </c>
      <c r="L576" s="59">
        <f t="shared" si="44"/>
        <v>3.1060465383008572E-2</v>
      </c>
    </row>
    <row r="577" spans="1:12">
      <c r="A577" s="2">
        <v>44270</v>
      </c>
      <c r="B577" s="59">
        <v>15.0853576660156</v>
      </c>
      <c r="C577" s="59">
        <v>13.9448051452637</v>
      </c>
      <c r="D577" s="59">
        <v>35.691383361816399</v>
      </c>
      <c r="E577" s="59">
        <v>36.816478729247997</v>
      </c>
      <c r="F577" s="59">
        <v>823.96032714843795</v>
      </c>
      <c r="H577" s="59">
        <f t="shared" si="40"/>
        <v>1.6673875542897575E-3</v>
      </c>
      <c r="I577" s="59">
        <f t="shared" si="41"/>
        <v>2.7738648927291894E-2</v>
      </c>
      <c r="J577" s="59">
        <f t="shared" si="42"/>
        <v>2.4408693950430944E-2</v>
      </c>
      <c r="K577" s="59">
        <f t="shared" si="43"/>
        <v>6.2667854671888687E-3</v>
      </c>
      <c r="L577" s="59">
        <f t="shared" si="44"/>
        <v>2.3015982427206171E-2</v>
      </c>
    </row>
    <row r="578" spans="1:12">
      <c r="A578" s="2">
        <v>44271</v>
      </c>
      <c r="B578" s="59">
        <v>15.1230554580688</v>
      </c>
      <c r="C578" s="59">
        <v>14.0178565979004</v>
      </c>
      <c r="D578" s="59">
        <v>35.006214141845703</v>
      </c>
      <c r="E578" s="59">
        <v>36.712425231933601</v>
      </c>
      <c r="F578" s="59">
        <v>822.02697753906295</v>
      </c>
      <c r="H578" s="59">
        <f t="shared" si="40"/>
        <v>2.4958485218975518E-3</v>
      </c>
      <c r="I578" s="59">
        <f t="shared" si="41"/>
        <v>5.2249402792667902E-3</v>
      </c>
      <c r="J578" s="59">
        <f t="shared" si="42"/>
        <v>-1.9383704599187979E-2</v>
      </c>
      <c r="K578" s="59">
        <f t="shared" si="43"/>
        <v>-2.8302765625084639E-3</v>
      </c>
      <c r="L578" s="59">
        <f t="shared" si="44"/>
        <v>-2.3491681776438064E-3</v>
      </c>
    </row>
    <row r="579" spans="1:12">
      <c r="A579" s="2">
        <v>44272</v>
      </c>
      <c r="B579" s="59">
        <v>15.097924232482899</v>
      </c>
      <c r="C579" s="59">
        <v>14.2288961410522</v>
      </c>
      <c r="D579" s="59">
        <v>34.935192108154297</v>
      </c>
      <c r="E579" s="59">
        <v>37.254573822021499</v>
      </c>
      <c r="F579" s="59">
        <v>829.203857421875</v>
      </c>
      <c r="H579" s="59">
        <f t="shared" si="40"/>
        <v>-1.6631645721762252E-3</v>
      </c>
      <c r="I579" s="59">
        <f t="shared" si="41"/>
        <v>1.4942848261764259E-2</v>
      </c>
      <c r="J579" s="59">
        <f t="shared" si="42"/>
        <v>-2.0309016335407601E-3</v>
      </c>
      <c r="K579" s="59">
        <f t="shared" si="43"/>
        <v>1.4659464516893374E-2</v>
      </c>
      <c r="L579" s="59">
        <f t="shared" si="44"/>
        <v>8.6928186226521969E-3</v>
      </c>
    </row>
    <row r="580" spans="1:12">
      <c r="A580" s="2">
        <v>44273</v>
      </c>
      <c r="B580" s="59">
        <v>15.0602254867554</v>
      </c>
      <c r="C580" s="59">
        <v>14.4155836105347</v>
      </c>
      <c r="D580" s="59">
        <v>34.350292205810497</v>
      </c>
      <c r="E580" s="59">
        <v>36.192192077636697</v>
      </c>
      <c r="F580" s="59">
        <v>820.933349609375</v>
      </c>
      <c r="H580" s="59">
        <f t="shared" si="40"/>
        <v>-2.5000715040111041E-3</v>
      </c>
      <c r="I580" s="59">
        <f t="shared" si="41"/>
        <v>1.3034980173775513E-2</v>
      </c>
      <c r="J580" s="59">
        <f t="shared" si="42"/>
        <v>-1.6884165654612388E-2</v>
      </c>
      <c r="K580" s="59">
        <f t="shared" si="43"/>
        <v>-2.8931317351654693E-2</v>
      </c>
      <c r="L580" s="59">
        <f t="shared" si="44"/>
        <v>-1.0024108335665296E-2</v>
      </c>
    </row>
    <row r="581" spans="1:12">
      <c r="A581" s="2">
        <v>44274</v>
      </c>
      <c r="B581" s="59">
        <v>14.6867733001709</v>
      </c>
      <c r="C581" s="59">
        <v>15.2759742736816</v>
      </c>
      <c r="D581" s="59">
        <v>34.776439666747997</v>
      </c>
      <c r="E581" s="59">
        <v>35.7376708984375</v>
      </c>
      <c r="F581" s="59">
        <v>819.74212646484398</v>
      </c>
      <c r="H581" s="59">
        <f t="shared" ref="H581:H644" si="45">LN(B581/B580)</f>
        <v>-2.510988157462302E-2</v>
      </c>
      <c r="I581" s="59">
        <f t="shared" ref="I581:I644" si="46">LN(C581/C580)</f>
        <v>5.79714686545032E-2</v>
      </c>
      <c r="J581" s="59">
        <f t="shared" ref="J581:J644" si="47">LN(D581/D580)</f>
        <v>1.2329611076161574E-2</v>
      </c>
      <c r="K581" s="59">
        <f t="shared" ref="K581:K644" si="48">LN(E581/E580)</f>
        <v>-1.2638067419633806E-2</v>
      </c>
      <c r="L581" s="59">
        <f t="shared" ref="L581:L644" si="49">LN(F581/F580)</f>
        <v>-1.4521133170130971E-3</v>
      </c>
    </row>
    <row r="582" spans="1:12">
      <c r="A582" s="2">
        <v>44277</v>
      </c>
      <c r="B582" s="59">
        <v>14.3061380386353</v>
      </c>
      <c r="C582" s="59">
        <v>15.0974016189575</v>
      </c>
      <c r="D582" s="59">
        <v>35.532627105712898</v>
      </c>
      <c r="E582" s="59">
        <v>36.460525512695298</v>
      </c>
      <c r="F582" s="59">
        <v>819.23431396484398</v>
      </c>
      <c r="H582" s="59">
        <f t="shared" si="45"/>
        <v>-2.6258634602628641E-2</v>
      </c>
      <c r="I582" s="59">
        <f t="shared" si="46"/>
        <v>-1.1758634462417657E-2</v>
      </c>
      <c r="J582" s="59">
        <f t="shared" si="47"/>
        <v>2.1511211364664606E-2</v>
      </c>
      <c r="K582" s="59">
        <f t="shared" si="48"/>
        <v>2.0024842865330839E-2</v>
      </c>
      <c r="L582" s="59">
        <f t="shared" si="49"/>
        <v>-6.1967030608017163E-4</v>
      </c>
    </row>
    <row r="583" spans="1:12">
      <c r="A583" s="2">
        <v>44278</v>
      </c>
      <c r="B583" s="59">
        <v>14.3061380386353</v>
      </c>
      <c r="C583" s="59">
        <v>15.0974016189575</v>
      </c>
      <c r="D583" s="59">
        <v>35.532627105712898</v>
      </c>
      <c r="E583" s="59">
        <v>36.460525512695298</v>
      </c>
      <c r="F583" s="59">
        <v>819.23431396484398</v>
      </c>
      <c r="H583" s="59">
        <f t="shared" si="45"/>
        <v>0</v>
      </c>
      <c r="I583" s="59">
        <f t="shared" si="46"/>
        <v>0</v>
      </c>
      <c r="J583" s="59">
        <f t="shared" si="47"/>
        <v>0</v>
      </c>
      <c r="K583" s="59">
        <f t="shared" si="48"/>
        <v>0</v>
      </c>
      <c r="L583" s="59">
        <f t="shared" si="49"/>
        <v>0</v>
      </c>
    </row>
    <row r="584" spans="1:12">
      <c r="A584" s="2">
        <v>44279</v>
      </c>
      <c r="B584" s="59">
        <v>14.4641370773315</v>
      </c>
      <c r="C584" s="59">
        <v>14.9918832778931</v>
      </c>
      <c r="D584" s="59">
        <v>35.774936676025398</v>
      </c>
      <c r="E584" s="59">
        <v>36.810997009277301</v>
      </c>
      <c r="F584" s="59">
        <v>818.68756103515602</v>
      </c>
      <c r="H584" s="59">
        <f t="shared" si="45"/>
        <v>1.0983602100901503E-2</v>
      </c>
      <c r="I584" s="59">
        <f t="shared" si="46"/>
        <v>-7.0137109593578686E-3</v>
      </c>
      <c r="J584" s="59">
        <f t="shared" si="47"/>
        <v>6.7962075863882447E-3</v>
      </c>
      <c r="K584" s="59">
        <f t="shared" si="48"/>
        <v>9.5664497571577266E-3</v>
      </c>
      <c r="L584" s="59">
        <f t="shared" si="49"/>
        <v>-6.6761786180537729E-4</v>
      </c>
    </row>
    <row r="585" spans="1:12">
      <c r="A585" s="2">
        <v>44280</v>
      </c>
      <c r="B585" s="59">
        <v>14.507227897644</v>
      </c>
      <c r="C585" s="59">
        <v>14.5860376358032</v>
      </c>
      <c r="D585" s="59">
        <v>35.4741401672363</v>
      </c>
      <c r="E585" s="59">
        <v>37.068386077880902</v>
      </c>
      <c r="F585" s="59">
        <v>824.18493652343795</v>
      </c>
      <c r="H585" s="59">
        <f t="shared" si="45"/>
        <v>2.9747201849455161E-3</v>
      </c>
      <c r="I585" s="59">
        <f t="shared" si="46"/>
        <v>-2.7444195011948315E-2</v>
      </c>
      <c r="J585" s="59">
        <f t="shared" si="47"/>
        <v>-8.4435703364374969E-3</v>
      </c>
      <c r="K585" s="59">
        <f t="shared" si="48"/>
        <v>6.9678467583150373E-3</v>
      </c>
      <c r="L585" s="59">
        <f t="shared" si="49"/>
        <v>6.6924195452700936E-3</v>
      </c>
    </row>
    <row r="586" spans="1:12">
      <c r="A586" s="2">
        <v>44281</v>
      </c>
      <c r="B586" s="59">
        <v>14.327684402465801</v>
      </c>
      <c r="C586" s="59">
        <v>14.3181810379028</v>
      </c>
      <c r="D586" s="59">
        <v>35.444889068603501</v>
      </c>
      <c r="E586" s="59">
        <v>36.263381958007798</v>
      </c>
      <c r="F586" s="59">
        <v>817.03729248046898</v>
      </c>
      <c r="H586" s="59">
        <f t="shared" si="45"/>
        <v>-1.245336304112723E-2</v>
      </c>
      <c r="I586" s="59">
        <f t="shared" si="46"/>
        <v>-1.8534613856044345E-2</v>
      </c>
      <c r="J586" s="59">
        <f t="shared" si="47"/>
        <v>-8.2491541710950412E-4</v>
      </c>
      <c r="K586" s="59">
        <f t="shared" si="48"/>
        <v>-2.1956008424602262E-2</v>
      </c>
      <c r="L586" s="59">
        <f t="shared" si="49"/>
        <v>-8.7102028063798E-3</v>
      </c>
    </row>
    <row r="587" spans="1:12">
      <c r="A587" s="2">
        <v>44284</v>
      </c>
      <c r="B587" s="59">
        <v>14.0188655853272</v>
      </c>
      <c r="C587" s="59">
        <v>13.4496746063232</v>
      </c>
      <c r="D587" s="59">
        <v>34.697059631347699</v>
      </c>
      <c r="E587" s="59">
        <v>35.7376708984375</v>
      </c>
      <c r="F587" s="59">
        <v>798.23107910156295</v>
      </c>
      <c r="H587" s="59">
        <f t="shared" si="45"/>
        <v>-2.1789673582537219E-2</v>
      </c>
      <c r="I587" s="59">
        <f t="shared" si="46"/>
        <v>-6.257521805486542E-2</v>
      </c>
      <c r="J587" s="59">
        <f t="shared" si="47"/>
        <v>-2.132412311154349E-2</v>
      </c>
      <c r="K587" s="59">
        <f t="shared" si="48"/>
        <v>-1.4603130956201457E-2</v>
      </c>
      <c r="L587" s="59">
        <f t="shared" si="49"/>
        <v>-2.3286611108530648E-2</v>
      </c>
    </row>
    <row r="588" spans="1:12">
      <c r="A588" s="2">
        <v>44285</v>
      </c>
      <c r="B588" s="59">
        <v>13.9829559326172</v>
      </c>
      <c r="C588" s="59">
        <v>13.4902591705322</v>
      </c>
      <c r="D588" s="59">
        <v>34.107975006103501</v>
      </c>
      <c r="E588" s="59">
        <v>35.8471870422363</v>
      </c>
      <c r="F588" s="59">
        <v>798.55328369140602</v>
      </c>
      <c r="H588" s="59">
        <f t="shared" si="45"/>
        <v>-2.5648097479806036E-3</v>
      </c>
      <c r="I588" s="59">
        <f t="shared" si="46"/>
        <v>3.0129691666894655E-3</v>
      </c>
      <c r="J588" s="59">
        <f t="shared" si="47"/>
        <v>-1.712371842106658E-2</v>
      </c>
      <c r="K588" s="59">
        <f t="shared" si="48"/>
        <v>3.0597596304952493E-3</v>
      </c>
      <c r="L588" s="59">
        <f t="shared" si="49"/>
        <v>4.0356682057247017E-4</v>
      </c>
    </row>
    <row r="589" spans="1:12">
      <c r="A589" s="2">
        <v>44286</v>
      </c>
      <c r="B589" s="59">
        <v>14.0332298278809</v>
      </c>
      <c r="C589" s="59">
        <v>13.571428298950201</v>
      </c>
      <c r="D589" s="59">
        <v>33.899082183837898</v>
      </c>
      <c r="E589" s="59">
        <v>35.617191314697301</v>
      </c>
      <c r="F589" s="59">
        <v>798.32879638671898</v>
      </c>
      <c r="H589" s="59">
        <f t="shared" si="45"/>
        <v>3.5889217508492471E-3</v>
      </c>
      <c r="I589" s="59">
        <f t="shared" si="46"/>
        <v>5.9988403844114056E-3</v>
      </c>
      <c r="J589" s="59">
        <f t="shared" si="47"/>
        <v>-6.1432882957875509E-3</v>
      </c>
      <c r="K589" s="59">
        <f t="shared" si="48"/>
        <v>-6.4366759188819759E-3</v>
      </c>
      <c r="L589" s="59">
        <f t="shared" si="49"/>
        <v>-2.8115702338502659E-4</v>
      </c>
    </row>
    <row r="590" spans="1:12">
      <c r="A590" s="2">
        <v>44287</v>
      </c>
      <c r="B590" s="59">
        <v>13.8393211364746</v>
      </c>
      <c r="C590" s="59">
        <v>13.6201286315918</v>
      </c>
      <c r="D590" s="59">
        <v>34.191532135009801</v>
      </c>
      <c r="E590" s="59">
        <v>35.162666320800803</v>
      </c>
      <c r="F590" s="59">
        <v>791.80603027343795</v>
      </c>
      <c r="H590" s="59">
        <f t="shared" si="45"/>
        <v>-1.3914178153847065E-2</v>
      </c>
      <c r="I590" s="59">
        <f t="shared" si="46"/>
        <v>3.58202252547404E-3</v>
      </c>
      <c r="J590" s="59">
        <f t="shared" si="47"/>
        <v>8.5900752226705825E-3</v>
      </c>
      <c r="K590" s="59">
        <f t="shared" si="48"/>
        <v>-1.2843519529861425E-2</v>
      </c>
      <c r="L590" s="59">
        <f t="shared" si="49"/>
        <v>-8.2040875900072797E-3</v>
      </c>
    </row>
    <row r="591" spans="1:12">
      <c r="A591" s="2">
        <v>44288</v>
      </c>
      <c r="B591" s="59">
        <v>14.0332298278809</v>
      </c>
      <c r="C591" s="59">
        <v>13.352272033691399</v>
      </c>
      <c r="D591" s="59">
        <v>34.153934478759801</v>
      </c>
      <c r="E591" s="59">
        <v>35.1790962219238</v>
      </c>
      <c r="F591" s="59">
        <v>797.410888671875</v>
      </c>
      <c r="H591" s="59">
        <f t="shared" si="45"/>
        <v>1.3914178153847028E-2</v>
      </c>
      <c r="I591" s="59">
        <f t="shared" si="46"/>
        <v>-1.9862184838110489E-2</v>
      </c>
      <c r="J591" s="59">
        <f t="shared" si="47"/>
        <v>-1.1002239623327556E-3</v>
      </c>
      <c r="K591" s="59">
        <f t="shared" si="48"/>
        <v>4.671450025667261E-4</v>
      </c>
      <c r="L591" s="59">
        <f t="shared" si="49"/>
        <v>7.0536395254781814E-3</v>
      </c>
    </row>
    <row r="592" spans="1:12">
      <c r="A592" s="2">
        <v>44291</v>
      </c>
      <c r="B592" s="59">
        <v>13.954231262206999</v>
      </c>
      <c r="C592" s="59">
        <v>12.9707794189453</v>
      </c>
      <c r="D592" s="59">
        <v>33.610813140869098</v>
      </c>
      <c r="E592" s="59">
        <v>34.642425537109403</v>
      </c>
      <c r="F592" s="59">
        <v>784.18005371093795</v>
      </c>
      <c r="H592" s="59">
        <f t="shared" si="45"/>
        <v>-5.6452977440496783E-3</v>
      </c>
      <c r="I592" s="59">
        <f t="shared" si="46"/>
        <v>-2.898746965055124E-2</v>
      </c>
      <c r="J592" s="59">
        <f t="shared" si="47"/>
        <v>-1.60299561921186E-2</v>
      </c>
      <c r="K592" s="59">
        <f t="shared" si="48"/>
        <v>-1.5372946347234752E-2</v>
      </c>
      <c r="L592" s="59">
        <f t="shared" si="49"/>
        <v>-1.6731435745237704E-2</v>
      </c>
    </row>
    <row r="593" spans="1:12">
      <c r="A593" s="2">
        <v>44292</v>
      </c>
      <c r="B593" s="59">
        <v>13.7603216171265</v>
      </c>
      <c r="C593" s="59">
        <v>13.189934730529799</v>
      </c>
      <c r="D593" s="59">
        <v>34.3795356750488</v>
      </c>
      <c r="E593" s="59">
        <v>35.288623809814503</v>
      </c>
      <c r="F593" s="59">
        <v>805.62274169921898</v>
      </c>
      <c r="H593" s="59">
        <f t="shared" si="45"/>
        <v>-1.3993572993802236E-2</v>
      </c>
      <c r="I593" s="59">
        <f t="shared" si="46"/>
        <v>1.6754927806668408E-2</v>
      </c>
      <c r="J593" s="59">
        <f t="shared" si="47"/>
        <v>2.2613659327978496E-2</v>
      </c>
      <c r="K593" s="59">
        <f t="shared" si="48"/>
        <v>1.8481537799932859E-2</v>
      </c>
      <c r="L593" s="59">
        <f t="shared" si="49"/>
        <v>2.6976916195217249E-2</v>
      </c>
    </row>
    <row r="594" spans="1:12">
      <c r="A594" s="2">
        <v>44293</v>
      </c>
      <c r="B594" s="59">
        <v>13.645411491394</v>
      </c>
      <c r="C594" s="59">
        <v>13.0275974273682</v>
      </c>
      <c r="D594" s="59">
        <v>33.861480712890597</v>
      </c>
      <c r="E594" s="59">
        <v>33.771713256835902</v>
      </c>
      <c r="F594" s="59">
        <v>818.30670166015602</v>
      </c>
      <c r="H594" s="59">
        <f t="shared" si="45"/>
        <v>-8.3858949279694544E-3</v>
      </c>
      <c r="I594" s="59">
        <f t="shared" si="46"/>
        <v>-1.2384031945248022E-2</v>
      </c>
      <c r="J594" s="59">
        <f t="shared" si="47"/>
        <v>-1.5183387998500506E-2</v>
      </c>
      <c r="K594" s="59">
        <f t="shared" si="48"/>
        <v>-4.3937074109887571E-2</v>
      </c>
      <c r="L594" s="59">
        <f t="shared" si="49"/>
        <v>1.5621636711497987E-2</v>
      </c>
    </row>
    <row r="595" spans="1:12">
      <c r="A595" s="2">
        <v>44294</v>
      </c>
      <c r="B595" s="59">
        <v>13.6166849136353</v>
      </c>
      <c r="C595" s="59">
        <v>13.303570747375501</v>
      </c>
      <c r="D595" s="59">
        <v>34.421138763427699</v>
      </c>
      <c r="E595" s="59">
        <v>34.741001129150398</v>
      </c>
      <c r="F595" s="59">
        <v>834.49609375</v>
      </c>
      <c r="H595" s="59">
        <f t="shared" si="45"/>
        <v>-2.1074379580972172E-3</v>
      </c>
      <c r="I595" s="59">
        <f t="shared" si="46"/>
        <v>2.0962490074313531E-2</v>
      </c>
      <c r="J595" s="59">
        <f t="shared" si="47"/>
        <v>1.639276839452632E-2</v>
      </c>
      <c r="K595" s="59">
        <f t="shared" si="48"/>
        <v>2.8297011950526751E-2</v>
      </c>
      <c r="L595" s="59">
        <f t="shared" si="49"/>
        <v>1.9590854909452414E-2</v>
      </c>
    </row>
    <row r="596" spans="1:12">
      <c r="A596" s="2">
        <v>44295</v>
      </c>
      <c r="B596" s="59">
        <v>13.745958328247101</v>
      </c>
      <c r="C596" s="59">
        <v>13.6038961410522</v>
      </c>
      <c r="D596" s="59">
        <v>34.811603546142599</v>
      </c>
      <c r="E596" s="59">
        <v>34.5219535827637</v>
      </c>
      <c r="F596" s="59">
        <v>837.92346191406295</v>
      </c>
      <c r="H596" s="59">
        <f t="shared" si="45"/>
        <v>9.4489684563129808E-3</v>
      </c>
      <c r="I596" s="59">
        <f t="shared" si="46"/>
        <v>2.2323756233472679E-2</v>
      </c>
      <c r="J596" s="59">
        <f t="shared" si="47"/>
        <v>1.1279891848193937E-2</v>
      </c>
      <c r="K596" s="59">
        <f t="shared" si="48"/>
        <v>-6.3251207687097686E-3</v>
      </c>
      <c r="L596" s="59">
        <f t="shared" si="49"/>
        <v>4.0986999351703361E-3</v>
      </c>
    </row>
    <row r="597" spans="1:12">
      <c r="A597" s="2">
        <v>44298</v>
      </c>
      <c r="B597" s="59">
        <v>13.645411491394</v>
      </c>
      <c r="C597" s="59">
        <v>13.4496746063232</v>
      </c>
      <c r="D597" s="59">
        <v>34.672771453857401</v>
      </c>
      <c r="E597" s="59">
        <v>34.456233978271499</v>
      </c>
      <c r="F597" s="59">
        <v>839.78845214843795</v>
      </c>
      <c r="H597" s="59">
        <f t="shared" si="45"/>
        <v>-7.3415304982155979E-3</v>
      </c>
      <c r="I597" s="59">
        <f t="shared" si="46"/>
        <v>-1.1401319757119537E-2</v>
      </c>
      <c r="J597" s="59">
        <f t="shared" si="47"/>
        <v>-3.9960718371925994E-3</v>
      </c>
      <c r="K597" s="59">
        <f t="shared" si="48"/>
        <v>-1.9055190256984389E-3</v>
      </c>
      <c r="L597" s="59">
        <f t="shared" si="49"/>
        <v>2.2232553598053014E-3</v>
      </c>
    </row>
    <row r="598" spans="1:12">
      <c r="A598" s="2">
        <v>44299</v>
      </c>
      <c r="B598" s="59">
        <v>13.745958328247101</v>
      </c>
      <c r="C598" s="59">
        <v>13.2792196273804</v>
      </c>
      <c r="D598" s="59">
        <v>34.317020416259801</v>
      </c>
      <c r="E598" s="59">
        <v>35.025760650634801</v>
      </c>
      <c r="F598" s="59">
        <v>839.49548339843795</v>
      </c>
      <c r="H598" s="59">
        <f t="shared" si="45"/>
        <v>7.3415304982155259E-3</v>
      </c>
      <c r="I598" s="59">
        <f t="shared" si="46"/>
        <v>-1.2754533593561556E-2</v>
      </c>
      <c r="J598" s="59">
        <f t="shared" si="47"/>
        <v>-1.0313241457206626E-2</v>
      </c>
      <c r="K598" s="59">
        <f t="shared" si="48"/>
        <v>1.6393870981967439E-2</v>
      </c>
      <c r="L598" s="59">
        <f t="shared" si="49"/>
        <v>-3.4892104517979028E-4</v>
      </c>
    </row>
    <row r="599" spans="1:12">
      <c r="A599" s="2">
        <v>44300</v>
      </c>
      <c r="B599" s="59">
        <v>13.8393211364746</v>
      </c>
      <c r="C599" s="59">
        <v>13.2224016189575</v>
      </c>
      <c r="D599" s="59">
        <v>34.269298553466797</v>
      </c>
      <c r="E599" s="59">
        <v>35.551475524902301</v>
      </c>
      <c r="F599" s="59">
        <v>845.24676513671898</v>
      </c>
      <c r="H599" s="59">
        <f t="shared" si="45"/>
        <v>6.7690570137587955E-3</v>
      </c>
      <c r="I599" s="59">
        <f t="shared" si="46"/>
        <v>-4.2878958196281665E-3</v>
      </c>
      <c r="J599" s="59">
        <f t="shared" si="47"/>
        <v>-1.3915857042925907E-3</v>
      </c>
      <c r="K599" s="59">
        <f t="shared" si="48"/>
        <v>1.4897851660915992E-2</v>
      </c>
      <c r="L599" s="59">
        <f t="shared" si="49"/>
        <v>6.8275180783278671E-3</v>
      </c>
    </row>
    <row r="600" spans="1:12">
      <c r="A600" s="2">
        <v>44301</v>
      </c>
      <c r="B600" s="59">
        <v>13.724412918090801</v>
      </c>
      <c r="C600" s="59">
        <v>13.2711029052734</v>
      </c>
      <c r="D600" s="59">
        <v>34.152164459228501</v>
      </c>
      <c r="E600" s="59">
        <v>35.0859985351563</v>
      </c>
      <c r="F600" s="59">
        <v>839.76892089843795</v>
      </c>
      <c r="H600" s="59">
        <f t="shared" si="45"/>
        <v>-8.3376863111915903E-3</v>
      </c>
      <c r="I600" s="59">
        <f t="shared" si="46"/>
        <v>3.6764740676039922E-3</v>
      </c>
      <c r="J600" s="59">
        <f t="shared" si="47"/>
        <v>-3.4239024865003742E-3</v>
      </c>
      <c r="K600" s="59">
        <f t="shared" si="48"/>
        <v>-1.3179512254145263E-2</v>
      </c>
      <c r="L600" s="59">
        <f t="shared" si="49"/>
        <v>-6.5018546488918747E-3</v>
      </c>
    </row>
    <row r="601" spans="1:12">
      <c r="A601" s="2">
        <v>44302</v>
      </c>
      <c r="B601" s="59">
        <v>13.8895931243897</v>
      </c>
      <c r="C601" s="59">
        <v>13.254870414733899</v>
      </c>
      <c r="D601" s="59">
        <v>34.290985107421903</v>
      </c>
      <c r="E601" s="59">
        <v>35.255760192871101</v>
      </c>
      <c r="F601" s="59">
        <v>840.667236328125</v>
      </c>
      <c r="H601" s="59">
        <f t="shared" si="45"/>
        <v>1.1963651794146993E-2</v>
      </c>
      <c r="I601" s="59">
        <f t="shared" si="46"/>
        <v>-1.2238942088885554E-3</v>
      </c>
      <c r="J601" s="59">
        <f t="shared" si="47"/>
        <v>4.0565298188389503E-3</v>
      </c>
      <c r="K601" s="59">
        <f t="shared" si="48"/>
        <v>4.8267768783014807E-3</v>
      </c>
      <c r="L601" s="59">
        <f t="shared" si="49"/>
        <v>1.0691456636349763E-3</v>
      </c>
    </row>
    <row r="602" spans="1:12">
      <c r="A602" s="2">
        <v>44305</v>
      </c>
      <c r="B602" s="59">
        <v>13.7172298431397</v>
      </c>
      <c r="C602" s="59">
        <v>13.1737012863159</v>
      </c>
      <c r="D602" s="59">
        <v>33.705307006835902</v>
      </c>
      <c r="E602" s="59">
        <v>34.801235198974602</v>
      </c>
      <c r="F602" s="59">
        <v>835.16986083984398</v>
      </c>
      <c r="H602" s="59">
        <f t="shared" si="45"/>
        <v>-1.2487168201503147E-2</v>
      </c>
      <c r="I602" s="59">
        <f t="shared" si="46"/>
        <v>-6.1425478872876669E-3</v>
      </c>
      <c r="J602" s="59">
        <f t="shared" si="47"/>
        <v>-1.7227191863265864E-2</v>
      </c>
      <c r="K602" s="59">
        <f t="shared" si="48"/>
        <v>-1.2976045261270596E-2</v>
      </c>
      <c r="L602" s="59">
        <f t="shared" si="49"/>
        <v>-6.5607751690637374E-3</v>
      </c>
    </row>
    <row r="603" spans="1:12">
      <c r="A603" s="2">
        <v>44306</v>
      </c>
      <c r="B603" s="59">
        <v>13.8608655929565</v>
      </c>
      <c r="C603" s="59">
        <v>13.4496746063232</v>
      </c>
      <c r="D603" s="59">
        <v>33.696620941162102</v>
      </c>
      <c r="E603" s="59">
        <v>35.294094085693402</v>
      </c>
      <c r="F603" s="59">
        <v>843.05950927734398</v>
      </c>
      <c r="H603" s="59">
        <f t="shared" si="45"/>
        <v>1.0416748970754987E-2</v>
      </c>
      <c r="I603" s="59">
        <f t="shared" si="46"/>
        <v>2.0732397441761988E-2</v>
      </c>
      <c r="J603" s="59">
        <f t="shared" si="47"/>
        <v>-2.5773938480175317E-4</v>
      </c>
      <c r="K603" s="59">
        <f t="shared" si="48"/>
        <v>1.4062763213755431E-2</v>
      </c>
      <c r="L603" s="59">
        <f t="shared" si="49"/>
        <v>9.402417454843397E-3</v>
      </c>
    </row>
    <row r="604" spans="1:12">
      <c r="A604" s="2">
        <v>44307</v>
      </c>
      <c r="B604" s="59">
        <v>13.710049629211399</v>
      </c>
      <c r="C604" s="59">
        <v>13.2711029052734</v>
      </c>
      <c r="D604" s="59">
        <v>33.718315124511697</v>
      </c>
      <c r="E604" s="59">
        <v>35.1133842468262</v>
      </c>
      <c r="F604" s="59">
        <v>832.806884765625</v>
      </c>
      <c r="H604" s="59">
        <f t="shared" si="45"/>
        <v>-1.0940330910376115E-2</v>
      </c>
      <c r="I604" s="59">
        <f t="shared" si="46"/>
        <v>-1.3365955345585651E-2</v>
      </c>
      <c r="J604" s="59">
        <f t="shared" si="47"/>
        <v>6.4360171097143488E-4</v>
      </c>
      <c r="K604" s="59">
        <f t="shared" si="48"/>
        <v>-5.1332682255406503E-3</v>
      </c>
      <c r="L604" s="59">
        <f t="shared" si="49"/>
        <v>-1.2235763496682154E-2</v>
      </c>
    </row>
    <row r="605" spans="1:12">
      <c r="A605" s="2">
        <v>44308</v>
      </c>
      <c r="B605" s="59">
        <v>14.0906839370728</v>
      </c>
      <c r="C605" s="59">
        <v>13.0275974273682</v>
      </c>
      <c r="D605" s="59">
        <v>33.3495483398438</v>
      </c>
      <c r="E605" s="59">
        <v>35.387191772460902</v>
      </c>
      <c r="F605" s="59">
        <v>825.46405029296898</v>
      </c>
      <c r="H605" s="59">
        <f t="shared" si="45"/>
        <v>2.7384751838303103E-2</v>
      </c>
      <c r="I605" s="59">
        <f t="shared" si="46"/>
        <v>-1.8518971205080847E-2</v>
      </c>
      <c r="J605" s="59">
        <f t="shared" si="47"/>
        <v>-1.0996935997032614E-2</v>
      </c>
      <c r="K605" s="59">
        <f t="shared" si="48"/>
        <v>7.7675649697195957E-3</v>
      </c>
      <c r="L605" s="59">
        <f t="shared" si="49"/>
        <v>-8.8560708734496812E-3</v>
      </c>
    </row>
    <row r="606" spans="1:12">
      <c r="A606" s="2">
        <v>44309</v>
      </c>
      <c r="B606" s="59">
        <v>14.4138641357422</v>
      </c>
      <c r="C606" s="59">
        <v>12.9626617431641</v>
      </c>
      <c r="D606" s="59">
        <v>32.828941345214801</v>
      </c>
      <c r="E606" s="59">
        <v>35.069572448730497</v>
      </c>
      <c r="F606" s="59">
        <v>825.93267822265602</v>
      </c>
      <c r="H606" s="59">
        <f t="shared" si="45"/>
        <v>2.267666527008123E-2</v>
      </c>
      <c r="I606" s="59">
        <f t="shared" si="46"/>
        <v>-4.996935112870529E-3</v>
      </c>
      <c r="J606" s="59">
        <f t="shared" si="47"/>
        <v>-1.5733744809899392E-2</v>
      </c>
      <c r="K606" s="59">
        <f t="shared" si="48"/>
        <v>-9.0160676219163058E-3</v>
      </c>
      <c r="L606" s="59">
        <f t="shared" si="49"/>
        <v>5.6755343422264649E-4</v>
      </c>
    </row>
    <row r="607" spans="1:12">
      <c r="A607" s="2">
        <v>44312</v>
      </c>
      <c r="B607" s="59">
        <v>14.3205013275147</v>
      </c>
      <c r="C607" s="59">
        <v>12.9058437347412</v>
      </c>
      <c r="D607" s="59">
        <v>34.317020416259801</v>
      </c>
      <c r="E607" s="59">
        <v>36.411239624023402</v>
      </c>
      <c r="F607" s="59">
        <v>847.32653808593795</v>
      </c>
      <c r="H607" s="59">
        <f t="shared" si="45"/>
        <v>-6.4983607795875524E-3</v>
      </c>
      <c r="I607" s="59">
        <f t="shared" si="46"/>
        <v>-4.3928397672364011E-3</v>
      </c>
      <c r="J607" s="59">
        <f t="shared" si="47"/>
        <v>4.4330968715982105E-2</v>
      </c>
      <c r="K607" s="59">
        <f t="shared" si="48"/>
        <v>3.7543635149504366E-2</v>
      </c>
      <c r="L607" s="59">
        <f t="shared" si="49"/>
        <v>2.5572876644006187E-2</v>
      </c>
    </row>
    <row r="608" spans="1:12">
      <c r="A608" s="2">
        <v>44313</v>
      </c>
      <c r="B608" s="59">
        <v>14.327684402465801</v>
      </c>
      <c r="C608" s="59">
        <v>12.881492614746101</v>
      </c>
      <c r="D608" s="59">
        <v>33.666252136230497</v>
      </c>
      <c r="E608" s="59">
        <v>36.323623657226598</v>
      </c>
      <c r="F608" s="59">
        <v>839.90557861328102</v>
      </c>
      <c r="H608" s="59">
        <f t="shared" si="45"/>
        <v>5.014680628876464E-4</v>
      </c>
      <c r="I608" s="59">
        <f t="shared" si="46"/>
        <v>-1.8886112860317917E-3</v>
      </c>
      <c r="J608" s="59">
        <f t="shared" si="47"/>
        <v>-1.9145537830724441E-2</v>
      </c>
      <c r="K608" s="59">
        <f t="shared" si="48"/>
        <v>-2.4091888049977764E-3</v>
      </c>
      <c r="L608" s="59">
        <f t="shared" si="49"/>
        <v>-8.7966643744785515E-3</v>
      </c>
    </row>
    <row r="609" spans="1:12">
      <c r="A609" s="2">
        <v>44314</v>
      </c>
      <c r="B609" s="59">
        <v>14.2486820220947</v>
      </c>
      <c r="C609" s="59">
        <v>13.514610290527299</v>
      </c>
      <c r="D609" s="59">
        <v>33.358226776122997</v>
      </c>
      <c r="E609" s="59">
        <v>36.487907409667997</v>
      </c>
      <c r="F609" s="59">
        <v>833.99810791015602</v>
      </c>
      <c r="H609" s="59">
        <f t="shared" si="45"/>
        <v>-5.5292251275869155E-3</v>
      </c>
      <c r="I609" s="59">
        <f t="shared" si="46"/>
        <v>4.7979743783603784E-2</v>
      </c>
      <c r="J609" s="59">
        <f t="shared" si="47"/>
        <v>-9.1914934272579775E-3</v>
      </c>
      <c r="K609" s="59">
        <f t="shared" si="48"/>
        <v>4.5125827960336498E-3</v>
      </c>
      <c r="L609" s="59">
        <f t="shared" si="49"/>
        <v>-7.0583454432094966E-3</v>
      </c>
    </row>
    <row r="610" spans="1:12">
      <c r="A610" s="2">
        <v>44315</v>
      </c>
      <c r="B610" s="59">
        <v>14.112229347229</v>
      </c>
      <c r="C610" s="59">
        <v>13.311688423156699</v>
      </c>
      <c r="D610" s="59">
        <v>33.0979194641113</v>
      </c>
      <c r="E610" s="59">
        <v>35.628143310546903</v>
      </c>
      <c r="F610" s="59">
        <v>825.83508300781295</v>
      </c>
      <c r="H610" s="59">
        <f t="shared" si="45"/>
        <v>-9.6226616977936816E-3</v>
      </c>
      <c r="I610" s="59">
        <f t="shared" si="46"/>
        <v>-1.5128865891023762E-2</v>
      </c>
      <c r="J610" s="59">
        <f t="shared" si="47"/>
        <v>-7.8339975465094649E-3</v>
      </c>
      <c r="K610" s="59">
        <f t="shared" si="48"/>
        <v>-2.3845033875492676E-2</v>
      </c>
      <c r="L610" s="59">
        <f t="shared" si="49"/>
        <v>-9.8360374520530675E-3</v>
      </c>
    </row>
    <row r="611" spans="1:12">
      <c r="A611" s="2">
        <v>44316</v>
      </c>
      <c r="B611" s="59">
        <v>14.241502761840801</v>
      </c>
      <c r="C611" s="59">
        <v>13.2305192947388</v>
      </c>
      <c r="D611" s="59">
        <v>32.520912170410199</v>
      </c>
      <c r="E611" s="59">
        <v>36.236000061035199</v>
      </c>
      <c r="F611" s="59">
        <v>818.37506103515602</v>
      </c>
      <c r="H611" s="59">
        <f t="shared" si="45"/>
        <v>9.1186803821016425E-3</v>
      </c>
      <c r="I611" s="59">
        <f t="shared" si="46"/>
        <v>-6.1162494329870584E-3</v>
      </c>
      <c r="J611" s="59">
        <f t="shared" si="47"/>
        <v>-1.7587090531508472E-2</v>
      </c>
      <c r="K611" s="59">
        <f t="shared" si="48"/>
        <v>1.6917233516424175E-2</v>
      </c>
      <c r="L611" s="59">
        <f t="shared" si="49"/>
        <v>-9.074354869094416E-3</v>
      </c>
    </row>
    <row r="612" spans="1:12">
      <c r="A612" s="2">
        <v>44319</v>
      </c>
      <c r="B612" s="59">
        <v>14.0691385269165</v>
      </c>
      <c r="C612" s="59">
        <v>13.0600643157959</v>
      </c>
      <c r="D612" s="59">
        <v>31.987277984619102</v>
      </c>
      <c r="E612" s="59">
        <v>36.252426147460902</v>
      </c>
      <c r="F612" s="59">
        <v>812.97540283203102</v>
      </c>
      <c r="H612" s="59">
        <f t="shared" si="45"/>
        <v>-1.2176789845571663E-2</v>
      </c>
      <c r="I612" s="59">
        <f t="shared" si="46"/>
        <v>-1.2967180183592806E-2</v>
      </c>
      <c r="J612" s="59">
        <f t="shared" si="47"/>
        <v>-1.6545073036878528E-2</v>
      </c>
      <c r="K612" s="59">
        <f t="shared" si="48"/>
        <v>4.5320577548784899E-4</v>
      </c>
      <c r="L612" s="59">
        <f t="shared" si="49"/>
        <v>-6.6198870711930277E-3</v>
      </c>
    </row>
    <row r="613" spans="1:12">
      <c r="A613" s="2">
        <v>44320</v>
      </c>
      <c r="B613" s="59">
        <v>14.2702283859253</v>
      </c>
      <c r="C613" s="59">
        <v>13.0600643157959</v>
      </c>
      <c r="D613" s="59">
        <v>32.178165435791001</v>
      </c>
      <c r="E613" s="59">
        <v>36.455043792724602</v>
      </c>
      <c r="F613" s="59">
        <v>827.16302490234398</v>
      </c>
      <c r="H613" s="59">
        <f t="shared" si="45"/>
        <v>1.4191794382128312E-2</v>
      </c>
      <c r="I613" s="59">
        <f t="shared" si="46"/>
        <v>0</v>
      </c>
      <c r="J613" s="59">
        <f t="shared" si="47"/>
        <v>5.949869715820841E-3</v>
      </c>
      <c r="K613" s="59">
        <f t="shared" si="48"/>
        <v>5.5735172724690535E-3</v>
      </c>
      <c r="L613" s="59">
        <f t="shared" si="49"/>
        <v>1.7300949381573508E-2</v>
      </c>
    </row>
    <row r="614" spans="1:12">
      <c r="A614" s="2">
        <v>44321</v>
      </c>
      <c r="B614" s="59">
        <v>14.3635921478272</v>
      </c>
      <c r="C614" s="59">
        <v>13.01136302948</v>
      </c>
      <c r="D614" s="59">
        <v>34.056716918945298</v>
      </c>
      <c r="E614" s="59">
        <v>36.876712799072301</v>
      </c>
      <c r="F614" s="59">
        <v>835.052734375</v>
      </c>
      <c r="H614" s="59">
        <f t="shared" si="45"/>
        <v>6.5212459275049714E-3</v>
      </c>
      <c r="I614" s="59">
        <f t="shared" si="46"/>
        <v>-3.7359936084202395E-3</v>
      </c>
      <c r="J614" s="59">
        <f t="shared" si="47"/>
        <v>5.6739148997300384E-2</v>
      </c>
      <c r="K614" s="59">
        <f t="shared" si="48"/>
        <v>1.1500437830295291E-2</v>
      </c>
      <c r="L614" s="59">
        <f t="shared" si="49"/>
        <v>9.493074144238195E-3</v>
      </c>
    </row>
    <row r="615" spans="1:12">
      <c r="A615" s="2">
        <v>44322</v>
      </c>
      <c r="B615" s="59">
        <v>14.3707733154297</v>
      </c>
      <c r="C615" s="59">
        <v>13.2061681747437</v>
      </c>
      <c r="D615" s="59">
        <v>34.043701171875</v>
      </c>
      <c r="E615" s="59">
        <v>37.27099609375</v>
      </c>
      <c r="F615" s="59">
        <v>857.7158203125</v>
      </c>
      <c r="H615" s="59">
        <f t="shared" si="45"/>
        <v>4.9983130904274046E-4</v>
      </c>
      <c r="I615" s="59">
        <f t="shared" si="46"/>
        <v>1.4860951546122533E-2</v>
      </c>
      <c r="J615" s="59">
        <f t="shared" si="47"/>
        <v>-3.8225161000987823E-4</v>
      </c>
      <c r="K615" s="59">
        <f t="shared" si="48"/>
        <v>1.063517718640419E-2</v>
      </c>
      <c r="L615" s="59">
        <f t="shared" si="49"/>
        <v>2.6777955071454758E-2</v>
      </c>
    </row>
    <row r="616" spans="1:12">
      <c r="A616" s="2">
        <v>44323</v>
      </c>
      <c r="B616" s="59">
        <v>14.3707733154297</v>
      </c>
      <c r="C616" s="59">
        <v>13.2061681747437</v>
      </c>
      <c r="D616" s="59">
        <v>34.043701171875</v>
      </c>
      <c r="E616" s="59">
        <v>37.27099609375</v>
      </c>
      <c r="F616" s="59">
        <v>857.7158203125</v>
      </c>
      <c r="H616" s="59">
        <f t="shared" si="45"/>
        <v>0</v>
      </c>
      <c r="I616" s="59">
        <f t="shared" si="46"/>
        <v>0</v>
      </c>
      <c r="J616" s="59">
        <f t="shared" si="47"/>
        <v>0</v>
      </c>
      <c r="K616" s="59">
        <f t="shared" si="48"/>
        <v>0</v>
      </c>
      <c r="L616" s="59">
        <f t="shared" si="49"/>
        <v>0</v>
      </c>
    </row>
    <row r="617" spans="1:12">
      <c r="A617" s="2">
        <v>44326</v>
      </c>
      <c r="B617" s="59">
        <v>14.3707733154297</v>
      </c>
      <c r="C617" s="59">
        <v>13.2061681747437</v>
      </c>
      <c r="D617" s="59">
        <v>34.043701171875</v>
      </c>
      <c r="E617" s="59">
        <v>37.27099609375</v>
      </c>
      <c r="F617" s="59">
        <v>857.7158203125</v>
      </c>
      <c r="H617" s="59">
        <f t="shared" si="45"/>
        <v>0</v>
      </c>
      <c r="I617" s="59">
        <f t="shared" si="46"/>
        <v>0</v>
      </c>
      <c r="J617" s="59">
        <f t="shared" si="47"/>
        <v>0</v>
      </c>
      <c r="K617" s="59">
        <f t="shared" si="48"/>
        <v>0</v>
      </c>
      <c r="L617" s="59">
        <f t="shared" si="49"/>
        <v>0</v>
      </c>
    </row>
    <row r="618" spans="1:12">
      <c r="A618" s="2">
        <v>44327</v>
      </c>
      <c r="B618" s="59">
        <v>14.3707733154297</v>
      </c>
      <c r="C618" s="59">
        <v>13.2061681747437</v>
      </c>
      <c r="D618" s="59">
        <v>34.043701171875</v>
      </c>
      <c r="E618" s="59">
        <v>37.27099609375</v>
      </c>
      <c r="F618" s="59">
        <v>857.7158203125</v>
      </c>
      <c r="H618" s="59">
        <f t="shared" si="45"/>
        <v>0</v>
      </c>
      <c r="I618" s="59">
        <f t="shared" si="46"/>
        <v>0</v>
      </c>
      <c r="J618" s="59">
        <f t="shared" si="47"/>
        <v>0</v>
      </c>
      <c r="K618" s="59">
        <f t="shared" si="48"/>
        <v>0</v>
      </c>
      <c r="L618" s="59">
        <f t="shared" si="49"/>
        <v>0</v>
      </c>
    </row>
    <row r="619" spans="1:12">
      <c r="A619" s="2">
        <v>44328</v>
      </c>
      <c r="B619" s="59">
        <v>14.3707733154297</v>
      </c>
      <c r="C619" s="59">
        <v>13.2061681747437</v>
      </c>
      <c r="D619" s="59">
        <v>34.043701171875</v>
      </c>
      <c r="E619" s="59">
        <v>37.27099609375</v>
      </c>
      <c r="F619" s="59">
        <v>857.7158203125</v>
      </c>
      <c r="H619" s="59">
        <f t="shared" si="45"/>
        <v>0</v>
      </c>
      <c r="I619" s="59">
        <f t="shared" si="46"/>
        <v>0</v>
      </c>
      <c r="J619" s="59">
        <f t="shared" si="47"/>
        <v>0</v>
      </c>
      <c r="K619" s="59">
        <f t="shared" si="48"/>
        <v>0</v>
      </c>
      <c r="L619" s="59">
        <f t="shared" si="49"/>
        <v>0</v>
      </c>
    </row>
    <row r="620" spans="1:12">
      <c r="A620" s="2">
        <v>44329</v>
      </c>
      <c r="B620" s="59">
        <v>14.3707733154297</v>
      </c>
      <c r="C620" s="59">
        <v>13.2061681747437</v>
      </c>
      <c r="D620" s="59">
        <v>34.043701171875</v>
      </c>
      <c r="E620" s="59">
        <v>37.27099609375</v>
      </c>
      <c r="F620" s="59">
        <v>857.7158203125</v>
      </c>
      <c r="H620" s="59">
        <f t="shared" si="45"/>
        <v>0</v>
      </c>
      <c r="I620" s="59">
        <f t="shared" si="46"/>
        <v>0</v>
      </c>
      <c r="J620" s="59">
        <f t="shared" si="47"/>
        <v>0</v>
      </c>
      <c r="K620" s="59">
        <f t="shared" si="48"/>
        <v>0</v>
      </c>
      <c r="L620" s="59">
        <f t="shared" si="49"/>
        <v>0</v>
      </c>
    </row>
    <row r="621" spans="1:12">
      <c r="A621" s="2">
        <v>44330</v>
      </c>
      <c r="B621" s="59">
        <v>14.3707733154297</v>
      </c>
      <c r="C621" s="59">
        <v>13.2061681747437</v>
      </c>
      <c r="D621" s="59">
        <v>34.043701171875</v>
      </c>
      <c r="E621" s="59">
        <v>37.27099609375</v>
      </c>
      <c r="F621" s="59">
        <v>857.7158203125</v>
      </c>
      <c r="H621" s="59">
        <f t="shared" si="45"/>
        <v>0</v>
      </c>
      <c r="I621" s="59">
        <f t="shared" si="46"/>
        <v>0</v>
      </c>
      <c r="J621" s="59">
        <f t="shared" si="47"/>
        <v>0</v>
      </c>
      <c r="K621" s="59">
        <f t="shared" si="48"/>
        <v>0</v>
      </c>
      <c r="L621" s="59">
        <f t="shared" si="49"/>
        <v>0</v>
      </c>
    </row>
    <row r="622" spans="1:12">
      <c r="A622" s="2">
        <v>44333</v>
      </c>
      <c r="B622" s="59">
        <v>14.3635921478272</v>
      </c>
      <c r="C622" s="59">
        <v>13.2954540252685</v>
      </c>
      <c r="D622" s="59">
        <v>34.186866760253899</v>
      </c>
      <c r="E622" s="59">
        <v>37.183383941650398</v>
      </c>
      <c r="F622" s="59">
        <v>892.36004638671898</v>
      </c>
      <c r="H622" s="59">
        <f t="shared" si="45"/>
        <v>-4.9983130904282752E-4</v>
      </c>
      <c r="I622" s="59">
        <f t="shared" si="46"/>
        <v>6.7381677748203595E-3</v>
      </c>
      <c r="J622" s="59">
        <f t="shared" si="47"/>
        <v>4.1965295855962738E-3</v>
      </c>
      <c r="K622" s="59">
        <f t="shared" si="48"/>
        <v>-2.3534462981528045E-3</v>
      </c>
      <c r="L622" s="59">
        <f t="shared" si="49"/>
        <v>3.9596857718275556E-2</v>
      </c>
    </row>
    <row r="623" spans="1:12">
      <c r="A623" s="2">
        <v>44334</v>
      </c>
      <c r="B623" s="59">
        <v>14.3635921478272</v>
      </c>
      <c r="C623" s="59">
        <v>13.457792282104499</v>
      </c>
      <c r="D623" s="59">
        <v>34.282314300537102</v>
      </c>
      <c r="E623" s="59">
        <v>36.340049743652301</v>
      </c>
      <c r="F623" s="59">
        <v>886.95050048828102</v>
      </c>
      <c r="H623" s="59">
        <f t="shared" si="45"/>
        <v>0</v>
      </c>
      <c r="I623" s="59">
        <f t="shared" si="46"/>
        <v>1.2136115929208994E-2</v>
      </c>
      <c r="J623" s="59">
        <f t="shared" si="47"/>
        <v>2.788045676380422E-3</v>
      </c>
      <c r="K623" s="59">
        <f t="shared" si="48"/>
        <v>-2.2941561450652403E-2</v>
      </c>
      <c r="L623" s="59">
        <f t="shared" si="49"/>
        <v>-6.0805153715748255E-3</v>
      </c>
    </row>
    <row r="624" spans="1:12">
      <c r="A624" s="2">
        <v>44335</v>
      </c>
      <c r="B624" s="59">
        <v>14.327684402465801</v>
      </c>
      <c r="C624" s="59">
        <v>14.4642848968506</v>
      </c>
      <c r="D624" s="59">
        <v>33.870159149169901</v>
      </c>
      <c r="E624" s="59">
        <v>36.252426147460902</v>
      </c>
      <c r="F624" s="59">
        <v>878.19183349609398</v>
      </c>
      <c r="H624" s="59">
        <f t="shared" si="45"/>
        <v>-2.503044020782867E-3</v>
      </c>
      <c r="I624" s="59">
        <f t="shared" si="46"/>
        <v>7.2124210299601796E-2</v>
      </c>
      <c r="J624" s="59">
        <f t="shared" si="47"/>
        <v>-1.2095237492376355E-2</v>
      </c>
      <c r="K624" s="59">
        <f t="shared" si="48"/>
        <v>-2.4141245403633631E-3</v>
      </c>
      <c r="L624" s="59">
        <f t="shared" si="49"/>
        <v>-9.924116269603071E-3</v>
      </c>
    </row>
    <row r="625" spans="1:12">
      <c r="A625" s="2">
        <v>44336</v>
      </c>
      <c r="B625" s="59">
        <v>14.5287742614746</v>
      </c>
      <c r="C625" s="59">
        <v>14.6834411621094</v>
      </c>
      <c r="D625" s="59">
        <v>33.761703491210902</v>
      </c>
      <c r="E625" s="59">
        <v>36.252426147460902</v>
      </c>
      <c r="F625" s="59">
        <v>874.3251953125</v>
      </c>
      <c r="H625" s="59">
        <f t="shared" si="45"/>
        <v>1.3937476981286726E-2</v>
      </c>
      <c r="I625" s="59">
        <f t="shared" si="46"/>
        <v>1.5037906886798832E-2</v>
      </c>
      <c r="J625" s="59">
        <f t="shared" si="47"/>
        <v>-3.2072383250380714E-3</v>
      </c>
      <c r="K625" s="59">
        <f t="shared" si="48"/>
        <v>0</v>
      </c>
      <c r="L625" s="59">
        <f t="shared" si="49"/>
        <v>-4.4126754767003637E-3</v>
      </c>
    </row>
    <row r="626" spans="1:12">
      <c r="A626" s="2">
        <v>44337</v>
      </c>
      <c r="B626" s="59">
        <v>14.5431356430054</v>
      </c>
      <c r="C626" s="59">
        <v>14.439934730529799</v>
      </c>
      <c r="D626" s="59">
        <v>33.8875122070313</v>
      </c>
      <c r="E626" s="59">
        <v>36.668617248535199</v>
      </c>
      <c r="F626" s="59">
        <v>880.55487060546898</v>
      </c>
      <c r="H626" s="59">
        <f t="shared" si="45"/>
        <v>9.8799031410003418E-4</v>
      </c>
      <c r="I626" s="59">
        <f t="shared" si="46"/>
        <v>-1.672279389604792E-2</v>
      </c>
      <c r="J626" s="59">
        <f t="shared" si="47"/>
        <v>3.7194477293302918E-3</v>
      </c>
      <c r="K626" s="59">
        <f t="shared" si="48"/>
        <v>1.1414966129774001E-2</v>
      </c>
      <c r="L626" s="59">
        <f t="shared" si="49"/>
        <v>7.0998600790241886E-3</v>
      </c>
    </row>
    <row r="627" spans="1:12">
      <c r="A627" s="2">
        <v>44340</v>
      </c>
      <c r="B627" s="59">
        <v>14.7442274093628</v>
      </c>
      <c r="C627" s="59">
        <v>14.237011909484901</v>
      </c>
      <c r="D627" s="59">
        <v>33.653240203857401</v>
      </c>
      <c r="E627" s="59">
        <v>37.1614799499512</v>
      </c>
      <c r="F627" s="59">
        <v>886.94079589843795</v>
      </c>
      <c r="H627" s="59">
        <f t="shared" si="45"/>
        <v>1.3732538923971856E-2</v>
      </c>
      <c r="I627" s="59">
        <f t="shared" si="46"/>
        <v>-1.4152567260328899E-2</v>
      </c>
      <c r="J627" s="59">
        <f t="shared" si="47"/>
        <v>-6.9372322440238356E-3</v>
      </c>
      <c r="K627" s="59">
        <f t="shared" si="48"/>
        <v>1.3351466180854936E-2</v>
      </c>
      <c r="L627" s="59">
        <f t="shared" si="49"/>
        <v>7.2259900838090602E-3</v>
      </c>
    </row>
    <row r="628" spans="1:12">
      <c r="A628" s="2">
        <v>44341</v>
      </c>
      <c r="B628" s="59">
        <v>14.9668636322022</v>
      </c>
      <c r="C628" s="59">
        <v>14.724024772644</v>
      </c>
      <c r="D628" s="59">
        <v>33.284473419189503</v>
      </c>
      <c r="E628" s="59">
        <v>37.610523223877003</v>
      </c>
      <c r="F628" s="59">
        <v>885.68115234375</v>
      </c>
      <c r="H628" s="59">
        <f t="shared" si="45"/>
        <v>1.4987022167667723E-2</v>
      </c>
      <c r="I628" s="59">
        <f t="shared" si="46"/>
        <v>3.3635451834628974E-2</v>
      </c>
      <c r="J628" s="59">
        <f t="shared" si="47"/>
        <v>-1.1018318239258234E-2</v>
      </c>
      <c r="K628" s="59">
        <f t="shared" si="48"/>
        <v>1.201114463662737E-2</v>
      </c>
      <c r="L628" s="59">
        <f t="shared" si="49"/>
        <v>-1.4212209974759189E-3</v>
      </c>
    </row>
    <row r="629" spans="1:12">
      <c r="A629" s="2">
        <v>44342</v>
      </c>
      <c r="B629" s="59">
        <v>15.3187713623047</v>
      </c>
      <c r="C629" s="59">
        <v>14.4318180084228</v>
      </c>
      <c r="D629" s="59">
        <v>33.6185302734375</v>
      </c>
      <c r="E629" s="59">
        <v>38.355293273925803</v>
      </c>
      <c r="F629" s="59">
        <v>884.47039794921898</v>
      </c>
      <c r="H629" s="59">
        <f t="shared" si="45"/>
        <v>2.3240296539134141E-2</v>
      </c>
      <c r="I629" s="59">
        <f t="shared" si="46"/>
        <v>-2.0045145022719677E-2</v>
      </c>
      <c r="J629" s="59">
        <f t="shared" si="47"/>
        <v>9.9863866205777817E-3</v>
      </c>
      <c r="K629" s="59">
        <f t="shared" si="48"/>
        <v>1.960865947018953E-2</v>
      </c>
      <c r="L629" s="59">
        <f t="shared" si="49"/>
        <v>-1.3679671473791693E-3</v>
      </c>
    </row>
    <row r="630" spans="1:12">
      <c r="A630" s="2">
        <v>44343</v>
      </c>
      <c r="B630" s="59">
        <v>15.541405677795399</v>
      </c>
      <c r="C630" s="59">
        <v>14.139610290527299</v>
      </c>
      <c r="D630" s="59">
        <v>33.609855651855497</v>
      </c>
      <c r="E630" s="59">
        <v>38.492198944091797</v>
      </c>
      <c r="F630" s="59">
        <v>895.660400390625</v>
      </c>
      <c r="H630" s="59">
        <f t="shared" si="45"/>
        <v>1.4428833491834733E-2</v>
      </c>
      <c r="I630" s="59">
        <f t="shared" si="46"/>
        <v>-2.0455253654087416E-2</v>
      </c>
      <c r="J630" s="59">
        <f t="shared" si="47"/>
        <v>-2.5806425398298223E-4</v>
      </c>
      <c r="K630" s="59">
        <f t="shared" si="48"/>
        <v>3.5630522494148461E-3</v>
      </c>
      <c r="L630" s="59">
        <f t="shared" si="49"/>
        <v>1.2572278221879549E-2</v>
      </c>
    </row>
    <row r="631" spans="1:12">
      <c r="A631" s="2">
        <v>44344</v>
      </c>
      <c r="B631" s="59">
        <v>15.455225944519</v>
      </c>
      <c r="C631" s="59">
        <v>14.2532463073731</v>
      </c>
      <c r="D631" s="59">
        <v>33.822437286377003</v>
      </c>
      <c r="E631" s="59">
        <v>40.003631591796903</v>
      </c>
      <c r="F631" s="59">
        <v>893.75640869140602</v>
      </c>
      <c r="H631" s="59">
        <f t="shared" si="45"/>
        <v>-5.5606013185479208E-3</v>
      </c>
      <c r="I631" s="59">
        <f t="shared" si="46"/>
        <v>8.0045925078453695E-3</v>
      </c>
      <c r="J631" s="59">
        <f t="shared" si="47"/>
        <v>6.3050603650539674E-3</v>
      </c>
      <c r="K631" s="59">
        <f t="shared" si="48"/>
        <v>3.8514643853944902E-2</v>
      </c>
      <c r="L631" s="59">
        <f t="shared" si="49"/>
        <v>-2.1280591621759427E-3</v>
      </c>
    </row>
    <row r="632" spans="1:12">
      <c r="A632" s="2">
        <v>44347</v>
      </c>
      <c r="B632" s="59">
        <v>15.7424974441528</v>
      </c>
      <c r="C632" s="59">
        <v>15.3165578842163</v>
      </c>
      <c r="D632" s="59">
        <v>34.2996635437012</v>
      </c>
      <c r="E632" s="59">
        <v>40.211719512939503</v>
      </c>
      <c r="F632" s="59">
        <v>910.55114746093795</v>
      </c>
      <c r="H632" s="59">
        <f t="shared" si="45"/>
        <v>1.8416704040728808E-2</v>
      </c>
      <c r="I632" s="59">
        <f t="shared" si="46"/>
        <v>7.1949766067530133E-2</v>
      </c>
      <c r="J632" s="59">
        <f t="shared" si="47"/>
        <v>1.4011137606914416E-2</v>
      </c>
      <c r="K632" s="59">
        <f t="shared" si="48"/>
        <v>5.188243523221326E-3</v>
      </c>
      <c r="L632" s="59">
        <f t="shared" si="49"/>
        <v>1.8616808179150367E-2</v>
      </c>
    </row>
    <row r="633" spans="1:12">
      <c r="A633" s="2">
        <v>44348</v>
      </c>
      <c r="B633" s="59">
        <v>15.778405189514199</v>
      </c>
      <c r="C633" s="59">
        <v>15.8279218673706</v>
      </c>
      <c r="D633" s="59">
        <v>34.711818695068402</v>
      </c>
      <c r="E633" s="59">
        <v>40.5238647460938</v>
      </c>
      <c r="F633" s="59">
        <v>918.57745361328102</v>
      </c>
      <c r="H633" s="59">
        <f t="shared" si="45"/>
        <v>2.278345979579812E-3</v>
      </c>
      <c r="I633" s="59">
        <f t="shared" si="46"/>
        <v>3.2841129274918189E-2</v>
      </c>
      <c r="J633" s="59">
        <f t="shared" si="47"/>
        <v>1.1944680460448394E-2</v>
      </c>
      <c r="K633" s="59">
        <f t="shared" si="48"/>
        <v>7.7325702501543012E-3</v>
      </c>
      <c r="L633" s="59">
        <f t="shared" si="49"/>
        <v>8.7761545729110376E-3</v>
      </c>
    </row>
    <row r="634" spans="1:12">
      <c r="A634" s="2">
        <v>44349</v>
      </c>
      <c r="B634" s="59">
        <v>15.943585395813001</v>
      </c>
      <c r="C634" s="59">
        <v>16.517856597900401</v>
      </c>
      <c r="D634" s="59">
        <v>34.503574371337898</v>
      </c>
      <c r="E634" s="59">
        <v>40.633380889892599</v>
      </c>
      <c r="F634" s="59">
        <v>912.79693603515602</v>
      </c>
      <c r="H634" s="59">
        <f t="shared" si="45"/>
        <v>1.0414333790486259E-2</v>
      </c>
      <c r="I634" s="59">
        <f t="shared" si="46"/>
        <v>4.2666426629461136E-2</v>
      </c>
      <c r="J634" s="59">
        <f t="shared" si="47"/>
        <v>-6.0173017256865005E-3</v>
      </c>
      <c r="K634" s="59">
        <f t="shared" si="48"/>
        <v>2.6988646402594995E-3</v>
      </c>
      <c r="L634" s="59">
        <f t="shared" si="49"/>
        <v>-6.3127854222797134E-3</v>
      </c>
    </row>
    <row r="635" spans="1:12">
      <c r="A635" s="2">
        <v>44350</v>
      </c>
      <c r="B635" s="59">
        <v>15.9507694244385</v>
      </c>
      <c r="C635" s="59">
        <v>17.751623153686499</v>
      </c>
      <c r="D635" s="59">
        <v>34.481884002685497</v>
      </c>
      <c r="E635" s="59">
        <v>40.080287933349602</v>
      </c>
      <c r="F635" s="59">
        <v>894.91833496093795</v>
      </c>
      <c r="H635" s="59">
        <f t="shared" si="45"/>
        <v>4.5048904657136785E-4</v>
      </c>
      <c r="I635" s="59">
        <f t="shared" si="46"/>
        <v>7.2034943233373019E-2</v>
      </c>
      <c r="J635" s="59">
        <f t="shared" si="47"/>
        <v>-6.2883888513332422E-4</v>
      </c>
      <c r="K635" s="59">
        <f t="shared" si="48"/>
        <v>-1.3705277484736813E-2</v>
      </c>
      <c r="L635" s="59">
        <f t="shared" si="49"/>
        <v>-1.9780973618103111E-2</v>
      </c>
    </row>
    <row r="636" spans="1:12">
      <c r="A636" s="2">
        <v>44351</v>
      </c>
      <c r="B636" s="59">
        <v>15.9364061355591</v>
      </c>
      <c r="C636" s="59">
        <v>18.360389709472699</v>
      </c>
      <c r="D636" s="59">
        <v>34.538280487060497</v>
      </c>
      <c r="E636" s="59">
        <v>39.264331817627003</v>
      </c>
      <c r="F636" s="59">
        <v>894.39099121093795</v>
      </c>
      <c r="H636" s="59">
        <f t="shared" si="45"/>
        <v>-9.0088191246654066E-4</v>
      </c>
      <c r="I636" s="59">
        <f t="shared" si="46"/>
        <v>3.371865395454144E-2</v>
      </c>
      <c r="J636" s="59">
        <f t="shared" si="47"/>
        <v>1.6342034923580724E-3</v>
      </c>
      <c r="K636" s="59">
        <f t="shared" si="48"/>
        <v>-2.0568121285888221E-2</v>
      </c>
      <c r="L636" s="59">
        <f t="shared" si="49"/>
        <v>-5.8943834646686265E-4</v>
      </c>
    </row>
    <row r="637" spans="1:12">
      <c r="A637" s="2">
        <v>44354</v>
      </c>
      <c r="B637" s="59">
        <v>16.194948196411101</v>
      </c>
      <c r="C637" s="59">
        <v>17.987012863159201</v>
      </c>
      <c r="D637" s="59">
        <v>34.772556304931598</v>
      </c>
      <c r="E637" s="59">
        <v>39.461475372314503</v>
      </c>
      <c r="F637" s="59">
        <v>893.43414306640602</v>
      </c>
      <c r="H637" s="59">
        <f t="shared" si="45"/>
        <v>1.6093167946915239E-2</v>
      </c>
      <c r="I637" s="59">
        <f t="shared" si="46"/>
        <v>-2.0545621091193133E-2</v>
      </c>
      <c r="J637" s="59">
        <f t="shared" si="47"/>
        <v>6.7601754909806556E-3</v>
      </c>
      <c r="K637" s="59">
        <f t="shared" si="48"/>
        <v>5.0083695249657501E-3</v>
      </c>
      <c r="L637" s="59">
        <f t="shared" si="49"/>
        <v>-1.0704047253246244E-3</v>
      </c>
    </row>
    <row r="638" spans="1:12">
      <c r="A638" s="2">
        <v>44355</v>
      </c>
      <c r="B638" s="59">
        <v>15.864586830139199</v>
      </c>
      <c r="C638" s="59">
        <v>17.759740829467798</v>
      </c>
      <c r="D638" s="59">
        <v>34.664096832275398</v>
      </c>
      <c r="E638" s="59">
        <v>39.729820251464801</v>
      </c>
      <c r="F638" s="59">
        <v>894.54724121093795</v>
      </c>
      <c r="H638" s="59">
        <f t="shared" si="45"/>
        <v>-2.0609972035343409E-2</v>
      </c>
      <c r="I638" s="59">
        <f t="shared" si="46"/>
        <v>-1.2715845359846642E-2</v>
      </c>
      <c r="J638" s="59">
        <f t="shared" si="47"/>
        <v>-3.1239858479105136E-3</v>
      </c>
      <c r="K638" s="59">
        <f t="shared" si="48"/>
        <v>6.7771566085009088E-3</v>
      </c>
      <c r="L638" s="59">
        <f t="shared" si="49"/>
        <v>1.2450893483769839E-3</v>
      </c>
    </row>
    <row r="639" spans="1:12">
      <c r="A639" s="2">
        <v>44356</v>
      </c>
      <c r="B639" s="59">
        <v>15.807132720947299</v>
      </c>
      <c r="C639" s="59">
        <v>17.443180084228501</v>
      </c>
      <c r="D639" s="59">
        <v>34.321361541747997</v>
      </c>
      <c r="E639" s="59">
        <v>39.335533142089801</v>
      </c>
      <c r="F639" s="59">
        <v>892.74084472656295</v>
      </c>
      <c r="H639" s="59">
        <f t="shared" si="45"/>
        <v>-3.6281056430992539E-3</v>
      </c>
      <c r="I639" s="59">
        <f t="shared" si="46"/>
        <v>-1.7985398384881061E-2</v>
      </c>
      <c r="J639" s="59">
        <f t="shared" si="47"/>
        <v>-9.9365320920967951E-3</v>
      </c>
      <c r="K639" s="59">
        <f t="shared" si="48"/>
        <v>-9.9737839892458293E-3</v>
      </c>
      <c r="L639" s="59">
        <f t="shared" si="49"/>
        <v>-2.0213832494765018E-3</v>
      </c>
    </row>
    <row r="640" spans="1:12">
      <c r="A640" s="2">
        <v>44357</v>
      </c>
      <c r="B640" s="59">
        <v>15.907677650451699</v>
      </c>
      <c r="C640" s="59">
        <v>17.5892848968506</v>
      </c>
      <c r="D640" s="59">
        <v>34.069732666015597</v>
      </c>
      <c r="E640" s="59">
        <v>39.943389892578097</v>
      </c>
      <c r="F640" s="59">
        <v>893.33648681640602</v>
      </c>
      <c r="H640" s="59">
        <f t="shared" si="45"/>
        <v>6.3405875789769453E-3</v>
      </c>
      <c r="I640" s="59">
        <f t="shared" si="46"/>
        <v>8.3411578261767469E-3</v>
      </c>
      <c r="J640" s="59">
        <f t="shared" si="47"/>
        <v>-7.358560762576836E-3</v>
      </c>
      <c r="K640" s="59">
        <f t="shared" si="48"/>
        <v>1.5334937437468152E-2</v>
      </c>
      <c r="L640" s="59">
        <f t="shared" si="49"/>
        <v>6.6698356381940426E-4</v>
      </c>
    </row>
    <row r="641" spans="1:12">
      <c r="A641" s="2">
        <v>44358</v>
      </c>
      <c r="B641" s="59">
        <v>15.9507694244385</v>
      </c>
      <c r="C641" s="59">
        <v>18.400974273681602</v>
      </c>
      <c r="D641" s="59">
        <v>34.039363861083999</v>
      </c>
      <c r="E641" s="59">
        <v>39.921485900878899</v>
      </c>
      <c r="F641" s="59">
        <v>890.12396240234398</v>
      </c>
      <c r="H641" s="59">
        <f t="shared" si="45"/>
        <v>2.7052040650170119E-3</v>
      </c>
      <c r="I641" s="59">
        <f t="shared" si="46"/>
        <v>4.5113708906294965E-2</v>
      </c>
      <c r="J641" s="59">
        <f t="shared" si="47"/>
        <v>-8.9176948433280785E-4</v>
      </c>
      <c r="K641" s="59">
        <f t="shared" si="48"/>
        <v>-5.4852629596648225E-4</v>
      </c>
      <c r="L641" s="59">
        <f t="shared" si="49"/>
        <v>-3.6025782236620853E-3</v>
      </c>
    </row>
    <row r="642" spans="1:12">
      <c r="A642" s="2">
        <v>44361</v>
      </c>
      <c r="B642" s="59">
        <v>16.029767990112301</v>
      </c>
      <c r="C642" s="59">
        <v>18.384740829467798</v>
      </c>
      <c r="D642" s="59">
        <v>34.056716918945298</v>
      </c>
      <c r="E642" s="59">
        <v>39.822910308837898</v>
      </c>
      <c r="F642" s="59">
        <v>897.13482666015602</v>
      </c>
      <c r="H642" s="59">
        <f t="shared" si="45"/>
        <v>4.9404251924525947E-3</v>
      </c>
      <c r="I642" s="59">
        <f t="shared" si="46"/>
        <v>-8.825950628970964E-4</v>
      </c>
      <c r="J642" s="59">
        <f t="shared" si="47"/>
        <v>5.0966393478612355E-4</v>
      </c>
      <c r="K642" s="59">
        <f t="shared" si="48"/>
        <v>-2.472290140397685E-3</v>
      </c>
      <c r="L642" s="59">
        <f t="shared" si="49"/>
        <v>7.845422566618571E-3</v>
      </c>
    </row>
    <row r="643" spans="1:12">
      <c r="A643" s="2">
        <v>44362</v>
      </c>
      <c r="B643" s="59">
        <v>16.080041885376001</v>
      </c>
      <c r="C643" s="59">
        <v>17.832792282104499</v>
      </c>
      <c r="D643" s="59">
        <v>35.045871734619098</v>
      </c>
      <c r="E643" s="59">
        <v>39.658626556396499</v>
      </c>
      <c r="F643" s="59">
        <v>889.56744384765602</v>
      </c>
      <c r="H643" s="59">
        <f t="shared" si="45"/>
        <v>3.1313755228542252E-3</v>
      </c>
      <c r="I643" s="59">
        <f t="shared" si="46"/>
        <v>-3.0481992354506399E-2</v>
      </c>
      <c r="J643" s="59">
        <f t="shared" si="47"/>
        <v>2.8630544881454376E-2</v>
      </c>
      <c r="K643" s="59">
        <f t="shared" si="48"/>
        <v>-4.1338905329507264E-3</v>
      </c>
      <c r="L643" s="59">
        <f t="shared" si="49"/>
        <v>-8.4708327595016814E-3</v>
      </c>
    </row>
    <row r="644" spans="1:12">
      <c r="A644" s="2">
        <v>44363</v>
      </c>
      <c r="B644" s="59">
        <v>15.9651336669922</v>
      </c>
      <c r="C644" s="59">
        <v>16.939935684204102</v>
      </c>
      <c r="D644" s="59">
        <v>35.5621528625488</v>
      </c>
      <c r="E644" s="59">
        <v>39.702434539794901</v>
      </c>
      <c r="F644" s="59">
        <v>889.3916015625</v>
      </c>
      <c r="H644" s="59">
        <f t="shared" si="45"/>
        <v>-7.1716699258117236E-3</v>
      </c>
      <c r="I644" s="59">
        <f t="shared" si="46"/>
        <v>-5.1365132917827107E-2</v>
      </c>
      <c r="J644" s="59">
        <f t="shared" si="47"/>
        <v>1.462412614006805E-2</v>
      </c>
      <c r="K644" s="59">
        <f t="shared" si="48"/>
        <v>1.1040171903681519E-3</v>
      </c>
      <c r="L644" s="59">
        <f t="shared" si="49"/>
        <v>-1.976912129398445E-4</v>
      </c>
    </row>
    <row r="645" spans="1:12">
      <c r="A645" s="2">
        <v>44364</v>
      </c>
      <c r="B645" s="59">
        <v>15.929223060607899</v>
      </c>
      <c r="C645" s="59">
        <v>16.785713195800799</v>
      </c>
      <c r="D645" s="59">
        <v>34.967781066894503</v>
      </c>
      <c r="E645" s="59">
        <v>39.5381469726563</v>
      </c>
      <c r="F645" s="59">
        <v>891.715576171875</v>
      </c>
      <c r="H645" s="59">
        <f t="shared" ref="H645:H708" si="50">LN(B645/B644)</f>
        <v>-2.2518479908959304E-3</v>
      </c>
      <c r="I645" s="59">
        <f t="shared" ref="I645:I708" si="51">LN(C645/C644)</f>
        <v>-9.1457729366524864E-3</v>
      </c>
      <c r="J645" s="59">
        <f t="shared" ref="J645:J708" si="52">LN(D645/D644)</f>
        <v>-1.6854853919077772E-2</v>
      </c>
      <c r="K645" s="59">
        <f t="shared" ref="K645:K708" si="53">LN(E645/E644)</f>
        <v>-4.1465572159779425E-3</v>
      </c>
      <c r="L645" s="59">
        <f t="shared" ref="L645:L708" si="54">LN(F645/F644)</f>
        <v>2.609585719793086E-3</v>
      </c>
    </row>
    <row r="646" spans="1:12">
      <c r="A646" s="2">
        <v>44365</v>
      </c>
      <c r="B646" s="59">
        <v>16.087223052978501</v>
      </c>
      <c r="C646" s="59">
        <v>16.5503234863281</v>
      </c>
      <c r="D646" s="59">
        <v>34.915721893310497</v>
      </c>
      <c r="E646" s="59">
        <v>39.6038627624512</v>
      </c>
      <c r="F646" s="59">
        <v>903.257080078125</v>
      </c>
      <c r="H646" s="59">
        <f t="shared" si="50"/>
        <v>9.8700070873325163E-3</v>
      </c>
      <c r="I646" s="59">
        <f t="shared" si="51"/>
        <v>-1.4122471964132792E-2</v>
      </c>
      <c r="J646" s="59">
        <f t="shared" si="52"/>
        <v>-1.4898847656088904E-3</v>
      </c>
      <c r="K646" s="59">
        <f t="shared" si="53"/>
        <v>1.6607059921331005E-3</v>
      </c>
      <c r="L646" s="59">
        <f t="shared" si="54"/>
        <v>1.2859987505759412E-2</v>
      </c>
    </row>
    <row r="647" spans="1:12">
      <c r="A647" s="2">
        <v>44368</v>
      </c>
      <c r="B647" s="59">
        <v>16.051315307617202</v>
      </c>
      <c r="C647" s="59">
        <v>17.1753234863281</v>
      </c>
      <c r="D647" s="59">
        <v>35.032863616943402</v>
      </c>
      <c r="E647" s="59">
        <v>39.198623657226598</v>
      </c>
      <c r="F647" s="59">
        <v>891.24688720703102</v>
      </c>
      <c r="H647" s="59">
        <f t="shared" si="50"/>
        <v>-2.2345608813824748E-3</v>
      </c>
      <c r="I647" s="59">
        <f t="shared" si="51"/>
        <v>3.7068025017997254E-2</v>
      </c>
      <c r="J647" s="59">
        <f t="shared" si="52"/>
        <v>3.3493696059487947E-3</v>
      </c>
      <c r="K647" s="59">
        <f t="shared" si="53"/>
        <v>-1.0285022614639245E-2</v>
      </c>
      <c r="L647" s="59">
        <f t="shared" si="54"/>
        <v>-1.338572933742023E-2</v>
      </c>
    </row>
    <row r="648" spans="1:12">
      <c r="A648" s="2">
        <v>44369</v>
      </c>
      <c r="B648" s="59">
        <v>16.044132232666001</v>
      </c>
      <c r="C648" s="59">
        <v>16.883115768432599</v>
      </c>
      <c r="D648" s="59">
        <v>34.989471435546903</v>
      </c>
      <c r="E648" s="59">
        <v>38.990524291992202</v>
      </c>
      <c r="F648" s="59">
        <v>888.53234863281295</v>
      </c>
      <c r="H648" s="59">
        <f t="shared" si="50"/>
        <v>-4.4760709830348236E-4</v>
      </c>
      <c r="I648" s="59">
        <f t="shared" si="51"/>
        <v>-1.7159617079411948E-2</v>
      </c>
      <c r="J648" s="59">
        <f t="shared" si="52"/>
        <v>-1.2393813179297343E-3</v>
      </c>
      <c r="K648" s="59">
        <f t="shared" si="53"/>
        <v>-5.3229856585637943E-3</v>
      </c>
      <c r="L648" s="59">
        <f t="shared" si="54"/>
        <v>-3.0504240351527812E-3</v>
      </c>
    </row>
    <row r="649" spans="1:12">
      <c r="A649" s="2">
        <v>44370</v>
      </c>
      <c r="B649" s="59">
        <v>16.001041412353501</v>
      </c>
      <c r="C649" s="59">
        <v>18.149349212646499</v>
      </c>
      <c r="D649" s="59">
        <v>34.998157501220703</v>
      </c>
      <c r="E649" s="59">
        <v>38.656482696533203</v>
      </c>
      <c r="F649" s="59">
        <v>880.86730957031295</v>
      </c>
      <c r="H649" s="59">
        <f t="shared" si="50"/>
        <v>-2.6893813565817826E-3</v>
      </c>
      <c r="I649" s="59">
        <f t="shared" si="51"/>
        <v>7.2320648443147215E-2</v>
      </c>
      <c r="J649" s="59">
        <f t="shared" si="52"/>
        <v>2.4821717353069834E-4</v>
      </c>
      <c r="K649" s="59">
        <f t="shared" si="53"/>
        <v>-8.6041605263171127E-3</v>
      </c>
      <c r="L649" s="59">
        <f t="shared" si="54"/>
        <v>-8.6640539071511872E-3</v>
      </c>
    </row>
    <row r="650" spans="1:12">
      <c r="A650" s="2">
        <v>44371</v>
      </c>
      <c r="B650" s="59">
        <v>16.087223052978501</v>
      </c>
      <c r="C650" s="59">
        <v>18.75</v>
      </c>
      <c r="D650" s="59">
        <v>35.514427185058601</v>
      </c>
      <c r="E650" s="59">
        <v>38.585289001464801</v>
      </c>
      <c r="F650" s="59">
        <v>884.02117919921898</v>
      </c>
      <c r="H650" s="59">
        <f t="shared" si="50"/>
        <v>5.371549336267714E-3</v>
      </c>
      <c r="I650" s="59">
        <f t="shared" si="51"/>
        <v>3.2559048400938088E-2</v>
      </c>
      <c r="J650" s="59">
        <f t="shared" si="52"/>
        <v>1.4643596221077568E-2</v>
      </c>
      <c r="K650" s="59">
        <f t="shared" si="53"/>
        <v>-1.8433993333854953E-3</v>
      </c>
      <c r="L650" s="59">
        <f t="shared" si="54"/>
        <v>3.574019555532857E-3</v>
      </c>
    </row>
    <row r="651" spans="1:12">
      <c r="A651" s="2">
        <v>44372</v>
      </c>
      <c r="B651" s="59">
        <v>16.080041885376001</v>
      </c>
      <c r="C651" s="59">
        <v>18.392856597900401</v>
      </c>
      <c r="D651" s="59">
        <v>35.644577026367202</v>
      </c>
      <c r="E651" s="59">
        <v>38.557910919189503</v>
      </c>
      <c r="F651" s="59">
        <v>859.89337158203102</v>
      </c>
      <c r="H651" s="59">
        <f t="shared" si="50"/>
        <v>-4.4648917062491388E-4</v>
      </c>
      <c r="I651" s="59">
        <f t="shared" si="51"/>
        <v>-1.9231391556604052E-2</v>
      </c>
      <c r="J651" s="59">
        <f t="shared" si="52"/>
        <v>3.6580047143373526E-3</v>
      </c>
      <c r="K651" s="59">
        <f t="shared" si="53"/>
        <v>-7.0979900893178619E-4</v>
      </c>
      <c r="L651" s="59">
        <f t="shared" si="54"/>
        <v>-2.7672625692737624E-2</v>
      </c>
    </row>
    <row r="652" spans="1:12">
      <c r="A652" s="2">
        <v>44375</v>
      </c>
      <c r="B652" s="59">
        <v>15.9866781234741</v>
      </c>
      <c r="C652" s="59">
        <v>17.3782463073731</v>
      </c>
      <c r="D652" s="59">
        <v>35.015506744384801</v>
      </c>
      <c r="E652" s="59">
        <v>38.327907562255902</v>
      </c>
      <c r="F652" s="59">
        <v>841.14569091796898</v>
      </c>
      <c r="H652" s="59">
        <f t="shared" si="50"/>
        <v>-5.8231104207502014E-3</v>
      </c>
      <c r="I652" s="59">
        <f t="shared" si="51"/>
        <v>-5.6743149026551268E-2</v>
      </c>
      <c r="J652" s="59">
        <f t="shared" si="52"/>
        <v>-1.7806005005502005E-2</v>
      </c>
      <c r="K652" s="59">
        <f t="shared" si="53"/>
        <v>-5.9830030448319938E-3</v>
      </c>
      <c r="L652" s="59">
        <f t="shared" si="54"/>
        <v>-2.2043514722158677E-2</v>
      </c>
    </row>
    <row r="653" spans="1:12">
      <c r="A653" s="2">
        <v>44376</v>
      </c>
      <c r="B653" s="59">
        <v>16.159040451049801</v>
      </c>
      <c r="C653" s="59">
        <v>17.5974025726318</v>
      </c>
      <c r="D653" s="59">
        <v>34.356071472167997</v>
      </c>
      <c r="E653" s="59">
        <v>38.388145446777301</v>
      </c>
      <c r="F653" s="59">
        <v>844.87567138671898</v>
      </c>
      <c r="H653" s="59">
        <f t="shared" si="50"/>
        <v>1.0723915162290003E-2</v>
      </c>
      <c r="I653" s="59">
        <f t="shared" si="51"/>
        <v>1.2532098219213523E-2</v>
      </c>
      <c r="J653" s="59">
        <f t="shared" si="52"/>
        <v>-1.9012256969361926E-2</v>
      </c>
      <c r="K653" s="59">
        <f t="shared" si="53"/>
        <v>1.5704117857616772E-3</v>
      </c>
      <c r="L653" s="59">
        <f t="shared" si="54"/>
        <v>4.4246017723441472E-3</v>
      </c>
    </row>
    <row r="654" spans="1:12">
      <c r="A654" s="2">
        <v>44377</v>
      </c>
      <c r="B654" s="59">
        <v>16.324222564697301</v>
      </c>
      <c r="C654" s="59">
        <v>18.912336349487301</v>
      </c>
      <c r="D654" s="59">
        <v>34.5643119812012</v>
      </c>
      <c r="E654" s="59">
        <v>38.399097442627003</v>
      </c>
      <c r="F654" s="59">
        <v>843.09857177734398</v>
      </c>
      <c r="H654" s="59">
        <f t="shared" si="50"/>
        <v>1.0170378350717281E-2</v>
      </c>
      <c r="I654" s="59">
        <f t="shared" si="51"/>
        <v>7.2063115990179241E-2</v>
      </c>
      <c r="J654" s="59">
        <f t="shared" si="52"/>
        <v>6.0429478855332907E-3</v>
      </c>
      <c r="K654" s="59">
        <f t="shared" si="53"/>
        <v>2.8525561048566028E-4</v>
      </c>
      <c r="L654" s="59">
        <f t="shared" si="54"/>
        <v>-2.1056011644068734E-3</v>
      </c>
    </row>
    <row r="655" spans="1:12">
      <c r="A655" s="2">
        <v>44378</v>
      </c>
      <c r="B655" s="59">
        <v>16.410404205322301</v>
      </c>
      <c r="C655" s="59">
        <v>19.626623153686499</v>
      </c>
      <c r="D655" s="59">
        <v>34.868003845214801</v>
      </c>
      <c r="E655" s="59">
        <v>38.4757690429688</v>
      </c>
      <c r="F655" s="59">
        <v>867.07995605468795</v>
      </c>
      <c r="H655" s="59">
        <f t="shared" si="50"/>
        <v>5.2654847937173878E-3</v>
      </c>
      <c r="I655" s="59">
        <f t="shared" si="51"/>
        <v>3.707254267375984E-2</v>
      </c>
      <c r="J655" s="59">
        <f t="shared" si="52"/>
        <v>8.7479093009633236E-3</v>
      </c>
      <c r="K655" s="59">
        <f t="shared" si="53"/>
        <v>1.994712427328973E-3</v>
      </c>
      <c r="L655" s="59">
        <f t="shared" si="54"/>
        <v>2.8047313130919363E-2</v>
      </c>
    </row>
    <row r="656" spans="1:12">
      <c r="A656" s="2">
        <v>44379</v>
      </c>
      <c r="B656" s="59">
        <v>16.360132217407202</v>
      </c>
      <c r="C656" s="59">
        <v>18.774349212646499</v>
      </c>
      <c r="D656" s="59">
        <v>34.408123016357401</v>
      </c>
      <c r="E656" s="59">
        <v>38.601718902587898</v>
      </c>
      <c r="F656" s="59">
        <v>874.82312011718795</v>
      </c>
      <c r="H656" s="59">
        <f t="shared" si="50"/>
        <v>-3.0681235547924553E-3</v>
      </c>
      <c r="I656" s="59">
        <f t="shared" si="51"/>
        <v>-4.4395434109238796E-2</v>
      </c>
      <c r="J656" s="59">
        <f t="shared" si="52"/>
        <v>-1.3276942728016201E-2</v>
      </c>
      <c r="K656" s="59">
        <f t="shared" si="53"/>
        <v>3.2681389879001747E-3</v>
      </c>
      <c r="L656" s="59">
        <f t="shared" si="54"/>
        <v>8.8905234406018805E-3</v>
      </c>
    </row>
    <row r="657" spans="1:12">
      <c r="A657" s="2">
        <v>44382</v>
      </c>
      <c r="B657" s="59">
        <v>15.835859298706</v>
      </c>
      <c r="C657" s="59">
        <v>18.254869461059599</v>
      </c>
      <c r="D657" s="59">
        <v>34.915721893310497</v>
      </c>
      <c r="E657" s="59">
        <v>38.163623809814503</v>
      </c>
      <c r="F657" s="59">
        <v>860.52801513671898</v>
      </c>
      <c r="H657" s="59">
        <f t="shared" si="50"/>
        <v>-3.257046858724854E-2</v>
      </c>
      <c r="I657" s="59">
        <f t="shared" si="51"/>
        <v>-2.80596703846583E-2</v>
      </c>
      <c r="J657" s="59">
        <f t="shared" si="52"/>
        <v>1.4644541119419076E-2</v>
      </c>
      <c r="K657" s="59">
        <f t="shared" si="53"/>
        <v>-1.1414000993535693E-2</v>
      </c>
      <c r="L657" s="59">
        <f t="shared" si="54"/>
        <v>-1.6475545551741109E-2</v>
      </c>
    </row>
    <row r="658" spans="1:12">
      <c r="A658" s="2">
        <v>44383</v>
      </c>
      <c r="B658" s="59">
        <v>15.3618621826172</v>
      </c>
      <c r="C658" s="59">
        <v>18.0194797515869</v>
      </c>
      <c r="D658" s="59">
        <v>34.0133247375488</v>
      </c>
      <c r="E658" s="59">
        <v>38.327907562255902</v>
      </c>
      <c r="F658" s="59">
        <v>859.76641845703102</v>
      </c>
      <c r="H658" s="59">
        <f t="shared" si="50"/>
        <v>-3.0388988084773121E-2</v>
      </c>
      <c r="I658" s="59">
        <f t="shared" si="51"/>
        <v>-1.2978483070252202E-2</v>
      </c>
      <c r="J658" s="59">
        <f t="shared" si="52"/>
        <v>-2.6184859932534443E-2</v>
      </c>
      <c r="K658" s="59">
        <f t="shared" si="53"/>
        <v>4.2954821820589857E-3</v>
      </c>
      <c r="L658" s="59">
        <f t="shared" si="54"/>
        <v>-8.854260230945054E-4</v>
      </c>
    </row>
    <row r="659" spans="1:12">
      <c r="A659" s="2">
        <v>44384</v>
      </c>
      <c r="B659" s="59">
        <v>15.3546810150147</v>
      </c>
      <c r="C659" s="59">
        <v>18.571428298950199</v>
      </c>
      <c r="D659" s="59">
        <v>34.091419219970703</v>
      </c>
      <c r="E659" s="59">
        <v>37.933620452880902</v>
      </c>
      <c r="F659" s="59">
        <v>858.13580322265602</v>
      </c>
      <c r="H659" s="59">
        <f t="shared" si="50"/>
        <v>-4.6757655554729798E-4</v>
      </c>
      <c r="I659" s="59">
        <f t="shared" si="51"/>
        <v>3.0170905576088636E-2</v>
      </c>
      <c r="J659" s="59">
        <f t="shared" si="52"/>
        <v>2.2933649585092962E-3</v>
      </c>
      <c r="K659" s="59">
        <f t="shared" si="53"/>
        <v>-1.0340485770862976E-2</v>
      </c>
      <c r="L659" s="59">
        <f t="shared" si="54"/>
        <v>-1.8983801330531755E-3</v>
      </c>
    </row>
    <row r="660" spans="1:12">
      <c r="A660" s="2">
        <v>44385</v>
      </c>
      <c r="B660" s="59">
        <v>15.498314857482899</v>
      </c>
      <c r="C660" s="59">
        <v>18.4253234863281</v>
      </c>
      <c r="D660" s="59">
        <v>34.841968536377003</v>
      </c>
      <c r="E660" s="59">
        <v>38.322437286377003</v>
      </c>
      <c r="F660" s="59">
        <v>887.21417236328102</v>
      </c>
      <c r="H660" s="59">
        <f t="shared" si="50"/>
        <v>9.3109194798237163E-3</v>
      </c>
      <c r="I660" s="59">
        <f t="shared" si="51"/>
        <v>-7.8982918828928387E-3</v>
      </c>
      <c r="J660" s="59">
        <f t="shared" si="52"/>
        <v>2.1776935734443673E-2</v>
      </c>
      <c r="K660" s="59">
        <f t="shared" si="53"/>
        <v>1.0197752534659371E-2</v>
      </c>
      <c r="L660" s="59">
        <f t="shared" si="54"/>
        <v>3.3324044390878035E-2</v>
      </c>
    </row>
    <row r="661" spans="1:12">
      <c r="A661" s="2">
        <v>44386</v>
      </c>
      <c r="B661" s="59">
        <v>15.512678146362299</v>
      </c>
      <c r="C661" s="59">
        <v>18.579544067382798</v>
      </c>
      <c r="D661" s="59">
        <v>34.247608184814503</v>
      </c>
      <c r="E661" s="59">
        <v>38.2512397766113</v>
      </c>
      <c r="F661" s="59">
        <v>867.26550292968795</v>
      </c>
      <c r="H661" s="59">
        <f t="shared" si="50"/>
        <v>9.2633537434349395E-4</v>
      </c>
      <c r="I661" s="59">
        <f t="shared" si="51"/>
        <v>8.3351993469382678E-3</v>
      </c>
      <c r="J661" s="59">
        <f t="shared" si="52"/>
        <v>-1.7205924330623863E-2</v>
      </c>
      <c r="K661" s="59">
        <f t="shared" si="53"/>
        <v>-1.8595823790506993E-3</v>
      </c>
      <c r="L661" s="59">
        <f t="shared" si="54"/>
        <v>-2.2741248514373921E-2</v>
      </c>
    </row>
    <row r="662" spans="1:12">
      <c r="A662" s="2">
        <v>44389</v>
      </c>
      <c r="B662" s="59">
        <v>15.3403177261353</v>
      </c>
      <c r="C662" s="59">
        <v>18.287336349487301</v>
      </c>
      <c r="D662" s="59">
        <v>34.087074279785199</v>
      </c>
      <c r="E662" s="59">
        <v>37.747432708740199</v>
      </c>
      <c r="F662" s="59">
        <v>861.20178222656295</v>
      </c>
      <c r="H662" s="59">
        <f t="shared" si="50"/>
        <v>-1.1173126528173247E-2</v>
      </c>
      <c r="I662" s="59">
        <f t="shared" si="51"/>
        <v>-1.5852376649710453E-2</v>
      </c>
      <c r="J662" s="59">
        <f t="shared" si="52"/>
        <v>-4.6984691978646364E-3</v>
      </c>
      <c r="K662" s="59">
        <f t="shared" si="53"/>
        <v>-1.3258506540785741E-2</v>
      </c>
      <c r="L662" s="59">
        <f t="shared" si="54"/>
        <v>-7.0163266970766852E-3</v>
      </c>
    </row>
    <row r="663" spans="1:12">
      <c r="A663" s="2">
        <v>44390</v>
      </c>
      <c r="B663" s="59">
        <v>15.4336795806885</v>
      </c>
      <c r="C663" s="59">
        <v>19.650974273681602</v>
      </c>
      <c r="D663" s="59">
        <v>34.065387725830099</v>
      </c>
      <c r="E663" s="59">
        <v>38.256717681884801</v>
      </c>
      <c r="F663" s="59">
        <v>860.65496826171898</v>
      </c>
      <c r="H663" s="59">
        <f t="shared" si="50"/>
        <v>6.0675992172537756E-3</v>
      </c>
      <c r="I663" s="59">
        <f t="shared" si="51"/>
        <v>7.1918100901305904E-2</v>
      </c>
      <c r="J663" s="59">
        <f t="shared" si="52"/>
        <v>-6.3641294969714606E-4</v>
      </c>
      <c r="K663" s="59">
        <f t="shared" si="53"/>
        <v>1.3401704855440441E-2</v>
      </c>
      <c r="L663" s="59">
        <f t="shared" si="54"/>
        <v>-6.3514457061700713E-4</v>
      </c>
    </row>
    <row r="664" spans="1:12">
      <c r="A664" s="2">
        <v>44391</v>
      </c>
      <c r="B664" s="59">
        <v>15.261315345764199</v>
      </c>
      <c r="C664" s="59">
        <v>20.4139614105225</v>
      </c>
      <c r="D664" s="59">
        <v>34.134807586669901</v>
      </c>
      <c r="E664" s="59">
        <v>38.191001892089801</v>
      </c>
      <c r="F664" s="59">
        <v>865.13690185546898</v>
      </c>
      <c r="H664" s="59">
        <f t="shared" si="50"/>
        <v>-1.1230889405035629E-2</v>
      </c>
      <c r="I664" s="59">
        <f t="shared" si="51"/>
        <v>3.8092131191763058E-2</v>
      </c>
      <c r="J664" s="59">
        <f t="shared" si="52"/>
        <v>2.035767918163141E-3</v>
      </c>
      <c r="K664" s="59">
        <f t="shared" si="53"/>
        <v>-1.7192352197801287E-3</v>
      </c>
      <c r="L664" s="59">
        <f t="shared" si="54"/>
        <v>5.1940720635316072E-3</v>
      </c>
    </row>
    <row r="665" spans="1:12">
      <c r="A665" s="2">
        <v>44392</v>
      </c>
      <c r="B665" s="59">
        <v>15.2972249984741</v>
      </c>
      <c r="C665" s="59">
        <v>20.422077178955099</v>
      </c>
      <c r="D665" s="59">
        <v>34.126132965087898</v>
      </c>
      <c r="E665" s="59">
        <v>38.333389282226598</v>
      </c>
      <c r="F665" s="59">
        <v>868.534912109375</v>
      </c>
      <c r="H665" s="59">
        <f t="shared" si="50"/>
        <v>2.3502214984365798E-3</v>
      </c>
      <c r="I665" s="59">
        <f t="shared" si="51"/>
        <v>3.97480696942166E-4</v>
      </c>
      <c r="J665" s="59">
        <f t="shared" si="52"/>
        <v>-2.54160624174931E-4</v>
      </c>
      <c r="K665" s="59">
        <f t="shared" si="53"/>
        <v>3.7213639278483959E-3</v>
      </c>
      <c r="L665" s="59">
        <f t="shared" si="54"/>
        <v>3.9200205919538572E-3</v>
      </c>
    </row>
    <row r="666" spans="1:12">
      <c r="A666" s="2">
        <v>44393</v>
      </c>
      <c r="B666" s="59">
        <v>15.2828617095947</v>
      </c>
      <c r="C666" s="59">
        <v>20.844154357910199</v>
      </c>
      <c r="D666" s="59">
        <v>34.126132965087898</v>
      </c>
      <c r="E666" s="59">
        <v>38.262199401855497</v>
      </c>
      <c r="F666" s="59">
        <v>890.0556640625</v>
      </c>
      <c r="H666" s="59">
        <f t="shared" si="50"/>
        <v>-9.3938843749912274E-4</v>
      </c>
      <c r="I666" s="59">
        <f t="shared" si="51"/>
        <v>2.0457012074976404E-2</v>
      </c>
      <c r="J666" s="59">
        <f t="shared" si="52"/>
        <v>0</v>
      </c>
      <c r="K666" s="59">
        <f t="shared" si="53"/>
        <v>-1.8588511973821203E-3</v>
      </c>
      <c r="L666" s="59">
        <f t="shared" si="54"/>
        <v>2.4476221619074777E-2</v>
      </c>
    </row>
    <row r="667" spans="1:12">
      <c r="A667" s="2">
        <v>44396</v>
      </c>
      <c r="B667" s="59">
        <v>15.512678146362299</v>
      </c>
      <c r="C667" s="59">
        <v>21.420454025268601</v>
      </c>
      <c r="D667" s="59">
        <v>34.022010803222699</v>
      </c>
      <c r="E667" s="59">
        <v>38.262199401855497</v>
      </c>
      <c r="F667" s="59">
        <v>890.0556640625</v>
      </c>
      <c r="H667" s="59">
        <f t="shared" si="50"/>
        <v>1.4925583655017432E-2</v>
      </c>
      <c r="I667" s="59">
        <f t="shared" si="51"/>
        <v>2.727271871168243E-2</v>
      </c>
      <c r="J667" s="59">
        <f t="shared" si="52"/>
        <v>-3.0557616724175259E-3</v>
      </c>
      <c r="K667" s="59">
        <f t="shared" si="53"/>
        <v>0</v>
      </c>
      <c r="L667" s="59">
        <f t="shared" si="54"/>
        <v>0</v>
      </c>
    </row>
    <row r="668" spans="1:12">
      <c r="A668" s="2">
        <v>44397</v>
      </c>
      <c r="B668" s="59">
        <v>15.512678146362299</v>
      </c>
      <c r="C668" s="59">
        <v>21.420454025268601</v>
      </c>
      <c r="D668" s="59">
        <v>34.022010803222699</v>
      </c>
      <c r="E668" s="59">
        <v>38.262199401855497</v>
      </c>
      <c r="F668" s="59">
        <v>890.0556640625</v>
      </c>
      <c r="H668" s="59">
        <f t="shared" si="50"/>
        <v>0</v>
      </c>
      <c r="I668" s="59">
        <f t="shared" si="51"/>
        <v>0</v>
      </c>
      <c r="J668" s="59">
        <f t="shared" si="52"/>
        <v>0</v>
      </c>
      <c r="K668" s="59">
        <f t="shared" si="53"/>
        <v>0</v>
      </c>
      <c r="L668" s="59">
        <f t="shared" si="54"/>
        <v>0</v>
      </c>
    </row>
    <row r="669" spans="1:12">
      <c r="A669" s="2">
        <v>44398</v>
      </c>
      <c r="B669" s="59">
        <v>15.512678146362299</v>
      </c>
      <c r="C669" s="59">
        <v>21.420454025268601</v>
      </c>
      <c r="D669" s="59">
        <v>34.022010803222699</v>
      </c>
      <c r="E669" s="59">
        <v>38.262199401855497</v>
      </c>
      <c r="F669" s="59">
        <v>890.0556640625</v>
      </c>
      <c r="H669" s="59">
        <f t="shared" si="50"/>
        <v>0</v>
      </c>
      <c r="I669" s="59">
        <f t="shared" si="51"/>
        <v>0</v>
      </c>
      <c r="J669" s="59">
        <f t="shared" si="52"/>
        <v>0</v>
      </c>
      <c r="K669" s="59">
        <f t="shared" si="53"/>
        <v>0</v>
      </c>
      <c r="L669" s="59">
        <f t="shared" si="54"/>
        <v>0</v>
      </c>
    </row>
    <row r="670" spans="1:12">
      <c r="A670" s="2">
        <v>44399</v>
      </c>
      <c r="B670" s="59">
        <v>15.512678146362299</v>
      </c>
      <c r="C670" s="59">
        <v>21.420454025268601</v>
      </c>
      <c r="D670" s="59">
        <v>34.022010803222699</v>
      </c>
      <c r="E670" s="59">
        <v>38.262199401855497</v>
      </c>
      <c r="F670" s="59">
        <v>890.0556640625</v>
      </c>
      <c r="H670" s="59">
        <f t="shared" si="50"/>
        <v>0</v>
      </c>
      <c r="I670" s="59">
        <f t="shared" si="51"/>
        <v>0</v>
      </c>
      <c r="J670" s="59">
        <f t="shared" si="52"/>
        <v>0</v>
      </c>
      <c r="K670" s="59">
        <f t="shared" si="53"/>
        <v>0</v>
      </c>
      <c r="L670" s="59">
        <f t="shared" si="54"/>
        <v>0</v>
      </c>
    </row>
    <row r="671" spans="1:12">
      <c r="A671" s="2">
        <v>44400</v>
      </c>
      <c r="B671" s="59">
        <v>15.512678146362299</v>
      </c>
      <c r="C671" s="59">
        <v>21.420454025268601</v>
      </c>
      <c r="D671" s="59">
        <v>34.022010803222699</v>
      </c>
      <c r="E671" s="59">
        <v>38.262199401855497</v>
      </c>
      <c r="F671" s="59">
        <v>890.0556640625</v>
      </c>
      <c r="H671" s="59">
        <f t="shared" si="50"/>
        <v>0</v>
      </c>
      <c r="I671" s="59">
        <f t="shared" si="51"/>
        <v>0</v>
      </c>
      <c r="J671" s="59">
        <f t="shared" si="52"/>
        <v>0</v>
      </c>
      <c r="K671" s="59">
        <f t="shared" si="53"/>
        <v>0</v>
      </c>
      <c r="L671" s="59">
        <f t="shared" si="54"/>
        <v>0</v>
      </c>
    </row>
    <row r="672" spans="1:12">
      <c r="A672" s="2">
        <v>44403</v>
      </c>
      <c r="B672" s="59">
        <v>15.7927684783935</v>
      </c>
      <c r="C672" s="59">
        <v>21.02272605896</v>
      </c>
      <c r="D672" s="59">
        <v>33.930892944335902</v>
      </c>
      <c r="E672" s="59">
        <v>38.086959838867202</v>
      </c>
      <c r="F672" s="59">
        <v>879.65655517578102</v>
      </c>
      <c r="H672" s="59">
        <f t="shared" si="50"/>
        <v>1.7894509502248523E-2</v>
      </c>
      <c r="I672" s="59">
        <f t="shared" si="51"/>
        <v>-1.8742215261156034E-2</v>
      </c>
      <c r="J672" s="59">
        <f t="shared" si="52"/>
        <v>-2.6817960225948788E-3</v>
      </c>
      <c r="K672" s="59">
        <f t="shared" si="53"/>
        <v>-4.5904859322559791E-3</v>
      </c>
      <c r="L672" s="59">
        <f t="shared" si="54"/>
        <v>-1.1752451576296456E-2</v>
      </c>
    </row>
    <row r="673" spans="1:12">
      <c r="A673" s="2">
        <v>44404</v>
      </c>
      <c r="B673" s="59">
        <v>15.7999515533447</v>
      </c>
      <c r="C673" s="59">
        <v>20.681818008422901</v>
      </c>
      <c r="D673" s="59">
        <v>33.8311157226563</v>
      </c>
      <c r="E673" s="59">
        <v>38.371715545654297</v>
      </c>
      <c r="F673" s="59">
        <v>877.43017578125</v>
      </c>
      <c r="H673" s="59">
        <f t="shared" si="50"/>
        <v>4.5472976481660877E-4</v>
      </c>
      <c r="I673" s="59">
        <f t="shared" si="51"/>
        <v>-1.6349088649518749E-2</v>
      </c>
      <c r="J673" s="59">
        <f t="shared" si="52"/>
        <v>-2.9449331787331228E-3</v>
      </c>
      <c r="K673" s="59">
        <f t="shared" si="53"/>
        <v>7.4486517568242983E-3</v>
      </c>
      <c r="L673" s="59">
        <f t="shared" si="54"/>
        <v>-2.5341726697897028E-3</v>
      </c>
    </row>
    <row r="674" spans="1:12">
      <c r="A674" s="2">
        <v>44405</v>
      </c>
      <c r="B674" s="59">
        <v>15.7999515533447</v>
      </c>
      <c r="C674" s="59">
        <v>19.8701286315918</v>
      </c>
      <c r="D674" s="59">
        <v>33.527423858642599</v>
      </c>
      <c r="E674" s="59">
        <v>38.338863372802699</v>
      </c>
      <c r="F674" s="59">
        <v>871.58135986328102</v>
      </c>
      <c r="H674" s="59">
        <f t="shared" si="50"/>
        <v>0</v>
      </c>
      <c r="I674" s="59">
        <f t="shared" si="51"/>
        <v>-4.0037427007545978E-2</v>
      </c>
      <c r="J674" s="59">
        <f t="shared" si="52"/>
        <v>-9.0172359340893078E-3</v>
      </c>
      <c r="K674" s="59">
        <f t="shared" si="53"/>
        <v>-8.5652266801347361E-4</v>
      </c>
      <c r="L674" s="59">
        <f t="shared" si="54"/>
        <v>-6.6881636867033327E-3</v>
      </c>
    </row>
    <row r="675" spans="1:12">
      <c r="A675" s="2">
        <v>44406</v>
      </c>
      <c r="B675" s="59">
        <v>15.6850433349609</v>
      </c>
      <c r="C675" s="59">
        <v>21.217531204223601</v>
      </c>
      <c r="D675" s="59">
        <v>33.431976318359403</v>
      </c>
      <c r="E675" s="59">
        <v>38.464809417724602</v>
      </c>
      <c r="F675" s="59">
        <v>875.594482421875</v>
      </c>
      <c r="H675" s="59">
        <f t="shared" si="50"/>
        <v>-7.2992693171517447E-3</v>
      </c>
      <c r="I675" s="59">
        <f t="shared" si="51"/>
        <v>6.5610253342804709E-2</v>
      </c>
      <c r="J675" s="59">
        <f t="shared" si="52"/>
        <v>-2.8509097954338958E-3</v>
      </c>
      <c r="K675" s="59">
        <f t="shared" si="53"/>
        <v>3.2796910157914098E-3</v>
      </c>
      <c r="L675" s="59">
        <f t="shared" si="54"/>
        <v>4.5938474182406234E-3</v>
      </c>
    </row>
    <row r="676" spans="1:12">
      <c r="A676" s="2">
        <v>44407</v>
      </c>
      <c r="B676" s="59">
        <v>15.7927684783935</v>
      </c>
      <c r="C676" s="59">
        <v>21.493505477905298</v>
      </c>
      <c r="D676" s="59">
        <v>33.2584419250488</v>
      </c>
      <c r="E676" s="59">
        <v>38.289573669433601</v>
      </c>
      <c r="F676" s="59">
        <v>867.03112792968795</v>
      </c>
      <c r="H676" s="59">
        <f t="shared" si="50"/>
        <v>6.8445395523351708E-3</v>
      </c>
      <c r="I676" s="59">
        <f t="shared" si="51"/>
        <v>1.292303516199661E-2</v>
      </c>
      <c r="J676" s="59">
        <f t="shared" si="52"/>
        <v>-5.2041894335771027E-3</v>
      </c>
      <c r="K676" s="59">
        <f t="shared" si="53"/>
        <v>-4.5661510316655687E-3</v>
      </c>
      <c r="L676" s="59">
        <f t="shared" si="54"/>
        <v>-9.8281849771664695E-3</v>
      </c>
    </row>
    <row r="677" spans="1:12">
      <c r="A677" s="2">
        <v>44410</v>
      </c>
      <c r="B677" s="59">
        <v>16.137495040893601</v>
      </c>
      <c r="C677" s="59">
        <v>21.907466888427699</v>
      </c>
      <c r="D677" s="59">
        <v>33.7400093078613</v>
      </c>
      <c r="E677" s="59">
        <v>38.629093170166001</v>
      </c>
      <c r="F677" s="59">
        <v>864.326416015625</v>
      </c>
      <c r="H677" s="59">
        <f t="shared" si="50"/>
        <v>2.1593304850054076E-2</v>
      </c>
      <c r="I677" s="59">
        <f t="shared" si="51"/>
        <v>1.9076713814455238E-2</v>
      </c>
      <c r="J677" s="59">
        <f t="shared" si="52"/>
        <v>1.4375725628714564E-2</v>
      </c>
      <c r="K677" s="59">
        <f t="shared" si="53"/>
        <v>8.8280704726821455E-3</v>
      </c>
      <c r="L677" s="59">
        <f t="shared" si="54"/>
        <v>-3.1243853977541173E-3</v>
      </c>
    </row>
    <row r="678" spans="1:12">
      <c r="A678" s="2">
        <v>44411</v>
      </c>
      <c r="B678" s="59">
        <v>15.9507694244385</v>
      </c>
      <c r="C678" s="59">
        <v>23.506492614746101</v>
      </c>
      <c r="D678" s="59">
        <v>33.596843719482401</v>
      </c>
      <c r="E678" s="59">
        <v>38.771480560302699</v>
      </c>
      <c r="F678" s="59">
        <v>865.59576416015602</v>
      </c>
      <c r="H678" s="59">
        <f t="shared" si="50"/>
        <v>-1.1638381025389695E-2</v>
      </c>
      <c r="I678" s="59">
        <f t="shared" si="51"/>
        <v>7.0449131949573668E-2</v>
      </c>
      <c r="J678" s="59">
        <f t="shared" si="52"/>
        <v>-4.2522273513633229E-3</v>
      </c>
      <c r="K678" s="59">
        <f t="shared" si="53"/>
        <v>3.6792376050036927E-3</v>
      </c>
      <c r="L678" s="59">
        <f t="shared" si="54"/>
        <v>1.467520778546886E-3</v>
      </c>
    </row>
    <row r="679" spans="1:12">
      <c r="A679" s="2">
        <v>44412</v>
      </c>
      <c r="B679" s="59">
        <v>15.9004964828491</v>
      </c>
      <c r="C679" s="59">
        <v>25.267856597900401</v>
      </c>
      <c r="D679" s="59">
        <v>33.549118041992202</v>
      </c>
      <c r="E679" s="59">
        <v>38.497673034667997</v>
      </c>
      <c r="F679" s="59">
        <v>862.58831787109398</v>
      </c>
      <c r="H679" s="59">
        <f t="shared" si="50"/>
        <v>-3.1567337689548712E-3</v>
      </c>
      <c r="I679" s="59">
        <f t="shared" si="51"/>
        <v>7.2256433305024681E-2</v>
      </c>
      <c r="J679" s="59">
        <f t="shared" si="52"/>
        <v>-1.4215504335693078E-3</v>
      </c>
      <c r="K679" s="59">
        <f t="shared" si="53"/>
        <v>-7.0871404422514616E-3</v>
      </c>
      <c r="L679" s="59">
        <f t="shared" si="54"/>
        <v>-3.4804733549762489E-3</v>
      </c>
    </row>
    <row r="680" spans="1:12">
      <c r="A680" s="2">
        <v>44413</v>
      </c>
      <c r="B680" s="59">
        <v>15.907677650451699</v>
      </c>
      <c r="C680" s="59">
        <v>24.7889614105225</v>
      </c>
      <c r="D680" s="59">
        <v>33.392936706542997</v>
      </c>
      <c r="E680" s="59">
        <v>38.169097900390597</v>
      </c>
      <c r="F680" s="59">
        <v>859.25866699218795</v>
      </c>
      <c r="H680" s="59">
        <f t="shared" si="50"/>
        <v>4.5152970393781846E-4</v>
      </c>
      <c r="I680" s="59">
        <f t="shared" si="51"/>
        <v>-1.9134648106848891E-2</v>
      </c>
      <c r="J680" s="59">
        <f t="shared" si="52"/>
        <v>-4.6661734365961985E-3</v>
      </c>
      <c r="K680" s="59">
        <f t="shared" si="53"/>
        <v>-8.5715660648417701E-3</v>
      </c>
      <c r="L680" s="59">
        <f t="shared" si="54"/>
        <v>-3.8675388214469324E-3</v>
      </c>
    </row>
    <row r="681" spans="1:12">
      <c r="A681" s="2">
        <v>44414</v>
      </c>
      <c r="B681" s="59">
        <v>15.9866781234741</v>
      </c>
      <c r="C681" s="59">
        <v>24.375</v>
      </c>
      <c r="D681" s="59">
        <v>33.167335510253899</v>
      </c>
      <c r="E681" s="59">
        <v>37.9883842468262</v>
      </c>
      <c r="F681" s="59">
        <v>852.062255859375</v>
      </c>
      <c r="H681" s="59">
        <f t="shared" si="50"/>
        <v>4.9538943595735258E-3</v>
      </c>
      <c r="I681" s="59">
        <f t="shared" si="51"/>
        <v>-1.6840432784236262E-2</v>
      </c>
      <c r="J681" s="59">
        <f t="shared" si="52"/>
        <v>-6.7788803350655527E-3</v>
      </c>
      <c r="K681" s="59">
        <f t="shared" si="53"/>
        <v>-4.745797461982431E-3</v>
      </c>
      <c r="L681" s="59">
        <f t="shared" si="54"/>
        <v>-8.4104079562047854E-3</v>
      </c>
    </row>
    <row r="682" spans="1:12">
      <c r="A682" s="2">
        <v>44417</v>
      </c>
      <c r="B682" s="59">
        <v>15.871768951416</v>
      </c>
      <c r="C682" s="59">
        <v>23.051948547363299</v>
      </c>
      <c r="D682" s="59">
        <v>32.659736633300803</v>
      </c>
      <c r="E682" s="59">
        <v>37.922672271728501</v>
      </c>
      <c r="F682" s="59">
        <v>836.771240234375</v>
      </c>
      <c r="H682" s="59">
        <f t="shared" si="50"/>
        <v>-7.2137646944945757E-3</v>
      </c>
      <c r="I682" s="59">
        <f t="shared" si="51"/>
        <v>-5.5807715336825825E-2</v>
      </c>
      <c r="J682" s="59">
        <f t="shared" si="52"/>
        <v>-1.5422497813192326E-2</v>
      </c>
      <c r="K682" s="59">
        <f t="shared" si="53"/>
        <v>-1.7312890776373839E-3</v>
      </c>
      <c r="L682" s="59">
        <f t="shared" si="54"/>
        <v>-1.8108870442029051E-2</v>
      </c>
    </row>
    <row r="683" spans="1:12">
      <c r="A683" s="2">
        <v>44418</v>
      </c>
      <c r="B683" s="59">
        <v>15.807132720947299</v>
      </c>
      <c r="C683" s="59">
        <v>24.7808437347412</v>
      </c>
      <c r="D683" s="59">
        <v>32.347370147705099</v>
      </c>
      <c r="E683" s="59">
        <v>37.950057983398402</v>
      </c>
      <c r="F683" s="59">
        <v>844.92449951171898</v>
      </c>
      <c r="H683" s="59">
        <f t="shared" si="50"/>
        <v>-4.080717244055833E-3</v>
      </c>
      <c r="I683" s="59">
        <f t="shared" si="51"/>
        <v>7.2320623095289624E-2</v>
      </c>
      <c r="J683" s="59">
        <f t="shared" si="52"/>
        <v>-9.6102997098249082E-3</v>
      </c>
      <c r="K683" s="59">
        <f t="shared" si="53"/>
        <v>7.218855250648679E-4</v>
      </c>
      <c r="L683" s="59">
        <f t="shared" si="54"/>
        <v>9.6965496997112061E-3</v>
      </c>
    </row>
    <row r="684" spans="1:12">
      <c r="A684" s="2">
        <v>44419</v>
      </c>
      <c r="B684" s="59">
        <v>15.663498878479</v>
      </c>
      <c r="C684" s="59">
        <v>24.610389709472699</v>
      </c>
      <c r="D684" s="59">
        <v>32.863643646240199</v>
      </c>
      <c r="E684" s="59">
        <v>37.468143463134801</v>
      </c>
      <c r="F684" s="59">
        <v>847.46319580078102</v>
      </c>
      <c r="H684" s="59">
        <f t="shared" si="50"/>
        <v>-9.1281828491634118E-3</v>
      </c>
      <c r="I684" s="59">
        <f t="shared" si="51"/>
        <v>-6.9022249534643918E-3</v>
      </c>
      <c r="J684" s="59">
        <f t="shared" si="52"/>
        <v>1.5834266492699433E-2</v>
      </c>
      <c r="K684" s="59">
        <f t="shared" si="53"/>
        <v>-1.2779967439237712E-2</v>
      </c>
      <c r="L684" s="59">
        <f t="shared" si="54"/>
        <v>3.0001378529170238E-3</v>
      </c>
    </row>
    <row r="685" spans="1:12">
      <c r="A685" s="2">
        <v>44420</v>
      </c>
      <c r="B685" s="59">
        <v>15.0674085617065</v>
      </c>
      <c r="C685" s="59">
        <v>23.571428298950199</v>
      </c>
      <c r="D685" s="59">
        <v>32.490543365478501</v>
      </c>
      <c r="E685" s="59">
        <v>37.906242370605497</v>
      </c>
      <c r="F685" s="59">
        <v>843.07904052734398</v>
      </c>
      <c r="H685" s="59">
        <f t="shared" si="50"/>
        <v>-3.8799055571889784E-2</v>
      </c>
      <c r="I685" s="59">
        <f t="shared" si="51"/>
        <v>-4.3133386403331607E-2</v>
      </c>
      <c r="J685" s="59">
        <f t="shared" si="52"/>
        <v>-1.141791677625931E-2</v>
      </c>
      <c r="K685" s="59">
        <f t="shared" si="53"/>
        <v>1.1624740583689315E-2</v>
      </c>
      <c r="L685" s="59">
        <f t="shared" si="54"/>
        <v>-5.1866969161758602E-3</v>
      </c>
    </row>
    <row r="686" spans="1:12">
      <c r="A686" s="2">
        <v>44421</v>
      </c>
      <c r="B686" s="59">
        <v>14.8663187026978</v>
      </c>
      <c r="C686" s="59">
        <v>23.189935684204102</v>
      </c>
      <c r="D686" s="59">
        <v>32.564296722412102</v>
      </c>
      <c r="E686" s="59">
        <v>37.785762786865199</v>
      </c>
      <c r="F686" s="59">
        <v>836.370849609375</v>
      </c>
      <c r="H686" s="59">
        <f t="shared" si="50"/>
        <v>-1.3435873343152034E-2</v>
      </c>
      <c r="I686" s="59">
        <f t="shared" si="51"/>
        <v>-1.6316935450009271E-2</v>
      </c>
      <c r="J686" s="59">
        <f t="shared" si="52"/>
        <v>2.2674220221697555E-3</v>
      </c>
      <c r="K686" s="59">
        <f t="shared" si="53"/>
        <v>-3.1834190476581346E-3</v>
      </c>
      <c r="L686" s="59">
        <f t="shared" si="54"/>
        <v>-7.9885998772016732E-3</v>
      </c>
    </row>
    <row r="687" spans="1:12">
      <c r="A687" s="2">
        <v>44424</v>
      </c>
      <c r="B687" s="59">
        <v>14.5000448226929</v>
      </c>
      <c r="C687" s="59">
        <v>24.0746746063232</v>
      </c>
      <c r="D687" s="59">
        <v>32.234577178955099</v>
      </c>
      <c r="E687" s="59">
        <v>38.054100036621101</v>
      </c>
      <c r="F687" s="59">
        <v>826.23541259765602</v>
      </c>
      <c r="H687" s="59">
        <f t="shared" si="50"/>
        <v>-2.4946423793911356E-2</v>
      </c>
      <c r="I687" s="59">
        <f t="shared" si="51"/>
        <v>3.7442063924391242E-2</v>
      </c>
      <c r="J687" s="59">
        <f t="shared" si="52"/>
        <v>-1.0176793801373721E-2</v>
      </c>
      <c r="K687" s="59">
        <f t="shared" si="53"/>
        <v>7.0764465951899903E-3</v>
      </c>
      <c r="L687" s="59">
        <f t="shared" si="54"/>
        <v>-1.2192378674359643E-2</v>
      </c>
    </row>
    <row r="688" spans="1:12">
      <c r="A688" s="2">
        <v>44425</v>
      </c>
      <c r="B688" s="59">
        <v>14.6580457687378</v>
      </c>
      <c r="C688" s="59">
        <v>24.14772605896</v>
      </c>
      <c r="D688" s="59">
        <v>33.774715423583999</v>
      </c>
      <c r="E688" s="59">
        <v>37.8569526672363</v>
      </c>
      <c r="F688" s="59">
        <v>828.35430908203102</v>
      </c>
      <c r="H688" s="59">
        <f t="shared" si="50"/>
        <v>1.0837643297670565E-2</v>
      </c>
      <c r="I688" s="59">
        <f t="shared" si="51"/>
        <v>3.029774856104141E-3</v>
      </c>
      <c r="J688" s="59">
        <f t="shared" si="52"/>
        <v>4.6672756312552147E-2</v>
      </c>
      <c r="K688" s="59">
        <f t="shared" si="53"/>
        <v>-5.1941793877760978E-3</v>
      </c>
      <c r="L688" s="59">
        <f t="shared" si="54"/>
        <v>2.5612363172929074E-3</v>
      </c>
    </row>
    <row r="689" spans="1:12">
      <c r="A689" s="2">
        <v>44426</v>
      </c>
      <c r="B689" s="59">
        <v>14.6580457687378</v>
      </c>
      <c r="C689" s="59">
        <v>24.14772605896</v>
      </c>
      <c r="D689" s="59">
        <v>33.774715423583999</v>
      </c>
      <c r="E689" s="59">
        <v>37.8569526672363</v>
      </c>
      <c r="F689" s="59">
        <v>828.35430908203102</v>
      </c>
      <c r="H689" s="59">
        <f t="shared" si="50"/>
        <v>0</v>
      </c>
      <c r="I689" s="59">
        <f t="shared" si="51"/>
        <v>0</v>
      </c>
      <c r="J689" s="59">
        <f t="shared" si="52"/>
        <v>0</v>
      </c>
      <c r="K689" s="59">
        <f t="shared" si="53"/>
        <v>0</v>
      </c>
      <c r="L689" s="59">
        <f t="shared" si="54"/>
        <v>0</v>
      </c>
    </row>
    <row r="690" spans="1:12">
      <c r="A690" s="2">
        <v>44427</v>
      </c>
      <c r="B690" s="59">
        <v>14.6580457687378</v>
      </c>
      <c r="C690" s="59">
        <v>24.14772605896</v>
      </c>
      <c r="D690" s="59">
        <v>33.774715423583999</v>
      </c>
      <c r="E690" s="59">
        <v>37.8569526672363</v>
      </c>
      <c r="F690" s="59">
        <v>828.35430908203102</v>
      </c>
      <c r="H690" s="59">
        <f t="shared" si="50"/>
        <v>0</v>
      </c>
      <c r="I690" s="59">
        <f t="shared" si="51"/>
        <v>0</v>
      </c>
      <c r="J690" s="59">
        <f t="shared" si="52"/>
        <v>0</v>
      </c>
      <c r="K690" s="59">
        <f t="shared" si="53"/>
        <v>0</v>
      </c>
      <c r="L690" s="59">
        <f t="shared" si="54"/>
        <v>0</v>
      </c>
    </row>
    <row r="691" spans="1:12">
      <c r="A691" s="2">
        <v>44428</v>
      </c>
      <c r="B691" s="59">
        <v>14.6436824798584</v>
      </c>
      <c r="C691" s="59">
        <v>24.1801948547363</v>
      </c>
      <c r="D691" s="59">
        <v>33.7400093078613</v>
      </c>
      <c r="E691" s="59">
        <v>37.939102172851598</v>
      </c>
      <c r="F691" s="59">
        <v>839.64202880859398</v>
      </c>
      <c r="H691" s="59">
        <f t="shared" si="50"/>
        <v>-9.8037152675464387E-4</v>
      </c>
      <c r="I691" s="59">
        <f t="shared" si="51"/>
        <v>1.3436870466440596E-3</v>
      </c>
      <c r="J691" s="59">
        <f t="shared" si="52"/>
        <v>-1.0281051701767554E-3</v>
      </c>
      <c r="K691" s="59">
        <f t="shared" si="53"/>
        <v>2.1676467978414492E-3</v>
      </c>
      <c r="L691" s="59">
        <f t="shared" si="54"/>
        <v>1.3534672449311169E-2</v>
      </c>
    </row>
    <row r="692" spans="1:12">
      <c r="A692" s="2">
        <v>44431</v>
      </c>
      <c r="B692" s="59">
        <v>14.9165897369385</v>
      </c>
      <c r="C692" s="59">
        <v>23.498376846313501</v>
      </c>
      <c r="D692" s="59">
        <v>33.3495483398438</v>
      </c>
      <c r="E692" s="59">
        <v>38.174575805664098</v>
      </c>
      <c r="F692" s="59">
        <v>841.68267822265602</v>
      </c>
      <c r="H692" s="59">
        <f t="shared" si="50"/>
        <v>1.8464986326376734E-2</v>
      </c>
      <c r="I692" s="59">
        <f t="shared" si="51"/>
        <v>-2.860255526770164E-2</v>
      </c>
      <c r="J692" s="59">
        <f t="shared" si="52"/>
        <v>-1.1640123751250923E-2</v>
      </c>
      <c r="K692" s="59">
        <f t="shared" si="53"/>
        <v>6.1874393752416323E-3</v>
      </c>
      <c r="L692" s="59">
        <f t="shared" si="54"/>
        <v>2.4274316645190768E-3</v>
      </c>
    </row>
    <row r="693" spans="1:12">
      <c r="A693" s="2">
        <v>44432</v>
      </c>
      <c r="B693" s="59">
        <v>15.0171346664429</v>
      </c>
      <c r="C693" s="59">
        <v>23.108766555786101</v>
      </c>
      <c r="D693" s="59">
        <v>33.761703491210902</v>
      </c>
      <c r="E693" s="59">
        <v>38.141719818115199</v>
      </c>
      <c r="F693" s="59">
        <v>831.59606933593795</v>
      </c>
      <c r="H693" s="59">
        <f t="shared" si="50"/>
        <v>6.7178615182719561E-3</v>
      </c>
      <c r="I693" s="59">
        <f t="shared" si="51"/>
        <v>-1.6719298281423316E-2</v>
      </c>
      <c r="J693" s="59">
        <f t="shared" si="52"/>
        <v>1.2282898080877392E-2</v>
      </c>
      <c r="K693" s="59">
        <f t="shared" si="53"/>
        <v>-8.6104780926040368E-4</v>
      </c>
      <c r="L693" s="59">
        <f t="shared" si="54"/>
        <v>-1.2056247146855959E-2</v>
      </c>
    </row>
    <row r="694" spans="1:12">
      <c r="A694" s="2">
        <v>44433</v>
      </c>
      <c r="B694" s="59">
        <v>14.8734998703003</v>
      </c>
      <c r="C694" s="59">
        <v>22.735389709472699</v>
      </c>
      <c r="D694" s="59">
        <v>33.753021240234403</v>
      </c>
      <c r="E694" s="59">
        <v>37.785762786865199</v>
      </c>
      <c r="F694" s="59">
        <v>823.68688964843795</v>
      </c>
      <c r="H694" s="59">
        <f t="shared" si="50"/>
        <v>-9.6107629668719143E-3</v>
      </c>
      <c r="I694" s="59">
        <f t="shared" si="51"/>
        <v>-1.6289321594795264E-2</v>
      </c>
      <c r="J694" s="59">
        <f t="shared" si="52"/>
        <v>-2.5719577644419149E-4</v>
      </c>
      <c r="K694" s="59">
        <f t="shared" si="53"/>
        <v>-9.3763055712367017E-3</v>
      </c>
      <c r="L694" s="59">
        <f t="shared" si="54"/>
        <v>-9.5563599395297478E-3</v>
      </c>
    </row>
    <row r="695" spans="1:12">
      <c r="A695" s="2">
        <v>44434</v>
      </c>
      <c r="B695" s="59">
        <v>14.6867733001709</v>
      </c>
      <c r="C695" s="59">
        <v>22.353895187377901</v>
      </c>
      <c r="D695" s="59">
        <v>33.562137603759801</v>
      </c>
      <c r="E695" s="59">
        <v>38.048629760742202</v>
      </c>
      <c r="F695" s="59">
        <v>796.16101074218795</v>
      </c>
      <c r="H695" s="59">
        <f t="shared" si="50"/>
        <v>-1.2633784045487238E-2</v>
      </c>
      <c r="I695" s="59">
        <f t="shared" si="51"/>
        <v>-1.6922141329987206E-2</v>
      </c>
      <c r="J695" s="59">
        <f t="shared" si="52"/>
        <v>-5.6713569837396416E-3</v>
      </c>
      <c r="K695" s="59">
        <f t="shared" si="53"/>
        <v>6.9326862884864027E-3</v>
      </c>
      <c r="L695" s="59">
        <f t="shared" si="54"/>
        <v>-3.3989029213559042E-2</v>
      </c>
    </row>
    <row r="696" spans="1:12">
      <c r="A696" s="2">
        <v>44435</v>
      </c>
      <c r="B696" s="59">
        <v>14.7083177566528</v>
      </c>
      <c r="C696" s="59">
        <v>22.646102905273398</v>
      </c>
      <c r="D696" s="59">
        <v>33.340873718261697</v>
      </c>
      <c r="E696" s="59">
        <v>37.796714782714801</v>
      </c>
      <c r="F696" s="59">
        <v>800.55499267578102</v>
      </c>
      <c r="H696" s="59">
        <f t="shared" si="50"/>
        <v>1.4658543018640658E-3</v>
      </c>
      <c r="I696" s="59">
        <f t="shared" si="51"/>
        <v>1.2987192774387658E-2</v>
      </c>
      <c r="J696" s="59">
        <f t="shared" si="52"/>
        <v>-6.6144912715908636E-3</v>
      </c>
      <c r="K696" s="59">
        <f t="shared" si="53"/>
        <v>-6.642883776623333E-3</v>
      </c>
      <c r="L696" s="59">
        <f t="shared" si="54"/>
        <v>5.5037877943722698E-3</v>
      </c>
    </row>
    <row r="697" spans="1:12">
      <c r="A697" s="2">
        <v>44438</v>
      </c>
      <c r="B697" s="59">
        <v>14.6795902252197</v>
      </c>
      <c r="C697" s="59">
        <v>22.426948547363299</v>
      </c>
      <c r="D697" s="59">
        <v>34.750862121582003</v>
      </c>
      <c r="E697" s="59">
        <v>37.676239013671903</v>
      </c>
      <c r="F697" s="59">
        <v>804.72442626953102</v>
      </c>
      <c r="H697" s="59">
        <f t="shared" si="50"/>
        <v>-1.9550585636205846E-3</v>
      </c>
      <c r="I697" s="59">
        <f t="shared" si="51"/>
        <v>-9.7244840490153354E-3</v>
      </c>
      <c r="J697" s="59">
        <f t="shared" si="52"/>
        <v>4.1420297671356666E-2</v>
      </c>
      <c r="K697" s="59">
        <f t="shared" si="53"/>
        <v>-3.1925574741976598E-3</v>
      </c>
      <c r="L697" s="59">
        <f t="shared" si="54"/>
        <v>5.1946632098904934E-3</v>
      </c>
    </row>
    <row r="698" spans="1:12">
      <c r="A698" s="2">
        <v>44439</v>
      </c>
      <c r="B698" s="59">
        <v>14.7298641204834</v>
      </c>
      <c r="C698" s="59">
        <v>23.279220581054702</v>
      </c>
      <c r="D698" s="59">
        <v>34.703136444091797</v>
      </c>
      <c r="E698" s="59">
        <v>37.249095916747997</v>
      </c>
      <c r="F698" s="59">
        <v>810.9345703125</v>
      </c>
      <c r="H698" s="59">
        <f t="shared" si="50"/>
        <v>3.4188967699357079E-3</v>
      </c>
      <c r="I698" s="59">
        <f t="shared" si="51"/>
        <v>3.7297846193344426E-2</v>
      </c>
      <c r="J698" s="59">
        <f t="shared" si="52"/>
        <v>-1.3743106512959318E-3</v>
      </c>
      <c r="K698" s="59">
        <f t="shared" si="53"/>
        <v>-1.1401957024515002E-2</v>
      </c>
      <c r="L698" s="59">
        <f t="shared" si="54"/>
        <v>7.687481875419221E-3</v>
      </c>
    </row>
    <row r="699" spans="1:12">
      <c r="A699" s="2">
        <v>44440</v>
      </c>
      <c r="B699" s="59">
        <v>14.851954460144</v>
      </c>
      <c r="C699" s="59">
        <v>22.5892848968506</v>
      </c>
      <c r="D699" s="59">
        <v>34.555641174316399</v>
      </c>
      <c r="E699" s="59">
        <v>37.260051727294901</v>
      </c>
      <c r="F699" s="59">
        <v>815.25042724609398</v>
      </c>
      <c r="H699" s="59">
        <f t="shared" si="50"/>
        <v>8.254464312789778E-3</v>
      </c>
      <c r="I699" s="59">
        <f t="shared" si="51"/>
        <v>-3.0085467867898209E-2</v>
      </c>
      <c r="J699" s="59">
        <f t="shared" si="52"/>
        <v>-4.2592577526376282E-3</v>
      </c>
      <c r="K699" s="59">
        <f t="shared" si="53"/>
        <v>2.9407961229664355E-4</v>
      </c>
      <c r="L699" s="59">
        <f t="shared" si="54"/>
        <v>5.3079656658511073E-3</v>
      </c>
    </row>
    <row r="700" spans="1:12">
      <c r="A700" s="2">
        <v>44441</v>
      </c>
      <c r="B700" s="59">
        <v>14.6724100112915</v>
      </c>
      <c r="C700" s="59">
        <v>22.3701286315918</v>
      </c>
      <c r="D700" s="59">
        <v>34.620712280273402</v>
      </c>
      <c r="E700" s="59">
        <v>37.199813842773402</v>
      </c>
      <c r="F700" s="59">
        <v>801.89270019531295</v>
      </c>
      <c r="H700" s="59">
        <f t="shared" si="50"/>
        <v>-1.2162609789019129E-2</v>
      </c>
      <c r="I700" s="59">
        <f t="shared" si="51"/>
        <v>-9.7491485711991791E-3</v>
      </c>
      <c r="J700" s="59">
        <f t="shared" si="52"/>
        <v>1.8813112255784768E-3</v>
      </c>
      <c r="K700" s="59">
        <f t="shared" si="53"/>
        <v>-1.6179964119400938E-3</v>
      </c>
      <c r="L700" s="59">
        <f t="shared" si="54"/>
        <v>-1.6520530101232268E-2</v>
      </c>
    </row>
    <row r="701" spans="1:12">
      <c r="A701" s="2">
        <v>44442</v>
      </c>
      <c r="B701" s="59">
        <v>14.6724100112915</v>
      </c>
      <c r="C701" s="59">
        <v>22.426948547363299</v>
      </c>
      <c r="D701" s="59">
        <v>34.885353088378899</v>
      </c>
      <c r="E701" s="59">
        <v>37.134098052978501</v>
      </c>
      <c r="F701" s="59">
        <v>804.685302734375</v>
      </c>
      <c r="H701" s="59">
        <f t="shared" si="50"/>
        <v>0</v>
      </c>
      <c r="I701" s="59">
        <f t="shared" si="51"/>
        <v>2.5367702457530206E-3</v>
      </c>
      <c r="J701" s="59">
        <f t="shared" si="52"/>
        <v>7.614935056857992E-3</v>
      </c>
      <c r="K701" s="59">
        <f t="shared" si="53"/>
        <v>-1.7681245407203581E-3</v>
      </c>
      <c r="L701" s="59">
        <f t="shared" si="54"/>
        <v>3.4764640702651234E-3</v>
      </c>
    </row>
    <row r="702" spans="1:12">
      <c r="A702" s="2">
        <v>44445</v>
      </c>
      <c r="B702" s="59">
        <v>14.6508636474609</v>
      </c>
      <c r="C702" s="59">
        <v>22.142856597900401</v>
      </c>
      <c r="D702" s="59">
        <v>34.894031524658203</v>
      </c>
      <c r="E702" s="59">
        <v>37.517433166503899</v>
      </c>
      <c r="F702" s="59">
        <v>800.63317871093795</v>
      </c>
      <c r="H702" s="59">
        <f t="shared" si="50"/>
        <v>-1.4695745065206394E-3</v>
      </c>
      <c r="I702" s="59">
        <f t="shared" si="51"/>
        <v>-1.2748352661190267E-2</v>
      </c>
      <c r="J702" s="59">
        <f t="shared" si="52"/>
        <v>2.4873926223850098E-4</v>
      </c>
      <c r="K702" s="59">
        <f t="shared" si="53"/>
        <v>1.0270076891838141E-2</v>
      </c>
      <c r="L702" s="59">
        <f t="shared" si="54"/>
        <v>-5.0483846991965326E-3</v>
      </c>
    </row>
    <row r="703" spans="1:12">
      <c r="A703" s="2">
        <v>44446</v>
      </c>
      <c r="B703" s="59">
        <v>14.9740447998047</v>
      </c>
      <c r="C703" s="59">
        <v>21.9886360168457</v>
      </c>
      <c r="D703" s="59">
        <v>34.820278167724602</v>
      </c>
      <c r="E703" s="59">
        <v>37.511951446533203</v>
      </c>
      <c r="F703" s="59">
        <v>786.38684082031295</v>
      </c>
      <c r="H703" s="59">
        <f t="shared" si="50"/>
        <v>2.1819069872934381E-2</v>
      </c>
      <c r="I703" s="59">
        <f t="shared" si="51"/>
        <v>-6.9891680386661523E-3</v>
      </c>
      <c r="J703" s="59">
        <f t="shared" si="52"/>
        <v>-2.1158750556303165E-3</v>
      </c>
      <c r="K703" s="59">
        <f t="shared" si="53"/>
        <v>-1.4612194965270812E-4</v>
      </c>
      <c r="L703" s="59">
        <f t="shared" si="54"/>
        <v>-1.7954052756897845E-2</v>
      </c>
    </row>
    <row r="704" spans="1:12">
      <c r="A704" s="2">
        <v>44447</v>
      </c>
      <c r="B704" s="59">
        <v>14.8663187026978</v>
      </c>
      <c r="C704" s="59">
        <v>21.923700332641602</v>
      </c>
      <c r="D704" s="59">
        <v>34.295333862304702</v>
      </c>
      <c r="E704" s="59">
        <v>37.484573364257798</v>
      </c>
      <c r="F704" s="59">
        <v>755.69732666015602</v>
      </c>
      <c r="H704" s="59">
        <f t="shared" si="50"/>
        <v>-7.2201912076575352E-3</v>
      </c>
      <c r="I704" s="59">
        <f t="shared" si="51"/>
        <v>-2.9575165857480021E-3</v>
      </c>
      <c r="J704" s="59">
        <f t="shared" si="52"/>
        <v>-1.5190617124439034E-2</v>
      </c>
      <c r="K704" s="59">
        <f t="shared" si="53"/>
        <v>-7.3011605699538449E-4</v>
      </c>
      <c r="L704" s="59">
        <f t="shared" si="54"/>
        <v>-3.980790079700338E-2</v>
      </c>
    </row>
    <row r="705" spans="1:12">
      <c r="A705" s="2">
        <v>44448</v>
      </c>
      <c r="B705" s="59">
        <v>15.074588775634799</v>
      </c>
      <c r="C705" s="59">
        <v>22.564935684204102</v>
      </c>
      <c r="D705" s="59">
        <v>34.703136444091797</v>
      </c>
      <c r="E705" s="59">
        <v>37.522903442382798</v>
      </c>
      <c r="F705" s="59">
        <v>740.40625</v>
      </c>
      <c r="H705" s="59">
        <f t="shared" si="50"/>
        <v>1.391229924046441E-2</v>
      </c>
      <c r="I705" s="59">
        <f t="shared" si="51"/>
        <v>2.8828924400558922E-2</v>
      </c>
      <c r="J705" s="59">
        <f t="shared" si="52"/>
        <v>1.1820764388031873E-2</v>
      </c>
      <c r="K705" s="59">
        <f t="shared" si="53"/>
        <v>1.0220336183362376E-3</v>
      </c>
      <c r="L705" s="59">
        <f t="shared" si="54"/>
        <v>-2.0441912406055151E-2</v>
      </c>
    </row>
    <row r="706" spans="1:12">
      <c r="A706" s="2">
        <v>44449</v>
      </c>
      <c r="B706" s="59">
        <v>15.656313896179199</v>
      </c>
      <c r="C706" s="59">
        <v>24.2532463073731</v>
      </c>
      <c r="D706" s="59">
        <v>34.3734130859375</v>
      </c>
      <c r="E706" s="59">
        <v>37.7529106140137</v>
      </c>
      <c r="F706" s="59">
        <v>766.91656494140602</v>
      </c>
      <c r="H706" s="59">
        <f t="shared" si="50"/>
        <v>3.786381579356618E-2</v>
      </c>
      <c r="I706" s="59">
        <f t="shared" si="51"/>
        <v>7.2153293740079172E-2</v>
      </c>
      <c r="J706" s="59">
        <f t="shared" si="52"/>
        <v>-9.5466801575369246E-3</v>
      </c>
      <c r="K706" s="59">
        <f t="shared" si="53"/>
        <v>6.111070077914442E-3</v>
      </c>
      <c r="L706" s="59">
        <f t="shared" si="54"/>
        <v>3.5178992362227705E-2</v>
      </c>
    </row>
    <row r="707" spans="1:12">
      <c r="A707" s="2">
        <v>44452</v>
      </c>
      <c r="B707" s="59">
        <v>15.692223548889199</v>
      </c>
      <c r="C707" s="59">
        <v>24.561687469482401</v>
      </c>
      <c r="D707" s="59">
        <v>34.707473754882798</v>
      </c>
      <c r="E707" s="59">
        <v>37.298385620117202</v>
      </c>
      <c r="F707" s="59">
        <v>764.68054199218795</v>
      </c>
      <c r="H707" s="59">
        <f t="shared" si="50"/>
        <v>2.2909948178206161E-3</v>
      </c>
      <c r="I707" s="59">
        <f t="shared" si="51"/>
        <v>1.2637332190259424E-2</v>
      </c>
      <c r="J707" s="59">
        <f t="shared" si="52"/>
        <v>9.6716555981566834E-3</v>
      </c>
      <c r="K707" s="59">
        <f t="shared" si="53"/>
        <v>-1.2112530329661871E-2</v>
      </c>
      <c r="L707" s="59">
        <f t="shared" si="54"/>
        <v>-2.9198599654069778E-3</v>
      </c>
    </row>
    <row r="708" spans="1:12">
      <c r="A708" s="2">
        <v>44453</v>
      </c>
      <c r="B708" s="59">
        <v>15.7999515533447</v>
      </c>
      <c r="C708" s="59">
        <v>24.2694797515869</v>
      </c>
      <c r="D708" s="59">
        <v>34.7942504882813</v>
      </c>
      <c r="E708" s="59">
        <v>37.298385620117202</v>
      </c>
      <c r="F708" s="59">
        <v>748.82318115234398</v>
      </c>
      <c r="H708" s="59">
        <f t="shared" si="50"/>
        <v>6.8415994965005432E-3</v>
      </c>
      <c r="I708" s="59">
        <f t="shared" si="51"/>
        <v>-1.1968225314453511E-2</v>
      </c>
      <c r="J708" s="59">
        <f t="shared" si="52"/>
        <v>2.4971115302616482E-3</v>
      </c>
      <c r="K708" s="59">
        <f t="shared" si="53"/>
        <v>0</v>
      </c>
      <c r="L708" s="59">
        <f t="shared" si="54"/>
        <v>-2.0955272023867339E-2</v>
      </c>
    </row>
    <row r="709" spans="1:12">
      <c r="A709" s="2">
        <v>44454</v>
      </c>
      <c r="B709" s="59">
        <v>15.9364061355591</v>
      </c>
      <c r="C709" s="59">
        <v>24.399349212646499</v>
      </c>
      <c r="D709" s="59">
        <v>34.785568237304702</v>
      </c>
      <c r="E709" s="59">
        <v>37.785762786865199</v>
      </c>
      <c r="F709" s="59">
        <v>743.24768066406295</v>
      </c>
      <c r="H709" s="59">
        <f t="shared" ref="H709:H772" si="55">LN(B709/B708)</f>
        <v>8.5993121473809959E-3</v>
      </c>
      <c r="I709" s="59">
        <f t="shared" ref="I709:I772" si="56">LN(C709/C708)</f>
        <v>5.3368766856007549E-3</v>
      </c>
      <c r="J709" s="59">
        <f t="shared" ref="J709:J772" si="57">LN(D709/D708)</f>
        <v>-2.4956233519091435E-4</v>
      </c>
      <c r="K709" s="59">
        <f t="shared" ref="K709:K772" si="58">LN(E709/E708)</f>
        <v>1.2982341075434377E-2</v>
      </c>
      <c r="L709" s="59">
        <f t="shared" ref="L709:L772" si="59">LN(F709/F708)</f>
        <v>-7.4735410790758745E-3</v>
      </c>
    </row>
    <row r="710" spans="1:12">
      <c r="A710" s="2">
        <v>44455</v>
      </c>
      <c r="B710" s="59">
        <v>16.123132705688501</v>
      </c>
      <c r="C710" s="59">
        <v>24.707792282104499</v>
      </c>
      <c r="D710" s="59">
        <v>34.694465637207003</v>
      </c>
      <c r="E710" s="59">
        <v>37.785762786865199</v>
      </c>
      <c r="F710" s="59">
        <v>740.63079833984398</v>
      </c>
      <c r="H710" s="59">
        <f t="shared" si="55"/>
        <v>1.164886884715252E-2</v>
      </c>
      <c r="I710" s="59">
        <f t="shared" si="56"/>
        <v>1.256221055918904E-2</v>
      </c>
      <c r="J710" s="59">
        <f t="shared" si="57"/>
        <v>-2.6224124320944073E-3</v>
      </c>
      <c r="K710" s="59">
        <f t="shared" si="58"/>
        <v>0</v>
      </c>
      <c r="L710" s="59">
        <f t="shared" si="59"/>
        <v>-3.5270880657101858E-3</v>
      </c>
    </row>
    <row r="711" spans="1:12">
      <c r="A711" s="2">
        <v>44456</v>
      </c>
      <c r="B711" s="59">
        <v>16.676130294799801</v>
      </c>
      <c r="C711" s="59">
        <v>24.0340900421143</v>
      </c>
      <c r="D711" s="59">
        <v>34.399452209472699</v>
      </c>
      <c r="E711" s="59">
        <v>38.0650444030762</v>
      </c>
      <c r="F711" s="59">
        <v>719.37365722656295</v>
      </c>
      <c r="H711" s="59">
        <f t="shared" si="55"/>
        <v>3.3723318521812186E-2</v>
      </c>
      <c r="I711" s="59">
        <f t="shared" si="56"/>
        <v>-2.7645429960417429E-2</v>
      </c>
      <c r="J711" s="59">
        <f t="shared" si="57"/>
        <v>-8.5395424001882755E-3</v>
      </c>
      <c r="K711" s="59">
        <f t="shared" si="58"/>
        <v>7.3640054376094026E-3</v>
      </c>
      <c r="L711" s="59">
        <f t="shared" si="59"/>
        <v>-2.9121340383917591E-2</v>
      </c>
    </row>
    <row r="712" spans="1:12">
      <c r="A712" s="2">
        <v>44459</v>
      </c>
      <c r="B712" s="59">
        <v>16.108768463134801</v>
      </c>
      <c r="C712" s="59">
        <v>23.952922821044901</v>
      </c>
      <c r="D712" s="59">
        <v>34.4948921203613</v>
      </c>
      <c r="E712" s="59">
        <v>38.333389282226598</v>
      </c>
      <c r="F712" s="59">
        <v>724.22662353515602</v>
      </c>
      <c r="H712" s="59">
        <f t="shared" si="55"/>
        <v>-3.4614624525104276E-2</v>
      </c>
      <c r="I712" s="59">
        <f t="shared" si="56"/>
        <v>-3.3828860615584401E-3</v>
      </c>
      <c r="J712" s="59">
        <f t="shared" si="57"/>
        <v>2.7706184845593829E-3</v>
      </c>
      <c r="K712" s="59">
        <f t="shared" si="58"/>
        <v>7.0249079662609067E-3</v>
      </c>
      <c r="L712" s="59">
        <f t="shared" si="59"/>
        <v>6.7234464479859618E-3</v>
      </c>
    </row>
    <row r="713" spans="1:12">
      <c r="A713" s="2">
        <v>44460</v>
      </c>
      <c r="B713" s="59">
        <v>16.108768463134801</v>
      </c>
      <c r="C713" s="59">
        <v>23.311687469482401</v>
      </c>
      <c r="D713" s="59">
        <v>34.4948921203613</v>
      </c>
      <c r="E713" s="59">
        <v>37.731002807617202</v>
      </c>
      <c r="F713" s="59">
        <v>712.59716796875</v>
      </c>
      <c r="H713" s="59">
        <f t="shared" si="55"/>
        <v>0</v>
      </c>
      <c r="I713" s="59">
        <f t="shared" si="56"/>
        <v>-2.7135511927185402E-2</v>
      </c>
      <c r="J713" s="59">
        <f t="shared" si="57"/>
        <v>0</v>
      </c>
      <c r="K713" s="59">
        <f t="shared" si="58"/>
        <v>-1.5839187085878195E-2</v>
      </c>
      <c r="L713" s="59">
        <f t="shared" si="59"/>
        <v>-1.6188080398063593E-2</v>
      </c>
    </row>
    <row r="714" spans="1:12">
      <c r="A714" s="2">
        <v>44461</v>
      </c>
      <c r="B714" s="59">
        <v>16.431949615478501</v>
      </c>
      <c r="C714" s="59">
        <v>22.8246746063232</v>
      </c>
      <c r="D714" s="59">
        <v>34.139148712158203</v>
      </c>
      <c r="E714" s="59">
        <v>37.955532073974602</v>
      </c>
      <c r="F714" s="59">
        <v>711.44494628906295</v>
      </c>
      <c r="H714" s="59">
        <f t="shared" si="55"/>
        <v>1.9863838162040598E-2</v>
      </c>
      <c r="I714" s="59">
        <f t="shared" si="56"/>
        <v>-2.1112672582117045E-2</v>
      </c>
      <c r="J714" s="59">
        <f t="shared" si="57"/>
        <v>-1.0366476741812134E-2</v>
      </c>
      <c r="K714" s="59">
        <f t="shared" si="58"/>
        <v>5.9331537735411105E-3</v>
      </c>
      <c r="L714" s="59">
        <f t="shared" si="59"/>
        <v>-1.6182413702443537E-3</v>
      </c>
    </row>
    <row r="715" spans="1:12">
      <c r="A715" s="2">
        <v>44462</v>
      </c>
      <c r="B715" s="59">
        <v>16.431949615478501</v>
      </c>
      <c r="C715" s="59">
        <v>21.9724025726318</v>
      </c>
      <c r="D715" s="59">
        <v>34.3337211608887</v>
      </c>
      <c r="E715" s="59">
        <v>37.659805297851598</v>
      </c>
      <c r="F715" s="59">
        <v>710.575927734375</v>
      </c>
      <c r="H715" s="59">
        <f t="shared" si="55"/>
        <v>0</v>
      </c>
      <c r="I715" s="59">
        <f t="shared" si="56"/>
        <v>-3.8054932971002452E-2</v>
      </c>
      <c r="J715" s="59">
        <f t="shared" si="57"/>
        <v>5.6832135938679369E-3</v>
      </c>
      <c r="K715" s="59">
        <f t="shared" si="58"/>
        <v>-7.8219127010723186E-3</v>
      </c>
      <c r="L715" s="59">
        <f t="shared" si="59"/>
        <v>-1.2222305294448991E-3</v>
      </c>
    </row>
    <row r="716" spans="1:12">
      <c r="A716" s="2">
        <v>44463</v>
      </c>
      <c r="B716" s="59">
        <v>16.180585861206101</v>
      </c>
      <c r="C716" s="59">
        <v>22.646102905273398</v>
      </c>
      <c r="D716" s="59">
        <v>34.6070556640625</v>
      </c>
      <c r="E716" s="59">
        <v>37.824100494384801</v>
      </c>
      <c r="F716" s="59">
        <v>707.61730957031295</v>
      </c>
      <c r="H716" s="59">
        <f t="shared" si="55"/>
        <v>-1.5415466988260382E-2</v>
      </c>
      <c r="I716" s="59">
        <f t="shared" si="56"/>
        <v>3.0200542575666813E-2</v>
      </c>
      <c r="J716" s="59">
        <f t="shared" si="57"/>
        <v>7.9295867553525606E-3</v>
      </c>
      <c r="K716" s="59">
        <f t="shared" si="58"/>
        <v>4.3531254577828067E-3</v>
      </c>
      <c r="L716" s="59">
        <f t="shared" si="59"/>
        <v>-4.1723826886159989E-3</v>
      </c>
    </row>
    <row r="717" spans="1:12">
      <c r="A717" s="2">
        <v>44466</v>
      </c>
      <c r="B717" s="59">
        <v>15.7496786117554</v>
      </c>
      <c r="C717" s="59">
        <v>21.9967536926269</v>
      </c>
      <c r="D717" s="59">
        <v>34.695083618164098</v>
      </c>
      <c r="E717" s="59">
        <v>37.583145141601598</v>
      </c>
      <c r="F717" s="59">
        <v>704.87353515625</v>
      </c>
      <c r="H717" s="59">
        <f t="shared" si="55"/>
        <v>-2.6992160488622487E-2</v>
      </c>
      <c r="I717" s="59">
        <f t="shared" si="56"/>
        <v>-2.9092896918886408E-2</v>
      </c>
      <c r="J717" s="59">
        <f t="shared" si="57"/>
        <v>2.5404122399521269E-3</v>
      </c>
      <c r="K717" s="59">
        <f t="shared" si="58"/>
        <v>-6.3907962914578316E-3</v>
      </c>
      <c r="L717" s="59">
        <f t="shared" si="59"/>
        <v>-3.8850203884517351E-3</v>
      </c>
    </row>
    <row r="718" spans="1:12">
      <c r="A718" s="2">
        <v>44467</v>
      </c>
      <c r="B718" s="59">
        <v>15.7496786117554</v>
      </c>
      <c r="C718" s="59">
        <v>23.0275974273682</v>
      </c>
      <c r="D718" s="59">
        <v>34.695083618164098</v>
      </c>
      <c r="E718" s="59">
        <v>37.407901763916001</v>
      </c>
      <c r="F718" s="59">
        <v>704.87353515625</v>
      </c>
      <c r="H718" s="59">
        <f t="shared" si="55"/>
        <v>0</v>
      </c>
      <c r="I718" s="59">
        <f t="shared" si="56"/>
        <v>4.5798501740829715E-2</v>
      </c>
      <c r="J718" s="59">
        <f t="shared" si="57"/>
        <v>0</v>
      </c>
      <c r="K718" s="59">
        <f t="shared" si="58"/>
        <v>-4.6737231686625521E-3</v>
      </c>
      <c r="L718" s="59">
        <f t="shared" si="59"/>
        <v>0</v>
      </c>
    </row>
    <row r="719" spans="1:12">
      <c r="A719" s="2">
        <v>44468</v>
      </c>
      <c r="B719" s="59">
        <v>15.9866781234741</v>
      </c>
      <c r="C719" s="59">
        <v>22.150974273681602</v>
      </c>
      <c r="D719" s="59">
        <v>34.268871307372997</v>
      </c>
      <c r="E719" s="59">
        <v>37.123146057128899</v>
      </c>
      <c r="F719" s="59">
        <v>693.87878417968795</v>
      </c>
      <c r="H719" s="59">
        <f t="shared" si="55"/>
        <v>1.4935798678004829E-2</v>
      </c>
      <c r="I719" s="59">
        <f t="shared" si="56"/>
        <v>-3.8811903993518942E-2</v>
      </c>
      <c r="J719" s="59">
        <f t="shared" si="57"/>
        <v>-1.2360594394073223E-2</v>
      </c>
      <c r="K719" s="59">
        <f t="shared" si="58"/>
        <v>-7.6413011938606425E-3</v>
      </c>
      <c r="L719" s="59">
        <f t="shared" si="59"/>
        <v>-1.5721121277934184E-2</v>
      </c>
    </row>
    <row r="720" spans="1:12">
      <c r="A720" s="2">
        <v>44469</v>
      </c>
      <c r="B720" s="59">
        <v>16.295495986938501</v>
      </c>
      <c r="C720" s="59">
        <v>22.207792282104499</v>
      </c>
      <c r="D720" s="59">
        <v>34.065021514892599</v>
      </c>
      <c r="E720" s="59">
        <v>37.867908477783203</v>
      </c>
      <c r="F720" s="59">
        <v>705.86956787109398</v>
      </c>
      <c r="H720" s="59">
        <f t="shared" si="55"/>
        <v>1.9132991671019409E-2</v>
      </c>
      <c r="I720" s="59">
        <f t="shared" si="56"/>
        <v>2.5617501976341432E-3</v>
      </c>
      <c r="J720" s="59">
        <f t="shared" si="57"/>
        <v>-5.9663042382215176E-3</v>
      </c>
      <c r="K720" s="59">
        <f t="shared" si="58"/>
        <v>1.986335336806112E-2</v>
      </c>
      <c r="L720" s="59">
        <f t="shared" si="59"/>
        <v>1.7133189681045668E-2</v>
      </c>
    </row>
    <row r="721" spans="1:12">
      <c r="A721" s="2">
        <v>44470</v>
      </c>
      <c r="B721" s="59">
        <v>16.475040435791001</v>
      </c>
      <c r="C721" s="59">
        <v>22.1590900421143</v>
      </c>
      <c r="D721" s="59">
        <v>34.129878997802699</v>
      </c>
      <c r="E721" s="59">
        <v>37.944580078125</v>
      </c>
      <c r="F721" s="59">
        <v>695.52893066406295</v>
      </c>
      <c r="H721" s="59">
        <f t="shared" si="55"/>
        <v>1.0957784948668151E-2</v>
      </c>
      <c r="I721" s="59">
        <f t="shared" si="56"/>
        <v>-2.1954330347606801E-3</v>
      </c>
      <c r="J721" s="59">
        <f t="shared" si="57"/>
        <v>1.902121770906333E-3</v>
      </c>
      <c r="K721" s="59">
        <f t="shared" si="58"/>
        <v>2.0226648126708186E-3</v>
      </c>
      <c r="L721" s="59">
        <f t="shared" si="59"/>
        <v>-1.4757864939988794E-2</v>
      </c>
    </row>
    <row r="722" spans="1:12">
      <c r="A722" s="2">
        <v>44473</v>
      </c>
      <c r="B722" s="59">
        <v>16.410404205322301</v>
      </c>
      <c r="C722" s="59">
        <v>23.457792282104499</v>
      </c>
      <c r="D722" s="59">
        <v>34.268871307372997</v>
      </c>
      <c r="E722" s="59">
        <v>37.780284881591797</v>
      </c>
      <c r="F722" s="59">
        <v>687.76623535156295</v>
      </c>
      <c r="H722" s="59">
        <f t="shared" si="55"/>
        <v>-3.9309983129628941E-3</v>
      </c>
      <c r="I722" s="59">
        <f t="shared" si="56"/>
        <v>5.6954935220486384E-2</v>
      </c>
      <c r="J722" s="59">
        <f t="shared" si="57"/>
        <v>4.0641824673152971E-3</v>
      </c>
      <c r="K722" s="59">
        <f t="shared" si="58"/>
        <v>-4.339273616860758E-3</v>
      </c>
      <c r="L722" s="59">
        <f t="shared" si="59"/>
        <v>-1.122360142858559E-2</v>
      </c>
    </row>
    <row r="723" spans="1:12">
      <c r="A723" s="2">
        <v>44474</v>
      </c>
      <c r="B723" s="59">
        <v>16.173404693603501</v>
      </c>
      <c r="C723" s="59">
        <v>24.2532463073731</v>
      </c>
      <c r="D723" s="59">
        <v>34.6255912780762</v>
      </c>
      <c r="E723" s="59">
        <v>37.243618011474602</v>
      </c>
      <c r="F723" s="59">
        <v>663.677490234375</v>
      </c>
      <c r="H723" s="59">
        <f t="shared" si="55"/>
        <v>-1.454732882947813E-2</v>
      </c>
      <c r="I723" s="59">
        <f t="shared" si="56"/>
        <v>3.3347743594233932E-2</v>
      </c>
      <c r="J723" s="59">
        <f t="shared" si="57"/>
        <v>1.035564093766468E-2</v>
      </c>
      <c r="K723" s="59">
        <f t="shared" si="58"/>
        <v>-1.4306800988546477E-2</v>
      </c>
      <c r="L723" s="59">
        <f t="shared" si="59"/>
        <v>-3.565268199470549E-2</v>
      </c>
    </row>
    <row r="724" spans="1:12">
      <c r="A724" s="2">
        <v>44475</v>
      </c>
      <c r="B724" s="59">
        <v>15.8574075698853</v>
      </c>
      <c r="C724" s="59">
        <v>23.157466888427699</v>
      </c>
      <c r="D724" s="59">
        <v>34.551464080810497</v>
      </c>
      <c r="E724" s="59">
        <v>37.123146057128899</v>
      </c>
      <c r="F724" s="59">
        <v>656.91076660156295</v>
      </c>
      <c r="H724" s="59">
        <f t="shared" si="55"/>
        <v>-1.9731461901810063E-2</v>
      </c>
      <c r="I724" s="59">
        <f t="shared" si="56"/>
        <v>-4.6233204466451225E-2</v>
      </c>
      <c r="J724" s="59">
        <f t="shared" si="57"/>
        <v>-2.1431159581160051E-3</v>
      </c>
      <c r="K724" s="59">
        <f t="shared" si="58"/>
        <v>-3.2399435753246767E-3</v>
      </c>
      <c r="L724" s="59">
        <f t="shared" si="59"/>
        <v>-1.0248134223804595E-2</v>
      </c>
    </row>
    <row r="725" spans="1:12">
      <c r="A725" s="2">
        <v>44476</v>
      </c>
      <c r="B725" s="59">
        <v>16.029767990112301</v>
      </c>
      <c r="C725" s="59">
        <v>23.5389614105225</v>
      </c>
      <c r="D725" s="59">
        <v>34.509761810302699</v>
      </c>
      <c r="E725" s="59">
        <v>37.260051727294901</v>
      </c>
      <c r="F725" s="59">
        <v>653.25885009765602</v>
      </c>
      <c r="H725" s="59">
        <f t="shared" si="55"/>
        <v>1.0810747322459405E-2</v>
      </c>
      <c r="I725" s="59">
        <f t="shared" si="56"/>
        <v>1.6339708357345623E-2</v>
      </c>
      <c r="J725" s="59">
        <f t="shared" si="57"/>
        <v>-1.2076899892325798E-3</v>
      </c>
      <c r="K725" s="59">
        <f t="shared" si="58"/>
        <v>3.6810954311847174E-3</v>
      </c>
      <c r="L725" s="59">
        <f t="shared" si="59"/>
        <v>-5.5747376753650466E-3</v>
      </c>
    </row>
    <row r="726" spans="1:12">
      <c r="A726" s="2">
        <v>44477</v>
      </c>
      <c r="B726" s="59">
        <v>15.821496009826699</v>
      </c>
      <c r="C726" s="59">
        <v>22.889610290527301</v>
      </c>
      <c r="D726" s="59">
        <v>34.120613098144503</v>
      </c>
      <c r="E726" s="59">
        <v>37.774818420410199</v>
      </c>
      <c r="F726" s="59">
        <v>644.91998291015602</v>
      </c>
      <c r="H726" s="59">
        <f t="shared" si="55"/>
        <v>-1.3077970703550108E-2</v>
      </c>
      <c r="I726" s="59">
        <f t="shared" si="56"/>
        <v>-2.797387215609818E-2</v>
      </c>
      <c r="J726" s="59">
        <f t="shared" si="57"/>
        <v>-1.1340543696653963E-2</v>
      </c>
      <c r="K726" s="59">
        <f t="shared" si="58"/>
        <v>1.3720947823251867E-2</v>
      </c>
      <c r="L726" s="59">
        <f t="shared" si="59"/>
        <v>-1.2847200508457479E-2</v>
      </c>
    </row>
    <row r="727" spans="1:12">
      <c r="A727" s="2">
        <v>44480</v>
      </c>
      <c r="B727" s="59">
        <v>15.8933153152466</v>
      </c>
      <c r="C727" s="59">
        <v>22.775974273681602</v>
      </c>
      <c r="D727" s="59">
        <v>34.278125762939503</v>
      </c>
      <c r="E727" s="59">
        <v>37.479099273681598</v>
      </c>
      <c r="F727" s="59">
        <v>635.36065673828102</v>
      </c>
      <c r="H727" s="59">
        <f t="shared" si="55"/>
        <v>4.5290780670351263E-3</v>
      </c>
      <c r="I727" s="59">
        <f t="shared" si="56"/>
        <v>-4.9768880651887819E-3</v>
      </c>
      <c r="J727" s="59">
        <f t="shared" si="57"/>
        <v>4.6057265340551041E-3</v>
      </c>
      <c r="K727" s="59">
        <f t="shared" si="58"/>
        <v>-7.8592763794628068E-3</v>
      </c>
      <c r="L727" s="59">
        <f t="shared" si="59"/>
        <v>-1.49334505664542E-2</v>
      </c>
    </row>
    <row r="728" spans="1:12">
      <c r="A728" s="2">
        <v>44481</v>
      </c>
      <c r="B728" s="59">
        <v>15.993860244751</v>
      </c>
      <c r="C728" s="59">
        <v>22.8003234863281</v>
      </c>
      <c r="D728" s="59">
        <v>33.967731475830099</v>
      </c>
      <c r="E728" s="59">
        <v>38.0595703125</v>
      </c>
      <c r="F728" s="59">
        <v>636.45428466796898</v>
      </c>
      <c r="H728" s="59">
        <f t="shared" si="55"/>
        <v>6.3063134917179841E-3</v>
      </c>
      <c r="I728" s="59">
        <f t="shared" si="56"/>
        <v>1.0685034177780959E-3</v>
      </c>
      <c r="J728" s="59">
        <f t="shared" si="57"/>
        <v>-9.0964181551370926E-3</v>
      </c>
      <c r="K728" s="59">
        <f t="shared" si="58"/>
        <v>1.5369147168602104E-2</v>
      </c>
      <c r="L728" s="59">
        <f t="shared" si="59"/>
        <v>1.7197913998856999E-3</v>
      </c>
    </row>
    <row r="729" spans="1:12">
      <c r="A729" s="2">
        <v>44482</v>
      </c>
      <c r="B729" s="59">
        <v>15.9507694244385</v>
      </c>
      <c r="C729" s="59">
        <v>21.8668823242188</v>
      </c>
      <c r="D729" s="59">
        <v>34.278125762939503</v>
      </c>
      <c r="E729" s="59">
        <v>38.174575805664098</v>
      </c>
      <c r="F729" s="59">
        <v>626.26995849609398</v>
      </c>
      <c r="H729" s="59">
        <f t="shared" si="55"/>
        <v>-2.6978460476553964E-3</v>
      </c>
      <c r="I729" s="59">
        <f t="shared" si="56"/>
        <v>-4.1801454235237394E-2</v>
      </c>
      <c r="J729" s="59">
        <f t="shared" si="57"/>
        <v>9.0964181551370735E-3</v>
      </c>
      <c r="K729" s="59">
        <f t="shared" si="58"/>
        <v>3.0171671426587874E-3</v>
      </c>
      <c r="L729" s="59">
        <f t="shared" si="59"/>
        <v>-1.6131070684517548E-2</v>
      </c>
    </row>
    <row r="730" spans="1:12">
      <c r="A730" s="2">
        <v>44483</v>
      </c>
      <c r="B730" s="59">
        <v>16.640220642089801</v>
      </c>
      <c r="C730" s="59">
        <v>23.271102905273398</v>
      </c>
      <c r="D730" s="59">
        <v>34.407848358154297</v>
      </c>
      <c r="E730" s="59">
        <v>38.711238861083999</v>
      </c>
      <c r="F730" s="59">
        <v>657.96533203125</v>
      </c>
      <c r="H730" s="59">
        <f t="shared" si="55"/>
        <v>4.2315627202065206E-2</v>
      </c>
      <c r="I730" s="59">
        <f t="shared" si="56"/>
        <v>6.2239102584876013E-2</v>
      </c>
      <c r="J730" s="59">
        <f t="shared" si="57"/>
        <v>3.7772704285668657E-3</v>
      </c>
      <c r="K730" s="59">
        <f t="shared" si="58"/>
        <v>1.3960228515042335E-2</v>
      </c>
      <c r="L730" s="59">
        <f t="shared" si="59"/>
        <v>4.9370721309432042E-2</v>
      </c>
    </row>
    <row r="731" spans="1:12">
      <c r="A731" s="2">
        <v>44484</v>
      </c>
      <c r="B731" s="59">
        <v>16.503767013549801</v>
      </c>
      <c r="C731" s="59">
        <v>23.149349212646499</v>
      </c>
      <c r="D731" s="59">
        <v>34.713611602783203</v>
      </c>
      <c r="E731" s="59">
        <v>38.6126708984375</v>
      </c>
      <c r="F731" s="59">
        <v>666.21618652343795</v>
      </c>
      <c r="H731" s="59">
        <f t="shared" si="55"/>
        <v>-8.2340363454469715E-3</v>
      </c>
      <c r="I731" s="59">
        <f t="shared" si="56"/>
        <v>-5.2457038338616863E-3</v>
      </c>
      <c r="J731" s="59">
        <f t="shared" si="57"/>
        <v>8.8471869433628531E-3</v>
      </c>
      <c r="K731" s="59">
        <f t="shared" si="58"/>
        <v>-2.5494834998106754E-3</v>
      </c>
      <c r="L731" s="59">
        <f t="shared" si="59"/>
        <v>1.2461979202613162E-2</v>
      </c>
    </row>
    <row r="732" spans="1:12">
      <c r="A732" s="2">
        <v>44487</v>
      </c>
      <c r="B732" s="59">
        <v>17.300947189331101</v>
      </c>
      <c r="C732" s="59">
        <v>23.2999992370606</v>
      </c>
      <c r="D732" s="59">
        <v>34.722873687744098</v>
      </c>
      <c r="E732" s="59">
        <v>37.2764701843262</v>
      </c>
      <c r="F732" s="59">
        <v>663.98992919921898</v>
      </c>
      <c r="H732" s="59">
        <f t="shared" si="55"/>
        <v>4.7172592132669125E-2</v>
      </c>
      <c r="I732" s="59">
        <f t="shared" si="56"/>
        <v>6.4866594551041398E-3</v>
      </c>
      <c r="J732" s="59">
        <f t="shared" si="57"/>
        <v>2.6677862443852277E-4</v>
      </c>
      <c r="K732" s="59">
        <f t="shared" si="58"/>
        <v>-3.5218182784522087E-2</v>
      </c>
      <c r="L732" s="59">
        <f t="shared" si="59"/>
        <v>-3.347239764559376E-3</v>
      </c>
    </row>
    <row r="733" spans="1:12">
      <c r="A733" s="2">
        <v>44488</v>
      </c>
      <c r="B733" s="59">
        <v>17.300947189331101</v>
      </c>
      <c r="C733" s="59">
        <v>23.2999992370606</v>
      </c>
      <c r="D733" s="59">
        <v>34.722873687744098</v>
      </c>
      <c r="E733" s="59">
        <v>37.2764701843262</v>
      </c>
      <c r="F733" s="59">
        <v>663.98992919921898</v>
      </c>
      <c r="H733" s="59">
        <f t="shared" si="55"/>
        <v>0</v>
      </c>
      <c r="I733" s="59">
        <f t="shared" si="56"/>
        <v>0</v>
      </c>
      <c r="J733" s="59">
        <f t="shared" si="57"/>
        <v>0</v>
      </c>
      <c r="K733" s="59">
        <f t="shared" si="58"/>
        <v>0</v>
      </c>
      <c r="L733" s="59">
        <f t="shared" si="59"/>
        <v>0</v>
      </c>
    </row>
    <row r="734" spans="1:12">
      <c r="A734" s="2">
        <v>44489</v>
      </c>
      <c r="B734" s="59">
        <v>17.631309509277301</v>
      </c>
      <c r="C734" s="59">
        <v>23.572727203369102</v>
      </c>
      <c r="D734" s="59">
        <v>35.691131591796903</v>
      </c>
      <c r="E734" s="59">
        <v>38.097911834716797</v>
      </c>
      <c r="F734" s="59">
        <v>684.86627197265602</v>
      </c>
      <c r="H734" s="59">
        <f t="shared" si="55"/>
        <v>1.8915020145136078E-2</v>
      </c>
      <c r="I734" s="59">
        <f t="shared" si="56"/>
        <v>1.1637088976468271E-2</v>
      </c>
      <c r="J734" s="59">
        <f t="shared" si="57"/>
        <v>2.7503589258663436E-2</v>
      </c>
      <c r="K734" s="59">
        <f t="shared" si="58"/>
        <v>2.1797171705164115E-2</v>
      </c>
      <c r="L734" s="59">
        <f t="shared" si="59"/>
        <v>3.0956613313305271E-2</v>
      </c>
    </row>
    <row r="735" spans="1:12">
      <c r="A735" s="2">
        <v>44490</v>
      </c>
      <c r="B735" s="59">
        <v>17.674400329589801</v>
      </c>
      <c r="C735" s="59">
        <v>23.372726440429702</v>
      </c>
      <c r="D735" s="59">
        <v>35.853279113769503</v>
      </c>
      <c r="E735" s="59">
        <v>39.154819488525398</v>
      </c>
      <c r="F735" s="59">
        <v>690.13897705078102</v>
      </c>
      <c r="H735" s="59">
        <f t="shared" si="55"/>
        <v>2.4410126240601792E-3</v>
      </c>
      <c r="I735" s="59">
        <f t="shared" si="56"/>
        <v>-8.5206109402452667E-3</v>
      </c>
      <c r="J735" s="59">
        <f t="shared" si="57"/>
        <v>4.5327873414337189E-3</v>
      </c>
      <c r="K735" s="59">
        <f t="shared" si="58"/>
        <v>2.7364044872501051E-2</v>
      </c>
      <c r="L735" s="59">
        <f t="shared" si="59"/>
        <v>7.6693975193723833E-3</v>
      </c>
    </row>
    <row r="736" spans="1:12">
      <c r="A736" s="2">
        <v>44491</v>
      </c>
      <c r="B736" s="59">
        <v>17.379945755004901</v>
      </c>
      <c r="C736" s="59">
        <v>22.709089279174801</v>
      </c>
      <c r="D736" s="59">
        <v>35.640167236328097</v>
      </c>
      <c r="E736" s="59">
        <v>38.881004333496101</v>
      </c>
      <c r="F736" s="59">
        <v>692.12121582031295</v>
      </c>
      <c r="H736" s="59">
        <f t="shared" si="55"/>
        <v>-1.6800284886113154E-2</v>
      </c>
      <c r="I736" s="59">
        <f t="shared" si="56"/>
        <v>-2.8804552744320724E-2</v>
      </c>
      <c r="J736" s="59">
        <f t="shared" si="57"/>
        <v>-5.9617355024250704E-3</v>
      </c>
      <c r="K736" s="59">
        <f t="shared" si="58"/>
        <v>-7.0177071339733044E-3</v>
      </c>
      <c r="L736" s="59">
        <f t="shared" si="59"/>
        <v>2.8681143226042373E-3</v>
      </c>
    </row>
    <row r="737" spans="1:12">
      <c r="A737" s="2">
        <v>44494</v>
      </c>
      <c r="B737" s="59">
        <v>17.379945755004901</v>
      </c>
      <c r="C737" s="59">
        <v>22.709089279174801</v>
      </c>
      <c r="D737" s="59">
        <v>35.640167236328097</v>
      </c>
      <c r="E737" s="59">
        <v>38.881004333496101</v>
      </c>
      <c r="F737" s="59">
        <v>692.12121582031295</v>
      </c>
      <c r="H737" s="59">
        <f t="shared" si="55"/>
        <v>0</v>
      </c>
      <c r="I737" s="59">
        <f t="shared" si="56"/>
        <v>0</v>
      </c>
      <c r="J737" s="59">
        <f t="shared" si="57"/>
        <v>0</v>
      </c>
      <c r="K737" s="59">
        <f t="shared" si="58"/>
        <v>0</v>
      </c>
      <c r="L737" s="59">
        <f t="shared" si="59"/>
        <v>0</v>
      </c>
    </row>
    <row r="738" spans="1:12">
      <c r="A738" s="2">
        <v>44495</v>
      </c>
      <c r="B738" s="59">
        <v>15.864586830139199</v>
      </c>
      <c r="C738" s="59">
        <v>23.1363620758057</v>
      </c>
      <c r="D738" s="59">
        <v>36.024696350097699</v>
      </c>
      <c r="E738" s="59">
        <v>38.744106292724602</v>
      </c>
      <c r="F738" s="59">
        <v>681.55615234375</v>
      </c>
      <c r="H738" s="59">
        <f t="shared" si="55"/>
        <v>-9.1227616873264916E-2</v>
      </c>
      <c r="I738" s="59">
        <f t="shared" si="56"/>
        <v>1.8640242622386973E-2</v>
      </c>
      <c r="J738" s="59">
        <f t="shared" si="57"/>
        <v>1.0731418015002735E-2</v>
      </c>
      <c r="K738" s="59">
        <f t="shared" si="58"/>
        <v>-3.5271623214365604E-3</v>
      </c>
      <c r="L738" s="59">
        <f t="shared" si="59"/>
        <v>-1.5382464683827164E-2</v>
      </c>
    </row>
    <row r="739" spans="1:12">
      <c r="A739" s="2">
        <v>44496</v>
      </c>
      <c r="B739" s="59">
        <v>16.180585861206101</v>
      </c>
      <c r="C739" s="59">
        <v>23.6090908050537</v>
      </c>
      <c r="D739" s="59">
        <v>36.135887145996101</v>
      </c>
      <c r="E739" s="59">
        <v>38.470287322997997</v>
      </c>
      <c r="F739" s="59">
        <v>698.12628173828102</v>
      </c>
      <c r="H739" s="59">
        <f t="shared" si="55"/>
        <v>1.9722738106068956E-2</v>
      </c>
      <c r="I739" s="59">
        <f t="shared" si="56"/>
        <v>2.0226345721910011E-2</v>
      </c>
      <c r="J739" s="59">
        <f t="shared" si="57"/>
        <v>3.0817623281844462E-3</v>
      </c>
      <c r="K739" s="59">
        <f t="shared" si="58"/>
        <v>-7.0924630688786192E-3</v>
      </c>
      <c r="L739" s="59">
        <f t="shared" si="59"/>
        <v>2.402136283002592E-2</v>
      </c>
    </row>
    <row r="740" spans="1:12">
      <c r="A740" s="2">
        <v>44497</v>
      </c>
      <c r="B740" s="59">
        <v>16.194948196411101</v>
      </c>
      <c r="C740" s="59">
        <v>25.209089279174801</v>
      </c>
      <c r="D740" s="59">
        <v>36.071018218994098</v>
      </c>
      <c r="E740" s="59">
        <v>38.349811553955099</v>
      </c>
      <c r="F740" s="59">
        <v>717.0205078125</v>
      </c>
      <c r="H740" s="59">
        <f t="shared" si="55"/>
        <v>8.8723392927446811E-4</v>
      </c>
      <c r="I740" s="59">
        <f t="shared" si="56"/>
        <v>6.5572773703800269E-2</v>
      </c>
      <c r="J740" s="59">
        <f t="shared" si="57"/>
        <v>-1.7967518238196168E-3</v>
      </c>
      <c r="K740" s="59">
        <f t="shared" si="58"/>
        <v>-3.1365715372670133E-3</v>
      </c>
      <c r="L740" s="59">
        <f t="shared" si="59"/>
        <v>2.6704436645287526E-2</v>
      </c>
    </row>
    <row r="741" spans="1:12">
      <c r="A741" s="2">
        <v>44498</v>
      </c>
      <c r="B741" s="59">
        <v>16.604312896728501</v>
      </c>
      <c r="C741" s="59">
        <v>24.990909576416001</v>
      </c>
      <c r="D741" s="59">
        <v>35.209320068359403</v>
      </c>
      <c r="E741" s="59">
        <v>38.4210014343262</v>
      </c>
      <c r="F741" s="59">
        <v>754.57440185546898</v>
      </c>
      <c r="H741" s="59">
        <f t="shared" si="55"/>
        <v>2.4963120794354074E-2</v>
      </c>
      <c r="I741" s="59">
        <f t="shared" si="56"/>
        <v>-8.6924733673034629E-3</v>
      </c>
      <c r="J741" s="59">
        <f t="shared" si="57"/>
        <v>-2.417890126157244E-2</v>
      </c>
      <c r="K741" s="59">
        <f t="shared" si="58"/>
        <v>1.854608490005184E-3</v>
      </c>
      <c r="L741" s="59">
        <f t="shared" si="59"/>
        <v>5.1049441715743472E-2</v>
      </c>
    </row>
    <row r="742" spans="1:12">
      <c r="A742" s="2">
        <v>44501</v>
      </c>
      <c r="B742" s="59">
        <v>16.482221603393601</v>
      </c>
      <c r="C742" s="59">
        <v>25.2000007629394</v>
      </c>
      <c r="D742" s="59">
        <v>35.658706665039098</v>
      </c>
      <c r="E742" s="59">
        <v>38.853614807128899</v>
      </c>
      <c r="F742" s="59">
        <v>771.69140625</v>
      </c>
      <c r="H742" s="59">
        <f t="shared" si="55"/>
        <v>-7.3801532458900483E-3</v>
      </c>
      <c r="I742" s="59">
        <f t="shared" si="56"/>
        <v>8.3318829925798765E-3</v>
      </c>
      <c r="J742" s="59">
        <f t="shared" si="57"/>
        <v>1.2682521043514177E-2</v>
      </c>
      <c r="K742" s="59">
        <f t="shared" si="58"/>
        <v>1.1196895269888162E-2</v>
      </c>
      <c r="L742" s="59">
        <f t="shared" si="59"/>
        <v>2.243085311823988E-2</v>
      </c>
    </row>
    <row r="743" spans="1:12">
      <c r="A743" s="2">
        <v>44502</v>
      </c>
      <c r="B743" s="59">
        <v>16.539676666259801</v>
      </c>
      <c r="C743" s="59">
        <v>25.4727268218994</v>
      </c>
      <c r="D743" s="59">
        <v>35.575313568115199</v>
      </c>
      <c r="E743" s="59">
        <v>39.017906188964801</v>
      </c>
      <c r="F743" s="59">
        <v>761.721923828125</v>
      </c>
      <c r="H743" s="59">
        <f t="shared" si="55"/>
        <v>3.4798193837704714E-3</v>
      </c>
      <c r="I743" s="59">
        <f t="shared" si="56"/>
        <v>1.0764318613332529E-2</v>
      </c>
      <c r="J743" s="59">
        <f t="shared" si="57"/>
        <v>-2.3413850502406772E-3</v>
      </c>
      <c r="K743" s="59">
        <f t="shared" si="58"/>
        <v>4.2195560969373602E-3</v>
      </c>
      <c r="L743" s="59">
        <f t="shared" si="59"/>
        <v>-1.3003177549213679E-2</v>
      </c>
    </row>
    <row r="744" spans="1:12">
      <c r="A744" s="2">
        <v>44503</v>
      </c>
      <c r="B744" s="59">
        <v>16.446311950683601</v>
      </c>
      <c r="C744" s="59">
        <v>26.5272712707519</v>
      </c>
      <c r="D744" s="59">
        <v>35.2695503234863</v>
      </c>
      <c r="E744" s="59">
        <v>39.121963500976598</v>
      </c>
      <c r="F744" s="59">
        <v>750.90301513671898</v>
      </c>
      <c r="H744" s="59">
        <f t="shared" si="55"/>
        <v>-5.6608862622192242E-3</v>
      </c>
      <c r="I744" s="59">
        <f t="shared" si="56"/>
        <v>4.0564964977687946E-2</v>
      </c>
      <c r="J744" s="59">
        <f t="shared" si="57"/>
        <v>-8.6319636000601919E-3</v>
      </c>
      <c r="K744" s="59">
        <f t="shared" si="58"/>
        <v>2.663361839110701E-3</v>
      </c>
      <c r="L744" s="59">
        <f t="shared" si="59"/>
        <v>-1.4305057262675506E-2</v>
      </c>
    </row>
    <row r="745" spans="1:12">
      <c r="A745" s="2">
        <v>44504</v>
      </c>
      <c r="B745" s="59">
        <v>16.582765579223601</v>
      </c>
      <c r="C745" s="59">
        <v>27.7000007629394</v>
      </c>
      <c r="D745" s="59">
        <v>35.1722602844238</v>
      </c>
      <c r="E745" s="59">
        <v>39.160285949707003</v>
      </c>
      <c r="F745" s="59">
        <v>742.163818359375</v>
      </c>
      <c r="H745" s="59">
        <f t="shared" si="55"/>
        <v>8.2626833731590504E-3</v>
      </c>
      <c r="I745" s="59">
        <f t="shared" si="56"/>
        <v>4.3259132352460428E-2</v>
      </c>
      <c r="J745" s="59">
        <f t="shared" si="57"/>
        <v>-2.7622828000814755E-3</v>
      </c>
      <c r="K745" s="59">
        <f t="shared" si="58"/>
        <v>9.7908407233221603E-4</v>
      </c>
      <c r="L745" s="59">
        <f t="shared" si="59"/>
        <v>-1.1706504202375888E-2</v>
      </c>
    </row>
    <row r="746" spans="1:12">
      <c r="A746" s="2">
        <v>44505</v>
      </c>
      <c r="B746" s="59">
        <v>16.712038040161101</v>
      </c>
      <c r="C746" s="59">
        <v>27.354545593261701</v>
      </c>
      <c r="D746" s="59">
        <v>35.051815032958999</v>
      </c>
      <c r="E746" s="59">
        <v>39.297199249267599</v>
      </c>
      <c r="F746" s="59">
        <v>746.128173828125</v>
      </c>
      <c r="H746" s="59">
        <f t="shared" si="55"/>
        <v>7.7653625483415298E-3</v>
      </c>
      <c r="I746" s="59">
        <f t="shared" si="56"/>
        <v>-1.2549724827552858E-2</v>
      </c>
      <c r="J746" s="59">
        <f t="shared" si="57"/>
        <v>-3.4303155727625602E-3</v>
      </c>
      <c r="K746" s="59">
        <f t="shared" si="58"/>
        <v>3.4901306915940461E-3</v>
      </c>
      <c r="L746" s="59">
        <f t="shared" si="59"/>
        <v>5.3274019690446343E-3</v>
      </c>
    </row>
    <row r="747" spans="1:12">
      <c r="A747" s="2">
        <v>44508</v>
      </c>
      <c r="B747" s="59">
        <v>16.633039474487301</v>
      </c>
      <c r="C747" s="59">
        <v>26.709089279174801</v>
      </c>
      <c r="D747" s="59">
        <v>34.797004699707003</v>
      </c>
      <c r="E747" s="59">
        <v>39.0124320983887</v>
      </c>
      <c r="F747" s="59">
        <v>754.51574707031295</v>
      </c>
      <c r="H747" s="59">
        <f t="shared" si="55"/>
        <v>-4.7382534012147468E-3</v>
      </c>
      <c r="I747" s="59">
        <f t="shared" si="56"/>
        <v>-2.3878785992042864E-2</v>
      </c>
      <c r="J747" s="59">
        <f t="shared" si="57"/>
        <v>-7.2960850185605558E-3</v>
      </c>
      <c r="K747" s="59">
        <f t="shared" si="58"/>
        <v>-7.2728833274528192E-3</v>
      </c>
      <c r="L747" s="59">
        <f t="shared" si="59"/>
        <v>1.1178748630348534E-2</v>
      </c>
    </row>
    <row r="748" spans="1:12">
      <c r="A748" s="2">
        <v>44509</v>
      </c>
      <c r="B748" s="59">
        <v>16.496585845947301</v>
      </c>
      <c r="C748" s="59">
        <v>25.9454536437988</v>
      </c>
      <c r="D748" s="59">
        <v>33.990898132324197</v>
      </c>
      <c r="E748" s="59">
        <v>38.426479339599602</v>
      </c>
      <c r="F748" s="59">
        <v>750.07293701171898</v>
      </c>
      <c r="H748" s="59">
        <f t="shared" si="55"/>
        <v>-8.2376060002841874E-3</v>
      </c>
      <c r="I748" s="59">
        <f t="shared" si="56"/>
        <v>-2.9007532424243806E-2</v>
      </c>
      <c r="J748" s="59">
        <f t="shared" si="57"/>
        <v>-2.3438524441412083E-2</v>
      </c>
      <c r="K748" s="59">
        <f t="shared" si="58"/>
        <v>-1.5133578998682241E-2</v>
      </c>
      <c r="L748" s="59">
        <f t="shared" si="59"/>
        <v>-5.9056977077460125E-3</v>
      </c>
    </row>
    <row r="749" spans="1:12">
      <c r="A749" s="2">
        <v>44510</v>
      </c>
      <c r="B749" s="59">
        <v>16.525314331054702</v>
      </c>
      <c r="C749" s="59">
        <v>26.154544830322301</v>
      </c>
      <c r="D749" s="59">
        <v>34.3059272766113</v>
      </c>
      <c r="E749" s="59">
        <v>38.8700561523438</v>
      </c>
      <c r="F749" s="59">
        <v>745.56182861328102</v>
      </c>
      <c r="H749" s="59">
        <f t="shared" si="55"/>
        <v>1.7399660347420754E-3</v>
      </c>
      <c r="I749" s="59">
        <f t="shared" si="56"/>
        <v>8.0265764000222433E-3</v>
      </c>
      <c r="J749" s="59">
        <f t="shared" si="57"/>
        <v>9.2253593536680417E-3</v>
      </c>
      <c r="K749" s="59">
        <f t="shared" si="58"/>
        <v>1.1477401394572389E-2</v>
      </c>
      <c r="L749" s="59">
        <f t="shared" si="59"/>
        <v>-6.0323846194556179E-3</v>
      </c>
    </row>
    <row r="750" spans="1:12">
      <c r="A750" s="2">
        <v>44511</v>
      </c>
      <c r="B750" s="59">
        <v>16.352949142456101</v>
      </c>
      <c r="C750" s="59">
        <v>25.881818771362301</v>
      </c>
      <c r="D750" s="59">
        <v>34.268871307372997</v>
      </c>
      <c r="E750" s="59">
        <v>38.371715545654297</v>
      </c>
      <c r="F750" s="59">
        <v>738.89276123046898</v>
      </c>
      <c r="H750" s="59">
        <f t="shared" si="55"/>
        <v>-1.048515034035658E-2</v>
      </c>
      <c r="I750" s="59">
        <f t="shared" si="56"/>
        <v>-1.0482229628481015E-2</v>
      </c>
      <c r="J750" s="59">
        <f t="shared" si="57"/>
        <v>-1.0807460936173865E-3</v>
      </c>
      <c r="K750" s="59">
        <f t="shared" si="58"/>
        <v>-1.2903575624564909E-2</v>
      </c>
      <c r="L750" s="59">
        <f t="shared" si="59"/>
        <v>-8.9852694684594125E-3</v>
      </c>
    </row>
    <row r="751" spans="1:12">
      <c r="A751" s="2">
        <v>44512</v>
      </c>
      <c r="B751" s="59">
        <v>16.238040924072301</v>
      </c>
      <c r="C751" s="59">
        <v>24.845453262329102</v>
      </c>
      <c r="D751" s="59">
        <v>33.856544494628899</v>
      </c>
      <c r="E751" s="59">
        <v>38.404575347900398</v>
      </c>
      <c r="F751" s="59">
        <v>723.01580810546898</v>
      </c>
      <c r="H751" s="59">
        <f t="shared" si="55"/>
        <v>-7.0515620602655234E-3</v>
      </c>
      <c r="I751" s="59">
        <f t="shared" si="56"/>
        <v>-4.086597577255547E-2</v>
      </c>
      <c r="J751" s="59">
        <f t="shared" si="57"/>
        <v>-1.2105081277948205E-2</v>
      </c>
      <c r="K751" s="59">
        <f t="shared" si="58"/>
        <v>8.5598832321999094E-4</v>
      </c>
      <c r="L751" s="59">
        <f t="shared" si="59"/>
        <v>-2.1721710543708396E-2</v>
      </c>
    </row>
    <row r="752" spans="1:12">
      <c r="A752" s="2">
        <v>44515</v>
      </c>
      <c r="B752" s="59">
        <v>16.360132217407202</v>
      </c>
      <c r="C752" s="59">
        <v>24.545454025268601</v>
      </c>
      <c r="D752" s="59">
        <v>33.879707336425803</v>
      </c>
      <c r="E752" s="59">
        <v>38.8700561523438</v>
      </c>
      <c r="F752" s="59">
        <v>714.13995361328102</v>
      </c>
      <c r="H752" s="59">
        <f t="shared" si="55"/>
        <v>7.490718187903013E-3</v>
      </c>
      <c r="I752" s="59">
        <f t="shared" si="56"/>
        <v>-1.2148103484133877E-2</v>
      </c>
      <c r="J752" s="59">
        <f t="shared" si="57"/>
        <v>6.8391273723014711E-4</v>
      </c>
      <c r="K752" s="59">
        <f t="shared" si="58"/>
        <v>1.204758730134492E-2</v>
      </c>
      <c r="L752" s="59">
        <f t="shared" si="59"/>
        <v>-1.2352129923845564E-2</v>
      </c>
    </row>
    <row r="753" spans="1:12">
      <c r="A753" s="2">
        <v>44516</v>
      </c>
      <c r="B753" s="59">
        <v>16.166223526001001</v>
      </c>
      <c r="C753" s="59">
        <v>24.872726440429702</v>
      </c>
      <c r="D753" s="59">
        <v>34.885025024414098</v>
      </c>
      <c r="E753" s="59">
        <v>38.6126708984375</v>
      </c>
      <c r="F753" s="59">
        <v>743.53082275390602</v>
      </c>
      <c r="H753" s="59">
        <f t="shared" si="55"/>
        <v>-1.1923314753728929E-2</v>
      </c>
      <c r="I753" s="59">
        <f t="shared" si="56"/>
        <v>1.3245214480524922E-2</v>
      </c>
      <c r="J753" s="59">
        <f t="shared" si="57"/>
        <v>2.9241423224722167E-2</v>
      </c>
      <c r="K753" s="59">
        <f t="shared" si="58"/>
        <v>-6.6437052598924485E-3</v>
      </c>
      <c r="L753" s="59">
        <f t="shared" si="59"/>
        <v>4.033126473856849E-2</v>
      </c>
    </row>
    <row r="754" spans="1:12">
      <c r="A754" s="2">
        <v>44517</v>
      </c>
      <c r="B754" s="59">
        <v>16.539676666259801</v>
      </c>
      <c r="C754" s="59">
        <v>24.845453262329102</v>
      </c>
      <c r="D754" s="59">
        <v>34.616321563720703</v>
      </c>
      <c r="E754" s="59">
        <v>39.417667388916001</v>
      </c>
      <c r="F754" s="59">
        <v>720.01812744140602</v>
      </c>
      <c r="H754" s="59">
        <f t="shared" si="55"/>
        <v>2.2838042673923361E-2</v>
      </c>
      <c r="I754" s="59">
        <f t="shared" si="56"/>
        <v>-1.0971109963909709E-3</v>
      </c>
      <c r="J754" s="59">
        <f t="shared" si="57"/>
        <v>-7.7323623982883958E-3</v>
      </c>
      <c r="K754" s="59">
        <f t="shared" si="58"/>
        <v>2.0633642461683775E-2</v>
      </c>
      <c r="L754" s="59">
        <f t="shared" si="59"/>
        <v>-3.2133832638884356E-2</v>
      </c>
    </row>
    <row r="755" spans="1:12">
      <c r="A755" s="2">
        <v>44518</v>
      </c>
      <c r="B755" s="59">
        <v>16.783857345581101</v>
      </c>
      <c r="C755" s="59">
        <v>24.927272796630898</v>
      </c>
      <c r="D755" s="59">
        <v>34.671916961669901</v>
      </c>
      <c r="E755" s="59">
        <v>39.154819488525398</v>
      </c>
      <c r="F755" s="59">
        <v>736.37353515625</v>
      </c>
      <c r="H755" s="59">
        <f t="shared" si="55"/>
        <v>1.4655411377923616E-2</v>
      </c>
      <c r="I755" s="59">
        <f t="shared" si="56"/>
        <v>3.2877286208874029E-3</v>
      </c>
      <c r="J755" s="59">
        <f t="shared" si="57"/>
        <v>1.6047574902574139E-3</v>
      </c>
      <c r="K755" s="59">
        <f t="shared" si="58"/>
        <v>-6.6906086685408024E-3</v>
      </c>
      <c r="L755" s="59">
        <f t="shared" si="59"/>
        <v>2.2461121881471362E-2</v>
      </c>
    </row>
    <row r="756" spans="1:12">
      <c r="A756" s="2">
        <v>44519</v>
      </c>
      <c r="B756" s="59">
        <v>17.207584381103501</v>
      </c>
      <c r="C756" s="59">
        <v>25.572727203369102</v>
      </c>
      <c r="D756" s="59">
        <v>34.278125762939503</v>
      </c>
      <c r="E756" s="59">
        <v>40.162429809570298</v>
      </c>
      <c r="F756" s="59">
        <v>750.21942138671898</v>
      </c>
      <c r="H756" s="59">
        <f t="shared" si="55"/>
        <v>2.4932686829542413E-2</v>
      </c>
      <c r="I756" s="59">
        <f t="shared" si="56"/>
        <v>2.5563942872982921E-2</v>
      </c>
      <c r="J756" s="59">
        <f t="shared" si="57"/>
        <v>-1.1422631948256132E-2</v>
      </c>
      <c r="K756" s="59">
        <f t="shared" si="58"/>
        <v>2.5408458764156334E-2</v>
      </c>
      <c r="L756" s="59">
        <f t="shared" si="59"/>
        <v>1.862821501485248E-2</v>
      </c>
    </row>
    <row r="757" spans="1:12">
      <c r="A757" s="2">
        <v>44522</v>
      </c>
      <c r="B757" s="59">
        <v>17.243492126464801</v>
      </c>
      <c r="C757" s="59">
        <v>24.77272605896</v>
      </c>
      <c r="D757" s="59">
        <v>34.065021514892599</v>
      </c>
      <c r="E757" s="59">
        <v>40.5895805358887</v>
      </c>
      <c r="F757" s="59">
        <v>715.98541259765602</v>
      </c>
      <c r="H757" s="59">
        <f t="shared" si="55"/>
        <v>2.0845652446443218E-3</v>
      </c>
      <c r="I757" s="59">
        <f t="shared" si="56"/>
        <v>-3.1783147676430666E-2</v>
      </c>
      <c r="J757" s="59">
        <f t="shared" si="57"/>
        <v>-6.2363220659387986E-3</v>
      </c>
      <c r="K757" s="59">
        <f t="shared" si="58"/>
        <v>1.0579419844108892E-2</v>
      </c>
      <c r="L757" s="59">
        <f t="shared" si="59"/>
        <v>-4.6705932305299416E-2</v>
      </c>
    </row>
    <row r="758" spans="1:12">
      <c r="A758" s="2">
        <v>44523</v>
      </c>
      <c r="B758" s="59">
        <v>16.905946731567401</v>
      </c>
      <c r="C758" s="59">
        <v>23.6909084320068</v>
      </c>
      <c r="D758" s="59">
        <v>33.796310424804702</v>
      </c>
      <c r="E758" s="59">
        <v>41.038631439208999</v>
      </c>
      <c r="F758" s="59">
        <v>702.735107421875</v>
      </c>
      <c r="H758" s="59">
        <f t="shared" si="55"/>
        <v>-1.9769366620695023E-2</v>
      </c>
      <c r="I758" s="59">
        <f t="shared" si="56"/>
        <v>-4.4651928228895937E-2</v>
      </c>
      <c r="J758" s="59">
        <f t="shared" si="57"/>
        <v>-7.9194583077058078E-3</v>
      </c>
      <c r="K758" s="59">
        <f t="shared" si="58"/>
        <v>1.1002456684970916E-2</v>
      </c>
      <c r="L758" s="59">
        <f t="shared" si="59"/>
        <v>-1.8679775581931964E-2</v>
      </c>
    </row>
    <row r="759" spans="1:12">
      <c r="A759" s="2">
        <v>44524</v>
      </c>
      <c r="B759" s="59">
        <v>16.532495498657202</v>
      </c>
      <c r="C759" s="59">
        <v>22.563636779785199</v>
      </c>
      <c r="D759" s="59">
        <v>33.444225311279297</v>
      </c>
      <c r="E759" s="59">
        <v>40.014575958252003</v>
      </c>
      <c r="F759" s="59">
        <v>675.65838623046898</v>
      </c>
      <c r="H759" s="59">
        <f t="shared" si="55"/>
        <v>-2.2337569347877052E-2</v>
      </c>
      <c r="I759" s="59">
        <f t="shared" si="56"/>
        <v>-4.8751745664444131E-2</v>
      </c>
      <c r="J759" s="59">
        <f t="shared" si="57"/>
        <v>-1.0472502264494638E-2</v>
      </c>
      <c r="K759" s="59">
        <f t="shared" si="58"/>
        <v>-2.5270066615597768E-2</v>
      </c>
      <c r="L759" s="59">
        <f t="shared" si="59"/>
        <v>-3.9292415204391563E-2</v>
      </c>
    </row>
    <row r="760" spans="1:12">
      <c r="A760" s="2">
        <v>44525</v>
      </c>
      <c r="B760" s="59">
        <v>16.518131256103501</v>
      </c>
      <c r="C760" s="59">
        <v>21.845453262329102</v>
      </c>
      <c r="D760" s="59">
        <v>32.4018363952637</v>
      </c>
      <c r="E760" s="59">
        <v>39.702434539794901</v>
      </c>
      <c r="F760" s="59">
        <v>665.05426025390602</v>
      </c>
      <c r="H760" s="59">
        <f t="shared" si="55"/>
        <v>-8.6922669059800149E-4</v>
      </c>
      <c r="I760" s="59">
        <f t="shared" si="56"/>
        <v>-3.2346807207921484E-2</v>
      </c>
      <c r="J760" s="59">
        <f t="shared" si="57"/>
        <v>-3.1664035178490167E-2</v>
      </c>
      <c r="K760" s="59">
        <f t="shared" si="58"/>
        <v>-7.8312774595942491E-3</v>
      </c>
      <c r="L760" s="59">
        <f t="shared" si="59"/>
        <v>-1.5818970805828503E-2</v>
      </c>
    </row>
    <row r="761" spans="1:12">
      <c r="A761" s="2">
        <v>44526</v>
      </c>
      <c r="B761" s="59">
        <v>16.503767013549801</v>
      </c>
      <c r="C761" s="59">
        <v>21.345453262329102</v>
      </c>
      <c r="D761" s="59">
        <v>33.383995056152301</v>
      </c>
      <c r="E761" s="59">
        <v>39.822910308837898</v>
      </c>
      <c r="F761" s="59">
        <v>676.97662353515602</v>
      </c>
      <c r="H761" s="59">
        <f t="shared" si="55"/>
        <v>-8.6998290300525428E-4</v>
      </c>
      <c r="I761" s="59">
        <f t="shared" si="56"/>
        <v>-2.3154056164336759E-2</v>
      </c>
      <c r="J761" s="59">
        <f t="shared" si="57"/>
        <v>2.9861495140645778E-2</v>
      </c>
      <c r="K761" s="59">
        <f t="shared" si="58"/>
        <v>3.0298733425824075E-3</v>
      </c>
      <c r="L761" s="59">
        <f t="shared" si="59"/>
        <v>1.7768111131959329E-2</v>
      </c>
    </row>
    <row r="762" spans="1:12">
      <c r="A762" s="2">
        <v>44529</v>
      </c>
      <c r="B762" s="59">
        <v>16.870038986206101</v>
      </c>
      <c r="C762" s="59">
        <v>21.827272415161101</v>
      </c>
      <c r="D762" s="59">
        <v>34.2039985656738</v>
      </c>
      <c r="E762" s="59">
        <v>40.1295776367188</v>
      </c>
      <c r="F762" s="59">
        <v>708.671875</v>
      </c>
      <c r="H762" s="59">
        <f t="shared" si="55"/>
        <v>2.1950548832956187E-2</v>
      </c>
      <c r="I762" s="59">
        <f t="shared" si="56"/>
        <v>2.2321461086460156E-2</v>
      </c>
      <c r="J762" s="59">
        <f t="shared" si="57"/>
        <v>2.4265959160343201E-2</v>
      </c>
      <c r="K762" s="59">
        <f t="shared" si="58"/>
        <v>7.6712767712063456E-3</v>
      </c>
      <c r="L762" s="59">
        <f t="shared" si="59"/>
        <v>4.5755876863422612E-2</v>
      </c>
    </row>
    <row r="763" spans="1:12">
      <c r="A763" s="2">
        <v>44530</v>
      </c>
      <c r="B763" s="59">
        <v>17.028038024902301</v>
      </c>
      <c r="C763" s="59">
        <v>21.5272712707519</v>
      </c>
      <c r="D763" s="59">
        <v>34.287395477294901</v>
      </c>
      <c r="E763" s="59">
        <v>39.811954498291001</v>
      </c>
      <c r="F763" s="59">
        <v>696.25158691406295</v>
      </c>
      <c r="H763" s="59">
        <f t="shared" si="55"/>
        <v>9.322073510719996E-3</v>
      </c>
      <c r="I763" s="59">
        <f t="shared" si="56"/>
        <v>-1.3839653577529856E-2</v>
      </c>
      <c r="J763" s="59">
        <f t="shared" si="57"/>
        <v>2.4352534796983063E-3</v>
      </c>
      <c r="K763" s="59">
        <f t="shared" si="58"/>
        <v>-7.9464278785147582E-3</v>
      </c>
      <c r="L763" s="59">
        <f t="shared" si="59"/>
        <v>-1.7681549220224288E-2</v>
      </c>
    </row>
    <row r="764" spans="1:12">
      <c r="A764" s="2">
        <v>44531</v>
      </c>
      <c r="B764" s="59">
        <v>16.841312408447301</v>
      </c>
      <c r="C764" s="59">
        <v>22.218181610107401</v>
      </c>
      <c r="D764" s="59">
        <v>34.630218505859403</v>
      </c>
      <c r="E764" s="59">
        <v>40.080287933349602</v>
      </c>
      <c r="F764" s="59">
        <v>712.06988525390602</v>
      </c>
      <c r="H764" s="59">
        <f t="shared" si="55"/>
        <v>-1.1026341273563403E-2</v>
      </c>
      <c r="I764" s="59">
        <f t="shared" si="56"/>
        <v>3.1590382581869345E-2</v>
      </c>
      <c r="J764" s="59">
        <f t="shared" si="57"/>
        <v>9.9488602828628741E-3</v>
      </c>
      <c r="K764" s="59">
        <f t="shared" si="58"/>
        <v>6.717409247872108E-3</v>
      </c>
      <c r="L764" s="59">
        <f t="shared" si="59"/>
        <v>2.2464989572590265E-2</v>
      </c>
    </row>
    <row r="765" spans="1:12">
      <c r="A765" s="2">
        <v>44532</v>
      </c>
      <c r="B765" s="59">
        <v>16.044132232666001</v>
      </c>
      <c r="C765" s="59">
        <v>20.5545444488525</v>
      </c>
      <c r="D765" s="59">
        <v>32.633480072021499</v>
      </c>
      <c r="E765" s="59">
        <v>38.9083862304688</v>
      </c>
      <c r="F765" s="59">
        <v>658.66827392578102</v>
      </c>
      <c r="H765" s="59">
        <f t="shared" si="55"/>
        <v>-4.8491750020485266E-2</v>
      </c>
      <c r="I765" s="59">
        <f t="shared" si="56"/>
        <v>-7.782888757647323E-2</v>
      </c>
      <c r="J765" s="59">
        <f t="shared" si="57"/>
        <v>-5.9387910674551521E-2</v>
      </c>
      <c r="K765" s="59">
        <f t="shared" si="58"/>
        <v>-2.9674828996357632E-2</v>
      </c>
      <c r="L765" s="59">
        <f t="shared" si="59"/>
        <v>-7.7956030234292303E-2</v>
      </c>
    </row>
    <row r="766" spans="1:12">
      <c r="A766" s="2">
        <v>44533</v>
      </c>
      <c r="B766" s="59">
        <v>16.302677154541001</v>
      </c>
      <c r="C766" s="59">
        <v>19.145454406738299</v>
      </c>
      <c r="D766" s="59">
        <v>33.101394653320298</v>
      </c>
      <c r="E766" s="59">
        <v>39.171241760253899</v>
      </c>
      <c r="F766" s="59">
        <v>632.67541503906295</v>
      </c>
      <c r="H766" s="59">
        <f t="shared" si="55"/>
        <v>1.5986147185946192E-2</v>
      </c>
      <c r="I766" s="59">
        <f t="shared" si="56"/>
        <v>-7.1016737901428373E-2</v>
      </c>
      <c r="J766" s="59">
        <f t="shared" si="57"/>
        <v>1.42366585895214E-2</v>
      </c>
      <c r="K766" s="59">
        <f t="shared" si="58"/>
        <v>6.7330372740860922E-3</v>
      </c>
      <c r="L766" s="59">
        <f t="shared" si="59"/>
        <v>-4.0262511626159889E-2</v>
      </c>
    </row>
    <row r="767" spans="1:12">
      <c r="A767" s="2">
        <v>44536</v>
      </c>
      <c r="B767" s="59">
        <v>16.439130783081101</v>
      </c>
      <c r="C767" s="59">
        <v>19.118181228637699</v>
      </c>
      <c r="D767" s="59">
        <v>33.351570129394503</v>
      </c>
      <c r="E767" s="59">
        <v>39.182193756103501</v>
      </c>
      <c r="F767" s="59">
        <v>636.20037841796898</v>
      </c>
      <c r="H767" s="59">
        <f t="shared" si="55"/>
        <v>8.3351792186442987E-3</v>
      </c>
      <c r="I767" s="59">
        <f t="shared" si="56"/>
        <v>-1.4255405826632864E-3</v>
      </c>
      <c r="J767" s="59">
        <f t="shared" si="57"/>
        <v>7.5294355582714518E-3</v>
      </c>
      <c r="K767" s="59">
        <f t="shared" si="58"/>
        <v>2.795536876908938E-4</v>
      </c>
      <c r="L767" s="59">
        <f t="shared" si="59"/>
        <v>5.5560559433397976E-3</v>
      </c>
    </row>
    <row r="768" spans="1:12">
      <c r="A768" s="2">
        <v>44537</v>
      </c>
      <c r="B768" s="59">
        <v>16.597129821777301</v>
      </c>
      <c r="C768" s="59">
        <v>20.381818771362301</v>
      </c>
      <c r="D768" s="59">
        <v>33.573944091796903</v>
      </c>
      <c r="E768" s="59">
        <v>39.001480102539098</v>
      </c>
      <c r="F768" s="59">
        <v>647.95672607421898</v>
      </c>
      <c r="H768" s="59">
        <f t="shared" si="55"/>
        <v>9.5652619557013117E-3</v>
      </c>
      <c r="I768" s="59">
        <f t="shared" si="56"/>
        <v>6.4003487691236691E-2</v>
      </c>
      <c r="J768" s="59">
        <f t="shared" si="57"/>
        <v>6.6454410806018223E-3</v>
      </c>
      <c r="K768" s="59">
        <f t="shared" si="58"/>
        <v>-4.6228059253639354E-3</v>
      </c>
      <c r="L768" s="59">
        <f t="shared" si="59"/>
        <v>1.8310339248052719E-2</v>
      </c>
    </row>
    <row r="769" spans="1:12">
      <c r="A769" s="2">
        <v>44538</v>
      </c>
      <c r="B769" s="59">
        <v>16.374494552612301</v>
      </c>
      <c r="C769" s="59">
        <v>20.5545444488525</v>
      </c>
      <c r="D769" s="59">
        <v>33.726829528808601</v>
      </c>
      <c r="E769" s="59">
        <v>39.258865356445298</v>
      </c>
      <c r="F769" s="59">
        <v>634.98956298828102</v>
      </c>
      <c r="H769" s="59">
        <f t="shared" si="55"/>
        <v>-1.3504864081722176E-2</v>
      </c>
      <c r="I769" s="59">
        <f t="shared" si="56"/>
        <v>8.4387907928549794E-3</v>
      </c>
      <c r="J769" s="59">
        <f t="shared" si="57"/>
        <v>4.5433563918005661E-3</v>
      </c>
      <c r="K769" s="59">
        <f t="shared" si="58"/>
        <v>6.5776909212174311E-3</v>
      </c>
      <c r="L769" s="59">
        <f t="shared" si="59"/>
        <v>-2.021535085399136E-2</v>
      </c>
    </row>
    <row r="770" spans="1:12">
      <c r="A770" s="2">
        <v>44539</v>
      </c>
      <c r="B770" s="59">
        <v>16.281131744384801</v>
      </c>
      <c r="C770" s="59">
        <v>19.6909084320068</v>
      </c>
      <c r="D770" s="59">
        <v>33.550777435302699</v>
      </c>
      <c r="E770" s="59">
        <v>38.996006011962898</v>
      </c>
      <c r="F770" s="59">
        <v>616.066162109375</v>
      </c>
      <c r="H770" s="59">
        <f t="shared" si="55"/>
        <v>-5.7180384023558769E-3</v>
      </c>
      <c r="I770" s="59">
        <f t="shared" si="56"/>
        <v>-4.292502925128433E-2</v>
      </c>
      <c r="J770" s="59">
        <f t="shared" si="57"/>
        <v>-5.2336134800083645E-3</v>
      </c>
      <c r="K770" s="59">
        <f t="shared" si="58"/>
        <v>-6.7180567421657221E-3</v>
      </c>
      <c r="L770" s="59">
        <f t="shared" si="59"/>
        <v>-3.0254198731069003E-2</v>
      </c>
    </row>
    <row r="771" spans="1:12">
      <c r="A771" s="2">
        <v>44540</v>
      </c>
      <c r="B771" s="59">
        <v>15.9794969558716</v>
      </c>
      <c r="C771" s="59">
        <v>20.318180084228501</v>
      </c>
      <c r="D771" s="59">
        <v>33.3654594421387</v>
      </c>
      <c r="E771" s="59">
        <v>38.327907562255902</v>
      </c>
      <c r="F771" s="59">
        <v>619.21032714843795</v>
      </c>
      <c r="H771" s="59">
        <f t="shared" si="55"/>
        <v>-1.8700415391420016E-2</v>
      </c>
      <c r="I771" s="59">
        <f t="shared" si="56"/>
        <v>3.13590276090044E-2</v>
      </c>
      <c r="J771" s="59">
        <f t="shared" si="57"/>
        <v>-5.5388191441969811E-3</v>
      </c>
      <c r="K771" s="59">
        <f t="shared" si="58"/>
        <v>-1.7280943112767219E-2</v>
      </c>
      <c r="L771" s="59">
        <f t="shared" si="59"/>
        <v>5.0906365601204101E-3</v>
      </c>
    </row>
    <row r="772" spans="1:12">
      <c r="A772" s="2">
        <v>44543</v>
      </c>
      <c r="B772" s="59">
        <v>15.850223541259799</v>
      </c>
      <c r="C772" s="59">
        <v>20.27272605896</v>
      </c>
      <c r="D772" s="59">
        <v>33.300609588622997</v>
      </c>
      <c r="E772" s="59">
        <v>38.963150024414098</v>
      </c>
      <c r="F772" s="59">
        <v>616.710693359375</v>
      </c>
      <c r="H772" s="59">
        <f t="shared" si="55"/>
        <v>-8.1228564617512964E-3</v>
      </c>
      <c r="I772" s="59">
        <f t="shared" si="56"/>
        <v>-2.2396171254469182E-3</v>
      </c>
      <c r="J772" s="59">
        <f t="shared" si="57"/>
        <v>-1.945513659748809E-3</v>
      </c>
      <c r="K772" s="59">
        <f t="shared" si="58"/>
        <v>1.6438040465674077E-2</v>
      </c>
      <c r="L772" s="59">
        <f t="shared" si="59"/>
        <v>-4.0449788551297867E-3</v>
      </c>
    </row>
    <row r="773" spans="1:12">
      <c r="A773" s="2">
        <v>44544</v>
      </c>
      <c r="B773" s="59">
        <v>16.087223052978501</v>
      </c>
      <c r="C773" s="59">
        <v>20.454544067382798</v>
      </c>
      <c r="D773" s="59">
        <v>33.601737976074197</v>
      </c>
      <c r="E773" s="59">
        <v>38.864574432372997</v>
      </c>
      <c r="F773" s="59">
        <v>625.32275390625</v>
      </c>
      <c r="H773" s="59">
        <f t="shared" ref="H773:H836" si="60">LN(B773/B772)</f>
        <v>1.4841753956643337E-2</v>
      </c>
      <c r="I773" s="59">
        <f t="shared" ref="I773:I836" si="61">LN(C773/C772)</f>
        <v>8.928622799388242E-3</v>
      </c>
      <c r="J773" s="59">
        <f t="shared" ref="J773:J836" si="62">LN(D773/D772)</f>
        <v>9.0020883263401755E-3</v>
      </c>
      <c r="K773" s="59">
        <f t="shared" ref="K773:K836" si="63">LN(E773/E772)</f>
        <v>-2.5331755603094776E-3</v>
      </c>
      <c r="L773" s="59">
        <f t="shared" ref="L773:L836" si="64">LN(F773/F772)</f>
        <v>1.3867901201971162E-2</v>
      </c>
    </row>
    <row r="774" spans="1:12">
      <c r="A774" s="2">
        <v>44545</v>
      </c>
      <c r="B774" s="59">
        <v>16.360132217407202</v>
      </c>
      <c r="C774" s="59">
        <v>21.981817245483398</v>
      </c>
      <c r="D774" s="59">
        <v>33.444225311279297</v>
      </c>
      <c r="E774" s="59">
        <v>37.917190551757798</v>
      </c>
      <c r="F774" s="59">
        <v>669.69232177734398</v>
      </c>
      <c r="H774" s="59">
        <f t="shared" si="60"/>
        <v>1.6822055160557254E-2</v>
      </c>
      <c r="I774" s="59">
        <f t="shared" si="61"/>
        <v>7.201056119723942E-2</v>
      </c>
      <c r="J774" s="59">
        <f t="shared" si="62"/>
        <v>-4.6986558730896435E-3</v>
      </c>
      <c r="K774" s="59">
        <f t="shared" si="63"/>
        <v>-2.4678566911161673E-2</v>
      </c>
      <c r="L774" s="59">
        <f t="shared" si="64"/>
        <v>6.8550462988226452E-2</v>
      </c>
    </row>
    <row r="775" spans="1:12">
      <c r="A775" s="2">
        <v>44546</v>
      </c>
      <c r="B775" s="59">
        <v>15.8143148422241</v>
      </c>
      <c r="C775" s="59">
        <v>21.154544830322301</v>
      </c>
      <c r="D775" s="59">
        <v>33.263538360595703</v>
      </c>
      <c r="E775" s="59">
        <v>37.342193603515597</v>
      </c>
      <c r="F775" s="59">
        <v>648.90386962890602</v>
      </c>
      <c r="H775" s="59">
        <f t="shared" si="60"/>
        <v>-3.3931880357912621E-2</v>
      </c>
      <c r="I775" s="59">
        <f t="shared" si="61"/>
        <v>-3.8360854784326034E-2</v>
      </c>
      <c r="J775" s="59">
        <f t="shared" si="62"/>
        <v>-5.4172822658648577E-3</v>
      </c>
      <c r="K775" s="59">
        <f t="shared" si="63"/>
        <v>-1.5280702682567468E-2</v>
      </c>
      <c r="L775" s="59">
        <f t="shared" si="64"/>
        <v>-3.153380070637294E-2</v>
      </c>
    </row>
    <row r="776" spans="1:12">
      <c r="A776" s="2">
        <v>44547</v>
      </c>
      <c r="B776" s="59">
        <v>16.115949630737301</v>
      </c>
      <c r="C776" s="59">
        <v>22</v>
      </c>
      <c r="D776" s="59">
        <v>33.147727966308601</v>
      </c>
      <c r="E776" s="59">
        <v>37.610523223877003</v>
      </c>
      <c r="F776" s="59">
        <v>658.68786621093795</v>
      </c>
      <c r="H776" s="59">
        <f t="shared" si="60"/>
        <v>1.8893909371952733E-2</v>
      </c>
      <c r="I776" s="59">
        <f t="shared" si="61"/>
        <v>3.9187685356196156E-2</v>
      </c>
      <c r="J776" s="59">
        <f t="shared" si="62"/>
        <v>-3.4876766574234359E-3</v>
      </c>
      <c r="K776" s="59">
        <f t="shared" si="63"/>
        <v>7.1600010795771513E-3</v>
      </c>
      <c r="L776" s="59">
        <f t="shared" si="64"/>
        <v>1.4965189688248035E-2</v>
      </c>
    </row>
    <row r="777" spans="1:12">
      <c r="A777" s="2">
        <v>44550</v>
      </c>
      <c r="B777" s="59">
        <v>16.202133178710898</v>
      </c>
      <c r="C777" s="59">
        <v>22.490909576416001</v>
      </c>
      <c r="D777" s="59">
        <v>33.356201171875</v>
      </c>
      <c r="E777" s="59">
        <v>38.086959838867202</v>
      </c>
      <c r="F777" s="59">
        <v>677.396484375</v>
      </c>
      <c r="H777" s="59">
        <f t="shared" si="60"/>
        <v>5.3334693632046031E-3</v>
      </c>
      <c r="I777" s="59">
        <f t="shared" si="61"/>
        <v>2.2068755388507728E-2</v>
      </c>
      <c r="J777" s="59">
        <f t="shared" si="62"/>
        <v>6.269520948221816E-3</v>
      </c>
      <c r="K777" s="59">
        <f t="shared" si="63"/>
        <v>1.2588077886617611E-2</v>
      </c>
      <c r="L777" s="59">
        <f t="shared" si="64"/>
        <v>2.8006975825096789E-2</v>
      </c>
    </row>
    <row r="778" spans="1:12">
      <c r="A778" s="2">
        <v>44551</v>
      </c>
      <c r="B778" s="59">
        <v>15.7999515533447</v>
      </c>
      <c r="C778" s="59">
        <v>22.218181610107401</v>
      </c>
      <c r="D778" s="59">
        <v>33.569305419921903</v>
      </c>
      <c r="E778" s="59">
        <v>37.851486206054702</v>
      </c>
      <c r="F778" s="59">
        <v>674.80895996093795</v>
      </c>
      <c r="H778" s="59">
        <f t="shared" si="60"/>
        <v>-2.513603748358105E-2</v>
      </c>
      <c r="I778" s="59">
        <f t="shared" si="61"/>
        <v>-1.2200263612805518E-2</v>
      </c>
      <c r="J778" s="59">
        <f t="shared" si="62"/>
        <v>6.3684230164131831E-3</v>
      </c>
      <c r="K778" s="59">
        <f t="shared" si="63"/>
        <v>-6.2017173064399054E-3</v>
      </c>
      <c r="L778" s="59">
        <f t="shared" si="64"/>
        <v>-3.8271219557048054E-3</v>
      </c>
    </row>
    <row r="779" spans="1:12">
      <c r="A779" s="2">
        <v>44552</v>
      </c>
      <c r="B779" s="59">
        <v>15.8143148422241</v>
      </c>
      <c r="C779" s="59">
        <v>22.27272605896</v>
      </c>
      <c r="D779" s="59">
        <v>33.5368843078613</v>
      </c>
      <c r="E779" s="59">
        <v>37.785762786865199</v>
      </c>
      <c r="F779" s="59">
        <v>668.35461425781295</v>
      </c>
      <c r="H779" s="59">
        <f t="shared" si="60"/>
        <v>9.0865874842375495E-4</v>
      </c>
      <c r="I779" s="59">
        <f t="shared" si="61"/>
        <v>2.4519381166634127E-3</v>
      </c>
      <c r="J779" s="59">
        <f t="shared" si="62"/>
        <v>-9.6626301432566476E-4</v>
      </c>
      <c r="K779" s="59">
        <f t="shared" si="63"/>
        <v>-1.7378589677921397E-3</v>
      </c>
      <c r="L779" s="59">
        <f t="shared" si="64"/>
        <v>-9.6107361861891092E-3</v>
      </c>
    </row>
    <row r="780" spans="1:12">
      <c r="A780" s="2">
        <v>44553</v>
      </c>
      <c r="B780" s="59">
        <v>15.871768951416</v>
      </c>
      <c r="C780" s="59">
        <v>21.836362838745099</v>
      </c>
      <c r="D780" s="59">
        <v>33.657333374023402</v>
      </c>
      <c r="E780" s="59">
        <v>37.758384704589801</v>
      </c>
      <c r="F780" s="59">
        <v>667.55389404296898</v>
      </c>
      <c r="H780" s="59">
        <f t="shared" si="60"/>
        <v>3.6264609114858527E-3</v>
      </c>
      <c r="I780" s="59">
        <f t="shared" si="61"/>
        <v>-1.9786282930246622E-2</v>
      </c>
      <c r="J780" s="59">
        <f t="shared" si="62"/>
        <v>3.585105960847542E-3</v>
      </c>
      <c r="K780" s="59">
        <f t="shared" si="63"/>
        <v>-7.248234147357969E-4</v>
      </c>
      <c r="L780" s="59">
        <f t="shared" si="64"/>
        <v>-1.1987651935105555E-3</v>
      </c>
    </row>
    <row r="781" spans="1:12">
      <c r="A781" s="2">
        <v>44554</v>
      </c>
      <c r="B781" s="59">
        <v>15.735314369201699</v>
      </c>
      <c r="C781" s="59">
        <v>21.736362457275401</v>
      </c>
      <c r="D781" s="59">
        <v>33.814849853515597</v>
      </c>
      <c r="E781" s="59">
        <v>37.785762786865199</v>
      </c>
      <c r="F781" s="59">
        <v>662.36901855468795</v>
      </c>
      <c r="H781" s="59">
        <f t="shared" si="60"/>
        <v>-8.6344841504190153E-3</v>
      </c>
      <c r="I781" s="59">
        <f t="shared" si="61"/>
        <v>-4.5900528994905999E-3</v>
      </c>
      <c r="J781" s="59">
        <f t="shared" si="62"/>
        <v>4.6690875592627443E-3</v>
      </c>
      <c r="K781" s="59">
        <f t="shared" si="63"/>
        <v>7.2482341473587941E-4</v>
      </c>
      <c r="L781" s="59">
        <f t="shared" si="64"/>
        <v>-7.7972966827493375E-3</v>
      </c>
    </row>
    <row r="782" spans="1:12">
      <c r="A782" s="2">
        <v>44557</v>
      </c>
      <c r="B782" s="59">
        <v>16.130313873291001</v>
      </c>
      <c r="C782" s="59">
        <v>21.1363620758057</v>
      </c>
      <c r="D782" s="59">
        <v>33.226482391357401</v>
      </c>
      <c r="E782" s="59">
        <v>37.720054626464801</v>
      </c>
      <c r="F782" s="59">
        <v>660.58215332031295</v>
      </c>
      <c r="H782" s="59">
        <f t="shared" si="60"/>
        <v>2.4792841630593077E-2</v>
      </c>
      <c r="I782" s="59">
        <f t="shared" si="61"/>
        <v>-2.7991669024755222E-2</v>
      </c>
      <c r="J782" s="59">
        <f t="shared" si="62"/>
        <v>-1.755283043472709E-2</v>
      </c>
      <c r="K782" s="59">
        <f t="shared" si="63"/>
        <v>-1.7404798527778551E-3</v>
      </c>
      <c r="L782" s="59">
        <f t="shared" si="64"/>
        <v>-2.7013337437627977E-3</v>
      </c>
    </row>
    <row r="783" spans="1:12">
      <c r="A783" s="2">
        <v>44558</v>
      </c>
      <c r="B783" s="59">
        <v>15.7999515533447</v>
      </c>
      <c r="C783" s="59">
        <v>21.009090423583999</v>
      </c>
      <c r="D783" s="59">
        <v>33.087497711181598</v>
      </c>
      <c r="E783" s="59">
        <v>37.763858795166001</v>
      </c>
      <c r="F783" s="59">
        <v>662.38854980468795</v>
      </c>
      <c r="H783" s="59">
        <f t="shared" si="60"/>
        <v>-2.0693477140083721E-2</v>
      </c>
      <c r="I783" s="59">
        <f t="shared" si="61"/>
        <v>-6.0396570235975453E-3</v>
      </c>
      <c r="J783" s="59">
        <f t="shared" si="62"/>
        <v>-4.1917219706536779E-3</v>
      </c>
      <c r="K783" s="59">
        <f t="shared" si="63"/>
        <v>1.1606227508027332E-3</v>
      </c>
      <c r="L783" s="59">
        <f t="shared" si="64"/>
        <v>2.7308202709098841E-3</v>
      </c>
    </row>
    <row r="784" spans="1:12">
      <c r="A784" s="2">
        <v>44559</v>
      </c>
      <c r="B784" s="59">
        <v>16.008224487304702</v>
      </c>
      <c r="C784" s="59">
        <v>21.1363620758057</v>
      </c>
      <c r="D784" s="59">
        <v>33.170890808105497</v>
      </c>
      <c r="E784" s="59">
        <v>37.999340057372997</v>
      </c>
      <c r="F784" s="59">
        <v>664.81011962890602</v>
      </c>
      <c r="H784" s="59">
        <f t="shared" si="60"/>
        <v>1.3095746843712374E-2</v>
      </c>
      <c r="I784" s="59">
        <f t="shared" si="61"/>
        <v>6.0396570235976181E-3</v>
      </c>
      <c r="J784" s="59">
        <f t="shared" si="62"/>
        <v>2.5172100566129506E-3</v>
      </c>
      <c r="K784" s="59">
        <f t="shared" si="63"/>
        <v>6.2162639397663356E-3</v>
      </c>
      <c r="L784" s="59">
        <f t="shared" si="64"/>
        <v>3.6491484917531279E-3</v>
      </c>
    </row>
    <row r="785" spans="1:12">
      <c r="A785" s="2">
        <v>44560</v>
      </c>
      <c r="B785" s="59">
        <v>15.807132720947299</v>
      </c>
      <c r="C785" s="59">
        <v>21.372726440429702</v>
      </c>
      <c r="D785" s="59">
        <v>32.957771301269503</v>
      </c>
      <c r="E785" s="59">
        <v>37.692676544189503</v>
      </c>
      <c r="F785" s="59">
        <v>662.30072021484398</v>
      </c>
      <c r="H785" s="59">
        <f t="shared" si="60"/>
        <v>-1.2641344427858593E-2</v>
      </c>
      <c r="I785" s="59">
        <f t="shared" si="61"/>
        <v>1.1120765409424893E-2</v>
      </c>
      <c r="J785" s="59">
        <f t="shared" si="62"/>
        <v>-6.445623966789338E-3</v>
      </c>
      <c r="K785" s="59">
        <f t="shared" si="63"/>
        <v>-8.10297320283585E-3</v>
      </c>
      <c r="L785" s="59">
        <f t="shared" si="64"/>
        <v>-3.7817525551519658E-3</v>
      </c>
    </row>
    <row r="786" spans="1:12">
      <c r="A786" s="2">
        <v>44561</v>
      </c>
      <c r="B786" s="59">
        <v>15.8143148422241</v>
      </c>
      <c r="C786" s="59">
        <v>20.9181804656982</v>
      </c>
      <c r="D786" s="59">
        <v>33.050437927246101</v>
      </c>
      <c r="E786" s="59">
        <v>37.791244506835902</v>
      </c>
      <c r="F786" s="59">
        <v>663.27716064453102</v>
      </c>
      <c r="H786" s="59">
        <f t="shared" si="60"/>
        <v>4.54256332570153E-4</v>
      </c>
      <c r="I786" s="59">
        <f t="shared" si="61"/>
        <v>-2.1496984218554244E-2</v>
      </c>
      <c r="J786" s="59">
        <f t="shared" si="62"/>
        <v>2.807732187759154E-3</v>
      </c>
      <c r="K786" s="59">
        <f t="shared" si="63"/>
        <v>2.6116295311215893E-3</v>
      </c>
      <c r="L786" s="59">
        <f t="shared" si="64"/>
        <v>1.4732300838635609E-3</v>
      </c>
    </row>
    <row r="787" spans="1:12">
      <c r="A787" s="2">
        <v>44564</v>
      </c>
      <c r="B787" s="59">
        <v>15.943585395813001</v>
      </c>
      <c r="C787" s="59">
        <v>21.372726440429702</v>
      </c>
      <c r="D787" s="59">
        <v>33.124557495117202</v>
      </c>
      <c r="E787" s="59">
        <v>37.796714782714801</v>
      </c>
      <c r="F787" s="59">
        <v>672.85607910156295</v>
      </c>
      <c r="H787" s="59">
        <f t="shared" si="60"/>
        <v>8.1410462648522572E-3</v>
      </c>
      <c r="I787" s="59">
        <f t="shared" si="61"/>
        <v>2.1496984218554342E-2</v>
      </c>
      <c r="J787" s="59">
        <f t="shared" si="62"/>
        <v>2.2401089231032061E-3</v>
      </c>
      <c r="K787" s="59">
        <f t="shared" si="63"/>
        <v>1.447393457864684E-4</v>
      </c>
      <c r="L787" s="59">
        <f t="shared" si="64"/>
        <v>1.4338513981572222E-2</v>
      </c>
    </row>
    <row r="788" spans="1:12">
      <c r="A788" s="2">
        <v>44565</v>
      </c>
      <c r="B788" s="59">
        <v>15.957950592041</v>
      </c>
      <c r="C788" s="59">
        <v>21.9090900421143</v>
      </c>
      <c r="D788" s="59">
        <v>33.731460571289098</v>
      </c>
      <c r="E788" s="59">
        <v>37.961002349853501</v>
      </c>
      <c r="F788" s="59">
        <v>684.74908447265602</v>
      </c>
      <c r="H788" s="59">
        <f t="shared" si="60"/>
        <v>9.0059595904130158E-4</v>
      </c>
      <c r="I788" s="59">
        <f t="shared" si="61"/>
        <v>2.4785977315123345E-2</v>
      </c>
      <c r="J788" s="59">
        <f t="shared" si="62"/>
        <v>1.815602440357051E-2</v>
      </c>
      <c r="K788" s="59">
        <f t="shared" si="63"/>
        <v>4.3371904776015316E-3</v>
      </c>
      <c r="L788" s="59">
        <f t="shared" si="64"/>
        <v>1.7521014117250721E-2</v>
      </c>
    </row>
    <row r="789" spans="1:12">
      <c r="A789" s="2">
        <v>44566</v>
      </c>
      <c r="B789" s="59">
        <v>15.9794969558716</v>
      </c>
      <c r="C789" s="59">
        <v>22.345453262329102</v>
      </c>
      <c r="D789" s="59">
        <v>34.338356018066399</v>
      </c>
      <c r="E789" s="59">
        <v>37.785762786865199</v>
      </c>
      <c r="F789" s="59">
        <v>677.4453125</v>
      </c>
      <c r="H789" s="59">
        <f t="shared" si="60"/>
        <v>1.3492854785697506E-3</v>
      </c>
      <c r="I789" s="59">
        <f t="shared" si="61"/>
        <v>1.9721245790612404E-2</v>
      </c>
      <c r="J789" s="59">
        <f t="shared" si="62"/>
        <v>1.783203066750939E-2</v>
      </c>
      <c r="K789" s="59">
        <f t="shared" si="63"/>
        <v>-4.6269929894646742E-3</v>
      </c>
      <c r="L789" s="59">
        <f t="shared" si="64"/>
        <v>-1.0723641179398455E-2</v>
      </c>
    </row>
    <row r="790" spans="1:12">
      <c r="A790" s="2">
        <v>44567</v>
      </c>
      <c r="B790" s="59">
        <v>16.029767990112301</v>
      </c>
      <c r="C790" s="59">
        <v>22.563636779785199</v>
      </c>
      <c r="D790" s="59">
        <v>35.436325073242202</v>
      </c>
      <c r="E790" s="59">
        <v>37.511951446533203</v>
      </c>
      <c r="F790" s="59">
        <v>672.06512451171898</v>
      </c>
      <c r="H790" s="59">
        <f t="shared" si="60"/>
        <v>3.1410328014129852E-3</v>
      </c>
      <c r="I790" s="59">
        <f t="shared" si="61"/>
        <v>9.7167515041274074E-3</v>
      </c>
      <c r="J790" s="59">
        <f t="shared" si="62"/>
        <v>3.1474445388376439E-2</v>
      </c>
      <c r="K790" s="59">
        <f t="shared" si="63"/>
        <v>-7.2727983850278798E-3</v>
      </c>
      <c r="L790" s="59">
        <f t="shared" si="64"/>
        <v>-7.9735826353534763E-3</v>
      </c>
    </row>
    <row r="791" spans="1:12">
      <c r="A791" s="2">
        <v>44568</v>
      </c>
      <c r="B791" s="59">
        <v>16.245223999023398</v>
      </c>
      <c r="C791" s="59">
        <v>22.345453262329102</v>
      </c>
      <c r="D791" s="59">
        <v>36.2609672546387</v>
      </c>
      <c r="E791" s="59">
        <v>37.785762786865199</v>
      </c>
      <c r="F791" s="59">
        <v>672.36785888671898</v>
      </c>
      <c r="H791" s="59">
        <f t="shared" si="60"/>
        <v>1.3351464787478206E-2</v>
      </c>
      <c r="I791" s="59">
        <f t="shared" si="61"/>
        <v>-9.7167515041273363E-3</v>
      </c>
      <c r="J791" s="59">
        <f t="shared" si="62"/>
        <v>2.3004454460094005E-2</v>
      </c>
      <c r="K791" s="59">
        <f t="shared" si="63"/>
        <v>7.2727983850278538E-3</v>
      </c>
      <c r="L791" s="59">
        <f t="shared" si="64"/>
        <v>4.5035250377662426E-4</v>
      </c>
    </row>
    <row r="792" spans="1:12">
      <c r="A792" s="2">
        <v>44571</v>
      </c>
      <c r="B792" s="59">
        <v>16.561222076416001</v>
      </c>
      <c r="C792" s="59">
        <v>22.436363220214801</v>
      </c>
      <c r="D792" s="59">
        <v>37.604480743408203</v>
      </c>
      <c r="E792" s="59">
        <v>38.382667541503899</v>
      </c>
      <c r="F792" s="59">
        <v>680.23791503906295</v>
      </c>
      <c r="H792" s="59">
        <f t="shared" si="60"/>
        <v>1.9264985295289506E-2</v>
      </c>
      <c r="I792" s="59">
        <f t="shared" si="61"/>
        <v>4.0601337735498037E-3</v>
      </c>
      <c r="J792" s="59">
        <f t="shared" si="62"/>
        <v>3.6381331504749544E-2</v>
      </c>
      <c r="K792" s="59">
        <f t="shared" si="63"/>
        <v>1.5673605764116711E-2</v>
      </c>
      <c r="L792" s="59">
        <f t="shared" si="64"/>
        <v>1.1637012228507857E-2</v>
      </c>
    </row>
    <row r="793" spans="1:12">
      <c r="A793" s="2">
        <v>44572</v>
      </c>
      <c r="B793" s="59">
        <v>16.597129821777301</v>
      </c>
      <c r="C793" s="59">
        <v>21.872726440429702</v>
      </c>
      <c r="D793" s="59">
        <v>37.382106781005902</v>
      </c>
      <c r="E793" s="59">
        <v>38.289573669433601</v>
      </c>
      <c r="F793" s="59">
        <v>673.77392578125</v>
      </c>
      <c r="H793" s="59">
        <f t="shared" si="60"/>
        <v>2.1658349913172129E-3</v>
      </c>
      <c r="I793" s="59">
        <f t="shared" si="61"/>
        <v>-2.5442507994534534E-2</v>
      </c>
      <c r="J793" s="59">
        <f t="shared" si="62"/>
        <v>-5.9310503816940715E-3</v>
      </c>
      <c r="K793" s="59">
        <f t="shared" si="63"/>
        <v>-2.4283604169479675E-3</v>
      </c>
      <c r="L793" s="59">
        <f t="shared" si="64"/>
        <v>-9.5479790792628964E-3</v>
      </c>
    </row>
    <row r="794" spans="1:12">
      <c r="A794" s="2">
        <v>44573</v>
      </c>
      <c r="B794" s="59">
        <v>16.661766052246101</v>
      </c>
      <c r="C794" s="59">
        <v>22.381818771362301</v>
      </c>
      <c r="D794" s="59">
        <v>37.530361175537102</v>
      </c>
      <c r="E794" s="59">
        <v>38.464809417724602</v>
      </c>
      <c r="F794" s="59">
        <v>669.11627197265602</v>
      </c>
      <c r="H794" s="59">
        <f t="shared" si="60"/>
        <v>3.8868585468886658E-3</v>
      </c>
      <c r="I794" s="59">
        <f t="shared" si="61"/>
        <v>2.3008474601931502E-2</v>
      </c>
      <c r="J794" s="59">
        <f t="shared" si="62"/>
        <v>3.9580751275661158E-3</v>
      </c>
      <c r="K794" s="59">
        <f t="shared" si="63"/>
        <v>4.5661510316657066E-3</v>
      </c>
      <c r="L794" s="59">
        <f t="shared" si="64"/>
        <v>-6.9367882693390582E-3</v>
      </c>
    </row>
    <row r="795" spans="1:12">
      <c r="A795" s="2">
        <v>44574</v>
      </c>
      <c r="B795" s="59">
        <v>16.589948654174801</v>
      </c>
      <c r="C795" s="59">
        <v>22.245454788208001</v>
      </c>
      <c r="D795" s="59">
        <v>37.423797607421903</v>
      </c>
      <c r="E795" s="59">
        <v>38.404575347900398</v>
      </c>
      <c r="F795" s="59">
        <v>663.92156982421898</v>
      </c>
      <c r="H795" s="59">
        <f t="shared" si="60"/>
        <v>-4.3196274463735479E-3</v>
      </c>
      <c r="I795" s="59">
        <f t="shared" si="61"/>
        <v>-6.1112587295438885E-3</v>
      </c>
      <c r="J795" s="59">
        <f t="shared" si="62"/>
        <v>-2.8434350179835336E-3</v>
      </c>
      <c r="K795" s="59">
        <f t="shared" si="63"/>
        <v>-1.5671800245580267E-3</v>
      </c>
      <c r="L795" s="59">
        <f t="shared" si="64"/>
        <v>-7.793819921615798E-3</v>
      </c>
    </row>
    <row r="796" spans="1:12">
      <c r="A796" s="2">
        <v>44575</v>
      </c>
      <c r="B796" s="59">
        <v>16.877220153808601</v>
      </c>
      <c r="C796" s="59">
        <v>22.27272605896</v>
      </c>
      <c r="D796" s="59">
        <v>37.1180419921875</v>
      </c>
      <c r="E796" s="59">
        <v>38.355293273925803</v>
      </c>
      <c r="F796" s="59">
        <v>659.01983642578102</v>
      </c>
      <c r="H796" s="59">
        <f t="shared" si="60"/>
        <v>1.7167783563746649E-2</v>
      </c>
      <c r="I796" s="59">
        <f t="shared" si="61"/>
        <v>1.2251746879290478E-3</v>
      </c>
      <c r="J796" s="59">
        <f t="shared" si="62"/>
        <v>-8.2036432598974144E-3</v>
      </c>
      <c r="K796" s="59">
        <f t="shared" si="63"/>
        <v>-1.2840584964722691E-3</v>
      </c>
      <c r="L796" s="59">
        <f t="shared" si="64"/>
        <v>-7.4103899180408203E-3</v>
      </c>
    </row>
    <row r="797" spans="1:12">
      <c r="A797" s="2">
        <v>44578</v>
      </c>
      <c r="B797" s="59">
        <v>16.913129806518601</v>
      </c>
      <c r="C797" s="59">
        <v>21.899999618530298</v>
      </c>
      <c r="D797" s="59">
        <v>37.428436279296903</v>
      </c>
      <c r="E797" s="59">
        <v>38.519577026367202</v>
      </c>
      <c r="F797" s="59">
        <v>666.57751464843795</v>
      </c>
      <c r="H797" s="59">
        <f t="shared" si="60"/>
        <v>2.1254391428690532E-3</v>
      </c>
      <c r="I797" s="59">
        <f t="shared" si="61"/>
        <v>-1.6876263846934334E-2</v>
      </c>
      <c r="J797" s="59">
        <f t="shared" si="62"/>
        <v>8.3275853693061813E-3</v>
      </c>
      <c r="K797" s="59">
        <f t="shared" si="63"/>
        <v>4.2740625613777753E-3</v>
      </c>
      <c r="L797" s="59">
        <f t="shared" si="64"/>
        <v>1.1402799056905683E-2</v>
      </c>
    </row>
    <row r="798" spans="1:12">
      <c r="A798" s="2">
        <v>44579</v>
      </c>
      <c r="B798" s="59">
        <v>16.740766525268601</v>
      </c>
      <c r="C798" s="59">
        <v>21.5272712707519</v>
      </c>
      <c r="D798" s="59">
        <v>36.909561157226598</v>
      </c>
      <c r="E798" s="59">
        <v>37.928146362304702</v>
      </c>
      <c r="F798" s="59">
        <v>658.69763183593795</v>
      </c>
      <c r="H798" s="59">
        <f t="shared" si="60"/>
        <v>-1.0243377864791981E-2</v>
      </c>
      <c r="I798" s="59">
        <f t="shared" si="61"/>
        <v>-1.7166056851598301E-2</v>
      </c>
      <c r="J798" s="59">
        <f t="shared" si="62"/>
        <v>-1.3960116405548922E-2</v>
      </c>
      <c r="K798" s="59">
        <f t="shared" si="63"/>
        <v>-1.5473121702066791E-2</v>
      </c>
      <c r="L798" s="59">
        <f t="shared" si="64"/>
        <v>-1.189183347289398E-2</v>
      </c>
    </row>
    <row r="799" spans="1:12">
      <c r="A799" s="2">
        <v>44580</v>
      </c>
      <c r="B799" s="59">
        <v>16.611494064331101</v>
      </c>
      <c r="C799" s="59">
        <v>20.981817245483398</v>
      </c>
      <c r="D799" s="59">
        <v>36.552833557128899</v>
      </c>
      <c r="E799" s="59">
        <v>37.922672271728501</v>
      </c>
      <c r="F799" s="59">
        <v>644.60748291015602</v>
      </c>
      <c r="H799" s="59">
        <f t="shared" si="60"/>
        <v>-7.7519847841568705E-3</v>
      </c>
      <c r="I799" s="59">
        <f t="shared" si="61"/>
        <v>-2.5664345342583689E-2</v>
      </c>
      <c r="J799" s="59">
        <f t="shared" si="62"/>
        <v>-9.7119187415521391E-3</v>
      </c>
      <c r="K799" s="59">
        <f t="shared" si="63"/>
        <v>-1.4433833897336117E-4</v>
      </c>
      <c r="L799" s="59">
        <f t="shared" si="64"/>
        <v>-2.1623022507154966E-2</v>
      </c>
    </row>
    <row r="800" spans="1:12">
      <c r="A800" s="2">
        <v>44581</v>
      </c>
      <c r="B800" s="59">
        <v>16.647403717041001</v>
      </c>
      <c r="C800" s="59">
        <v>20.9090900421143</v>
      </c>
      <c r="D800" s="59">
        <v>36.747413635253899</v>
      </c>
      <c r="E800" s="59">
        <v>38.333389282226598</v>
      </c>
      <c r="F800" s="59">
        <v>648.61096191406295</v>
      </c>
      <c r="H800" s="59">
        <f t="shared" si="60"/>
        <v>2.1594020884213878E-3</v>
      </c>
      <c r="I800" s="59">
        <f t="shared" si="61"/>
        <v>-3.4722225488397714E-3</v>
      </c>
      <c r="J800" s="59">
        <f t="shared" si="62"/>
        <v>5.3091372165629631E-3</v>
      </c>
      <c r="K800" s="59">
        <f t="shared" si="63"/>
        <v>1.0772153025728535E-2</v>
      </c>
      <c r="L800" s="59">
        <f t="shared" si="64"/>
        <v>6.1915166912885553E-3</v>
      </c>
    </row>
    <row r="801" spans="1:12">
      <c r="A801" s="2">
        <v>44582</v>
      </c>
      <c r="B801" s="59">
        <v>16.798221588134801</v>
      </c>
      <c r="C801" s="59">
        <v>20.9090900421143</v>
      </c>
      <c r="D801" s="59">
        <v>36.951259613037102</v>
      </c>
      <c r="E801" s="59">
        <v>39.061717987060497</v>
      </c>
      <c r="F801" s="59">
        <v>651.96990966796898</v>
      </c>
      <c r="H801" s="59">
        <f t="shared" si="60"/>
        <v>9.0187515995545069E-3</v>
      </c>
      <c r="I801" s="59">
        <f t="shared" si="61"/>
        <v>0</v>
      </c>
      <c r="J801" s="59">
        <f t="shared" si="62"/>
        <v>5.5318905656341032E-3</v>
      </c>
      <c r="K801" s="59">
        <f t="shared" si="63"/>
        <v>1.8821608534554297E-2</v>
      </c>
      <c r="L801" s="59">
        <f t="shared" si="64"/>
        <v>5.1653154301933872E-3</v>
      </c>
    </row>
    <row r="802" spans="1:12">
      <c r="A802" s="2">
        <v>44585</v>
      </c>
      <c r="B802" s="59">
        <v>16.589948654174801</v>
      </c>
      <c r="C802" s="59">
        <v>20.9090900421143</v>
      </c>
      <c r="D802" s="59">
        <v>40.502128601074197</v>
      </c>
      <c r="E802" s="59">
        <v>39.335533142089801</v>
      </c>
      <c r="F802" s="59">
        <v>649.54833984375</v>
      </c>
      <c r="H802" s="59">
        <f t="shared" si="60"/>
        <v>-1.2476013745642719E-2</v>
      </c>
      <c r="I802" s="59">
        <f t="shared" si="61"/>
        <v>0</v>
      </c>
      <c r="J802" s="59">
        <f t="shared" si="62"/>
        <v>9.1754794306701637E-2</v>
      </c>
      <c r="K802" s="59">
        <f t="shared" si="63"/>
        <v>6.9853538099703388E-3</v>
      </c>
      <c r="L802" s="59">
        <f t="shared" si="64"/>
        <v>-3.7211504631743052E-3</v>
      </c>
    </row>
    <row r="803" spans="1:12">
      <c r="A803" s="2">
        <v>44586</v>
      </c>
      <c r="B803" s="59">
        <v>16.618675231933601</v>
      </c>
      <c r="C803" s="59">
        <v>21.009090423583999</v>
      </c>
      <c r="D803" s="59">
        <v>40.527351379394503</v>
      </c>
      <c r="E803" s="59">
        <v>38.941242218017599</v>
      </c>
      <c r="F803" s="59">
        <v>668.79400634765602</v>
      </c>
      <c r="H803" s="59">
        <f t="shared" si="60"/>
        <v>1.7300677692956904E-3</v>
      </c>
      <c r="I803" s="59">
        <f t="shared" si="61"/>
        <v>4.7712267118662039E-3</v>
      </c>
      <c r="J803" s="59">
        <f t="shared" si="62"/>
        <v>6.2255808974791412E-4</v>
      </c>
      <c r="K803" s="59">
        <f t="shared" si="63"/>
        <v>-1.0074361317483536E-2</v>
      </c>
      <c r="L803" s="59">
        <f t="shared" si="64"/>
        <v>2.9198840347082731E-2</v>
      </c>
    </row>
    <row r="804" spans="1:12">
      <c r="A804" s="2">
        <v>44587</v>
      </c>
      <c r="B804" s="59">
        <v>16.518131256103501</v>
      </c>
      <c r="C804" s="59">
        <v>21.372726440429702</v>
      </c>
      <c r="D804" s="59">
        <v>40.855197906494098</v>
      </c>
      <c r="E804" s="59">
        <v>39.428627014160199</v>
      </c>
      <c r="F804" s="59">
        <v>673.12939453125</v>
      </c>
      <c r="H804" s="59">
        <f t="shared" si="60"/>
        <v>-6.0684353767247639E-3</v>
      </c>
      <c r="I804" s="59">
        <f t="shared" si="61"/>
        <v>1.7160422433022231E-2</v>
      </c>
      <c r="J804" s="59">
        <f t="shared" si="62"/>
        <v>8.0569680719102289E-3</v>
      </c>
      <c r="K804" s="59">
        <f t="shared" si="63"/>
        <v>1.2438226182806038E-2</v>
      </c>
      <c r="L804" s="59">
        <f t="shared" si="64"/>
        <v>6.4614765112929115E-3</v>
      </c>
    </row>
    <row r="805" spans="1:12">
      <c r="A805" s="2">
        <v>44588</v>
      </c>
      <c r="B805" s="59">
        <v>16.518131256103501</v>
      </c>
      <c r="C805" s="59">
        <v>21.5818176269531</v>
      </c>
      <c r="D805" s="59">
        <v>41.339401245117202</v>
      </c>
      <c r="E805" s="59">
        <v>39.428627014160199</v>
      </c>
      <c r="F805" s="59">
        <v>678.81231689453102</v>
      </c>
      <c r="H805" s="59">
        <f t="shared" si="60"/>
        <v>0</v>
      </c>
      <c r="I805" s="59">
        <f t="shared" si="61"/>
        <v>9.7355398617434696E-3</v>
      </c>
      <c r="J805" s="59">
        <f t="shared" si="62"/>
        <v>1.1782013535339109E-2</v>
      </c>
      <c r="K805" s="59">
        <f t="shared" si="63"/>
        <v>0</v>
      </c>
      <c r="L805" s="59">
        <f t="shared" si="64"/>
        <v>8.4071018555358073E-3</v>
      </c>
    </row>
    <row r="806" spans="1:12">
      <c r="A806" s="2">
        <v>44589</v>
      </c>
      <c r="B806" s="59">
        <v>16.518131256103501</v>
      </c>
      <c r="C806" s="59">
        <v>22.309089660644499</v>
      </c>
      <c r="D806" s="59">
        <v>41.304100036621101</v>
      </c>
      <c r="E806" s="59">
        <v>39.428627014160199</v>
      </c>
      <c r="F806" s="59">
        <v>664.75152587890602</v>
      </c>
      <c r="H806" s="59">
        <f t="shared" si="60"/>
        <v>0</v>
      </c>
      <c r="I806" s="59">
        <f t="shared" si="61"/>
        <v>3.3143019849751064E-2</v>
      </c>
      <c r="J806" s="59">
        <f t="shared" si="62"/>
        <v>-8.5430094552132324E-4</v>
      </c>
      <c r="K806" s="59">
        <f t="shared" si="63"/>
        <v>0</v>
      </c>
      <c r="L806" s="59">
        <f t="shared" si="64"/>
        <v>-2.0931352758230388E-2</v>
      </c>
    </row>
    <row r="807" spans="1:12">
      <c r="A807" s="2">
        <v>44592</v>
      </c>
      <c r="B807" s="59">
        <v>16.927494049072301</v>
      </c>
      <c r="C807" s="59">
        <v>23.009090423583999</v>
      </c>
      <c r="D807" s="59">
        <v>41.347927093505902</v>
      </c>
      <c r="E807" s="59">
        <v>41.060535430908203</v>
      </c>
      <c r="F807" s="59">
        <v>667.02667236328102</v>
      </c>
      <c r="H807" s="59">
        <f t="shared" si="60"/>
        <v>2.4480525220072404E-2</v>
      </c>
      <c r="I807" s="59">
        <f t="shared" si="61"/>
        <v>3.0895170134943327E-2</v>
      </c>
      <c r="J807" s="59">
        <f t="shared" si="62"/>
        <v>1.0605199294990665E-3</v>
      </c>
      <c r="K807" s="59">
        <f t="shared" si="63"/>
        <v>4.0555325272710309E-2</v>
      </c>
      <c r="L807" s="59">
        <f t="shared" si="64"/>
        <v>3.4167081285694715E-3</v>
      </c>
    </row>
    <row r="808" spans="1:12">
      <c r="A808" s="2">
        <v>44593</v>
      </c>
      <c r="B808" s="59">
        <v>16.740766525268601</v>
      </c>
      <c r="C808" s="59">
        <v>23.181818008422901</v>
      </c>
      <c r="D808" s="59">
        <v>41.03564453125</v>
      </c>
      <c r="E808" s="59">
        <v>41.071483612060497</v>
      </c>
      <c r="F808" s="59">
        <v>668.25701904296898</v>
      </c>
      <c r="H808" s="59">
        <f t="shared" si="60"/>
        <v>-1.1092312770819663E-2</v>
      </c>
      <c r="I808" s="59">
        <f t="shared" si="61"/>
        <v>7.4788912282075922E-3</v>
      </c>
      <c r="J808" s="59">
        <f t="shared" si="62"/>
        <v>-7.5812216391439339E-3</v>
      </c>
      <c r="K808" s="59">
        <f t="shared" si="63"/>
        <v>2.6659958794898102E-4</v>
      </c>
      <c r="L808" s="59">
        <f t="shared" si="64"/>
        <v>1.8428249154764981E-3</v>
      </c>
    </row>
    <row r="809" spans="1:12">
      <c r="A809" s="2">
        <v>44594</v>
      </c>
      <c r="B809" s="59">
        <v>16.891584396362301</v>
      </c>
      <c r="C809" s="59">
        <v>23.1909084320068</v>
      </c>
      <c r="D809" s="59">
        <v>41.189041137695298</v>
      </c>
      <c r="E809" s="59">
        <v>41.317913055419901</v>
      </c>
      <c r="F809" s="59">
        <v>676.86920166015602</v>
      </c>
      <c r="H809" s="59">
        <f t="shared" si="60"/>
        <v>8.9686791381975092E-3</v>
      </c>
      <c r="I809" s="59">
        <f t="shared" si="61"/>
        <v>3.9205905704151528E-4</v>
      </c>
      <c r="J809" s="59">
        <f t="shared" si="62"/>
        <v>3.7311613454609738E-3</v>
      </c>
      <c r="K809" s="59">
        <f t="shared" si="63"/>
        <v>5.982084787770253E-3</v>
      </c>
      <c r="L809" s="59">
        <f t="shared" si="64"/>
        <v>1.2805192798618586E-2</v>
      </c>
    </row>
    <row r="810" spans="1:12">
      <c r="A810" s="2">
        <v>44595</v>
      </c>
      <c r="B810" s="59">
        <v>16.877220153808601</v>
      </c>
      <c r="C810" s="59">
        <v>22.818180084228501</v>
      </c>
      <c r="D810" s="59">
        <v>40.887718200683601</v>
      </c>
      <c r="E810" s="59">
        <v>41.011245727539098</v>
      </c>
      <c r="F810" s="59">
        <v>669.2431640625</v>
      </c>
      <c r="H810" s="59">
        <f t="shared" si="60"/>
        <v>-8.5074041627464052E-4</v>
      </c>
      <c r="I810" s="59">
        <f t="shared" si="61"/>
        <v>-1.6202733593876216E-2</v>
      </c>
      <c r="J810" s="59">
        <f t="shared" si="62"/>
        <v>-7.342499708578993E-3</v>
      </c>
      <c r="K810" s="59">
        <f t="shared" si="63"/>
        <v>-7.449820956389277E-3</v>
      </c>
      <c r="L810" s="59">
        <f t="shared" si="64"/>
        <v>-1.1330583358286548E-2</v>
      </c>
    </row>
    <row r="811" spans="1:12">
      <c r="A811" s="2">
        <v>44596</v>
      </c>
      <c r="B811" s="59">
        <v>16.769493103027301</v>
      </c>
      <c r="C811" s="59">
        <v>24.018180847168001</v>
      </c>
      <c r="D811" s="59">
        <v>41.013729095458999</v>
      </c>
      <c r="E811" s="59">
        <v>41.027675628662102</v>
      </c>
      <c r="F811" s="59">
        <v>672.50445556640602</v>
      </c>
      <c r="H811" s="59">
        <f t="shared" si="60"/>
        <v>-6.4034438111618842E-3</v>
      </c>
      <c r="I811" s="59">
        <f t="shared" si="61"/>
        <v>5.1253488518147566E-2</v>
      </c>
      <c r="J811" s="59">
        <f t="shared" si="62"/>
        <v>3.0771371780639236E-3</v>
      </c>
      <c r="K811" s="59">
        <f t="shared" si="63"/>
        <v>4.0053918484192046E-4</v>
      </c>
      <c r="L811" s="59">
        <f t="shared" si="64"/>
        <v>4.861268809044258E-3</v>
      </c>
    </row>
    <row r="812" spans="1:12">
      <c r="A812" s="2">
        <v>44599</v>
      </c>
      <c r="B812" s="59">
        <v>16.554040908813501</v>
      </c>
      <c r="C812" s="59">
        <v>24.172727584838899</v>
      </c>
      <c r="D812" s="59">
        <v>41.298618316650398</v>
      </c>
      <c r="E812" s="59">
        <v>40.797672271728501</v>
      </c>
      <c r="F812" s="59">
        <v>667.18292236328102</v>
      </c>
      <c r="H812" s="59">
        <f t="shared" si="60"/>
        <v>-1.293111326919389E-2</v>
      </c>
      <c r="I812" s="59">
        <f t="shared" si="61"/>
        <v>6.4139595007572676E-3</v>
      </c>
      <c r="J812" s="59">
        <f t="shared" si="62"/>
        <v>6.9221779653496542E-3</v>
      </c>
      <c r="K812" s="59">
        <f t="shared" si="63"/>
        <v>-5.6218266980881488E-3</v>
      </c>
      <c r="L812" s="59">
        <f t="shared" si="64"/>
        <v>-7.9444820929433172E-3</v>
      </c>
    </row>
    <row r="813" spans="1:12">
      <c r="A813" s="2">
        <v>44600</v>
      </c>
      <c r="B813" s="59">
        <v>16.525314331054702</v>
      </c>
      <c r="C813" s="59">
        <v>23.545454025268601</v>
      </c>
      <c r="D813" s="59">
        <v>41.528728485107401</v>
      </c>
      <c r="E813" s="59">
        <v>40.304813385009801</v>
      </c>
      <c r="F813" s="59">
        <v>668.31555175781295</v>
      </c>
      <c r="H813" s="59">
        <f t="shared" si="60"/>
        <v>-1.7368285912355173E-3</v>
      </c>
      <c r="I813" s="59">
        <f t="shared" si="61"/>
        <v>-2.6292271554001712E-2</v>
      </c>
      <c r="J813" s="59">
        <f t="shared" si="62"/>
        <v>5.5563957887877786E-3</v>
      </c>
      <c r="K813" s="59">
        <f t="shared" si="63"/>
        <v>-1.2154126964684571E-2</v>
      </c>
      <c r="L813" s="59">
        <f t="shared" si="64"/>
        <v>1.6961901313005256E-3</v>
      </c>
    </row>
    <row r="814" spans="1:12">
      <c r="A814" s="2">
        <v>44601</v>
      </c>
      <c r="B814" s="59">
        <v>16.532495498657202</v>
      </c>
      <c r="C814" s="59">
        <v>23.5818176269531</v>
      </c>
      <c r="D814" s="59">
        <v>42.054683685302699</v>
      </c>
      <c r="E814" s="59">
        <v>42.068153381347699</v>
      </c>
      <c r="F814" s="59">
        <v>671.89910888671898</v>
      </c>
      <c r="H814" s="59">
        <f t="shared" si="60"/>
        <v>4.3446119101350826E-4</v>
      </c>
      <c r="I814" s="59">
        <f t="shared" si="61"/>
        <v>1.543208746285368E-3</v>
      </c>
      <c r="J814" s="59">
        <f t="shared" si="62"/>
        <v>1.2585323539822543E-2</v>
      </c>
      <c r="K814" s="59">
        <f t="shared" si="63"/>
        <v>4.2820102030505132E-2</v>
      </c>
      <c r="L814" s="59">
        <f t="shared" si="64"/>
        <v>5.3477487964756574E-3</v>
      </c>
    </row>
    <row r="815" spans="1:12">
      <c r="A815" s="2">
        <v>44602</v>
      </c>
      <c r="B815" s="59">
        <v>16.4606742858887</v>
      </c>
      <c r="C815" s="59">
        <v>23.618181228637699</v>
      </c>
      <c r="D815" s="59">
        <v>41.495849609375</v>
      </c>
      <c r="E815" s="59">
        <v>41.564338684082003</v>
      </c>
      <c r="F815" s="59">
        <v>667.290283203125</v>
      </c>
      <c r="H815" s="59">
        <f t="shared" si="60"/>
        <v>-4.3537087635866006E-3</v>
      </c>
      <c r="I815" s="59">
        <f t="shared" si="61"/>
        <v>1.5408309220630526E-3</v>
      </c>
      <c r="J815" s="59">
        <f t="shared" si="62"/>
        <v>-1.3377351110591939E-2</v>
      </c>
      <c r="K815" s="59">
        <f t="shared" si="63"/>
        <v>-1.2048446231819578E-2</v>
      </c>
      <c r="L815" s="59">
        <f t="shared" si="64"/>
        <v>-6.8830352249101973E-3</v>
      </c>
    </row>
    <row r="816" spans="1:12">
      <c r="A816" s="2">
        <v>44603</v>
      </c>
      <c r="B816" s="59">
        <v>16.453495025634801</v>
      </c>
      <c r="C816" s="59">
        <v>23.6363620758057</v>
      </c>
      <c r="D816" s="59">
        <v>41.4739379882813</v>
      </c>
      <c r="E816" s="59">
        <v>41.695770263671903</v>
      </c>
      <c r="F816" s="59">
        <v>675.64862060546898</v>
      </c>
      <c r="H816" s="59">
        <f t="shared" si="60"/>
        <v>-4.3624132207653496E-4</v>
      </c>
      <c r="I816" s="59">
        <f t="shared" si="61"/>
        <v>7.694857168740936E-4</v>
      </c>
      <c r="J816" s="59">
        <f t="shared" si="62"/>
        <v>-5.2818314322700024E-4</v>
      </c>
      <c r="K816" s="59">
        <f t="shared" si="63"/>
        <v>3.1571346812122409E-3</v>
      </c>
      <c r="L816" s="59">
        <f t="shared" si="64"/>
        <v>1.2447990459000425E-2</v>
      </c>
    </row>
    <row r="817" spans="1:12">
      <c r="A817" s="2">
        <v>44606</v>
      </c>
      <c r="B817" s="59">
        <v>16.647403717041001</v>
      </c>
      <c r="C817" s="59">
        <v>23.600000381469702</v>
      </c>
      <c r="D817" s="59">
        <v>41.342445373535199</v>
      </c>
      <c r="E817" s="59">
        <v>41.646488189697301</v>
      </c>
      <c r="F817" s="59">
        <v>666.26507568359398</v>
      </c>
      <c r="H817" s="59">
        <f t="shared" si="60"/>
        <v>1.1716353148582482E-2</v>
      </c>
      <c r="I817" s="59">
        <f t="shared" si="61"/>
        <v>-1.5395639980153666E-3</v>
      </c>
      <c r="J817" s="59">
        <f t="shared" si="62"/>
        <v>-3.1755244531446107E-3</v>
      </c>
      <c r="K817" s="59">
        <f t="shared" si="63"/>
        <v>-1.1826432504510734E-3</v>
      </c>
      <c r="L817" s="59">
        <f t="shared" si="64"/>
        <v>-1.3985546008789292E-2</v>
      </c>
    </row>
    <row r="818" spans="1:12">
      <c r="A818" s="2">
        <v>44607</v>
      </c>
      <c r="B818" s="59">
        <v>15.4193162918091</v>
      </c>
      <c r="C818" s="59">
        <v>24.1090908050537</v>
      </c>
      <c r="D818" s="59">
        <v>40.290538787841797</v>
      </c>
      <c r="E818" s="59">
        <v>41.635532379150398</v>
      </c>
      <c r="F818" s="59">
        <v>664.84918212890602</v>
      </c>
      <c r="H818" s="59">
        <f t="shared" si="60"/>
        <v>-7.6633243257611117E-2</v>
      </c>
      <c r="I818" s="59">
        <f t="shared" si="61"/>
        <v>2.1342253002533281E-2</v>
      </c>
      <c r="J818" s="59">
        <f t="shared" si="62"/>
        <v>-2.5773033368860603E-2</v>
      </c>
      <c r="K818" s="59">
        <f t="shared" si="63"/>
        <v>-2.6310146020165029E-4</v>
      </c>
      <c r="L818" s="59">
        <f t="shared" si="64"/>
        <v>-2.1273817486013387E-3</v>
      </c>
    </row>
    <row r="819" spans="1:12">
      <c r="A819" s="2">
        <v>44608</v>
      </c>
      <c r="B819" s="59">
        <v>14.7873182296753</v>
      </c>
      <c r="C819" s="59">
        <v>24.745454788208001</v>
      </c>
      <c r="D819" s="59">
        <v>40.465858459472699</v>
      </c>
      <c r="E819" s="59">
        <v>41.6026802062988</v>
      </c>
      <c r="F819" s="59">
        <v>660.94342041015602</v>
      </c>
      <c r="H819" s="59">
        <f t="shared" si="60"/>
        <v>-4.185109103122342E-2</v>
      </c>
      <c r="I819" s="59">
        <f t="shared" si="61"/>
        <v>2.6052846030949033E-2</v>
      </c>
      <c r="J819" s="59">
        <f t="shared" si="62"/>
        <v>4.3419457291613691E-3</v>
      </c>
      <c r="K819" s="59">
        <f t="shared" si="63"/>
        <v>-7.893531957732158E-4</v>
      </c>
      <c r="L819" s="59">
        <f t="shared" si="64"/>
        <v>-5.8919819139936352E-3</v>
      </c>
    </row>
    <row r="820" spans="1:12">
      <c r="A820" s="2">
        <v>44609</v>
      </c>
      <c r="B820" s="59">
        <v>14.5287742614746</v>
      </c>
      <c r="C820" s="59">
        <v>24.545454025268601</v>
      </c>
      <c r="D820" s="59">
        <v>39.770057678222699</v>
      </c>
      <c r="E820" s="59">
        <v>41.608154296875</v>
      </c>
      <c r="F820" s="59">
        <v>659.605712890625</v>
      </c>
      <c r="H820" s="59">
        <f t="shared" si="60"/>
        <v>-1.7638822199833346E-2</v>
      </c>
      <c r="I820" s="59">
        <f t="shared" si="61"/>
        <v>-8.1151622217738827E-3</v>
      </c>
      <c r="J820" s="59">
        <f t="shared" si="62"/>
        <v>-1.7344308073346418E-2</v>
      </c>
      <c r="K820" s="59">
        <f t="shared" si="63"/>
        <v>1.3157158239745142E-4</v>
      </c>
      <c r="L820" s="59">
        <f t="shared" si="64"/>
        <v>-2.0259874371398251E-3</v>
      </c>
    </row>
    <row r="821" spans="1:12">
      <c r="A821" s="2">
        <v>44610</v>
      </c>
      <c r="B821" s="59">
        <v>14.5431356430054</v>
      </c>
      <c r="C821" s="59">
        <v>24.518180847168001</v>
      </c>
      <c r="D821" s="59">
        <v>39.917980194091797</v>
      </c>
      <c r="E821" s="59">
        <v>41.542438507080099</v>
      </c>
      <c r="F821" s="59">
        <v>665.62060546875</v>
      </c>
      <c r="H821" s="59">
        <f t="shared" si="60"/>
        <v>9.8799031410003418E-4</v>
      </c>
      <c r="I821" s="59">
        <f t="shared" si="61"/>
        <v>-1.1117472637568189E-3</v>
      </c>
      <c r="J821" s="59">
        <f t="shared" si="62"/>
        <v>3.7125443095295339E-3</v>
      </c>
      <c r="K821" s="59">
        <f t="shared" si="63"/>
        <v>-1.580645459307465E-3</v>
      </c>
      <c r="L821" s="59">
        <f t="shared" si="64"/>
        <v>9.0775949713189866E-3</v>
      </c>
    </row>
    <row r="822" spans="1:12">
      <c r="A822" s="2">
        <v>44613</v>
      </c>
      <c r="B822" s="59">
        <v>14.3348655700684</v>
      </c>
      <c r="C822" s="59">
        <v>24.145454406738299</v>
      </c>
      <c r="D822" s="59">
        <v>39.638561248779297</v>
      </c>
      <c r="E822" s="59">
        <v>41.953155517578097</v>
      </c>
      <c r="F822" s="59">
        <v>657.33056640625</v>
      </c>
      <c r="H822" s="59">
        <f t="shared" si="60"/>
        <v>-1.442438363327452E-2</v>
      </c>
      <c r="I822" s="59">
        <f t="shared" si="61"/>
        <v>-1.531877868460354E-2</v>
      </c>
      <c r="J822" s="59">
        <f t="shared" si="62"/>
        <v>-7.0244404592203795E-3</v>
      </c>
      <c r="K822" s="59">
        <f t="shared" si="63"/>
        <v>9.8381316529450036E-3</v>
      </c>
      <c r="L822" s="59">
        <f t="shared" si="64"/>
        <v>-1.2532809598828722E-2</v>
      </c>
    </row>
    <row r="823" spans="1:12">
      <c r="A823" s="2">
        <v>44614</v>
      </c>
      <c r="B823" s="59">
        <v>14.241502761840801</v>
      </c>
      <c r="C823" s="59">
        <v>23.399999618530298</v>
      </c>
      <c r="D823" s="59">
        <v>39.298892974853501</v>
      </c>
      <c r="E823" s="59">
        <v>41.865528106689503</v>
      </c>
      <c r="F823" s="59">
        <v>646.23828125</v>
      </c>
      <c r="H823" s="59">
        <f t="shared" si="60"/>
        <v>-6.5342901053912017E-3</v>
      </c>
      <c r="I823" s="59">
        <f t="shared" si="61"/>
        <v>-3.1360132997351381E-2</v>
      </c>
      <c r="J823" s="59">
        <f t="shared" si="62"/>
        <v>-8.6060634639365946E-3</v>
      </c>
      <c r="K823" s="59">
        <f t="shared" si="63"/>
        <v>-2.0908809115972003E-3</v>
      </c>
      <c r="L823" s="59">
        <f t="shared" si="64"/>
        <v>-1.7018744968547894E-2</v>
      </c>
    </row>
    <row r="824" spans="1:12">
      <c r="A824" s="2">
        <v>44615</v>
      </c>
      <c r="B824" s="59">
        <v>14.0045013427734</v>
      </c>
      <c r="C824" s="59">
        <v>23.563636779785199</v>
      </c>
      <c r="D824" s="59">
        <v>39.348197937011697</v>
      </c>
      <c r="E824" s="59">
        <v>41.9805297851563</v>
      </c>
      <c r="F824" s="59">
        <v>649.68505859375</v>
      </c>
      <c r="H824" s="59">
        <f t="shared" si="60"/>
        <v>-1.6781629022815714E-2</v>
      </c>
      <c r="I824" s="59">
        <f t="shared" si="61"/>
        <v>6.968703278854539E-3</v>
      </c>
      <c r="J824" s="59">
        <f t="shared" si="62"/>
        <v>1.2538281593338202E-3</v>
      </c>
      <c r="K824" s="59">
        <f t="shared" si="63"/>
        <v>2.7431641623577338E-3</v>
      </c>
      <c r="L824" s="59">
        <f t="shared" si="64"/>
        <v>5.3194280330702854E-3</v>
      </c>
    </row>
    <row r="825" spans="1:12">
      <c r="A825" s="2">
        <v>44616</v>
      </c>
      <c r="B825" s="59">
        <v>13.645411491394</v>
      </c>
      <c r="C825" s="59">
        <v>22.281818389892599</v>
      </c>
      <c r="D825" s="59">
        <v>38.564735412597699</v>
      </c>
      <c r="E825" s="59">
        <v>41.252201080322301</v>
      </c>
      <c r="F825" s="59">
        <v>620.216064453125</v>
      </c>
      <c r="H825" s="59">
        <f t="shared" si="60"/>
        <v>-2.5975491779395211E-2</v>
      </c>
      <c r="I825" s="59">
        <f t="shared" si="61"/>
        <v>-5.5933682266384725E-2</v>
      </c>
      <c r="J825" s="59">
        <f t="shared" si="62"/>
        <v>-2.0111909513451751E-2</v>
      </c>
      <c r="K825" s="59">
        <f t="shared" si="63"/>
        <v>-1.7501463374558941E-2</v>
      </c>
      <c r="L825" s="59">
        <f t="shared" si="64"/>
        <v>-4.6419811845352259E-2</v>
      </c>
    </row>
    <row r="826" spans="1:12">
      <c r="A826" s="2">
        <v>44617</v>
      </c>
      <c r="B826" s="59">
        <v>13.7890481948853</v>
      </c>
      <c r="C826" s="59">
        <v>22.5272712707519</v>
      </c>
      <c r="D826" s="59">
        <v>38.641445159912102</v>
      </c>
      <c r="E826" s="59">
        <v>41.630054473877003</v>
      </c>
      <c r="F826" s="59">
        <v>618.58544921875</v>
      </c>
      <c r="H826" s="59">
        <f t="shared" si="60"/>
        <v>1.0471357380735315E-2</v>
      </c>
      <c r="I826" s="59">
        <f t="shared" si="61"/>
        <v>1.0955604666779747E-2</v>
      </c>
      <c r="J826" s="59">
        <f t="shared" si="62"/>
        <v>1.9871407182103459E-3</v>
      </c>
      <c r="K826" s="59">
        <f t="shared" si="63"/>
        <v>9.1178988504914092E-3</v>
      </c>
      <c r="L826" s="59">
        <f t="shared" si="64"/>
        <v>-2.6325705258142171E-3</v>
      </c>
    </row>
    <row r="827" spans="1:12">
      <c r="A827" s="2">
        <v>44620</v>
      </c>
      <c r="B827" s="59">
        <v>13.8177757263184</v>
      </c>
      <c r="C827" s="59">
        <v>23.181818008422901</v>
      </c>
      <c r="D827" s="59">
        <v>39.397506713867202</v>
      </c>
      <c r="E827" s="59">
        <v>41.7067260742188</v>
      </c>
      <c r="F827" s="59">
        <v>633.69091796875</v>
      </c>
      <c r="H827" s="59">
        <f t="shared" si="60"/>
        <v>2.0811913666124652E-3</v>
      </c>
      <c r="I827" s="59">
        <f t="shared" si="61"/>
        <v>2.8641633139477908E-2</v>
      </c>
      <c r="J827" s="59">
        <f t="shared" si="62"/>
        <v>1.9377123663833939E-2</v>
      </c>
      <c r="K827" s="59">
        <f t="shared" si="63"/>
        <v>1.840042811113052E-3</v>
      </c>
      <c r="L827" s="59">
        <f t="shared" si="64"/>
        <v>2.4125986616911548E-2</v>
      </c>
    </row>
    <row r="828" spans="1:12">
      <c r="A828" s="2">
        <v>44621</v>
      </c>
      <c r="B828" s="59">
        <v>13.9829559326172</v>
      </c>
      <c r="C828" s="59">
        <v>23.254545211791999</v>
      </c>
      <c r="D828" s="59">
        <v>39.737178802490199</v>
      </c>
      <c r="E828" s="59">
        <v>41.635532379150398</v>
      </c>
      <c r="F828" s="59">
        <v>626.51409912109398</v>
      </c>
      <c r="H828" s="59">
        <f t="shared" si="60"/>
        <v>1.1883295167624312E-2</v>
      </c>
      <c r="I828" s="59">
        <f t="shared" si="61"/>
        <v>3.1323410271446141E-3</v>
      </c>
      <c r="J828" s="59">
        <f t="shared" si="62"/>
        <v>8.5847102943285274E-3</v>
      </c>
      <c r="K828" s="59">
        <f t="shared" si="63"/>
        <v>-1.7084661180678605E-3</v>
      </c>
      <c r="L828" s="59">
        <f t="shared" si="64"/>
        <v>-1.1390045809108355E-2</v>
      </c>
    </row>
    <row r="829" spans="1:12">
      <c r="A829" s="2">
        <v>44622</v>
      </c>
      <c r="B829" s="59">
        <v>14.0116844177246</v>
      </c>
      <c r="C829" s="59">
        <v>22.709089279174801</v>
      </c>
      <c r="D829" s="59">
        <v>39.211227416992202</v>
      </c>
      <c r="E829" s="59">
        <v>41.547916412353501</v>
      </c>
      <c r="F829" s="59">
        <v>610.14892578125</v>
      </c>
      <c r="H829" s="59">
        <f t="shared" si="60"/>
        <v>2.0524282385968413E-3</v>
      </c>
      <c r="I829" s="59">
        <f t="shared" si="61"/>
        <v>-2.3735352788027339E-2</v>
      </c>
      <c r="J829" s="59">
        <f t="shared" si="62"/>
        <v>-1.332412373531299E-2</v>
      </c>
      <c r="K829" s="59">
        <f t="shared" si="63"/>
        <v>-2.1065728932985949E-3</v>
      </c>
      <c r="L829" s="59">
        <f t="shared" si="64"/>
        <v>-2.6468210670766108E-2</v>
      </c>
    </row>
    <row r="830" spans="1:12">
      <c r="A830" s="2">
        <v>44623</v>
      </c>
      <c r="B830" s="59">
        <v>13.724412918090801</v>
      </c>
      <c r="C830" s="59">
        <v>23.0545444488525</v>
      </c>
      <c r="D830" s="59">
        <v>39.802936553955099</v>
      </c>
      <c r="E830" s="59">
        <v>41.673866271972699</v>
      </c>
      <c r="F830" s="59">
        <v>602.15185546875</v>
      </c>
      <c r="H830" s="59">
        <f t="shared" si="60"/>
        <v>-2.0715370952786374E-2</v>
      </c>
      <c r="I830" s="59">
        <f t="shared" si="61"/>
        <v>1.5097653022994491E-2</v>
      </c>
      <c r="J830" s="59">
        <f t="shared" si="62"/>
        <v>1.4977572844644698E-2</v>
      </c>
      <c r="K830" s="59">
        <f t="shared" si="63"/>
        <v>3.0268507046481421E-3</v>
      </c>
      <c r="L830" s="59">
        <f t="shared" si="64"/>
        <v>-1.3193402886931823E-2</v>
      </c>
    </row>
    <row r="831" spans="1:12">
      <c r="A831" s="2">
        <v>44624</v>
      </c>
      <c r="B831" s="59">
        <v>13.7890481948853</v>
      </c>
      <c r="C831" s="59">
        <v>22.754545211791999</v>
      </c>
      <c r="D831" s="59">
        <v>39.2386283874512</v>
      </c>
      <c r="E831" s="59">
        <v>41.717674255371101</v>
      </c>
      <c r="F831" s="59">
        <v>604.680908203125</v>
      </c>
      <c r="H831" s="59">
        <f t="shared" si="60"/>
        <v>4.6984561799525921E-3</v>
      </c>
      <c r="I831" s="59">
        <f t="shared" si="61"/>
        <v>-1.3097991171362998E-2</v>
      </c>
      <c r="J831" s="59">
        <f t="shared" si="62"/>
        <v>-1.4279012693263942E-2</v>
      </c>
      <c r="K831" s="59">
        <f t="shared" si="63"/>
        <v>1.0506578281507274E-3</v>
      </c>
      <c r="L831" s="59">
        <f t="shared" si="64"/>
        <v>4.1912293280400277E-3</v>
      </c>
    </row>
    <row r="832" spans="1:12">
      <c r="A832" s="2">
        <v>44627</v>
      </c>
      <c r="B832" s="59">
        <v>13.645411491394</v>
      </c>
      <c r="C832" s="59">
        <v>21.872726440429702</v>
      </c>
      <c r="D832" s="59">
        <v>37.4142036437988</v>
      </c>
      <c r="E832" s="59">
        <v>41.471244812011697</v>
      </c>
      <c r="F832" s="59">
        <v>561.63934326171898</v>
      </c>
      <c r="H832" s="59">
        <f t="shared" si="60"/>
        <v>-1.0471357380735468E-2</v>
      </c>
      <c r="I832" s="59">
        <f t="shared" si="61"/>
        <v>-3.952442228064304E-2</v>
      </c>
      <c r="J832" s="59">
        <f t="shared" si="62"/>
        <v>-4.7611270742227332E-2</v>
      </c>
      <c r="K832" s="59">
        <f t="shared" si="63"/>
        <v>-5.9245910860195993E-3</v>
      </c>
      <c r="L832" s="59">
        <f t="shared" si="64"/>
        <v>-7.3840988512720668E-2</v>
      </c>
    </row>
    <row r="833" spans="1:12">
      <c r="A833" s="2">
        <v>44628</v>
      </c>
      <c r="B833" s="59">
        <v>13.508958816528301</v>
      </c>
      <c r="C833" s="59">
        <v>21.254545211791999</v>
      </c>
      <c r="D833" s="59">
        <v>36.729366302490199</v>
      </c>
      <c r="E833" s="59">
        <v>41.0879096984863</v>
      </c>
      <c r="F833" s="59">
        <v>548.56481933593795</v>
      </c>
      <c r="H833" s="59">
        <f t="shared" si="60"/>
        <v>-1.005022925399688E-2</v>
      </c>
      <c r="I833" s="59">
        <f t="shared" si="61"/>
        <v>-2.8669727872016351E-2</v>
      </c>
      <c r="J833" s="59">
        <f t="shared" si="62"/>
        <v>-1.8473802071999251E-2</v>
      </c>
      <c r="K833" s="59">
        <f t="shared" si="63"/>
        <v>-9.2863806708258119E-3</v>
      </c>
      <c r="L833" s="59">
        <f t="shared" si="64"/>
        <v>-2.3554457554921127E-2</v>
      </c>
    </row>
    <row r="834" spans="1:12">
      <c r="A834" s="2">
        <v>44629</v>
      </c>
      <c r="B834" s="59">
        <v>13.544867515564</v>
      </c>
      <c r="C834" s="59">
        <v>21.718181610107401</v>
      </c>
      <c r="D834" s="59">
        <v>36.608833312988303</v>
      </c>
      <c r="E834" s="59">
        <v>40.731960296630902</v>
      </c>
      <c r="F834" s="59">
        <v>539.58148193359398</v>
      </c>
      <c r="H834" s="59">
        <f t="shared" si="60"/>
        <v>2.6546130430649107E-3</v>
      </c>
      <c r="I834" s="59">
        <f t="shared" si="61"/>
        <v>2.1579007134389417E-2</v>
      </c>
      <c r="J834" s="59">
        <f t="shared" si="62"/>
        <v>-3.2870481866368504E-3</v>
      </c>
      <c r="K834" s="59">
        <f t="shared" si="63"/>
        <v>-8.7008607437027603E-3</v>
      </c>
      <c r="L834" s="59">
        <f t="shared" si="64"/>
        <v>-1.6511642760039098E-2</v>
      </c>
    </row>
    <row r="835" spans="1:12">
      <c r="A835" s="2">
        <v>44630</v>
      </c>
      <c r="B835" s="59">
        <v>13.544867515564</v>
      </c>
      <c r="C835" s="59">
        <v>21.5272712707519</v>
      </c>
      <c r="D835" s="59">
        <v>37.047134399414098</v>
      </c>
      <c r="E835" s="59">
        <v>41.323387145996101</v>
      </c>
      <c r="F835" s="59">
        <v>576.42266845703102</v>
      </c>
      <c r="H835" s="59">
        <f t="shared" si="60"/>
        <v>0</v>
      </c>
      <c r="I835" s="59">
        <f t="shared" si="61"/>
        <v>-8.8292094005889329E-3</v>
      </c>
      <c r="J835" s="59">
        <f t="shared" si="62"/>
        <v>1.1901445968373286E-2</v>
      </c>
      <c r="K835" s="59">
        <f t="shared" si="63"/>
        <v>1.4415564852840077E-2</v>
      </c>
      <c r="L835" s="59">
        <f t="shared" si="64"/>
        <v>6.6047385392999383E-2</v>
      </c>
    </row>
    <row r="836" spans="1:12">
      <c r="A836" s="2">
        <v>44631</v>
      </c>
      <c r="B836" s="59">
        <v>13.5807762145996</v>
      </c>
      <c r="C836" s="59">
        <v>20.9454536437988</v>
      </c>
      <c r="D836" s="59">
        <v>36.373245239257798</v>
      </c>
      <c r="E836" s="59">
        <v>40.830524444580099</v>
      </c>
      <c r="F836" s="59">
        <v>561.531982421875</v>
      </c>
      <c r="H836" s="59">
        <f t="shared" si="60"/>
        <v>2.6475847259948455E-3</v>
      </c>
      <c r="I836" s="59">
        <f t="shared" si="61"/>
        <v>-2.7398949576584522E-2</v>
      </c>
      <c r="J836" s="59">
        <f t="shared" si="62"/>
        <v>-1.8357521122631604E-2</v>
      </c>
      <c r="K836" s="59">
        <f t="shared" si="63"/>
        <v>-1.1998664577146653E-2</v>
      </c>
      <c r="L836" s="59">
        <f t="shared" si="64"/>
        <v>-2.6172459545755627E-2</v>
      </c>
    </row>
    <row r="837" spans="1:12">
      <c r="A837" s="2">
        <v>44634</v>
      </c>
      <c r="B837" s="59">
        <v>13.293504714965801</v>
      </c>
      <c r="C837" s="59">
        <v>20.354545593261701</v>
      </c>
      <c r="D837" s="59">
        <v>35.863727569580099</v>
      </c>
      <c r="E837" s="59">
        <v>40.584102630615199</v>
      </c>
      <c r="F837" s="59">
        <v>557.040283203125</v>
      </c>
      <c r="H837" s="59">
        <f t="shared" ref="H837:H900" si="65">LN(B837/B836)</f>
        <v>-2.1379730515064536E-2</v>
      </c>
      <c r="I837" s="59">
        <f t="shared" ref="I837:I900" si="66">LN(C837/C836)</f>
        <v>-2.8617355354224768E-2</v>
      </c>
      <c r="J837" s="59">
        <f t="shared" ref="J837:J900" si="67">LN(D837/D836)</f>
        <v>-1.4107072867047517E-2</v>
      </c>
      <c r="K837" s="59">
        <f t="shared" ref="K837:K900" si="68">LN(E837/E836)</f>
        <v>-6.0535207328231916E-3</v>
      </c>
      <c r="L837" s="59">
        <f t="shared" ref="L837:L900" si="69">LN(F837/F836)</f>
        <v>-8.0311724142322922E-3</v>
      </c>
    </row>
    <row r="838" spans="1:12">
      <c r="A838" s="2">
        <v>44635</v>
      </c>
      <c r="B838" s="59">
        <v>13.271959304809601</v>
      </c>
      <c r="C838" s="59">
        <v>20.9090900421143</v>
      </c>
      <c r="D838" s="59">
        <v>37.370376586914098</v>
      </c>
      <c r="E838" s="59">
        <v>41.115291595458999</v>
      </c>
      <c r="F838" s="59">
        <v>569.74377441406295</v>
      </c>
      <c r="H838" s="59">
        <f t="shared" si="65"/>
        <v>-1.6220620023159325E-3</v>
      </c>
      <c r="I838" s="59">
        <f t="shared" si="66"/>
        <v>2.6879737039385881E-2</v>
      </c>
      <c r="J838" s="59">
        <f t="shared" si="67"/>
        <v>4.1151910082965128E-2</v>
      </c>
      <c r="K838" s="59">
        <f t="shared" si="68"/>
        <v>1.3003681483897269E-2</v>
      </c>
      <c r="L838" s="59">
        <f t="shared" si="69"/>
        <v>2.2549182151692292E-2</v>
      </c>
    </row>
    <row r="839" spans="1:12">
      <c r="A839" s="2">
        <v>44636</v>
      </c>
      <c r="B839" s="59">
        <v>13.3437757492065</v>
      </c>
      <c r="C839" s="59">
        <v>21.1363620758057</v>
      </c>
      <c r="D839" s="59">
        <v>37.721012115478501</v>
      </c>
      <c r="E839" s="59">
        <v>41.547916412353501</v>
      </c>
      <c r="F839" s="59">
        <v>572.848876953125</v>
      </c>
      <c r="H839" s="59">
        <f t="shared" si="65"/>
        <v>5.3965534705188454E-3</v>
      </c>
      <c r="I839" s="59">
        <f t="shared" si="66"/>
        <v>1.0810883735463831E-2</v>
      </c>
      <c r="J839" s="59">
        <f t="shared" si="67"/>
        <v>9.338969036234079E-3</v>
      </c>
      <c r="K839" s="59">
        <f t="shared" si="68"/>
        <v>1.046726294098165E-2</v>
      </c>
      <c r="L839" s="59">
        <f t="shared" si="69"/>
        <v>5.4352006892994312E-3</v>
      </c>
    </row>
    <row r="840" spans="1:12">
      <c r="A840" s="2">
        <v>44637</v>
      </c>
      <c r="B840" s="59">
        <v>13.279141426086399</v>
      </c>
      <c r="C840" s="59">
        <v>20.881818771362301</v>
      </c>
      <c r="D840" s="59">
        <v>37.255321502685497</v>
      </c>
      <c r="E840" s="59">
        <v>41.4996528625488</v>
      </c>
      <c r="F840" s="59">
        <v>570.80810546875</v>
      </c>
      <c r="H840" s="59">
        <f t="shared" si="65"/>
        <v>-4.8555498017997106E-3</v>
      </c>
      <c r="I840" s="59">
        <f t="shared" si="66"/>
        <v>-1.2116013267094295E-2</v>
      </c>
      <c r="J840" s="59">
        <f t="shared" si="67"/>
        <v>-1.2422495980364075E-2</v>
      </c>
      <c r="K840" s="59">
        <f t="shared" si="68"/>
        <v>-1.162311086516655E-3</v>
      </c>
      <c r="L840" s="59">
        <f t="shared" si="69"/>
        <v>-3.5688561899330467E-3</v>
      </c>
    </row>
    <row r="841" spans="1:12">
      <c r="A841" s="2">
        <v>44638</v>
      </c>
      <c r="B841" s="59">
        <v>13.228868484497101</v>
      </c>
      <c r="C841" s="59">
        <v>20.318180084228501</v>
      </c>
      <c r="D841" s="59">
        <v>36.499259948730497</v>
      </c>
      <c r="E841" s="59">
        <v>41.843521118164098</v>
      </c>
      <c r="F841" s="59">
        <v>554.25744628906295</v>
      </c>
      <c r="H841" s="59">
        <f t="shared" si="65"/>
        <v>-3.7930423319325296E-3</v>
      </c>
      <c r="I841" s="59">
        <f t="shared" si="66"/>
        <v>-2.736280921382973E-2</v>
      </c>
      <c r="J841" s="59">
        <f t="shared" si="67"/>
        <v>-2.0502808749020086E-2</v>
      </c>
      <c r="K841" s="59">
        <f t="shared" si="68"/>
        <v>8.2519105157635077E-3</v>
      </c>
      <c r="L841" s="59">
        <f t="shared" si="69"/>
        <v>-2.9423802393897913E-2</v>
      </c>
    </row>
    <row r="842" spans="1:12">
      <c r="A842" s="2">
        <v>44641</v>
      </c>
      <c r="B842" s="59">
        <v>13.214505195617701</v>
      </c>
      <c r="C842" s="59">
        <v>20.790908813476602</v>
      </c>
      <c r="D842" s="59">
        <v>36.669094085693402</v>
      </c>
      <c r="E842" s="59">
        <v>41.487583160400398</v>
      </c>
      <c r="F842" s="59">
        <v>563.97308349609398</v>
      </c>
      <c r="H842" s="59">
        <f t="shared" si="65"/>
        <v>-1.0863432529988489E-3</v>
      </c>
      <c r="I842" s="59">
        <f t="shared" si="66"/>
        <v>2.299975897116709E-2</v>
      </c>
      <c r="J842" s="59">
        <f t="shared" si="67"/>
        <v>4.642292264470437E-3</v>
      </c>
      <c r="K842" s="59">
        <f t="shared" si="68"/>
        <v>-8.5427914466615507E-3</v>
      </c>
      <c r="L842" s="59">
        <f t="shared" si="69"/>
        <v>1.7377242763028836E-2</v>
      </c>
    </row>
    <row r="843" spans="1:12">
      <c r="A843" s="2">
        <v>44642</v>
      </c>
      <c r="B843" s="59">
        <v>13.286322593689</v>
      </c>
      <c r="C843" s="59">
        <v>20.4090900421143</v>
      </c>
      <c r="D843" s="59">
        <v>37.321071624755902</v>
      </c>
      <c r="E843" s="59">
        <v>40.908439636230497</v>
      </c>
      <c r="F843" s="59">
        <v>558.51470947265602</v>
      </c>
      <c r="H843" s="59">
        <f t="shared" si="65"/>
        <v>5.420024948292133E-3</v>
      </c>
      <c r="I843" s="59">
        <f t="shared" si="66"/>
        <v>-1.853542298241757E-2</v>
      </c>
      <c r="J843" s="59">
        <f t="shared" si="67"/>
        <v>1.7623812786476765E-2</v>
      </c>
      <c r="K843" s="59">
        <f t="shared" si="68"/>
        <v>-1.4057791676893784E-2</v>
      </c>
      <c r="L843" s="59">
        <f t="shared" si="69"/>
        <v>-9.725570436851105E-3</v>
      </c>
    </row>
    <row r="844" spans="1:12">
      <c r="A844" s="2">
        <v>44643</v>
      </c>
      <c r="B844" s="59">
        <v>13.286322593689</v>
      </c>
      <c r="C844" s="59">
        <v>20.4090900421143</v>
      </c>
      <c r="D844" s="59">
        <v>37.321071624755902</v>
      </c>
      <c r="E844" s="59">
        <v>40.908439636230497</v>
      </c>
      <c r="F844" s="59">
        <v>558.51470947265602</v>
      </c>
      <c r="H844" s="59">
        <f t="shared" si="65"/>
        <v>0</v>
      </c>
      <c r="I844" s="59">
        <f t="shared" si="66"/>
        <v>0</v>
      </c>
      <c r="J844" s="59">
        <f t="shared" si="67"/>
        <v>0</v>
      </c>
      <c r="K844" s="59">
        <f t="shared" si="68"/>
        <v>0</v>
      </c>
      <c r="L844" s="59">
        <f t="shared" si="69"/>
        <v>0</v>
      </c>
    </row>
    <row r="845" spans="1:12">
      <c r="A845" s="2">
        <v>44644</v>
      </c>
      <c r="B845" s="59">
        <v>13.286322593689</v>
      </c>
      <c r="C845" s="59">
        <v>20.518180847168001</v>
      </c>
      <c r="D845" s="59">
        <v>37.797714233398402</v>
      </c>
      <c r="E845" s="59">
        <v>40.986865997314503</v>
      </c>
      <c r="F845" s="59">
        <v>571.29638671875</v>
      </c>
      <c r="H845" s="59">
        <f t="shared" si="65"/>
        <v>0</v>
      </c>
      <c r="I845" s="59">
        <f t="shared" si="66"/>
        <v>5.3309717965490536E-3</v>
      </c>
      <c r="J845" s="59">
        <f t="shared" si="67"/>
        <v>1.2690540724643493E-2</v>
      </c>
      <c r="K845" s="59">
        <f t="shared" si="68"/>
        <v>1.9152840190696018E-3</v>
      </c>
      <c r="L845" s="59">
        <f t="shared" si="69"/>
        <v>2.2627185420517362E-2</v>
      </c>
    </row>
    <row r="846" spans="1:12">
      <c r="A846" s="2">
        <v>44645</v>
      </c>
      <c r="B846" s="59">
        <v>13.250413894653301</v>
      </c>
      <c r="C846" s="59">
        <v>20.809089660644499</v>
      </c>
      <c r="D846" s="59">
        <v>37.6771850585938</v>
      </c>
      <c r="E846" s="59">
        <v>41.017024993896499</v>
      </c>
      <c r="F846" s="59">
        <v>583.58966064453102</v>
      </c>
      <c r="H846" s="59">
        <f t="shared" si="65"/>
        <v>-2.7063403948394994E-3</v>
      </c>
      <c r="I846" s="59">
        <f t="shared" si="66"/>
        <v>1.4078530464344595E-2</v>
      </c>
      <c r="J846" s="59">
        <f t="shared" si="67"/>
        <v>-3.1938903766531622E-3</v>
      </c>
      <c r="K846" s="59">
        <f t="shared" si="68"/>
        <v>7.3555041296715165E-4</v>
      </c>
      <c r="L846" s="59">
        <f t="shared" si="69"/>
        <v>2.1289958936113271E-2</v>
      </c>
    </row>
    <row r="847" spans="1:12">
      <c r="A847" s="2">
        <v>44648</v>
      </c>
      <c r="B847" s="59">
        <v>13.458686828613301</v>
      </c>
      <c r="C847" s="59">
        <v>22.0818176269531</v>
      </c>
      <c r="D847" s="59">
        <v>37.945644378662102</v>
      </c>
      <c r="E847" s="59">
        <v>40.908439636230497</v>
      </c>
      <c r="F847" s="59">
        <v>603.15759277343795</v>
      </c>
      <c r="H847" s="59">
        <f t="shared" si="65"/>
        <v>1.5595969156243136E-2</v>
      </c>
      <c r="I847" s="59">
        <f t="shared" si="66"/>
        <v>5.9364643917157629E-2</v>
      </c>
      <c r="J847" s="59">
        <f t="shared" si="67"/>
        <v>7.0999842193935842E-3</v>
      </c>
      <c r="K847" s="59">
        <f t="shared" si="68"/>
        <v>-2.6508344320366997E-3</v>
      </c>
      <c r="L847" s="59">
        <f t="shared" si="69"/>
        <v>3.2980410483466067E-2</v>
      </c>
    </row>
    <row r="848" spans="1:12">
      <c r="A848" s="2">
        <v>44649</v>
      </c>
      <c r="B848" s="59">
        <v>13.5592308044434</v>
      </c>
      <c r="C848" s="59">
        <v>22.281818389892599</v>
      </c>
      <c r="D848" s="59">
        <v>39.129043579101598</v>
      </c>
      <c r="E848" s="59">
        <v>40.443912506103501</v>
      </c>
      <c r="F848" s="59">
        <v>615.05072021484398</v>
      </c>
      <c r="H848" s="59">
        <f t="shared" si="65"/>
        <v>7.4427971343507329E-3</v>
      </c>
      <c r="I848" s="59">
        <f t="shared" si="66"/>
        <v>9.0164889919354518E-3</v>
      </c>
      <c r="J848" s="59">
        <f t="shared" si="67"/>
        <v>3.0710269160642279E-2</v>
      </c>
      <c r="K848" s="59">
        <f t="shared" si="68"/>
        <v>-1.1420251943603766E-2</v>
      </c>
      <c r="L848" s="59">
        <f t="shared" si="69"/>
        <v>1.9526225835195171E-2</v>
      </c>
    </row>
    <row r="849" spans="1:12">
      <c r="A849" s="2">
        <v>44650</v>
      </c>
      <c r="B849" s="59">
        <v>13.494595527648899</v>
      </c>
      <c r="C849" s="59">
        <v>21.981817245483398</v>
      </c>
      <c r="D849" s="59">
        <v>39.276969909667997</v>
      </c>
      <c r="E849" s="59">
        <v>40.763648986816399</v>
      </c>
      <c r="F849" s="59">
        <v>616.80828857421898</v>
      </c>
      <c r="H849" s="59">
        <f t="shared" si="65"/>
        <v>-4.7782815621190819E-3</v>
      </c>
      <c r="I849" s="59">
        <f t="shared" si="66"/>
        <v>-1.3555404287555766E-2</v>
      </c>
      <c r="J849" s="59">
        <f t="shared" si="67"/>
        <v>3.7733459335706765E-3</v>
      </c>
      <c r="K849" s="59">
        <f t="shared" si="68"/>
        <v>7.8745901748380632E-3</v>
      </c>
      <c r="L849" s="59">
        <f t="shared" si="69"/>
        <v>2.8535238845237166E-3</v>
      </c>
    </row>
    <row r="850" spans="1:12">
      <c r="A850" s="2">
        <v>44651</v>
      </c>
      <c r="B850" s="59">
        <v>13.537686347961399</v>
      </c>
      <c r="C850" s="59">
        <v>21.818180084228501</v>
      </c>
      <c r="D850" s="59">
        <v>39.216705322265597</v>
      </c>
      <c r="E850" s="59">
        <v>40.986865997314503</v>
      </c>
      <c r="F850" s="59">
        <v>621.35845947265602</v>
      </c>
      <c r="H850" s="59">
        <f t="shared" si="65"/>
        <v>3.1881035429208019E-3</v>
      </c>
      <c r="I850" s="59">
        <f t="shared" si="66"/>
        <v>-7.4720517156884247E-3</v>
      </c>
      <c r="J850" s="59">
        <f t="shared" si="67"/>
        <v>-1.5355275202885066E-3</v>
      </c>
      <c r="K850" s="59">
        <f t="shared" si="68"/>
        <v>5.4609457878353604E-3</v>
      </c>
      <c r="L850" s="59">
        <f t="shared" si="69"/>
        <v>7.349884640746214E-3</v>
      </c>
    </row>
    <row r="851" spans="1:12">
      <c r="A851" s="2">
        <v>44652</v>
      </c>
      <c r="B851" s="59">
        <v>13.666958808898899</v>
      </c>
      <c r="C851" s="59">
        <v>21.881818771362301</v>
      </c>
      <c r="D851" s="59">
        <v>39.2331352233887</v>
      </c>
      <c r="E851" s="59">
        <v>41.004962921142599</v>
      </c>
      <c r="F851" s="59">
        <v>628.47674560546898</v>
      </c>
      <c r="H851" s="59">
        <f t="shared" si="65"/>
        <v>9.5037765205482003E-3</v>
      </c>
      <c r="I851" s="59">
        <f t="shared" si="66"/>
        <v>2.9125278620887665E-3</v>
      </c>
      <c r="J851" s="59">
        <f t="shared" si="67"/>
        <v>4.1886385616697532E-4</v>
      </c>
      <c r="K851" s="59">
        <f t="shared" si="68"/>
        <v>4.41432380779252E-4</v>
      </c>
      <c r="L851" s="59">
        <f t="shared" si="69"/>
        <v>1.1390882688378619E-2</v>
      </c>
    </row>
    <row r="852" spans="1:12">
      <c r="A852" s="2">
        <v>44655</v>
      </c>
      <c r="B852" s="59">
        <v>13.386866569519</v>
      </c>
      <c r="C852" s="59">
        <v>20.9090900421143</v>
      </c>
      <c r="D852" s="59">
        <v>38.153831481933601</v>
      </c>
      <c r="E852" s="59">
        <v>40.6731567382813</v>
      </c>
      <c r="F852" s="59">
        <v>583.82403564453102</v>
      </c>
      <c r="H852" s="59">
        <f t="shared" si="65"/>
        <v>-2.0707034482758895E-2</v>
      </c>
      <c r="I852" s="59">
        <f t="shared" si="66"/>
        <v>-4.5472104272120804E-2</v>
      </c>
      <c r="J852" s="59">
        <f t="shared" si="67"/>
        <v>-2.7895491336851711E-2</v>
      </c>
      <c r="K852" s="59">
        <f t="shared" si="68"/>
        <v>-8.1247709792043616E-3</v>
      </c>
      <c r="L852" s="59">
        <f t="shared" si="69"/>
        <v>-7.3699398915858055E-2</v>
      </c>
    </row>
    <row r="853" spans="1:12">
      <c r="A853" s="2">
        <v>44656</v>
      </c>
      <c r="B853" s="59">
        <v>13.286322593689</v>
      </c>
      <c r="C853" s="59">
        <v>20.9090900421143</v>
      </c>
      <c r="D853" s="59">
        <v>38.088085174560497</v>
      </c>
      <c r="E853" s="59">
        <v>40.474071502685497</v>
      </c>
      <c r="F853" s="59">
        <v>572.23370361328102</v>
      </c>
      <c r="H853" s="59">
        <f t="shared" si="65"/>
        <v>-7.5389899143452647E-3</v>
      </c>
      <c r="I853" s="59">
        <f t="shared" si="66"/>
        <v>0</v>
      </c>
      <c r="J853" s="59">
        <f t="shared" si="67"/>
        <v>-1.7246765704025948E-3</v>
      </c>
      <c r="K853" s="59">
        <f t="shared" si="68"/>
        <v>-4.9067759762114107E-3</v>
      </c>
      <c r="L853" s="59">
        <f t="shared" si="69"/>
        <v>-2.0052147910573352E-2</v>
      </c>
    </row>
    <row r="854" spans="1:12">
      <c r="A854" s="2">
        <v>44657</v>
      </c>
      <c r="B854" s="59">
        <v>13.4658660888672</v>
      </c>
      <c r="C854" s="59">
        <v>20.963636398315401</v>
      </c>
      <c r="D854" s="59">
        <v>38.690750122070298</v>
      </c>
      <c r="E854" s="59">
        <v>40.468048095703097</v>
      </c>
      <c r="F854" s="59">
        <v>570.66162109375</v>
      </c>
      <c r="H854" s="59">
        <f t="shared" si="65"/>
        <v>1.3422916013826967E-2</v>
      </c>
      <c r="I854" s="59">
        <f t="shared" si="66"/>
        <v>2.6053420301100677E-3</v>
      </c>
      <c r="J854" s="59">
        <f t="shared" si="67"/>
        <v>1.5699048386711455E-2</v>
      </c>
      <c r="K854" s="59">
        <f t="shared" si="68"/>
        <v>-1.4883245023498336E-4</v>
      </c>
      <c r="L854" s="59">
        <f t="shared" si="69"/>
        <v>-2.7510542340054736E-3</v>
      </c>
    </row>
    <row r="855" spans="1:12">
      <c r="A855" s="2">
        <v>44658</v>
      </c>
      <c r="B855" s="59">
        <v>13.3509578704834</v>
      </c>
      <c r="C855" s="59">
        <v>20.600000381469702</v>
      </c>
      <c r="D855" s="59">
        <v>37.962074279785199</v>
      </c>
      <c r="E855" s="59">
        <v>40.419776916503899</v>
      </c>
      <c r="F855" s="59">
        <v>563.24072265625</v>
      </c>
      <c r="H855" s="59">
        <f t="shared" si="65"/>
        <v>-8.569912815031961E-3</v>
      </c>
      <c r="I855" s="59">
        <f t="shared" si="66"/>
        <v>-1.7498242377353417E-2</v>
      </c>
      <c r="J855" s="59">
        <f t="shared" si="67"/>
        <v>-1.9012940454765349E-2</v>
      </c>
      <c r="K855" s="59">
        <f t="shared" si="68"/>
        <v>-1.1935340064391238E-3</v>
      </c>
      <c r="L855" s="59">
        <f t="shared" si="69"/>
        <v>-1.3089318370558057E-2</v>
      </c>
    </row>
    <row r="856" spans="1:12">
      <c r="A856" s="2">
        <v>44659</v>
      </c>
      <c r="B856" s="59">
        <v>13.6382303237915</v>
      </c>
      <c r="C856" s="59">
        <v>20.9090900421143</v>
      </c>
      <c r="D856" s="59">
        <v>37.8634643554688</v>
      </c>
      <c r="E856" s="59">
        <v>41.439327239990199</v>
      </c>
      <c r="F856" s="59">
        <v>577.89709472656295</v>
      </c>
      <c r="H856" s="59">
        <f t="shared" si="65"/>
        <v>2.1288769470309422E-2</v>
      </c>
      <c r="I856" s="59">
        <f t="shared" si="66"/>
        <v>1.4892900347243306E-2</v>
      </c>
      <c r="J856" s="59">
        <f t="shared" si="67"/>
        <v>-2.6009701133138533E-3</v>
      </c>
      <c r="K856" s="59">
        <f t="shared" si="68"/>
        <v>2.4911170439449914E-2</v>
      </c>
      <c r="L856" s="59">
        <f t="shared" si="69"/>
        <v>2.5688707934082681E-2</v>
      </c>
    </row>
    <row r="857" spans="1:12">
      <c r="A857" s="2">
        <v>44662</v>
      </c>
      <c r="B857" s="59">
        <v>13.9470472335815</v>
      </c>
      <c r="C857" s="59">
        <v>21.427272796630898</v>
      </c>
      <c r="D857" s="59">
        <v>39.567337036132798</v>
      </c>
      <c r="E857" s="59">
        <v>43.725761413574197</v>
      </c>
      <c r="F857" s="59">
        <v>611.46710205078102</v>
      </c>
      <c r="H857" s="59">
        <f t="shared" si="65"/>
        <v>2.2390915678330448E-2</v>
      </c>
      <c r="I857" s="59">
        <f t="shared" si="66"/>
        <v>2.4480545719900357E-2</v>
      </c>
      <c r="J857" s="59">
        <f t="shared" si="67"/>
        <v>4.4017309622008206E-2</v>
      </c>
      <c r="K857" s="59">
        <f t="shared" si="68"/>
        <v>5.370707117934314E-2</v>
      </c>
      <c r="L857" s="59">
        <f t="shared" si="69"/>
        <v>5.6465338891101002E-2</v>
      </c>
    </row>
    <row r="858" spans="1:12">
      <c r="A858" s="2">
        <v>44663</v>
      </c>
      <c r="B858" s="59">
        <v>13.9829559326172</v>
      </c>
      <c r="C858" s="59">
        <v>21.618181228637699</v>
      </c>
      <c r="D858" s="59">
        <v>39.452301025390597</v>
      </c>
      <c r="E858" s="59">
        <v>43.955001831054702</v>
      </c>
      <c r="F858" s="59">
        <v>609.67047119140602</v>
      </c>
      <c r="H858" s="59">
        <f t="shared" si="65"/>
        <v>2.5713365377748494E-3</v>
      </c>
      <c r="I858" s="59">
        <f t="shared" si="66"/>
        <v>8.8701438069306963E-3</v>
      </c>
      <c r="J858" s="59">
        <f t="shared" si="67"/>
        <v>-2.911582356754646E-3</v>
      </c>
      <c r="K858" s="59">
        <f t="shared" si="68"/>
        <v>5.228990518057028E-3</v>
      </c>
      <c r="L858" s="59">
        <f t="shared" si="69"/>
        <v>-2.9425548686836953E-3</v>
      </c>
    </row>
    <row r="859" spans="1:12">
      <c r="A859" s="2">
        <v>44664</v>
      </c>
      <c r="B859" s="59">
        <v>13.7818660736084</v>
      </c>
      <c r="C859" s="59">
        <v>20.618181228637699</v>
      </c>
      <c r="D859" s="59">
        <v>39.819362640380902</v>
      </c>
      <c r="E859" s="59">
        <v>43.466342926025398</v>
      </c>
      <c r="F859" s="59">
        <v>597.32830810546898</v>
      </c>
      <c r="H859" s="59">
        <f t="shared" si="65"/>
        <v>-1.4485479154895878E-2</v>
      </c>
      <c r="I859" s="59">
        <f t="shared" si="66"/>
        <v>-4.7361413725740133E-2</v>
      </c>
      <c r="J859" s="59">
        <f t="shared" si="67"/>
        <v>9.260919259691254E-3</v>
      </c>
      <c r="K859" s="59">
        <f t="shared" si="68"/>
        <v>-1.1179512184806714E-2</v>
      </c>
      <c r="L859" s="59">
        <f t="shared" si="69"/>
        <v>-2.045170797759063E-2</v>
      </c>
    </row>
    <row r="860" spans="1:12">
      <c r="A860" s="2">
        <v>44665</v>
      </c>
      <c r="B860" s="59">
        <v>14.0404109954834</v>
      </c>
      <c r="C860" s="59">
        <v>22.045454025268601</v>
      </c>
      <c r="D860" s="59">
        <v>39.972766876220703</v>
      </c>
      <c r="E860" s="59">
        <v>43.689563751220703</v>
      </c>
      <c r="F860" s="59">
        <v>597.68951416015602</v>
      </c>
      <c r="H860" s="59">
        <f t="shared" si="65"/>
        <v>1.8585995949958183E-2</v>
      </c>
      <c r="I860" s="59">
        <f t="shared" si="66"/>
        <v>6.6933143521287264E-2</v>
      </c>
      <c r="J860" s="59">
        <f t="shared" si="67"/>
        <v>3.8451016603628782E-3</v>
      </c>
      <c r="K860" s="59">
        <f t="shared" si="68"/>
        <v>5.1223450431613542E-3</v>
      </c>
      <c r="L860" s="59">
        <f t="shared" si="69"/>
        <v>6.0451996440074273E-4</v>
      </c>
    </row>
    <row r="861" spans="1:12">
      <c r="A861" s="2">
        <v>44666</v>
      </c>
      <c r="B861" s="59">
        <v>14.1481380462647</v>
      </c>
      <c r="C861" s="59">
        <v>21.881818771362301</v>
      </c>
      <c r="D861" s="59">
        <v>39.441337585449197</v>
      </c>
      <c r="E861" s="59">
        <v>43.128505706787102</v>
      </c>
      <c r="F861" s="59">
        <v>595.24841308593795</v>
      </c>
      <c r="H861" s="59">
        <f t="shared" si="65"/>
        <v>7.6433572427302117E-3</v>
      </c>
      <c r="I861" s="59">
        <f t="shared" si="66"/>
        <v>-7.4503150502575003E-3</v>
      </c>
      <c r="J861" s="59">
        <f t="shared" si="67"/>
        <v>-1.3383950553038758E-2</v>
      </c>
      <c r="K861" s="59">
        <f t="shared" si="68"/>
        <v>-1.2925094019866162E-2</v>
      </c>
      <c r="L861" s="59">
        <f t="shared" si="69"/>
        <v>-4.0925926248034927E-3</v>
      </c>
    </row>
    <row r="862" spans="1:12">
      <c r="A862" s="2">
        <v>44669</v>
      </c>
      <c r="B862" s="59">
        <v>14.205594062805201</v>
      </c>
      <c r="C862" s="59">
        <v>21.209089279174801</v>
      </c>
      <c r="D862" s="59">
        <v>39.972766876220703</v>
      </c>
      <c r="E862" s="59">
        <v>42.712242126464801</v>
      </c>
      <c r="F862" s="59">
        <v>588.02276611328102</v>
      </c>
      <c r="H862" s="59">
        <f t="shared" si="65"/>
        <v>4.0528065203928468E-3</v>
      </c>
      <c r="I862" s="59">
        <f t="shared" si="66"/>
        <v>-3.1226269553716147E-2</v>
      </c>
      <c r="J862" s="59">
        <f t="shared" si="67"/>
        <v>1.3383950553038836E-2</v>
      </c>
      <c r="K862" s="59">
        <f t="shared" si="68"/>
        <v>-9.6985838013940971E-3</v>
      </c>
      <c r="L862" s="59">
        <f t="shared" si="69"/>
        <v>-1.2213154372274677E-2</v>
      </c>
    </row>
    <row r="863" spans="1:12">
      <c r="A863" s="2">
        <v>44670</v>
      </c>
      <c r="B863" s="59">
        <v>13.8752298355103</v>
      </c>
      <c r="C863" s="59">
        <v>21.3636360168457</v>
      </c>
      <c r="D863" s="59">
        <v>39.0961723327637</v>
      </c>
      <c r="E863" s="59">
        <v>42.0064086914063</v>
      </c>
      <c r="F863" s="59">
        <v>582.701171875</v>
      </c>
      <c r="H863" s="59">
        <f t="shared" si="65"/>
        <v>-2.353061089814729E-2</v>
      </c>
      <c r="I863" s="59">
        <f t="shared" si="66"/>
        <v>7.2603957339037019E-3</v>
      </c>
      <c r="J863" s="59">
        <f t="shared" si="67"/>
        <v>-2.2173826254117582E-2</v>
      </c>
      <c r="K863" s="59">
        <f t="shared" si="68"/>
        <v>-1.666338546407287E-2</v>
      </c>
      <c r="L863" s="59">
        <f t="shared" si="69"/>
        <v>-9.0911797697680666E-3</v>
      </c>
    </row>
    <row r="864" spans="1:12">
      <c r="A864" s="2">
        <v>44671</v>
      </c>
      <c r="B864" s="59">
        <v>14.0547752380371</v>
      </c>
      <c r="C864" s="59">
        <v>20.645454406738299</v>
      </c>
      <c r="D864" s="59">
        <v>38.827713012695298</v>
      </c>
      <c r="E864" s="59">
        <v>41.662532806396499</v>
      </c>
      <c r="F864" s="59">
        <v>576.60821533203102</v>
      </c>
      <c r="H864" s="59">
        <f t="shared" si="65"/>
        <v>1.285698841208871E-2</v>
      </c>
      <c r="I864" s="59">
        <f t="shared" si="66"/>
        <v>-3.419505551886437E-2</v>
      </c>
      <c r="J864" s="59">
        <f t="shared" si="67"/>
        <v>-6.890323320106125E-3</v>
      </c>
      <c r="K864" s="59">
        <f t="shared" si="68"/>
        <v>-8.2199634678391791E-3</v>
      </c>
      <c r="L864" s="59">
        <f t="shared" si="69"/>
        <v>-1.0511452268598283E-2</v>
      </c>
    </row>
    <row r="865" spans="1:12">
      <c r="A865" s="2">
        <v>44672</v>
      </c>
      <c r="B865" s="59">
        <v>14.5359563827515</v>
      </c>
      <c r="C865" s="59">
        <v>20.281818389892599</v>
      </c>
      <c r="D865" s="59">
        <v>38.740055084228501</v>
      </c>
      <c r="E865" s="59">
        <v>40.516311645507798</v>
      </c>
      <c r="F865" s="59">
        <v>572.985595703125</v>
      </c>
      <c r="H865" s="59">
        <f t="shared" si="65"/>
        <v>3.3663117824263733E-2</v>
      </c>
      <c r="I865" s="59">
        <f t="shared" si="66"/>
        <v>-1.7770330694893234E-2</v>
      </c>
      <c r="J865" s="59">
        <f t="shared" si="67"/>
        <v>-2.2601647032781916E-3</v>
      </c>
      <c r="K865" s="59">
        <f t="shared" si="68"/>
        <v>-2.7897581358809289E-2</v>
      </c>
      <c r="L865" s="59">
        <f t="shared" si="69"/>
        <v>-6.3024549806691334E-3</v>
      </c>
    </row>
    <row r="866" spans="1:12">
      <c r="A866" s="2">
        <v>44673</v>
      </c>
      <c r="B866" s="59">
        <v>14.3779554367065</v>
      </c>
      <c r="C866" s="59">
        <v>20.4090900421143</v>
      </c>
      <c r="D866" s="59">
        <v>38.701702117919901</v>
      </c>
      <c r="E866" s="59">
        <v>40.262924194335902</v>
      </c>
      <c r="F866" s="59">
        <v>570.81793212890602</v>
      </c>
      <c r="H866" s="59">
        <f t="shared" si="65"/>
        <v>-1.0929169304610565E-2</v>
      </c>
      <c r="I866" s="59">
        <f t="shared" si="66"/>
        <v>6.2555530047384055E-3</v>
      </c>
      <c r="J866" s="59">
        <f t="shared" si="67"/>
        <v>-9.9049842952607684E-4</v>
      </c>
      <c r="K866" s="59">
        <f t="shared" si="68"/>
        <v>-6.2735993874311387E-3</v>
      </c>
      <c r="L866" s="59">
        <f t="shared" si="69"/>
        <v>-3.7902771176405894E-3</v>
      </c>
    </row>
    <row r="867" spans="1:12">
      <c r="A867" s="2">
        <v>44676</v>
      </c>
      <c r="B867" s="59">
        <v>14.3635921478272</v>
      </c>
      <c r="C867" s="59">
        <v>20.381818771362301</v>
      </c>
      <c r="D867" s="59">
        <v>39.622135162353501</v>
      </c>
      <c r="E867" s="59">
        <v>40.998928070068402</v>
      </c>
      <c r="F867" s="59">
        <v>572.21423339843795</v>
      </c>
      <c r="H867" s="59">
        <f t="shared" si="65"/>
        <v>-9.9947924047933691E-4</v>
      </c>
      <c r="I867" s="59">
        <f t="shared" si="66"/>
        <v>-1.3371251393246421E-3</v>
      </c>
      <c r="J867" s="59">
        <f t="shared" si="67"/>
        <v>2.3504349398166174E-2</v>
      </c>
      <c r="K867" s="59">
        <f t="shared" si="68"/>
        <v>1.8114871410486223E-2</v>
      </c>
      <c r="L867" s="59">
        <f t="shared" si="69"/>
        <v>2.4431542806699269E-3</v>
      </c>
    </row>
    <row r="868" spans="1:12">
      <c r="A868" s="2">
        <v>44677</v>
      </c>
      <c r="B868" s="59">
        <v>14.5144100189209</v>
      </c>
      <c r="C868" s="59">
        <v>20.009090423583999</v>
      </c>
      <c r="D868" s="59">
        <v>38.970157623291001</v>
      </c>
      <c r="E868" s="59">
        <v>40.594734191894503</v>
      </c>
      <c r="F868" s="59">
        <v>564.46130371093795</v>
      </c>
      <c r="H868" s="59">
        <f t="shared" si="65"/>
        <v>1.0445268440095764E-2</v>
      </c>
      <c r="I868" s="59">
        <f t="shared" si="66"/>
        <v>-1.8456575294961145E-2</v>
      </c>
      <c r="J868" s="59">
        <f t="shared" si="67"/>
        <v>-1.6591766765279084E-2</v>
      </c>
      <c r="K868" s="59">
        <f t="shared" si="68"/>
        <v>-9.9075632411322993E-3</v>
      </c>
      <c r="L868" s="59">
        <f t="shared" si="69"/>
        <v>-1.3641623603366723E-2</v>
      </c>
    </row>
    <row r="869" spans="1:12">
      <c r="A869" s="2">
        <v>44678</v>
      </c>
      <c r="B869" s="59">
        <v>14.3779554367065</v>
      </c>
      <c r="C869" s="59">
        <v>19.654544830322301</v>
      </c>
      <c r="D869" s="59">
        <v>38.378463745117202</v>
      </c>
      <c r="E869" s="59">
        <v>40.920505523681598</v>
      </c>
      <c r="F869" s="59">
        <v>557.66522216796898</v>
      </c>
      <c r="H869" s="59">
        <f t="shared" si="65"/>
        <v>-9.4457891996164427E-3</v>
      </c>
      <c r="I869" s="59">
        <f t="shared" si="66"/>
        <v>-1.7878090822726931E-2</v>
      </c>
      <c r="J869" s="59">
        <f t="shared" si="67"/>
        <v>-1.5299701783406854E-2</v>
      </c>
      <c r="K869" s="59">
        <f t="shared" si="68"/>
        <v>7.9929364693588807E-3</v>
      </c>
      <c r="L869" s="59">
        <f t="shared" si="69"/>
        <v>-1.2113009508794357E-2</v>
      </c>
    </row>
    <row r="870" spans="1:12">
      <c r="A870" s="2">
        <v>44679</v>
      </c>
      <c r="B870" s="59">
        <v>14.3635921478272</v>
      </c>
      <c r="C870" s="59">
        <v>18.6909084320068</v>
      </c>
      <c r="D870" s="59">
        <v>37.479953765869098</v>
      </c>
      <c r="E870" s="59">
        <v>41.167850494384801</v>
      </c>
      <c r="F870" s="59">
        <v>553.417724609375</v>
      </c>
      <c r="H870" s="59">
        <f t="shared" si="65"/>
        <v>-9.9947924047933691E-4</v>
      </c>
      <c r="I870" s="59">
        <f t="shared" si="66"/>
        <v>-5.0271375116917531E-2</v>
      </c>
      <c r="J870" s="59">
        <f t="shared" si="67"/>
        <v>-2.3690238491810983E-2</v>
      </c>
      <c r="K870" s="59">
        <f t="shared" si="68"/>
        <v>6.026328976788225E-3</v>
      </c>
      <c r="L870" s="59">
        <f t="shared" si="69"/>
        <v>-7.6457266530318866E-3</v>
      </c>
    </row>
    <row r="871" spans="1:12">
      <c r="A871" s="2">
        <v>44680</v>
      </c>
      <c r="B871" s="59">
        <v>14.3635921478272</v>
      </c>
      <c r="C871" s="59">
        <v>18.6909084320068</v>
      </c>
      <c r="D871" s="59">
        <v>37.479953765869098</v>
      </c>
      <c r="E871" s="59">
        <v>41.167850494384801</v>
      </c>
      <c r="F871" s="59">
        <v>553.417724609375</v>
      </c>
      <c r="H871" s="59">
        <f t="shared" si="65"/>
        <v>0</v>
      </c>
      <c r="I871" s="59">
        <f t="shared" si="66"/>
        <v>0</v>
      </c>
      <c r="J871" s="59">
        <f t="shared" si="67"/>
        <v>0</v>
      </c>
      <c r="K871" s="59">
        <f t="shared" si="68"/>
        <v>0</v>
      </c>
      <c r="L871" s="59">
        <f t="shared" si="69"/>
        <v>0</v>
      </c>
    </row>
    <row r="872" spans="1:12">
      <c r="A872" s="2">
        <v>44683</v>
      </c>
      <c r="B872" s="59">
        <v>14.3635921478272</v>
      </c>
      <c r="C872" s="59">
        <v>18.6909084320068</v>
      </c>
      <c r="D872" s="59">
        <v>37.479953765869098</v>
      </c>
      <c r="E872" s="59">
        <v>41.167850494384801</v>
      </c>
      <c r="F872" s="59">
        <v>553.417724609375</v>
      </c>
      <c r="H872" s="59">
        <f t="shared" si="65"/>
        <v>0</v>
      </c>
      <c r="I872" s="59">
        <f t="shared" si="66"/>
        <v>0</v>
      </c>
      <c r="J872" s="59">
        <f t="shared" si="67"/>
        <v>0</v>
      </c>
      <c r="K872" s="59">
        <f t="shared" si="68"/>
        <v>0</v>
      </c>
      <c r="L872" s="59">
        <f t="shared" si="69"/>
        <v>0</v>
      </c>
    </row>
    <row r="873" spans="1:12">
      <c r="A873" s="2">
        <v>44684</v>
      </c>
      <c r="B873" s="59">
        <v>14.3635921478272</v>
      </c>
      <c r="C873" s="59">
        <v>18.6909084320068</v>
      </c>
      <c r="D873" s="59">
        <v>37.479953765869098</v>
      </c>
      <c r="E873" s="59">
        <v>41.167850494384801</v>
      </c>
      <c r="F873" s="59">
        <v>553.417724609375</v>
      </c>
      <c r="H873" s="59">
        <f t="shared" si="65"/>
        <v>0</v>
      </c>
      <c r="I873" s="59">
        <f t="shared" si="66"/>
        <v>0</v>
      </c>
      <c r="J873" s="59">
        <f t="shared" si="67"/>
        <v>0</v>
      </c>
      <c r="K873" s="59">
        <f t="shared" si="68"/>
        <v>0</v>
      </c>
      <c r="L873" s="59">
        <f t="shared" si="69"/>
        <v>0</v>
      </c>
    </row>
    <row r="874" spans="1:12">
      <c r="A874" s="2">
        <v>44685</v>
      </c>
      <c r="B874" s="59">
        <v>14.3635921478272</v>
      </c>
      <c r="C874" s="59">
        <v>18.6909084320068</v>
      </c>
      <c r="D874" s="59">
        <v>37.479953765869098</v>
      </c>
      <c r="E874" s="59">
        <v>41.167850494384801</v>
      </c>
      <c r="F874" s="59">
        <v>553.417724609375</v>
      </c>
      <c r="H874" s="59">
        <f t="shared" si="65"/>
        <v>0</v>
      </c>
      <c r="I874" s="59">
        <f t="shared" si="66"/>
        <v>0</v>
      </c>
      <c r="J874" s="59">
        <f t="shared" si="67"/>
        <v>0</v>
      </c>
      <c r="K874" s="59">
        <f t="shared" si="68"/>
        <v>0</v>
      </c>
      <c r="L874" s="59">
        <f t="shared" si="69"/>
        <v>0</v>
      </c>
    </row>
    <row r="875" spans="1:12">
      <c r="A875" s="2">
        <v>44686</v>
      </c>
      <c r="B875" s="59">
        <v>14.3635921478272</v>
      </c>
      <c r="C875" s="59">
        <v>18.6909084320068</v>
      </c>
      <c r="D875" s="59">
        <v>37.479953765869098</v>
      </c>
      <c r="E875" s="59">
        <v>41.167850494384801</v>
      </c>
      <c r="F875" s="59">
        <v>553.417724609375</v>
      </c>
      <c r="H875" s="59">
        <f t="shared" si="65"/>
        <v>0</v>
      </c>
      <c r="I875" s="59">
        <f t="shared" si="66"/>
        <v>0</v>
      </c>
      <c r="J875" s="59">
        <f t="shared" si="67"/>
        <v>0</v>
      </c>
      <c r="K875" s="59">
        <f t="shared" si="68"/>
        <v>0</v>
      </c>
      <c r="L875" s="59">
        <f t="shared" si="69"/>
        <v>0</v>
      </c>
    </row>
    <row r="876" spans="1:12">
      <c r="A876" s="2">
        <v>44687</v>
      </c>
      <c r="B876" s="59">
        <v>14.241502761840801</v>
      </c>
      <c r="C876" s="59">
        <v>18.4727268218994</v>
      </c>
      <c r="D876" s="59">
        <v>37.063568115234403</v>
      </c>
      <c r="E876" s="59">
        <v>41.010997772216797</v>
      </c>
      <c r="F876" s="59">
        <v>547.21722412109398</v>
      </c>
      <c r="H876" s="59">
        <f t="shared" si="65"/>
        <v>-8.5362504640618172E-3</v>
      </c>
      <c r="I876" s="59">
        <f t="shared" si="66"/>
        <v>-1.1741807029180614E-2</v>
      </c>
      <c r="J876" s="59">
        <f t="shared" si="67"/>
        <v>-1.1171728160662557E-2</v>
      </c>
      <c r="K876" s="59">
        <f t="shared" si="68"/>
        <v>-3.8173548534819728E-3</v>
      </c>
      <c r="L876" s="59">
        <f t="shared" si="69"/>
        <v>-1.1267252765199357E-2</v>
      </c>
    </row>
    <row r="877" spans="1:12">
      <c r="A877" s="2">
        <v>44690</v>
      </c>
      <c r="B877" s="59">
        <v>13.5807762145996</v>
      </c>
      <c r="C877" s="59">
        <v>18.327272415161101</v>
      </c>
      <c r="D877" s="59">
        <v>36.395168304443402</v>
      </c>
      <c r="E877" s="59">
        <v>39.852691650390597</v>
      </c>
      <c r="F877" s="59">
        <v>506.65591430664102</v>
      </c>
      <c r="H877" s="59">
        <f t="shared" si="65"/>
        <v>-4.7505152287148078E-2</v>
      </c>
      <c r="I877" s="59">
        <f t="shared" si="66"/>
        <v>-7.9051721319611714E-3</v>
      </c>
      <c r="J877" s="59">
        <f t="shared" si="67"/>
        <v>-1.8198468697546214E-2</v>
      </c>
      <c r="K877" s="59">
        <f t="shared" si="68"/>
        <v>-2.865032157455796E-2</v>
      </c>
      <c r="L877" s="59">
        <f t="shared" si="69"/>
        <v>-7.7013739458621291E-2</v>
      </c>
    </row>
    <row r="878" spans="1:12">
      <c r="A878" s="2">
        <v>44691</v>
      </c>
      <c r="B878" s="59">
        <v>13.6095027923584</v>
      </c>
      <c r="C878" s="59">
        <v>18.009090423583999</v>
      </c>
      <c r="D878" s="59">
        <v>36.608833312988303</v>
      </c>
      <c r="E878" s="59">
        <v>39.967315673828097</v>
      </c>
      <c r="F878" s="59">
        <v>503.61920166015602</v>
      </c>
      <c r="H878" s="59">
        <f t="shared" si="65"/>
        <v>2.1130043159630139E-3</v>
      </c>
      <c r="I878" s="59">
        <f t="shared" si="66"/>
        <v>-1.7513592421798774E-2</v>
      </c>
      <c r="J878" s="59">
        <f t="shared" si="67"/>
        <v>5.8535316939500384E-3</v>
      </c>
      <c r="K878" s="59">
        <f t="shared" si="68"/>
        <v>2.8720644377796872E-3</v>
      </c>
      <c r="L878" s="59">
        <f t="shared" si="69"/>
        <v>-6.0116729475085473E-3</v>
      </c>
    </row>
    <row r="879" spans="1:12">
      <c r="A879" s="2">
        <v>44692</v>
      </c>
      <c r="B879" s="59">
        <v>13.142686843872101</v>
      </c>
      <c r="C879" s="59">
        <v>17.8636360168457</v>
      </c>
      <c r="D879" s="59">
        <v>35.628139495849602</v>
      </c>
      <c r="E879" s="59">
        <v>40.160369873046903</v>
      </c>
      <c r="F879" s="59">
        <v>497.34063720703102</v>
      </c>
      <c r="H879" s="59">
        <f t="shared" si="65"/>
        <v>-3.4902813094476647E-2</v>
      </c>
      <c r="I879" s="59">
        <f t="shared" si="66"/>
        <v>-8.1095148494164694E-3</v>
      </c>
      <c r="J879" s="59">
        <f t="shared" si="67"/>
        <v>-2.7153797731925156E-2</v>
      </c>
      <c r="K879" s="59">
        <f t="shared" si="68"/>
        <v>4.8186733824821699E-3</v>
      </c>
      <c r="L879" s="59">
        <f t="shared" si="69"/>
        <v>-1.2545252175434722E-2</v>
      </c>
    </row>
    <row r="880" spans="1:12">
      <c r="A880" s="2">
        <v>44693</v>
      </c>
      <c r="B880" s="59">
        <v>12.9272317886353</v>
      </c>
      <c r="C880" s="59">
        <v>17.681818008422901</v>
      </c>
      <c r="D880" s="59">
        <v>35.556922912597699</v>
      </c>
      <c r="E880" s="59">
        <v>39.816497802734403</v>
      </c>
      <c r="F880" s="59">
        <v>502.41815185546898</v>
      </c>
      <c r="H880" s="59">
        <f t="shared" si="65"/>
        <v>-1.6529392655109061E-2</v>
      </c>
      <c r="I880" s="59">
        <f t="shared" si="66"/>
        <v>-1.0230258644013808E-2</v>
      </c>
      <c r="J880" s="59">
        <f t="shared" si="67"/>
        <v>-2.0008862703014474E-3</v>
      </c>
      <c r="K880" s="59">
        <f t="shared" si="68"/>
        <v>-8.5993412689641252E-3</v>
      </c>
      <c r="L880" s="59">
        <f t="shared" si="69"/>
        <v>1.0157566725997264E-2</v>
      </c>
    </row>
    <row r="881" spans="1:12">
      <c r="A881" s="2">
        <v>44694</v>
      </c>
      <c r="B881" s="59">
        <v>13.1067771911621</v>
      </c>
      <c r="C881" s="59">
        <v>18.1636352539063</v>
      </c>
      <c r="D881" s="59">
        <v>36.099311828613303</v>
      </c>
      <c r="E881" s="59">
        <v>40.998928070068402</v>
      </c>
      <c r="F881" s="59">
        <v>511.00112915039102</v>
      </c>
      <c r="H881" s="59">
        <f t="shared" si="65"/>
        <v>1.3793361545040858E-2</v>
      </c>
      <c r="I881" s="59">
        <f t="shared" si="66"/>
        <v>2.6884651866117548E-2</v>
      </c>
      <c r="J881" s="59">
        <f t="shared" si="67"/>
        <v>1.513892760292153E-2</v>
      </c>
      <c r="K881" s="59">
        <f t="shared" si="68"/>
        <v>2.9264577671727316E-2</v>
      </c>
      <c r="L881" s="59">
        <f t="shared" si="69"/>
        <v>1.6939055102043542E-2</v>
      </c>
    </row>
    <row r="882" spans="1:12">
      <c r="A882" s="2">
        <v>44697</v>
      </c>
      <c r="B882" s="59">
        <v>12.862597465515099</v>
      </c>
      <c r="C882" s="59">
        <v>17.727272033691399</v>
      </c>
      <c r="D882" s="59">
        <v>35.688407897949197</v>
      </c>
      <c r="E882" s="59">
        <v>40.335323333740199</v>
      </c>
      <c r="F882" s="59">
        <v>490.339599609375</v>
      </c>
      <c r="H882" s="59">
        <f t="shared" si="65"/>
        <v>-1.880576064289444E-2</v>
      </c>
      <c r="I882" s="59">
        <f t="shared" si="66"/>
        <v>-2.4317285679556024E-2</v>
      </c>
      <c r="J882" s="59">
        <f t="shared" si="67"/>
        <v>-1.144787492245985E-2</v>
      </c>
      <c r="K882" s="59">
        <f t="shared" si="68"/>
        <v>-1.6318327165479898E-2</v>
      </c>
      <c r="L882" s="59">
        <f t="shared" si="69"/>
        <v>-4.1273588412417593E-2</v>
      </c>
    </row>
    <row r="883" spans="1:12">
      <c r="A883" s="2">
        <v>44698</v>
      </c>
      <c r="B883" s="59">
        <v>12.9272317886353</v>
      </c>
      <c r="C883" s="59">
        <v>17.77272605896</v>
      </c>
      <c r="D883" s="59">
        <v>35.2994194030762</v>
      </c>
      <c r="E883" s="59">
        <v>40.130203247070298</v>
      </c>
      <c r="F883" s="59">
        <v>484.08059692382801</v>
      </c>
      <c r="H883" s="59">
        <f t="shared" si="65"/>
        <v>5.0123990978535871E-3</v>
      </c>
      <c r="I883" s="59">
        <f t="shared" si="66"/>
        <v>2.56079169296184E-3</v>
      </c>
      <c r="J883" s="59">
        <f t="shared" si="67"/>
        <v>-1.0959411016310703E-2</v>
      </c>
      <c r="K883" s="59">
        <f t="shared" si="68"/>
        <v>-5.0983455821441903E-3</v>
      </c>
      <c r="L883" s="59">
        <f t="shared" si="69"/>
        <v>-1.2846796053318956E-2</v>
      </c>
    </row>
    <row r="884" spans="1:12">
      <c r="A884" s="2">
        <v>44699</v>
      </c>
      <c r="B884" s="59">
        <v>13.4012308120728</v>
      </c>
      <c r="C884" s="59">
        <v>18.709089279174801</v>
      </c>
      <c r="D884" s="59">
        <v>35.874687194824197</v>
      </c>
      <c r="E884" s="59">
        <v>40.274997711181598</v>
      </c>
      <c r="F884" s="59">
        <v>493.69851684570301</v>
      </c>
      <c r="H884" s="59">
        <f t="shared" si="65"/>
        <v>3.6010476662787373E-2</v>
      </c>
      <c r="I884" s="59">
        <f t="shared" si="66"/>
        <v>5.1344425149401379E-2</v>
      </c>
      <c r="J884" s="59">
        <f t="shared" si="67"/>
        <v>1.6165438434669506E-2</v>
      </c>
      <c r="K884" s="59">
        <f t="shared" si="68"/>
        <v>3.6016232508521723E-3</v>
      </c>
      <c r="L884" s="59">
        <f t="shared" si="69"/>
        <v>1.9673625676101626E-2</v>
      </c>
    </row>
    <row r="885" spans="1:12">
      <c r="A885" s="2">
        <v>44700</v>
      </c>
      <c r="B885" s="59">
        <v>13.487413406372101</v>
      </c>
      <c r="C885" s="59">
        <v>18.4727268218994</v>
      </c>
      <c r="D885" s="59">
        <v>36.066440582275398</v>
      </c>
      <c r="E885" s="59">
        <v>40.027652740478501</v>
      </c>
      <c r="F885" s="59">
        <v>490.04666137695301</v>
      </c>
      <c r="H885" s="59">
        <f t="shared" si="65"/>
        <v>6.410355890139571E-3</v>
      </c>
      <c r="I885" s="59">
        <f t="shared" si="66"/>
        <v>-1.271404498173429E-2</v>
      </c>
      <c r="J885" s="59">
        <f t="shared" si="67"/>
        <v>5.3308544772677187E-3</v>
      </c>
      <c r="K885" s="59">
        <f t="shared" si="68"/>
        <v>-6.1603384579497393E-3</v>
      </c>
      <c r="L885" s="59">
        <f t="shared" si="69"/>
        <v>-7.4244272285369376E-3</v>
      </c>
    </row>
    <row r="886" spans="1:12">
      <c r="A886" s="2">
        <v>44701</v>
      </c>
      <c r="B886" s="59">
        <v>13.5592308044434</v>
      </c>
      <c r="C886" s="59">
        <v>18.545454025268601</v>
      </c>
      <c r="D886" s="59">
        <v>35.891120910644503</v>
      </c>
      <c r="E886" s="59">
        <v>40.413745880127003</v>
      </c>
      <c r="F886" s="59">
        <v>490.94497680664102</v>
      </c>
      <c r="H886" s="59">
        <f t="shared" si="65"/>
        <v>5.3106452911494085E-3</v>
      </c>
      <c r="I886" s="59">
        <f t="shared" si="66"/>
        <v>3.929274495699504E-3</v>
      </c>
      <c r="J886" s="59">
        <f t="shared" si="67"/>
        <v>-4.8728727017848849E-3</v>
      </c>
      <c r="K886" s="59">
        <f t="shared" si="68"/>
        <v>9.5994378793189655E-3</v>
      </c>
      <c r="L886" s="59">
        <f t="shared" si="69"/>
        <v>1.8314441139264919E-3</v>
      </c>
    </row>
    <row r="887" spans="1:12">
      <c r="A887" s="2">
        <v>44704</v>
      </c>
      <c r="B887" s="59">
        <v>13.4658660888672</v>
      </c>
      <c r="C887" s="59">
        <v>18.345453262329102</v>
      </c>
      <c r="D887" s="59">
        <v>35.047397613525398</v>
      </c>
      <c r="E887" s="59">
        <v>40.196567535400398</v>
      </c>
      <c r="F887" s="59">
        <v>467.95956420898398</v>
      </c>
      <c r="H887" s="59">
        <f t="shared" si="65"/>
        <v>-6.909509881927455E-3</v>
      </c>
      <c r="I887" s="59">
        <f t="shared" si="66"/>
        <v>-1.0842927817885352E-2</v>
      </c>
      <c r="J887" s="59">
        <f t="shared" si="67"/>
        <v>-2.3788573616070233E-2</v>
      </c>
      <c r="K887" s="59">
        <f t="shared" si="68"/>
        <v>-5.388364366687529E-3</v>
      </c>
      <c r="L887" s="59">
        <f t="shared" si="69"/>
        <v>-4.795016706268343E-2</v>
      </c>
    </row>
    <row r="888" spans="1:12">
      <c r="A888" s="2">
        <v>44705</v>
      </c>
      <c r="B888" s="59">
        <v>13.293504714965801</v>
      </c>
      <c r="C888" s="59">
        <v>17.6090908050537</v>
      </c>
      <c r="D888" s="59">
        <v>34.559791564941399</v>
      </c>
      <c r="E888" s="59">
        <v>39.816497802734403</v>
      </c>
      <c r="F888" s="59">
        <v>457.04293823242199</v>
      </c>
      <c r="H888" s="59">
        <f t="shared" si="65"/>
        <v>-1.2882497043590973E-2</v>
      </c>
      <c r="I888" s="59">
        <f t="shared" si="66"/>
        <v>-4.0966473472291653E-2</v>
      </c>
      <c r="J888" s="59">
        <f t="shared" si="67"/>
        <v>-1.4010450082500061E-2</v>
      </c>
      <c r="K888" s="59">
        <f t="shared" si="68"/>
        <v>-9.5002632296371566E-3</v>
      </c>
      <c r="L888" s="59">
        <f t="shared" si="69"/>
        <v>-2.3604547696535794E-2</v>
      </c>
    </row>
    <row r="889" spans="1:12">
      <c r="A889" s="2">
        <v>44706</v>
      </c>
      <c r="B889" s="59">
        <v>13.250413894653301</v>
      </c>
      <c r="C889" s="59">
        <v>17.5</v>
      </c>
      <c r="D889" s="59">
        <v>34.614574432372997</v>
      </c>
      <c r="E889" s="59">
        <v>39.732044219970703</v>
      </c>
      <c r="F889" s="59">
        <v>458.654052734375</v>
      </c>
      <c r="H889" s="59">
        <f t="shared" si="65"/>
        <v>-3.2467593650754708E-3</v>
      </c>
      <c r="I889" s="59">
        <f t="shared" si="66"/>
        <v>-6.2144107769579494E-3</v>
      </c>
      <c r="J889" s="59">
        <f t="shared" si="67"/>
        <v>1.5839069312704672E-3</v>
      </c>
      <c r="K889" s="59">
        <f t="shared" si="68"/>
        <v>-2.1233227497621508E-3</v>
      </c>
      <c r="L889" s="59">
        <f t="shared" si="69"/>
        <v>3.5188849156907957E-3</v>
      </c>
    </row>
    <row r="890" spans="1:12">
      <c r="A890" s="2">
        <v>44707</v>
      </c>
      <c r="B890" s="59">
        <v>13.264777183532701</v>
      </c>
      <c r="C890" s="59">
        <v>18.3636360168457</v>
      </c>
      <c r="D890" s="59">
        <v>34.735115051269503</v>
      </c>
      <c r="E890" s="59">
        <v>39.496757507324197</v>
      </c>
      <c r="F890" s="59">
        <v>470.16632080078102</v>
      </c>
      <c r="H890" s="59">
        <f t="shared" si="65"/>
        <v>1.0834008506267435E-3</v>
      </c>
      <c r="I890" s="59">
        <f t="shared" si="66"/>
        <v>4.8171524788725578E-2</v>
      </c>
      <c r="J890" s="59">
        <f t="shared" si="67"/>
        <v>3.4763166550910948E-3</v>
      </c>
      <c r="K890" s="59">
        <f t="shared" si="68"/>
        <v>-5.9394411930984731E-3</v>
      </c>
      <c r="L890" s="59">
        <f t="shared" si="69"/>
        <v>2.4790278008524156E-2</v>
      </c>
    </row>
    <row r="891" spans="1:12">
      <c r="A891" s="2">
        <v>44708</v>
      </c>
      <c r="B891" s="59">
        <v>13.4658660888672</v>
      </c>
      <c r="C891" s="59">
        <v>18.727272033691399</v>
      </c>
      <c r="D891" s="59">
        <v>35.025478363037102</v>
      </c>
      <c r="E891" s="59">
        <v>39.834598541259801</v>
      </c>
      <c r="F891" s="59">
        <v>474.404052734375</v>
      </c>
      <c r="H891" s="59">
        <f t="shared" si="65"/>
        <v>1.5045855558039816E-2</v>
      </c>
      <c r="I891" s="59">
        <f t="shared" si="66"/>
        <v>1.9608453237119787E-2</v>
      </c>
      <c r="J891" s="59">
        <f t="shared" si="67"/>
        <v>8.3246134925978998E-3</v>
      </c>
      <c r="K891" s="59">
        <f t="shared" si="68"/>
        <v>8.5172646256587419E-3</v>
      </c>
      <c r="L891" s="59">
        <f t="shared" si="69"/>
        <v>8.9728843607122365E-3</v>
      </c>
    </row>
    <row r="892" spans="1:12">
      <c r="A892" s="2">
        <v>44711</v>
      </c>
      <c r="B892" s="59">
        <v>13.6310482025147</v>
      </c>
      <c r="C892" s="59">
        <v>19.454544067382798</v>
      </c>
      <c r="D892" s="59">
        <v>35.2227172851563</v>
      </c>
      <c r="E892" s="59">
        <v>39.629482269287102</v>
      </c>
      <c r="F892" s="59">
        <v>477.12835693359398</v>
      </c>
      <c r="H892" s="59">
        <f t="shared" si="65"/>
        <v>1.2192101139106452E-2</v>
      </c>
      <c r="I892" s="59">
        <f t="shared" si="66"/>
        <v>3.8099811965411387E-2</v>
      </c>
      <c r="J892" s="59">
        <f t="shared" si="67"/>
        <v>5.6155019672095036E-3</v>
      </c>
      <c r="K892" s="59">
        <f t="shared" si="68"/>
        <v>-5.1625017349642283E-3</v>
      </c>
      <c r="L892" s="59">
        <f t="shared" si="69"/>
        <v>5.7261562831458987E-3</v>
      </c>
    </row>
    <row r="893" spans="1:12">
      <c r="A893" s="2">
        <v>44712</v>
      </c>
      <c r="B893" s="59">
        <v>13.221686363220201</v>
      </c>
      <c r="C893" s="59">
        <v>18.6909084320068</v>
      </c>
      <c r="D893" s="59">
        <v>36.729366302490199</v>
      </c>
      <c r="E893" s="59">
        <v>39.400238037109403</v>
      </c>
      <c r="F893" s="59">
        <v>461.11468505859398</v>
      </c>
      <c r="H893" s="59">
        <f t="shared" si="65"/>
        <v>-3.0491759021803899E-2</v>
      </c>
      <c r="I893" s="59">
        <f t="shared" si="66"/>
        <v>-4.0043445390640621E-2</v>
      </c>
      <c r="J893" s="59">
        <f t="shared" si="67"/>
        <v>4.1885354966961115E-2</v>
      </c>
      <c r="K893" s="59">
        <f t="shared" si="68"/>
        <v>-5.8014851695214554E-3</v>
      </c>
      <c r="L893" s="59">
        <f t="shared" si="69"/>
        <v>-3.4138760205556541E-2</v>
      </c>
    </row>
    <row r="894" spans="1:12">
      <c r="A894" s="2">
        <v>44713</v>
      </c>
      <c r="B894" s="59">
        <v>13.228868484497101</v>
      </c>
      <c r="C894" s="59">
        <v>18.1363620758057</v>
      </c>
      <c r="D894" s="59">
        <v>35.370643615722699</v>
      </c>
      <c r="E894" s="59">
        <v>39.213214874267599</v>
      </c>
      <c r="F894" s="59">
        <v>453.27386474609398</v>
      </c>
      <c r="H894" s="59">
        <f t="shared" si="65"/>
        <v>5.4306017357724648E-4</v>
      </c>
      <c r="I894" s="59">
        <f t="shared" si="66"/>
        <v>-3.0118348044341509E-2</v>
      </c>
      <c r="J894" s="59">
        <f t="shared" si="67"/>
        <v>-3.7694407115946696E-2</v>
      </c>
      <c r="K894" s="59">
        <f t="shared" si="68"/>
        <v>-4.7580537109458507E-3</v>
      </c>
      <c r="L894" s="59">
        <f t="shared" si="69"/>
        <v>-1.7150285838067856E-2</v>
      </c>
    </row>
    <row r="895" spans="1:12">
      <c r="A895" s="2">
        <v>44714</v>
      </c>
      <c r="B895" s="59">
        <v>13.099596977233899</v>
      </c>
      <c r="C895" s="59">
        <v>17.309089660644499</v>
      </c>
      <c r="D895" s="59">
        <v>35.326812744140597</v>
      </c>
      <c r="E895" s="59">
        <v>39.068431854247997</v>
      </c>
      <c r="F895" s="59">
        <v>441.36129760742199</v>
      </c>
      <c r="H895" s="59">
        <f t="shared" si="65"/>
        <v>-9.8199833390250537E-3</v>
      </c>
      <c r="I895" s="59">
        <f t="shared" si="66"/>
        <v>-4.6687100053481846E-2</v>
      </c>
      <c r="J895" s="59">
        <f t="shared" si="67"/>
        <v>-1.2399562715465805E-3</v>
      </c>
      <c r="K895" s="59">
        <f t="shared" si="68"/>
        <v>-3.6990326891978235E-3</v>
      </c>
      <c r="L895" s="59">
        <f t="shared" si="69"/>
        <v>-2.663269176960607E-2</v>
      </c>
    </row>
    <row r="896" spans="1:12">
      <c r="A896" s="2">
        <v>44715</v>
      </c>
      <c r="B896" s="59">
        <v>12.410142898559601</v>
      </c>
      <c r="C896" s="59">
        <v>16.763635635376001</v>
      </c>
      <c r="D896" s="59">
        <v>34.532394409179702</v>
      </c>
      <c r="E896" s="59">
        <v>38.006656646728501</v>
      </c>
      <c r="F896" s="59">
        <v>425.89447021484398</v>
      </c>
      <c r="H896" s="59">
        <f t="shared" si="65"/>
        <v>-5.4067350695715409E-2</v>
      </c>
      <c r="I896" s="59">
        <f t="shared" si="66"/>
        <v>-3.2019782551002303E-2</v>
      </c>
      <c r="J896" s="59">
        <f t="shared" si="67"/>
        <v>-2.2744391572005102E-2</v>
      </c>
      <c r="K896" s="59">
        <f t="shared" si="68"/>
        <v>-2.7553452137534365E-2</v>
      </c>
      <c r="L896" s="59">
        <f t="shared" si="69"/>
        <v>-3.5672215899577517E-2</v>
      </c>
    </row>
    <row r="897" spans="1:12">
      <c r="A897" s="2">
        <v>44718</v>
      </c>
      <c r="B897" s="59">
        <v>12.525052070617701</v>
      </c>
      <c r="C897" s="59">
        <v>17.281818389892599</v>
      </c>
      <c r="D897" s="59">
        <v>35.041912078857401</v>
      </c>
      <c r="E897" s="59">
        <v>38.603908538818402</v>
      </c>
      <c r="F897" s="59">
        <v>434.42852783203102</v>
      </c>
      <c r="H897" s="59">
        <f t="shared" si="65"/>
        <v>9.2166903555469838E-3</v>
      </c>
      <c r="I897" s="59">
        <f t="shared" si="66"/>
        <v>3.0442993854830899E-2</v>
      </c>
      <c r="J897" s="59">
        <f t="shared" si="67"/>
        <v>1.4646981175648813E-2</v>
      </c>
      <c r="K897" s="59">
        <f t="shared" si="68"/>
        <v>1.5592209527974393E-2</v>
      </c>
      <c r="L897" s="59">
        <f t="shared" si="69"/>
        <v>1.9839845187569455E-2</v>
      </c>
    </row>
    <row r="898" spans="1:12">
      <c r="A898" s="2">
        <v>44719</v>
      </c>
      <c r="B898" s="59">
        <v>12.302416801452599</v>
      </c>
      <c r="C898" s="59">
        <v>17.5</v>
      </c>
      <c r="D898" s="59">
        <v>34.7898979187012</v>
      </c>
      <c r="E898" s="59">
        <v>38.609939575195298</v>
      </c>
      <c r="F898" s="59">
        <v>437.70938110351602</v>
      </c>
      <c r="H898" s="59">
        <f t="shared" si="65"/>
        <v>-1.7935073296909691E-2</v>
      </c>
      <c r="I898" s="59">
        <f t="shared" si="66"/>
        <v>1.2545892193378724E-2</v>
      </c>
      <c r="J898" s="59">
        <f t="shared" si="67"/>
        <v>-7.2177780942028506E-3</v>
      </c>
      <c r="K898" s="59">
        <f t="shared" si="68"/>
        <v>1.5621644397910634E-4</v>
      </c>
      <c r="L898" s="59">
        <f t="shared" si="69"/>
        <v>7.5237384233907403E-3</v>
      </c>
    </row>
    <row r="899" spans="1:12">
      <c r="A899" s="2">
        <v>44720</v>
      </c>
      <c r="B899" s="59">
        <v>12.568142890930201</v>
      </c>
      <c r="C899" s="59">
        <v>17.545454025268601</v>
      </c>
      <c r="D899" s="59">
        <v>35.398036956787102</v>
      </c>
      <c r="E899" s="59">
        <v>38.597869873046903</v>
      </c>
      <c r="F899" s="59">
        <v>454.09405517578102</v>
      </c>
      <c r="H899" s="59">
        <f t="shared" si="65"/>
        <v>2.1369539313310388E-2</v>
      </c>
      <c r="I899" s="59">
        <f t="shared" si="66"/>
        <v>2.5940055291426524E-3</v>
      </c>
      <c r="J899" s="59">
        <f t="shared" si="67"/>
        <v>1.7329310458313124E-2</v>
      </c>
      <c r="K899" s="59">
        <f t="shared" si="68"/>
        <v>-3.1265495894709268E-4</v>
      </c>
      <c r="L899" s="59">
        <f t="shared" si="69"/>
        <v>3.6749169883638508E-2</v>
      </c>
    </row>
    <row r="900" spans="1:12">
      <c r="A900" s="2">
        <v>44721</v>
      </c>
      <c r="B900" s="59">
        <v>12.589688301086399</v>
      </c>
      <c r="C900" s="59">
        <v>17.727272033691399</v>
      </c>
      <c r="D900" s="59">
        <v>35.852771759033203</v>
      </c>
      <c r="E900" s="59">
        <v>38.278133392333999</v>
      </c>
      <c r="F900" s="59">
        <v>453.83044433593801</v>
      </c>
      <c r="H900" s="59">
        <f t="shared" si="65"/>
        <v>1.7128197783950498E-3</v>
      </c>
      <c r="I900" s="59">
        <f t="shared" si="66"/>
        <v>1.0309360181663851E-2</v>
      </c>
      <c r="J900" s="59">
        <f t="shared" si="67"/>
        <v>1.276451410710844E-2</v>
      </c>
      <c r="K900" s="59">
        <f t="shared" si="68"/>
        <v>-8.3182868718630221E-3</v>
      </c>
      <c r="L900" s="59">
        <f t="shared" si="69"/>
        <v>-5.8068891717810462E-4</v>
      </c>
    </row>
    <row r="901" spans="1:12">
      <c r="A901" s="2">
        <v>44722</v>
      </c>
      <c r="B901" s="59">
        <v>12.711778640747101</v>
      </c>
      <c r="C901" s="59">
        <v>17.981817245483398</v>
      </c>
      <c r="D901" s="59">
        <v>36.214366912841797</v>
      </c>
      <c r="E901" s="59">
        <v>37.717082977294901</v>
      </c>
      <c r="F901" s="59">
        <v>456.17388916015602</v>
      </c>
      <c r="H901" s="59">
        <f t="shared" ref="H901:H964" si="70">LN(B901/B900)</f>
        <v>9.6509255821521367E-3</v>
      </c>
      <c r="I901" s="59">
        <f t="shared" ref="I901:I964" si="71">LN(C901/C900)</f>
        <v>1.4256847678768593E-2</v>
      </c>
      <c r="J901" s="59">
        <f t="shared" ref="J901:J964" si="72">LN(D901/D900)</f>
        <v>1.0035036631464883E-2</v>
      </c>
      <c r="K901" s="59">
        <f t="shared" ref="K901:K964" si="73">LN(E901/E900)</f>
        <v>-1.4765682247031885E-2</v>
      </c>
      <c r="L901" s="59">
        <f t="shared" ref="L901:L964" si="74">LN(F901/F900)</f>
        <v>5.1504150437364938E-3</v>
      </c>
    </row>
    <row r="902" spans="1:12">
      <c r="A902" s="2">
        <v>44725</v>
      </c>
      <c r="B902" s="59">
        <v>12.223417282104499</v>
      </c>
      <c r="C902" s="59">
        <v>16.845453262329102</v>
      </c>
      <c r="D902" s="59">
        <v>35.074794769287102</v>
      </c>
      <c r="E902" s="59">
        <v>35.207435607910199</v>
      </c>
      <c r="F902" s="59">
        <v>440.39459228515602</v>
      </c>
      <c r="H902" s="59">
        <f t="shared" si="70"/>
        <v>-3.9175454370973306E-2</v>
      </c>
      <c r="I902" s="59">
        <f t="shared" si="71"/>
        <v>-6.5280309996528674E-2</v>
      </c>
      <c r="J902" s="59">
        <f t="shared" si="72"/>
        <v>-3.1973141367582343E-2</v>
      </c>
      <c r="K902" s="59">
        <f t="shared" si="73"/>
        <v>-6.8855822035721853E-2</v>
      </c>
      <c r="L902" s="59">
        <f t="shared" si="74"/>
        <v>-3.5202947026930831E-2</v>
      </c>
    </row>
    <row r="903" spans="1:12">
      <c r="A903" s="2">
        <v>44726</v>
      </c>
      <c r="B903" s="59">
        <v>12.481961250305201</v>
      </c>
      <c r="C903" s="59">
        <v>17.036363601684599</v>
      </c>
      <c r="D903" s="59">
        <v>35.096706390380902</v>
      </c>
      <c r="E903" s="59">
        <v>35.569404602050803</v>
      </c>
      <c r="F903" s="59">
        <v>437.64105224609398</v>
      </c>
      <c r="H903" s="59">
        <f t="shared" si="70"/>
        <v>2.0930940758038145E-2</v>
      </c>
      <c r="I903" s="59">
        <f t="shared" si="71"/>
        <v>1.1269310647847105E-2</v>
      </c>
      <c r="J903" s="59">
        <f t="shared" si="72"/>
        <v>6.2451626212492093E-4</v>
      </c>
      <c r="K903" s="59">
        <f t="shared" si="73"/>
        <v>1.0228547895722322E-2</v>
      </c>
      <c r="L903" s="59">
        <f t="shared" si="74"/>
        <v>-6.2720667047125389E-3</v>
      </c>
    </row>
    <row r="904" spans="1:12">
      <c r="A904" s="2">
        <v>44727</v>
      </c>
      <c r="B904" s="59">
        <v>12.560961723327599</v>
      </c>
      <c r="C904" s="59">
        <v>16.881818771362301</v>
      </c>
      <c r="D904" s="59">
        <v>35.923992156982401</v>
      </c>
      <c r="E904" s="59">
        <v>35.273796081542997</v>
      </c>
      <c r="F904" s="59">
        <v>442.99191284179699</v>
      </c>
      <c r="H904" s="59">
        <f t="shared" si="70"/>
        <v>6.3092263762787844E-3</v>
      </c>
      <c r="I904" s="59">
        <f t="shared" si="71"/>
        <v>-9.1128644882351572E-3</v>
      </c>
      <c r="J904" s="59">
        <f t="shared" si="72"/>
        <v>2.3298086449021527E-2</v>
      </c>
      <c r="K904" s="59">
        <f t="shared" si="73"/>
        <v>-8.3454794063855912E-3</v>
      </c>
      <c r="L904" s="59">
        <f t="shared" si="74"/>
        <v>1.2152455472147827E-2</v>
      </c>
    </row>
    <row r="905" spans="1:12">
      <c r="A905" s="2">
        <v>44728</v>
      </c>
      <c r="B905" s="59">
        <v>12.869778633117701</v>
      </c>
      <c r="C905" s="59">
        <v>17.181818008422901</v>
      </c>
      <c r="D905" s="59">
        <v>36.981391906738303</v>
      </c>
      <c r="E905" s="59">
        <v>35.593540191650398</v>
      </c>
      <c r="F905" s="59">
        <v>447.55194091796898</v>
      </c>
      <c r="H905" s="59">
        <f t="shared" si="70"/>
        <v>2.428809279882959E-2</v>
      </c>
      <c r="I905" s="59">
        <f t="shared" si="71"/>
        <v>1.7614501687356027E-2</v>
      </c>
      <c r="J905" s="59">
        <f t="shared" si="72"/>
        <v>2.9009487211138239E-2</v>
      </c>
      <c r="K905" s="59">
        <f t="shared" si="73"/>
        <v>9.0237984555759255E-3</v>
      </c>
      <c r="L905" s="59">
        <f t="shared" si="74"/>
        <v>1.0241085627468791E-2</v>
      </c>
    </row>
    <row r="906" spans="1:12">
      <c r="A906" s="2">
        <v>44729</v>
      </c>
      <c r="B906" s="59">
        <v>12.920051574706999</v>
      </c>
      <c r="C906" s="59">
        <v>17.572727203369102</v>
      </c>
      <c r="D906" s="59">
        <v>37.359420776367202</v>
      </c>
      <c r="E906" s="59">
        <v>36.196819305419901</v>
      </c>
      <c r="F906" s="59">
        <v>452.86376953125</v>
      </c>
      <c r="H906" s="59">
        <f t="shared" si="70"/>
        <v>3.8986689607205462E-3</v>
      </c>
      <c r="I906" s="59">
        <f t="shared" si="71"/>
        <v>2.2496377299510394E-2</v>
      </c>
      <c r="J906" s="59">
        <f t="shared" si="72"/>
        <v>1.0170244698580317E-2</v>
      </c>
      <c r="K906" s="59">
        <f t="shared" si="73"/>
        <v>1.6807084377989397E-2</v>
      </c>
      <c r="L906" s="59">
        <f t="shared" si="74"/>
        <v>1.1798750673409339E-2</v>
      </c>
    </row>
    <row r="907" spans="1:12">
      <c r="A907" s="2">
        <v>44732</v>
      </c>
      <c r="B907" s="59">
        <v>12.790778160095201</v>
      </c>
      <c r="C907" s="59">
        <v>17.27272605896</v>
      </c>
      <c r="D907" s="59">
        <v>36.351333618164098</v>
      </c>
      <c r="E907" s="59">
        <v>35.684032440185497</v>
      </c>
      <c r="F907" s="59">
        <v>442.52328491210898</v>
      </c>
      <c r="H907" s="59">
        <f t="shared" si="70"/>
        <v>-1.0056035167185022E-2</v>
      </c>
      <c r="I907" s="59">
        <f t="shared" si="71"/>
        <v>-1.7219380377617114E-2</v>
      </c>
      <c r="J907" s="59">
        <f t="shared" si="72"/>
        <v>-2.7354217831755002E-2</v>
      </c>
      <c r="K907" s="59">
        <f t="shared" si="73"/>
        <v>-1.4267932333020674E-2</v>
      </c>
      <c r="L907" s="59">
        <f t="shared" si="74"/>
        <v>-2.3098266409420695E-2</v>
      </c>
    </row>
    <row r="908" spans="1:12">
      <c r="A908" s="2">
        <v>44733</v>
      </c>
      <c r="B908" s="59">
        <v>12.668687820434601</v>
      </c>
      <c r="C908" s="59">
        <v>17.963636398315401</v>
      </c>
      <c r="D908" s="59">
        <v>36.614311218261697</v>
      </c>
      <c r="E908" s="59">
        <v>35.889144897460902</v>
      </c>
      <c r="F908" s="59">
        <v>453.81091308593801</v>
      </c>
      <c r="H908" s="59">
        <f t="shared" si="70"/>
        <v>-9.5910319293655618E-3</v>
      </c>
      <c r="I908" s="59">
        <f t="shared" si="71"/>
        <v>3.9220785354533744E-2</v>
      </c>
      <c r="J908" s="59">
        <f t="shared" si="72"/>
        <v>7.2082893083937867E-3</v>
      </c>
      <c r="K908" s="59">
        <f t="shared" si="73"/>
        <v>5.7315610795471974E-3</v>
      </c>
      <c r="L908" s="59">
        <f t="shared" si="74"/>
        <v>2.5187535950908623E-2</v>
      </c>
    </row>
    <row r="909" spans="1:12">
      <c r="A909" s="2">
        <v>44734</v>
      </c>
      <c r="B909" s="59">
        <v>12.905686378479</v>
      </c>
      <c r="C909" s="59">
        <v>17.809089660644499</v>
      </c>
      <c r="D909" s="59">
        <v>36.691009521484403</v>
      </c>
      <c r="E909" s="59">
        <v>36.769935607910199</v>
      </c>
      <c r="F909" s="59">
        <v>448.8701171875</v>
      </c>
      <c r="H909" s="59">
        <f t="shared" si="70"/>
        <v>1.8534595674780507E-2</v>
      </c>
      <c r="I909" s="59">
        <f t="shared" si="71"/>
        <v>-8.6405323954240852E-3</v>
      </c>
      <c r="J909" s="59">
        <f t="shared" si="72"/>
        <v>2.092572010770846E-3</v>
      </c>
      <c r="K909" s="59">
        <f t="shared" si="73"/>
        <v>2.4245664872200898E-2</v>
      </c>
      <c r="L909" s="59">
        <f t="shared" si="74"/>
        <v>-1.094704568683029E-2</v>
      </c>
    </row>
    <row r="910" spans="1:12">
      <c r="A910" s="2">
        <v>44735</v>
      </c>
      <c r="B910" s="59">
        <v>12.9128684997559</v>
      </c>
      <c r="C910" s="59">
        <v>18.7000007629394</v>
      </c>
      <c r="D910" s="59">
        <v>37.797714233398402</v>
      </c>
      <c r="E910" s="59">
        <v>37.735183715820298</v>
      </c>
      <c r="F910" s="59">
        <v>451.01828002929699</v>
      </c>
      <c r="H910" s="59">
        <f t="shared" si="70"/>
        <v>5.5635348268163239E-4</v>
      </c>
      <c r="I910" s="59">
        <f t="shared" si="71"/>
        <v>4.8814582608952599E-2</v>
      </c>
      <c r="J910" s="59">
        <f t="shared" si="72"/>
        <v>2.971687789793697E-2</v>
      </c>
      <c r="K910" s="59">
        <f t="shared" si="73"/>
        <v>2.591237020478189E-2</v>
      </c>
      <c r="L910" s="59">
        <f t="shared" si="74"/>
        <v>4.774296299091485E-3</v>
      </c>
    </row>
    <row r="911" spans="1:12">
      <c r="A911" s="2">
        <v>44736</v>
      </c>
      <c r="B911" s="59">
        <v>12.532234191894499</v>
      </c>
      <c r="C911" s="59">
        <v>18.0818176269531</v>
      </c>
      <c r="D911" s="59">
        <v>35.688407897949197</v>
      </c>
      <c r="E911" s="59">
        <v>35.714195251464801</v>
      </c>
      <c r="F911" s="59">
        <v>425.89447021484398</v>
      </c>
      <c r="H911" s="59">
        <f t="shared" si="70"/>
        <v>-2.9920311830920494E-2</v>
      </c>
      <c r="I911" s="59">
        <f t="shared" si="71"/>
        <v>-3.3616682284237434E-2</v>
      </c>
      <c r="J911" s="59">
        <f t="shared" si="72"/>
        <v>-5.7422703465865019E-2</v>
      </c>
      <c r="K911" s="59">
        <f t="shared" si="73"/>
        <v>-5.5044678459021543E-2</v>
      </c>
      <c r="L911" s="59">
        <f t="shared" si="74"/>
        <v>-5.7316277816289035E-2</v>
      </c>
    </row>
    <row r="912" spans="1:12">
      <c r="A912" s="2">
        <v>44739</v>
      </c>
      <c r="B912" s="59">
        <v>12.568142890930201</v>
      </c>
      <c r="C912" s="59">
        <v>18.172727584838899</v>
      </c>
      <c r="D912" s="59">
        <v>36.663623809814503</v>
      </c>
      <c r="E912" s="59">
        <v>36.691505432128899</v>
      </c>
      <c r="F912" s="59">
        <v>436.54742431640602</v>
      </c>
      <c r="H912" s="59">
        <f t="shared" si="70"/>
        <v>2.8612098865676205E-3</v>
      </c>
      <c r="I912" s="59">
        <f t="shared" si="71"/>
        <v>5.0151035075095534E-3</v>
      </c>
      <c r="J912" s="59">
        <f t="shared" si="72"/>
        <v>2.6959159360258809E-2</v>
      </c>
      <c r="K912" s="59">
        <f t="shared" si="73"/>
        <v>2.6997032809857765E-2</v>
      </c>
      <c r="L912" s="59">
        <f t="shared" si="74"/>
        <v>2.4705423070287006E-2</v>
      </c>
    </row>
    <row r="913" spans="1:12">
      <c r="A913" s="2">
        <v>44740</v>
      </c>
      <c r="B913" s="59">
        <v>12.446052551269499</v>
      </c>
      <c r="C913" s="59">
        <v>17.509090423583999</v>
      </c>
      <c r="D913" s="59">
        <v>36.575962066650398</v>
      </c>
      <c r="E913" s="59">
        <v>35.997737884521499</v>
      </c>
      <c r="F913" s="59">
        <v>449.62197875976602</v>
      </c>
      <c r="H913" s="59">
        <f t="shared" si="70"/>
        <v>-9.7617618332443059E-3</v>
      </c>
      <c r="I913" s="59">
        <f t="shared" si="71"/>
        <v>-3.7201787045903732E-2</v>
      </c>
      <c r="J913" s="59">
        <f t="shared" si="72"/>
        <v>-2.3938361741625363E-3</v>
      </c>
      <c r="K913" s="59">
        <f t="shared" si="73"/>
        <v>-1.9089168713855076E-2</v>
      </c>
      <c r="L913" s="59">
        <f t="shared" si="74"/>
        <v>2.9510166375465663E-2</v>
      </c>
    </row>
    <row r="914" spans="1:12">
      <c r="A914" s="2">
        <v>44741</v>
      </c>
      <c r="B914" s="59">
        <v>12.2018718719482</v>
      </c>
      <c r="C914" s="59">
        <v>17.718181610107401</v>
      </c>
      <c r="D914" s="59">
        <v>36.565006256103501</v>
      </c>
      <c r="E914" s="59">
        <v>34.592090606689503</v>
      </c>
      <c r="F914" s="59">
        <v>446.731689453125</v>
      </c>
      <c r="H914" s="59">
        <f t="shared" si="70"/>
        <v>-1.981413638358227E-2</v>
      </c>
      <c r="I914" s="59">
        <f t="shared" si="71"/>
        <v>1.1871123134784044E-2</v>
      </c>
      <c r="J914" s="59">
        <f t="shared" si="72"/>
        <v>-2.9958068316755354E-4</v>
      </c>
      <c r="K914" s="59">
        <f t="shared" si="73"/>
        <v>-3.9831039191309307E-2</v>
      </c>
      <c r="L914" s="59">
        <f t="shared" si="74"/>
        <v>-6.4490154418835712E-3</v>
      </c>
    </row>
    <row r="915" spans="1:12">
      <c r="A915" s="2">
        <v>44742</v>
      </c>
      <c r="B915" s="59">
        <v>12.517869949340801</v>
      </c>
      <c r="C915" s="59">
        <v>17.336362838745099</v>
      </c>
      <c r="D915" s="59">
        <v>37.348457336425803</v>
      </c>
      <c r="E915" s="59">
        <v>35.026451110839801</v>
      </c>
      <c r="F915" s="59">
        <v>448.22567749023398</v>
      </c>
      <c r="H915" s="59">
        <f t="shared" si="70"/>
        <v>2.5567847259492453E-2</v>
      </c>
      <c r="I915" s="59">
        <f t="shared" si="71"/>
        <v>-2.1785128171999735E-2</v>
      </c>
      <c r="J915" s="59">
        <f t="shared" si="72"/>
        <v>2.1199938000592753E-2</v>
      </c>
      <c r="K915" s="59">
        <f t="shared" si="73"/>
        <v>1.2478461331749015E-2</v>
      </c>
      <c r="L915" s="59">
        <f t="shared" si="74"/>
        <v>3.3386828916269389E-3</v>
      </c>
    </row>
    <row r="916" spans="1:12">
      <c r="A916" s="2">
        <v>44743</v>
      </c>
      <c r="B916" s="59">
        <v>12.388598442077599</v>
      </c>
      <c r="C916" s="59">
        <v>18.181818008422901</v>
      </c>
      <c r="D916" s="59">
        <v>37.540214538574197</v>
      </c>
      <c r="E916" s="59">
        <v>36.0942573547363</v>
      </c>
      <c r="F916" s="59">
        <v>442.02526855468801</v>
      </c>
      <c r="H916" s="59">
        <f t="shared" si="70"/>
        <v>-1.0380650204198028E-2</v>
      </c>
      <c r="I916" s="59">
        <f t="shared" si="71"/>
        <v>4.7615890413334513E-2</v>
      </c>
      <c r="J916" s="59">
        <f t="shared" si="72"/>
        <v>5.1211382558514875E-3</v>
      </c>
      <c r="K916" s="59">
        <f t="shared" si="73"/>
        <v>3.0030254557631149E-2</v>
      </c>
      <c r="L916" s="59">
        <f t="shared" si="74"/>
        <v>-1.3929800856817042E-2</v>
      </c>
    </row>
    <row r="917" spans="1:12">
      <c r="A917" s="2">
        <v>44746</v>
      </c>
      <c r="B917" s="59">
        <v>12.323962211608899</v>
      </c>
      <c r="C917" s="59">
        <v>17.345453262329102</v>
      </c>
      <c r="D917" s="59">
        <v>37.458038330078097</v>
      </c>
      <c r="E917" s="59">
        <v>35.557342529296903</v>
      </c>
      <c r="F917" s="59">
        <v>429.94668579101602</v>
      </c>
      <c r="H917" s="59">
        <f t="shared" si="70"/>
        <v>-5.2310546661849498E-3</v>
      </c>
      <c r="I917" s="59">
        <f t="shared" si="71"/>
        <v>-4.7091671971850095E-2</v>
      </c>
      <c r="J917" s="59">
        <f t="shared" si="72"/>
        <v>-2.1914174861199266E-3</v>
      </c>
      <c r="K917" s="59">
        <f t="shared" si="73"/>
        <v>-1.4987100807707862E-2</v>
      </c>
      <c r="L917" s="59">
        <f t="shared" si="74"/>
        <v>-2.7705834651274703E-2</v>
      </c>
    </row>
    <row r="918" spans="1:12">
      <c r="A918" s="2">
        <v>44747</v>
      </c>
      <c r="B918" s="59">
        <v>12.122871398925801</v>
      </c>
      <c r="C918" s="59">
        <v>17.3636360168457</v>
      </c>
      <c r="D918" s="59">
        <v>37.238883972167997</v>
      </c>
      <c r="E918" s="59">
        <v>35.032485961914098</v>
      </c>
      <c r="F918" s="59">
        <v>425.05471801757801</v>
      </c>
      <c r="H918" s="59">
        <f t="shared" si="70"/>
        <v>-1.6451647801473956E-2</v>
      </c>
      <c r="I918" s="59">
        <f t="shared" si="71"/>
        <v>1.0477230349463487E-3</v>
      </c>
      <c r="J918" s="59">
        <f t="shared" si="72"/>
        <v>-5.8678451527814108E-3</v>
      </c>
      <c r="K918" s="59">
        <f t="shared" si="73"/>
        <v>-1.4870874485024985E-2</v>
      </c>
      <c r="L918" s="59">
        <f t="shared" si="74"/>
        <v>-1.1443305554398828E-2</v>
      </c>
    </row>
    <row r="919" spans="1:12">
      <c r="A919" s="2">
        <v>44748</v>
      </c>
      <c r="B919" s="59">
        <v>12.209053039550801</v>
      </c>
      <c r="C919" s="59">
        <v>17.727272033691399</v>
      </c>
      <c r="D919" s="59">
        <v>37.447074890136697</v>
      </c>
      <c r="E919" s="59">
        <v>35.026451110839801</v>
      </c>
      <c r="F919" s="59">
        <v>426.82205200195301</v>
      </c>
      <c r="H919" s="59">
        <f t="shared" si="70"/>
        <v>7.0838622923920227E-3</v>
      </c>
      <c r="I919" s="59">
        <f t="shared" si="71"/>
        <v>2.0726111364252977E-2</v>
      </c>
      <c r="J919" s="59">
        <f t="shared" si="72"/>
        <v>5.5751164044126646E-3</v>
      </c>
      <c r="K919" s="59">
        <f t="shared" si="73"/>
        <v>-1.7227926489824075E-4</v>
      </c>
      <c r="L919" s="59">
        <f t="shared" si="74"/>
        <v>4.1492774123727235E-3</v>
      </c>
    </row>
    <row r="920" spans="1:12">
      <c r="A920" s="2">
        <v>44749</v>
      </c>
      <c r="B920" s="59">
        <v>12.352688789367701</v>
      </c>
      <c r="C920" s="59">
        <v>17.981817245483398</v>
      </c>
      <c r="D920" s="59">
        <v>37.178619384765597</v>
      </c>
      <c r="E920" s="59">
        <v>34.990257263183601</v>
      </c>
      <c r="F920" s="59">
        <v>425.142578125</v>
      </c>
      <c r="H920" s="59">
        <f t="shared" si="70"/>
        <v>1.1696026138994696E-2</v>
      </c>
      <c r="I920" s="59">
        <f t="shared" si="71"/>
        <v>1.4256847678768593E-2</v>
      </c>
      <c r="J920" s="59">
        <f t="shared" si="72"/>
        <v>-7.1947515133003103E-3</v>
      </c>
      <c r="K920" s="59">
        <f t="shared" si="73"/>
        <v>-1.0338632512325644E-3</v>
      </c>
      <c r="L920" s="59">
        <f t="shared" si="74"/>
        <v>-3.9425957206444149E-3</v>
      </c>
    </row>
    <row r="921" spans="1:12">
      <c r="A921" s="2">
        <v>44750</v>
      </c>
      <c r="B921" s="59">
        <v>12.352688789367701</v>
      </c>
      <c r="C921" s="59">
        <v>17.981817245483398</v>
      </c>
      <c r="D921" s="59">
        <v>37.178619384765597</v>
      </c>
      <c r="E921" s="59">
        <v>34.990257263183601</v>
      </c>
      <c r="F921" s="59">
        <v>425.142578125</v>
      </c>
      <c r="H921" s="59">
        <f t="shared" si="70"/>
        <v>0</v>
      </c>
      <c r="I921" s="59">
        <f t="shared" si="71"/>
        <v>0</v>
      </c>
      <c r="J921" s="59">
        <f t="shared" si="72"/>
        <v>0</v>
      </c>
      <c r="K921" s="59">
        <f t="shared" si="73"/>
        <v>0</v>
      </c>
      <c r="L921" s="59">
        <f t="shared" si="74"/>
        <v>0</v>
      </c>
    </row>
    <row r="922" spans="1:12">
      <c r="A922" s="2">
        <v>44753</v>
      </c>
      <c r="B922" s="59">
        <v>12.352688789367701</v>
      </c>
      <c r="C922" s="59">
        <v>17.981817245483398</v>
      </c>
      <c r="D922" s="59">
        <v>37.178619384765597</v>
      </c>
      <c r="E922" s="59">
        <v>34.990257263183601</v>
      </c>
      <c r="F922" s="59">
        <v>425.142578125</v>
      </c>
      <c r="H922" s="59">
        <f t="shared" si="70"/>
        <v>0</v>
      </c>
      <c r="I922" s="59">
        <f t="shared" si="71"/>
        <v>0</v>
      </c>
      <c r="J922" s="59">
        <f t="shared" si="72"/>
        <v>0</v>
      </c>
      <c r="K922" s="59">
        <f t="shared" si="73"/>
        <v>0</v>
      </c>
      <c r="L922" s="59">
        <f t="shared" si="74"/>
        <v>0</v>
      </c>
    </row>
    <row r="923" spans="1:12">
      <c r="A923" s="2">
        <v>44754</v>
      </c>
      <c r="B923" s="59">
        <v>12.352688789367701</v>
      </c>
      <c r="C923" s="59">
        <v>17.981817245483398</v>
      </c>
      <c r="D923" s="59">
        <v>37.178619384765597</v>
      </c>
      <c r="E923" s="59">
        <v>34.990257263183601</v>
      </c>
      <c r="F923" s="59">
        <v>425.142578125</v>
      </c>
      <c r="H923" s="59">
        <f t="shared" si="70"/>
        <v>0</v>
      </c>
      <c r="I923" s="59">
        <f t="shared" si="71"/>
        <v>0</v>
      </c>
      <c r="J923" s="59">
        <f t="shared" si="72"/>
        <v>0</v>
      </c>
      <c r="K923" s="59">
        <f t="shared" si="73"/>
        <v>0</v>
      </c>
      <c r="L923" s="59">
        <f t="shared" si="74"/>
        <v>0</v>
      </c>
    </row>
    <row r="924" spans="1:12">
      <c r="A924" s="2">
        <v>44755</v>
      </c>
      <c r="B924" s="59">
        <v>12.546597480773899</v>
      </c>
      <c r="C924" s="59">
        <v>18</v>
      </c>
      <c r="D924" s="59">
        <v>37.458038330078097</v>
      </c>
      <c r="E924" s="59">
        <v>35.291896820068402</v>
      </c>
      <c r="F924" s="59">
        <v>434.35040283203102</v>
      </c>
      <c r="H924" s="59">
        <f t="shared" si="70"/>
        <v>1.5575756633477532E-2</v>
      </c>
      <c r="I924" s="59">
        <f t="shared" si="71"/>
        <v>1.0106635771209881E-3</v>
      </c>
      <c r="J924" s="59">
        <f t="shared" si="72"/>
        <v>7.4874802616689958E-3</v>
      </c>
      <c r="K924" s="59">
        <f t="shared" si="73"/>
        <v>8.5837269188233905E-3</v>
      </c>
      <c r="L924" s="59">
        <f t="shared" si="74"/>
        <v>2.1426997536519048E-2</v>
      </c>
    </row>
    <row r="925" spans="1:12">
      <c r="A925" s="2">
        <v>44756</v>
      </c>
      <c r="B925" s="59">
        <v>12.675869941711399</v>
      </c>
      <c r="C925" s="59">
        <v>18.1636352539063</v>
      </c>
      <c r="D925" s="59">
        <v>37.896339416503899</v>
      </c>
      <c r="E925" s="59">
        <v>36.166652679443402</v>
      </c>
      <c r="F925" s="59">
        <v>445.68692016601602</v>
      </c>
      <c r="H925" s="59">
        <f t="shared" si="70"/>
        <v>1.0250669827451571E-2</v>
      </c>
      <c r="I925" s="59">
        <f t="shared" si="71"/>
        <v>9.0497744236662288E-3</v>
      </c>
      <c r="J925" s="59">
        <f t="shared" si="72"/>
        <v>1.163319351856907E-2</v>
      </c>
      <c r="K925" s="59">
        <f t="shared" si="73"/>
        <v>2.4484111820056578E-2</v>
      </c>
      <c r="L925" s="59">
        <f t="shared" si="74"/>
        <v>2.5765144657942222E-2</v>
      </c>
    </row>
    <row r="926" spans="1:12">
      <c r="A926" s="2">
        <v>44757</v>
      </c>
      <c r="B926" s="59">
        <v>12.711778640747101</v>
      </c>
      <c r="C926" s="59">
        <v>17.9090900421143</v>
      </c>
      <c r="D926" s="59">
        <v>37.825111389160199</v>
      </c>
      <c r="E926" s="59">
        <v>35.684032440185497</v>
      </c>
      <c r="F926" s="59">
        <v>440.64846801757801</v>
      </c>
      <c r="H926" s="59">
        <f t="shared" si="70"/>
        <v>2.8288340974225211E-3</v>
      </c>
      <c r="I926" s="59">
        <f t="shared" si="71"/>
        <v>-1.4113124790075567E-2</v>
      </c>
      <c r="J926" s="59">
        <f t="shared" si="72"/>
        <v>-1.8813175815911903E-3</v>
      </c>
      <c r="K926" s="59">
        <f t="shared" si="73"/>
        <v>-1.3434179421598146E-2</v>
      </c>
      <c r="L926" s="59">
        <f t="shared" si="74"/>
        <v>-1.1369299902569348E-2</v>
      </c>
    </row>
    <row r="927" spans="1:12">
      <c r="A927" s="2">
        <v>44760</v>
      </c>
      <c r="B927" s="59">
        <v>12.639961242675801</v>
      </c>
      <c r="C927" s="59">
        <v>17.354545593261701</v>
      </c>
      <c r="D927" s="59">
        <v>36.860851287841797</v>
      </c>
      <c r="E927" s="59">
        <v>34.869598388671903</v>
      </c>
      <c r="F927" s="59">
        <v>425.84564208984398</v>
      </c>
      <c r="H927" s="59">
        <f t="shared" si="70"/>
        <v>-5.665693203973917E-3</v>
      </c>
      <c r="I927" s="59">
        <f t="shared" si="71"/>
        <v>-3.1453941603345428E-2</v>
      </c>
      <c r="J927" s="59">
        <f t="shared" si="72"/>
        <v>-2.5823157383994731E-2</v>
      </c>
      <c r="K927" s="59">
        <f t="shared" si="73"/>
        <v>-2.3087974914241922E-2</v>
      </c>
      <c r="L927" s="59">
        <f t="shared" si="74"/>
        <v>-3.4170494801985855E-2</v>
      </c>
    </row>
    <row r="928" spans="1:12">
      <c r="A928" s="2">
        <v>44761</v>
      </c>
      <c r="B928" s="59">
        <v>12.496324539184601</v>
      </c>
      <c r="C928" s="59">
        <v>16.954544067382798</v>
      </c>
      <c r="D928" s="59">
        <v>35.600753784179702</v>
      </c>
      <c r="E928" s="59">
        <v>34.435237884521499</v>
      </c>
      <c r="F928" s="59">
        <v>417.62399291992199</v>
      </c>
      <c r="H928" s="59">
        <f t="shared" si="70"/>
        <v>-1.1428758264298688E-2</v>
      </c>
      <c r="I928" s="59">
        <f t="shared" si="71"/>
        <v>-2.3318581457477811E-2</v>
      </c>
      <c r="J928" s="59">
        <f t="shared" si="72"/>
        <v>-3.4783235794875071E-2</v>
      </c>
      <c r="K928" s="59">
        <f t="shared" si="73"/>
        <v>-1.2534946041182592E-2</v>
      </c>
      <c r="L928" s="59">
        <f t="shared" si="74"/>
        <v>-1.9495448867205886E-2</v>
      </c>
    </row>
    <row r="929" spans="1:12">
      <c r="A929" s="2">
        <v>44762</v>
      </c>
      <c r="B929" s="59">
        <v>12.489143371581999</v>
      </c>
      <c r="C929" s="59">
        <v>16.745454788208001</v>
      </c>
      <c r="D929" s="59">
        <v>35.907562255859403</v>
      </c>
      <c r="E929" s="59">
        <v>35.273796081542997</v>
      </c>
      <c r="F929" s="59">
        <v>418.06338500976602</v>
      </c>
      <c r="H929" s="59">
        <f t="shared" si="70"/>
        <v>-5.7482756184400695E-4</v>
      </c>
      <c r="I929" s="59">
        <f t="shared" si="71"/>
        <v>-1.2409018949418722E-2</v>
      </c>
      <c r="J929" s="59">
        <f t="shared" si="72"/>
        <v>8.581109759890241E-3</v>
      </c>
      <c r="K929" s="59">
        <f t="shared" si="73"/>
        <v>2.4059970454879866E-2</v>
      </c>
      <c r="L929" s="59">
        <f t="shared" si="74"/>
        <v>1.0515705799520143E-3</v>
      </c>
    </row>
    <row r="930" spans="1:12">
      <c r="A930" s="2">
        <v>44763</v>
      </c>
      <c r="B930" s="59">
        <v>12.266507148742701</v>
      </c>
      <c r="C930" s="59">
        <v>16.590908050537099</v>
      </c>
      <c r="D930" s="59">
        <v>35.710323333740199</v>
      </c>
      <c r="E930" s="59">
        <v>35.129016876220703</v>
      </c>
      <c r="F930" s="59">
        <v>413.23001098632801</v>
      </c>
      <c r="H930" s="59">
        <f t="shared" si="70"/>
        <v>-1.7987184400228364E-2</v>
      </c>
      <c r="I930" s="59">
        <f t="shared" si="71"/>
        <v>-9.2720280026926723E-3</v>
      </c>
      <c r="J930" s="59">
        <f t="shared" si="72"/>
        <v>-5.5081051100047684E-3</v>
      </c>
      <c r="K930" s="59">
        <f t="shared" si="73"/>
        <v>-4.1128870659637726E-3</v>
      </c>
      <c r="L930" s="59">
        <f t="shared" si="74"/>
        <v>-1.1628694545867655E-2</v>
      </c>
    </row>
    <row r="931" spans="1:12">
      <c r="A931" s="2">
        <v>44764</v>
      </c>
      <c r="B931" s="59">
        <v>12.209053039550801</v>
      </c>
      <c r="C931" s="59">
        <v>16.481817245483398</v>
      </c>
      <c r="D931" s="59">
        <v>35.814422607421903</v>
      </c>
      <c r="E931" s="59">
        <v>34.899765014648402</v>
      </c>
      <c r="F931" s="59">
        <v>409.08987426757801</v>
      </c>
      <c r="H931" s="59">
        <f t="shared" si="70"/>
        <v>-4.6948232670013402E-3</v>
      </c>
      <c r="I931" s="59">
        <f t="shared" si="71"/>
        <v>-6.5970493645509283E-3</v>
      </c>
      <c r="J931" s="59">
        <f t="shared" si="72"/>
        <v>2.9108624103643945E-3</v>
      </c>
      <c r="K931" s="59">
        <f t="shared" si="73"/>
        <v>-6.5473844996390218E-3</v>
      </c>
      <c r="L931" s="59">
        <f t="shared" si="74"/>
        <v>-1.006949187353702E-2</v>
      </c>
    </row>
    <row r="932" spans="1:12">
      <c r="A932" s="2">
        <v>44767</v>
      </c>
      <c r="B932" s="59">
        <v>12.209053039550801</v>
      </c>
      <c r="C932" s="59">
        <v>15.5818176269531</v>
      </c>
      <c r="D932" s="59">
        <v>35.502132415771499</v>
      </c>
      <c r="E932" s="59">
        <v>33.735427856445298</v>
      </c>
      <c r="F932" s="59">
        <v>405.01812744140602</v>
      </c>
      <c r="H932" s="59">
        <f t="shared" si="70"/>
        <v>0</v>
      </c>
      <c r="I932" s="59">
        <f t="shared" si="71"/>
        <v>-5.6153090396739339E-2</v>
      </c>
      <c r="J932" s="59">
        <f t="shared" si="72"/>
        <v>-8.7579156797293056E-3</v>
      </c>
      <c r="K932" s="59">
        <f t="shared" si="73"/>
        <v>-3.3931539217284208E-2</v>
      </c>
      <c r="L932" s="59">
        <f t="shared" si="74"/>
        <v>-1.0003048169235952E-2</v>
      </c>
    </row>
    <row r="933" spans="1:12">
      <c r="A933" s="2">
        <v>44768</v>
      </c>
      <c r="B933" s="59">
        <v>11.993598937988301</v>
      </c>
      <c r="C933" s="59">
        <v>15.6818180084228</v>
      </c>
      <c r="D933" s="59">
        <v>35.195320129394503</v>
      </c>
      <c r="E933" s="59">
        <v>33.741462707519503</v>
      </c>
      <c r="F933" s="59">
        <v>404.64709472656301</v>
      </c>
      <c r="H933" s="59">
        <f t="shared" si="70"/>
        <v>-1.7804643342982845E-2</v>
      </c>
      <c r="I933" s="59">
        <f t="shared" si="71"/>
        <v>6.3972548604164002E-3</v>
      </c>
      <c r="J933" s="59">
        <f t="shared" si="72"/>
        <v>-8.6796398314316348E-3</v>
      </c>
      <c r="K933" s="59">
        <f t="shared" si="73"/>
        <v>1.7887164153110619E-4</v>
      </c>
      <c r="L933" s="59">
        <f t="shared" si="74"/>
        <v>-9.1650902288101829E-4</v>
      </c>
    </row>
    <row r="934" spans="1:12">
      <c r="A934" s="2">
        <v>44769</v>
      </c>
      <c r="B934" s="59">
        <v>11.993598937988301</v>
      </c>
      <c r="C934" s="59">
        <v>15.6636362075806</v>
      </c>
      <c r="D934" s="59">
        <v>34.888511657714801</v>
      </c>
      <c r="E934" s="59">
        <v>34.127571105957003</v>
      </c>
      <c r="F934" s="59">
        <v>405.88717651367199</v>
      </c>
      <c r="H934" s="59">
        <f t="shared" si="70"/>
        <v>0</v>
      </c>
      <c r="I934" s="59">
        <f t="shared" si="71"/>
        <v>-1.1600918433668967E-3</v>
      </c>
      <c r="J934" s="59">
        <f t="shared" si="72"/>
        <v>-8.755526740739681E-3</v>
      </c>
      <c r="K934" s="59">
        <f t="shared" si="73"/>
        <v>1.1378165925902226E-2</v>
      </c>
      <c r="L934" s="59">
        <f t="shared" si="74"/>
        <v>3.0599144260562514E-3</v>
      </c>
    </row>
    <row r="935" spans="1:12">
      <c r="A935" s="2">
        <v>44770</v>
      </c>
      <c r="B935" s="59">
        <v>11.8858728408813</v>
      </c>
      <c r="C935" s="59">
        <v>16.3636360168457</v>
      </c>
      <c r="D935" s="59">
        <v>35.376121520996101</v>
      </c>
      <c r="E935" s="59">
        <v>35.328098297119098</v>
      </c>
      <c r="F935" s="59">
        <v>406.43395996093801</v>
      </c>
      <c r="H935" s="59">
        <f t="shared" si="70"/>
        <v>-9.0225469727851556E-3</v>
      </c>
      <c r="I935" s="59">
        <f t="shared" si="71"/>
        <v>4.3719696126496801E-2</v>
      </c>
      <c r="J935" s="59">
        <f t="shared" si="72"/>
        <v>1.3879463079501978E-2</v>
      </c>
      <c r="K935" s="59">
        <f t="shared" si="73"/>
        <v>3.4573038633450265E-2</v>
      </c>
      <c r="L935" s="59">
        <f t="shared" si="74"/>
        <v>1.3462250464588437E-3</v>
      </c>
    </row>
    <row r="936" spans="1:12">
      <c r="A936" s="2">
        <v>44771</v>
      </c>
      <c r="B936" s="59">
        <v>11.921781539916999</v>
      </c>
      <c r="C936" s="59">
        <v>16.1909084320068</v>
      </c>
      <c r="D936" s="59">
        <v>35.293933868408203</v>
      </c>
      <c r="E936" s="59">
        <v>34.700679779052699</v>
      </c>
      <c r="F936" s="59">
        <v>402.22549438476602</v>
      </c>
      <c r="H936" s="59">
        <f t="shared" si="70"/>
        <v>3.0165698553238471E-3</v>
      </c>
      <c r="I936" s="59">
        <f t="shared" si="71"/>
        <v>-1.0611680097650239E-2</v>
      </c>
      <c r="J936" s="59">
        <f t="shared" si="72"/>
        <v>-2.3259551499831325E-3</v>
      </c>
      <c r="K936" s="59">
        <f t="shared" si="73"/>
        <v>-1.7919356129325097E-2</v>
      </c>
      <c r="L936" s="59">
        <f t="shared" si="74"/>
        <v>-1.040859300784578E-2</v>
      </c>
    </row>
    <row r="937" spans="1:12">
      <c r="A937" s="2">
        <v>44774</v>
      </c>
      <c r="B937" s="59">
        <v>12.0582361221313</v>
      </c>
      <c r="C937" s="59">
        <v>16.127271652221701</v>
      </c>
      <c r="D937" s="59">
        <v>35.2391548156738</v>
      </c>
      <c r="E937" s="59">
        <v>34.507633209228501</v>
      </c>
      <c r="F937" s="59">
        <v>404.05145263671898</v>
      </c>
      <c r="H937" s="59">
        <f t="shared" si="70"/>
        <v>1.1380813556283904E-2</v>
      </c>
      <c r="I937" s="59">
        <f t="shared" si="71"/>
        <v>-3.9381463847559216E-3</v>
      </c>
      <c r="J937" s="59">
        <f t="shared" si="72"/>
        <v>-1.5532869684339273E-3</v>
      </c>
      <c r="K937" s="59">
        <f t="shared" si="73"/>
        <v>-5.5787249293496729E-3</v>
      </c>
      <c r="L937" s="59">
        <f t="shared" si="74"/>
        <v>4.5293652022366593E-3</v>
      </c>
    </row>
    <row r="938" spans="1:12">
      <c r="A938" s="2">
        <v>44775</v>
      </c>
      <c r="B938" s="59">
        <v>11.878690719604499</v>
      </c>
      <c r="C938" s="59">
        <v>16.181818008422901</v>
      </c>
      <c r="D938" s="59">
        <v>35.140537261962898</v>
      </c>
      <c r="E938" s="59">
        <v>34.417140960693402</v>
      </c>
      <c r="F938" s="59">
        <v>407.293212890625</v>
      </c>
      <c r="H938" s="59">
        <f t="shared" si="70"/>
        <v>-1.5001822998910444E-2</v>
      </c>
      <c r="I938" s="59">
        <f t="shared" si="71"/>
        <v>3.3765363616051159E-3</v>
      </c>
      <c r="J938" s="59">
        <f t="shared" si="72"/>
        <v>-2.8024452890424135E-3</v>
      </c>
      <c r="K938" s="59">
        <f t="shared" si="73"/>
        <v>-2.6258279876878537E-3</v>
      </c>
      <c r="L938" s="59">
        <f t="shared" si="74"/>
        <v>7.9911229904259303E-3</v>
      </c>
    </row>
    <row r="939" spans="1:12">
      <c r="A939" s="2">
        <v>44776</v>
      </c>
      <c r="B939" s="59">
        <v>12.359870910644499</v>
      </c>
      <c r="C939" s="59">
        <v>16.563636779785199</v>
      </c>
      <c r="D939" s="59">
        <v>35.6829223632813</v>
      </c>
      <c r="E939" s="59">
        <v>34.592090606689503</v>
      </c>
      <c r="F939" s="59">
        <v>431.14767456054699</v>
      </c>
      <c r="H939" s="59">
        <f t="shared" si="70"/>
        <v>3.9708908778827046E-2</v>
      </c>
      <c r="I939" s="59">
        <f t="shared" si="71"/>
        <v>2.3321470373454816E-2</v>
      </c>
      <c r="J939" s="59">
        <f t="shared" si="72"/>
        <v>1.5316837331148792E-2</v>
      </c>
      <c r="K939" s="59">
        <f t="shared" si="73"/>
        <v>5.0703367311128152E-3</v>
      </c>
      <c r="L939" s="59">
        <f t="shared" si="74"/>
        <v>5.691731295582142E-2</v>
      </c>
    </row>
    <row r="940" spans="1:12">
      <c r="A940" s="2">
        <v>44777</v>
      </c>
      <c r="B940" s="59">
        <v>12.137235641479499</v>
      </c>
      <c r="C940" s="59">
        <v>16.899999618530298</v>
      </c>
      <c r="D940" s="59">
        <v>36.154102325439503</v>
      </c>
      <c r="E940" s="59">
        <v>34.525730133056598</v>
      </c>
      <c r="F940" s="59">
        <v>441.51754760742199</v>
      </c>
      <c r="H940" s="59">
        <f t="shared" si="70"/>
        <v>-1.8176954782791157E-2</v>
      </c>
      <c r="I940" s="59">
        <f t="shared" si="71"/>
        <v>2.0103862205125157E-2</v>
      </c>
      <c r="J940" s="59">
        <f t="shared" si="72"/>
        <v>1.3118213656449114E-2</v>
      </c>
      <c r="K940" s="59">
        <f t="shared" si="73"/>
        <v>-1.9202137252924464E-3</v>
      </c>
      <c r="L940" s="59">
        <f t="shared" si="74"/>
        <v>2.3767100874625424E-2</v>
      </c>
    </row>
    <row r="941" spans="1:12">
      <c r="A941" s="2">
        <v>44778</v>
      </c>
      <c r="B941" s="59">
        <v>12.388598442077599</v>
      </c>
      <c r="C941" s="59">
        <v>17.836362838745099</v>
      </c>
      <c r="D941" s="59">
        <v>36.6581420898438</v>
      </c>
      <c r="E941" s="59">
        <v>35.171241760253899</v>
      </c>
      <c r="F941" s="59">
        <v>455.16815185546898</v>
      </c>
      <c r="H941" s="59">
        <f t="shared" si="70"/>
        <v>2.0498516082301878E-2</v>
      </c>
      <c r="I941" s="59">
        <f t="shared" si="71"/>
        <v>5.3925630257361079E-2</v>
      </c>
      <c r="J941" s="59">
        <f t="shared" si="72"/>
        <v>1.3845138821142113E-2</v>
      </c>
      <c r="K941" s="59">
        <f t="shared" si="73"/>
        <v>1.8523906209909905E-2</v>
      </c>
      <c r="L941" s="59">
        <f t="shared" si="74"/>
        <v>3.044915051195804E-2</v>
      </c>
    </row>
    <row r="942" spans="1:12">
      <c r="A942" s="2">
        <v>44781</v>
      </c>
      <c r="B942" s="59">
        <v>12.388598442077599</v>
      </c>
      <c r="C942" s="59">
        <v>17.836362838745099</v>
      </c>
      <c r="D942" s="59">
        <v>36.6581420898438</v>
      </c>
      <c r="E942" s="59">
        <v>35.171241760253899</v>
      </c>
      <c r="F942" s="59">
        <v>455.16815185546898</v>
      </c>
      <c r="H942" s="59">
        <f t="shared" si="70"/>
        <v>0</v>
      </c>
      <c r="I942" s="59">
        <f t="shared" si="71"/>
        <v>0</v>
      </c>
      <c r="J942" s="59">
        <f t="shared" si="72"/>
        <v>0</v>
      </c>
      <c r="K942" s="59">
        <f t="shared" si="73"/>
        <v>0</v>
      </c>
      <c r="L942" s="59">
        <f t="shared" si="74"/>
        <v>0</v>
      </c>
    </row>
    <row r="943" spans="1:12">
      <c r="A943" s="2">
        <v>44782</v>
      </c>
      <c r="B943" s="59">
        <v>12.388598442077599</v>
      </c>
      <c r="C943" s="59">
        <v>17.836362838745099</v>
      </c>
      <c r="D943" s="59">
        <v>36.6581420898438</v>
      </c>
      <c r="E943" s="59">
        <v>35.171241760253899</v>
      </c>
      <c r="F943" s="59">
        <v>455.16815185546898</v>
      </c>
      <c r="H943" s="59">
        <f t="shared" si="70"/>
        <v>0</v>
      </c>
      <c r="I943" s="59">
        <f t="shared" si="71"/>
        <v>0</v>
      </c>
      <c r="J943" s="59">
        <f t="shared" si="72"/>
        <v>0</v>
      </c>
      <c r="K943" s="59">
        <f t="shared" si="73"/>
        <v>0</v>
      </c>
      <c r="L943" s="59">
        <f t="shared" si="74"/>
        <v>0</v>
      </c>
    </row>
    <row r="944" spans="1:12">
      <c r="A944" s="2">
        <v>44783</v>
      </c>
      <c r="B944" s="59">
        <v>12.568142890930201</v>
      </c>
      <c r="C944" s="59">
        <v>18.127271652221701</v>
      </c>
      <c r="D944" s="59">
        <v>37.518302917480497</v>
      </c>
      <c r="E944" s="59">
        <v>35.135044097900398</v>
      </c>
      <c r="F944" s="59">
        <v>450.61795043945301</v>
      </c>
      <c r="H944" s="59">
        <f t="shared" si="70"/>
        <v>1.4388701161532088E-2</v>
      </c>
      <c r="I944" s="59">
        <f t="shared" si="71"/>
        <v>1.6178295809425279E-2</v>
      </c>
      <c r="J944" s="59">
        <f t="shared" si="72"/>
        <v>2.319333006874837E-2</v>
      </c>
      <c r="K944" s="59">
        <f t="shared" si="73"/>
        <v>-1.029713491761641E-3</v>
      </c>
      <c r="L944" s="59">
        <f t="shared" si="74"/>
        <v>-1.0047051241851896E-2</v>
      </c>
    </row>
    <row r="945" spans="1:12">
      <c r="A945" s="2">
        <v>44784</v>
      </c>
      <c r="B945" s="59">
        <v>12.560961723327599</v>
      </c>
      <c r="C945" s="59">
        <v>17.836362838745099</v>
      </c>
      <c r="D945" s="59">
        <v>37.370376586914098</v>
      </c>
      <c r="E945" s="59">
        <v>34.736881256103501</v>
      </c>
      <c r="F945" s="59">
        <v>453.54724121093801</v>
      </c>
      <c r="H945" s="59">
        <f t="shared" si="70"/>
        <v>-5.7154187610891356E-4</v>
      </c>
      <c r="I945" s="59">
        <f t="shared" si="71"/>
        <v>-1.6178295809425258E-2</v>
      </c>
      <c r="J945" s="59">
        <f t="shared" si="72"/>
        <v>-3.9505710058174506E-3</v>
      </c>
      <c r="K945" s="59">
        <f t="shared" si="73"/>
        <v>-1.1397056819247065E-2</v>
      </c>
      <c r="L945" s="59">
        <f t="shared" si="74"/>
        <v>6.4795704310319302E-3</v>
      </c>
    </row>
    <row r="946" spans="1:12">
      <c r="A946" s="2">
        <v>44785</v>
      </c>
      <c r="B946" s="59">
        <v>12.733324050903301</v>
      </c>
      <c r="C946" s="59">
        <v>18.0818176269531</v>
      </c>
      <c r="D946" s="59">
        <v>37.792247772216797</v>
      </c>
      <c r="E946" s="59">
        <v>34.996292114257798</v>
      </c>
      <c r="F946" s="59">
        <v>452.38531494140602</v>
      </c>
      <c r="H946" s="59">
        <f t="shared" si="70"/>
        <v>1.3628769520177129E-2</v>
      </c>
      <c r="I946" s="59">
        <f t="shared" si="71"/>
        <v>1.3667652760984136E-2</v>
      </c>
      <c r="J946" s="59">
        <f t="shared" si="72"/>
        <v>1.1225675502766447E-2</v>
      </c>
      <c r="K946" s="59">
        <f t="shared" si="73"/>
        <v>7.4401333617424093E-3</v>
      </c>
      <c r="L946" s="59">
        <f t="shared" si="74"/>
        <v>-2.5651510121012105E-3</v>
      </c>
    </row>
    <row r="947" spans="1:12">
      <c r="A947" s="2">
        <v>44788</v>
      </c>
      <c r="B947" s="59">
        <v>13.300686836242701</v>
      </c>
      <c r="C947" s="59">
        <v>18.954544067382798</v>
      </c>
      <c r="D947" s="59">
        <v>37.934680938720703</v>
      </c>
      <c r="E947" s="59">
        <v>36.160621643066399</v>
      </c>
      <c r="F947" s="59">
        <v>462.80392456054699</v>
      </c>
      <c r="H947" s="59">
        <f t="shared" si="70"/>
        <v>4.359317775957211E-2</v>
      </c>
      <c r="I947" s="59">
        <f t="shared" si="71"/>
        <v>4.7136812881640552E-2</v>
      </c>
      <c r="J947" s="59">
        <f t="shared" si="72"/>
        <v>3.7617618168595481E-3</v>
      </c>
      <c r="K947" s="59">
        <f t="shared" si="73"/>
        <v>3.2728610547902201E-2</v>
      </c>
      <c r="L947" s="59">
        <f t="shared" si="74"/>
        <v>2.27691919459228E-2</v>
      </c>
    </row>
    <row r="948" spans="1:12">
      <c r="A948" s="2">
        <v>44789</v>
      </c>
      <c r="B948" s="59">
        <v>13.063687324523899</v>
      </c>
      <c r="C948" s="59">
        <v>19.600000381469702</v>
      </c>
      <c r="D948" s="59">
        <v>38.411331176757798</v>
      </c>
      <c r="E948" s="59">
        <v>36.202850341796903</v>
      </c>
      <c r="F948" s="59">
        <v>468.52584838867199</v>
      </c>
      <c r="H948" s="59">
        <f t="shared" si="70"/>
        <v>-1.7979254465472678E-2</v>
      </c>
      <c r="I948" s="59">
        <f t="shared" si="71"/>
        <v>3.3485890442369631E-2</v>
      </c>
      <c r="J948" s="59">
        <f t="shared" si="72"/>
        <v>1.248674077497656E-2</v>
      </c>
      <c r="K948" s="59">
        <f t="shared" si="73"/>
        <v>1.1671276229794645E-3</v>
      </c>
      <c r="L948" s="59">
        <f t="shared" si="74"/>
        <v>1.228779749178442E-2</v>
      </c>
    </row>
    <row r="949" spans="1:12">
      <c r="A949" s="2">
        <v>44790</v>
      </c>
      <c r="B949" s="59">
        <v>13.6741390228272</v>
      </c>
      <c r="C949" s="59">
        <v>19.236362457275401</v>
      </c>
      <c r="D949" s="59">
        <v>38.548305511474602</v>
      </c>
      <c r="E949" s="59">
        <v>36.594982147216797</v>
      </c>
      <c r="F949" s="59">
        <v>486.551025390625</v>
      </c>
      <c r="H949" s="59">
        <f t="shared" si="70"/>
        <v>4.566996513487289E-2</v>
      </c>
      <c r="I949" s="59">
        <f t="shared" si="71"/>
        <v>-1.8727219808196322E-2</v>
      </c>
      <c r="J949" s="59">
        <f t="shared" si="72"/>
        <v>3.5596446460876606E-3</v>
      </c>
      <c r="K949" s="59">
        <f t="shared" si="73"/>
        <v>1.0773276749797665E-2</v>
      </c>
      <c r="L949" s="59">
        <f t="shared" si="74"/>
        <v>3.7750505926926178E-2</v>
      </c>
    </row>
    <row r="950" spans="1:12">
      <c r="A950" s="2">
        <v>44791</v>
      </c>
      <c r="B950" s="59">
        <v>13.6382303237915</v>
      </c>
      <c r="C950" s="59">
        <v>19.590908050537099</v>
      </c>
      <c r="D950" s="59">
        <v>38.5099487304688</v>
      </c>
      <c r="E950" s="59">
        <v>36.239044189453097</v>
      </c>
      <c r="F950" s="59">
        <v>488.88467407226602</v>
      </c>
      <c r="H950" s="59">
        <f t="shared" si="70"/>
        <v>-2.6294840458501848E-3</v>
      </c>
      <c r="I950" s="59">
        <f t="shared" si="71"/>
        <v>1.8263217749580871E-2</v>
      </c>
      <c r="J950" s="59">
        <f t="shared" si="72"/>
        <v>-9.9552694389463937E-4</v>
      </c>
      <c r="K950" s="59">
        <f t="shared" si="73"/>
        <v>-9.7740248417122651E-3</v>
      </c>
      <c r="L950" s="59">
        <f t="shared" si="74"/>
        <v>4.7848425791198364E-3</v>
      </c>
    </row>
    <row r="951" spans="1:12">
      <c r="A951" s="2">
        <v>44792</v>
      </c>
      <c r="B951" s="59">
        <v>13.6525936126709</v>
      </c>
      <c r="C951" s="59">
        <v>19.7000007629394</v>
      </c>
      <c r="D951" s="59">
        <v>37.8470268249512</v>
      </c>
      <c r="E951" s="59">
        <v>36.2088813781738</v>
      </c>
      <c r="F951" s="59">
        <v>481.27819824218801</v>
      </c>
      <c r="H951" s="59">
        <f t="shared" si="70"/>
        <v>1.0526094953405539E-3</v>
      </c>
      <c r="I951" s="59">
        <f t="shared" si="71"/>
        <v>5.5530908312347374E-3</v>
      </c>
      <c r="J951" s="59">
        <f t="shared" si="72"/>
        <v>-1.7364191217914646E-2</v>
      </c>
      <c r="K951" s="59">
        <f t="shared" si="73"/>
        <v>-8.3267568493508104E-4</v>
      </c>
      <c r="L951" s="59">
        <f t="shared" si="74"/>
        <v>-1.5681143681702401E-2</v>
      </c>
    </row>
    <row r="952" spans="1:12">
      <c r="A952" s="2">
        <v>44795</v>
      </c>
      <c r="B952" s="59">
        <v>13.6382303237915</v>
      </c>
      <c r="C952" s="59">
        <v>19.181818008422901</v>
      </c>
      <c r="D952" s="59">
        <v>37.721012115478501</v>
      </c>
      <c r="E952" s="59">
        <v>35.738323211669901</v>
      </c>
      <c r="F952" s="59">
        <v>479.00308227539102</v>
      </c>
      <c r="H952" s="59">
        <f t="shared" si="70"/>
        <v>-1.0526094953406042E-3</v>
      </c>
      <c r="I952" s="59">
        <f t="shared" si="71"/>
        <v>-2.6655822833698842E-2</v>
      </c>
      <c r="J952" s="59">
        <f t="shared" si="72"/>
        <v>-3.3351355426466463E-3</v>
      </c>
      <c r="K952" s="59">
        <f t="shared" si="73"/>
        <v>-1.3080838341649586E-2</v>
      </c>
      <c r="L952" s="59">
        <f t="shared" si="74"/>
        <v>-4.7384454323115572E-3</v>
      </c>
    </row>
    <row r="953" spans="1:12">
      <c r="A953" s="2">
        <v>44796</v>
      </c>
      <c r="B953" s="59">
        <v>13.8249568939209</v>
      </c>
      <c r="C953" s="59">
        <v>19.545454025268601</v>
      </c>
      <c r="D953" s="59">
        <v>38.493515014648402</v>
      </c>
      <c r="E953" s="59">
        <v>35.732292175292997</v>
      </c>
      <c r="F953" s="59">
        <v>505.86502075195301</v>
      </c>
      <c r="H953" s="59">
        <f t="shared" si="70"/>
        <v>1.359852708250806E-2</v>
      </c>
      <c r="I953" s="59">
        <f t="shared" si="71"/>
        <v>1.8779877076995743E-2</v>
      </c>
      <c r="J953" s="59">
        <f t="shared" si="72"/>
        <v>2.0272496192931429E-2</v>
      </c>
      <c r="K953" s="59">
        <f t="shared" si="73"/>
        <v>-1.687696785193705E-4</v>
      </c>
      <c r="L953" s="59">
        <f t="shared" si="74"/>
        <v>5.4562844091035338E-2</v>
      </c>
    </row>
    <row r="954" spans="1:12">
      <c r="A954" s="2">
        <v>44797</v>
      </c>
      <c r="B954" s="59">
        <v>13.8249568939209</v>
      </c>
      <c r="C954" s="59">
        <v>19.545454025268601</v>
      </c>
      <c r="D954" s="59">
        <v>39.178352355957003</v>
      </c>
      <c r="E954" s="59">
        <v>35.979640960693402</v>
      </c>
      <c r="F954" s="59">
        <v>497.57498168945301</v>
      </c>
      <c r="H954" s="59">
        <f t="shared" si="70"/>
        <v>0</v>
      </c>
      <c r="I954" s="59">
        <f t="shared" si="71"/>
        <v>0</v>
      </c>
      <c r="J954" s="59">
        <f t="shared" si="72"/>
        <v>1.7634572512667201E-2</v>
      </c>
      <c r="K954" s="59">
        <f t="shared" si="73"/>
        <v>6.8984269560683278E-3</v>
      </c>
      <c r="L954" s="59">
        <f t="shared" si="74"/>
        <v>-1.6523614088460644E-2</v>
      </c>
    </row>
    <row r="955" spans="1:12">
      <c r="A955" s="2">
        <v>44798</v>
      </c>
      <c r="B955" s="59">
        <v>13.315050125122101</v>
      </c>
      <c r="C955" s="59">
        <v>19.090908050537099</v>
      </c>
      <c r="D955" s="59">
        <v>36.241764068603501</v>
      </c>
      <c r="E955" s="59">
        <v>35.454784393310497</v>
      </c>
      <c r="F955" s="59">
        <v>508.54046630859398</v>
      </c>
      <c r="H955" s="59">
        <f t="shared" si="70"/>
        <v>-3.7580445603894841E-2</v>
      </c>
      <c r="I955" s="59">
        <f t="shared" si="71"/>
        <v>-2.3530525291706461E-2</v>
      </c>
      <c r="J955" s="59">
        <f t="shared" si="72"/>
        <v>-7.7912201060839556E-2</v>
      </c>
      <c r="K955" s="59">
        <f t="shared" si="73"/>
        <v>-1.469504401360204E-2</v>
      </c>
      <c r="L955" s="59">
        <f t="shared" si="74"/>
        <v>2.179852987784851E-2</v>
      </c>
    </row>
    <row r="956" spans="1:12">
      <c r="A956" s="2">
        <v>44799</v>
      </c>
      <c r="B956" s="59">
        <v>13.192959785461399</v>
      </c>
      <c r="C956" s="59">
        <v>19.100000381469702</v>
      </c>
      <c r="D956" s="59">
        <v>35.556922912597699</v>
      </c>
      <c r="E956" s="59">
        <v>35.038516998291001</v>
      </c>
      <c r="F956" s="59">
        <v>506.55831909179699</v>
      </c>
      <c r="H956" s="59">
        <f t="shared" si="70"/>
        <v>-9.2116460946535597E-3</v>
      </c>
      <c r="I956" s="59">
        <f t="shared" si="71"/>
        <v>4.7615160139876739E-4</v>
      </c>
      <c r="J956" s="59">
        <f t="shared" si="72"/>
        <v>-1.9077282744879329E-2</v>
      </c>
      <c r="K956" s="59">
        <f t="shared" si="73"/>
        <v>-1.1810263536704634E-2</v>
      </c>
      <c r="L956" s="59">
        <f t="shared" si="74"/>
        <v>-3.9053336769834059E-3</v>
      </c>
    </row>
    <row r="957" spans="1:12">
      <c r="A957" s="2">
        <v>44802</v>
      </c>
      <c r="B957" s="59">
        <v>13.5017766952515</v>
      </c>
      <c r="C957" s="59">
        <v>19.1909084320068</v>
      </c>
      <c r="D957" s="59">
        <v>35.589790344238303</v>
      </c>
      <c r="E957" s="59">
        <v>35.388420104980497</v>
      </c>
      <c r="F957" s="59">
        <v>499.51812744140602</v>
      </c>
      <c r="H957" s="59">
        <f t="shared" si="70"/>
        <v>2.3137946116017386E-2</v>
      </c>
      <c r="I957" s="59">
        <f t="shared" si="71"/>
        <v>4.7482926969998401E-3</v>
      </c>
      <c r="J957" s="59">
        <f t="shared" si="72"/>
        <v>9.2393400830968904E-4</v>
      </c>
      <c r="K957" s="59">
        <f t="shared" si="73"/>
        <v>9.9367088827985502E-3</v>
      </c>
      <c r="L957" s="59">
        <f t="shared" si="74"/>
        <v>-1.3995569802491316E-2</v>
      </c>
    </row>
    <row r="958" spans="1:12">
      <c r="A958" s="2">
        <v>44803</v>
      </c>
      <c r="B958" s="59">
        <v>13.056505203247101</v>
      </c>
      <c r="C958" s="59">
        <v>19.709089279174801</v>
      </c>
      <c r="D958" s="59">
        <v>35.589790344238303</v>
      </c>
      <c r="E958" s="59">
        <v>34.537796020507798</v>
      </c>
      <c r="F958" s="59">
        <v>497.87771606445301</v>
      </c>
      <c r="H958" s="59">
        <f t="shared" si="70"/>
        <v>-3.3534791265839851E-2</v>
      </c>
      <c r="I958" s="59">
        <f t="shared" si="71"/>
        <v>2.6643266346602086E-2</v>
      </c>
      <c r="J958" s="59">
        <f t="shared" si="72"/>
        <v>0</v>
      </c>
      <c r="K958" s="59">
        <f t="shared" si="73"/>
        <v>-2.4330389746121218E-2</v>
      </c>
      <c r="L958" s="59">
        <f t="shared" si="74"/>
        <v>-3.2893918031668867E-3</v>
      </c>
    </row>
    <row r="959" spans="1:12">
      <c r="A959" s="2">
        <v>44804</v>
      </c>
      <c r="B959" s="59">
        <v>13.049324035644499</v>
      </c>
      <c r="C959" s="59">
        <v>20</v>
      </c>
      <c r="D959" s="59">
        <v>36.280109405517599</v>
      </c>
      <c r="E959" s="59">
        <v>33.741462707519503</v>
      </c>
      <c r="F959" s="59">
        <v>504.54678344726602</v>
      </c>
      <c r="H959" s="59">
        <f t="shared" si="70"/>
        <v>-5.5015818252829405E-4</v>
      </c>
      <c r="I959" s="59">
        <f t="shared" si="71"/>
        <v>1.4652359485569413E-2</v>
      </c>
      <c r="J959" s="59">
        <f t="shared" si="72"/>
        <v>1.9210832186749998E-2</v>
      </c>
      <c r="K959" s="59">
        <f t="shared" si="73"/>
        <v>-2.3326832695755903E-2</v>
      </c>
      <c r="L959" s="59">
        <f t="shared" si="74"/>
        <v>1.3306070997168717E-2</v>
      </c>
    </row>
    <row r="960" spans="1:12">
      <c r="A960" s="2">
        <v>44805</v>
      </c>
      <c r="B960" s="59">
        <v>13.3725032806397</v>
      </c>
      <c r="C960" s="59">
        <v>20.5272712707519</v>
      </c>
      <c r="D960" s="59">
        <v>36.1650581359863</v>
      </c>
      <c r="E960" s="59">
        <v>33.837989807128899</v>
      </c>
      <c r="F960" s="59">
        <v>511.04010009765602</v>
      </c>
      <c r="H960" s="59">
        <f t="shared" si="70"/>
        <v>2.4464270358332884E-2</v>
      </c>
      <c r="I960" s="59">
        <f t="shared" si="71"/>
        <v>2.602203440779851E-2</v>
      </c>
      <c r="J960" s="59">
        <f t="shared" si="72"/>
        <v>-3.1762330093173608E-3</v>
      </c>
      <c r="K960" s="59">
        <f t="shared" si="73"/>
        <v>2.8567016056507276E-3</v>
      </c>
      <c r="L960" s="59">
        <f t="shared" si="74"/>
        <v>1.2787493099032692E-2</v>
      </c>
    </row>
    <row r="961" spans="1:12">
      <c r="A961" s="2">
        <v>44806</v>
      </c>
      <c r="B961" s="59">
        <v>13.4299573898315</v>
      </c>
      <c r="C961" s="59">
        <v>21</v>
      </c>
      <c r="D961" s="59">
        <v>35.98974609375</v>
      </c>
      <c r="E961" s="59">
        <v>33.988815307617202</v>
      </c>
      <c r="F961" s="59">
        <v>508.47210693359398</v>
      </c>
      <c r="H961" s="59">
        <f t="shared" si="70"/>
        <v>4.287233019419967E-3</v>
      </c>
      <c r="I961" s="59">
        <f t="shared" si="71"/>
        <v>2.2768129761633463E-2</v>
      </c>
      <c r="J961" s="59">
        <f t="shared" si="72"/>
        <v>-4.8593406656901664E-3</v>
      </c>
      <c r="K961" s="59">
        <f t="shared" si="73"/>
        <v>4.4473788447925242E-3</v>
      </c>
      <c r="L961" s="59">
        <f t="shared" si="74"/>
        <v>-5.0377005342710597E-3</v>
      </c>
    </row>
    <row r="962" spans="1:12">
      <c r="A962" s="2">
        <v>44809</v>
      </c>
      <c r="B962" s="59">
        <v>13.286322593689</v>
      </c>
      <c r="C962" s="59">
        <v>21.1363620758057</v>
      </c>
      <c r="D962" s="59">
        <v>35.381595611572301</v>
      </c>
      <c r="E962" s="59">
        <v>33.783695220947301</v>
      </c>
      <c r="F962" s="59">
        <v>504.92761230468801</v>
      </c>
      <c r="H962" s="59">
        <f t="shared" si="70"/>
        <v>-1.0752708098466499E-2</v>
      </c>
      <c r="I962" s="59">
        <f t="shared" si="71"/>
        <v>6.4724406727661044E-3</v>
      </c>
      <c r="J962" s="59">
        <f t="shared" si="72"/>
        <v>-1.7042280187235664E-2</v>
      </c>
      <c r="K962" s="59">
        <f t="shared" si="73"/>
        <v>-6.0532127670476429E-3</v>
      </c>
      <c r="L962" s="59">
        <f t="shared" si="74"/>
        <v>-6.9952833328461635E-3</v>
      </c>
    </row>
    <row r="963" spans="1:12">
      <c r="A963" s="2">
        <v>44810</v>
      </c>
      <c r="B963" s="59">
        <v>13.494595527648899</v>
      </c>
      <c r="C963" s="59">
        <v>20.727272033691399</v>
      </c>
      <c r="D963" s="59">
        <v>35.178886413574197</v>
      </c>
      <c r="E963" s="59">
        <v>34.085330963134801</v>
      </c>
      <c r="F963" s="59">
        <v>500.21142578125</v>
      </c>
      <c r="H963" s="59">
        <f t="shared" si="70"/>
        <v>1.5554144333635306E-2</v>
      </c>
      <c r="I963" s="59">
        <f t="shared" si="71"/>
        <v>-1.9544555702376523E-2</v>
      </c>
      <c r="J963" s="59">
        <f t="shared" si="72"/>
        <v>-5.7457021225286332E-3</v>
      </c>
      <c r="K963" s="59">
        <f t="shared" si="73"/>
        <v>8.8888185138906294E-3</v>
      </c>
      <c r="L963" s="59">
        <f t="shared" si="74"/>
        <v>-9.3842164218386481E-3</v>
      </c>
    </row>
    <row r="964" spans="1:12">
      <c r="A964" s="2">
        <v>44811</v>
      </c>
      <c r="B964" s="59">
        <v>13.4443206787109</v>
      </c>
      <c r="C964" s="59">
        <v>20.436363220214801</v>
      </c>
      <c r="D964" s="59">
        <v>35.151496887207003</v>
      </c>
      <c r="E964" s="59">
        <v>34.236156463622997</v>
      </c>
      <c r="F964" s="59">
        <v>496.23727416992199</v>
      </c>
      <c r="H964" s="59">
        <f t="shared" si="70"/>
        <v>-3.7325115027245538E-3</v>
      </c>
      <c r="I964" s="59">
        <f t="shared" si="71"/>
        <v>-1.413449783580208E-2</v>
      </c>
      <c r="J964" s="59">
        <f t="shared" si="72"/>
        <v>-7.7888179948424892E-4</v>
      </c>
      <c r="K964" s="59">
        <f t="shared" si="73"/>
        <v>4.4151774553566718E-3</v>
      </c>
      <c r="L964" s="59">
        <f t="shared" si="74"/>
        <v>-7.9766729256583874E-3</v>
      </c>
    </row>
    <row r="965" spans="1:12">
      <c r="A965" s="2">
        <v>44812</v>
      </c>
      <c r="B965" s="59">
        <v>13.487413406372101</v>
      </c>
      <c r="C965" s="59">
        <v>20.4727268218994</v>
      </c>
      <c r="D965" s="59">
        <v>35.096706390380902</v>
      </c>
      <c r="E965" s="59">
        <v>33.922451019287102</v>
      </c>
      <c r="F965" s="59">
        <v>502.44747924804699</v>
      </c>
      <c r="H965" s="59">
        <f t="shared" ref="H965:H1028" si="75">LN(B965/B964)</f>
        <v>3.2001477736943061E-3</v>
      </c>
      <c r="I965" s="59">
        <f t="shared" ref="I965:I1028" si="76">LN(C965/C964)</f>
        <v>1.7777765882543871E-3</v>
      </c>
      <c r="J965" s="59">
        <f t="shared" ref="J965:J1028" si="77">LN(D965/D964)</f>
        <v>-1.5599120085634953E-3</v>
      </c>
      <c r="K965" s="59">
        <f t="shared" ref="K965:K1028" si="78">LN(E965/E964)</f>
        <v>-9.2052250214918595E-3</v>
      </c>
      <c r="L965" s="59">
        <f t="shared" ref="L965:L1028" si="79">LN(F965/F964)</f>
        <v>1.2436927878883999E-2</v>
      </c>
    </row>
    <row r="966" spans="1:12">
      <c r="A966" s="2">
        <v>44813</v>
      </c>
      <c r="B966" s="59">
        <v>13.4299573898315</v>
      </c>
      <c r="C966" s="59">
        <v>20.5272712707519</v>
      </c>
      <c r="D966" s="59">
        <v>34.866600036621101</v>
      </c>
      <c r="E966" s="59">
        <v>34.0008735656738</v>
      </c>
      <c r="F966" s="59">
        <v>502.41815185546898</v>
      </c>
      <c r="H966" s="59">
        <f t="shared" si="75"/>
        <v>-4.2690725061384754E-3</v>
      </c>
      <c r="I966" s="59">
        <f t="shared" si="76"/>
        <v>2.660706515524581E-3</v>
      </c>
      <c r="J966" s="59">
        <f t="shared" si="77"/>
        <v>-6.5779390718387508E-3</v>
      </c>
      <c r="K966" s="59">
        <f t="shared" si="78"/>
        <v>2.3091502576702088E-3</v>
      </c>
      <c r="L966" s="59">
        <f t="shared" si="79"/>
        <v>-5.8370774516629446E-5</v>
      </c>
    </row>
    <row r="967" spans="1:12">
      <c r="A967" s="2">
        <v>44816</v>
      </c>
      <c r="B967" s="59">
        <v>13.386866569519</v>
      </c>
      <c r="C967" s="59">
        <v>20.154544830322301</v>
      </c>
      <c r="D967" s="59">
        <v>34.937820434570298</v>
      </c>
      <c r="E967" s="59">
        <v>33.934516906738303</v>
      </c>
      <c r="F967" s="59">
        <v>500.21142578125</v>
      </c>
      <c r="H967" s="59">
        <f t="shared" si="75"/>
        <v>-3.2137181841211553E-3</v>
      </c>
      <c r="I967" s="59">
        <f t="shared" si="76"/>
        <v>-1.8324495109724656E-2</v>
      </c>
      <c r="J967" s="59">
        <f t="shared" si="77"/>
        <v>2.0405705593283903E-3</v>
      </c>
      <c r="K967" s="59">
        <f t="shared" si="78"/>
        <v>-1.9535231806832691E-3</v>
      </c>
      <c r="L967" s="59">
        <f t="shared" si="79"/>
        <v>-4.4018841787088333E-3</v>
      </c>
    </row>
    <row r="968" spans="1:12">
      <c r="A968" s="2">
        <v>44817</v>
      </c>
      <c r="B968" s="59">
        <v>13.221686363220201</v>
      </c>
      <c r="C968" s="59">
        <v>20.063636779785199</v>
      </c>
      <c r="D968" s="59">
        <v>35.332290649414098</v>
      </c>
      <c r="E968" s="59">
        <v>33.892288208007798</v>
      </c>
      <c r="F968" s="59">
        <v>501.30502319335898</v>
      </c>
      <c r="H968" s="59">
        <f t="shared" si="75"/>
        <v>-1.2415731783215839E-2</v>
      </c>
      <c r="I968" s="59">
        <f t="shared" si="76"/>
        <v>-4.5207516462986638E-3</v>
      </c>
      <c r="J968" s="59">
        <f t="shared" si="77"/>
        <v>1.1227372561644048E-2</v>
      </c>
      <c r="K968" s="59">
        <f t="shared" si="78"/>
        <v>-1.245192195486003E-3</v>
      </c>
      <c r="L968" s="59">
        <f t="shared" si="79"/>
        <v>2.1838839449402551E-3</v>
      </c>
    </row>
    <row r="969" spans="1:12">
      <c r="A969" s="2">
        <v>44818</v>
      </c>
      <c r="B969" s="59">
        <v>13.085232734680201</v>
      </c>
      <c r="C969" s="59">
        <v>20.127271652221701</v>
      </c>
      <c r="D969" s="59">
        <v>36.395168304443402</v>
      </c>
      <c r="E969" s="59">
        <v>33.807830810546903</v>
      </c>
      <c r="F969" s="59">
        <v>500.72891235351602</v>
      </c>
      <c r="H969" s="59">
        <f t="shared" si="75"/>
        <v>-1.037406560651871E-2</v>
      </c>
      <c r="I969" s="59">
        <f t="shared" si="76"/>
        <v>3.1666328577457875E-3</v>
      </c>
      <c r="J969" s="59">
        <f t="shared" si="77"/>
        <v>2.9638731856902734E-2</v>
      </c>
      <c r="K969" s="59">
        <f t="shared" si="78"/>
        <v>-2.4950455774471036E-3</v>
      </c>
      <c r="L969" s="59">
        <f t="shared" si="79"/>
        <v>-1.1498830186980214E-3</v>
      </c>
    </row>
    <row r="970" spans="1:12">
      <c r="A970" s="2">
        <v>44819</v>
      </c>
      <c r="B970" s="59">
        <v>12.9703226089478</v>
      </c>
      <c r="C970" s="59">
        <v>20</v>
      </c>
      <c r="D970" s="59">
        <v>35.797977447509801</v>
      </c>
      <c r="E970" s="59">
        <v>33.789726257324197</v>
      </c>
      <c r="F970" s="59">
        <v>498.93228149414102</v>
      </c>
      <c r="H970" s="59">
        <f t="shared" si="75"/>
        <v>-8.8204507038873725E-3</v>
      </c>
      <c r="I970" s="59">
        <f t="shared" si="76"/>
        <v>-6.3434205095209252E-3</v>
      </c>
      <c r="J970" s="59">
        <f t="shared" si="77"/>
        <v>-1.6544631012103655E-2</v>
      </c>
      <c r="K970" s="59">
        <f t="shared" si="78"/>
        <v>-5.356570397188127E-4</v>
      </c>
      <c r="L970" s="59">
        <f t="shared" si="79"/>
        <v>-3.5944834206848705E-3</v>
      </c>
    </row>
    <row r="971" spans="1:12">
      <c r="A971" s="2">
        <v>44820</v>
      </c>
      <c r="B971" s="59">
        <v>13.1067771911621</v>
      </c>
      <c r="C971" s="59">
        <v>19.77272605896</v>
      </c>
      <c r="D971" s="59">
        <v>35.995212554931598</v>
      </c>
      <c r="E971" s="59">
        <v>33.234710693359403</v>
      </c>
      <c r="F971" s="59">
        <v>496.1982421875</v>
      </c>
      <c r="H971" s="59">
        <f t="shared" si="75"/>
        <v>1.046556777599539E-2</v>
      </c>
      <c r="I971" s="59">
        <f t="shared" si="76"/>
        <v>-1.1428757209555693E-2</v>
      </c>
      <c r="J971" s="59">
        <f t="shared" si="77"/>
        <v>5.4945490965548289E-3</v>
      </c>
      <c r="K971" s="59">
        <f t="shared" si="78"/>
        <v>-1.6561966823769265E-2</v>
      </c>
      <c r="L971" s="59">
        <f t="shared" si="79"/>
        <v>-5.4948494106633449E-3</v>
      </c>
    </row>
    <row r="972" spans="1:12">
      <c r="A972" s="2">
        <v>44823</v>
      </c>
      <c r="B972" s="59">
        <v>12.9344139099121</v>
      </c>
      <c r="C972" s="59">
        <v>20.145454406738299</v>
      </c>
      <c r="D972" s="59">
        <v>36.159580230712898</v>
      </c>
      <c r="E972" s="59">
        <v>33.463958740234403</v>
      </c>
      <c r="F972" s="59">
        <v>490.163818359375</v>
      </c>
      <c r="H972" s="59">
        <f t="shared" si="75"/>
        <v>-1.3237935061733631E-2</v>
      </c>
      <c r="I972" s="59">
        <f t="shared" si="76"/>
        <v>1.8675158844588539E-2</v>
      </c>
      <c r="J972" s="59">
        <f t="shared" si="77"/>
        <v>4.5559817650388515E-3</v>
      </c>
      <c r="K972" s="59">
        <f t="shared" si="78"/>
        <v>6.8741686023238643E-3</v>
      </c>
      <c r="L972" s="59">
        <f t="shared" si="79"/>
        <v>-1.223587028953025E-2</v>
      </c>
    </row>
    <row r="973" spans="1:12">
      <c r="A973" s="2">
        <v>44824</v>
      </c>
      <c r="B973" s="59">
        <v>12.805142402648899</v>
      </c>
      <c r="C973" s="59">
        <v>19.545454025268601</v>
      </c>
      <c r="D973" s="59">
        <v>35.923992156982401</v>
      </c>
      <c r="E973" s="59">
        <v>33.8621215820313</v>
      </c>
      <c r="F973" s="59">
        <v>481.17080688476602</v>
      </c>
      <c r="H973" s="59">
        <f t="shared" si="75"/>
        <v>-1.0044663753994574E-2</v>
      </c>
      <c r="I973" s="59">
        <f t="shared" si="76"/>
        <v>-3.0235946473896633E-2</v>
      </c>
      <c r="J973" s="59">
        <f t="shared" si="77"/>
        <v>-6.5365493065050904E-3</v>
      </c>
      <c r="K973" s="59">
        <f t="shared" si="78"/>
        <v>1.1828031035587933E-2</v>
      </c>
      <c r="L973" s="59">
        <f t="shared" si="79"/>
        <v>-1.85173434751069E-2</v>
      </c>
    </row>
    <row r="974" spans="1:12">
      <c r="A974" s="2">
        <v>44825</v>
      </c>
      <c r="B974" s="59">
        <v>12.797961235046399</v>
      </c>
      <c r="C974" s="59">
        <v>19.590908050537099</v>
      </c>
      <c r="D974" s="59">
        <v>36.121223449707003</v>
      </c>
      <c r="E974" s="59">
        <v>33.548419952392599</v>
      </c>
      <c r="F974" s="59">
        <v>472.04104614257801</v>
      </c>
      <c r="H974" s="59">
        <f t="shared" si="75"/>
        <v>-5.6096072510835866E-4</v>
      </c>
      <c r="I974" s="59">
        <f t="shared" si="76"/>
        <v>2.3228549254683236E-3</v>
      </c>
      <c r="J974" s="59">
        <f t="shared" si="77"/>
        <v>5.4752222970280914E-3</v>
      </c>
      <c r="K974" s="59">
        <f t="shared" si="78"/>
        <v>-9.3072652150028769E-3</v>
      </c>
      <c r="L974" s="59">
        <f t="shared" si="79"/>
        <v>-1.9156370967376875E-2</v>
      </c>
    </row>
    <row r="975" spans="1:12">
      <c r="A975" s="2">
        <v>44826</v>
      </c>
      <c r="B975" s="59">
        <v>13.1067771911621</v>
      </c>
      <c r="C975" s="59">
        <v>19.545454025268601</v>
      </c>
      <c r="D975" s="59">
        <v>35.765113830566399</v>
      </c>
      <c r="E975" s="59">
        <v>33.687171936035199</v>
      </c>
      <c r="F975" s="59">
        <v>476.72799682617199</v>
      </c>
      <c r="H975" s="59">
        <f t="shared" si="75"/>
        <v>2.3843559540836494E-2</v>
      </c>
      <c r="I975" s="59">
        <f t="shared" si="76"/>
        <v>-2.3228549254683366E-3</v>
      </c>
      <c r="J975" s="59">
        <f t="shared" si="77"/>
        <v>-9.9076554915487596E-3</v>
      </c>
      <c r="K975" s="59">
        <f t="shared" si="78"/>
        <v>4.1273431739056983E-3</v>
      </c>
      <c r="L975" s="59">
        <f t="shared" si="79"/>
        <v>9.8801470085012211E-3</v>
      </c>
    </row>
    <row r="976" spans="1:12">
      <c r="A976" s="2">
        <v>44827</v>
      </c>
      <c r="B976" s="59">
        <v>12.9272317886353</v>
      </c>
      <c r="C976" s="59">
        <v>19.545454025268601</v>
      </c>
      <c r="D976" s="59">
        <v>35.272022247314503</v>
      </c>
      <c r="E976" s="59">
        <v>32.9632377624512</v>
      </c>
      <c r="F976" s="59">
        <v>468.35012817382801</v>
      </c>
      <c r="H976" s="59">
        <f t="shared" si="75"/>
        <v>-1.3793361545040794E-2</v>
      </c>
      <c r="I976" s="59">
        <f t="shared" si="76"/>
        <v>0</v>
      </c>
      <c r="J976" s="59">
        <f t="shared" si="77"/>
        <v>-1.3882865500379513E-2</v>
      </c>
      <c r="K976" s="59">
        <f t="shared" si="78"/>
        <v>-2.172417687306704E-2</v>
      </c>
      <c r="L976" s="59">
        <f t="shared" si="79"/>
        <v>-1.7729937653410872E-2</v>
      </c>
    </row>
    <row r="977" spans="1:12">
      <c r="A977" s="2">
        <v>44830</v>
      </c>
      <c r="B977" s="59">
        <v>12.884141921997101</v>
      </c>
      <c r="C977" s="59">
        <v>20.227272033691399</v>
      </c>
      <c r="D977" s="59">
        <v>37.233406066894503</v>
      </c>
      <c r="E977" s="59">
        <v>32.8486137390137</v>
      </c>
      <c r="F977" s="59">
        <v>474.48214721679699</v>
      </c>
      <c r="H977" s="59">
        <f t="shared" si="75"/>
        <v>-3.338830947241008E-3</v>
      </c>
      <c r="I977" s="59">
        <f t="shared" si="76"/>
        <v>3.4289065803382472E-2</v>
      </c>
      <c r="J977" s="59">
        <f t="shared" si="77"/>
        <v>5.4116292066712549E-2</v>
      </c>
      <c r="K977" s="59">
        <f t="shared" si="78"/>
        <v>-3.4833889862194863E-3</v>
      </c>
      <c r="L977" s="59">
        <f t="shared" si="79"/>
        <v>1.300783960464544E-2</v>
      </c>
    </row>
    <row r="978" spans="1:12">
      <c r="A978" s="2">
        <v>44831</v>
      </c>
      <c r="B978" s="59">
        <v>12.977505683898899</v>
      </c>
      <c r="C978" s="59">
        <v>19.9181804656982</v>
      </c>
      <c r="D978" s="59">
        <v>37.562129974365199</v>
      </c>
      <c r="E978" s="59">
        <v>32.957206726074197</v>
      </c>
      <c r="F978" s="59">
        <v>481.91290283203102</v>
      </c>
      <c r="H978" s="59">
        <f t="shared" si="75"/>
        <v>7.2202799242307479E-3</v>
      </c>
      <c r="I978" s="59">
        <f t="shared" si="76"/>
        <v>-1.5398888617423528E-2</v>
      </c>
      <c r="J978" s="59">
        <f t="shared" si="77"/>
        <v>8.7899904568754933E-3</v>
      </c>
      <c r="K978" s="59">
        <f t="shared" si="78"/>
        <v>3.3004097469067997E-3</v>
      </c>
      <c r="L978" s="59">
        <f t="shared" si="79"/>
        <v>1.5539405273087553E-2</v>
      </c>
    </row>
    <row r="979" spans="1:12">
      <c r="A979" s="2">
        <v>44832</v>
      </c>
      <c r="B979" s="59">
        <v>12.999051094055201</v>
      </c>
      <c r="C979" s="59">
        <v>19.77272605896</v>
      </c>
      <c r="D979" s="59">
        <v>37.874412536621101</v>
      </c>
      <c r="E979" s="59">
        <v>33.198513031005902</v>
      </c>
      <c r="F979" s="59">
        <v>484.30517578125</v>
      </c>
      <c r="H979" s="59">
        <f t="shared" si="75"/>
        <v>1.6588353322631612E-3</v>
      </c>
      <c r="I979" s="59">
        <f t="shared" si="76"/>
        <v>-7.3293895566510009E-3</v>
      </c>
      <c r="J979" s="59">
        <f t="shared" si="77"/>
        <v>8.2793918101172655E-3</v>
      </c>
      <c r="K979" s="59">
        <f t="shared" si="78"/>
        <v>7.2951326352241738E-3</v>
      </c>
      <c r="L979" s="59">
        <f t="shared" si="79"/>
        <v>4.9518382868627342E-3</v>
      </c>
    </row>
    <row r="980" spans="1:12">
      <c r="A980" s="2">
        <v>44833</v>
      </c>
      <c r="B980" s="59">
        <v>12.9272317886353</v>
      </c>
      <c r="C980" s="59">
        <v>19.809089660644499</v>
      </c>
      <c r="D980" s="59">
        <v>37.8634643554688</v>
      </c>
      <c r="E980" s="59">
        <v>32.498706817627003</v>
      </c>
      <c r="F980" s="59">
        <v>491.14022827148398</v>
      </c>
      <c r="H980" s="59">
        <f t="shared" si="75"/>
        <v>-5.5402843092528589E-3</v>
      </c>
      <c r="I980" s="59">
        <f t="shared" si="76"/>
        <v>1.8373897838539893E-3</v>
      </c>
      <c r="J980" s="59">
        <f t="shared" si="77"/>
        <v>-2.891071595301297E-4</v>
      </c>
      <c r="K980" s="59">
        <f t="shared" si="78"/>
        <v>-2.1304788379528414E-2</v>
      </c>
      <c r="L980" s="59">
        <f t="shared" si="79"/>
        <v>1.401444782291116E-2</v>
      </c>
    </row>
    <row r="981" spans="1:12">
      <c r="A981" s="2">
        <v>44834</v>
      </c>
      <c r="B981" s="59">
        <v>12.977505683898899</v>
      </c>
      <c r="C981" s="59">
        <v>20.227272033691399</v>
      </c>
      <c r="D981" s="59">
        <v>38.301765441894503</v>
      </c>
      <c r="E981" s="59">
        <v>32.577133178710902</v>
      </c>
      <c r="F981" s="59">
        <v>484.86175537109398</v>
      </c>
      <c r="H981" s="59">
        <f t="shared" si="75"/>
        <v>3.881448976989616E-3</v>
      </c>
      <c r="I981" s="59">
        <f t="shared" si="76"/>
        <v>2.0890888390220557E-2</v>
      </c>
      <c r="J981" s="59">
        <f t="shared" si="77"/>
        <v>1.1509344247432305E-2</v>
      </c>
      <c r="K981" s="59">
        <f t="shared" si="78"/>
        <v>2.4103076981262855E-3</v>
      </c>
      <c r="L981" s="59">
        <f t="shared" si="79"/>
        <v>-1.286587447988599E-2</v>
      </c>
    </row>
    <row r="982" spans="1:12">
      <c r="A982" s="2">
        <v>44837</v>
      </c>
      <c r="B982" s="59">
        <v>12.690233230590801</v>
      </c>
      <c r="C982" s="59">
        <v>20</v>
      </c>
      <c r="D982" s="59">
        <v>41.172615051269503</v>
      </c>
      <c r="E982" s="59">
        <v>33.186447143554702</v>
      </c>
      <c r="F982" s="59">
        <v>482.58663940429699</v>
      </c>
      <c r="H982" s="59">
        <f t="shared" si="75"/>
        <v>-2.2384866057614979E-2</v>
      </c>
      <c r="I982" s="59">
        <f t="shared" si="76"/>
        <v>-1.1299520964518826E-2</v>
      </c>
      <c r="J982" s="59">
        <f t="shared" si="77"/>
        <v>7.2277361921155137E-2</v>
      </c>
      <c r="K982" s="59">
        <f t="shared" si="78"/>
        <v>1.8530967995627035E-2</v>
      </c>
      <c r="L982" s="59">
        <f t="shared" si="79"/>
        <v>-4.7033416420943878E-3</v>
      </c>
    </row>
    <row r="983" spans="1:12">
      <c r="A983" s="2">
        <v>44838</v>
      </c>
      <c r="B983" s="59">
        <v>12.618415832519499</v>
      </c>
      <c r="C983" s="59">
        <v>19.77272605896</v>
      </c>
      <c r="D983" s="59">
        <v>42.377925872802699</v>
      </c>
      <c r="E983" s="59">
        <v>32.667629241943402</v>
      </c>
      <c r="F983" s="59">
        <v>494.010986328125</v>
      </c>
      <c r="H983" s="59">
        <f t="shared" si="75"/>
        <v>-5.6753397353507149E-3</v>
      </c>
      <c r="I983" s="59">
        <f t="shared" si="76"/>
        <v>-1.1428757209555693E-2</v>
      </c>
      <c r="J983" s="59">
        <f t="shared" si="77"/>
        <v>2.8854258328717523E-2</v>
      </c>
      <c r="K983" s="59">
        <f t="shared" si="78"/>
        <v>-1.575691785249653E-2</v>
      </c>
      <c r="L983" s="59">
        <f t="shared" si="79"/>
        <v>2.3397288279584386E-2</v>
      </c>
    </row>
    <row r="984" spans="1:12">
      <c r="A984" s="2">
        <v>44839</v>
      </c>
      <c r="B984" s="59">
        <v>12.647142410278301</v>
      </c>
      <c r="C984" s="59">
        <v>19.899999618530298</v>
      </c>
      <c r="D984" s="59">
        <v>42.4710693359375</v>
      </c>
      <c r="E984" s="59">
        <v>32.655563354492202</v>
      </c>
      <c r="F984" s="59">
        <v>504.58587646484398</v>
      </c>
      <c r="H984" s="59">
        <f t="shared" si="75"/>
        <v>2.2739723271803006E-3</v>
      </c>
      <c r="I984" s="59">
        <f t="shared" si="76"/>
        <v>6.416196216679452E-3</v>
      </c>
      <c r="J984" s="59">
        <f t="shared" si="77"/>
        <v>2.195512164178222E-3</v>
      </c>
      <c r="K984" s="59">
        <f t="shared" si="78"/>
        <v>-3.694212456198665E-4</v>
      </c>
      <c r="L984" s="59">
        <f t="shared" si="79"/>
        <v>2.1180289777694764E-2</v>
      </c>
    </row>
    <row r="985" spans="1:12">
      <c r="A985" s="2">
        <v>44840</v>
      </c>
      <c r="B985" s="59">
        <v>12.733324050903301</v>
      </c>
      <c r="C985" s="59">
        <v>20.127271652221701</v>
      </c>
      <c r="D985" s="59">
        <v>43.128513336181598</v>
      </c>
      <c r="E985" s="59">
        <v>32.613334655761697</v>
      </c>
      <c r="F985" s="59">
        <v>500.95346069335898</v>
      </c>
      <c r="H985" s="59">
        <f t="shared" si="75"/>
        <v>6.7912047231003777E-3</v>
      </c>
      <c r="I985" s="59">
        <f t="shared" si="76"/>
        <v>1.1355981502397128E-2</v>
      </c>
      <c r="J985" s="59">
        <f t="shared" si="77"/>
        <v>1.5361218071278351E-2</v>
      </c>
      <c r="K985" s="59">
        <f t="shared" si="78"/>
        <v>-1.2939916533057289E-3</v>
      </c>
      <c r="L985" s="59">
        <f t="shared" si="79"/>
        <v>-7.224842306508E-3</v>
      </c>
    </row>
    <row r="986" spans="1:12">
      <c r="A986" s="2">
        <v>44841</v>
      </c>
      <c r="B986" s="59">
        <v>12.783596992492701</v>
      </c>
      <c r="C986" s="59">
        <v>20.4454536437988</v>
      </c>
      <c r="D986" s="59">
        <v>43.298355102539098</v>
      </c>
      <c r="E986" s="59">
        <v>32.589202880859403</v>
      </c>
      <c r="F986" s="59">
        <v>499.80126953125</v>
      </c>
      <c r="H986" s="59">
        <f t="shared" si="75"/>
        <v>3.9403662025466763E-3</v>
      </c>
      <c r="I986" s="59">
        <f t="shared" si="76"/>
        <v>1.5684848002838845E-2</v>
      </c>
      <c r="J986" s="59">
        <f t="shared" si="77"/>
        <v>3.9303051946377706E-3</v>
      </c>
      <c r="K986" s="59">
        <f t="shared" si="78"/>
        <v>-7.4020971930965679E-4</v>
      </c>
      <c r="L986" s="59">
        <f t="shared" si="79"/>
        <v>-2.3026454662746039E-3</v>
      </c>
    </row>
    <row r="987" spans="1:12">
      <c r="A987" s="2">
        <v>44844</v>
      </c>
      <c r="B987" s="59">
        <v>12.625597000122101</v>
      </c>
      <c r="C987" s="59">
        <v>21.127271652221701</v>
      </c>
      <c r="D987" s="59">
        <v>43.298355102539098</v>
      </c>
      <c r="E987" s="59">
        <v>32.486644744872997</v>
      </c>
      <c r="F987" s="59">
        <v>502.46701049804699</v>
      </c>
      <c r="H987" s="59">
        <f t="shared" si="75"/>
        <v>-1.243660297824279E-2</v>
      </c>
      <c r="I987" s="59">
        <f t="shared" si="76"/>
        <v>3.2804159228518717E-2</v>
      </c>
      <c r="J987" s="59">
        <f t="shared" si="77"/>
        <v>0</v>
      </c>
      <c r="K987" s="59">
        <f t="shared" si="78"/>
        <v>-3.1519595867435701E-3</v>
      </c>
      <c r="L987" s="59">
        <f t="shared" si="79"/>
        <v>5.3194285518132411E-3</v>
      </c>
    </row>
    <row r="988" spans="1:12">
      <c r="A988" s="2">
        <v>44845</v>
      </c>
      <c r="B988" s="59">
        <v>12.8266868591309</v>
      </c>
      <c r="C988" s="59">
        <v>20.454544067382798</v>
      </c>
      <c r="D988" s="59">
        <v>43.741359710693402</v>
      </c>
      <c r="E988" s="59">
        <v>32.884807586669901</v>
      </c>
      <c r="F988" s="59">
        <v>501.34408569335898</v>
      </c>
      <c r="H988" s="59">
        <f t="shared" si="75"/>
        <v>1.580165020291778E-2</v>
      </c>
      <c r="I988" s="59">
        <f t="shared" si="76"/>
        <v>-3.2359639705663051E-2</v>
      </c>
      <c r="J988" s="59">
        <f t="shared" si="77"/>
        <v>1.017945507958727E-2</v>
      </c>
      <c r="K988" s="59">
        <f t="shared" si="78"/>
        <v>1.2181701685580732E-2</v>
      </c>
      <c r="L988" s="59">
        <f t="shared" si="79"/>
        <v>-2.2373238896433185E-3</v>
      </c>
    </row>
    <row r="989" spans="1:12">
      <c r="A989" s="2">
        <v>44846</v>
      </c>
      <c r="B989" s="59">
        <v>12.9272317886353</v>
      </c>
      <c r="C989" s="59">
        <v>20.281818389892599</v>
      </c>
      <c r="D989" s="59">
        <v>43.414222717285199</v>
      </c>
      <c r="E989" s="59">
        <v>32.8727416992188</v>
      </c>
      <c r="F989" s="59">
        <v>501.40264892578102</v>
      </c>
      <c r="H989" s="59">
        <f t="shared" si="75"/>
        <v>7.8081663384739521E-3</v>
      </c>
      <c r="I989" s="59">
        <f t="shared" si="76"/>
        <v>-8.4802226899300549E-3</v>
      </c>
      <c r="J989" s="59">
        <f t="shared" si="77"/>
        <v>-7.5070011722086528E-3</v>
      </c>
      <c r="K989" s="59">
        <f t="shared" si="78"/>
        <v>-3.669810605032927E-4</v>
      </c>
      <c r="L989" s="59">
        <f t="shared" si="79"/>
        <v>1.1680563090715568E-4</v>
      </c>
    </row>
    <row r="990" spans="1:12">
      <c r="A990" s="2">
        <v>44847</v>
      </c>
      <c r="B990" s="59">
        <v>12.589688301086399</v>
      </c>
      <c r="C990" s="59">
        <v>20.4727268218994</v>
      </c>
      <c r="D990" s="59">
        <v>43.175674438476598</v>
      </c>
      <c r="E990" s="59">
        <v>32.878780364990199</v>
      </c>
      <c r="F990" s="59">
        <v>500.49456787109398</v>
      </c>
      <c r="H990" s="59">
        <f t="shared" si="75"/>
        <v>-2.6457987631368723E-2</v>
      </c>
      <c r="I990" s="59">
        <f t="shared" si="76"/>
        <v>9.3687625469887643E-3</v>
      </c>
      <c r="J990" s="59">
        <f t="shared" si="77"/>
        <v>-5.5098548477663578E-3</v>
      </c>
      <c r="K990" s="59">
        <f t="shared" si="78"/>
        <v>1.8368139926806064E-4</v>
      </c>
      <c r="L990" s="59">
        <f t="shared" si="79"/>
        <v>-1.8127234772655004E-3</v>
      </c>
    </row>
    <row r="991" spans="1:12">
      <c r="A991" s="2">
        <v>44848</v>
      </c>
      <c r="B991" s="59">
        <v>12.596870422363301</v>
      </c>
      <c r="C991" s="59">
        <v>20.454544067382798</v>
      </c>
      <c r="D991" s="59">
        <v>43.332439422607401</v>
      </c>
      <c r="E991" s="59">
        <v>32.685726165771499</v>
      </c>
      <c r="F991" s="59">
        <v>500.33831787109398</v>
      </c>
      <c r="H991" s="59">
        <f t="shared" si="75"/>
        <v>5.703138368708514E-4</v>
      </c>
      <c r="I991" s="59">
        <f t="shared" si="76"/>
        <v>-8.8853985705858419E-4</v>
      </c>
      <c r="J991" s="59">
        <f t="shared" si="77"/>
        <v>3.6242879131750012E-3</v>
      </c>
      <c r="K991" s="59">
        <f t="shared" si="78"/>
        <v>-5.8890020642492552E-3</v>
      </c>
      <c r="L991" s="59">
        <f t="shared" si="79"/>
        <v>-3.1223994234278694E-4</v>
      </c>
    </row>
    <row r="992" spans="1:12">
      <c r="A992" s="2">
        <v>44851</v>
      </c>
      <c r="B992" s="59">
        <v>12.668687820434601</v>
      </c>
      <c r="C992" s="59">
        <v>20.9090900421143</v>
      </c>
      <c r="D992" s="59">
        <v>43.393772125244098</v>
      </c>
      <c r="E992" s="59">
        <v>32.456478118896499</v>
      </c>
      <c r="F992" s="59">
        <v>498.395263671875</v>
      </c>
      <c r="H992" s="59">
        <f t="shared" si="75"/>
        <v>5.685019171624851E-3</v>
      </c>
      <c r="I992" s="59">
        <f t="shared" si="76"/>
        <v>2.1978933071518936E-2</v>
      </c>
      <c r="J992" s="59">
        <f t="shared" si="77"/>
        <v>1.414398525355911E-3</v>
      </c>
      <c r="K992" s="59">
        <f t="shared" si="78"/>
        <v>-7.0384168233426593E-3</v>
      </c>
      <c r="L992" s="59">
        <f t="shared" si="79"/>
        <v>-3.8910409875986211E-3</v>
      </c>
    </row>
    <row r="993" spans="1:12">
      <c r="A993" s="2">
        <v>44852</v>
      </c>
      <c r="B993" s="59">
        <v>13.1067771911621</v>
      </c>
      <c r="C993" s="59">
        <v>22.4727268218994</v>
      </c>
      <c r="D993" s="59">
        <v>43.455108642578097</v>
      </c>
      <c r="E993" s="59">
        <v>32.076412200927699</v>
      </c>
      <c r="F993" s="59">
        <v>497.68243408203102</v>
      </c>
      <c r="H993" s="59">
        <f t="shared" si="75"/>
        <v>3.3996016167913978E-2</v>
      </c>
      <c r="I993" s="59">
        <f t="shared" si="76"/>
        <v>7.211843806332878E-2</v>
      </c>
      <c r="J993" s="59">
        <f t="shared" si="77"/>
        <v>1.4124886121631782E-3</v>
      </c>
      <c r="K993" s="59">
        <f t="shared" si="78"/>
        <v>-1.1779119469558348E-2</v>
      </c>
      <c r="L993" s="59">
        <f t="shared" si="79"/>
        <v>-1.4312733095819461E-3</v>
      </c>
    </row>
    <row r="994" spans="1:12">
      <c r="A994" s="2">
        <v>44853</v>
      </c>
      <c r="B994" s="59">
        <v>13.3294134140015</v>
      </c>
      <c r="C994" s="59">
        <v>22.718181610107401</v>
      </c>
      <c r="D994" s="59">
        <v>44.007160186767599</v>
      </c>
      <c r="E994" s="59">
        <v>32.3418579101563</v>
      </c>
      <c r="F994" s="59">
        <v>501.617431640625</v>
      </c>
      <c r="H994" s="59">
        <f t="shared" si="75"/>
        <v>1.6843689003007065E-2</v>
      </c>
      <c r="I994" s="59">
        <f t="shared" si="76"/>
        <v>1.0863123159544094E-2</v>
      </c>
      <c r="J994" s="59">
        <f t="shared" si="77"/>
        <v>1.2623932193212535E-2</v>
      </c>
      <c r="K994" s="59">
        <f t="shared" si="78"/>
        <v>8.2413641718014526E-3</v>
      </c>
      <c r="L994" s="59">
        <f t="shared" si="79"/>
        <v>7.8755497370372914E-3</v>
      </c>
    </row>
    <row r="995" spans="1:12">
      <c r="A995" s="2">
        <v>44854</v>
      </c>
      <c r="B995" s="59">
        <v>13.5017766952515</v>
      </c>
      <c r="C995" s="59">
        <v>22.3909091949463</v>
      </c>
      <c r="D995" s="59">
        <v>44.845455169677699</v>
      </c>
      <c r="E995" s="59">
        <v>32.402179718017599</v>
      </c>
      <c r="F995" s="59">
        <v>500.01611328125</v>
      </c>
      <c r="H995" s="59">
        <f t="shared" si="75"/>
        <v>1.2848155569355821E-2</v>
      </c>
      <c r="I995" s="59">
        <f t="shared" si="76"/>
        <v>-1.4510518909072576E-2</v>
      </c>
      <c r="J995" s="59">
        <f t="shared" si="77"/>
        <v>1.8869897164382161E-2</v>
      </c>
      <c r="K995" s="59">
        <f t="shared" si="78"/>
        <v>1.8633939904097684E-3</v>
      </c>
      <c r="L995" s="59">
        <f t="shared" si="79"/>
        <v>-3.1974163240555626E-3</v>
      </c>
    </row>
    <row r="996" spans="1:12">
      <c r="A996" s="2">
        <v>44855</v>
      </c>
      <c r="B996" s="59">
        <v>13.544867515564</v>
      </c>
      <c r="C996" s="59">
        <v>22.254545211791999</v>
      </c>
      <c r="D996" s="59">
        <v>45.479293823242202</v>
      </c>
      <c r="E996" s="59">
        <v>32.215167999267599</v>
      </c>
      <c r="F996" s="59">
        <v>500.81683349609398</v>
      </c>
      <c r="H996" s="59">
        <f t="shared" si="75"/>
        <v>3.1864105902239663E-3</v>
      </c>
      <c r="I996" s="59">
        <f t="shared" si="76"/>
        <v>-6.1087700427645249E-3</v>
      </c>
      <c r="J996" s="59">
        <f t="shared" si="77"/>
        <v>1.4034892207592303E-2</v>
      </c>
      <c r="K996" s="59">
        <f t="shared" si="78"/>
        <v>-5.7882982666150069E-3</v>
      </c>
      <c r="L996" s="59">
        <f t="shared" si="79"/>
        <v>1.6001079666003925E-3</v>
      </c>
    </row>
    <row r="997" spans="1:12">
      <c r="A997" s="2">
        <v>44858</v>
      </c>
      <c r="B997" s="59">
        <v>13.4299573898315</v>
      </c>
      <c r="C997" s="59">
        <v>21.818180084228501</v>
      </c>
      <c r="D997" s="59">
        <v>46.010890960693402</v>
      </c>
      <c r="E997" s="59">
        <v>32.1910400390625</v>
      </c>
      <c r="F997" s="59">
        <v>498.99084472656301</v>
      </c>
      <c r="H997" s="59">
        <f t="shared" si="75"/>
        <v>-8.5198566608392472E-3</v>
      </c>
      <c r="I997" s="59">
        <f t="shared" si="76"/>
        <v>-1.9802695861003947E-2</v>
      </c>
      <c r="J997" s="59">
        <f t="shared" si="77"/>
        <v>1.1620986912595768E-2</v>
      </c>
      <c r="K997" s="59">
        <f t="shared" si="78"/>
        <v>-7.4924334373038066E-4</v>
      </c>
      <c r="L997" s="59">
        <f t="shared" si="79"/>
        <v>-3.6526840901784162E-3</v>
      </c>
    </row>
    <row r="998" spans="1:12">
      <c r="A998" s="2">
        <v>44859</v>
      </c>
      <c r="B998" s="59">
        <v>13.8105936050415</v>
      </c>
      <c r="C998" s="59">
        <v>20.654544830322301</v>
      </c>
      <c r="D998" s="59">
        <v>46.862819671630902</v>
      </c>
      <c r="E998" s="59">
        <v>32.275497436523402</v>
      </c>
      <c r="F998" s="59">
        <v>496.0419921875</v>
      </c>
      <c r="H998" s="59">
        <f t="shared" si="75"/>
        <v>2.7948112437904529E-2</v>
      </c>
      <c r="I998" s="59">
        <f t="shared" si="76"/>
        <v>-5.4808187244203596E-2</v>
      </c>
      <c r="J998" s="59">
        <f t="shared" si="77"/>
        <v>1.8346475038345272E-2</v>
      </c>
      <c r="K998" s="59">
        <f t="shared" si="78"/>
        <v>2.6201948821126812E-3</v>
      </c>
      <c r="L998" s="59">
        <f t="shared" si="79"/>
        <v>-5.9271635321717911E-3</v>
      </c>
    </row>
    <row r="999" spans="1:12">
      <c r="A999" s="2">
        <v>44860</v>
      </c>
      <c r="B999" s="59">
        <v>13.4658660888672</v>
      </c>
      <c r="C999" s="59">
        <v>20.9454536437988</v>
      </c>
      <c r="D999" s="59">
        <v>45.4520263671875</v>
      </c>
      <c r="E999" s="59">
        <v>32.028152465820298</v>
      </c>
      <c r="F999" s="59">
        <v>485.85772705078102</v>
      </c>
      <c r="H999" s="59">
        <f t="shared" si="75"/>
        <v>-2.5277904522544123E-2</v>
      </c>
      <c r="I999" s="59">
        <f t="shared" si="76"/>
        <v>1.398622914901077E-2</v>
      </c>
      <c r="J999" s="59">
        <f t="shared" si="77"/>
        <v>-3.0567199353079326E-2</v>
      </c>
      <c r="K999" s="59">
        <f t="shared" si="78"/>
        <v>-7.6930684640314053E-3</v>
      </c>
      <c r="L999" s="59">
        <f t="shared" si="79"/>
        <v>-2.0744746460556636E-2</v>
      </c>
    </row>
    <row r="1000" spans="1:12">
      <c r="A1000" s="2">
        <v>44861</v>
      </c>
      <c r="B1000" s="59">
        <v>13.5017766952515</v>
      </c>
      <c r="C1000" s="59">
        <v>20.872726440429702</v>
      </c>
      <c r="D1000" s="59">
        <v>44.872714996337898</v>
      </c>
      <c r="E1000" s="59">
        <v>32.142772674560497</v>
      </c>
      <c r="F1000" s="59">
        <v>481.46371459960898</v>
      </c>
      <c r="H1000" s="59">
        <f t="shared" si="75"/>
        <v>2.6632381552547627E-3</v>
      </c>
      <c r="I1000" s="59">
        <f t="shared" si="76"/>
        <v>-3.4782612034079991E-3</v>
      </c>
      <c r="J1000" s="59">
        <f t="shared" si="77"/>
        <v>-1.28274779558567E-2</v>
      </c>
      <c r="K1000" s="59">
        <f t="shared" si="78"/>
        <v>3.5723446524930365E-3</v>
      </c>
      <c r="L1000" s="59">
        <f t="shared" si="79"/>
        <v>-9.0849690375803538E-3</v>
      </c>
    </row>
    <row r="1001" spans="1:12">
      <c r="A1001" s="2">
        <v>44862</v>
      </c>
      <c r="B1001" s="59">
        <v>13.6525936126709</v>
      </c>
      <c r="C1001" s="59">
        <v>20.9181804656982</v>
      </c>
      <c r="D1001" s="59">
        <v>44.129833221435497</v>
      </c>
      <c r="E1001" s="59">
        <v>32.203102111816399</v>
      </c>
      <c r="F1001" s="59">
        <v>469.32656860351602</v>
      </c>
      <c r="H1001" s="59">
        <f t="shared" si="75"/>
        <v>1.1108227995363353E-2</v>
      </c>
      <c r="I1001" s="59">
        <f t="shared" si="76"/>
        <v>2.1753078149033453E-3</v>
      </c>
      <c r="J1001" s="59">
        <f t="shared" si="77"/>
        <v>-1.6693882191971467E-2</v>
      </c>
      <c r="K1001" s="59">
        <f t="shared" si="78"/>
        <v>1.8751615432651477E-3</v>
      </c>
      <c r="L1001" s="59">
        <f t="shared" si="79"/>
        <v>-2.5532034852364452E-2</v>
      </c>
    </row>
    <row r="1002" spans="1:12">
      <c r="A1002" s="2">
        <v>44865</v>
      </c>
      <c r="B1002" s="59">
        <v>13.645411491394</v>
      </c>
      <c r="C1002" s="59">
        <v>21.3636360168457</v>
      </c>
      <c r="D1002" s="59">
        <v>44.981773376464801</v>
      </c>
      <c r="E1002" s="59">
        <v>32.010051727294901</v>
      </c>
      <c r="F1002" s="59">
        <v>473.84750366210898</v>
      </c>
      <c r="H1002" s="59">
        <f t="shared" si="75"/>
        <v>-5.2620119420743855E-4</v>
      </c>
      <c r="I1002" s="59">
        <f t="shared" si="76"/>
        <v>2.1071565525974056E-2</v>
      </c>
      <c r="J1002" s="59">
        <f t="shared" si="77"/>
        <v>1.9121327624113952E-2</v>
      </c>
      <c r="K1002" s="59">
        <f t="shared" si="78"/>
        <v>-6.0128168329166747E-3</v>
      </c>
      <c r="L1002" s="59">
        <f t="shared" si="79"/>
        <v>9.5867132403630109E-3</v>
      </c>
    </row>
    <row r="1003" spans="1:12">
      <c r="A1003" s="2">
        <v>44866</v>
      </c>
      <c r="B1003" s="59">
        <v>13.645411491394</v>
      </c>
      <c r="C1003" s="59">
        <v>22.709089279174801</v>
      </c>
      <c r="D1003" s="59">
        <v>45.642860412597699</v>
      </c>
      <c r="E1003" s="59">
        <v>32.269462585449197</v>
      </c>
      <c r="F1003" s="59">
        <v>480.77044677734398</v>
      </c>
      <c r="H1003" s="59">
        <f t="shared" si="75"/>
        <v>0</v>
      </c>
      <c r="I1003" s="59">
        <f t="shared" si="76"/>
        <v>6.1075028006342701E-2</v>
      </c>
      <c r="J1003" s="59">
        <f t="shared" si="77"/>
        <v>1.4589824757290612E-2</v>
      </c>
      <c r="K1003" s="59">
        <f t="shared" si="78"/>
        <v>8.0713822825463216E-3</v>
      </c>
      <c r="L1003" s="59">
        <f t="shared" si="79"/>
        <v>1.4504366863048153E-2</v>
      </c>
    </row>
    <row r="1004" spans="1:12">
      <c r="A1004" s="2">
        <v>44867</v>
      </c>
      <c r="B1004" s="59">
        <v>13.8608655929565</v>
      </c>
      <c r="C1004" s="59">
        <v>22.318180084228501</v>
      </c>
      <c r="D1004" s="59">
        <v>46.883262634277301</v>
      </c>
      <c r="E1004" s="59">
        <v>32.263431549072301</v>
      </c>
      <c r="F1004" s="59">
        <v>478.08523559570301</v>
      </c>
      <c r="H1004" s="59">
        <f t="shared" si="75"/>
        <v>1.5666133764181637E-2</v>
      </c>
      <c r="I1004" s="59">
        <f t="shared" si="76"/>
        <v>-1.7363656375584017E-2</v>
      </c>
      <c r="J1004" s="59">
        <f t="shared" si="77"/>
        <v>2.6813541888393733E-2</v>
      </c>
      <c r="K1004" s="59">
        <f t="shared" si="78"/>
        <v>-1.8691355704220802E-4</v>
      </c>
      <c r="L1004" s="59">
        <f t="shared" si="79"/>
        <v>-5.6008808219215542E-3</v>
      </c>
    </row>
    <row r="1005" spans="1:12">
      <c r="A1005" s="2">
        <v>44868</v>
      </c>
      <c r="B1005" s="59">
        <v>13.7531385421753</v>
      </c>
      <c r="C1005" s="59">
        <v>22.281818389892599</v>
      </c>
      <c r="D1005" s="59">
        <v>46.4198188781738</v>
      </c>
      <c r="E1005" s="59">
        <v>32.281528472900398</v>
      </c>
      <c r="F1005" s="59">
        <v>478.36843872070301</v>
      </c>
      <c r="H1005" s="59">
        <f t="shared" si="75"/>
        <v>-7.8023887274151684E-3</v>
      </c>
      <c r="I1005" s="59">
        <f t="shared" si="76"/>
        <v>-1.6305696697909943E-3</v>
      </c>
      <c r="J1005" s="59">
        <f t="shared" si="77"/>
        <v>-9.9342392553174313E-3</v>
      </c>
      <c r="K1005" s="59">
        <f t="shared" si="78"/>
        <v>5.6075406340452046E-4</v>
      </c>
      <c r="L1005" s="59">
        <f t="shared" si="79"/>
        <v>5.9219414568912894E-4</v>
      </c>
    </row>
    <row r="1006" spans="1:12">
      <c r="A1006" s="2">
        <v>44869</v>
      </c>
      <c r="B1006" s="59">
        <v>13.7890481948853</v>
      </c>
      <c r="C1006" s="59">
        <v>22.281818389892599</v>
      </c>
      <c r="D1006" s="59">
        <v>46.085868835449197</v>
      </c>
      <c r="E1006" s="59">
        <v>32.275497436523402</v>
      </c>
      <c r="F1006" s="59">
        <v>471.83602905273398</v>
      </c>
      <c r="H1006" s="59">
        <f t="shared" si="75"/>
        <v>2.6076123439691258E-3</v>
      </c>
      <c r="I1006" s="59">
        <f t="shared" si="76"/>
        <v>0</v>
      </c>
      <c r="J1006" s="59">
        <f t="shared" si="77"/>
        <v>-7.2201288746501649E-3</v>
      </c>
      <c r="K1006" s="59">
        <f t="shared" si="78"/>
        <v>-1.8684368771890785E-4</v>
      </c>
      <c r="L1006" s="59">
        <f t="shared" si="79"/>
        <v>-1.3749698731510471E-2</v>
      </c>
    </row>
    <row r="1007" spans="1:12">
      <c r="A1007" s="2">
        <v>44872</v>
      </c>
      <c r="B1007" s="59">
        <v>13.9614105224609</v>
      </c>
      <c r="C1007" s="59">
        <v>22.1636352539063</v>
      </c>
      <c r="D1007" s="59">
        <v>46.358470916747997</v>
      </c>
      <c r="E1007" s="59">
        <v>32.5711059570313</v>
      </c>
      <c r="F1007" s="59">
        <v>472.23635864257801</v>
      </c>
      <c r="H1007" s="59">
        <f t="shared" si="75"/>
        <v>1.2422464498402399E-2</v>
      </c>
      <c r="I1007" s="59">
        <f t="shared" si="76"/>
        <v>-5.3181328950573118E-3</v>
      </c>
      <c r="J1007" s="59">
        <f t="shared" si="77"/>
        <v>5.8976649555065944E-3</v>
      </c>
      <c r="K1007" s="59">
        <f t="shared" si="78"/>
        <v>9.1172259674580352E-3</v>
      </c>
      <c r="L1007" s="59">
        <f t="shared" si="79"/>
        <v>8.4809092831612885E-4</v>
      </c>
    </row>
    <row r="1008" spans="1:12">
      <c r="A1008" s="2">
        <v>44873</v>
      </c>
      <c r="B1008" s="59">
        <v>14.3779554367065</v>
      </c>
      <c r="C1008" s="59">
        <v>21.881818771362301</v>
      </c>
      <c r="D1008" s="59">
        <v>46.787857055664098</v>
      </c>
      <c r="E1008" s="59">
        <v>32.8244819641113</v>
      </c>
      <c r="F1008" s="59">
        <v>477.83135986328102</v>
      </c>
      <c r="H1008" s="59">
        <f t="shared" si="75"/>
        <v>2.9399028627614114E-2</v>
      </c>
      <c r="I1008" s="59">
        <f t="shared" si="76"/>
        <v>-1.2796795246098043E-2</v>
      </c>
      <c r="J1008" s="59">
        <f t="shared" si="77"/>
        <v>9.2196695205555238E-3</v>
      </c>
      <c r="K1008" s="59">
        <f t="shared" si="78"/>
        <v>7.7490632939159008E-3</v>
      </c>
      <c r="L1008" s="59">
        <f t="shared" si="79"/>
        <v>1.1778246525148707E-2</v>
      </c>
    </row>
    <row r="1009" spans="1:12">
      <c r="A1009" s="2">
        <v>44874</v>
      </c>
      <c r="B1009" s="59">
        <v>14.3779554367065</v>
      </c>
      <c r="C1009" s="59">
        <v>21.881818771362301</v>
      </c>
      <c r="D1009" s="59">
        <v>46.787857055664098</v>
      </c>
      <c r="E1009" s="59">
        <v>32.8244819641113</v>
      </c>
      <c r="F1009" s="59">
        <v>477.83135986328102</v>
      </c>
      <c r="H1009" s="59">
        <f t="shared" si="75"/>
        <v>0</v>
      </c>
      <c r="I1009" s="59">
        <f t="shared" si="76"/>
        <v>0</v>
      </c>
      <c r="J1009" s="59">
        <f t="shared" si="77"/>
        <v>0</v>
      </c>
      <c r="K1009" s="59">
        <f t="shared" si="78"/>
        <v>0</v>
      </c>
      <c r="L1009" s="59">
        <f t="shared" si="79"/>
        <v>0</v>
      </c>
    </row>
    <row r="1010" spans="1:12">
      <c r="A1010" s="2">
        <v>44875</v>
      </c>
      <c r="B1010" s="59">
        <v>14.959680557251</v>
      </c>
      <c r="C1010" s="59">
        <v>22.118181228637699</v>
      </c>
      <c r="D1010" s="59">
        <v>47.714748382568402</v>
      </c>
      <c r="E1010" s="59">
        <v>33.620807647705099</v>
      </c>
      <c r="F1010" s="59">
        <v>479.30578613281301</v>
      </c>
      <c r="H1010" s="59">
        <f t="shared" si="75"/>
        <v>3.9662458044907187E-2</v>
      </c>
      <c r="I1010" s="59">
        <f t="shared" si="76"/>
        <v>1.0743851403984114E-2</v>
      </c>
      <c r="J1010" s="59">
        <f t="shared" si="77"/>
        <v>1.9616835880759922E-2</v>
      </c>
      <c r="K1010" s="59">
        <f t="shared" si="78"/>
        <v>2.3970512210696036E-2</v>
      </c>
      <c r="L1010" s="59">
        <f t="shared" si="79"/>
        <v>3.0809115328410386E-3</v>
      </c>
    </row>
    <row r="1011" spans="1:12">
      <c r="A1011" s="2">
        <v>44876</v>
      </c>
      <c r="B1011" s="59">
        <v>14.8663187026978</v>
      </c>
      <c r="C1011" s="59">
        <v>22.350000381469702</v>
      </c>
      <c r="D1011" s="59">
        <v>47.428497314453097</v>
      </c>
      <c r="E1011" s="59">
        <v>33.488090515136697</v>
      </c>
      <c r="F1011" s="59">
        <v>479.04217529296898</v>
      </c>
      <c r="H1011" s="59">
        <f t="shared" si="75"/>
        <v>-6.2604547575545663E-3</v>
      </c>
      <c r="I1011" s="59">
        <f t="shared" si="76"/>
        <v>1.0426387790743119E-2</v>
      </c>
      <c r="J1011" s="59">
        <f t="shared" si="77"/>
        <v>-6.0172833021491156E-3</v>
      </c>
      <c r="K1011" s="59">
        <f t="shared" si="78"/>
        <v>-3.9552819141222047E-3</v>
      </c>
      <c r="L1011" s="59">
        <f t="shared" si="79"/>
        <v>-5.5013597796003337E-4</v>
      </c>
    </row>
    <row r="1012" spans="1:12">
      <c r="A1012" s="2">
        <v>44879</v>
      </c>
      <c r="B1012" s="59">
        <v>14.7226810455322</v>
      </c>
      <c r="C1012" s="59">
        <v>22</v>
      </c>
      <c r="D1012" s="59">
        <v>47.244483947753899</v>
      </c>
      <c r="E1012" s="59">
        <v>33.174385070800803</v>
      </c>
      <c r="F1012" s="59">
        <v>477.55795288085898</v>
      </c>
      <c r="H1012" s="59">
        <f t="shared" si="75"/>
        <v>-9.7089314745301934E-3</v>
      </c>
      <c r="I1012" s="59">
        <f t="shared" si="76"/>
        <v>-1.5783884769257454E-2</v>
      </c>
      <c r="J1012" s="59">
        <f t="shared" si="77"/>
        <v>-3.8873519344673453E-3</v>
      </c>
      <c r="K1012" s="59">
        <f t="shared" si="78"/>
        <v>-9.4118244877022337E-3</v>
      </c>
      <c r="L1012" s="59">
        <f t="shared" si="79"/>
        <v>-3.1031223170617434E-3</v>
      </c>
    </row>
    <row r="1013" spans="1:12">
      <c r="A1013" s="2">
        <v>44880</v>
      </c>
      <c r="B1013" s="59">
        <v>14.7226810455322</v>
      </c>
      <c r="C1013" s="59">
        <v>22.030000686645501</v>
      </c>
      <c r="D1013" s="59">
        <v>46.781036376953097</v>
      </c>
      <c r="E1013" s="59">
        <v>33.180416107177699</v>
      </c>
      <c r="F1013" s="59">
        <v>474.30642700195301</v>
      </c>
      <c r="H1013" s="59">
        <f t="shared" si="75"/>
        <v>0</v>
      </c>
      <c r="I1013" s="59">
        <f t="shared" si="76"/>
        <v>1.3627386245917857E-3</v>
      </c>
      <c r="J1013" s="59">
        <f t="shared" si="77"/>
        <v>-9.8579900934542778E-3</v>
      </c>
      <c r="K1013" s="59">
        <f t="shared" si="78"/>
        <v>1.8178146227355155E-4</v>
      </c>
      <c r="L1013" s="59">
        <f t="shared" si="79"/>
        <v>-6.8319365548147742E-3</v>
      </c>
    </row>
    <row r="1014" spans="1:12">
      <c r="A1014" s="2">
        <v>44881</v>
      </c>
      <c r="B1014" s="59">
        <v>14.9094095230103</v>
      </c>
      <c r="C1014" s="59">
        <v>22</v>
      </c>
      <c r="D1014" s="59">
        <v>47.285373687744098</v>
      </c>
      <c r="E1014" s="59">
        <v>32.908939361572301</v>
      </c>
      <c r="F1014" s="59">
        <v>475.51718139648398</v>
      </c>
      <c r="H1014" s="59">
        <f t="shared" si="75"/>
        <v>1.260329228196388E-2</v>
      </c>
      <c r="I1014" s="59">
        <f t="shared" si="76"/>
        <v>-1.3627386245918288E-3</v>
      </c>
      <c r="J1014" s="59">
        <f t="shared" si="77"/>
        <v>1.0723108132627201E-2</v>
      </c>
      <c r="K1014" s="59">
        <f t="shared" si="78"/>
        <v>-8.2154916054475256E-3</v>
      </c>
      <c r="L1014" s="59">
        <f t="shared" si="79"/>
        <v>2.5494313672776614E-3</v>
      </c>
    </row>
    <row r="1015" spans="1:12">
      <c r="A1015" s="2">
        <v>44882</v>
      </c>
      <c r="B1015" s="59">
        <v>14.9165897369385</v>
      </c>
      <c r="C1015" s="59">
        <v>21.899999618530298</v>
      </c>
      <c r="D1015" s="59">
        <v>47.510288238525398</v>
      </c>
      <c r="E1015" s="59">
        <v>33.421726226806598</v>
      </c>
      <c r="F1015" s="59">
        <v>476.29837036132801</v>
      </c>
      <c r="H1015" s="59">
        <f t="shared" si="75"/>
        <v>4.8147349594738283E-4</v>
      </c>
      <c r="I1015" s="59">
        <f t="shared" si="76"/>
        <v>-4.5558339545687084E-3</v>
      </c>
      <c r="J1015" s="59">
        <f t="shared" si="77"/>
        <v>4.7452587650794386E-3</v>
      </c>
      <c r="K1015" s="59">
        <f t="shared" si="78"/>
        <v>1.5461840359279388E-2</v>
      </c>
      <c r="L1015" s="59">
        <f t="shared" si="79"/>
        <v>1.6414716880938482E-3</v>
      </c>
    </row>
    <row r="1016" spans="1:12">
      <c r="A1016" s="2">
        <v>44883</v>
      </c>
      <c r="B1016" s="59">
        <v>14.938136100769</v>
      </c>
      <c r="C1016" s="59">
        <v>21.5100002288818</v>
      </c>
      <c r="D1016" s="59">
        <v>47.476211547851598</v>
      </c>
      <c r="E1016" s="59">
        <v>33.162319183349602</v>
      </c>
      <c r="F1016" s="59">
        <v>476.43505859375</v>
      </c>
      <c r="H1016" s="59">
        <f t="shared" si="75"/>
        <v>1.4434141977062492E-3</v>
      </c>
      <c r="I1016" s="59">
        <f t="shared" si="76"/>
        <v>-1.7968665483392515E-2</v>
      </c>
      <c r="J1016" s="59">
        <f t="shared" si="77"/>
        <v>-7.1750600795631857E-4</v>
      </c>
      <c r="K1016" s="59">
        <f t="shared" si="78"/>
        <v>-7.7919073352711215E-3</v>
      </c>
      <c r="L1016" s="59">
        <f t="shared" si="79"/>
        <v>2.8693909378141514E-4</v>
      </c>
    </row>
    <row r="1017" spans="1:12">
      <c r="A1017" s="2">
        <v>44886</v>
      </c>
      <c r="B1017" s="59">
        <v>14.9022264480591</v>
      </c>
      <c r="C1017" s="59">
        <v>21.600000381469702</v>
      </c>
      <c r="D1017" s="59">
        <v>47.237674713134801</v>
      </c>
      <c r="E1017" s="59">
        <v>33.4941215515137</v>
      </c>
      <c r="F1017" s="59">
        <v>474.17947387695301</v>
      </c>
      <c r="H1017" s="59">
        <f t="shared" si="75"/>
        <v>-2.4067851042607791E-3</v>
      </c>
      <c r="I1017" s="59">
        <f t="shared" si="76"/>
        <v>4.1753784303990085E-3</v>
      </c>
      <c r="J1017" s="59">
        <f t="shared" si="77"/>
        <v>-5.0370087949910417E-3</v>
      </c>
      <c r="K1017" s="59">
        <f t="shared" si="78"/>
        <v>9.9556803533656681E-3</v>
      </c>
      <c r="L1017" s="59">
        <f t="shared" si="79"/>
        <v>-4.7455385390315621E-3</v>
      </c>
    </row>
    <row r="1018" spans="1:12">
      <c r="A1018" s="2">
        <v>44887</v>
      </c>
      <c r="B1018" s="59">
        <v>14.938136100769</v>
      </c>
      <c r="C1018" s="59">
        <v>21.659999847412099</v>
      </c>
      <c r="D1018" s="59">
        <v>47.114986419677699</v>
      </c>
      <c r="E1018" s="59">
        <v>33.572551727294901</v>
      </c>
      <c r="F1018" s="59">
        <v>476.04446411132801</v>
      </c>
      <c r="H1018" s="59">
        <f t="shared" si="75"/>
        <v>2.4067851042608428E-3</v>
      </c>
      <c r="I1018" s="59">
        <f t="shared" si="76"/>
        <v>2.7739021774048026E-3</v>
      </c>
      <c r="J1018" s="59">
        <f t="shared" si="77"/>
        <v>-2.6006338588056132E-3</v>
      </c>
      <c r="K1018" s="59">
        <f t="shared" si="78"/>
        <v>2.3388728767973479E-3</v>
      </c>
      <c r="L1018" s="59">
        <f t="shared" si="79"/>
        <v>3.9253749659445454E-3</v>
      </c>
    </row>
    <row r="1019" spans="1:12">
      <c r="A1019" s="2">
        <v>44888</v>
      </c>
      <c r="B1019" s="59">
        <v>15.117679595947299</v>
      </c>
      <c r="C1019" s="59">
        <v>21.670000076293899</v>
      </c>
      <c r="D1019" s="59">
        <v>45.404319763183601</v>
      </c>
      <c r="E1019" s="59">
        <v>33.632877349853501</v>
      </c>
      <c r="F1019" s="59">
        <v>475.67343139648398</v>
      </c>
      <c r="H1019" s="59">
        <f t="shared" si="75"/>
        <v>1.1947480160843257E-2</v>
      </c>
      <c r="I1019" s="59">
        <f t="shared" si="76"/>
        <v>4.6158454082443728E-4</v>
      </c>
      <c r="J1019" s="59">
        <f t="shared" si="77"/>
        <v>-3.6983883931184867E-2</v>
      </c>
      <c r="K1019" s="59">
        <f t="shared" si="78"/>
        <v>1.7952608766656666E-3</v>
      </c>
      <c r="L1019" s="59">
        <f t="shared" si="79"/>
        <v>-7.7971158342785083E-4</v>
      </c>
    </row>
    <row r="1020" spans="1:12">
      <c r="A1020" s="2">
        <v>44889</v>
      </c>
      <c r="B1020" s="59">
        <v>15.3618621826172</v>
      </c>
      <c r="C1020" s="59">
        <v>21.899999618530298</v>
      </c>
      <c r="D1020" s="59">
        <v>45.636043548583999</v>
      </c>
      <c r="E1020" s="59">
        <v>33.530319213867202</v>
      </c>
      <c r="F1020" s="59">
        <v>475.69299316406301</v>
      </c>
      <c r="H1020" s="59">
        <f t="shared" si="75"/>
        <v>1.6023063120735714E-2</v>
      </c>
      <c r="I1020" s="59">
        <f t="shared" si="76"/>
        <v>1.0557800334764151E-2</v>
      </c>
      <c r="J1020" s="59">
        <f t="shared" si="77"/>
        <v>5.0905835033837948E-3</v>
      </c>
      <c r="K1020" s="59">
        <f t="shared" si="78"/>
        <v>-3.054000433156867E-3</v>
      </c>
      <c r="L1020" s="59">
        <f t="shared" si="79"/>
        <v>4.1123518923377222E-5</v>
      </c>
    </row>
    <row r="1021" spans="1:12">
      <c r="A1021" s="2">
        <v>44890</v>
      </c>
      <c r="B1021" s="59">
        <v>15.0889549255371</v>
      </c>
      <c r="C1021" s="59">
        <v>21.899999618530298</v>
      </c>
      <c r="D1021" s="59">
        <v>44.313850402832003</v>
      </c>
      <c r="E1021" s="59">
        <v>33.874187469482401</v>
      </c>
      <c r="F1021" s="59">
        <v>472.82223510742199</v>
      </c>
      <c r="H1021" s="59">
        <f t="shared" si="75"/>
        <v>-1.7924941931379296E-2</v>
      </c>
      <c r="I1021" s="59">
        <f t="shared" si="76"/>
        <v>0</v>
      </c>
      <c r="J1021" s="59">
        <f t="shared" si="77"/>
        <v>-2.9400554630109019E-2</v>
      </c>
      <c r="K1021" s="59">
        <f t="shared" si="78"/>
        <v>1.0203212092070655E-2</v>
      </c>
      <c r="L1021" s="59">
        <f t="shared" si="79"/>
        <v>-6.0531802477975264E-3</v>
      </c>
    </row>
    <row r="1022" spans="1:12">
      <c r="A1022" s="2">
        <v>44893</v>
      </c>
      <c r="B1022" s="59">
        <v>15.1751356124878</v>
      </c>
      <c r="C1022" s="59">
        <v>20.899999618530298</v>
      </c>
      <c r="D1022" s="59">
        <v>44.204811096191399</v>
      </c>
      <c r="E1022" s="59">
        <v>33.240745544433601</v>
      </c>
      <c r="F1022" s="59">
        <v>447.36639404296898</v>
      </c>
      <c r="H1022" s="59">
        <f t="shared" si="75"/>
        <v>5.6952591909891839E-3</v>
      </c>
      <c r="I1022" s="59">
        <f t="shared" si="76"/>
        <v>-4.6737478685120792E-2</v>
      </c>
      <c r="J1022" s="59">
        <f t="shared" si="77"/>
        <v>-2.4636468727779822E-3</v>
      </c>
      <c r="K1022" s="59">
        <f t="shared" si="78"/>
        <v>-1.8876893901148918E-2</v>
      </c>
      <c r="L1022" s="59">
        <f t="shared" si="79"/>
        <v>-5.5341561216150088E-2</v>
      </c>
    </row>
    <row r="1023" spans="1:12">
      <c r="A1023" s="2">
        <v>44894</v>
      </c>
      <c r="B1023" s="59">
        <v>15.0674085617065</v>
      </c>
      <c r="C1023" s="59">
        <v>20.440000534057599</v>
      </c>
      <c r="D1023" s="59">
        <v>45.6769409179688</v>
      </c>
      <c r="E1023" s="59">
        <v>33.759563446044901</v>
      </c>
      <c r="F1023" s="59">
        <v>456.23248291015602</v>
      </c>
      <c r="H1023" s="59">
        <f t="shared" si="75"/>
        <v>-7.1242356991241601E-3</v>
      </c>
      <c r="I1023" s="59">
        <f t="shared" si="76"/>
        <v>-2.2255349255060331E-2</v>
      </c>
      <c r="J1023" s="59">
        <f t="shared" si="77"/>
        <v>3.2759963969930632E-2</v>
      </c>
      <c r="K1023" s="59">
        <f t="shared" si="78"/>
        <v>1.5487339673280288E-2</v>
      </c>
      <c r="L1023" s="59">
        <f t="shared" si="79"/>
        <v>1.9624578199144132E-2</v>
      </c>
    </row>
    <row r="1024" spans="1:12">
      <c r="A1024" s="2">
        <v>44895</v>
      </c>
      <c r="B1024" s="59">
        <v>15.081769943237299</v>
      </c>
      <c r="C1024" s="59">
        <v>20.530000686645501</v>
      </c>
      <c r="D1024" s="59">
        <v>45.063552856445298</v>
      </c>
      <c r="E1024" s="59">
        <v>33.602710723877003</v>
      </c>
      <c r="F1024" s="59">
        <v>461.65173339843801</v>
      </c>
      <c r="H1024" s="59">
        <f t="shared" si="75"/>
        <v>9.5268815464819273E-4</v>
      </c>
      <c r="I1024" s="59">
        <f t="shared" si="76"/>
        <v>4.39347301323279E-3</v>
      </c>
      <c r="J1024" s="59">
        <f t="shared" si="77"/>
        <v>-1.351981632853376E-2</v>
      </c>
      <c r="K1024" s="59">
        <f t="shared" si="78"/>
        <v>-4.6569985227196166E-3</v>
      </c>
      <c r="L1024" s="59">
        <f t="shared" si="79"/>
        <v>1.1808272462724445E-2</v>
      </c>
    </row>
    <row r="1025" spans="1:12">
      <c r="A1025" s="2">
        <v>44896</v>
      </c>
      <c r="B1025" s="59">
        <v>15.081769943237299</v>
      </c>
      <c r="C1025" s="59">
        <v>20.809999465942401</v>
      </c>
      <c r="D1025" s="59">
        <v>45.424770355224602</v>
      </c>
      <c r="E1025" s="59">
        <v>33.952613830566399</v>
      </c>
      <c r="F1025" s="59">
        <v>457.81430053710898</v>
      </c>
      <c r="H1025" s="59">
        <f t="shared" si="75"/>
        <v>0</v>
      </c>
      <c r="I1025" s="59">
        <f t="shared" si="76"/>
        <v>1.3546350265236061E-2</v>
      </c>
      <c r="J1025" s="59">
        <f t="shared" si="77"/>
        <v>7.9837796667192335E-3</v>
      </c>
      <c r="K1025" s="59">
        <f t="shared" si="78"/>
        <v>1.0359101611275458E-2</v>
      </c>
      <c r="L1025" s="59">
        <f t="shared" si="79"/>
        <v>-8.3471384492214661E-3</v>
      </c>
    </row>
    <row r="1026" spans="1:12">
      <c r="A1026" s="2">
        <v>44897</v>
      </c>
      <c r="B1026" s="59">
        <v>15.0889549255371</v>
      </c>
      <c r="C1026" s="59">
        <v>20.079999923706101</v>
      </c>
      <c r="D1026" s="59">
        <v>45.881401062011697</v>
      </c>
      <c r="E1026" s="59">
        <v>33.964683532714801</v>
      </c>
      <c r="F1026" s="59">
        <v>447.05392456054699</v>
      </c>
      <c r="H1026" s="59">
        <f t="shared" si="75"/>
        <v>4.7628835348695125E-4</v>
      </c>
      <c r="I1026" s="59">
        <f t="shared" si="76"/>
        <v>-3.5709323718003332E-2</v>
      </c>
      <c r="J1026" s="59">
        <f t="shared" si="77"/>
        <v>1.0002270529517052E-2</v>
      </c>
      <c r="K1026" s="59">
        <f t="shared" si="78"/>
        <v>3.5542351489348852E-4</v>
      </c>
      <c r="L1026" s="59">
        <f t="shared" si="79"/>
        <v>-2.378442061323903E-2</v>
      </c>
    </row>
    <row r="1027" spans="1:12">
      <c r="A1027" s="2">
        <v>44900</v>
      </c>
      <c r="B1027" s="59">
        <v>15.1320447921753</v>
      </c>
      <c r="C1027" s="59">
        <v>19.350000381469702</v>
      </c>
      <c r="D1027" s="59">
        <v>45.240753173828097</v>
      </c>
      <c r="E1027" s="59">
        <v>33.6992378234863</v>
      </c>
      <c r="F1027" s="59">
        <v>431.67495727539102</v>
      </c>
      <c r="H1027" s="59">
        <f t="shared" si="75"/>
        <v>2.8516525754260342E-3</v>
      </c>
      <c r="I1027" s="59">
        <f t="shared" si="76"/>
        <v>-3.703185183404438E-2</v>
      </c>
      <c r="J1027" s="59">
        <f t="shared" si="77"/>
        <v>-1.4061529813833096E-2</v>
      </c>
      <c r="K1027" s="59">
        <f t="shared" si="78"/>
        <v>-7.8460445582333588E-3</v>
      </c>
      <c r="L1027" s="59">
        <f t="shared" si="79"/>
        <v>-3.5006332613863905E-2</v>
      </c>
    </row>
    <row r="1028" spans="1:12">
      <c r="A1028" s="2">
        <v>44901</v>
      </c>
      <c r="B1028" s="59">
        <v>15.1033182144165</v>
      </c>
      <c r="C1028" s="59">
        <v>18.360000610351602</v>
      </c>
      <c r="D1028" s="59">
        <v>45.015842437744098</v>
      </c>
      <c r="E1028" s="59">
        <v>33.5242919921875</v>
      </c>
      <c r="F1028" s="59">
        <v>432.9248046875</v>
      </c>
      <c r="H1028" s="59">
        <f t="shared" si="75"/>
        <v>-1.9001978839313432E-3</v>
      </c>
      <c r="I1028" s="59">
        <f t="shared" si="76"/>
        <v>-5.2518020754091913E-2</v>
      </c>
      <c r="J1028" s="59">
        <f t="shared" si="77"/>
        <v>-4.9838175281431184E-3</v>
      </c>
      <c r="K1028" s="59">
        <f t="shared" si="78"/>
        <v>-5.2049104453296656E-3</v>
      </c>
      <c r="L1028" s="59">
        <f t="shared" si="79"/>
        <v>2.8911603673686557E-3</v>
      </c>
    </row>
    <row r="1029" spans="1:12">
      <c r="A1029" s="2">
        <v>44902</v>
      </c>
      <c r="B1029" s="59">
        <v>15.2325897216797</v>
      </c>
      <c r="C1029" s="59">
        <v>19.329999923706101</v>
      </c>
      <c r="D1029" s="59">
        <v>45.356616973877003</v>
      </c>
      <c r="E1029" s="59">
        <v>34.990257263183601</v>
      </c>
      <c r="F1029" s="59">
        <v>442.904052734375</v>
      </c>
      <c r="H1029" s="59">
        <f t="shared" ref="H1029:H1092" si="80">LN(B1029/B1028)</f>
        <v>8.5227242925405965E-3</v>
      </c>
      <c r="I1029" s="59">
        <f t="shared" ref="I1029:I1092" si="81">LN(C1029/C1028)</f>
        <v>5.148387083742767E-2</v>
      </c>
      <c r="J1029" s="59">
        <f t="shared" ref="J1029:J1092" si="82">LN(D1029/D1028)</f>
        <v>7.5415929476096962E-3</v>
      </c>
      <c r="K1029" s="59">
        <f t="shared" ref="K1029:K1092" si="83">LN(E1029/E1028)</f>
        <v>4.2799348686479916E-2</v>
      </c>
      <c r="L1029" s="59">
        <f t="shared" ref="L1029:L1092" si="84">LN(F1029/F1028)</f>
        <v>2.2789109645605068E-2</v>
      </c>
    </row>
    <row r="1030" spans="1:12">
      <c r="A1030" s="2">
        <v>44903</v>
      </c>
      <c r="B1030" s="59">
        <v>15.2397708892822</v>
      </c>
      <c r="C1030" s="59">
        <v>18.5499992370606</v>
      </c>
      <c r="D1030" s="59">
        <v>44.906795501708999</v>
      </c>
      <c r="E1030" s="59">
        <v>34.785140991210902</v>
      </c>
      <c r="F1030" s="59">
        <v>441.28317260742199</v>
      </c>
      <c r="H1030" s="59">
        <f t="shared" si="80"/>
        <v>4.7132336264450243E-4</v>
      </c>
      <c r="I1030" s="59">
        <f t="shared" si="81"/>
        <v>-4.1188541348688129E-2</v>
      </c>
      <c r="J1030" s="59">
        <f t="shared" si="82"/>
        <v>-9.9669441603415475E-3</v>
      </c>
      <c r="K1030" s="59">
        <f t="shared" si="83"/>
        <v>-5.8793462439044415E-3</v>
      </c>
      <c r="L1030" s="59">
        <f t="shared" si="84"/>
        <v>-3.6663772020125462E-3</v>
      </c>
    </row>
    <row r="1031" spans="1:12">
      <c r="A1031" s="2">
        <v>44904</v>
      </c>
      <c r="B1031" s="59">
        <v>15.1894998550415</v>
      </c>
      <c r="C1031" s="59">
        <v>19.190000534057599</v>
      </c>
      <c r="D1031" s="59">
        <v>44.5660209655762</v>
      </c>
      <c r="E1031" s="59">
        <v>34.990257263183601</v>
      </c>
      <c r="F1031" s="59">
        <v>442.46466064453102</v>
      </c>
      <c r="H1031" s="59">
        <f t="shared" si="80"/>
        <v>-3.3041265036033471E-3</v>
      </c>
      <c r="I1031" s="59">
        <f t="shared" si="81"/>
        <v>3.3919589924968262E-2</v>
      </c>
      <c r="J1031" s="59">
        <f t="shared" si="82"/>
        <v>-7.6174238696696782E-3</v>
      </c>
      <c r="K1031" s="59">
        <f t="shared" si="83"/>
        <v>5.8793462439044883E-3</v>
      </c>
      <c r="L1031" s="59">
        <f t="shared" si="84"/>
        <v>2.6738141731238044E-3</v>
      </c>
    </row>
    <row r="1032" spans="1:12">
      <c r="A1032" s="2">
        <v>44907</v>
      </c>
      <c r="B1032" s="59">
        <v>15.0314998626709</v>
      </c>
      <c r="C1032" s="59">
        <v>19</v>
      </c>
      <c r="D1032" s="59">
        <v>44.293399810791001</v>
      </c>
      <c r="E1032" s="59">
        <v>34.724819183349602</v>
      </c>
      <c r="F1032" s="59">
        <v>442.68923950195301</v>
      </c>
      <c r="H1032" s="59">
        <f t="shared" si="80"/>
        <v>-1.0456400081957263E-2</v>
      </c>
      <c r="I1032" s="59">
        <f t="shared" si="81"/>
        <v>-9.9503586831624739E-3</v>
      </c>
      <c r="J1032" s="59">
        <f t="shared" si="82"/>
        <v>-6.1360294220038497E-3</v>
      </c>
      <c r="K1032" s="59">
        <f t="shared" si="83"/>
        <v>-7.6149773060621966E-3</v>
      </c>
      <c r="L1032" s="59">
        <f t="shared" si="84"/>
        <v>5.0743461041907279E-4</v>
      </c>
    </row>
    <row r="1033" spans="1:12">
      <c r="A1033" s="2">
        <v>44908</v>
      </c>
      <c r="B1033" s="59">
        <v>15.0602254867554</v>
      </c>
      <c r="C1033" s="59">
        <v>18.969999313354499</v>
      </c>
      <c r="D1033" s="59">
        <v>44.531940460205099</v>
      </c>
      <c r="E1033" s="59">
        <v>34.9661254882813</v>
      </c>
      <c r="F1033" s="59">
        <v>442.60137939453102</v>
      </c>
      <c r="H1033" s="59">
        <f t="shared" si="80"/>
        <v>1.9092047715108392E-3</v>
      </c>
      <c r="I1033" s="59">
        <f t="shared" si="81"/>
        <v>-1.5802314159073681E-3</v>
      </c>
      <c r="J1033" s="59">
        <f t="shared" si="82"/>
        <v>5.3710173726180376E-3</v>
      </c>
      <c r="K1033" s="59">
        <f t="shared" si="83"/>
        <v>6.9250681109224253E-3</v>
      </c>
      <c r="L1033" s="59">
        <f t="shared" si="84"/>
        <v>-1.9848873541648989E-4</v>
      </c>
    </row>
    <row r="1034" spans="1:12">
      <c r="A1034" s="2">
        <v>44909</v>
      </c>
      <c r="B1034" s="59">
        <v>15.0314998626709</v>
      </c>
      <c r="C1034" s="59">
        <v>19</v>
      </c>
      <c r="D1034" s="59">
        <v>44.232070922851598</v>
      </c>
      <c r="E1034" s="59">
        <v>34.580024719238303</v>
      </c>
      <c r="F1034" s="59">
        <v>443.07980346679699</v>
      </c>
      <c r="H1034" s="59">
        <f t="shared" si="80"/>
        <v>-1.9092047715107219E-3</v>
      </c>
      <c r="I1034" s="59">
        <f t="shared" si="81"/>
        <v>1.5802314159073208E-3</v>
      </c>
      <c r="J1034" s="59">
        <f t="shared" si="82"/>
        <v>-6.7565823911985602E-3</v>
      </c>
      <c r="K1034" s="59">
        <f t="shared" si="83"/>
        <v>-1.1103554537864602E-2</v>
      </c>
      <c r="L1034" s="59">
        <f t="shared" si="84"/>
        <v>1.0803529036342028E-3</v>
      </c>
    </row>
    <row r="1035" spans="1:12">
      <c r="A1035" s="2">
        <v>44910</v>
      </c>
      <c r="B1035" s="59">
        <v>14.7011365890503</v>
      </c>
      <c r="C1035" s="59">
        <v>18.159999847412099</v>
      </c>
      <c r="D1035" s="59">
        <v>42.957584381103501</v>
      </c>
      <c r="E1035" s="59">
        <v>33.512222290039098</v>
      </c>
      <c r="F1035" s="59">
        <v>440.15048217773398</v>
      </c>
      <c r="H1035" s="59">
        <f t="shared" si="80"/>
        <v>-2.2223180269522903E-2</v>
      </c>
      <c r="I1035" s="59">
        <f t="shared" si="81"/>
        <v>-4.5217614395710697E-2</v>
      </c>
      <c r="J1035" s="59">
        <f t="shared" si="82"/>
        <v>-2.9236893333365536E-2</v>
      </c>
      <c r="K1035" s="59">
        <f t="shared" si="83"/>
        <v>-3.1365978326708267E-2</v>
      </c>
      <c r="L1035" s="59">
        <f t="shared" si="84"/>
        <v>-6.6332236958527163E-3</v>
      </c>
    </row>
    <row r="1036" spans="1:12">
      <c r="A1036" s="2">
        <v>44911</v>
      </c>
      <c r="B1036" s="59">
        <v>14.550320625305201</v>
      </c>
      <c r="C1036" s="59">
        <v>18.5</v>
      </c>
      <c r="D1036" s="59">
        <v>42.766750335693402</v>
      </c>
      <c r="E1036" s="59">
        <v>33.156288146972699</v>
      </c>
      <c r="F1036" s="59">
        <v>439.90637207031301</v>
      </c>
      <c r="H1036" s="59">
        <f t="shared" si="80"/>
        <v>-1.0311780300585403E-2</v>
      </c>
      <c r="I1036" s="59">
        <f t="shared" si="81"/>
        <v>1.854936731354934E-2</v>
      </c>
      <c r="J1036" s="59">
        <f t="shared" si="82"/>
        <v>-4.4522797704788326E-3</v>
      </c>
      <c r="K1036" s="59">
        <f t="shared" si="83"/>
        <v>-1.0677830435316555E-2</v>
      </c>
      <c r="L1036" s="59">
        <f t="shared" si="84"/>
        <v>-5.5475987148613222E-4</v>
      </c>
    </row>
    <row r="1037" spans="1:12">
      <c r="A1037" s="2">
        <v>44914</v>
      </c>
      <c r="B1037" s="59">
        <v>14.6652269363403</v>
      </c>
      <c r="C1037" s="59">
        <v>18.680000305175799</v>
      </c>
      <c r="D1037" s="59">
        <v>41.437747955322301</v>
      </c>
      <c r="E1037" s="59">
        <v>32.981334686279297</v>
      </c>
      <c r="F1037" s="59">
        <v>431.255126953125</v>
      </c>
      <c r="H1037" s="59">
        <f t="shared" si="80"/>
        <v>7.8661475223029791E-3</v>
      </c>
      <c r="I1037" s="59">
        <f t="shared" si="81"/>
        <v>9.6827170534515075E-3</v>
      </c>
      <c r="J1037" s="59">
        <f t="shared" si="82"/>
        <v>-3.1568687592024296E-2</v>
      </c>
      <c r="K1037" s="59">
        <f t="shared" si="83"/>
        <v>-5.2906004565620116E-3</v>
      </c>
      <c r="L1037" s="59">
        <f t="shared" si="84"/>
        <v>-1.9862056657997174E-2</v>
      </c>
    </row>
    <row r="1038" spans="1:12">
      <c r="A1038" s="2">
        <v>44915</v>
      </c>
      <c r="B1038" s="59">
        <v>14.1840467453003</v>
      </c>
      <c r="C1038" s="59">
        <v>18.2600002288818</v>
      </c>
      <c r="D1038" s="59">
        <v>40.660793304443402</v>
      </c>
      <c r="E1038" s="59">
        <v>32.559043884277301</v>
      </c>
      <c r="F1038" s="59">
        <v>412.20474243164102</v>
      </c>
      <c r="H1038" s="59">
        <f t="shared" si="80"/>
        <v>-3.3361312598038234E-2</v>
      </c>
      <c r="I1038" s="59">
        <f t="shared" si="81"/>
        <v>-2.2740561436308118E-2</v>
      </c>
      <c r="J1038" s="59">
        <f t="shared" si="82"/>
        <v>-1.892793307237137E-2</v>
      </c>
      <c r="K1038" s="59">
        <f t="shared" si="83"/>
        <v>-1.2886609908668996E-2</v>
      </c>
      <c r="L1038" s="59">
        <f t="shared" si="84"/>
        <v>-4.5179683300307055E-2</v>
      </c>
    </row>
    <row r="1039" spans="1:12">
      <c r="A1039" s="2">
        <v>44916</v>
      </c>
      <c r="B1039" s="59">
        <v>14.1768655776978</v>
      </c>
      <c r="C1039" s="59">
        <v>17.899999618530298</v>
      </c>
      <c r="D1039" s="59">
        <v>40.613079071044901</v>
      </c>
      <c r="E1039" s="59">
        <v>32.016082763671903</v>
      </c>
      <c r="F1039" s="59">
        <v>420.82672119140602</v>
      </c>
      <c r="H1039" s="59">
        <f t="shared" si="80"/>
        <v>-5.0641302890296915E-4</v>
      </c>
      <c r="I1039" s="59">
        <f t="shared" si="81"/>
        <v>-1.991219616587004E-2</v>
      </c>
      <c r="J1039" s="59">
        <f t="shared" si="82"/>
        <v>-1.1741593573843733E-3</v>
      </c>
      <c r="K1039" s="59">
        <f t="shared" si="83"/>
        <v>-1.6816813059441993E-2</v>
      </c>
      <c r="L1039" s="59">
        <f t="shared" si="84"/>
        <v>2.0700986775998582E-2</v>
      </c>
    </row>
    <row r="1040" spans="1:12">
      <c r="A1040" s="2">
        <v>44917</v>
      </c>
      <c r="B1040" s="59">
        <v>14.421046257019</v>
      </c>
      <c r="C1040" s="59">
        <v>17.7999992370606</v>
      </c>
      <c r="D1040" s="59">
        <v>41.390037536621101</v>
      </c>
      <c r="E1040" s="59">
        <v>31.979885101318398</v>
      </c>
      <c r="F1040" s="59">
        <v>428.57968139648398</v>
      </c>
      <c r="H1040" s="59">
        <f t="shared" si="80"/>
        <v>1.7077233816480672E-2</v>
      </c>
      <c r="I1040" s="59">
        <f t="shared" si="81"/>
        <v>-5.6022770992780807E-3</v>
      </c>
      <c r="J1040" s="59">
        <f t="shared" si="82"/>
        <v>1.8950053323685795E-2</v>
      </c>
      <c r="K1040" s="59">
        <f t="shared" si="83"/>
        <v>-1.1312483402115855E-3</v>
      </c>
      <c r="L1040" s="59">
        <f t="shared" si="84"/>
        <v>1.8255514663774924E-2</v>
      </c>
    </row>
    <row r="1041" spans="1:12">
      <c r="A1041" s="2">
        <v>44918</v>
      </c>
      <c r="B1041" s="59">
        <v>14.421046257019</v>
      </c>
      <c r="C1041" s="59">
        <v>17.5</v>
      </c>
      <c r="D1041" s="59">
        <v>42.862171173095703</v>
      </c>
      <c r="E1041" s="59">
        <v>31.997983932495099</v>
      </c>
      <c r="F1041" s="59">
        <v>419.80145263671898</v>
      </c>
      <c r="H1041" s="59">
        <f t="shared" si="80"/>
        <v>0</v>
      </c>
      <c r="I1041" s="59">
        <f t="shared" si="81"/>
        <v>-1.6997533506806085E-2</v>
      </c>
      <c r="J1041" s="59">
        <f t="shared" si="82"/>
        <v>3.4949433429845876E-2</v>
      </c>
      <c r="K1041" s="59">
        <f t="shared" si="83"/>
        <v>5.6578413544656808E-4</v>
      </c>
      <c r="L1041" s="59">
        <f t="shared" si="84"/>
        <v>-2.0694807314158035E-2</v>
      </c>
    </row>
    <row r="1042" spans="1:12">
      <c r="A1042" s="2">
        <v>44921</v>
      </c>
      <c r="B1042" s="59">
        <v>14.3635921478272</v>
      </c>
      <c r="C1042" s="59">
        <v>17.0100002288818</v>
      </c>
      <c r="D1042" s="59">
        <v>41.887565612792997</v>
      </c>
      <c r="E1042" s="59">
        <v>32.613334655761697</v>
      </c>
      <c r="F1042" s="59">
        <v>425.00588989257801</v>
      </c>
      <c r="H1042" s="59">
        <f t="shared" si="80"/>
        <v>-3.9920032819724654E-3</v>
      </c>
      <c r="I1042" s="59">
        <f t="shared" si="81"/>
        <v>-2.8399461065977901E-2</v>
      </c>
      <c r="J1042" s="59">
        <f t="shared" si="82"/>
        <v>-2.3000626623516016E-2</v>
      </c>
      <c r="K1042" s="59">
        <f t="shared" si="83"/>
        <v>1.9048344554027125E-2</v>
      </c>
      <c r="L1042" s="59">
        <f t="shared" si="84"/>
        <v>1.2321159711993981E-2</v>
      </c>
    </row>
    <row r="1043" spans="1:12">
      <c r="A1043" s="2">
        <v>44922</v>
      </c>
      <c r="B1043" s="59">
        <v>14.3707733154297</v>
      </c>
      <c r="C1043" s="59">
        <v>16.920000076293899</v>
      </c>
      <c r="D1043" s="59">
        <v>41.594505310058601</v>
      </c>
      <c r="E1043" s="59">
        <v>32.878780364990199</v>
      </c>
      <c r="F1043" s="59">
        <v>424.34188842773398</v>
      </c>
      <c r="H1043" s="59">
        <f t="shared" si="80"/>
        <v>4.9983130904274046E-4</v>
      </c>
      <c r="I1043" s="59">
        <f t="shared" si="81"/>
        <v>-5.3050611763175454E-3</v>
      </c>
      <c r="J1043" s="59">
        <f t="shared" si="82"/>
        <v>-7.0209448167370386E-3</v>
      </c>
      <c r="K1043" s="59">
        <f t="shared" si="83"/>
        <v>8.106232718292361E-3</v>
      </c>
      <c r="L1043" s="59">
        <f t="shared" si="84"/>
        <v>-1.5635564537093063E-3</v>
      </c>
    </row>
    <row r="1044" spans="1:12">
      <c r="A1044" s="2">
        <v>44923</v>
      </c>
      <c r="B1044" s="59">
        <v>14.2917728424072</v>
      </c>
      <c r="C1044" s="59">
        <v>16.7000007629394</v>
      </c>
      <c r="D1044" s="59">
        <v>42.3714599609375</v>
      </c>
      <c r="E1044" s="59">
        <v>32.752086639404297</v>
      </c>
      <c r="F1044" s="59">
        <v>421.31494140625</v>
      </c>
      <c r="H1044" s="59">
        <f t="shared" si="80"/>
        <v>-5.5124672203405722E-3</v>
      </c>
      <c r="I1044" s="59">
        <f t="shared" si="81"/>
        <v>-1.3087593579470525E-2</v>
      </c>
      <c r="J1044" s="59">
        <f t="shared" si="82"/>
        <v>1.8506946815504254E-2</v>
      </c>
      <c r="K1044" s="59">
        <f t="shared" si="83"/>
        <v>-3.8608017459189712E-3</v>
      </c>
      <c r="L1044" s="59">
        <f t="shared" si="84"/>
        <v>-7.1588375851939284E-3</v>
      </c>
    </row>
    <row r="1045" spans="1:12">
      <c r="A1045" s="2">
        <v>44924</v>
      </c>
      <c r="B1045" s="59">
        <v>14.3707733154297</v>
      </c>
      <c r="C1045" s="59">
        <v>17.0100002288818</v>
      </c>
      <c r="D1045" s="59">
        <v>42.684967041015597</v>
      </c>
      <c r="E1045" s="59">
        <v>32.287563323974602</v>
      </c>
      <c r="F1045" s="59">
        <v>436.43023681640602</v>
      </c>
      <c r="H1045" s="59">
        <f t="shared" si="80"/>
        <v>5.5124672203406876E-3</v>
      </c>
      <c r="I1045" s="59">
        <f t="shared" si="81"/>
        <v>1.8392654755788076E-2</v>
      </c>
      <c r="J1045" s="59">
        <f t="shared" si="82"/>
        <v>7.3717768515012896E-3</v>
      </c>
      <c r="K1045" s="59">
        <f t="shared" si="83"/>
        <v>-1.4284554558278262E-2</v>
      </c>
      <c r="L1045" s="59">
        <f t="shared" si="84"/>
        <v>3.524790512878391E-2</v>
      </c>
    </row>
    <row r="1046" spans="1:12">
      <c r="A1046" s="2">
        <v>44925</v>
      </c>
      <c r="B1046" s="59">
        <v>14.4354104995728</v>
      </c>
      <c r="C1046" s="59">
        <v>17.090000152587901</v>
      </c>
      <c r="D1046" s="59">
        <v>42.991661071777301</v>
      </c>
      <c r="E1046" s="59">
        <v>33.349330902099602</v>
      </c>
      <c r="F1046" s="59">
        <v>436.05917358398398</v>
      </c>
      <c r="H1046" s="59">
        <f t="shared" si="80"/>
        <v>4.4877372886156595E-3</v>
      </c>
      <c r="I1046" s="59">
        <f t="shared" si="81"/>
        <v>4.6920861924994953E-3</v>
      </c>
      <c r="J1046" s="59">
        <f t="shared" si="82"/>
        <v>7.1593700061129903E-3</v>
      </c>
      <c r="K1046" s="59">
        <f t="shared" si="83"/>
        <v>3.2355589581206469E-2</v>
      </c>
      <c r="L1046" s="59">
        <f t="shared" si="84"/>
        <v>-8.5058511970623793E-4</v>
      </c>
    </row>
    <row r="1047" spans="1:12">
      <c r="A1047" s="2">
        <v>44928</v>
      </c>
      <c r="B1047" s="59">
        <v>14.5718650817871</v>
      </c>
      <c r="C1047" s="59">
        <v>17.399999618530298</v>
      </c>
      <c r="D1047" s="59">
        <v>42.398719787597699</v>
      </c>
      <c r="E1047" s="59">
        <v>33.765598297119098</v>
      </c>
      <c r="F1047" s="59">
        <v>428.90188598632801</v>
      </c>
      <c r="H1047" s="59">
        <f t="shared" si="80"/>
        <v>9.4083698678116348E-3</v>
      </c>
      <c r="I1047" s="59">
        <f t="shared" si="81"/>
        <v>1.7976678240947199E-2</v>
      </c>
      <c r="J1047" s="59">
        <f t="shared" si="82"/>
        <v>-1.3888000230328563E-2</v>
      </c>
      <c r="K1047" s="59">
        <f t="shared" si="83"/>
        <v>1.2404773061744652E-2</v>
      </c>
      <c r="L1047" s="59">
        <f t="shared" si="84"/>
        <v>-1.6549764592637125E-2</v>
      </c>
    </row>
    <row r="1048" spans="1:12">
      <c r="A1048" s="2">
        <v>44929</v>
      </c>
      <c r="B1048" s="59">
        <v>14.4569549560547</v>
      </c>
      <c r="C1048" s="59">
        <v>17.600000381469702</v>
      </c>
      <c r="D1048" s="59">
        <v>41.873931884765597</v>
      </c>
      <c r="E1048" s="59">
        <v>33.6087455749512</v>
      </c>
      <c r="F1048" s="59">
        <v>421.23681640625</v>
      </c>
      <c r="H1048" s="59">
        <f t="shared" si="80"/>
        <v>-7.917009770752631E-3</v>
      </c>
      <c r="I1048" s="59">
        <f t="shared" si="81"/>
        <v>1.1428739421583617E-2</v>
      </c>
      <c r="J1048" s="59">
        <f t="shared" si="82"/>
        <v>-1.2454685502902674E-2</v>
      </c>
      <c r="K1048" s="59">
        <f t="shared" si="83"/>
        <v>-4.65616424686677E-3</v>
      </c>
      <c r="L1048" s="59">
        <f t="shared" si="84"/>
        <v>-1.8033003964851937E-2</v>
      </c>
    </row>
    <row r="1049" spans="1:12">
      <c r="A1049" s="2">
        <v>44930</v>
      </c>
      <c r="B1049" s="59">
        <v>14.313321113586399</v>
      </c>
      <c r="C1049" s="59">
        <v>17.7000007629394</v>
      </c>
      <c r="D1049" s="59">
        <v>41.601314544677699</v>
      </c>
      <c r="E1049" s="59">
        <v>33.385528564453097</v>
      </c>
      <c r="F1049" s="59">
        <v>422.41830444335898</v>
      </c>
      <c r="H1049" s="59">
        <f t="shared" si="80"/>
        <v>-9.9849605523243019E-3</v>
      </c>
      <c r="I1049" s="59">
        <f t="shared" si="81"/>
        <v>5.665758965182623E-3</v>
      </c>
      <c r="J1049" s="59">
        <f t="shared" si="82"/>
        <v>-6.5317161908020746E-3</v>
      </c>
      <c r="K1049" s="59">
        <f t="shared" si="83"/>
        <v>-6.6637884918043129E-3</v>
      </c>
      <c r="L1049" s="59">
        <f t="shared" si="84"/>
        <v>2.8008810242516956E-3</v>
      </c>
    </row>
    <row r="1050" spans="1:12">
      <c r="A1050" s="2">
        <v>44931</v>
      </c>
      <c r="B1050" s="59">
        <v>14.3348655700684</v>
      </c>
      <c r="C1050" s="59">
        <v>17.5</v>
      </c>
      <c r="D1050" s="59">
        <v>41.914825439453097</v>
      </c>
      <c r="E1050" s="59">
        <v>33.970714569091797</v>
      </c>
      <c r="F1050" s="59">
        <v>420.59234619140602</v>
      </c>
      <c r="H1050" s="59">
        <f t="shared" si="80"/>
        <v>1.504071498936353E-3</v>
      </c>
      <c r="I1050" s="59">
        <f t="shared" si="81"/>
        <v>-1.1363801754235101E-2</v>
      </c>
      <c r="J1050" s="59">
        <f t="shared" si="82"/>
        <v>7.5078270495939356E-3</v>
      </c>
      <c r="K1050" s="59">
        <f t="shared" si="83"/>
        <v>1.7376287671921016E-2</v>
      </c>
      <c r="L1050" s="59">
        <f t="shared" si="84"/>
        <v>-4.3320000906411915E-3</v>
      </c>
    </row>
    <row r="1051" spans="1:12">
      <c r="A1051" s="2">
        <v>44932</v>
      </c>
      <c r="B1051" s="59">
        <v>14.3851366043091</v>
      </c>
      <c r="C1051" s="59">
        <v>17.0499992370606</v>
      </c>
      <c r="D1051" s="59">
        <v>41.833042144775398</v>
      </c>
      <c r="E1051" s="59">
        <v>33.482059478759801</v>
      </c>
      <c r="F1051" s="59">
        <v>422.90652465820301</v>
      </c>
      <c r="H1051" s="59">
        <f t="shared" si="80"/>
        <v>3.5007717113975322E-3</v>
      </c>
      <c r="I1051" s="59">
        <f t="shared" si="81"/>
        <v>-2.6050721947122452E-2</v>
      </c>
      <c r="J1051" s="59">
        <f t="shared" si="82"/>
        <v>-1.9530842523857138E-3</v>
      </c>
      <c r="K1051" s="59">
        <f t="shared" si="83"/>
        <v>-1.448905981791794E-2</v>
      </c>
      <c r="L1051" s="59">
        <f t="shared" si="84"/>
        <v>5.4871069852246495E-3</v>
      </c>
    </row>
    <row r="1052" spans="1:12">
      <c r="A1052" s="2">
        <v>44935</v>
      </c>
      <c r="B1052" s="59">
        <v>14.8232278823853</v>
      </c>
      <c r="C1052" s="59">
        <v>16.790000915527301</v>
      </c>
      <c r="D1052" s="59">
        <v>41.110603332519503</v>
      </c>
      <c r="E1052" s="59">
        <v>32.546974182128899</v>
      </c>
      <c r="F1052" s="59">
        <v>413.61080932617199</v>
      </c>
      <c r="H1052" s="59">
        <f t="shared" si="80"/>
        <v>2.9999908719905179E-2</v>
      </c>
      <c r="I1052" s="59">
        <f t="shared" si="81"/>
        <v>-1.5366633364768036E-2</v>
      </c>
      <c r="J1052" s="59">
        <f t="shared" si="82"/>
        <v>-1.7420432342218739E-2</v>
      </c>
      <c r="K1052" s="59">
        <f t="shared" si="83"/>
        <v>-2.8325352172652689E-2</v>
      </c>
      <c r="L1052" s="59">
        <f t="shared" si="84"/>
        <v>-2.2225715143508528E-2</v>
      </c>
    </row>
    <row r="1053" spans="1:12">
      <c r="A1053" s="2">
        <v>44936</v>
      </c>
      <c r="B1053" s="59">
        <v>14.9740447998047</v>
      </c>
      <c r="C1053" s="59">
        <v>17.059999465942401</v>
      </c>
      <c r="D1053" s="59">
        <v>41.471828460693402</v>
      </c>
      <c r="E1053" s="59">
        <v>31.913528442382798</v>
      </c>
      <c r="F1053" s="59">
        <v>426.43148803710898</v>
      </c>
      <c r="H1053" s="59">
        <f t="shared" si="80"/>
        <v>1.0122953662857138E-2</v>
      </c>
      <c r="I1053" s="59">
        <f t="shared" si="81"/>
        <v>1.5952985141288848E-2</v>
      </c>
      <c r="J1053" s="59">
        <f t="shared" si="82"/>
        <v>8.7482875986278508E-3</v>
      </c>
      <c r="K1053" s="59">
        <f t="shared" si="83"/>
        <v>-1.9654396265894106E-2</v>
      </c>
      <c r="L1053" s="59">
        <f t="shared" si="84"/>
        <v>3.0526258778838595E-2</v>
      </c>
    </row>
    <row r="1054" spans="1:12">
      <c r="A1054" s="2">
        <v>44937</v>
      </c>
      <c r="B1054" s="59">
        <v>14.593409538269</v>
      </c>
      <c r="C1054" s="59">
        <v>17.409999847412099</v>
      </c>
      <c r="D1054" s="59">
        <v>41.049270629882798</v>
      </c>
      <c r="E1054" s="59">
        <v>31.997983932495099</v>
      </c>
      <c r="F1054" s="59">
        <v>423.60955810546898</v>
      </c>
      <c r="H1054" s="59">
        <f t="shared" si="80"/>
        <v>-2.5748330329975592E-2</v>
      </c>
      <c r="I1054" s="59">
        <f t="shared" si="81"/>
        <v>2.0308234256848204E-2</v>
      </c>
      <c r="J1054" s="59">
        <f t="shared" si="82"/>
        <v>-1.0241296559613198E-2</v>
      </c>
      <c r="K1054" s="59">
        <f t="shared" si="83"/>
        <v>2.6428897121415292E-3</v>
      </c>
      <c r="L1054" s="59">
        <f t="shared" si="84"/>
        <v>-6.639538904962391E-3</v>
      </c>
    </row>
    <row r="1055" spans="1:12">
      <c r="A1055" s="2">
        <v>44938</v>
      </c>
      <c r="B1055" s="59">
        <v>14.7944993972778</v>
      </c>
      <c r="C1055" s="59">
        <v>17.059999465942401</v>
      </c>
      <c r="D1055" s="59">
        <v>41.280994415283203</v>
      </c>
      <c r="E1055" s="59">
        <v>31.7023811340332</v>
      </c>
      <c r="F1055" s="59">
        <v>425.35739135742199</v>
      </c>
      <c r="H1055" s="59">
        <f t="shared" si="80"/>
        <v>1.3685424026863083E-2</v>
      </c>
      <c r="I1055" s="59">
        <f t="shared" si="81"/>
        <v>-2.030823425684836E-2</v>
      </c>
      <c r="J1055" s="59">
        <f t="shared" si="82"/>
        <v>5.629142507039539E-3</v>
      </c>
      <c r="K1055" s="59">
        <f t="shared" si="83"/>
        <v>-9.2811060049391332E-3</v>
      </c>
      <c r="L1055" s="59">
        <f t="shared" si="84"/>
        <v>4.1175589285251894E-3</v>
      </c>
    </row>
    <row r="1056" spans="1:12">
      <c r="A1056" s="2">
        <v>44939</v>
      </c>
      <c r="B1056" s="59">
        <v>14.6867733001709</v>
      </c>
      <c r="C1056" s="59">
        <v>16.7999992370606</v>
      </c>
      <c r="D1056" s="59">
        <v>41.369598388671903</v>
      </c>
      <c r="E1056" s="59">
        <v>31.7988986968994</v>
      </c>
      <c r="F1056" s="59">
        <v>418.09268188476602</v>
      </c>
      <c r="H1056" s="59">
        <f t="shared" si="80"/>
        <v>-7.3081360952510716E-3</v>
      </c>
      <c r="I1056" s="59">
        <f t="shared" si="81"/>
        <v>-1.5357669762713974E-2</v>
      </c>
      <c r="J1056" s="59">
        <f t="shared" si="82"/>
        <v>2.1440622341714764E-3</v>
      </c>
      <c r="K1056" s="59">
        <f t="shared" si="83"/>
        <v>3.0398643129056439E-3</v>
      </c>
      <c r="L1056" s="59">
        <f t="shared" si="84"/>
        <v>-1.7226601445566248E-2</v>
      </c>
    </row>
    <row r="1057" spans="1:12">
      <c r="A1057" s="2">
        <v>44942</v>
      </c>
      <c r="B1057" s="59">
        <v>14.421046257019</v>
      </c>
      <c r="C1057" s="59">
        <v>16.5</v>
      </c>
      <c r="D1057" s="59">
        <v>40.885700225830099</v>
      </c>
      <c r="E1057" s="59">
        <v>31.5334568023682</v>
      </c>
      <c r="F1057" s="59">
        <v>410.36901855468801</v>
      </c>
      <c r="H1057" s="59">
        <f t="shared" si="80"/>
        <v>-1.8258628055153357E-2</v>
      </c>
      <c r="I1057" s="59">
        <f t="shared" si="81"/>
        <v>-1.8018460089617751E-2</v>
      </c>
      <c r="J1057" s="59">
        <f t="shared" si="82"/>
        <v>-1.176589845043465E-2</v>
      </c>
      <c r="K1057" s="59">
        <f t="shared" si="83"/>
        <v>-8.3825541228861895E-3</v>
      </c>
      <c r="L1057" s="59">
        <f t="shared" si="84"/>
        <v>-1.8646334788174596E-2</v>
      </c>
    </row>
    <row r="1058" spans="1:12">
      <c r="A1058" s="2">
        <v>44943</v>
      </c>
      <c r="B1058" s="59">
        <v>14.0045013427734</v>
      </c>
      <c r="C1058" s="59">
        <v>16.4899997711182</v>
      </c>
      <c r="D1058" s="59">
        <v>39.359043121337898</v>
      </c>
      <c r="E1058" s="59">
        <v>31.068935394287099</v>
      </c>
      <c r="F1058" s="59">
        <v>382.50140380859398</v>
      </c>
      <c r="H1058" s="59">
        <f t="shared" si="80"/>
        <v>-2.9309882768850007E-2</v>
      </c>
      <c r="I1058" s="59">
        <f t="shared" si="81"/>
        <v>-6.0625821506392894E-4</v>
      </c>
      <c r="J1058" s="59">
        <f t="shared" si="82"/>
        <v>-3.8054613237497419E-2</v>
      </c>
      <c r="K1058" s="59">
        <f t="shared" si="83"/>
        <v>-1.484064482041636E-2</v>
      </c>
      <c r="L1058" s="59">
        <f t="shared" si="84"/>
        <v>-7.0324476808148795E-2</v>
      </c>
    </row>
    <row r="1059" spans="1:12">
      <c r="A1059" s="2">
        <v>44944</v>
      </c>
      <c r="B1059" s="59">
        <v>13.8680477142334</v>
      </c>
      <c r="C1059" s="59">
        <v>16.430000305175799</v>
      </c>
      <c r="D1059" s="59">
        <v>40.2586860656738</v>
      </c>
      <c r="E1059" s="59">
        <v>30.4897861480713</v>
      </c>
      <c r="F1059" s="59">
        <v>390.29339599609398</v>
      </c>
      <c r="H1059" s="59">
        <f t="shared" si="80"/>
        <v>-9.7913340048283708E-3</v>
      </c>
      <c r="I1059" s="59">
        <f t="shared" si="81"/>
        <v>-3.6451720679914219E-3</v>
      </c>
      <c r="J1059" s="59">
        <f t="shared" si="82"/>
        <v>2.2600022509446399E-2</v>
      </c>
      <c r="K1059" s="59">
        <f t="shared" si="83"/>
        <v>-1.8816710932844906E-2</v>
      </c>
      <c r="L1059" s="59">
        <f t="shared" si="84"/>
        <v>2.0166430368023684E-2</v>
      </c>
    </row>
    <row r="1060" spans="1:12">
      <c r="A1060" s="2">
        <v>44945</v>
      </c>
      <c r="B1060" s="59">
        <v>13.8895931243897</v>
      </c>
      <c r="C1060" s="59">
        <v>16.4500007629394</v>
      </c>
      <c r="D1060" s="59">
        <v>40.313205718994098</v>
      </c>
      <c r="E1060" s="59">
        <v>30.079555511474599</v>
      </c>
      <c r="F1060" s="59">
        <v>382.72598266601602</v>
      </c>
      <c r="H1060" s="59">
        <f t="shared" si="80"/>
        <v>1.5523952203627287E-3</v>
      </c>
      <c r="I1060" s="59">
        <f t="shared" si="81"/>
        <v>1.2165729671951685E-3</v>
      </c>
      <c r="J1060" s="59">
        <f t="shared" si="82"/>
        <v>1.3533171540000934E-3</v>
      </c>
      <c r="K1060" s="59">
        <f t="shared" si="83"/>
        <v>-1.3546025044010347E-2</v>
      </c>
      <c r="L1060" s="59">
        <f t="shared" si="84"/>
        <v>-1.9579470549702556E-2</v>
      </c>
    </row>
    <row r="1061" spans="1:12">
      <c r="A1061" s="2">
        <v>44946</v>
      </c>
      <c r="B1061" s="59">
        <v>13.9829559326172</v>
      </c>
      <c r="C1061" s="59">
        <v>16</v>
      </c>
      <c r="D1061" s="59">
        <v>40.040584564208999</v>
      </c>
      <c r="E1061" s="59">
        <v>29.337522506713899</v>
      </c>
      <c r="F1061" s="59">
        <v>374.85586547851602</v>
      </c>
      <c r="H1061" s="59">
        <f t="shared" si="80"/>
        <v>6.6992909200425466E-3</v>
      </c>
      <c r="I1061" s="59">
        <f t="shared" si="81"/>
        <v>-2.7736801350893452E-2</v>
      </c>
      <c r="J1061" s="59">
        <f t="shared" si="82"/>
        <v>-6.7855467641976357E-3</v>
      </c>
      <c r="K1061" s="59">
        <f t="shared" si="83"/>
        <v>-2.4978393751078274E-2</v>
      </c>
      <c r="L1061" s="59">
        <f t="shared" si="84"/>
        <v>-2.0777689804297884E-2</v>
      </c>
    </row>
    <row r="1062" spans="1:12">
      <c r="A1062" s="2">
        <v>44949</v>
      </c>
      <c r="B1062" s="59">
        <v>13.9326839447022</v>
      </c>
      <c r="C1062" s="59">
        <v>15.789999961853001</v>
      </c>
      <c r="D1062" s="59">
        <v>40.524482727050803</v>
      </c>
      <c r="E1062" s="59">
        <v>29.259092330932599</v>
      </c>
      <c r="F1062" s="59">
        <v>379.991943359375</v>
      </c>
      <c r="H1062" s="59">
        <f t="shared" si="80"/>
        <v>-3.6017116198164122E-3</v>
      </c>
      <c r="I1062" s="59">
        <f t="shared" si="81"/>
        <v>-1.321189638812661E-2</v>
      </c>
      <c r="J1062" s="59">
        <f t="shared" si="82"/>
        <v>1.2012749401715836E-2</v>
      </c>
      <c r="K1062" s="59">
        <f t="shared" si="83"/>
        <v>-2.6769540470905698E-3</v>
      </c>
      <c r="L1062" s="59">
        <f t="shared" si="84"/>
        <v>1.3608457448110782E-2</v>
      </c>
    </row>
    <row r="1063" spans="1:12">
      <c r="A1063" s="2">
        <v>44950</v>
      </c>
      <c r="B1063" s="59">
        <v>14.1337747573853</v>
      </c>
      <c r="C1063" s="59">
        <v>15.6400003433228</v>
      </c>
      <c r="D1063" s="59">
        <v>40.858436584472699</v>
      </c>
      <c r="E1063" s="59">
        <v>29.868404388427699</v>
      </c>
      <c r="F1063" s="59">
        <v>384.54214477539102</v>
      </c>
      <c r="H1063" s="59">
        <f t="shared" si="80"/>
        <v>1.4329862979019699E-2</v>
      </c>
      <c r="I1063" s="59">
        <f t="shared" si="81"/>
        <v>-9.545068782904188E-3</v>
      </c>
      <c r="J1063" s="59">
        <f t="shared" si="82"/>
        <v>8.2070226702675633E-3</v>
      </c>
      <c r="K1063" s="59">
        <f t="shared" si="83"/>
        <v>2.0610837973357114E-2</v>
      </c>
      <c r="L1063" s="59">
        <f t="shared" si="84"/>
        <v>1.1903341428027491E-2</v>
      </c>
    </row>
    <row r="1064" spans="1:12">
      <c r="A1064" s="2">
        <v>44951</v>
      </c>
      <c r="B1064" s="59">
        <v>14.5000448226929</v>
      </c>
      <c r="C1064" s="59">
        <v>15.579999923706</v>
      </c>
      <c r="D1064" s="59">
        <v>41.274181365966797</v>
      </c>
      <c r="E1064" s="59">
        <v>30.797456741333001</v>
      </c>
      <c r="F1064" s="59">
        <v>387.47149658203102</v>
      </c>
      <c r="H1064" s="59">
        <f t="shared" si="80"/>
        <v>2.558443472601778E-2</v>
      </c>
      <c r="I1064" s="59">
        <f t="shared" si="81"/>
        <v>-3.843721523067375E-3</v>
      </c>
      <c r="J1064" s="59">
        <f t="shared" si="82"/>
        <v>1.0123830038214932E-2</v>
      </c>
      <c r="K1064" s="59">
        <f t="shared" si="83"/>
        <v>3.0630900968339907E-2</v>
      </c>
      <c r="L1064" s="59">
        <f t="shared" si="84"/>
        <v>7.5888966424310358E-3</v>
      </c>
    </row>
    <row r="1065" spans="1:12">
      <c r="A1065" s="2">
        <v>44952</v>
      </c>
      <c r="B1065" s="59">
        <v>14.6724100112915</v>
      </c>
      <c r="C1065" s="59">
        <v>15.960000038146999</v>
      </c>
      <c r="D1065" s="59">
        <v>42.316940307617202</v>
      </c>
      <c r="E1065" s="59">
        <v>31.9919548034668</v>
      </c>
      <c r="F1065" s="59">
        <v>395.29275512695301</v>
      </c>
      <c r="H1065" s="59">
        <f t="shared" si="80"/>
        <v>1.1817119635155141E-2</v>
      </c>
      <c r="I1065" s="59">
        <f t="shared" si="81"/>
        <v>2.4097558866142444E-2</v>
      </c>
      <c r="J1065" s="59">
        <f t="shared" si="82"/>
        <v>2.495033001063391E-2</v>
      </c>
      <c r="K1065" s="59">
        <f t="shared" si="83"/>
        <v>3.8052345561851338E-2</v>
      </c>
      <c r="L1065" s="59">
        <f t="shared" si="84"/>
        <v>1.9984353723304881E-2</v>
      </c>
    </row>
    <row r="1066" spans="1:12">
      <c r="A1066" s="2">
        <v>44953</v>
      </c>
      <c r="B1066" s="59">
        <v>14.4497737884522</v>
      </c>
      <c r="C1066" s="59">
        <v>15.420000076294</v>
      </c>
      <c r="D1066" s="59">
        <v>43.0802612304688</v>
      </c>
      <c r="E1066" s="59">
        <v>31.955757141113299</v>
      </c>
      <c r="F1066" s="59">
        <v>388.55532836914102</v>
      </c>
      <c r="H1066" s="59">
        <f t="shared" si="80"/>
        <v>-1.5290100619596741E-2</v>
      </c>
      <c r="I1066" s="59">
        <f t="shared" si="81"/>
        <v>-3.4420221328911912E-2</v>
      </c>
      <c r="J1066" s="59">
        <f t="shared" si="82"/>
        <v>1.7877430148411155E-2</v>
      </c>
      <c r="K1066" s="59">
        <f t="shared" si="83"/>
        <v>-1.132101997674273E-3</v>
      </c>
      <c r="L1066" s="59">
        <f t="shared" si="84"/>
        <v>-1.7191067571399397E-2</v>
      </c>
    </row>
    <row r="1067" spans="1:12">
      <c r="A1067" s="2">
        <v>44956</v>
      </c>
      <c r="B1067" s="59">
        <v>14.3205013275147</v>
      </c>
      <c r="C1067" s="59">
        <v>15.069999694824199</v>
      </c>
      <c r="D1067" s="59">
        <v>42.153362274169901</v>
      </c>
      <c r="E1067" s="59">
        <v>31.973859786987301</v>
      </c>
      <c r="F1067" s="59">
        <v>385.8505859375</v>
      </c>
      <c r="H1067" s="59">
        <f t="shared" si="80"/>
        <v>-8.9865898331494293E-3</v>
      </c>
      <c r="I1067" s="59">
        <f t="shared" si="81"/>
        <v>-2.2959380695060632E-2</v>
      </c>
      <c r="J1067" s="59">
        <f t="shared" si="82"/>
        <v>-2.1750465592244583E-2</v>
      </c>
      <c r="K1067" s="59">
        <f t="shared" si="83"/>
        <v>5.6633051245092694E-4</v>
      </c>
      <c r="L1067" s="59">
        <f t="shared" si="84"/>
        <v>-6.9853635668091253E-3</v>
      </c>
    </row>
    <row r="1068" spans="1:12">
      <c r="A1068" s="2">
        <v>44957</v>
      </c>
      <c r="B1068" s="59">
        <v>14.507227897644</v>
      </c>
      <c r="C1068" s="59">
        <v>15.1499996185303</v>
      </c>
      <c r="D1068" s="59">
        <v>43.659572601318402</v>
      </c>
      <c r="E1068" s="59">
        <v>32.601272583007798</v>
      </c>
      <c r="F1068" s="59">
        <v>399.12042236328102</v>
      </c>
      <c r="H1068" s="59">
        <f t="shared" si="80"/>
        <v>1.2954831104014689E-2</v>
      </c>
      <c r="I1068" s="59">
        <f t="shared" si="81"/>
        <v>5.2945143880065255E-3</v>
      </c>
      <c r="J1068" s="59">
        <f t="shared" si="82"/>
        <v>3.510811130010718E-2</v>
      </c>
      <c r="K1068" s="59">
        <f t="shared" si="83"/>
        <v>1.9432636585901324E-2</v>
      </c>
      <c r="L1068" s="59">
        <f t="shared" si="84"/>
        <v>3.3812970323172389E-2</v>
      </c>
    </row>
    <row r="1069" spans="1:12">
      <c r="A1069" s="2">
        <v>44958</v>
      </c>
      <c r="B1069" s="59">
        <v>14.4066829681397</v>
      </c>
      <c r="C1069" s="59">
        <v>15.1199998855591</v>
      </c>
      <c r="D1069" s="59">
        <v>43.775432586669901</v>
      </c>
      <c r="E1069" s="59">
        <v>32.8486137390137</v>
      </c>
      <c r="F1069" s="59">
        <v>395.52713012695301</v>
      </c>
      <c r="H1069" s="59">
        <f t="shared" si="80"/>
        <v>-6.9548069954994615E-3</v>
      </c>
      <c r="I1069" s="59">
        <f t="shared" si="81"/>
        <v>-1.9821435933153721E-3</v>
      </c>
      <c r="J1069" s="59">
        <f t="shared" si="82"/>
        <v>2.6501983482421169E-3</v>
      </c>
      <c r="K1069" s="59">
        <f t="shared" si="83"/>
        <v>7.5582204152270177E-3</v>
      </c>
      <c r="L1069" s="59">
        <f t="shared" si="84"/>
        <v>-9.0437998994896077E-3</v>
      </c>
    </row>
    <row r="1070" spans="1:12">
      <c r="A1070" s="2">
        <v>44959</v>
      </c>
      <c r="B1070" s="59">
        <v>14.442590713501</v>
      </c>
      <c r="C1070" s="59">
        <v>14.8999996185303</v>
      </c>
      <c r="D1070" s="59">
        <v>44.668258666992202</v>
      </c>
      <c r="E1070" s="59">
        <v>32.456478118896499</v>
      </c>
      <c r="F1070" s="59">
        <v>406.95147705078102</v>
      </c>
      <c r="H1070" s="59">
        <f t="shared" si="80"/>
        <v>2.4893357316572652E-3</v>
      </c>
      <c r="I1070" s="59">
        <f t="shared" si="81"/>
        <v>-1.4657175833124496E-2</v>
      </c>
      <c r="J1070" s="59">
        <f t="shared" si="82"/>
        <v>2.0190392274465042E-2</v>
      </c>
      <c r="K1070" s="59">
        <f t="shared" si="83"/>
        <v>-1.2009487224366094E-2</v>
      </c>
      <c r="L1070" s="59">
        <f t="shared" si="84"/>
        <v>2.8474575440699108E-2</v>
      </c>
    </row>
    <row r="1071" spans="1:12">
      <c r="A1071" s="2">
        <v>44960</v>
      </c>
      <c r="B1071" s="59">
        <v>14.4138641357422</v>
      </c>
      <c r="C1071" s="59">
        <v>14.9799995422363</v>
      </c>
      <c r="D1071" s="59">
        <v>45.683753967285199</v>
      </c>
      <c r="E1071" s="59">
        <v>32.251369476318402</v>
      </c>
      <c r="F1071" s="59">
        <v>403.84640502929699</v>
      </c>
      <c r="H1071" s="59">
        <f t="shared" si="80"/>
        <v>-1.9909990605851496E-3</v>
      </c>
      <c r="I1071" s="59">
        <f t="shared" si="81"/>
        <v>5.3547601813287472E-3</v>
      </c>
      <c r="J1071" s="59">
        <f t="shared" si="82"/>
        <v>2.2479589194325553E-2</v>
      </c>
      <c r="K1071" s="59">
        <f t="shared" si="83"/>
        <v>-6.3395503680485797E-3</v>
      </c>
      <c r="L1071" s="59">
        <f t="shared" si="84"/>
        <v>-7.659337228507878E-3</v>
      </c>
    </row>
    <row r="1072" spans="1:12">
      <c r="A1072" s="2">
        <v>44963</v>
      </c>
      <c r="B1072" s="59">
        <v>14.3564100265503</v>
      </c>
      <c r="C1072" s="59">
        <v>16.030000686645501</v>
      </c>
      <c r="D1072" s="59">
        <v>46.031341552734403</v>
      </c>
      <c r="E1072" s="59">
        <v>32.462512969970703</v>
      </c>
      <c r="F1072" s="59">
        <v>413.40576171875</v>
      </c>
      <c r="H1072" s="59">
        <f t="shared" si="80"/>
        <v>-3.993996389709641E-3</v>
      </c>
      <c r="I1072" s="59">
        <f t="shared" si="81"/>
        <v>6.7746061925740356E-2</v>
      </c>
      <c r="J1072" s="59">
        <f t="shared" si="82"/>
        <v>7.5797609462820281E-3</v>
      </c>
      <c r="K1072" s="59">
        <f t="shared" si="83"/>
        <v>6.5254698036517093E-3</v>
      </c>
      <c r="L1072" s="59">
        <f t="shared" si="84"/>
        <v>2.3394964443467524E-2</v>
      </c>
    </row>
    <row r="1073" spans="1:12">
      <c r="A1073" s="2">
        <v>44964</v>
      </c>
      <c r="B1073" s="59">
        <v>14.7944993972778</v>
      </c>
      <c r="C1073" s="59">
        <v>16.850000381469702</v>
      </c>
      <c r="D1073" s="59">
        <v>46.372108459472699</v>
      </c>
      <c r="E1073" s="59">
        <v>32.5047416687012</v>
      </c>
      <c r="F1073" s="59">
        <v>409.75387573242199</v>
      </c>
      <c r="H1073" s="59">
        <f t="shared" si="80"/>
        <v>3.0058915126169469E-2</v>
      </c>
      <c r="I1073" s="59">
        <f t="shared" si="81"/>
        <v>4.9888669981033106E-2</v>
      </c>
      <c r="J1073" s="59">
        <f t="shared" si="82"/>
        <v>7.3756651188723087E-3</v>
      </c>
      <c r="K1073" s="59">
        <f t="shared" si="83"/>
        <v>1.2999996663723477E-3</v>
      </c>
      <c r="L1073" s="59">
        <f t="shared" si="84"/>
        <v>-8.8729081920563384E-3</v>
      </c>
    </row>
    <row r="1074" spans="1:12">
      <c r="A1074" s="2">
        <v>44965</v>
      </c>
      <c r="B1074" s="59">
        <v>14.492865562439</v>
      </c>
      <c r="C1074" s="59">
        <v>16.7299995422363</v>
      </c>
      <c r="D1074" s="59">
        <v>46.126754760742202</v>
      </c>
      <c r="E1074" s="59">
        <v>32.733985900878899</v>
      </c>
      <c r="F1074" s="59">
        <v>411.02325439453102</v>
      </c>
      <c r="H1074" s="59">
        <f t="shared" si="80"/>
        <v>-2.0598951177067105E-2</v>
      </c>
      <c r="I1074" s="59">
        <f t="shared" si="81"/>
        <v>-7.1471918006367086E-3</v>
      </c>
      <c r="J1074" s="59">
        <f t="shared" si="82"/>
        <v>-5.3050224750817113E-3</v>
      </c>
      <c r="K1074" s="59">
        <f t="shared" si="83"/>
        <v>7.0278861734724548E-3</v>
      </c>
      <c r="L1074" s="59">
        <f t="shared" si="84"/>
        <v>3.0931165783428787E-3</v>
      </c>
    </row>
    <row r="1075" spans="1:12">
      <c r="A1075" s="2">
        <v>44966</v>
      </c>
      <c r="B1075" s="59">
        <v>14.7585906982422</v>
      </c>
      <c r="C1075" s="59">
        <v>17.079999923706101</v>
      </c>
      <c r="D1075" s="59">
        <v>45.5542602539063</v>
      </c>
      <c r="E1075" s="59">
        <v>33.1924858093262</v>
      </c>
      <c r="F1075" s="59">
        <v>420.05532836914102</v>
      </c>
      <c r="H1075" s="59">
        <f t="shared" si="80"/>
        <v>1.8168835301468629E-2</v>
      </c>
      <c r="I1075" s="59">
        <f t="shared" si="81"/>
        <v>2.0704696256682534E-2</v>
      </c>
      <c r="J1075" s="59">
        <f t="shared" si="82"/>
        <v>-1.248899672332044E-2</v>
      </c>
      <c r="K1075" s="59">
        <f t="shared" si="83"/>
        <v>1.3909656895657362E-2</v>
      </c>
      <c r="L1075" s="59">
        <f t="shared" si="84"/>
        <v>2.1736643882465007E-2</v>
      </c>
    </row>
    <row r="1076" spans="1:12">
      <c r="A1076" s="2">
        <v>44967</v>
      </c>
      <c r="B1076" s="59">
        <v>14.7226810455322</v>
      </c>
      <c r="C1076" s="59">
        <v>17</v>
      </c>
      <c r="D1076" s="59">
        <v>43.673210144042997</v>
      </c>
      <c r="E1076" s="59">
        <v>32.733985900878899</v>
      </c>
      <c r="F1076" s="59">
        <v>404.45181274414102</v>
      </c>
      <c r="H1076" s="59">
        <f t="shared" si="80"/>
        <v>-2.4361005034769182E-3</v>
      </c>
      <c r="I1076" s="59">
        <f t="shared" si="81"/>
        <v>-4.6948398373517428E-3</v>
      </c>
      <c r="J1076" s="59">
        <f t="shared" si="82"/>
        <v>-4.2169274573561545E-2</v>
      </c>
      <c r="K1076" s="59">
        <f t="shared" si="83"/>
        <v>-1.390965689565735E-2</v>
      </c>
      <c r="L1076" s="59">
        <f t="shared" si="84"/>
        <v>-3.7853835361424219E-2</v>
      </c>
    </row>
    <row r="1077" spans="1:12">
      <c r="A1077" s="2">
        <v>44970</v>
      </c>
      <c r="B1077" s="59">
        <v>14.8663187026978</v>
      </c>
      <c r="C1077" s="59">
        <v>17.069999694824201</v>
      </c>
      <c r="D1077" s="59">
        <v>44.974948883056598</v>
      </c>
      <c r="E1077" s="59">
        <v>33.367439270019503</v>
      </c>
      <c r="F1077" s="59">
        <v>406.12152099609398</v>
      </c>
      <c r="H1077" s="59">
        <f t="shared" si="80"/>
        <v>9.7089314745301518E-3</v>
      </c>
      <c r="I1077" s="59">
        <f t="shared" si="81"/>
        <v>4.109174872230322E-3</v>
      </c>
      <c r="J1077" s="59">
        <f t="shared" si="82"/>
        <v>2.9370769338954068E-2</v>
      </c>
      <c r="K1077" s="59">
        <f t="shared" si="83"/>
        <v>1.9166689964975149E-2</v>
      </c>
      <c r="L1077" s="59">
        <f t="shared" si="84"/>
        <v>4.1198261628134529E-3</v>
      </c>
    </row>
    <row r="1078" spans="1:12">
      <c r="A1078" s="2">
        <v>44971</v>
      </c>
      <c r="B1078" s="59">
        <v>14.7585906982422</v>
      </c>
      <c r="C1078" s="59">
        <v>16.680000305175799</v>
      </c>
      <c r="D1078" s="59">
        <v>44.327484130859403</v>
      </c>
      <c r="E1078" s="59">
        <v>33.168350219726598</v>
      </c>
      <c r="F1078" s="59">
        <v>401.74703979492199</v>
      </c>
      <c r="H1078" s="59">
        <f t="shared" si="80"/>
        <v>-7.2728309710532761E-3</v>
      </c>
      <c r="I1078" s="59">
        <f t="shared" si="81"/>
        <v>-2.3112103701934665E-2</v>
      </c>
      <c r="J1078" s="59">
        <f t="shared" si="82"/>
        <v>-1.450074932115338E-2</v>
      </c>
      <c r="K1078" s="59">
        <f t="shared" si="83"/>
        <v>-5.9844377286940404E-3</v>
      </c>
      <c r="L1078" s="59">
        <f t="shared" si="84"/>
        <v>-1.082979130086366E-2</v>
      </c>
    </row>
    <row r="1079" spans="1:12">
      <c r="A1079" s="2">
        <v>44972</v>
      </c>
      <c r="B1079" s="59">
        <v>13.7962303161621</v>
      </c>
      <c r="C1079" s="59">
        <v>16.600000381469702</v>
      </c>
      <c r="D1079" s="59">
        <v>45.765537261962898</v>
      </c>
      <c r="E1079" s="59">
        <v>31.847169876098601</v>
      </c>
      <c r="F1079" s="59">
        <v>406.51211547851602</v>
      </c>
      <c r="H1079" s="59">
        <f t="shared" si="80"/>
        <v>-6.7429944113639714E-2</v>
      </c>
      <c r="I1079" s="59">
        <f t="shared" si="81"/>
        <v>-4.8076968839119811E-3</v>
      </c>
      <c r="J1079" s="59">
        <f t="shared" si="82"/>
        <v>3.1926452398376277E-2</v>
      </c>
      <c r="K1079" s="59">
        <f t="shared" si="83"/>
        <v>-4.0647594425156676E-2</v>
      </c>
      <c r="L1079" s="59">
        <f t="shared" si="84"/>
        <v>1.1791096604926143E-2</v>
      </c>
    </row>
    <row r="1080" spans="1:12">
      <c r="A1080" s="2">
        <v>44973</v>
      </c>
      <c r="B1080" s="59">
        <v>13.5807762145996</v>
      </c>
      <c r="C1080" s="59">
        <v>16</v>
      </c>
      <c r="D1080" s="59">
        <v>45.261196136474602</v>
      </c>
      <c r="E1080" s="59">
        <v>31.913528442382798</v>
      </c>
      <c r="F1080" s="59">
        <v>400.31167602539102</v>
      </c>
      <c r="H1080" s="59">
        <f t="shared" si="80"/>
        <v>-1.5740110194348688E-2</v>
      </c>
      <c r="I1080" s="59">
        <f t="shared" si="81"/>
        <v>-3.6813996102818582E-2</v>
      </c>
      <c r="J1080" s="59">
        <f t="shared" si="82"/>
        <v>-1.1081278378726795E-2</v>
      </c>
      <c r="K1080" s="59">
        <f t="shared" si="83"/>
        <v>2.0814888165581816E-3</v>
      </c>
      <c r="L1080" s="59">
        <f t="shared" si="84"/>
        <v>-1.5370299158435193E-2</v>
      </c>
    </row>
    <row r="1081" spans="1:12">
      <c r="A1081" s="2">
        <v>44974</v>
      </c>
      <c r="B1081" s="59">
        <v>13.666958808898899</v>
      </c>
      <c r="C1081" s="59">
        <v>15.9799995422363</v>
      </c>
      <c r="D1081" s="59">
        <v>45.281642913818402</v>
      </c>
      <c r="E1081" s="59">
        <v>31.9678249359131</v>
      </c>
      <c r="F1081" s="59">
        <v>401.30764770507801</v>
      </c>
      <c r="H1081" s="59">
        <f t="shared" si="80"/>
        <v>6.325874911803718E-3</v>
      </c>
      <c r="I1081" s="59">
        <f t="shared" si="81"/>
        <v>-1.2508105476918565E-3</v>
      </c>
      <c r="J1081" s="59">
        <f t="shared" si="82"/>
        <v>4.5164869813757577E-4</v>
      </c>
      <c r="K1081" s="59">
        <f t="shared" si="83"/>
        <v>1.6999172288632801E-3</v>
      </c>
      <c r="L1081" s="59">
        <f t="shared" si="84"/>
        <v>2.4849006571850442E-3</v>
      </c>
    </row>
    <row r="1082" spans="1:12">
      <c r="A1082" s="2">
        <v>44977</v>
      </c>
      <c r="B1082" s="59">
        <v>13.3509578704834</v>
      </c>
      <c r="C1082" s="59">
        <v>15.539999961853001</v>
      </c>
      <c r="D1082" s="59">
        <v>44.7977485656738</v>
      </c>
      <c r="E1082" s="59">
        <v>31.8351039886475</v>
      </c>
      <c r="F1082" s="59">
        <v>399.647705078125</v>
      </c>
      <c r="H1082" s="59">
        <f t="shared" si="80"/>
        <v>-2.3393021198309102E-2</v>
      </c>
      <c r="I1082" s="59">
        <f t="shared" si="81"/>
        <v>-2.79205692073499E-2</v>
      </c>
      <c r="J1082" s="59">
        <f t="shared" si="82"/>
        <v>-1.0743833741477376E-2</v>
      </c>
      <c r="K1082" s="59">
        <f t="shared" si="83"/>
        <v>-4.1603462704867533E-3</v>
      </c>
      <c r="L1082" s="59">
        <f t="shared" si="84"/>
        <v>-4.1449126913515833E-3</v>
      </c>
    </row>
    <row r="1083" spans="1:12">
      <c r="A1083" s="2">
        <v>44978</v>
      </c>
      <c r="B1083" s="59">
        <v>13.214505195617701</v>
      </c>
      <c r="C1083" s="59">
        <v>16.190000534057599</v>
      </c>
      <c r="D1083" s="59">
        <v>45.3906860351563</v>
      </c>
      <c r="E1083" s="59">
        <v>31.780803680419901</v>
      </c>
      <c r="F1083" s="59">
        <v>403.612060546875</v>
      </c>
      <c r="H1083" s="59">
        <f t="shared" si="80"/>
        <v>-1.027302814708706E-2</v>
      </c>
      <c r="I1083" s="59">
        <f t="shared" si="81"/>
        <v>4.0976458191684481E-2</v>
      </c>
      <c r="J1083" s="59">
        <f t="shared" si="82"/>
        <v>1.3149047662201077E-2</v>
      </c>
      <c r="K1083" s="59">
        <f t="shared" si="83"/>
        <v>-1.7071302887738556E-3</v>
      </c>
      <c r="L1083" s="59">
        <f t="shared" si="84"/>
        <v>9.8707487320271719E-3</v>
      </c>
    </row>
    <row r="1084" spans="1:12">
      <c r="A1084" s="2">
        <v>44979</v>
      </c>
      <c r="B1084" s="59">
        <v>13.271959304809601</v>
      </c>
      <c r="C1084" s="59">
        <v>16.059999465942401</v>
      </c>
      <c r="D1084" s="59">
        <v>46.576576232910199</v>
      </c>
      <c r="E1084" s="59">
        <v>31.871299743652301</v>
      </c>
      <c r="F1084" s="59">
        <v>405.81881713867199</v>
      </c>
      <c r="H1084" s="59">
        <f t="shared" si="80"/>
        <v>4.3383819162120477E-3</v>
      </c>
      <c r="I1084" s="59">
        <f t="shared" si="81"/>
        <v>-8.062125411706797E-3</v>
      </c>
      <c r="J1084" s="59">
        <f t="shared" si="82"/>
        <v>2.5790828221808407E-2</v>
      </c>
      <c r="K1084" s="59">
        <f t="shared" si="83"/>
        <v>2.8434606034374089E-3</v>
      </c>
      <c r="L1084" s="59">
        <f t="shared" si="84"/>
        <v>5.4526263330902328E-3</v>
      </c>
    </row>
    <row r="1085" spans="1:12">
      <c r="A1085" s="2">
        <v>44980</v>
      </c>
      <c r="B1085" s="59">
        <v>13.293504714965801</v>
      </c>
      <c r="C1085" s="59">
        <v>15.5</v>
      </c>
      <c r="D1085" s="59">
        <v>47.346714019775398</v>
      </c>
      <c r="E1085" s="59">
        <v>31.810972213745099</v>
      </c>
      <c r="F1085" s="59">
        <v>404.23696899414102</v>
      </c>
      <c r="H1085" s="59">
        <f t="shared" si="80"/>
        <v>1.6220620023159891E-3</v>
      </c>
      <c r="I1085" s="59">
        <f t="shared" si="81"/>
        <v>-3.5491651339516227E-2</v>
      </c>
      <c r="J1085" s="59">
        <f t="shared" si="82"/>
        <v>1.6399660730722129E-2</v>
      </c>
      <c r="K1085" s="59">
        <f t="shared" si="83"/>
        <v>-1.8946418241445574E-3</v>
      </c>
      <c r="L1085" s="59">
        <f t="shared" si="84"/>
        <v>-3.9055338713612645E-3</v>
      </c>
    </row>
    <row r="1086" spans="1:12">
      <c r="A1086" s="2">
        <v>44981</v>
      </c>
      <c r="B1086" s="59">
        <v>13.164231300354</v>
      </c>
      <c r="C1086" s="59">
        <v>15.689999580383301</v>
      </c>
      <c r="D1086" s="59">
        <v>47.673854827880902</v>
      </c>
      <c r="E1086" s="59">
        <v>31.895429611206101</v>
      </c>
      <c r="F1086" s="59">
        <v>405.96530151367199</v>
      </c>
      <c r="H1086" s="59">
        <f t="shared" si="80"/>
        <v>-9.7721470409137239E-3</v>
      </c>
      <c r="I1086" s="59">
        <f t="shared" si="81"/>
        <v>1.2183516075527119E-2</v>
      </c>
      <c r="J1086" s="59">
        <f t="shared" si="82"/>
        <v>6.8857112651074153E-3</v>
      </c>
      <c r="K1086" s="59">
        <f t="shared" si="83"/>
        <v>2.6514587081111689E-3</v>
      </c>
      <c r="L1086" s="59">
        <f t="shared" si="84"/>
        <v>4.2664287773445256E-3</v>
      </c>
    </row>
    <row r="1087" spans="1:12">
      <c r="A1087" s="2">
        <v>44984</v>
      </c>
      <c r="B1087" s="59">
        <v>13.121141433715801</v>
      </c>
      <c r="C1087" s="59">
        <v>15.8999996185303</v>
      </c>
      <c r="D1087" s="59">
        <v>48.1236763000488</v>
      </c>
      <c r="E1087" s="59">
        <v>31.780803680419901</v>
      </c>
      <c r="F1087" s="59">
        <v>404.17837524414102</v>
      </c>
      <c r="H1087" s="59">
        <f t="shared" si="80"/>
        <v>-3.2786223481167578E-3</v>
      </c>
      <c r="I1087" s="59">
        <f t="shared" si="81"/>
        <v>1.329554523365244E-2</v>
      </c>
      <c r="J1087" s="59">
        <f t="shared" si="82"/>
        <v>9.3911559686885252E-3</v>
      </c>
      <c r="K1087" s="59">
        <f t="shared" si="83"/>
        <v>-3.6002774874040462E-3</v>
      </c>
      <c r="L1087" s="59">
        <f t="shared" si="84"/>
        <v>-4.4113882972751494E-3</v>
      </c>
    </row>
    <row r="1088" spans="1:12">
      <c r="A1088" s="2">
        <v>44985</v>
      </c>
      <c r="B1088" s="59">
        <v>13.121141433715801</v>
      </c>
      <c r="C1088" s="59">
        <v>15.6199998855591</v>
      </c>
      <c r="D1088" s="59">
        <v>47.980552673339801</v>
      </c>
      <c r="E1088" s="59">
        <v>31.660148620605501</v>
      </c>
      <c r="F1088" s="59">
        <v>403.91476440429699</v>
      </c>
      <c r="H1088" s="59">
        <f t="shared" si="80"/>
        <v>0</v>
      </c>
      <c r="I1088" s="59">
        <f t="shared" si="81"/>
        <v>-1.7766948149402814E-2</v>
      </c>
      <c r="J1088" s="59">
        <f t="shared" si="82"/>
        <v>-2.9785106035036058E-3</v>
      </c>
      <c r="K1088" s="59">
        <f t="shared" si="83"/>
        <v>-3.8037009505488286E-3</v>
      </c>
      <c r="L1088" s="59">
        <f t="shared" si="84"/>
        <v>-6.5242689551717973E-4</v>
      </c>
    </row>
    <row r="1089" spans="1:12">
      <c r="A1089" s="2">
        <v>44986</v>
      </c>
      <c r="B1089" s="59">
        <v>13.1067771911621</v>
      </c>
      <c r="C1089" s="59">
        <v>15.5</v>
      </c>
      <c r="D1089" s="59">
        <v>48.035079956054702</v>
      </c>
      <c r="E1089" s="59">
        <v>31.4671020507813</v>
      </c>
      <c r="F1089" s="59">
        <v>398.30999755859398</v>
      </c>
      <c r="H1089" s="59">
        <f t="shared" si="80"/>
        <v>-1.0953399844869406E-3</v>
      </c>
      <c r="I1089" s="59">
        <f t="shared" si="81"/>
        <v>-7.7121131597767782E-3</v>
      </c>
      <c r="J1089" s="59">
        <f t="shared" si="82"/>
        <v>1.1358002250996132E-3</v>
      </c>
      <c r="K1089" s="59">
        <f t="shared" si="83"/>
        <v>-6.1161279651954668E-3</v>
      </c>
      <c r="L1089" s="59">
        <f t="shared" si="84"/>
        <v>-1.3973286058115127E-2</v>
      </c>
    </row>
    <row r="1090" spans="1:12">
      <c r="A1090" s="2">
        <v>44987</v>
      </c>
      <c r="B1090" s="59">
        <v>13.121141433715801</v>
      </c>
      <c r="C1090" s="59">
        <v>15.0100002288818</v>
      </c>
      <c r="D1090" s="59">
        <v>49.0982856750488</v>
      </c>
      <c r="E1090" s="59">
        <v>32.010051727294901</v>
      </c>
      <c r="F1090" s="59">
        <v>387.44219970703102</v>
      </c>
      <c r="H1090" s="59">
        <f t="shared" si="80"/>
        <v>1.0953399844868786E-3</v>
      </c>
      <c r="I1090" s="59">
        <f t="shared" si="81"/>
        <v>-3.2123363031209544E-2</v>
      </c>
      <c r="J1090" s="59">
        <f t="shared" si="82"/>
        <v>2.1892542824745974E-2</v>
      </c>
      <c r="K1090" s="59">
        <f t="shared" si="83"/>
        <v>1.7107349206241164E-2</v>
      </c>
      <c r="L1090" s="59">
        <f t="shared" si="84"/>
        <v>-2.7663914825242789E-2</v>
      </c>
    </row>
    <row r="1091" spans="1:12">
      <c r="A1091" s="2">
        <v>44988</v>
      </c>
      <c r="B1091" s="59">
        <v>13.3294134140015</v>
      </c>
      <c r="C1091" s="59">
        <v>15.6199998855591</v>
      </c>
      <c r="D1091" s="59">
        <v>49.473129272460902</v>
      </c>
      <c r="E1091" s="59">
        <v>31.919561386108398</v>
      </c>
      <c r="F1091" s="59">
        <v>395.20489501953102</v>
      </c>
      <c r="H1091" s="59">
        <f t="shared" si="80"/>
        <v>1.5748349018520149E-2</v>
      </c>
      <c r="I1091" s="59">
        <f t="shared" si="81"/>
        <v>3.983547619098627E-2</v>
      </c>
      <c r="J1091" s="59">
        <f t="shared" si="82"/>
        <v>7.6055599789860186E-3</v>
      </c>
      <c r="K1091" s="59">
        <f t="shared" si="83"/>
        <v>-2.8309385029452938E-3</v>
      </c>
      <c r="L1091" s="59">
        <f t="shared" si="84"/>
        <v>1.9837676358762768E-2</v>
      </c>
    </row>
    <row r="1092" spans="1:12">
      <c r="A1092" s="2">
        <v>44991</v>
      </c>
      <c r="B1092" s="59">
        <v>13.3581399917603</v>
      </c>
      <c r="C1092" s="59">
        <v>15.8999996185303</v>
      </c>
      <c r="D1092" s="59">
        <v>49.377708435058601</v>
      </c>
      <c r="E1092" s="59">
        <v>32.034183502197301</v>
      </c>
      <c r="F1092" s="59">
        <v>400.56555175781301</v>
      </c>
      <c r="H1092" s="59">
        <f t="shared" si="80"/>
        <v>2.1528079713171886E-3</v>
      </c>
      <c r="I1092" s="59">
        <f t="shared" si="81"/>
        <v>1.7766948149402727E-2</v>
      </c>
      <c r="J1092" s="59">
        <f t="shared" si="82"/>
        <v>-1.9306031036898455E-3</v>
      </c>
      <c r="K1092" s="59">
        <f t="shared" si="83"/>
        <v>3.5845356364884529E-3</v>
      </c>
      <c r="L1092" s="59">
        <f t="shared" si="84"/>
        <v>1.3473075936157871E-2</v>
      </c>
    </row>
    <row r="1093" spans="1:12">
      <c r="A1093" s="2">
        <v>44992</v>
      </c>
      <c r="B1093" s="59">
        <v>13.480231285095201</v>
      </c>
      <c r="C1093" s="59">
        <v>15.75</v>
      </c>
      <c r="D1093" s="59">
        <v>49.214138031005902</v>
      </c>
      <c r="E1093" s="59">
        <v>31.9436950683594</v>
      </c>
      <c r="F1093" s="59">
        <v>403.56320190429699</v>
      </c>
      <c r="H1093" s="59">
        <f t="shared" ref="H1093:H1156" si="85">LN(B1093/B1092)</f>
        <v>9.0983267424191369E-3</v>
      </c>
      <c r="I1093" s="59">
        <f t="shared" ref="I1093:I1156" si="86">LN(C1093/C1092)</f>
        <v>-9.4787199627384532E-3</v>
      </c>
      <c r="J1093" s="59">
        <f t="shared" ref="J1093:J1156" si="87">LN(D1093/D1092)</f>
        <v>-3.3181355252361183E-3</v>
      </c>
      <c r="K1093" s="59">
        <f t="shared" ref="K1093:K1156" si="88">LN(E1093/E1092)</f>
        <v>-2.8287431905766108E-3</v>
      </c>
      <c r="L1093" s="59">
        <f t="shared" ref="L1093:L1156" si="89">LN(F1093/F1092)</f>
        <v>7.4556817393527262E-3</v>
      </c>
    </row>
    <row r="1094" spans="1:12">
      <c r="A1094" s="2">
        <v>44993</v>
      </c>
      <c r="B1094" s="59">
        <v>13.264777183532701</v>
      </c>
      <c r="C1094" s="59">
        <v>15.75</v>
      </c>
      <c r="D1094" s="59">
        <v>50.468177795410199</v>
      </c>
      <c r="E1094" s="59">
        <v>32.3780517578125</v>
      </c>
      <c r="F1094" s="59">
        <v>407.14675903320301</v>
      </c>
      <c r="H1094" s="59">
        <f t="shared" si="85"/>
        <v>-1.611207285767494E-2</v>
      </c>
      <c r="I1094" s="59">
        <f t="shared" si="86"/>
        <v>0</v>
      </c>
      <c r="J1094" s="59">
        <f t="shared" si="87"/>
        <v>2.5162054420298188E-2</v>
      </c>
      <c r="K1094" s="59">
        <f t="shared" si="88"/>
        <v>1.35059544704128E-2</v>
      </c>
      <c r="L1094" s="59">
        <f t="shared" si="89"/>
        <v>8.8405980962448782E-3</v>
      </c>
    </row>
    <row r="1095" spans="1:12">
      <c r="A1095" s="2">
        <v>44994</v>
      </c>
      <c r="B1095" s="59">
        <v>13.3581399917603</v>
      </c>
      <c r="C1095" s="59">
        <v>16.0200004577637</v>
      </c>
      <c r="D1095" s="59">
        <v>51.756298065185497</v>
      </c>
      <c r="E1095" s="59">
        <v>32.534908294677699</v>
      </c>
      <c r="F1095" s="59">
        <v>410.39831542968801</v>
      </c>
      <c r="H1095" s="59">
        <f t="shared" si="85"/>
        <v>7.0137461152559302E-3</v>
      </c>
      <c r="I1095" s="59">
        <f t="shared" si="86"/>
        <v>1.6997604943083899E-2</v>
      </c>
      <c r="J1095" s="59">
        <f t="shared" si="87"/>
        <v>2.5203131490301747E-2</v>
      </c>
      <c r="K1095" s="59">
        <f t="shared" si="88"/>
        <v>4.8328359094179903E-3</v>
      </c>
      <c r="L1095" s="59">
        <f t="shared" si="89"/>
        <v>7.954481392862426E-3</v>
      </c>
    </row>
    <row r="1096" spans="1:12">
      <c r="A1096" s="2">
        <v>44995</v>
      </c>
      <c r="B1096" s="59">
        <v>15.4444532394409</v>
      </c>
      <c r="C1096" s="59">
        <v>16.409999847412099</v>
      </c>
      <c r="D1096" s="59">
        <v>51.837406158447301</v>
      </c>
      <c r="E1096" s="59">
        <v>32.292266845703097</v>
      </c>
      <c r="F1096" s="59">
        <v>411.404052734375</v>
      </c>
      <c r="H1096" s="59">
        <f t="shared" si="85"/>
        <v>0.14512398901194931</v>
      </c>
      <c r="I1096" s="59">
        <f t="shared" si="86"/>
        <v>2.4052925588803151E-2</v>
      </c>
      <c r="J1096" s="59">
        <f t="shared" si="87"/>
        <v>1.5658887852846744E-3</v>
      </c>
      <c r="K1096" s="59">
        <f t="shared" si="88"/>
        <v>-7.4858292540420377E-3</v>
      </c>
      <c r="L1096" s="59">
        <f t="shared" si="89"/>
        <v>2.4476391058422353E-3</v>
      </c>
    </row>
    <row r="1097" spans="1:12">
      <c r="A1097" s="2">
        <v>44998</v>
      </c>
      <c r="B1097" s="59">
        <v>15.337084770202599</v>
      </c>
      <c r="C1097" s="59">
        <v>16.430000305175799</v>
      </c>
      <c r="D1097" s="59">
        <v>51.704677581787102</v>
      </c>
      <c r="E1097" s="59">
        <v>31.6267280578613</v>
      </c>
      <c r="F1097" s="59">
        <v>411.92156982421898</v>
      </c>
      <c r="H1097" s="59">
        <f t="shared" si="85"/>
        <v>-6.9761884313849568E-3</v>
      </c>
      <c r="I1097" s="59">
        <f t="shared" si="86"/>
        <v>1.2180548199506118E-3</v>
      </c>
      <c r="J1097" s="59">
        <f t="shared" si="87"/>
        <v>-2.5637623769268975E-3</v>
      </c>
      <c r="K1097" s="59">
        <f t="shared" si="88"/>
        <v>-2.0825197321527079E-2</v>
      </c>
      <c r="L1097" s="59">
        <f t="shared" si="89"/>
        <v>1.2571384730930828E-3</v>
      </c>
    </row>
    <row r="1098" spans="1:12">
      <c r="A1098" s="2">
        <v>44999</v>
      </c>
      <c r="B1098" s="59">
        <v>15.246233940124499</v>
      </c>
      <c r="C1098" s="59">
        <v>16.600000381469702</v>
      </c>
      <c r="D1098" s="59">
        <v>52.051239013671903</v>
      </c>
      <c r="E1098" s="59">
        <v>31.314762115478501</v>
      </c>
      <c r="F1098" s="59">
        <v>405.33056640625</v>
      </c>
      <c r="H1098" s="59">
        <f t="shared" si="85"/>
        <v>-5.9412190139858006E-3</v>
      </c>
      <c r="I1098" s="59">
        <f t="shared" si="86"/>
        <v>1.0293767719120163E-2</v>
      </c>
      <c r="J1098" s="59">
        <f t="shared" si="87"/>
        <v>6.6803461834160577E-3</v>
      </c>
      <c r="K1098" s="59">
        <f t="shared" si="88"/>
        <v>-9.9129682561056413E-3</v>
      </c>
      <c r="L1098" s="59">
        <f t="shared" si="89"/>
        <v>-1.6130019189248123E-2</v>
      </c>
    </row>
    <row r="1099" spans="1:12">
      <c r="A1099" s="2">
        <v>45000</v>
      </c>
      <c r="B1099" s="59">
        <v>15.312308311462401</v>
      </c>
      <c r="C1099" s="59">
        <v>16.610000610351602</v>
      </c>
      <c r="D1099" s="59">
        <v>52.065994262695298</v>
      </c>
      <c r="E1099" s="59">
        <v>30.871065139770501</v>
      </c>
      <c r="F1099" s="59">
        <v>414.49935913085898</v>
      </c>
      <c r="H1099" s="59">
        <f t="shared" si="85"/>
        <v>4.3244519823393592E-3</v>
      </c>
      <c r="I1099" s="59">
        <f t="shared" si="86"/>
        <v>6.0224202863574678E-4</v>
      </c>
      <c r="J1099" s="59">
        <f t="shared" si="87"/>
        <v>2.8343529035225023E-4</v>
      </c>
      <c r="K1099" s="59">
        <f t="shared" si="88"/>
        <v>-1.4270277483941341E-2</v>
      </c>
      <c r="L1099" s="59">
        <f t="shared" si="89"/>
        <v>2.2368480914028609E-2</v>
      </c>
    </row>
    <row r="1100" spans="1:12">
      <c r="A1100" s="2">
        <v>45001</v>
      </c>
      <c r="B1100" s="59">
        <v>15.3866376876831</v>
      </c>
      <c r="C1100" s="59">
        <v>16.920000076293899</v>
      </c>
      <c r="D1100" s="59">
        <v>51.667804718017599</v>
      </c>
      <c r="E1100" s="59">
        <v>30.732423782348601</v>
      </c>
      <c r="F1100" s="59">
        <v>416.22769165039102</v>
      </c>
      <c r="H1100" s="59">
        <f t="shared" si="85"/>
        <v>4.8424803556658081E-3</v>
      </c>
      <c r="I1100" s="59">
        <f t="shared" si="86"/>
        <v>1.849139831593748E-2</v>
      </c>
      <c r="J1100" s="59">
        <f t="shared" si="87"/>
        <v>-7.6771795563719018E-3</v>
      </c>
      <c r="K1100" s="59">
        <f t="shared" si="88"/>
        <v>-4.5010954385490817E-3</v>
      </c>
      <c r="L1100" s="59">
        <f t="shared" si="89"/>
        <v>4.1610177774075111E-3</v>
      </c>
    </row>
    <row r="1101" spans="1:12">
      <c r="A1101" s="2">
        <v>45002</v>
      </c>
      <c r="B1101" s="59">
        <v>15.427935600280801</v>
      </c>
      <c r="C1101" s="59">
        <v>16.530000686645501</v>
      </c>
      <c r="D1101" s="59">
        <v>51.114776611328097</v>
      </c>
      <c r="E1101" s="59">
        <v>30.482841491699201</v>
      </c>
      <c r="F1101" s="59">
        <v>410.12490844726602</v>
      </c>
      <c r="H1101" s="59">
        <f t="shared" si="85"/>
        <v>2.6804159796482139E-3</v>
      </c>
      <c r="I1101" s="59">
        <f t="shared" si="86"/>
        <v>-2.3319405314888193E-2</v>
      </c>
      <c r="J1101" s="59">
        <f t="shared" si="87"/>
        <v>-1.0761228924868162E-2</v>
      </c>
      <c r="K1101" s="59">
        <f t="shared" si="88"/>
        <v>-8.1542952555070537E-3</v>
      </c>
      <c r="L1101" s="59">
        <f t="shared" si="89"/>
        <v>-1.4770678175821337E-2</v>
      </c>
    </row>
    <row r="1102" spans="1:12">
      <c r="A1102" s="2">
        <v>45005</v>
      </c>
      <c r="B1102" s="59">
        <v>13.7678623199463</v>
      </c>
      <c r="C1102" s="59">
        <v>16.75</v>
      </c>
      <c r="D1102" s="59">
        <v>50.598621368408203</v>
      </c>
      <c r="E1102" s="59">
        <v>30.170873641967798</v>
      </c>
      <c r="F1102" s="59">
        <v>405.88717651367199</v>
      </c>
      <c r="H1102" s="59">
        <f t="shared" si="85"/>
        <v>-0.1138428072714574</v>
      </c>
      <c r="I1102" s="59">
        <f t="shared" si="86"/>
        <v>1.3221304898790866E-2</v>
      </c>
      <c r="J1102" s="59">
        <f t="shared" si="87"/>
        <v>-1.0149295645405832E-2</v>
      </c>
      <c r="K1102" s="59">
        <f t="shared" si="88"/>
        <v>-1.0286941207333028E-2</v>
      </c>
      <c r="L1102" s="59">
        <f t="shared" si="89"/>
        <v>-1.0386537427310017E-2</v>
      </c>
    </row>
    <row r="1103" spans="1:12">
      <c r="A1103" s="2">
        <v>45006</v>
      </c>
      <c r="B1103" s="59">
        <v>13.379686355590801</v>
      </c>
      <c r="C1103" s="59">
        <v>16.540000915527301</v>
      </c>
      <c r="D1103" s="59">
        <v>50.502754211425803</v>
      </c>
      <c r="E1103" s="59">
        <v>30.0114231109619</v>
      </c>
      <c r="F1103" s="59">
        <v>403.77801513671898</v>
      </c>
      <c r="H1103" s="59">
        <f t="shared" si="85"/>
        <v>-2.8599445716194681E-2</v>
      </c>
      <c r="I1103" s="59">
        <f t="shared" si="86"/>
        <v>-1.2616513323216089E-2</v>
      </c>
      <c r="J1103" s="59">
        <f t="shared" si="87"/>
        <v>-1.8964566043766014E-3</v>
      </c>
      <c r="K1103" s="59">
        <f t="shared" si="88"/>
        <v>-5.2989305063189818E-3</v>
      </c>
      <c r="L1103" s="59">
        <f t="shared" si="89"/>
        <v>-5.2099711574346216E-3</v>
      </c>
    </row>
    <row r="1104" spans="1:12">
      <c r="A1104" s="2">
        <v>45007</v>
      </c>
      <c r="B1104" s="59">
        <v>13.3631677627563</v>
      </c>
      <c r="C1104" s="59">
        <v>16.129999160766602</v>
      </c>
      <c r="D1104" s="59">
        <v>50.2225532531738</v>
      </c>
      <c r="E1104" s="59">
        <v>29.345890045166001</v>
      </c>
      <c r="F1104" s="59">
        <v>396.77697753906301</v>
      </c>
      <c r="H1104" s="59">
        <f t="shared" si="85"/>
        <v>-1.235365145559225E-3</v>
      </c>
      <c r="I1104" s="59">
        <f t="shared" si="86"/>
        <v>-2.5100904840092239E-2</v>
      </c>
      <c r="J1104" s="59">
        <f t="shared" si="87"/>
        <v>-5.5636798356943915E-3</v>
      </c>
      <c r="K1104" s="59">
        <f t="shared" si="88"/>
        <v>-2.2425575616952936E-2</v>
      </c>
      <c r="L1104" s="59">
        <f t="shared" si="89"/>
        <v>-1.7490906052590554E-2</v>
      </c>
    </row>
    <row r="1105" spans="1:12">
      <c r="A1105" s="2">
        <v>45008</v>
      </c>
      <c r="B1105" s="59">
        <v>13.3631677627563</v>
      </c>
      <c r="C1105" s="59">
        <v>16.129999160766602</v>
      </c>
      <c r="D1105" s="59">
        <v>50.2225532531738</v>
      </c>
      <c r="E1105" s="59">
        <v>29.345890045166001</v>
      </c>
      <c r="F1105" s="59">
        <v>396.77697753906301</v>
      </c>
      <c r="H1105" s="59">
        <f t="shared" si="85"/>
        <v>0</v>
      </c>
      <c r="I1105" s="59">
        <f t="shared" si="86"/>
        <v>0</v>
      </c>
      <c r="J1105" s="59">
        <f t="shared" si="87"/>
        <v>0</v>
      </c>
      <c r="K1105" s="59">
        <f t="shared" si="88"/>
        <v>0</v>
      </c>
      <c r="L1105" s="59">
        <f t="shared" si="89"/>
        <v>0</v>
      </c>
    </row>
    <row r="1106" spans="1:12">
      <c r="A1106" s="2">
        <v>45009</v>
      </c>
      <c r="B1106" s="59">
        <v>13.4044637680054</v>
      </c>
      <c r="C1106" s="59">
        <v>15.920000076294</v>
      </c>
      <c r="D1106" s="59">
        <v>49.699020385742202</v>
      </c>
      <c r="E1106" s="59">
        <v>29.332027435302699</v>
      </c>
      <c r="F1106" s="59">
        <v>393.40823364257801</v>
      </c>
      <c r="H1106" s="59">
        <f t="shared" si="85"/>
        <v>3.0855205074559484E-3</v>
      </c>
      <c r="I1106" s="59">
        <f t="shared" si="86"/>
        <v>-1.3104654899193593E-2</v>
      </c>
      <c r="J1106" s="59">
        <f t="shared" si="87"/>
        <v>-1.0478971438665193E-2</v>
      </c>
      <c r="K1106" s="59">
        <f t="shared" si="88"/>
        <v>-4.7249836791921068E-4</v>
      </c>
      <c r="L1106" s="59">
        <f t="shared" si="89"/>
        <v>-8.5265182344298456E-3</v>
      </c>
    </row>
    <row r="1107" spans="1:12">
      <c r="A1107" s="2">
        <v>45012</v>
      </c>
      <c r="B1107" s="59">
        <v>13.2310237884522</v>
      </c>
      <c r="C1107" s="59">
        <v>15.539999961853001</v>
      </c>
      <c r="D1107" s="59">
        <v>49.625286102294901</v>
      </c>
      <c r="E1107" s="59">
        <v>29.117111206054702</v>
      </c>
      <c r="F1107" s="59">
        <v>394.34561157226602</v>
      </c>
      <c r="H1107" s="59">
        <f t="shared" si="85"/>
        <v>-1.3023409509330791E-2</v>
      </c>
      <c r="I1107" s="59">
        <f t="shared" si="86"/>
        <v>-2.4158842723834086E-2</v>
      </c>
      <c r="J1107" s="59">
        <f t="shared" si="87"/>
        <v>-1.4847180836061887E-3</v>
      </c>
      <c r="K1107" s="59">
        <f t="shared" si="88"/>
        <v>-7.3539902492886717E-3</v>
      </c>
      <c r="L1107" s="59">
        <f t="shared" si="89"/>
        <v>2.3798763479471186E-3</v>
      </c>
    </row>
    <row r="1108" spans="1:12">
      <c r="A1108" s="2">
        <v>45013</v>
      </c>
      <c r="B1108" s="59">
        <v>13.189728736877401</v>
      </c>
      <c r="C1108" s="59">
        <v>15.6000003814697</v>
      </c>
      <c r="D1108" s="59">
        <v>49.544174194335902</v>
      </c>
      <c r="E1108" s="59">
        <v>28.909132003784201</v>
      </c>
      <c r="F1108" s="59">
        <v>390.98669433593801</v>
      </c>
      <c r="H1108" s="59">
        <f t="shared" si="85"/>
        <v>-3.1259582906896437E-3</v>
      </c>
      <c r="I1108" s="59">
        <f t="shared" si="86"/>
        <v>3.8535962239373521E-3</v>
      </c>
      <c r="J1108" s="59">
        <f t="shared" si="87"/>
        <v>-1.6358246944938449E-3</v>
      </c>
      <c r="K1108" s="59">
        <f t="shared" si="88"/>
        <v>-7.1684838234087125E-3</v>
      </c>
      <c r="L1108" s="59">
        <f t="shared" si="89"/>
        <v>-8.5541819511528363E-3</v>
      </c>
    </row>
    <row r="1109" spans="1:12">
      <c r="A1109" s="2">
        <v>45014</v>
      </c>
      <c r="B1109" s="59">
        <v>13.049324035644499</v>
      </c>
      <c r="C1109" s="59">
        <v>15.560000419616699</v>
      </c>
      <c r="D1109" s="59">
        <v>49.337711334228501</v>
      </c>
      <c r="E1109" s="59">
        <v>28.6456909179688</v>
      </c>
      <c r="F1109" s="59">
        <v>386.76846313476602</v>
      </c>
      <c r="H1109" s="59">
        <f t="shared" si="85"/>
        <v>-1.070206630878558E-2</v>
      </c>
      <c r="I1109" s="59">
        <f t="shared" si="86"/>
        <v>-2.5673929907775559E-3</v>
      </c>
      <c r="J1109" s="59">
        <f t="shared" si="87"/>
        <v>-4.175955161837306E-3</v>
      </c>
      <c r="K1109" s="59">
        <f t="shared" si="88"/>
        <v>-9.1545039058287519E-3</v>
      </c>
      <c r="L1109" s="59">
        <f t="shared" si="89"/>
        <v>-1.0847302063437413E-2</v>
      </c>
    </row>
    <row r="1110" spans="1:12">
      <c r="A1110" s="2">
        <v>45015</v>
      </c>
      <c r="B1110" s="59">
        <v>13.049324035644499</v>
      </c>
      <c r="C1110" s="59">
        <v>15.25</v>
      </c>
      <c r="D1110" s="59">
        <v>49.433563232421903</v>
      </c>
      <c r="E1110" s="59">
        <v>28.382249832153299</v>
      </c>
      <c r="F1110" s="59">
        <v>388.63345336914102</v>
      </c>
      <c r="H1110" s="59">
        <f t="shared" si="85"/>
        <v>0</v>
      </c>
      <c r="I1110" s="59">
        <f t="shared" si="86"/>
        <v>-2.0124042664478686E-2</v>
      </c>
      <c r="J1110" s="59">
        <f t="shared" si="87"/>
        <v>1.9408867346054697E-3</v>
      </c>
      <c r="K1110" s="59">
        <f t="shared" si="88"/>
        <v>-9.2390837300642611E-3</v>
      </c>
      <c r="L1110" s="59">
        <f t="shared" si="89"/>
        <v>4.8103926260232863E-3</v>
      </c>
    </row>
    <row r="1111" spans="1:12">
      <c r="A1111" s="2">
        <v>45016</v>
      </c>
      <c r="B1111" s="59">
        <v>12.8676242828369</v>
      </c>
      <c r="C1111" s="59">
        <v>15.199999809265099</v>
      </c>
      <c r="D1111" s="59">
        <v>49.794879913330099</v>
      </c>
      <c r="E1111" s="59">
        <v>29.4637451171875</v>
      </c>
      <c r="F1111" s="59">
        <v>392.95907592773398</v>
      </c>
      <c r="H1111" s="59">
        <f t="shared" si="85"/>
        <v>-1.4021923231824752E-2</v>
      </c>
      <c r="I1111" s="59">
        <f t="shared" si="86"/>
        <v>-3.2840877495386943E-3</v>
      </c>
      <c r="J1111" s="59">
        <f t="shared" si="87"/>
        <v>7.2825546051015775E-3</v>
      </c>
      <c r="K1111" s="59">
        <f t="shared" si="88"/>
        <v>3.7396584593829461E-2</v>
      </c>
      <c r="L1111" s="59">
        <f t="shared" si="89"/>
        <v>1.1068853810128213E-2</v>
      </c>
    </row>
    <row r="1112" spans="1:12">
      <c r="A1112" s="2">
        <v>45019</v>
      </c>
      <c r="B1112" s="59">
        <v>12.809811592102101</v>
      </c>
      <c r="C1112" s="59">
        <v>15.5</v>
      </c>
      <c r="D1112" s="59">
        <v>49.920230865478501</v>
      </c>
      <c r="E1112" s="59">
        <v>28.874467849731399</v>
      </c>
      <c r="F1112" s="59">
        <v>390.58633422851602</v>
      </c>
      <c r="H1112" s="59">
        <f t="shared" si="85"/>
        <v>-4.50300323642278E-3</v>
      </c>
      <c r="I1112" s="59">
        <f t="shared" si="86"/>
        <v>1.9544608621319071E-2</v>
      </c>
      <c r="J1112" s="59">
        <f t="shared" si="87"/>
        <v>2.5141829999321963E-3</v>
      </c>
      <c r="K1112" s="59">
        <f t="shared" si="88"/>
        <v>-2.0202789227678465E-2</v>
      </c>
      <c r="L1112" s="59">
        <f t="shared" si="89"/>
        <v>-6.0564427313010618E-3</v>
      </c>
    </row>
    <row r="1113" spans="1:12">
      <c r="A1113" s="2">
        <v>45020</v>
      </c>
      <c r="B1113" s="59">
        <v>12.8180704116821</v>
      </c>
      <c r="C1113" s="59">
        <v>15.6499996185303</v>
      </c>
      <c r="D1113" s="59">
        <v>49.514671325683601</v>
      </c>
      <c r="E1113" s="59">
        <v>28.423849105835</v>
      </c>
      <c r="F1113" s="59">
        <v>392.45135498046898</v>
      </c>
      <c r="H1113" s="59">
        <f t="shared" si="85"/>
        <v>6.4451833083003455E-4</v>
      </c>
      <c r="I1113" s="59">
        <f t="shared" si="86"/>
        <v>9.6308686859003633E-3</v>
      </c>
      <c r="J1113" s="59">
        <f t="shared" si="87"/>
        <v>-8.1573326820504888E-3</v>
      </c>
      <c r="K1113" s="59">
        <f t="shared" si="88"/>
        <v>-1.5729189209575011E-2</v>
      </c>
      <c r="L1113" s="59">
        <f t="shared" si="89"/>
        <v>4.7635619698348326E-3</v>
      </c>
    </row>
    <row r="1114" spans="1:12">
      <c r="A1114" s="2">
        <v>45021</v>
      </c>
      <c r="B1114" s="59">
        <v>12.801551818847701</v>
      </c>
      <c r="C1114" s="59">
        <v>15.539999961853001</v>
      </c>
      <c r="D1114" s="59">
        <v>49.816993713378899</v>
      </c>
      <c r="E1114" s="59">
        <v>28.070283889770501</v>
      </c>
      <c r="F1114" s="59">
        <v>393.41799926757801</v>
      </c>
      <c r="H1114" s="59">
        <f t="shared" si="85"/>
        <v>-1.289526830239644E-3</v>
      </c>
      <c r="I1114" s="59">
        <f t="shared" si="86"/>
        <v>-7.0535501263616707E-3</v>
      </c>
      <c r="J1114" s="59">
        <f t="shared" si="87"/>
        <v>6.0871489686883003E-3</v>
      </c>
      <c r="K1114" s="59">
        <f t="shared" si="88"/>
        <v>-1.2517046057093613E-2</v>
      </c>
      <c r="L1114" s="59">
        <f t="shared" si="89"/>
        <v>2.4600648171051467E-3</v>
      </c>
    </row>
    <row r="1115" spans="1:12">
      <c r="A1115" s="2">
        <v>45022</v>
      </c>
      <c r="B1115" s="59">
        <v>12.884141921997101</v>
      </c>
      <c r="C1115" s="59">
        <v>15.949999809265099</v>
      </c>
      <c r="D1115" s="59">
        <v>51.004173278808601</v>
      </c>
      <c r="E1115" s="59">
        <v>28.202001571655298</v>
      </c>
      <c r="F1115" s="59">
        <v>400.20425415039102</v>
      </c>
      <c r="H1115" s="59">
        <f t="shared" si="85"/>
        <v>6.4308473513800665E-3</v>
      </c>
      <c r="I1115" s="59">
        <f t="shared" si="86"/>
        <v>2.6041474787812959E-2</v>
      </c>
      <c r="J1115" s="59">
        <f t="shared" si="87"/>
        <v>2.3551293326542384E-2</v>
      </c>
      <c r="K1115" s="59">
        <f t="shared" si="88"/>
        <v>4.6814491846089287E-3</v>
      </c>
      <c r="L1115" s="59">
        <f t="shared" si="89"/>
        <v>1.7102394150750894E-2</v>
      </c>
    </row>
    <row r="1116" spans="1:12">
      <c r="A1116" s="2">
        <v>45023</v>
      </c>
      <c r="B1116" s="59">
        <v>12.801551818847701</v>
      </c>
      <c r="C1116" s="59">
        <v>15.7799997329712</v>
      </c>
      <c r="D1116" s="59">
        <v>50.340526580810497</v>
      </c>
      <c r="E1116" s="59">
        <v>28.084148406982401</v>
      </c>
      <c r="F1116" s="59">
        <v>394.85336303710898</v>
      </c>
      <c r="H1116" s="59">
        <f t="shared" si="85"/>
        <v>-6.4308473513801177E-3</v>
      </c>
      <c r="I1116" s="59">
        <f t="shared" si="86"/>
        <v>-1.0715518776801705E-2</v>
      </c>
      <c r="J1116" s="59">
        <f t="shared" si="87"/>
        <v>-1.3097008235391326E-2</v>
      </c>
      <c r="K1116" s="59">
        <f t="shared" si="88"/>
        <v>-4.1876496063188986E-3</v>
      </c>
      <c r="L1116" s="59">
        <f t="shared" si="89"/>
        <v>-1.3460588994365924E-2</v>
      </c>
    </row>
    <row r="1117" spans="1:12">
      <c r="A1117" s="2">
        <v>45026</v>
      </c>
      <c r="B1117" s="59">
        <v>12.842846870422401</v>
      </c>
      <c r="C1117" s="59">
        <v>15.6199998855591</v>
      </c>
      <c r="D1117" s="59">
        <v>49.802249908447301</v>
      </c>
      <c r="E1117" s="59">
        <v>28.305992126464801</v>
      </c>
      <c r="F1117" s="59">
        <v>390.52777099609398</v>
      </c>
      <c r="H1117" s="59">
        <f t="shared" si="85"/>
        <v>3.2205931414894394E-3</v>
      </c>
      <c r="I1117" s="59">
        <f t="shared" si="86"/>
        <v>-1.0191161410773057E-2</v>
      </c>
      <c r="J1117" s="59">
        <f t="shared" si="87"/>
        <v>-1.0750288242815707E-2</v>
      </c>
      <c r="K1117" s="59">
        <f t="shared" si="88"/>
        <v>7.8682146165674326E-3</v>
      </c>
      <c r="L1117" s="59">
        <f t="shared" si="89"/>
        <v>-1.1015379901350804E-2</v>
      </c>
    </row>
    <row r="1118" spans="1:12">
      <c r="A1118" s="2">
        <v>45027</v>
      </c>
      <c r="B1118" s="59">
        <v>12.842846870422401</v>
      </c>
      <c r="C1118" s="59">
        <v>15.6099996566772</v>
      </c>
      <c r="D1118" s="59">
        <v>49.595787048339801</v>
      </c>
      <c r="E1118" s="59">
        <v>28.174270629882798</v>
      </c>
      <c r="F1118" s="59">
        <v>389.69778442382801</v>
      </c>
      <c r="H1118" s="59">
        <f t="shared" si="85"/>
        <v>0</v>
      </c>
      <c r="I1118" s="59">
        <f t="shared" si="86"/>
        <v>-6.4042455141058744E-4</v>
      </c>
      <c r="J1118" s="59">
        <f t="shared" si="87"/>
        <v>-4.1542703126928307E-3</v>
      </c>
      <c r="K1118" s="59">
        <f t="shared" si="88"/>
        <v>-4.664345701171896E-3</v>
      </c>
      <c r="L1118" s="59">
        <f t="shared" si="89"/>
        <v>-2.1275562677431107E-3</v>
      </c>
    </row>
    <row r="1119" spans="1:12">
      <c r="A1119" s="2">
        <v>45028</v>
      </c>
      <c r="B1119" s="59">
        <v>12.9089202880859</v>
      </c>
      <c r="C1119" s="59">
        <v>15.5</v>
      </c>
      <c r="D1119" s="59">
        <v>49.868614196777301</v>
      </c>
      <c r="E1119" s="59">
        <v>28.188138961791999</v>
      </c>
      <c r="F1119" s="59">
        <v>388.98495483398398</v>
      </c>
      <c r="H1119" s="59">
        <f t="shared" si="85"/>
        <v>5.1315750293708653E-3</v>
      </c>
      <c r="I1119" s="59">
        <f t="shared" si="86"/>
        <v>-7.0716886083663074E-3</v>
      </c>
      <c r="J1119" s="59">
        <f t="shared" si="87"/>
        <v>5.4859392759948203E-3</v>
      </c>
      <c r="K1119" s="59">
        <f t="shared" si="88"/>
        <v>4.921128209228352E-4</v>
      </c>
      <c r="L1119" s="59">
        <f t="shared" si="89"/>
        <v>-1.8308606394525305E-3</v>
      </c>
    </row>
    <row r="1120" spans="1:12">
      <c r="A1120" s="2">
        <v>45029</v>
      </c>
      <c r="B1120" s="59">
        <v>12.966732978820801</v>
      </c>
      <c r="C1120" s="59">
        <v>15.3999996185303</v>
      </c>
      <c r="D1120" s="59">
        <v>50.458511352539098</v>
      </c>
      <c r="E1120" s="59">
        <v>28.5347690582275</v>
      </c>
      <c r="F1120" s="59">
        <v>392.73449707031301</v>
      </c>
      <c r="H1120" s="59">
        <f t="shared" si="85"/>
        <v>4.4685083956538876E-3</v>
      </c>
      <c r="I1120" s="59">
        <f t="shared" si="86"/>
        <v>-6.4725392763775287E-3</v>
      </c>
      <c r="J1120" s="59">
        <f t="shared" si="87"/>
        <v>1.1759610384779476E-2</v>
      </c>
      <c r="K1120" s="59">
        <f t="shared" si="88"/>
        <v>1.2222025401408782E-2</v>
      </c>
      <c r="L1120" s="59">
        <f t="shared" si="89"/>
        <v>9.5931372373513641E-3</v>
      </c>
    </row>
    <row r="1121" spans="1:12">
      <c r="A1121" s="2">
        <v>45030</v>
      </c>
      <c r="B1121" s="59">
        <v>12.966732978820801</v>
      </c>
      <c r="C1121" s="59">
        <v>15.3999996185303</v>
      </c>
      <c r="D1121" s="59">
        <v>50.458511352539098</v>
      </c>
      <c r="E1121" s="59">
        <v>28.5347690582275</v>
      </c>
      <c r="F1121" s="59">
        <v>392.73449707031301</v>
      </c>
      <c r="H1121" s="59">
        <f t="shared" si="85"/>
        <v>0</v>
      </c>
      <c r="I1121" s="59">
        <f t="shared" si="86"/>
        <v>0</v>
      </c>
      <c r="J1121" s="59">
        <f t="shared" si="87"/>
        <v>0</v>
      </c>
      <c r="K1121" s="59">
        <f t="shared" si="88"/>
        <v>0</v>
      </c>
      <c r="L1121" s="59">
        <f t="shared" si="89"/>
        <v>0</v>
      </c>
    </row>
    <row r="1122" spans="1:12">
      <c r="A1122" s="2">
        <v>45033</v>
      </c>
      <c r="B1122" s="59">
        <v>12.9089202880859</v>
      </c>
      <c r="C1122" s="59">
        <v>15.75</v>
      </c>
      <c r="D1122" s="59">
        <v>50.886196136474602</v>
      </c>
      <c r="E1122" s="59">
        <v>28.500108718872099</v>
      </c>
      <c r="F1122" s="59">
        <v>387.59841918945301</v>
      </c>
      <c r="H1122" s="59">
        <f t="shared" si="85"/>
        <v>-4.4685083956538746E-3</v>
      </c>
      <c r="I1122" s="59">
        <f t="shared" si="86"/>
        <v>2.2472880622818665E-2</v>
      </c>
      <c r="J1122" s="59">
        <f t="shared" si="87"/>
        <v>8.4402497865620173E-3</v>
      </c>
      <c r="K1122" s="59">
        <f t="shared" si="88"/>
        <v>-1.2154087103543496E-3</v>
      </c>
      <c r="L1122" s="59">
        <f t="shared" si="89"/>
        <v>-1.3164002038809635E-2</v>
      </c>
    </row>
    <row r="1123" spans="1:12">
      <c r="A1123" s="2">
        <v>45034</v>
      </c>
      <c r="B1123" s="59">
        <v>12.8924016952515</v>
      </c>
      <c r="C1123" s="59">
        <v>15.9099998474121</v>
      </c>
      <c r="D1123" s="59">
        <v>51.350734710693402</v>
      </c>
      <c r="E1123" s="59">
        <v>29.117111206054702</v>
      </c>
      <c r="F1123" s="59">
        <v>383.71218872070301</v>
      </c>
      <c r="H1123" s="59">
        <f t="shared" si="85"/>
        <v>-1.280445637783689E-3</v>
      </c>
      <c r="I1123" s="59">
        <f t="shared" si="86"/>
        <v>1.0107467487361977E-2</v>
      </c>
      <c r="J1123" s="59">
        <f t="shared" si="87"/>
        <v>9.0875531435637095E-3</v>
      </c>
      <c r="K1123" s="59">
        <f t="shared" si="88"/>
        <v>2.1418113354156883E-2</v>
      </c>
      <c r="L1123" s="59">
        <f t="shared" si="89"/>
        <v>-1.0077038523773013E-2</v>
      </c>
    </row>
    <row r="1124" spans="1:12">
      <c r="A1124" s="2">
        <v>45035</v>
      </c>
      <c r="B1124" s="59">
        <v>12.966732978820801</v>
      </c>
      <c r="C1124" s="59">
        <v>15.8500003814697</v>
      </c>
      <c r="D1124" s="59">
        <v>51.225379943847699</v>
      </c>
      <c r="E1124" s="59">
        <v>29.117111206054702</v>
      </c>
      <c r="F1124" s="59">
        <v>385.44046020507801</v>
      </c>
      <c r="H1124" s="59">
        <f t="shared" si="85"/>
        <v>5.7489540334377419E-3</v>
      </c>
      <c r="I1124" s="59">
        <f t="shared" si="86"/>
        <v>-3.7783083682258458E-3</v>
      </c>
      <c r="J1124" s="59">
        <f t="shared" si="87"/>
        <v>-2.4441329186900003E-3</v>
      </c>
      <c r="K1124" s="59">
        <f t="shared" si="88"/>
        <v>0</v>
      </c>
      <c r="L1124" s="59">
        <f t="shared" si="89"/>
        <v>4.4939698132347595E-3</v>
      </c>
    </row>
    <row r="1125" spans="1:12">
      <c r="A1125" s="2">
        <v>45036</v>
      </c>
      <c r="B1125" s="59">
        <v>13.4375</v>
      </c>
      <c r="C1125" s="59">
        <v>16.0100002288818</v>
      </c>
      <c r="D1125" s="59">
        <v>52.198722839355497</v>
      </c>
      <c r="E1125" s="59">
        <v>31.300895690918001</v>
      </c>
      <c r="F1125" s="59">
        <v>391.22103881835898</v>
      </c>
      <c r="H1125" s="59">
        <f t="shared" si="85"/>
        <v>3.5662229896790756E-2</v>
      </c>
      <c r="I1125" s="59">
        <f t="shared" si="86"/>
        <v>1.0044016914022394E-2</v>
      </c>
      <c r="J1125" s="59">
        <f t="shared" si="87"/>
        <v>1.8822916656192186E-2</v>
      </c>
      <c r="K1125" s="59">
        <f t="shared" si="88"/>
        <v>7.2320698141174658E-2</v>
      </c>
      <c r="L1125" s="59">
        <f t="shared" si="89"/>
        <v>1.4885984085915235E-2</v>
      </c>
    </row>
    <row r="1126" spans="1:12">
      <c r="A1126" s="2">
        <v>45037</v>
      </c>
      <c r="B1126" s="59">
        <v>13.4375</v>
      </c>
      <c r="C1126" s="59">
        <v>16.0100002288818</v>
      </c>
      <c r="D1126" s="59">
        <v>52.198722839355497</v>
      </c>
      <c r="E1126" s="59">
        <v>31.300895690918001</v>
      </c>
      <c r="F1126" s="59">
        <v>391.22103881835898</v>
      </c>
      <c r="H1126" s="59">
        <f t="shared" si="85"/>
        <v>0</v>
      </c>
      <c r="I1126" s="59">
        <f t="shared" si="86"/>
        <v>0</v>
      </c>
      <c r="J1126" s="59">
        <f t="shared" si="87"/>
        <v>0</v>
      </c>
      <c r="K1126" s="59">
        <f t="shared" si="88"/>
        <v>0</v>
      </c>
      <c r="L1126" s="59">
        <f t="shared" si="89"/>
        <v>0</v>
      </c>
    </row>
    <row r="1127" spans="1:12">
      <c r="A1127" s="2">
        <v>45040</v>
      </c>
      <c r="B1127" s="59">
        <v>13.4375</v>
      </c>
      <c r="C1127" s="59">
        <v>16.0100002288818</v>
      </c>
      <c r="D1127" s="59">
        <v>52.198722839355497</v>
      </c>
      <c r="E1127" s="59">
        <v>31.300895690918001</v>
      </c>
      <c r="F1127" s="59">
        <v>391.22103881835898</v>
      </c>
      <c r="H1127" s="59">
        <f t="shared" si="85"/>
        <v>0</v>
      </c>
      <c r="I1127" s="59">
        <f t="shared" si="86"/>
        <v>0</v>
      </c>
      <c r="J1127" s="59">
        <f t="shared" si="87"/>
        <v>0</v>
      </c>
      <c r="K1127" s="59">
        <f t="shared" si="88"/>
        <v>0</v>
      </c>
      <c r="L1127" s="59">
        <f t="shared" si="89"/>
        <v>0</v>
      </c>
    </row>
    <row r="1128" spans="1:12">
      <c r="A1128" s="2">
        <v>45041</v>
      </c>
      <c r="B1128" s="59">
        <v>13.4375</v>
      </c>
      <c r="C1128" s="59">
        <v>16.0100002288818</v>
      </c>
      <c r="D1128" s="59">
        <v>52.198722839355497</v>
      </c>
      <c r="E1128" s="59">
        <v>31.300895690918001</v>
      </c>
      <c r="F1128" s="59">
        <v>391.22103881835898</v>
      </c>
      <c r="H1128" s="59">
        <f t="shared" si="85"/>
        <v>0</v>
      </c>
      <c r="I1128" s="59">
        <f t="shared" si="86"/>
        <v>0</v>
      </c>
      <c r="J1128" s="59">
        <f t="shared" si="87"/>
        <v>0</v>
      </c>
      <c r="K1128" s="59">
        <f t="shared" si="88"/>
        <v>0</v>
      </c>
      <c r="L1128" s="59">
        <f t="shared" si="89"/>
        <v>0</v>
      </c>
    </row>
    <row r="1129" spans="1:12">
      <c r="A1129" s="2">
        <v>45042</v>
      </c>
      <c r="B1129" s="59">
        <v>13.1153964996338</v>
      </c>
      <c r="C1129" s="59">
        <v>16.540000915527301</v>
      </c>
      <c r="D1129" s="59">
        <v>52.655891418457003</v>
      </c>
      <c r="E1129" s="59">
        <v>32.410118103027301</v>
      </c>
      <c r="F1129" s="59">
        <v>387.60818481445301</v>
      </c>
      <c r="H1129" s="59">
        <f t="shared" si="85"/>
        <v>-2.4262460495820995E-2</v>
      </c>
      <c r="I1129" s="59">
        <f t="shared" si="86"/>
        <v>3.2568203643058846E-2</v>
      </c>
      <c r="J1129" s="59">
        <f t="shared" si="87"/>
        <v>8.7201021960863819E-3</v>
      </c>
      <c r="K1129" s="59">
        <f t="shared" si="88"/>
        <v>3.4823947717352151E-2</v>
      </c>
      <c r="L1129" s="59">
        <f t="shared" si="89"/>
        <v>-9.2777204790743476E-3</v>
      </c>
    </row>
    <row r="1130" spans="1:12">
      <c r="A1130" s="2">
        <v>45043</v>
      </c>
      <c r="B1130" s="59">
        <v>13.032805442810099</v>
      </c>
      <c r="C1130" s="59">
        <v>17.780000686645501</v>
      </c>
      <c r="D1130" s="59">
        <v>52.891853332519503</v>
      </c>
      <c r="E1130" s="59">
        <v>31.883235931396499</v>
      </c>
      <c r="F1130" s="59">
        <v>392.55871582031301</v>
      </c>
      <c r="H1130" s="59">
        <f t="shared" si="85"/>
        <v>-6.3171709983227504E-3</v>
      </c>
      <c r="I1130" s="59">
        <f t="shared" si="86"/>
        <v>7.2292523756880389E-2</v>
      </c>
      <c r="J1130" s="59">
        <f t="shared" si="87"/>
        <v>4.471195622863881E-3</v>
      </c>
      <c r="K1130" s="59">
        <f t="shared" si="88"/>
        <v>-1.6390308912152173E-2</v>
      </c>
      <c r="L1130" s="59">
        <f t="shared" si="89"/>
        <v>1.269112403497367E-2</v>
      </c>
    </row>
    <row r="1131" spans="1:12">
      <c r="A1131" s="2">
        <v>45044</v>
      </c>
      <c r="B1131" s="59">
        <v>13.074100494384799</v>
      </c>
      <c r="C1131" s="59">
        <v>18.209999084472699</v>
      </c>
      <c r="D1131" s="59">
        <v>52.987709045410199</v>
      </c>
      <c r="E1131" s="59">
        <v>32.070419311523402</v>
      </c>
      <c r="F1131" s="59">
        <v>391.718994140625</v>
      </c>
      <c r="H1131" s="59">
        <f t="shared" si="85"/>
        <v>3.1635373501557604E-3</v>
      </c>
      <c r="I1131" s="59">
        <f t="shared" si="86"/>
        <v>2.3896574758701807E-2</v>
      </c>
      <c r="J1131" s="59">
        <f t="shared" si="87"/>
        <v>1.8106561252477799E-3</v>
      </c>
      <c r="K1131" s="59">
        <f t="shared" si="88"/>
        <v>5.8537362382589039E-3</v>
      </c>
      <c r="L1131" s="59">
        <f t="shared" si="89"/>
        <v>-2.1413894336276698E-3</v>
      </c>
    </row>
    <row r="1132" spans="1:12">
      <c r="A1132" s="2">
        <v>45047</v>
      </c>
      <c r="B1132" s="59">
        <v>13.074100494384799</v>
      </c>
      <c r="C1132" s="59">
        <v>18.209999084472699</v>
      </c>
      <c r="D1132" s="59">
        <v>52.987709045410199</v>
      </c>
      <c r="E1132" s="59">
        <v>32.070419311523402</v>
      </c>
      <c r="F1132" s="59">
        <v>391.718994140625</v>
      </c>
      <c r="H1132" s="59">
        <f t="shared" si="85"/>
        <v>0</v>
      </c>
      <c r="I1132" s="59">
        <f t="shared" si="86"/>
        <v>0</v>
      </c>
      <c r="J1132" s="59">
        <f t="shared" si="87"/>
        <v>0</v>
      </c>
      <c r="K1132" s="59">
        <f t="shared" si="88"/>
        <v>0</v>
      </c>
      <c r="L1132" s="59">
        <f t="shared" si="89"/>
        <v>0</v>
      </c>
    </row>
    <row r="1133" spans="1:12">
      <c r="A1133" s="2">
        <v>45048</v>
      </c>
      <c r="B1133" s="59">
        <v>12.768515586853001</v>
      </c>
      <c r="C1133" s="59">
        <v>17.2999992370606</v>
      </c>
      <c r="D1133" s="59">
        <v>53.105678558349602</v>
      </c>
      <c r="E1133" s="59">
        <v>32.167476654052699</v>
      </c>
      <c r="F1133" s="59">
        <v>421.09036254882801</v>
      </c>
      <c r="H1133" s="59">
        <f t="shared" si="85"/>
        <v>-2.3650790675908015E-2</v>
      </c>
      <c r="I1133" s="59">
        <f t="shared" si="86"/>
        <v>-5.1264386060252763E-2</v>
      </c>
      <c r="J1133" s="59">
        <f t="shared" si="87"/>
        <v>2.2238815108749557E-3</v>
      </c>
      <c r="K1133" s="59">
        <f t="shared" si="88"/>
        <v>3.0218118114157498E-3</v>
      </c>
      <c r="L1133" s="59">
        <f t="shared" si="89"/>
        <v>7.230271748680922E-2</v>
      </c>
    </row>
    <row r="1134" spans="1:12">
      <c r="A1134" s="2">
        <v>45049</v>
      </c>
      <c r="B1134" s="59">
        <v>12.6528882980347</v>
      </c>
      <c r="C1134" s="59">
        <v>17.530000686645501</v>
      </c>
      <c r="D1134" s="59">
        <v>53.2162895202637</v>
      </c>
      <c r="E1134" s="59">
        <v>31.931768417358398</v>
      </c>
      <c r="F1134" s="59">
        <v>447.50308227539102</v>
      </c>
      <c r="H1134" s="59">
        <f t="shared" si="85"/>
        <v>-9.0969080010912962E-3</v>
      </c>
      <c r="I1134" s="59">
        <f t="shared" si="86"/>
        <v>1.3207280699691E-2</v>
      </c>
      <c r="J1134" s="59">
        <f t="shared" si="87"/>
        <v>2.0806801043663403E-3</v>
      </c>
      <c r="K1134" s="59">
        <f t="shared" si="88"/>
        <v>-7.3545109263817724E-3</v>
      </c>
      <c r="L1134" s="59">
        <f t="shared" si="89"/>
        <v>6.0835976923257956E-2</v>
      </c>
    </row>
    <row r="1135" spans="1:12">
      <c r="A1135" s="2">
        <v>45050</v>
      </c>
      <c r="B1135" s="59">
        <v>12.7437381744385</v>
      </c>
      <c r="C1135" s="59">
        <v>17.370000839233398</v>
      </c>
      <c r="D1135" s="59">
        <v>52.795989990234403</v>
      </c>
      <c r="E1135" s="59">
        <v>32.625034332275398</v>
      </c>
      <c r="F1135" s="59">
        <v>445.62832641601602</v>
      </c>
      <c r="H1135" s="59">
        <f t="shared" si="85"/>
        <v>7.154514323406462E-3</v>
      </c>
      <c r="I1135" s="59">
        <f t="shared" si="86"/>
        <v>-9.1691095347612144E-3</v>
      </c>
      <c r="J1135" s="59">
        <f t="shared" si="87"/>
        <v>-7.9293027962718428E-3</v>
      </c>
      <c r="K1135" s="59">
        <f t="shared" si="88"/>
        <v>2.1478528584164117E-2</v>
      </c>
      <c r="L1135" s="59">
        <f t="shared" si="89"/>
        <v>-4.1981697085555249E-3</v>
      </c>
    </row>
    <row r="1136" spans="1:12">
      <c r="A1136" s="2">
        <v>45051</v>
      </c>
      <c r="B1136" s="59">
        <v>12.718960762023899</v>
      </c>
      <c r="C1136" s="59">
        <v>17.620000839233398</v>
      </c>
      <c r="D1136" s="59">
        <v>54.3297309875488</v>
      </c>
      <c r="E1136" s="59">
        <v>32.791412353515597</v>
      </c>
      <c r="F1136" s="59">
        <v>444.67138671875</v>
      </c>
      <c r="H1136" s="59">
        <f t="shared" si="85"/>
        <v>-1.9461739147912749E-3</v>
      </c>
      <c r="I1136" s="59">
        <f t="shared" si="86"/>
        <v>1.4290039569504722E-2</v>
      </c>
      <c r="J1136" s="59">
        <f t="shared" si="87"/>
        <v>2.8636368424561437E-2</v>
      </c>
      <c r="K1136" s="59">
        <f t="shared" si="88"/>
        <v>5.0867446466910625E-3</v>
      </c>
      <c r="L1136" s="59">
        <f t="shared" si="89"/>
        <v>-2.1497031879656367E-3</v>
      </c>
    </row>
    <row r="1137" spans="1:12">
      <c r="A1137" s="2">
        <v>45054</v>
      </c>
      <c r="B1137" s="59">
        <v>12.7107028961182</v>
      </c>
      <c r="C1137" s="59">
        <v>17.469999313354499</v>
      </c>
      <c r="D1137" s="59">
        <v>54.237815856933601</v>
      </c>
      <c r="E1137" s="59">
        <v>33.262832641601598</v>
      </c>
      <c r="F1137" s="59">
        <v>436.52789306640602</v>
      </c>
      <c r="H1137" s="59">
        <f t="shared" si="85"/>
        <v>-6.4946719759900241E-4</v>
      </c>
      <c r="I1137" s="59">
        <f t="shared" si="86"/>
        <v>-8.5495832959236479E-3</v>
      </c>
      <c r="J1137" s="59">
        <f t="shared" si="87"/>
        <v>-1.6932344010175385E-3</v>
      </c>
      <c r="K1137" s="59">
        <f t="shared" si="88"/>
        <v>1.4273974133636158E-2</v>
      </c>
      <c r="L1137" s="59">
        <f t="shared" si="89"/>
        <v>-1.8483277681620325E-2</v>
      </c>
    </row>
    <row r="1138" spans="1:12">
      <c r="A1138" s="2">
        <v>45055</v>
      </c>
      <c r="B1138" s="59">
        <v>12.5620384216309</v>
      </c>
      <c r="C1138" s="59">
        <v>17.079999923706101</v>
      </c>
      <c r="D1138" s="59">
        <v>54.031002044677699</v>
      </c>
      <c r="E1138" s="59">
        <v>32.417049407958999</v>
      </c>
      <c r="F1138" s="59">
        <v>432.75881958007801</v>
      </c>
      <c r="H1138" s="59">
        <f t="shared" si="85"/>
        <v>-1.1764943690384564E-2</v>
      </c>
      <c r="I1138" s="59">
        <f t="shared" si="86"/>
        <v>-2.2576900948132049E-2</v>
      </c>
      <c r="J1138" s="59">
        <f t="shared" si="87"/>
        <v>-3.8203809334361374E-3</v>
      </c>
      <c r="K1138" s="59">
        <f t="shared" si="88"/>
        <v>-2.575613606284027E-2</v>
      </c>
      <c r="L1138" s="59">
        <f t="shared" si="89"/>
        <v>-8.6717007185033133E-3</v>
      </c>
    </row>
    <row r="1139" spans="1:12">
      <c r="A1139" s="2">
        <v>45056</v>
      </c>
      <c r="B1139" s="59">
        <v>12.421634674072299</v>
      </c>
      <c r="C1139" s="59">
        <v>16.790000915527301</v>
      </c>
      <c r="D1139" s="59">
        <v>53.502479553222699</v>
      </c>
      <c r="E1139" s="59">
        <v>32.243732452392599</v>
      </c>
      <c r="F1139" s="59">
        <v>433.88174438476602</v>
      </c>
      <c r="H1139" s="59">
        <f t="shared" si="85"/>
        <v>-1.123975847294326E-2</v>
      </c>
      <c r="I1139" s="59">
        <f t="shared" si="86"/>
        <v>-1.7124658275990041E-2</v>
      </c>
      <c r="J1139" s="59">
        <f t="shared" si="87"/>
        <v>-9.8299941463498453E-3</v>
      </c>
      <c r="K1139" s="59">
        <f t="shared" si="88"/>
        <v>-5.3608188967221365E-3</v>
      </c>
      <c r="L1139" s="59">
        <f t="shared" si="89"/>
        <v>2.5914444345307742E-3</v>
      </c>
    </row>
    <row r="1140" spans="1:12">
      <c r="A1140" s="2">
        <v>45057</v>
      </c>
      <c r="B1140" s="59">
        <v>12.429894447326699</v>
      </c>
      <c r="C1140" s="59">
        <v>16.7399997711182</v>
      </c>
      <c r="D1140" s="59">
        <v>53.824184417724602</v>
      </c>
      <c r="E1140" s="59">
        <v>32.188274383544901</v>
      </c>
      <c r="F1140" s="59">
        <v>446.71218872070301</v>
      </c>
      <c r="H1140" s="59">
        <f t="shared" si="85"/>
        <v>6.6472960421809577E-4</v>
      </c>
      <c r="I1140" s="59">
        <f t="shared" si="86"/>
        <v>-2.9824742289966477E-3</v>
      </c>
      <c r="J1140" s="59">
        <f t="shared" si="87"/>
        <v>5.9948910377038917E-3</v>
      </c>
      <c r="K1140" s="59">
        <f t="shared" si="88"/>
        <v>-1.7214451408958454E-3</v>
      </c>
      <c r="L1140" s="59">
        <f t="shared" si="89"/>
        <v>2.9142495534899563E-2</v>
      </c>
    </row>
    <row r="1141" spans="1:12">
      <c r="A1141" s="2">
        <v>45058</v>
      </c>
      <c r="B1141" s="59">
        <v>12.438153266906699</v>
      </c>
      <c r="C1141" s="59">
        <v>16.780000686645501</v>
      </c>
      <c r="D1141" s="59">
        <v>53.755256652832003</v>
      </c>
      <c r="E1141" s="59">
        <v>31.945631027221701</v>
      </c>
      <c r="F1141" s="59">
        <v>453.94760131835898</v>
      </c>
      <c r="H1141" s="59">
        <f t="shared" si="85"/>
        <v>6.6421135897269581E-4</v>
      </c>
      <c r="I1141" s="59">
        <f t="shared" si="86"/>
        <v>2.3866905709488671E-3</v>
      </c>
      <c r="J1141" s="59">
        <f t="shared" si="87"/>
        <v>-1.2814302368307183E-3</v>
      </c>
      <c r="K1141" s="59">
        <f t="shared" si="88"/>
        <v>-7.5668092411496444E-3</v>
      </c>
      <c r="L1141" s="59">
        <f t="shared" si="89"/>
        <v>1.6067261651915129E-2</v>
      </c>
    </row>
    <row r="1142" spans="1:12">
      <c r="A1142" s="2">
        <v>45061</v>
      </c>
      <c r="B1142" s="59">
        <v>12.388598442077599</v>
      </c>
      <c r="C1142" s="59">
        <v>17.0200004577637</v>
      </c>
      <c r="D1142" s="59">
        <v>54.368026733398402</v>
      </c>
      <c r="E1142" s="59">
        <v>31.883235931396499</v>
      </c>
      <c r="F1142" s="59">
        <v>455.92001342773398</v>
      </c>
      <c r="H1142" s="59">
        <f t="shared" si="85"/>
        <v>-3.9920559258716758E-3</v>
      </c>
      <c r="I1142" s="59">
        <f t="shared" si="86"/>
        <v>1.4201408081332167E-2</v>
      </c>
      <c r="J1142" s="59">
        <f t="shared" si="87"/>
        <v>1.1334776783343681E-2</v>
      </c>
      <c r="K1142" s="59">
        <f t="shared" si="88"/>
        <v>-1.9550751461763776E-3</v>
      </c>
      <c r="L1142" s="59">
        <f t="shared" si="89"/>
        <v>4.3356091965686761E-3</v>
      </c>
    </row>
    <row r="1143" spans="1:12">
      <c r="A1143" s="2">
        <v>45062</v>
      </c>
      <c r="B1143" s="59">
        <v>12.396857261657701</v>
      </c>
      <c r="C1143" s="59">
        <v>16.9799995422363</v>
      </c>
      <c r="D1143" s="59">
        <v>54.099937438964801</v>
      </c>
      <c r="E1143" s="59">
        <v>31.883235931396499</v>
      </c>
      <c r="F1143" s="59">
        <v>456.36917114257801</v>
      </c>
      <c r="H1143" s="59">
        <f t="shared" si="85"/>
        <v>6.6642469555368018E-4</v>
      </c>
      <c r="I1143" s="59">
        <f t="shared" si="86"/>
        <v>-2.3529961166543776E-3</v>
      </c>
      <c r="J1143" s="59">
        <f t="shared" si="87"/>
        <v>-4.9432077458549245E-3</v>
      </c>
      <c r="K1143" s="59">
        <f t="shared" si="88"/>
        <v>0</v>
      </c>
      <c r="L1143" s="59">
        <f t="shared" si="89"/>
        <v>9.8468283683000564E-4</v>
      </c>
    </row>
    <row r="1144" spans="1:12">
      <c r="A1144" s="2">
        <v>45063</v>
      </c>
      <c r="B1144" s="59">
        <v>12.388598442077599</v>
      </c>
      <c r="C1144" s="59">
        <v>16.850000381469702</v>
      </c>
      <c r="D1144" s="59">
        <v>54.000362396240199</v>
      </c>
      <c r="E1144" s="59">
        <v>31.536607742309599</v>
      </c>
      <c r="F1144" s="59">
        <v>454.816650390625</v>
      </c>
      <c r="H1144" s="59">
        <f t="shared" si="85"/>
        <v>-6.6642469555369785E-4</v>
      </c>
      <c r="I1144" s="59">
        <f t="shared" si="86"/>
        <v>-7.6854744866860173E-3</v>
      </c>
      <c r="J1144" s="59">
        <f t="shared" si="87"/>
        <v>-1.8422718723121638E-3</v>
      </c>
      <c r="K1144" s="59">
        <f t="shared" si="88"/>
        <v>-1.0931330658236335E-2</v>
      </c>
      <c r="L1144" s="59">
        <f t="shared" si="89"/>
        <v>-3.4076962517127869E-3</v>
      </c>
    </row>
    <row r="1145" spans="1:12">
      <c r="A1145" s="2">
        <v>45064</v>
      </c>
      <c r="B1145" s="59">
        <v>12.314267158508301</v>
      </c>
      <c r="C1145" s="59">
        <v>16.680000305175799</v>
      </c>
      <c r="D1145" s="59">
        <v>53.372272491455099</v>
      </c>
      <c r="E1145" s="59">
        <v>30.8294773101807</v>
      </c>
      <c r="F1145" s="59">
        <v>457.57998657226602</v>
      </c>
      <c r="H1145" s="59">
        <f t="shared" si="85"/>
        <v>-6.0180473883769906E-3</v>
      </c>
      <c r="I1145" s="59">
        <f t="shared" si="86"/>
        <v>-1.0140264211010183E-2</v>
      </c>
      <c r="J1145" s="59">
        <f t="shared" si="87"/>
        <v>-1.1699388202813523E-2</v>
      </c>
      <c r="K1145" s="59">
        <f t="shared" si="88"/>
        <v>-2.2677733787656813E-2</v>
      </c>
      <c r="L1145" s="59">
        <f t="shared" si="89"/>
        <v>6.0573319078137964E-3</v>
      </c>
    </row>
    <row r="1146" spans="1:12">
      <c r="A1146" s="2">
        <v>45065</v>
      </c>
      <c r="B1146" s="59">
        <v>12.306007385253899</v>
      </c>
      <c r="C1146" s="59">
        <v>16.680000305175799</v>
      </c>
      <c r="D1146" s="59">
        <v>53.073543548583999</v>
      </c>
      <c r="E1146" s="59">
        <v>30.538303375244102</v>
      </c>
      <c r="F1146" s="59">
        <v>460.62646484375</v>
      </c>
      <c r="H1146" s="59">
        <f t="shared" si="85"/>
        <v>-6.7097331100856011E-4</v>
      </c>
      <c r="I1146" s="59">
        <f t="shared" si="86"/>
        <v>0</v>
      </c>
      <c r="J1146" s="59">
        <f t="shared" si="87"/>
        <v>-5.6128035508791413E-3</v>
      </c>
      <c r="K1146" s="59">
        <f t="shared" si="88"/>
        <v>-9.4895437551701951E-3</v>
      </c>
      <c r="L1146" s="59">
        <f t="shared" si="89"/>
        <v>6.6357395890343715E-3</v>
      </c>
    </row>
    <row r="1147" spans="1:12">
      <c r="A1147" s="2">
        <v>45068</v>
      </c>
      <c r="B1147" s="59">
        <v>12.2564535140991</v>
      </c>
      <c r="C1147" s="59">
        <v>16.209999084472699</v>
      </c>
      <c r="D1147" s="59">
        <v>52.537368774414098</v>
      </c>
      <c r="E1147" s="59">
        <v>30.302595138549801</v>
      </c>
      <c r="F1147" s="59">
        <v>460.13824462890602</v>
      </c>
      <c r="H1147" s="59">
        <f t="shared" si="85"/>
        <v>-4.0349327039121679E-3</v>
      </c>
      <c r="I1147" s="59">
        <f t="shared" si="86"/>
        <v>-2.8582135958095826E-2</v>
      </c>
      <c r="J1147" s="59">
        <f t="shared" si="87"/>
        <v>-1.0153863252294056E-2</v>
      </c>
      <c r="K1147" s="59">
        <f t="shared" si="88"/>
        <v>-7.7483870793755086E-3</v>
      </c>
      <c r="L1147" s="59">
        <f t="shared" si="89"/>
        <v>-1.0604669261869864E-3</v>
      </c>
    </row>
    <row r="1148" spans="1:12">
      <c r="A1148" s="2">
        <v>45069</v>
      </c>
      <c r="B1148" s="59">
        <v>11.975645065307599</v>
      </c>
      <c r="C1148" s="59">
        <v>16.600000381469702</v>
      </c>
      <c r="D1148" s="59">
        <v>52.054817199707003</v>
      </c>
      <c r="E1148" s="59">
        <v>30.087680816650401</v>
      </c>
      <c r="F1148" s="59">
        <v>458.72244262695301</v>
      </c>
      <c r="H1148" s="59">
        <f t="shared" si="85"/>
        <v>-2.3177606235830372E-2</v>
      </c>
      <c r="I1148" s="59">
        <f t="shared" si="86"/>
        <v>2.3774439074183858E-2</v>
      </c>
      <c r="J1148" s="59">
        <f t="shared" si="87"/>
        <v>-9.2273623326808527E-3</v>
      </c>
      <c r="K1148" s="59">
        <f t="shared" si="88"/>
        <v>-7.1175442001485383E-3</v>
      </c>
      <c r="L1148" s="59">
        <f t="shared" si="89"/>
        <v>-3.0816491379528875E-3</v>
      </c>
    </row>
    <row r="1149" spans="1:12">
      <c r="A1149" s="2">
        <v>45070</v>
      </c>
      <c r="B1149" s="59">
        <v>11.8600177764893</v>
      </c>
      <c r="C1149" s="59">
        <v>16.610000610351602</v>
      </c>
      <c r="D1149" s="59">
        <v>51.740772247314503</v>
      </c>
      <c r="E1149" s="59">
        <v>29.838106155395501</v>
      </c>
      <c r="F1149" s="59">
        <v>458.06817626953102</v>
      </c>
      <c r="H1149" s="59">
        <f t="shared" si="85"/>
        <v>-9.7021170834996687E-3</v>
      </c>
      <c r="I1149" s="59">
        <f t="shared" si="86"/>
        <v>6.0224202863574678E-4</v>
      </c>
      <c r="J1149" s="59">
        <f t="shared" si="87"/>
        <v>-6.0512380604924977E-3</v>
      </c>
      <c r="K1149" s="59">
        <f t="shared" si="88"/>
        <v>-8.3295061053141588E-3</v>
      </c>
      <c r="L1149" s="59">
        <f t="shared" si="89"/>
        <v>-1.4272974766712128E-3</v>
      </c>
    </row>
    <row r="1150" spans="1:12">
      <c r="A1150" s="2">
        <v>45071</v>
      </c>
      <c r="B1150" s="59">
        <v>11.8435001373291</v>
      </c>
      <c r="C1150" s="59">
        <v>16.5499992370606</v>
      </c>
      <c r="D1150" s="59">
        <v>51.878650665283203</v>
      </c>
      <c r="E1150" s="59">
        <v>29.699459075927699</v>
      </c>
      <c r="F1150" s="59">
        <v>466.602294921875</v>
      </c>
      <c r="H1150" s="59">
        <f t="shared" si="85"/>
        <v>-1.3936869534606562E-3</v>
      </c>
      <c r="I1150" s="59">
        <f t="shared" si="86"/>
        <v>-3.6189046472219974E-3</v>
      </c>
      <c r="J1150" s="59">
        <f t="shared" si="87"/>
        <v>2.6612481611486189E-3</v>
      </c>
      <c r="K1150" s="59">
        <f t="shared" si="88"/>
        <v>-4.6574739681564028E-3</v>
      </c>
      <c r="L1150" s="59">
        <f t="shared" si="89"/>
        <v>1.8459248447743933E-2</v>
      </c>
    </row>
    <row r="1151" spans="1:12">
      <c r="A1151" s="2">
        <v>45072</v>
      </c>
      <c r="B1151" s="59">
        <v>11.7030954360962</v>
      </c>
      <c r="C1151" s="59">
        <v>16.4500007629394</v>
      </c>
      <c r="D1151" s="59">
        <v>51.985881805419901</v>
      </c>
      <c r="E1151" s="59">
        <v>29.4706707000732</v>
      </c>
      <c r="F1151" s="59">
        <v>495.34869384765602</v>
      </c>
      <c r="H1151" s="59">
        <f t="shared" si="85"/>
        <v>-1.1925831476120204E-2</v>
      </c>
      <c r="I1151" s="59">
        <f t="shared" si="86"/>
        <v>-6.060532133338784E-3</v>
      </c>
      <c r="J1151" s="59">
        <f t="shared" si="87"/>
        <v>2.0648276304595791E-3</v>
      </c>
      <c r="K1151" s="59">
        <f t="shared" si="88"/>
        <v>-7.7332774802588069E-3</v>
      </c>
      <c r="L1151" s="59">
        <f t="shared" si="89"/>
        <v>5.9784668620788184E-2</v>
      </c>
    </row>
    <row r="1152" spans="1:12">
      <c r="A1152" s="2">
        <v>45075</v>
      </c>
      <c r="B1152" s="59">
        <v>11.7113552093506</v>
      </c>
      <c r="C1152" s="59">
        <v>16.5499992370606</v>
      </c>
      <c r="D1152" s="59">
        <v>52.208011627197301</v>
      </c>
      <c r="E1152" s="59">
        <v>29.380550384521499</v>
      </c>
      <c r="F1152" s="59">
        <v>501.30502319335898</v>
      </c>
      <c r="H1152" s="59">
        <f t="shared" si="85"/>
        <v>7.0552785731301014E-4</v>
      </c>
      <c r="I1152" s="59">
        <f t="shared" si="86"/>
        <v>6.0605321333389124E-3</v>
      </c>
      <c r="J1152" s="59">
        <f t="shared" si="87"/>
        <v>4.2637845843627609E-3</v>
      </c>
      <c r="K1152" s="59">
        <f t="shared" si="88"/>
        <v>-3.0626513548441836E-3</v>
      </c>
      <c r="L1152" s="59">
        <f t="shared" si="89"/>
        <v>1.1952797964722423E-2</v>
      </c>
    </row>
    <row r="1153" spans="1:12">
      <c r="A1153" s="2">
        <v>45076</v>
      </c>
      <c r="B1153" s="59">
        <v>11.785686492919901</v>
      </c>
      <c r="C1153" s="59">
        <v>16.870000839233398</v>
      </c>
      <c r="D1153" s="59">
        <v>52.169715881347699</v>
      </c>
      <c r="E1153" s="59">
        <v>29.297359466552699</v>
      </c>
      <c r="F1153" s="59">
        <v>524.36859130859398</v>
      </c>
      <c r="H1153" s="59">
        <f t="shared" si="85"/>
        <v>6.3268842490421581E-3</v>
      </c>
      <c r="I1153" s="59">
        <f t="shared" si="86"/>
        <v>1.9150890580951697E-2</v>
      </c>
      <c r="J1153" s="59">
        <f t="shared" si="87"/>
        <v>-7.3379155653353336E-4</v>
      </c>
      <c r="K1153" s="59">
        <f t="shared" si="88"/>
        <v>-2.8355125095204372E-3</v>
      </c>
      <c r="L1153" s="59">
        <f t="shared" si="89"/>
        <v>4.498011101293152E-2</v>
      </c>
    </row>
    <row r="1154" spans="1:12">
      <c r="A1154" s="2">
        <v>45077</v>
      </c>
      <c r="B1154" s="59">
        <v>11.802204132080099</v>
      </c>
      <c r="C1154" s="59">
        <v>16.5100002288818</v>
      </c>
      <c r="D1154" s="59">
        <v>52.054817199707003</v>
      </c>
      <c r="E1154" s="59">
        <v>29.283494949340799</v>
      </c>
      <c r="F1154" s="59">
        <v>503.697265625</v>
      </c>
      <c r="H1154" s="59">
        <f t="shared" si="85"/>
        <v>1.4005187765769851E-3</v>
      </c>
      <c r="I1154" s="59">
        <f t="shared" si="86"/>
        <v>-2.1570674509706293E-2</v>
      </c>
      <c r="J1154" s="59">
        <f t="shared" si="87"/>
        <v>-2.2048307589451056E-3</v>
      </c>
      <c r="K1154" s="59">
        <f t="shared" si="88"/>
        <v>-4.7334637259942238E-4</v>
      </c>
      <c r="L1154" s="59">
        <f t="shared" si="89"/>
        <v>-4.0219431407684955E-2</v>
      </c>
    </row>
    <row r="1155" spans="1:12">
      <c r="A1155" s="2">
        <v>45078</v>
      </c>
      <c r="B1155" s="59">
        <v>11.727873802185099</v>
      </c>
      <c r="C1155" s="59">
        <v>16.559999465942401</v>
      </c>
      <c r="D1155" s="59">
        <v>52.0318412780762</v>
      </c>
      <c r="E1155" s="59">
        <v>29.117111206054702</v>
      </c>
      <c r="F1155" s="59">
        <v>504.44915771484398</v>
      </c>
      <c r="H1155" s="59">
        <f t="shared" si="85"/>
        <v>-6.3179201828959548E-3</v>
      </c>
      <c r="I1155" s="59">
        <f t="shared" si="86"/>
        <v>3.0238449119992781E-3</v>
      </c>
      <c r="J1155" s="59">
        <f t="shared" si="87"/>
        <v>-4.4147679135794131E-4</v>
      </c>
      <c r="K1155" s="59">
        <f t="shared" si="88"/>
        <v>-5.698029675093798E-3</v>
      </c>
      <c r="L1155" s="59">
        <f t="shared" si="89"/>
        <v>1.4916329847493204E-3</v>
      </c>
    </row>
    <row r="1156" spans="1:12">
      <c r="A1156" s="2">
        <v>45079</v>
      </c>
      <c r="B1156" s="59">
        <v>11.727873802185099</v>
      </c>
      <c r="C1156" s="59">
        <v>16.340000152587901</v>
      </c>
      <c r="D1156" s="59">
        <v>52.491416931152301</v>
      </c>
      <c r="E1156" s="59">
        <v>29.394416809081999</v>
      </c>
      <c r="F1156" s="59">
        <v>503.45315551757801</v>
      </c>
      <c r="H1156" s="59">
        <f t="shared" si="85"/>
        <v>0</v>
      </c>
      <c r="I1156" s="59">
        <f t="shared" si="86"/>
        <v>-1.3374017937096472E-2</v>
      </c>
      <c r="J1156" s="59">
        <f t="shared" si="87"/>
        <v>8.7938057532320219E-3</v>
      </c>
      <c r="K1156" s="59">
        <f t="shared" si="88"/>
        <v>9.478736538756324E-3</v>
      </c>
      <c r="L1156" s="59">
        <f t="shared" si="89"/>
        <v>-1.9763870136961324E-3</v>
      </c>
    </row>
    <row r="1157" spans="1:12">
      <c r="A1157" s="2">
        <v>45082</v>
      </c>
      <c r="B1157" s="59">
        <v>11.727873802185099</v>
      </c>
      <c r="C1157" s="59">
        <v>16.360000610351602</v>
      </c>
      <c r="D1157" s="59">
        <v>53.173118591308601</v>
      </c>
      <c r="E1157" s="59">
        <v>29.124044418335</v>
      </c>
      <c r="F1157" s="59">
        <v>499.92825317382801</v>
      </c>
      <c r="H1157" s="59">
        <f t="shared" ref="H1157:H1220" si="90">LN(B1157/B1156)</f>
        <v>0</v>
      </c>
      <c r="I1157" s="59">
        <f t="shared" ref="I1157:I1220" si="91">LN(C1157/C1156)</f>
        <v>1.2232697119937291E-3</v>
      </c>
      <c r="J1157" s="59">
        <f t="shared" ref="J1157:J1220" si="92">LN(D1157/D1156)</f>
        <v>1.2903309802267079E-2</v>
      </c>
      <c r="K1157" s="59">
        <f t="shared" ref="K1157:K1220" si="93">LN(E1157/E1156)</f>
        <v>-9.2406501807945195E-3</v>
      </c>
      <c r="L1157" s="59">
        <f t="shared" ref="L1157:L1220" si="94">LN(F1157/F1156)</f>
        <v>-7.0260756557555572E-3</v>
      </c>
    </row>
    <row r="1158" spans="1:12">
      <c r="A1158" s="2">
        <v>45083</v>
      </c>
      <c r="B1158" s="59">
        <v>11.818722724914601</v>
      </c>
      <c r="C1158" s="59">
        <v>16.559999465942401</v>
      </c>
      <c r="D1158" s="59">
        <v>52.820777893066399</v>
      </c>
      <c r="E1158" s="59">
        <v>29.949029922485401</v>
      </c>
      <c r="F1158" s="59">
        <v>502.82830810546898</v>
      </c>
      <c r="H1158" s="59">
        <f t="shared" si="90"/>
        <v>7.7165609413478711E-3</v>
      </c>
      <c r="I1158" s="59">
        <f t="shared" si="91"/>
        <v>1.2150748225102639E-2</v>
      </c>
      <c r="J1158" s="59">
        <f t="shared" si="92"/>
        <v>-6.6483450034474497E-3</v>
      </c>
      <c r="K1158" s="59">
        <f t="shared" si="93"/>
        <v>2.7932832459859478E-2</v>
      </c>
      <c r="L1158" s="59">
        <f t="shared" si="94"/>
        <v>5.7841815833597444E-3</v>
      </c>
    </row>
    <row r="1159" spans="1:12">
      <c r="A1159" s="2">
        <v>45084</v>
      </c>
      <c r="B1159" s="59">
        <v>11.7609090805054</v>
      </c>
      <c r="C1159" s="59">
        <v>16.4500007629394</v>
      </c>
      <c r="D1159" s="59">
        <v>52.5986518859863</v>
      </c>
      <c r="E1159" s="59">
        <v>30.143146514892599</v>
      </c>
      <c r="F1159" s="59">
        <v>502.49627685546898</v>
      </c>
      <c r="H1159" s="59">
        <f t="shared" si="90"/>
        <v>-4.9037033942363542E-3</v>
      </c>
      <c r="I1159" s="59">
        <f t="shared" si="91"/>
        <v>-6.6645931165834468E-3</v>
      </c>
      <c r="J1159" s="59">
        <f t="shared" si="92"/>
        <v>-4.2141441340316698E-3</v>
      </c>
      <c r="K1159" s="59">
        <f t="shared" si="93"/>
        <v>6.4606502582331363E-3</v>
      </c>
      <c r="L1159" s="59">
        <f t="shared" si="94"/>
        <v>-6.6054539407403036E-4</v>
      </c>
    </row>
    <row r="1160" spans="1:12">
      <c r="A1160" s="2">
        <v>45085</v>
      </c>
      <c r="B1160" s="59">
        <v>11.603986740112299</v>
      </c>
      <c r="C1160" s="59">
        <v>16.4899997711182</v>
      </c>
      <c r="D1160" s="59">
        <v>52.590995788574197</v>
      </c>
      <c r="E1160" s="59">
        <v>29.2904262542725</v>
      </c>
      <c r="F1160" s="59">
        <v>495.9931640625</v>
      </c>
      <c r="H1160" s="59">
        <f t="shared" si="90"/>
        <v>-1.3432518688068962E-2</v>
      </c>
      <c r="I1160" s="59">
        <f t="shared" si="91"/>
        <v>2.4285991007964784E-3</v>
      </c>
      <c r="J1160" s="59">
        <f t="shared" si="92"/>
        <v>-1.4556750773245266E-4</v>
      </c>
      <c r="K1160" s="59">
        <f t="shared" si="93"/>
        <v>-2.8696870766809952E-2</v>
      </c>
      <c r="L1160" s="59">
        <f t="shared" si="94"/>
        <v>-1.3026086165037809E-2</v>
      </c>
    </row>
    <row r="1161" spans="1:12">
      <c r="A1161" s="2">
        <v>45086</v>
      </c>
      <c r="B1161" s="59">
        <v>11.562691688537599</v>
      </c>
      <c r="C1161" s="59">
        <v>16.440000534057599</v>
      </c>
      <c r="D1161" s="59">
        <v>52.537368774414098</v>
      </c>
      <c r="E1161" s="59">
        <v>29.1379070281982</v>
      </c>
      <c r="F1161" s="59">
        <v>496.2275390625</v>
      </c>
      <c r="H1161" s="59">
        <f t="shared" si="90"/>
        <v>-3.5650423895327837E-3</v>
      </c>
      <c r="I1161" s="59">
        <f t="shared" si="91"/>
        <v>-3.0367005781822549E-3</v>
      </c>
      <c r="J1161" s="59">
        <f t="shared" si="92"/>
        <v>-1.0202197862487462E-3</v>
      </c>
      <c r="K1161" s="59">
        <f t="shared" si="93"/>
        <v>-5.2207401419586347E-3</v>
      </c>
      <c r="L1161" s="59">
        <f t="shared" si="94"/>
        <v>4.7242514416597099E-4</v>
      </c>
    </row>
    <row r="1162" spans="1:12">
      <c r="A1162" s="2">
        <v>45089</v>
      </c>
      <c r="B1162" s="59">
        <v>11.521395683288601</v>
      </c>
      <c r="C1162" s="59">
        <v>16.219999313354499</v>
      </c>
      <c r="D1162" s="59">
        <v>52.2539672851563</v>
      </c>
      <c r="E1162" s="59">
        <v>28.673418045043899</v>
      </c>
      <c r="F1162" s="59">
        <v>513.813232421875</v>
      </c>
      <c r="H1162" s="59">
        <f t="shared" si="90"/>
        <v>-3.577880176686898E-3</v>
      </c>
      <c r="I1162" s="59">
        <f t="shared" si="91"/>
        <v>-1.3472415759284219E-2</v>
      </c>
      <c r="J1162" s="59">
        <f t="shared" si="92"/>
        <v>-5.4088857122738098E-3</v>
      </c>
      <c r="K1162" s="59">
        <f t="shared" si="93"/>
        <v>-1.6069480430314319E-2</v>
      </c>
      <c r="L1162" s="59">
        <f t="shared" si="94"/>
        <v>3.4825268734545667E-2</v>
      </c>
    </row>
    <row r="1163" spans="1:12">
      <c r="A1163" s="2">
        <v>45090</v>
      </c>
      <c r="B1163" s="59">
        <v>11.364474296569799</v>
      </c>
      <c r="C1163" s="59">
        <v>16.120000839233398</v>
      </c>
      <c r="D1163" s="59">
        <v>51.939929962158203</v>
      </c>
      <c r="E1163" s="59">
        <v>28.2089347839356</v>
      </c>
      <c r="F1163" s="59">
        <v>499.21545410156301</v>
      </c>
      <c r="H1163" s="59">
        <f t="shared" si="90"/>
        <v>-1.3713601108999142E-2</v>
      </c>
      <c r="I1163" s="59">
        <f t="shared" si="91"/>
        <v>-6.1842172138984273E-3</v>
      </c>
      <c r="J1163" s="59">
        <f t="shared" si="92"/>
        <v>-6.0279590687492574E-3</v>
      </c>
      <c r="K1163" s="59">
        <f t="shared" si="93"/>
        <v>-1.6331728983907206E-2</v>
      </c>
      <c r="L1163" s="59">
        <f t="shared" si="94"/>
        <v>-2.8822064065068112E-2</v>
      </c>
    </row>
    <row r="1164" spans="1:12">
      <c r="A1164" s="2">
        <v>45091</v>
      </c>
      <c r="B1164" s="59">
        <v>11.157998085021999</v>
      </c>
      <c r="C1164" s="59">
        <v>16.2000007629394</v>
      </c>
      <c r="D1164" s="59">
        <v>51.388427734375</v>
      </c>
      <c r="E1164" s="59">
        <v>28.000953674316399</v>
      </c>
      <c r="F1164" s="59">
        <v>500.08447265625</v>
      </c>
      <c r="H1164" s="59">
        <f t="shared" si="90"/>
        <v>-1.8335642083998883E-2</v>
      </c>
      <c r="I1164" s="59">
        <f t="shared" si="91"/>
        <v>4.9505001932558081E-3</v>
      </c>
      <c r="J1164" s="59">
        <f t="shared" si="92"/>
        <v>-1.0674852037802818E-2</v>
      </c>
      <c r="K1164" s="59">
        <f t="shared" si="93"/>
        <v>-7.4001946796203189E-3</v>
      </c>
      <c r="L1164" s="59">
        <f t="shared" si="94"/>
        <v>1.7392551534997688E-3</v>
      </c>
    </row>
    <row r="1165" spans="1:12">
      <c r="A1165" s="2">
        <v>45092</v>
      </c>
      <c r="B1165" s="59">
        <v>11.009334564209</v>
      </c>
      <c r="C1165" s="59">
        <v>16.100000381469702</v>
      </c>
      <c r="D1165" s="59">
        <v>51.242897033691399</v>
      </c>
      <c r="E1165" s="59">
        <v>28.1396083831787</v>
      </c>
      <c r="F1165" s="59">
        <v>499.44979858398398</v>
      </c>
      <c r="H1165" s="59">
        <f t="shared" si="90"/>
        <v>-1.3413048109563053E-2</v>
      </c>
      <c r="I1165" s="59">
        <f t="shared" si="91"/>
        <v>-6.191993649174601E-3</v>
      </c>
      <c r="J1165" s="59">
        <f t="shared" si="92"/>
        <v>-2.8359918095688225E-3</v>
      </c>
      <c r="K1165" s="59">
        <f t="shared" si="93"/>
        <v>4.9395654658185564E-3</v>
      </c>
      <c r="L1165" s="59">
        <f t="shared" si="94"/>
        <v>-1.269939762597392E-3</v>
      </c>
    </row>
    <row r="1166" spans="1:12">
      <c r="A1166" s="2">
        <v>45093</v>
      </c>
      <c r="B1166" s="59">
        <v>10.9762983322144</v>
      </c>
      <c r="C1166" s="59">
        <v>16.040000915527301</v>
      </c>
      <c r="D1166" s="59">
        <v>50.852252960205099</v>
      </c>
      <c r="E1166" s="59">
        <v>28.070283889770501</v>
      </c>
      <c r="F1166" s="59">
        <v>499.21545410156301</v>
      </c>
      <c r="H1166" s="59">
        <f t="shared" si="90"/>
        <v>-3.0052586627227844E-3</v>
      </c>
      <c r="I1166" s="59">
        <f t="shared" si="91"/>
        <v>-3.7336361680585821E-3</v>
      </c>
      <c r="J1166" s="59">
        <f t="shared" si="92"/>
        <v>-7.6525864337053419E-3</v>
      </c>
      <c r="K1166" s="59">
        <f t="shared" si="93"/>
        <v>-2.4666308990819053E-3</v>
      </c>
      <c r="L1166" s="59">
        <f t="shared" si="94"/>
        <v>-4.6931539090219569E-4</v>
      </c>
    </row>
    <row r="1167" spans="1:12">
      <c r="A1167" s="2">
        <v>45096</v>
      </c>
      <c r="B1167" s="59">
        <v>10.7285261154175</v>
      </c>
      <c r="C1167" s="59">
        <v>15.7200002670288</v>
      </c>
      <c r="D1167" s="59">
        <v>49.2590522766113</v>
      </c>
      <c r="E1167" s="59">
        <v>27.751380920410199</v>
      </c>
      <c r="F1167" s="59">
        <v>499.59625244140602</v>
      </c>
      <c r="H1167" s="59">
        <f t="shared" si="90"/>
        <v>-2.2832064917650219E-2</v>
      </c>
      <c r="I1167" s="59">
        <f t="shared" si="91"/>
        <v>-2.015185552850356E-2</v>
      </c>
      <c r="J1167" s="59">
        <f t="shared" si="92"/>
        <v>-3.183127421589111E-2</v>
      </c>
      <c r="K1167" s="59">
        <f t="shared" si="93"/>
        <v>-1.1425902106956595E-2</v>
      </c>
      <c r="L1167" s="59">
        <f t="shared" si="94"/>
        <v>7.6250279366670947E-4</v>
      </c>
    </row>
    <row r="1168" spans="1:12">
      <c r="A1168" s="2">
        <v>45097</v>
      </c>
      <c r="B1168" s="59">
        <v>10.340350151061999</v>
      </c>
      <c r="C1168" s="59">
        <v>15.699999809265099</v>
      </c>
      <c r="D1168" s="59">
        <v>49.833526611328097</v>
      </c>
      <c r="E1168" s="59">
        <v>28.1812038421631</v>
      </c>
      <c r="F1168" s="59">
        <v>500.61175537109398</v>
      </c>
      <c r="H1168" s="59">
        <f t="shared" si="90"/>
        <v>-3.685245386362692E-2</v>
      </c>
      <c r="I1168" s="59">
        <f t="shared" si="91"/>
        <v>-1.2731037820827044E-3</v>
      </c>
      <c r="J1168" s="59">
        <f t="shared" si="92"/>
        <v>1.1594829344036654E-2</v>
      </c>
      <c r="K1168" s="59">
        <f t="shared" si="93"/>
        <v>1.536962344218871E-2</v>
      </c>
      <c r="L1168" s="59">
        <f t="shared" si="94"/>
        <v>2.030584179868337E-3</v>
      </c>
    </row>
    <row r="1169" spans="1:12">
      <c r="A1169" s="2">
        <v>45098</v>
      </c>
      <c r="B1169" s="59">
        <v>10.1503915786743</v>
      </c>
      <c r="C1169" s="59">
        <v>15.6000003814697</v>
      </c>
      <c r="D1169" s="59">
        <v>49.098197937011697</v>
      </c>
      <c r="E1169" s="59">
        <v>28.118812561035199</v>
      </c>
      <c r="F1169" s="59">
        <v>500.68011474609398</v>
      </c>
      <c r="H1169" s="59">
        <f t="shared" si="90"/>
        <v>-1.8541448322618122E-2</v>
      </c>
      <c r="I1169" s="59">
        <f t="shared" si="91"/>
        <v>-6.389761496865526E-3</v>
      </c>
      <c r="J1169" s="59">
        <f t="shared" si="92"/>
        <v>-1.4865650410210931E-2</v>
      </c>
      <c r="K1169" s="59">
        <f t="shared" si="93"/>
        <v>-2.2163868025129882E-3</v>
      </c>
      <c r="L1169" s="59">
        <f t="shared" si="94"/>
        <v>1.3654235522387405E-4</v>
      </c>
    </row>
    <row r="1170" spans="1:12">
      <c r="A1170" s="2">
        <v>45099</v>
      </c>
      <c r="B1170" s="59">
        <v>10.2082052230835</v>
      </c>
      <c r="C1170" s="59">
        <v>15.5</v>
      </c>
      <c r="D1170" s="59">
        <v>49.596076965332003</v>
      </c>
      <c r="E1170" s="59">
        <v>28.021751403808601</v>
      </c>
      <c r="F1170" s="59">
        <v>501.07064819335898</v>
      </c>
      <c r="H1170" s="59">
        <f t="shared" si="90"/>
        <v>5.6795466191680022E-3</v>
      </c>
      <c r="I1170" s="59">
        <f t="shared" si="91"/>
        <v>-6.4309147834759762E-3</v>
      </c>
      <c r="J1170" s="59">
        <f t="shared" si="92"/>
        <v>1.0089404928855173E-2</v>
      </c>
      <c r="K1170" s="59">
        <f t="shared" si="93"/>
        <v>-3.4577940469345293E-3</v>
      </c>
      <c r="L1170" s="59">
        <f t="shared" si="94"/>
        <v>7.7970186097775106E-4</v>
      </c>
    </row>
    <row r="1171" spans="1:12">
      <c r="A1171" s="2">
        <v>45100</v>
      </c>
      <c r="B1171" s="59">
        <v>10.0099878311157</v>
      </c>
      <c r="C1171" s="59">
        <v>15.300000190734901</v>
      </c>
      <c r="D1171" s="59">
        <v>49.320327758789098</v>
      </c>
      <c r="E1171" s="59">
        <v>27.896965026855501</v>
      </c>
      <c r="F1171" s="59">
        <v>500.66055297851602</v>
      </c>
      <c r="H1171" s="59">
        <f t="shared" si="90"/>
        <v>-1.9608452888907869E-2</v>
      </c>
      <c r="I1171" s="59">
        <f t="shared" si="91"/>
        <v>-1.2987183060477827E-2</v>
      </c>
      <c r="J1171" s="59">
        <f t="shared" si="92"/>
        <v>-5.5754133325472202E-3</v>
      </c>
      <c r="K1171" s="59">
        <f t="shared" si="93"/>
        <v>-4.4631419338589115E-3</v>
      </c>
      <c r="L1171" s="59">
        <f t="shared" si="94"/>
        <v>-8.1877301470387924E-4</v>
      </c>
    </row>
    <row r="1172" spans="1:12">
      <c r="A1172" s="2">
        <v>45103</v>
      </c>
      <c r="B1172" s="59">
        <v>10.5716047286987</v>
      </c>
      <c r="C1172" s="59">
        <v>16.2299995422363</v>
      </c>
      <c r="D1172" s="59">
        <v>53.019927978515597</v>
      </c>
      <c r="E1172" s="59">
        <v>29.047788619995099</v>
      </c>
      <c r="F1172" s="59">
        <v>512.94421386718795</v>
      </c>
      <c r="H1172" s="59">
        <f t="shared" si="90"/>
        <v>5.4588229881941119E-2</v>
      </c>
      <c r="I1172" s="59">
        <f t="shared" si="91"/>
        <v>5.9008512456988883E-2</v>
      </c>
      <c r="J1172" s="59">
        <f t="shared" si="92"/>
        <v>7.2331518647225673E-2</v>
      </c>
      <c r="K1172" s="59">
        <f t="shared" si="93"/>
        <v>4.0424454653571827E-2</v>
      </c>
      <c r="L1172" s="59">
        <f t="shared" si="94"/>
        <v>2.4238761872772449E-2</v>
      </c>
    </row>
    <row r="1173" spans="1:12">
      <c r="A1173" s="2">
        <v>45104</v>
      </c>
      <c r="B1173" s="59">
        <v>10.703748703002899</v>
      </c>
      <c r="C1173" s="59">
        <v>16.459999084472699</v>
      </c>
      <c r="D1173" s="59">
        <v>53.295677185058601</v>
      </c>
      <c r="E1173" s="59">
        <v>29.962896347045898</v>
      </c>
      <c r="F1173" s="59">
        <v>509.790283203125</v>
      </c>
      <c r="H1173" s="59">
        <f t="shared" si="90"/>
        <v>1.2422418650467811E-2</v>
      </c>
      <c r="I1173" s="59">
        <f t="shared" si="91"/>
        <v>1.4071786305867456E-2</v>
      </c>
      <c r="J1173" s="59">
        <f t="shared" si="92"/>
        <v>5.1873819362925197E-3</v>
      </c>
      <c r="K1173" s="59">
        <f t="shared" si="93"/>
        <v>3.1017470611907318E-2</v>
      </c>
      <c r="L1173" s="59">
        <f t="shared" si="94"/>
        <v>-6.1676626163835041E-3</v>
      </c>
    </row>
    <row r="1174" spans="1:12">
      <c r="A1174" s="2">
        <v>45105</v>
      </c>
      <c r="B1174" s="59">
        <v>10.703748703002899</v>
      </c>
      <c r="C1174" s="59">
        <v>16.459999084472699</v>
      </c>
      <c r="D1174" s="59">
        <v>53.295677185058601</v>
      </c>
      <c r="E1174" s="59">
        <v>29.962896347045898</v>
      </c>
      <c r="F1174" s="59">
        <v>509.790283203125</v>
      </c>
      <c r="H1174" s="59">
        <f t="shared" si="90"/>
        <v>0</v>
      </c>
      <c r="I1174" s="59">
        <f t="shared" si="91"/>
        <v>0</v>
      </c>
      <c r="J1174" s="59">
        <f t="shared" si="92"/>
        <v>0</v>
      </c>
      <c r="K1174" s="59">
        <f t="shared" si="93"/>
        <v>0</v>
      </c>
      <c r="L1174" s="59">
        <f t="shared" si="94"/>
        <v>0</v>
      </c>
    </row>
    <row r="1175" spans="1:12">
      <c r="A1175" s="2">
        <v>45106</v>
      </c>
      <c r="B1175" s="59">
        <v>10.703748703002899</v>
      </c>
      <c r="C1175" s="59">
        <v>16.459999084472699</v>
      </c>
      <c r="D1175" s="59">
        <v>53.295677185058601</v>
      </c>
      <c r="E1175" s="59">
        <v>29.962896347045898</v>
      </c>
      <c r="F1175" s="59">
        <v>509.790283203125</v>
      </c>
      <c r="H1175" s="59">
        <f t="shared" si="90"/>
        <v>0</v>
      </c>
      <c r="I1175" s="59">
        <f t="shared" si="91"/>
        <v>0</v>
      </c>
      <c r="J1175" s="59">
        <f t="shared" si="92"/>
        <v>0</v>
      </c>
      <c r="K1175" s="59">
        <f t="shared" si="93"/>
        <v>0</v>
      </c>
      <c r="L1175" s="59">
        <f t="shared" si="94"/>
        <v>0</v>
      </c>
    </row>
    <row r="1176" spans="1:12">
      <c r="A1176" s="2">
        <v>45107</v>
      </c>
      <c r="B1176" s="59">
        <v>10.703748703002899</v>
      </c>
      <c r="C1176" s="59">
        <v>16.459999084472699</v>
      </c>
      <c r="D1176" s="59">
        <v>53.295677185058601</v>
      </c>
      <c r="E1176" s="59">
        <v>29.962896347045898</v>
      </c>
      <c r="F1176" s="59">
        <v>509.790283203125</v>
      </c>
      <c r="H1176" s="59">
        <f t="shared" si="90"/>
        <v>0</v>
      </c>
      <c r="I1176" s="59">
        <f t="shared" si="91"/>
        <v>0</v>
      </c>
      <c r="J1176" s="59">
        <f t="shared" si="92"/>
        <v>0</v>
      </c>
      <c r="K1176" s="59">
        <f t="shared" si="93"/>
        <v>0</v>
      </c>
      <c r="L1176" s="59">
        <f t="shared" si="94"/>
        <v>0</v>
      </c>
    </row>
    <row r="1177" spans="1:12">
      <c r="A1177" s="2">
        <v>45110</v>
      </c>
      <c r="B1177" s="59">
        <v>11.4305467605591</v>
      </c>
      <c r="C1177" s="59">
        <v>17.649999618530298</v>
      </c>
      <c r="D1177" s="59">
        <v>57.294002532958999</v>
      </c>
      <c r="E1177" s="59">
        <v>31.384092330932599</v>
      </c>
      <c r="F1177" s="59">
        <v>548.02770996093795</v>
      </c>
      <c r="H1177" s="59">
        <f t="shared" si="90"/>
        <v>6.5695286046067988E-2</v>
      </c>
      <c r="I1177" s="59">
        <f t="shared" si="91"/>
        <v>6.9802622138711745E-2</v>
      </c>
      <c r="J1177" s="59">
        <f t="shared" si="92"/>
        <v>7.2340725993052205E-2</v>
      </c>
      <c r="K1177" s="59">
        <f t="shared" si="93"/>
        <v>4.6341323101241699E-2</v>
      </c>
      <c r="L1177" s="59">
        <f t="shared" si="94"/>
        <v>7.2326419548805351E-2</v>
      </c>
    </row>
    <row r="1178" spans="1:12">
      <c r="A1178" s="2">
        <v>45111</v>
      </c>
      <c r="B1178" s="59">
        <v>11.3396968841553</v>
      </c>
      <c r="C1178" s="59">
        <v>17.459999084472699</v>
      </c>
      <c r="D1178" s="59">
        <v>59.078693389892599</v>
      </c>
      <c r="E1178" s="59">
        <v>30.572969436645501</v>
      </c>
      <c r="F1178" s="59">
        <v>534.015869140625</v>
      </c>
      <c r="H1178" s="59">
        <f t="shared" si="90"/>
        <v>-7.9797440820528059E-3</v>
      </c>
      <c r="I1178" s="59">
        <f t="shared" si="91"/>
        <v>-1.0823263790535323E-2</v>
      </c>
      <c r="J1178" s="59">
        <f t="shared" si="92"/>
        <v>3.0674391066351146E-2</v>
      </c>
      <c r="K1178" s="59">
        <f t="shared" si="93"/>
        <v>-2.6184884047922283E-2</v>
      </c>
      <c r="L1178" s="59">
        <f t="shared" si="94"/>
        <v>-2.5900295281321092E-2</v>
      </c>
    </row>
    <row r="1179" spans="1:12">
      <c r="A1179" s="2">
        <v>45112</v>
      </c>
      <c r="B1179" s="59">
        <v>11.3562154769897</v>
      </c>
      <c r="C1179" s="59">
        <v>17.5100002288818</v>
      </c>
      <c r="D1179" s="59">
        <v>59.193588256835902</v>
      </c>
      <c r="E1179" s="59">
        <v>30.025291442871101</v>
      </c>
      <c r="F1179" s="59">
        <v>530.041748046875</v>
      </c>
      <c r="H1179" s="59">
        <f t="shared" si="90"/>
        <v>1.4556450067593697E-3</v>
      </c>
      <c r="I1179" s="59">
        <f t="shared" si="91"/>
        <v>2.8596613934949362E-3</v>
      </c>
      <c r="J1179" s="59">
        <f t="shared" si="92"/>
        <v>1.9428880797061061E-3</v>
      </c>
      <c r="K1179" s="59">
        <f t="shared" si="93"/>
        <v>-1.8076192237244181E-2</v>
      </c>
      <c r="L1179" s="59">
        <f t="shared" si="94"/>
        <v>-7.4697826667000262E-3</v>
      </c>
    </row>
    <row r="1180" spans="1:12">
      <c r="A1180" s="2">
        <v>45113</v>
      </c>
      <c r="B1180" s="59">
        <v>11.331438064575201</v>
      </c>
      <c r="C1180" s="59">
        <v>17.7399997711182</v>
      </c>
      <c r="D1180" s="59">
        <v>60.625946044921903</v>
      </c>
      <c r="E1180" s="59">
        <v>30.496709823608398</v>
      </c>
      <c r="F1180" s="59">
        <v>545.322998046875</v>
      </c>
      <c r="H1180" s="59">
        <f t="shared" si="90"/>
        <v>-2.1842207894986303E-3</v>
      </c>
      <c r="I1180" s="59">
        <f t="shared" si="91"/>
        <v>1.3049804610164228E-2</v>
      </c>
      <c r="J1180" s="59">
        <f t="shared" si="92"/>
        <v>2.3909724448559933E-2</v>
      </c>
      <c r="K1180" s="59">
        <f t="shared" si="93"/>
        <v>1.5578728566275478E-2</v>
      </c>
      <c r="L1180" s="59">
        <f t="shared" si="94"/>
        <v>2.8422502734458992E-2</v>
      </c>
    </row>
    <row r="1181" spans="1:12">
      <c r="A1181" s="2">
        <v>45114</v>
      </c>
      <c r="B1181" s="59">
        <v>11.2158107757568</v>
      </c>
      <c r="C1181" s="59">
        <v>17.649999618530298</v>
      </c>
      <c r="D1181" s="59">
        <v>59.545928955078097</v>
      </c>
      <c r="E1181" s="59">
        <v>30.566032409668001</v>
      </c>
      <c r="F1181" s="59">
        <v>543.0087890625</v>
      </c>
      <c r="H1181" s="59">
        <f t="shared" si="90"/>
        <v>-1.0256533137798578E-2</v>
      </c>
      <c r="I1181" s="59">
        <f t="shared" si="91"/>
        <v>-5.0862022131240555E-3</v>
      </c>
      <c r="J1181" s="59">
        <f t="shared" si="92"/>
        <v>-1.7975024010922686E-2</v>
      </c>
      <c r="K1181" s="59">
        <f t="shared" si="93"/>
        <v>2.2705372640015949E-3</v>
      </c>
      <c r="L1181" s="59">
        <f t="shared" si="94"/>
        <v>-4.2527701564788528E-3</v>
      </c>
    </row>
    <row r="1182" spans="1:12">
      <c r="A1182" s="2">
        <v>45117</v>
      </c>
      <c r="B1182" s="59">
        <v>11.4222869873047</v>
      </c>
      <c r="C1182" s="59">
        <v>18.340000152587901</v>
      </c>
      <c r="D1182" s="59">
        <v>59.515285491943402</v>
      </c>
      <c r="E1182" s="59">
        <v>30.9473266601563</v>
      </c>
      <c r="F1182" s="59">
        <v>544.16101074218795</v>
      </c>
      <c r="H1182" s="59">
        <f t="shared" si="90"/>
        <v>1.8241986534020649E-2</v>
      </c>
      <c r="I1182" s="59">
        <f t="shared" si="91"/>
        <v>3.8348713381978428E-2</v>
      </c>
      <c r="J1182" s="59">
        <f t="shared" si="92"/>
        <v>-5.1475140672217919E-4</v>
      </c>
      <c r="K1182" s="59">
        <f t="shared" si="93"/>
        <v>1.2397278891867577E-2</v>
      </c>
      <c r="L1182" s="59">
        <f t="shared" si="94"/>
        <v>2.1196727710926788E-3</v>
      </c>
    </row>
    <row r="1183" spans="1:12">
      <c r="A1183" s="2">
        <v>45118</v>
      </c>
      <c r="B1183" s="59">
        <v>11.653541564941399</v>
      </c>
      <c r="C1183" s="59">
        <v>18.940000534057599</v>
      </c>
      <c r="D1183" s="59">
        <v>59.339122772216797</v>
      </c>
      <c r="E1183" s="59">
        <v>32.839942932128899</v>
      </c>
      <c r="F1183" s="59">
        <v>554.13049316406295</v>
      </c>
      <c r="H1183" s="59">
        <f t="shared" si="90"/>
        <v>2.0043685041125036E-2</v>
      </c>
      <c r="I1183" s="59">
        <f t="shared" si="91"/>
        <v>3.2191640807000994E-2</v>
      </c>
      <c r="J1183" s="59">
        <f t="shared" si="92"/>
        <v>-2.9643469064333872E-3</v>
      </c>
      <c r="K1183" s="59">
        <f t="shared" si="93"/>
        <v>5.9358927513254126E-2</v>
      </c>
      <c r="L1183" s="59">
        <f t="shared" si="94"/>
        <v>1.8155027545122729E-2</v>
      </c>
    </row>
    <row r="1184" spans="1:12">
      <c r="A1184" s="2">
        <v>45119</v>
      </c>
      <c r="B1184" s="59">
        <v>11.826982498169</v>
      </c>
      <c r="C1184" s="59">
        <v>19.170000076293899</v>
      </c>
      <c r="D1184" s="59">
        <v>61.208080291747997</v>
      </c>
      <c r="E1184" s="59">
        <v>33.748119354247997</v>
      </c>
      <c r="F1184" s="59">
        <v>565.017822265625</v>
      </c>
      <c r="H1184" s="59">
        <f t="shared" si="90"/>
        <v>1.4773442643231991E-2</v>
      </c>
      <c r="I1184" s="59">
        <f t="shared" si="91"/>
        <v>1.2070445082141565E-2</v>
      </c>
      <c r="J1184" s="59">
        <f t="shared" si="92"/>
        <v>3.1010380037375995E-2</v>
      </c>
      <c r="K1184" s="59">
        <f t="shared" si="93"/>
        <v>2.7279146101055533E-2</v>
      </c>
      <c r="L1184" s="59">
        <f t="shared" si="94"/>
        <v>1.945706824396767E-2</v>
      </c>
    </row>
    <row r="1185" spans="1:12">
      <c r="A1185" s="2">
        <v>45120</v>
      </c>
      <c r="B1185" s="59">
        <v>11.678318977356</v>
      </c>
      <c r="C1185" s="59">
        <v>17.879999160766602</v>
      </c>
      <c r="D1185" s="59">
        <v>60.917007446289098</v>
      </c>
      <c r="E1185" s="59">
        <v>33.512409210205099</v>
      </c>
      <c r="F1185" s="59">
        <v>568.16192626953102</v>
      </c>
      <c r="H1185" s="59">
        <f t="shared" si="90"/>
        <v>-1.2649529577324624E-2</v>
      </c>
      <c r="I1185" s="59">
        <f t="shared" si="91"/>
        <v>-6.9663838229036212E-2</v>
      </c>
      <c r="J1185" s="59">
        <f t="shared" si="92"/>
        <v>-4.7668075742227853E-3</v>
      </c>
      <c r="K1185" s="59">
        <f t="shared" si="93"/>
        <v>-7.0088985027206277E-3</v>
      </c>
      <c r="L1185" s="59">
        <f t="shared" si="94"/>
        <v>5.5491850716858889E-3</v>
      </c>
    </row>
    <row r="1186" spans="1:12">
      <c r="A1186" s="2">
        <v>45121</v>
      </c>
      <c r="B1186" s="59">
        <v>11.521395683288601</v>
      </c>
      <c r="C1186" s="59">
        <v>17.440000534057599</v>
      </c>
      <c r="D1186" s="59">
        <v>61.231052398681598</v>
      </c>
      <c r="E1186" s="59">
        <v>33.262832641601598</v>
      </c>
      <c r="F1186" s="59">
        <v>566.06256103515602</v>
      </c>
      <c r="H1186" s="59">
        <f t="shared" si="90"/>
        <v>-1.3528242878020008E-2</v>
      </c>
      <c r="I1186" s="59">
        <f t="shared" si="91"/>
        <v>-2.491627370497411E-2</v>
      </c>
      <c r="J1186" s="59">
        <f t="shared" si="92"/>
        <v>5.1420488340777606E-3</v>
      </c>
      <c r="K1186" s="59">
        <f t="shared" si="93"/>
        <v>-7.4751576732353707E-3</v>
      </c>
      <c r="L1186" s="59">
        <f t="shared" si="94"/>
        <v>-3.7018555943753627E-3</v>
      </c>
    </row>
    <row r="1187" spans="1:12">
      <c r="A1187" s="2">
        <v>45124</v>
      </c>
      <c r="B1187" s="59">
        <v>11.826982498169</v>
      </c>
      <c r="C1187" s="59">
        <v>17.4799995422363</v>
      </c>
      <c r="D1187" s="59">
        <v>60.871047973632798</v>
      </c>
      <c r="E1187" s="59">
        <v>33.103385925292997</v>
      </c>
      <c r="F1187" s="59">
        <v>567.63470458984398</v>
      </c>
      <c r="H1187" s="59">
        <f t="shared" si="90"/>
        <v>2.6177772455344653E-2</v>
      </c>
      <c r="I1187" s="59">
        <f t="shared" si="91"/>
        <v>2.2908949361324761E-3</v>
      </c>
      <c r="J1187" s="59">
        <f t="shared" si="92"/>
        <v>-5.8967940294012899E-3</v>
      </c>
      <c r="K1187" s="59">
        <f t="shared" si="93"/>
        <v>-4.8050657860513706E-3</v>
      </c>
      <c r="L1187" s="59">
        <f t="shared" si="94"/>
        <v>2.773482145768019E-3</v>
      </c>
    </row>
    <row r="1188" spans="1:12">
      <c r="A1188" s="2">
        <v>45125</v>
      </c>
      <c r="B1188" s="59">
        <v>11.6370239257812</v>
      </c>
      <c r="C1188" s="59">
        <v>17.190000534057599</v>
      </c>
      <c r="D1188" s="59">
        <v>60.9859428405762</v>
      </c>
      <c r="E1188" s="59">
        <v>32.313060760497997</v>
      </c>
      <c r="F1188" s="59">
        <v>568.71856689453102</v>
      </c>
      <c r="H1188" s="59">
        <f t="shared" si="90"/>
        <v>-1.6191840314686675E-2</v>
      </c>
      <c r="I1188" s="59">
        <f t="shared" si="91"/>
        <v>-1.672949357685374E-2</v>
      </c>
      <c r="J1188" s="59">
        <f t="shared" si="92"/>
        <v>1.885733435936635E-3</v>
      </c>
      <c r="K1188" s="59">
        <f t="shared" si="93"/>
        <v>-2.4164064558722727E-2</v>
      </c>
      <c r="L1188" s="59">
        <f t="shared" si="94"/>
        <v>1.9076156342686986E-3</v>
      </c>
    </row>
    <row r="1189" spans="1:12">
      <c r="A1189" s="2">
        <v>45126</v>
      </c>
      <c r="B1189" s="59">
        <v>11.5957279205322</v>
      </c>
      <c r="C1189" s="59">
        <v>16.780000686645501</v>
      </c>
      <c r="D1189" s="59">
        <v>61.445522308349602</v>
      </c>
      <c r="E1189" s="59">
        <v>34.351261138916001</v>
      </c>
      <c r="F1189" s="59">
        <v>567.93737792968795</v>
      </c>
      <c r="H1189" s="59">
        <f t="shared" si="90"/>
        <v>-3.5549855663657192E-3</v>
      </c>
      <c r="I1189" s="59">
        <f t="shared" si="91"/>
        <v>-2.4140108503150421E-2</v>
      </c>
      <c r="J1189" s="59">
        <f t="shared" si="92"/>
        <v>7.5075737408550058E-3</v>
      </c>
      <c r="K1189" s="59">
        <f t="shared" si="93"/>
        <v>6.116722596518747E-2</v>
      </c>
      <c r="L1189" s="59">
        <f t="shared" si="94"/>
        <v>-1.3745392198856888E-3</v>
      </c>
    </row>
    <row r="1190" spans="1:12">
      <c r="A1190" s="2">
        <v>45127</v>
      </c>
      <c r="B1190" s="59">
        <v>11.736132621765099</v>
      </c>
      <c r="C1190" s="59">
        <v>17.329999923706101</v>
      </c>
      <c r="D1190" s="59">
        <v>61.614036560058601</v>
      </c>
      <c r="E1190" s="59">
        <v>34.6840209960938</v>
      </c>
      <c r="F1190" s="59">
        <v>569.54846191406295</v>
      </c>
      <c r="H1190" s="59">
        <f t="shared" si="90"/>
        <v>1.2035593633052693E-2</v>
      </c>
      <c r="I1190" s="59">
        <f t="shared" si="91"/>
        <v>3.2251357365566752E-2</v>
      </c>
      <c r="J1190" s="59">
        <f t="shared" si="92"/>
        <v>2.7387446954970861E-3</v>
      </c>
      <c r="K1190" s="59">
        <f t="shared" si="93"/>
        <v>9.6403584952808267E-3</v>
      </c>
      <c r="L1190" s="59">
        <f t="shared" si="94"/>
        <v>2.832712294526855E-3</v>
      </c>
    </row>
    <row r="1191" spans="1:12">
      <c r="A1191" s="2">
        <v>45128</v>
      </c>
      <c r="B1191" s="59">
        <v>12.595074653625501</v>
      </c>
      <c r="C1191" s="59">
        <v>17.159999847412099</v>
      </c>
      <c r="D1191" s="59">
        <v>61.843818664550803</v>
      </c>
      <c r="E1191" s="59">
        <v>35.994297027587898</v>
      </c>
      <c r="F1191" s="59">
        <v>569.284912109375</v>
      </c>
      <c r="H1191" s="59">
        <f t="shared" si="90"/>
        <v>7.0633495830103685E-2</v>
      </c>
      <c r="I1191" s="59">
        <f t="shared" si="91"/>
        <v>-9.8580141573495865E-3</v>
      </c>
      <c r="J1191" s="59">
        <f t="shared" si="92"/>
        <v>3.7224422764655001E-3</v>
      </c>
      <c r="K1191" s="59">
        <f t="shared" si="93"/>
        <v>3.7081419138043949E-2</v>
      </c>
      <c r="L1191" s="59">
        <f t="shared" si="94"/>
        <v>-4.6284173857969504E-4</v>
      </c>
    </row>
    <row r="1192" spans="1:12">
      <c r="A1192" s="2">
        <v>45131</v>
      </c>
      <c r="B1192" s="59">
        <v>12.6528882980347</v>
      </c>
      <c r="C1192" s="59">
        <v>17.2999992370606</v>
      </c>
      <c r="D1192" s="59">
        <v>62.196163177490199</v>
      </c>
      <c r="E1192" s="59">
        <v>36.126014709472699</v>
      </c>
      <c r="F1192" s="59">
        <v>569.216552734375</v>
      </c>
      <c r="H1192" s="59">
        <f t="shared" si="90"/>
        <v>4.5796760368933386E-3</v>
      </c>
      <c r="I1192" s="59">
        <f t="shared" si="91"/>
        <v>8.1253722354416892E-3</v>
      </c>
      <c r="J1192" s="59">
        <f t="shared" si="92"/>
        <v>5.6811595000769545E-3</v>
      </c>
      <c r="K1192" s="59">
        <f t="shared" si="93"/>
        <v>3.6527248749972816E-3</v>
      </c>
      <c r="L1192" s="59">
        <f t="shared" si="94"/>
        <v>-1.200865825702065E-4</v>
      </c>
    </row>
    <row r="1193" spans="1:12">
      <c r="A1193" s="2">
        <v>45132</v>
      </c>
      <c r="B1193" s="59">
        <v>12.958473205566399</v>
      </c>
      <c r="C1193" s="59">
        <v>17.7000007629394</v>
      </c>
      <c r="D1193" s="59">
        <v>62.272754669189503</v>
      </c>
      <c r="E1193" s="59">
        <v>36.944068908691399</v>
      </c>
      <c r="F1193" s="59">
        <v>569.17742919921898</v>
      </c>
      <c r="H1193" s="59">
        <f t="shared" si="90"/>
        <v>2.3864362704832675E-2</v>
      </c>
      <c r="I1193" s="59">
        <f t="shared" si="91"/>
        <v>2.2858225280514441E-2</v>
      </c>
      <c r="J1193" s="59">
        <f t="shared" si="92"/>
        <v>1.2306928137802964E-3</v>
      </c>
      <c r="K1193" s="59">
        <f t="shared" si="93"/>
        <v>2.2391882948853713E-2</v>
      </c>
      <c r="L1193" s="59">
        <f t="shared" si="94"/>
        <v>-6.8734613485852189E-5</v>
      </c>
    </row>
    <row r="1194" spans="1:12">
      <c r="A1194" s="2">
        <v>45133</v>
      </c>
      <c r="B1194" s="59">
        <v>12.6528882980347</v>
      </c>
      <c r="C1194" s="59">
        <v>17.100000381469702</v>
      </c>
      <c r="D1194" s="59">
        <v>62.916164398193402</v>
      </c>
      <c r="E1194" s="59">
        <v>36.895538330078097</v>
      </c>
      <c r="F1194" s="59">
        <v>570.28082275390602</v>
      </c>
      <c r="H1194" s="59">
        <f t="shared" si="90"/>
        <v>-2.3864362704832782E-2</v>
      </c>
      <c r="I1194" s="59">
        <f t="shared" si="91"/>
        <v>-3.4486196866919797E-2</v>
      </c>
      <c r="J1194" s="59">
        <f t="shared" si="92"/>
        <v>1.0279110947140749E-2</v>
      </c>
      <c r="K1194" s="59">
        <f t="shared" si="93"/>
        <v>-1.3144865585286976E-3</v>
      </c>
      <c r="L1194" s="59">
        <f t="shared" si="94"/>
        <v>1.9366991246586214E-3</v>
      </c>
    </row>
    <row r="1195" spans="1:12">
      <c r="A1195" s="2">
        <v>45134</v>
      </c>
      <c r="B1195" s="59">
        <v>12.6528882980347</v>
      </c>
      <c r="C1195" s="59">
        <v>17.100000381469702</v>
      </c>
      <c r="D1195" s="59">
        <v>62.916164398193402</v>
      </c>
      <c r="E1195" s="59">
        <v>36.895538330078097</v>
      </c>
      <c r="F1195" s="59">
        <v>570.28082275390602</v>
      </c>
      <c r="H1195" s="59">
        <f t="shared" si="90"/>
        <v>0</v>
      </c>
      <c r="I1195" s="59">
        <f t="shared" si="91"/>
        <v>0</v>
      </c>
      <c r="J1195" s="59">
        <f t="shared" si="92"/>
        <v>0</v>
      </c>
      <c r="K1195" s="59">
        <f t="shared" si="93"/>
        <v>0</v>
      </c>
      <c r="L1195" s="59">
        <f t="shared" si="94"/>
        <v>0</v>
      </c>
    </row>
    <row r="1196" spans="1:12">
      <c r="A1196" s="2">
        <v>45135</v>
      </c>
      <c r="B1196" s="59">
        <v>12.6528882980347</v>
      </c>
      <c r="C1196" s="59">
        <v>17.100000381469702</v>
      </c>
      <c r="D1196" s="59">
        <v>62.916164398193402</v>
      </c>
      <c r="E1196" s="59">
        <v>36.895538330078097</v>
      </c>
      <c r="F1196" s="59">
        <v>570.28082275390602</v>
      </c>
      <c r="H1196" s="59">
        <f t="shared" si="90"/>
        <v>0</v>
      </c>
      <c r="I1196" s="59">
        <f t="shared" si="91"/>
        <v>0</v>
      </c>
      <c r="J1196" s="59">
        <f t="shared" si="92"/>
        <v>0</v>
      </c>
      <c r="K1196" s="59">
        <f t="shared" si="93"/>
        <v>0</v>
      </c>
      <c r="L1196" s="59">
        <f t="shared" si="94"/>
        <v>0</v>
      </c>
    </row>
    <row r="1197" spans="1:12">
      <c r="A1197" s="2">
        <v>45138</v>
      </c>
      <c r="B1197" s="59">
        <v>13.4044637680054</v>
      </c>
      <c r="C1197" s="59">
        <v>17.280000686645501</v>
      </c>
      <c r="D1197" s="59">
        <v>65.688949584960895</v>
      </c>
      <c r="E1197" s="59">
        <v>38.968395233154297</v>
      </c>
      <c r="F1197" s="59">
        <v>574.6748046875</v>
      </c>
      <c r="H1197" s="59">
        <f t="shared" si="90"/>
        <v>5.7702255434145512E-2</v>
      </c>
      <c r="I1197" s="59">
        <f t="shared" si="91"/>
        <v>1.0471317295554675E-2</v>
      </c>
      <c r="J1197" s="59">
        <f t="shared" si="92"/>
        <v>4.3127599936235092E-2</v>
      </c>
      <c r="K1197" s="59">
        <f t="shared" si="93"/>
        <v>5.4660307686333925E-2</v>
      </c>
      <c r="L1197" s="59">
        <f t="shared" si="94"/>
        <v>7.6754127404911263E-3</v>
      </c>
    </row>
    <row r="1198" spans="1:12">
      <c r="A1198" s="2">
        <v>45139</v>
      </c>
      <c r="B1198" s="59">
        <v>13.379686355590801</v>
      </c>
      <c r="C1198" s="59">
        <v>17.2000007629394</v>
      </c>
      <c r="D1198" s="59">
        <v>64.815757751464801</v>
      </c>
      <c r="E1198" s="59">
        <v>39.3566284179688</v>
      </c>
      <c r="F1198" s="59">
        <v>578.40478515625</v>
      </c>
      <c r="H1198" s="59">
        <f t="shared" si="90"/>
        <v>-1.8501553618967604E-3</v>
      </c>
      <c r="I1198" s="59">
        <f t="shared" si="91"/>
        <v>-4.6403749359900026E-3</v>
      </c>
      <c r="J1198" s="59">
        <f t="shared" si="92"/>
        <v>-1.3381967317458724E-2</v>
      </c>
      <c r="K1198" s="59">
        <f t="shared" si="93"/>
        <v>9.9134694441283238E-3</v>
      </c>
      <c r="L1198" s="59">
        <f t="shared" si="94"/>
        <v>6.469620157639998E-3</v>
      </c>
    </row>
    <row r="1199" spans="1:12">
      <c r="A1199" s="2">
        <v>45140</v>
      </c>
      <c r="B1199" s="59">
        <v>13.3549089431763</v>
      </c>
      <c r="C1199" s="59">
        <v>17.459999084472699</v>
      </c>
      <c r="D1199" s="59">
        <v>64.149360656738295</v>
      </c>
      <c r="E1199" s="59">
        <v>39.571537017822301</v>
      </c>
      <c r="F1199" s="59">
        <v>578.57086181640602</v>
      </c>
      <c r="H1199" s="59">
        <f t="shared" si="90"/>
        <v>-1.8535847826940026E-3</v>
      </c>
      <c r="I1199" s="59">
        <f t="shared" si="91"/>
        <v>1.5003069799407744E-2</v>
      </c>
      <c r="J1199" s="59">
        <f t="shared" si="92"/>
        <v>-1.0334624340644846E-2</v>
      </c>
      <c r="K1199" s="59">
        <f t="shared" si="93"/>
        <v>5.4456892484208066E-3</v>
      </c>
      <c r="L1199" s="59">
        <f t="shared" si="94"/>
        <v>2.87087566157827E-4</v>
      </c>
    </row>
    <row r="1200" spans="1:12">
      <c r="A1200" s="2">
        <v>45141</v>
      </c>
      <c r="B1200" s="59">
        <v>13.2557992935181</v>
      </c>
      <c r="C1200" s="59">
        <v>17.280000686645501</v>
      </c>
      <c r="D1200" s="59">
        <v>65.290657043457003</v>
      </c>
      <c r="E1200" s="59">
        <v>38.836681365966797</v>
      </c>
      <c r="F1200" s="59">
        <v>585.21063232421898</v>
      </c>
      <c r="H1200" s="59">
        <f t="shared" si="90"/>
        <v>-7.4488891496089131E-3</v>
      </c>
      <c r="I1200" s="59">
        <f t="shared" si="91"/>
        <v>-1.0362694863417699E-2</v>
      </c>
      <c r="J1200" s="59">
        <f t="shared" si="92"/>
        <v>1.7634823978039307E-2</v>
      </c>
      <c r="K1200" s="59">
        <f t="shared" si="93"/>
        <v>-1.8744901596925091E-2</v>
      </c>
      <c r="L1200" s="59">
        <f t="shared" si="94"/>
        <v>1.1410806214383749E-2</v>
      </c>
    </row>
    <row r="1201" spans="1:12">
      <c r="A1201" s="2">
        <v>45142</v>
      </c>
      <c r="B1201" s="59">
        <v>13.4044637680054</v>
      </c>
      <c r="C1201" s="59">
        <v>17.340000152587901</v>
      </c>
      <c r="D1201" s="59">
        <v>64.831069946289105</v>
      </c>
      <c r="E1201" s="59">
        <v>39.051593780517599</v>
      </c>
      <c r="F1201" s="59">
        <v>589.25305175781295</v>
      </c>
      <c r="H1201" s="59">
        <f t="shared" si="90"/>
        <v>1.1152629294199686E-2</v>
      </c>
      <c r="I1201" s="59">
        <f t="shared" si="91"/>
        <v>3.4661770398210774E-3</v>
      </c>
      <c r="J1201" s="59">
        <f t="shared" si="92"/>
        <v>-7.063985683417812E-3</v>
      </c>
      <c r="K1201" s="59">
        <f t="shared" si="93"/>
        <v>5.5184932405825081E-3</v>
      </c>
      <c r="L1201" s="59">
        <f t="shared" si="94"/>
        <v>6.8838831746492147E-3</v>
      </c>
    </row>
    <row r="1202" spans="1:12">
      <c r="A1202" s="2">
        <v>45145</v>
      </c>
      <c r="B1202" s="59">
        <v>13.3631677627563</v>
      </c>
      <c r="C1202" s="59">
        <v>17.209999084472699</v>
      </c>
      <c r="D1202" s="59">
        <v>64.095748901367202</v>
      </c>
      <c r="E1202" s="59">
        <v>38.6009712219238</v>
      </c>
      <c r="F1202" s="59">
        <v>593.27606201171898</v>
      </c>
      <c r="H1202" s="59">
        <f t="shared" si="90"/>
        <v>-3.0855205074560152E-3</v>
      </c>
      <c r="I1202" s="59">
        <f t="shared" si="91"/>
        <v>-7.5254231261154747E-3</v>
      </c>
      <c r="J1202" s="59">
        <f t="shared" si="92"/>
        <v>-1.1406920990934235E-2</v>
      </c>
      <c r="K1202" s="59">
        <f t="shared" si="93"/>
        <v>-1.1606251950529235E-2</v>
      </c>
      <c r="L1202" s="59">
        <f t="shared" si="94"/>
        <v>6.8041044026201933E-3</v>
      </c>
    </row>
    <row r="1203" spans="1:12">
      <c r="A1203" s="2">
        <v>45146</v>
      </c>
      <c r="B1203" s="59">
        <v>13.330131530761699</v>
      </c>
      <c r="C1203" s="59">
        <v>16.909999847412099</v>
      </c>
      <c r="D1203" s="59">
        <v>63.528938293457003</v>
      </c>
      <c r="E1203" s="59">
        <v>37.0757865905762</v>
      </c>
      <c r="F1203" s="59">
        <v>588.13018798828102</v>
      </c>
      <c r="H1203" s="59">
        <f t="shared" si="90"/>
        <v>-2.4752465777016044E-3</v>
      </c>
      <c r="I1203" s="59">
        <f t="shared" si="91"/>
        <v>-1.7585403139085538E-2</v>
      </c>
      <c r="J1203" s="59">
        <f t="shared" si="92"/>
        <v>-8.8825186898061331E-3</v>
      </c>
      <c r="K1203" s="59">
        <f t="shared" si="93"/>
        <v>-4.0313333346094583E-2</v>
      </c>
      <c r="L1203" s="59">
        <f t="shared" si="94"/>
        <v>-8.7114937250661641E-3</v>
      </c>
    </row>
    <row r="1204" spans="1:12">
      <c r="A1204" s="2">
        <v>45147</v>
      </c>
      <c r="B1204" s="59">
        <v>13.2310237884522</v>
      </c>
      <c r="C1204" s="59">
        <v>16.649999618530298</v>
      </c>
      <c r="D1204" s="59">
        <v>67.182579040527301</v>
      </c>
      <c r="E1204" s="59">
        <v>37.200576782226598</v>
      </c>
      <c r="F1204" s="59">
        <v>593.71539306640602</v>
      </c>
      <c r="H1204" s="59">
        <f t="shared" si="90"/>
        <v>-7.4626424241732124E-3</v>
      </c>
      <c r="I1204" s="59">
        <f t="shared" si="91"/>
        <v>-1.5494960371599004E-2</v>
      </c>
      <c r="J1204" s="59">
        <f t="shared" si="92"/>
        <v>5.591845020604097E-2</v>
      </c>
      <c r="K1204" s="59">
        <f t="shared" si="93"/>
        <v>3.3601620595767271E-3</v>
      </c>
      <c r="L1204" s="59">
        <f t="shared" si="94"/>
        <v>9.4517367535544156E-3</v>
      </c>
    </row>
    <row r="1205" spans="1:12">
      <c r="A1205" s="2">
        <v>45148</v>
      </c>
      <c r="B1205" s="59">
        <v>13.2392826080322</v>
      </c>
      <c r="C1205" s="59">
        <v>16.75</v>
      </c>
      <c r="D1205" s="59">
        <v>65.405540466308594</v>
      </c>
      <c r="E1205" s="59">
        <v>36.8539428710938</v>
      </c>
      <c r="F1205" s="59">
        <v>596.75213623046898</v>
      </c>
      <c r="H1205" s="59">
        <f t="shared" si="90"/>
        <v>6.2400636579594375E-4</v>
      </c>
      <c r="I1205" s="59">
        <f t="shared" si="91"/>
        <v>5.9880647557161038E-3</v>
      </c>
      <c r="J1205" s="59">
        <f t="shared" si="92"/>
        <v>-2.6807001967014507E-2</v>
      </c>
      <c r="K1205" s="59">
        <f t="shared" si="93"/>
        <v>-9.3616552872634699E-3</v>
      </c>
      <c r="L1205" s="59">
        <f t="shared" si="94"/>
        <v>5.1017766987418991E-3</v>
      </c>
    </row>
    <row r="1206" spans="1:12">
      <c r="A1206" s="2">
        <v>45149</v>
      </c>
      <c r="B1206" s="59">
        <v>13.3549089431763</v>
      </c>
      <c r="C1206" s="59">
        <v>16.7000007629394</v>
      </c>
      <c r="D1206" s="59">
        <v>65.857467651367202</v>
      </c>
      <c r="E1206" s="59">
        <v>38.198875427246101</v>
      </c>
      <c r="F1206" s="59">
        <v>601.15594482421898</v>
      </c>
      <c r="H1206" s="59">
        <f t="shared" si="90"/>
        <v>8.6956629989440159E-3</v>
      </c>
      <c r="I1206" s="59">
        <f t="shared" si="91"/>
        <v>-2.9894931633731008E-3</v>
      </c>
      <c r="J1206" s="59">
        <f t="shared" si="92"/>
        <v>6.8858542435490458E-3</v>
      </c>
      <c r="K1206" s="59">
        <f t="shared" si="93"/>
        <v>3.5843465331662015E-2</v>
      </c>
      <c r="L1206" s="59">
        <f t="shared" si="94"/>
        <v>7.3525314712117543E-3</v>
      </c>
    </row>
    <row r="1207" spans="1:12">
      <c r="A1207" s="2">
        <v>45152</v>
      </c>
      <c r="B1207" s="59">
        <v>13.3549089431763</v>
      </c>
      <c r="C1207" s="59">
        <v>16.7000007629394</v>
      </c>
      <c r="D1207" s="59">
        <v>65.857467651367202</v>
      </c>
      <c r="E1207" s="59">
        <v>38.198875427246101</v>
      </c>
      <c r="F1207" s="59">
        <v>601.15594482421898</v>
      </c>
      <c r="H1207" s="59">
        <f t="shared" si="90"/>
        <v>0</v>
      </c>
      <c r="I1207" s="59">
        <f t="shared" si="91"/>
        <v>0</v>
      </c>
      <c r="J1207" s="59">
        <f t="shared" si="92"/>
        <v>0</v>
      </c>
      <c r="K1207" s="59">
        <f t="shared" si="93"/>
        <v>0</v>
      </c>
      <c r="L1207" s="59">
        <f t="shared" si="94"/>
        <v>0</v>
      </c>
    </row>
    <row r="1208" spans="1:12">
      <c r="A1208" s="2">
        <v>45153</v>
      </c>
      <c r="B1208" s="59">
        <v>13.5696449279785</v>
      </c>
      <c r="C1208" s="59">
        <v>16.559999465942401</v>
      </c>
      <c r="D1208" s="59">
        <v>65.995338439941406</v>
      </c>
      <c r="E1208" s="59">
        <v>38.372196197509801</v>
      </c>
      <c r="F1208" s="59">
        <v>608.410888671875</v>
      </c>
      <c r="H1208" s="59">
        <f t="shared" si="90"/>
        <v>1.5951279192098908E-2</v>
      </c>
      <c r="I1208" s="59">
        <f t="shared" si="91"/>
        <v>-8.4186484004442567E-3</v>
      </c>
      <c r="J1208" s="59">
        <f t="shared" si="92"/>
        <v>2.0912841054976663E-3</v>
      </c>
      <c r="K1208" s="59">
        <f t="shared" si="93"/>
        <v>4.5270638791737247E-3</v>
      </c>
      <c r="L1208" s="59">
        <f t="shared" si="94"/>
        <v>1.1996080991984201E-2</v>
      </c>
    </row>
    <row r="1209" spans="1:12">
      <c r="A1209" s="2">
        <v>45154</v>
      </c>
      <c r="B1209" s="59">
        <v>13.5944213867187</v>
      </c>
      <c r="C1209" s="59">
        <v>16.540000915527301</v>
      </c>
      <c r="D1209" s="59">
        <v>65.175765991210895</v>
      </c>
      <c r="E1209" s="59">
        <v>38.081024169921903</v>
      </c>
      <c r="F1209" s="59">
        <v>611.80889892578102</v>
      </c>
      <c r="H1209" s="59">
        <f t="shared" si="90"/>
        <v>1.8242088886075501E-3</v>
      </c>
      <c r="I1209" s="59">
        <f t="shared" si="91"/>
        <v>-1.2083717593986811E-3</v>
      </c>
      <c r="J1209" s="59">
        <f t="shared" si="92"/>
        <v>-1.2496397245760391E-2</v>
      </c>
      <c r="K1209" s="59">
        <f t="shared" si="93"/>
        <v>-7.6170352010057948E-3</v>
      </c>
      <c r="L1209" s="59">
        <f t="shared" si="94"/>
        <v>5.569519642555888E-3</v>
      </c>
    </row>
    <row r="1210" spans="1:12">
      <c r="A1210" s="2">
        <v>45155</v>
      </c>
      <c r="B1210" s="59">
        <v>13.5200910568237</v>
      </c>
      <c r="C1210" s="59">
        <v>16.7999992370606</v>
      </c>
      <c r="D1210" s="59">
        <v>65.665962219238295</v>
      </c>
      <c r="E1210" s="59">
        <v>38.115684509277301</v>
      </c>
      <c r="F1210" s="59">
        <v>609.02600097656295</v>
      </c>
      <c r="H1210" s="59">
        <f t="shared" si="90"/>
        <v>-5.4827108728499087E-3</v>
      </c>
      <c r="I1210" s="59">
        <f t="shared" si="91"/>
        <v>1.5597096048293247E-2</v>
      </c>
      <c r="J1210" s="59">
        <f t="shared" si="92"/>
        <v>7.4929997981116056E-3</v>
      </c>
      <c r="K1210" s="59">
        <f t="shared" si="93"/>
        <v>9.0975955121393821E-4</v>
      </c>
      <c r="L1210" s="59">
        <f t="shared" si="94"/>
        <v>-4.5590157515371099E-3</v>
      </c>
    </row>
    <row r="1211" spans="1:12">
      <c r="A1211" s="2">
        <v>45156</v>
      </c>
      <c r="B1211" s="59">
        <v>13.3136148452759</v>
      </c>
      <c r="C1211" s="59">
        <v>16.819999694824201</v>
      </c>
      <c r="D1211" s="59">
        <v>66.041290283203097</v>
      </c>
      <c r="E1211" s="59">
        <v>37.907703399658203</v>
      </c>
      <c r="F1211" s="59">
        <v>599.49597167968795</v>
      </c>
      <c r="H1211" s="59">
        <f t="shared" si="90"/>
        <v>-1.5389621354938142E-2</v>
      </c>
      <c r="I1211" s="59">
        <f t="shared" si="91"/>
        <v>1.1897954050226205E-3</v>
      </c>
      <c r="J1211" s="59">
        <f t="shared" si="92"/>
        <v>5.6994443788874498E-3</v>
      </c>
      <c r="K1211" s="59">
        <f t="shared" si="93"/>
        <v>-5.471516968895751E-3</v>
      </c>
      <c r="L1211" s="59">
        <f t="shared" si="94"/>
        <v>-1.5771706363056432E-2</v>
      </c>
    </row>
    <row r="1212" spans="1:12">
      <c r="A1212" s="2">
        <v>45159</v>
      </c>
      <c r="B1212" s="59">
        <v>12.917179107666</v>
      </c>
      <c r="C1212" s="59">
        <v>16.340000152587901</v>
      </c>
      <c r="D1212" s="59">
        <v>64.792770385742202</v>
      </c>
      <c r="E1212" s="59">
        <v>36.694492340087898</v>
      </c>
      <c r="F1212" s="59">
        <v>591.45983886718795</v>
      </c>
      <c r="H1212" s="59">
        <f t="shared" si="90"/>
        <v>-3.0229045013506484E-2</v>
      </c>
      <c r="I1212" s="59">
        <f t="shared" si="91"/>
        <v>-2.8952537631013596E-2</v>
      </c>
      <c r="J1212" s="59">
        <f t="shared" si="92"/>
        <v>-1.9086127752631292E-2</v>
      </c>
      <c r="K1212" s="59">
        <f t="shared" si="93"/>
        <v>-3.2527676040995636E-2</v>
      </c>
      <c r="L1212" s="59">
        <f t="shared" si="94"/>
        <v>-1.3495470961814325E-2</v>
      </c>
    </row>
    <row r="1213" spans="1:12">
      <c r="A1213" s="2">
        <v>45160</v>
      </c>
      <c r="B1213" s="59">
        <v>12.9336967468262</v>
      </c>
      <c r="C1213" s="59">
        <v>16.379999160766602</v>
      </c>
      <c r="D1213" s="59">
        <v>64.210647583007798</v>
      </c>
      <c r="E1213" s="59">
        <v>35.938835144042997</v>
      </c>
      <c r="F1213" s="59">
        <v>588.423095703125</v>
      </c>
      <c r="H1213" s="59">
        <f t="shared" si="90"/>
        <v>1.2779173518954331E-3</v>
      </c>
      <c r="I1213" s="59">
        <f t="shared" si="91"/>
        <v>2.4449284195101444E-3</v>
      </c>
      <c r="J1213" s="59">
        <f t="shared" si="92"/>
        <v>-9.0249818658761395E-3</v>
      </c>
      <c r="K1213" s="59">
        <f t="shared" si="93"/>
        <v>-2.080820161965781E-2</v>
      </c>
      <c r="L1213" s="59">
        <f t="shared" si="94"/>
        <v>-5.1475443546469025E-3</v>
      </c>
    </row>
    <row r="1214" spans="1:12">
      <c r="A1214" s="2">
        <v>45161</v>
      </c>
      <c r="B1214" s="59">
        <v>12.875883102416999</v>
      </c>
      <c r="C1214" s="59">
        <v>16.5</v>
      </c>
      <c r="D1214" s="59">
        <v>64.861709594726605</v>
      </c>
      <c r="E1214" s="59">
        <v>38.587104797363303</v>
      </c>
      <c r="F1214" s="59">
        <v>586.70458984375</v>
      </c>
      <c r="H1214" s="59">
        <f t="shared" si="90"/>
        <v>-4.4800218711855688E-3</v>
      </c>
      <c r="I1214" s="59">
        <f t="shared" si="91"/>
        <v>7.2993537168630652E-3</v>
      </c>
      <c r="J1214" s="59">
        <f t="shared" si="92"/>
        <v>1.0088411613797418E-2</v>
      </c>
      <c r="K1214" s="59">
        <f t="shared" si="93"/>
        <v>7.1099678347235393E-2</v>
      </c>
      <c r="L1214" s="59">
        <f t="shared" si="94"/>
        <v>-2.9248006077722487E-3</v>
      </c>
    </row>
    <row r="1215" spans="1:12">
      <c r="A1215" s="2">
        <v>45162</v>
      </c>
      <c r="B1215" s="59">
        <v>13.041064262390099</v>
      </c>
      <c r="C1215" s="59">
        <v>16.5</v>
      </c>
      <c r="D1215" s="59">
        <v>65.489799499511705</v>
      </c>
      <c r="E1215" s="59">
        <v>38.496974945068402</v>
      </c>
      <c r="F1215" s="59">
        <v>586.51904296875</v>
      </c>
      <c r="H1215" s="59">
        <f t="shared" si="90"/>
        <v>1.2747133705560383E-2</v>
      </c>
      <c r="I1215" s="59">
        <f t="shared" si="91"/>
        <v>0</v>
      </c>
      <c r="J1215" s="59">
        <f t="shared" si="92"/>
        <v>9.6369389210050529E-3</v>
      </c>
      <c r="K1215" s="59">
        <f t="shared" si="93"/>
        <v>-2.3384826975684312E-3</v>
      </c>
      <c r="L1215" s="59">
        <f t="shared" si="94"/>
        <v>-3.1630265766488796E-4</v>
      </c>
    </row>
    <row r="1216" spans="1:12">
      <c r="A1216" s="2">
        <v>45163</v>
      </c>
      <c r="B1216" s="59">
        <v>12.9915103912353</v>
      </c>
      <c r="C1216" s="59">
        <v>16.350000381469702</v>
      </c>
      <c r="D1216" s="59">
        <v>65.520446777343693</v>
      </c>
      <c r="E1216" s="59">
        <v>38.122615814208999</v>
      </c>
      <c r="F1216" s="59">
        <v>586.04058837890602</v>
      </c>
      <c r="H1216" s="59">
        <f t="shared" si="90"/>
        <v>-3.807071076608578E-3</v>
      </c>
      <c r="I1216" s="59">
        <f t="shared" si="91"/>
        <v>-9.1324602317925229E-3</v>
      </c>
      <c r="J1216" s="59">
        <f t="shared" si="92"/>
        <v>4.6786078588482039E-4</v>
      </c>
      <c r="K1216" s="59">
        <f t="shared" si="93"/>
        <v>-9.7719683999942363E-3</v>
      </c>
      <c r="L1216" s="59">
        <f t="shared" si="94"/>
        <v>-8.1608577270928396E-4</v>
      </c>
    </row>
    <row r="1217" spans="1:12">
      <c r="A1217" s="2">
        <v>45166</v>
      </c>
      <c r="B1217" s="59">
        <v>12.875883102416999</v>
      </c>
      <c r="C1217" s="59">
        <v>16.25</v>
      </c>
      <c r="D1217" s="59">
        <v>65.045539855957003</v>
      </c>
      <c r="E1217" s="59">
        <v>38.392997741699197</v>
      </c>
      <c r="F1217" s="59">
        <v>576.315185546875</v>
      </c>
      <c r="H1217" s="59">
        <f t="shared" si="90"/>
        <v>-8.9400626289518302E-3</v>
      </c>
      <c r="I1217" s="59">
        <f t="shared" si="91"/>
        <v>-6.1350118989958501E-3</v>
      </c>
      <c r="J1217" s="59">
        <f t="shared" si="92"/>
        <v>-7.2746207182179164E-3</v>
      </c>
      <c r="K1217" s="59">
        <f t="shared" si="93"/>
        <v>7.0673955378584685E-3</v>
      </c>
      <c r="L1217" s="59">
        <f t="shared" si="94"/>
        <v>-1.6734342455517699E-2</v>
      </c>
    </row>
    <row r="1218" spans="1:12">
      <c r="A1218" s="2">
        <v>45167</v>
      </c>
      <c r="B1218" s="59">
        <v>12.875883102416999</v>
      </c>
      <c r="C1218" s="59">
        <v>15.699999809265099</v>
      </c>
      <c r="D1218" s="59">
        <v>63.896598815917997</v>
      </c>
      <c r="E1218" s="59">
        <v>37.775989532470703</v>
      </c>
      <c r="F1218" s="59">
        <v>571.28656005859398</v>
      </c>
      <c r="H1218" s="59">
        <f t="shared" si="90"/>
        <v>0</v>
      </c>
      <c r="I1218" s="59">
        <f t="shared" si="91"/>
        <v>-3.4432208570203925E-2</v>
      </c>
      <c r="J1218" s="59">
        <f t="shared" si="92"/>
        <v>-1.7821504450424505E-2</v>
      </c>
      <c r="K1218" s="59">
        <f t="shared" si="93"/>
        <v>-1.6201389240807093E-2</v>
      </c>
      <c r="L1218" s="59">
        <f t="shared" si="94"/>
        <v>-8.7637679050585771E-3</v>
      </c>
    </row>
    <row r="1219" spans="1:12">
      <c r="A1219" s="2">
        <v>45168</v>
      </c>
      <c r="B1219" s="59">
        <v>12.801551818847701</v>
      </c>
      <c r="C1219" s="59">
        <v>15.9700002670288</v>
      </c>
      <c r="D1219" s="59">
        <v>61.7748832702637</v>
      </c>
      <c r="E1219" s="59">
        <v>37.145118713378899</v>
      </c>
      <c r="F1219" s="59">
        <v>566.8046875</v>
      </c>
      <c r="H1219" s="59">
        <f t="shared" si="90"/>
        <v>-5.7896352519940545E-3</v>
      </c>
      <c r="I1219" s="59">
        <f t="shared" si="91"/>
        <v>1.7051278742029611E-2</v>
      </c>
      <c r="J1219" s="59">
        <f t="shared" si="92"/>
        <v>-3.3769271021145027E-2</v>
      </c>
      <c r="K1219" s="59">
        <f t="shared" si="93"/>
        <v>-1.6841334704708076E-2</v>
      </c>
      <c r="L1219" s="59">
        <f t="shared" si="94"/>
        <v>-7.8761623678240168E-3</v>
      </c>
    </row>
    <row r="1220" spans="1:12">
      <c r="A1220" s="2">
        <v>45169</v>
      </c>
      <c r="B1220" s="59">
        <v>12.4051170349121</v>
      </c>
      <c r="C1220" s="59">
        <v>15.210000038146999</v>
      </c>
      <c r="D1220" s="59">
        <v>59.7833862304688</v>
      </c>
      <c r="E1220" s="59">
        <v>35.377292633056598</v>
      </c>
      <c r="F1220" s="59">
        <v>547.08062744140602</v>
      </c>
      <c r="H1220" s="59">
        <f t="shared" si="90"/>
        <v>-3.1457347830185889E-2</v>
      </c>
      <c r="I1220" s="59">
        <f t="shared" si="91"/>
        <v>-4.8758870168349622E-2</v>
      </c>
      <c r="J1220" s="59">
        <f t="shared" si="92"/>
        <v>-3.27690621539279E-2</v>
      </c>
      <c r="K1220" s="59">
        <f t="shared" si="93"/>
        <v>-4.8762205265323204E-2</v>
      </c>
      <c r="L1220" s="59">
        <f t="shared" si="94"/>
        <v>-3.5418586991042417E-2</v>
      </c>
    </row>
    <row r="1221" spans="1:12">
      <c r="A1221" s="2">
        <v>45170</v>
      </c>
      <c r="B1221" s="59">
        <v>12.396857261657701</v>
      </c>
      <c r="C1221" s="59">
        <v>15.5200004577637</v>
      </c>
      <c r="D1221" s="59">
        <v>61.146793365478501</v>
      </c>
      <c r="E1221" s="59">
        <v>36.243869781494098</v>
      </c>
      <c r="F1221" s="59">
        <v>542.12030029296898</v>
      </c>
      <c r="H1221" s="59">
        <f t="shared" ref="H1221:H1284" si="95">LN(B1221/B1220)</f>
        <v>-6.660577469351709E-4</v>
      </c>
      <c r="I1221" s="59">
        <f t="shared" ref="I1221:I1284" si="96">LN(C1221/C1220)</f>
        <v>2.0176435470933521E-2</v>
      </c>
      <c r="J1221" s="59">
        <f t="shared" ref="J1221:J1284" si="97">LN(D1221/D1220)</f>
        <v>2.2549621803245209E-2</v>
      </c>
      <c r="K1221" s="59">
        <f t="shared" ref="K1221:K1284" si="98">LN(E1221/E1220)</f>
        <v>2.4200094245649447E-2</v>
      </c>
      <c r="L1221" s="59">
        <f t="shared" ref="L1221:L1284" si="99">LN(F1221/F1220)</f>
        <v>-9.1082578331102698E-3</v>
      </c>
    </row>
    <row r="1222" spans="1:12">
      <c r="A1222" s="2">
        <v>45173</v>
      </c>
      <c r="B1222" s="59">
        <v>12.471189498901399</v>
      </c>
      <c r="C1222" s="59">
        <v>15.5200004577637</v>
      </c>
      <c r="D1222" s="59">
        <v>62.073604583740199</v>
      </c>
      <c r="E1222" s="59">
        <v>36.7083549499512</v>
      </c>
      <c r="F1222" s="59">
        <v>547.05126953125</v>
      </c>
      <c r="H1222" s="59">
        <f t="shared" si="95"/>
        <v>5.9781501406036257E-3</v>
      </c>
      <c r="I1222" s="59">
        <f t="shared" si="96"/>
        <v>0</v>
      </c>
      <c r="J1222" s="59">
        <f t="shared" si="97"/>
        <v>1.504342969354094E-2</v>
      </c>
      <c r="K1222" s="59">
        <f t="shared" si="98"/>
        <v>1.273412693896879E-2</v>
      </c>
      <c r="L1222" s="59">
        <f t="shared" si="99"/>
        <v>9.0545935349679602E-3</v>
      </c>
    </row>
    <row r="1223" spans="1:12">
      <c r="A1223" s="2">
        <v>45174</v>
      </c>
      <c r="B1223" s="59">
        <v>12.5207433700562</v>
      </c>
      <c r="C1223" s="59">
        <v>15.3999996185303</v>
      </c>
      <c r="D1223" s="59">
        <v>61.322963714599602</v>
      </c>
      <c r="E1223" s="59">
        <v>35.443073272705099</v>
      </c>
      <c r="F1223" s="59">
        <v>542.29608154296898</v>
      </c>
      <c r="H1223" s="59">
        <f t="shared" si="95"/>
        <v>3.9655945264189191E-3</v>
      </c>
      <c r="I1223" s="59">
        <f t="shared" si="96"/>
        <v>-7.7620596013325861E-3</v>
      </c>
      <c r="J1223" s="59">
        <f t="shared" si="97"/>
        <v>-1.2166466844367637E-2</v>
      </c>
      <c r="K1223" s="59">
        <f t="shared" si="98"/>
        <v>-3.5076544858764901E-2</v>
      </c>
      <c r="L1223" s="59">
        <f t="shared" si="99"/>
        <v>-8.7303984112424623E-3</v>
      </c>
    </row>
    <row r="1224" spans="1:12">
      <c r="A1224" s="2">
        <v>45175</v>
      </c>
      <c r="B1224" s="59">
        <v>12.6281118392944</v>
      </c>
      <c r="C1224" s="59">
        <v>15.5</v>
      </c>
      <c r="D1224" s="59">
        <v>61.790199279785199</v>
      </c>
      <c r="E1224" s="59">
        <v>35.3824653625488</v>
      </c>
      <c r="F1224" s="59">
        <v>540.47009277343795</v>
      </c>
      <c r="H1224" s="59">
        <f t="shared" si="95"/>
        <v>8.5386885955173152E-3</v>
      </c>
      <c r="I1224" s="59">
        <f t="shared" si="96"/>
        <v>6.4725392763775626E-3</v>
      </c>
      <c r="J1224" s="59">
        <f t="shared" si="97"/>
        <v>7.5903794052485365E-3</v>
      </c>
      <c r="K1224" s="59">
        <f t="shared" si="98"/>
        <v>-1.7114709218796038E-3</v>
      </c>
      <c r="L1224" s="59">
        <f t="shared" si="99"/>
        <v>-3.3728251655316152E-3</v>
      </c>
    </row>
    <row r="1225" spans="1:12">
      <c r="A1225" s="2">
        <v>45176</v>
      </c>
      <c r="B1225" s="59">
        <v>12.677665710449199</v>
      </c>
      <c r="C1225" s="59">
        <v>15.449999809265099</v>
      </c>
      <c r="D1225" s="59">
        <v>61.522121429443402</v>
      </c>
      <c r="E1225" s="59">
        <v>34.7081489562988</v>
      </c>
      <c r="F1225" s="59">
        <v>525.784423828125</v>
      </c>
      <c r="H1225" s="59">
        <f t="shared" si="95"/>
        <v>3.9164127161612728E-3</v>
      </c>
      <c r="I1225" s="59">
        <f t="shared" si="96"/>
        <v>-3.2310329267475741E-3</v>
      </c>
      <c r="J1225" s="59">
        <f t="shared" si="97"/>
        <v>-4.3479560051729619E-3</v>
      </c>
      <c r="K1225" s="59">
        <f t="shared" si="98"/>
        <v>-1.9241869061044126E-2</v>
      </c>
      <c r="L1225" s="59">
        <f t="shared" si="99"/>
        <v>-2.7548014930140446E-2</v>
      </c>
    </row>
    <row r="1226" spans="1:12">
      <c r="A1226" s="2">
        <v>45177</v>
      </c>
      <c r="B1226" s="59">
        <v>12.727220535278301</v>
      </c>
      <c r="C1226" s="59">
        <v>15.430000305175801</v>
      </c>
      <c r="D1226" s="59">
        <v>62.425949096679702</v>
      </c>
      <c r="E1226" s="59">
        <v>34.602081298828097</v>
      </c>
      <c r="F1226" s="59">
        <v>530.90093994140602</v>
      </c>
      <c r="H1226" s="59">
        <f t="shared" si="95"/>
        <v>3.9012091768067412E-3</v>
      </c>
      <c r="I1226" s="59">
        <f t="shared" si="96"/>
        <v>-1.2953048453023912E-3</v>
      </c>
      <c r="J1226" s="59">
        <f t="shared" si="97"/>
        <v>1.4584231665314328E-2</v>
      </c>
      <c r="K1226" s="59">
        <f t="shared" si="98"/>
        <v>-3.0606662214480301E-3</v>
      </c>
      <c r="L1226" s="59">
        <f t="shared" si="99"/>
        <v>9.6841619568111374E-3</v>
      </c>
    </row>
    <row r="1227" spans="1:12">
      <c r="A1227" s="2">
        <v>45180</v>
      </c>
      <c r="B1227" s="59">
        <v>12.727220535278301</v>
      </c>
      <c r="C1227" s="59">
        <v>15.3800001144409</v>
      </c>
      <c r="D1227" s="59">
        <v>62.234455108642599</v>
      </c>
      <c r="E1227" s="59">
        <v>34.488433837890597</v>
      </c>
      <c r="F1227" s="59">
        <v>529.026123046875</v>
      </c>
      <c r="H1227" s="59">
        <f t="shared" si="95"/>
        <v>0</v>
      </c>
      <c r="I1227" s="59">
        <f t="shared" si="96"/>
        <v>-3.2457146347622998E-3</v>
      </c>
      <c r="J1227" s="59">
        <f t="shared" si="97"/>
        <v>-3.0722528116219608E-3</v>
      </c>
      <c r="K1227" s="59">
        <f t="shared" si="98"/>
        <v>-3.2898166473971759E-3</v>
      </c>
      <c r="L1227" s="59">
        <f t="shared" si="99"/>
        <v>-3.5376374757405582E-3</v>
      </c>
    </row>
    <row r="1228" spans="1:12">
      <c r="A1228" s="2">
        <v>45181</v>
      </c>
      <c r="B1228" s="59">
        <v>12.6611471176147</v>
      </c>
      <c r="C1228" s="59">
        <v>15.3800001144409</v>
      </c>
      <c r="D1228" s="59">
        <v>62.824245452880902</v>
      </c>
      <c r="E1228" s="59">
        <v>33.420139312744098</v>
      </c>
      <c r="F1228" s="59">
        <v>519.388671875</v>
      </c>
      <c r="H1228" s="59">
        <f t="shared" si="95"/>
        <v>-5.2050267855192275E-3</v>
      </c>
      <c r="I1228" s="59">
        <f t="shared" si="96"/>
        <v>0</v>
      </c>
      <c r="J1228" s="59">
        <f t="shared" si="97"/>
        <v>9.4322860271244466E-3</v>
      </c>
      <c r="K1228" s="59">
        <f t="shared" si="98"/>
        <v>-3.1465325049806661E-2</v>
      </c>
      <c r="L1228" s="59">
        <f t="shared" si="99"/>
        <v>-1.8385323610586191E-2</v>
      </c>
    </row>
    <row r="1229" spans="1:12">
      <c r="A1229" s="2">
        <v>45182</v>
      </c>
      <c r="B1229" s="59">
        <v>12.7107028961182</v>
      </c>
      <c r="C1229" s="59">
        <v>15.3500003814697</v>
      </c>
      <c r="D1229" s="59">
        <v>62.831920623779297</v>
      </c>
      <c r="E1229" s="59">
        <v>33.632286071777301</v>
      </c>
      <c r="F1229" s="59">
        <v>532.11175537109398</v>
      </c>
      <c r="H1229" s="59">
        <f t="shared" si="95"/>
        <v>3.9063640604663965E-3</v>
      </c>
      <c r="I1229" s="59">
        <f t="shared" si="96"/>
        <v>-1.9524726337365509E-3</v>
      </c>
      <c r="J1229" s="59">
        <f t="shared" si="97"/>
        <v>1.22161468833177E-4</v>
      </c>
      <c r="K1229" s="59">
        <f t="shared" si="98"/>
        <v>6.3278088957934861E-3</v>
      </c>
      <c r="L1229" s="59">
        <f t="shared" si="99"/>
        <v>2.4201044798160248E-2</v>
      </c>
    </row>
    <row r="1230" spans="1:12">
      <c r="A1230" s="2">
        <v>45183</v>
      </c>
      <c r="B1230" s="59">
        <v>12.801551818847701</v>
      </c>
      <c r="C1230" s="59">
        <v>16.059999465942401</v>
      </c>
      <c r="D1230" s="59">
        <v>62.808929443359403</v>
      </c>
      <c r="E1230" s="59">
        <v>34.048992156982401</v>
      </c>
      <c r="F1230" s="59">
        <v>515.75573730468795</v>
      </c>
      <c r="H1230" s="59">
        <f t="shared" si="95"/>
        <v>7.1220131466661002E-3</v>
      </c>
      <c r="I1230" s="59">
        <f t="shared" si="96"/>
        <v>4.5216176380065171E-2</v>
      </c>
      <c r="J1230" s="59">
        <f t="shared" si="97"/>
        <v>-3.6598257118183061E-4</v>
      </c>
      <c r="K1230" s="59">
        <f t="shared" si="98"/>
        <v>1.2313932645124252E-2</v>
      </c>
      <c r="L1230" s="59">
        <f t="shared" si="99"/>
        <v>-3.1220257681135066E-2</v>
      </c>
    </row>
    <row r="1231" spans="1:12">
      <c r="A1231" s="2">
        <v>45184</v>
      </c>
      <c r="B1231" s="59">
        <v>12.834588050842299</v>
      </c>
      <c r="C1231" s="59">
        <v>16.2600002288818</v>
      </c>
      <c r="D1231" s="59">
        <v>63.728080749511697</v>
      </c>
      <c r="E1231" s="59">
        <v>33.723197937011697</v>
      </c>
      <c r="F1231" s="59">
        <v>534.274169921875</v>
      </c>
      <c r="H1231" s="59">
        <f t="shared" si="95"/>
        <v>2.5773186173620416E-3</v>
      </c>
      <c r="I1231" s="59">
        <f t="shared" si="96"/>
        <v>1.2376442931318664E-2</v>
      </c>
      <c r="J1231" s="59">
        <f t="shared" si="97"/>
        <v>1.4528041579925847E-2</v>
      </c>
      <c r="K1231" s="59">
        <f t="shared" si="98"/>
        <v>-9.6144666170976684E-3</v>
      </c>
      <c r="L1231" s="59">
        <f t="shared" si="99"/>
        <v>3.5275857935079799E-2</v>
      </c>
    </row>
    <row r="1232" spans="1:12">
      <c r="A1232" s="2">
        <v>45187</v>
      </c>
      <c r="B1232" s="59">
        <v>12.8180704116821</v>
      </c>
      <c r="C1232" s="59">
        <v>15.7299995422363</v>
      </c>
      <c r="D1232" s="59">
        <v>64.187667846679702</v>
      </c>
      <c r="E1232" s="59">
        <v>33.859573364257798</v>
      </c>
      <c r="F1232" s="59">
        <v>530.41125488281295</v>
      </c>
      <c r="H1232" s="59">
        <f t="shared" si="95"/>
        <v>-1.2877917871223258E-3</v>
      </c>
      <c r="I1232" s="59">
        <f t="shared" si="96"/>
        <v>-3.3138430227165901E-2</v>
      </c>
      <c r="J1232" s="59">
        <f t="shared" si="97"/>
        <v>7.1858090939962036E-3</v>
      </c>
      <c r="K1232" s="59">
        <f t="shared" si="98"/>
        <v>4.0358100067346483E-3</v>
      </c>
      <c r="L1232" s="59">
        <f t="shared" si="99"/>
        <v>-7.2564757620661334E-3</v>
      </c>
    </row>
    <row r="1233" spans="1:12">
      <c r="A1233" s="2">
        <v>45188</v>
      </c>
      <c r="B1233" s="59">
        <v>12.553779602050801</v>
      </c>
      <c r="C1233" s="59">
        <v>16.2000007629394</v>
      </c>
      <c r="D1233" s="59">
        <v>63.896598815917997</v>
      </c>
      <c r="E1233" s="59">
        <v>33.980796813964801</v>
      </c>
      <c r="F1233" s="59">
        <v>527.97357177734398</v>
      </c>
      <c r="H1233" s="59">
        <f t="shared" si="95"/>
        <v>-2.0834142507626257E-2</v>
      </c>
      <c r="I1233" s="59">
        <f t="shared" si="96"/>
        <v>2.9441601364491869E-2</v>
      </c>
      <c r="J1233" s="59">
        <f t="shared" si="97"/>
        <v>-4.5449693298115499E-3</v>
      </c>
      <c r="K1233" s="59">
        <f t="shared" si="98"/>
        <v>3.5737888342983336E-3</v>
      </c>
      <c r="L1233" s="59">
        <f t="shared" si="99"/>
        <v>-4.6064292581209964E-3</v>
      </c>
    </row>
    <row r="1234" spans="1:12">
      <c r="A1234" s="2">
        <v>45189</v>
      </c>
      <c r="B1234" s="59">
        <v>12.4464120864868</v>
      </c>
      <c r="C1234" s="59">
        <v>16.0100002288818</v>
      </c>
      <c r="D1234" s="59">
        <v>64.907661437988295</v>
      </c>
      <c r="E1234" s="59">
        <v>33.882308959960902</v>
      </c>
      <c r="F1234" s="59">
        <v>526.76452636718795</v>
      </c>
      <c r="H1234" s="59">
        <f t="shared" si="95"/>
        <v>-8.5893881943412149E-3</v>
      </c>
      <c r="I1234" s="59">
        <f t="shared" si="96"/>
        <v>-1.1797748028561345E-2</v>
      </c>
      <c r="J1234" s="59">
        <f t="shared" si="97"/>
        <v>1.5699533335715825E-2</v>
      </c>
      <c r="K1234" s="59">
        <f t="shared" si="98"/>
        <v>-2.9025468853974123E-3</v>
      </c>
      <c r="L1234" s="59">
        <f t="shared" si="99"/>
        <v>-2.2925993511488723E-3</v>
      </c>
    </row>
    <row r="1235" spans="1:12">
      <c r="A1235" s="2">
        <v>45190</v>
      </c>
      <c r="B1235" s="59">
        <v>12.421634674072299</v>
      </c>
      <c r="C1235" s="59">
        <v>15.8400001525879</v>
      </c>
      <c r="D1235" s="59">
        <v>64.823410034179702</v>
      </c>
      <c r="E1235" s="59">
        <v>33.958072662353501</v>
      </c>
      <c r="F1235" s="59">
        <v>540.69274902343795</v>
      </c>
      <c r="H1235" s="59">
        <f t="shared" si="95"/>
        <v>-1.9927114382660362E-3</v>
      </c>
      <c r="I1235" s="59">
        <f t="shared" si="96"/>
        <v>-1.0675145285446417E-2</v>
      </c>
      <c r="J1235" s="59">
        <f t="shared" si="97"/>
        <v>-1.2988625577076208E-3</v>
      </c>
      <c r="K1235" s="59">
        <f t="shared" si="98"/>
        <v>2.2335880806986013E-3</v>
      </c>
      <c r="L1235" s="59">
        <f t="shared" si="99"/>
        <v>2.6097556297056432E-2</v>
      </c>
    </row>
    <row r="1236" spans="1:12">
      <c r="A1236" s="2">
        <v>45191</v>
      </c>
      <c r="B1236" s="59">
        <v>12.5207433700562</v>
      </c>
      <c r="C1236" s="59">
        <v>15.829999923706</v>
      </c>
      <c r="D1236" s="59">
        <v>66.531501770019503</v>
      </c>
      <c r="E1236" s="59">
        <v>34.079296112060497</v>
      </c>
      <c r="F1236" s="59">
        <v>541.2333984375</v>
      </c>
      <c r="H1236" s="59">
        <f t="shared" si="95"/>
        <v>7.9470543998954486E-3</v>
      </c>
      <c r="I1236" s="59">
        <f t="shared" si="96"/>
        <v>-6.3152694601654937E-4</v>
      </c>
      <c r="J1236" s="59">
        <f t="shared" si="97"/>
        <v>2.6008742246658709E-2</v>
      </c>
      <c r="K1236" s="59">
        <f t="shared" si="98"/>
        <v>3.5634410961614335E-3</v>
      </c>
      <c r="L1236" s="59">
        <f t="shared" si="99"/>
        <v>9.9942026603697912E-4</v>
      </c>
    </row>
    <row r="1237" spans="1:12">
      <c r="A1237" s="2">
        <v>45194</v>
      </c>
      <c r="B1237" s="59">
        <v>12.5620384216309</v>
      </c>
      <c r="C1237" s="59">
        <v>15.8500003814697</v>
      </c>
      <c r="D1237" s="59">
        <v>66.669387817382798</v>
      </c>
      <c r="E1237" s="59">
        <v>34.086875915527301</v>
      </c>
      <c r="F1237" s="59">
        <v>546.59039306640602</v>
      </c>
      <c r="H1237" s="59">
        <f t="shared" si="95"/>
        <v>3.2927040730477892E-3</v>
      </c>
      <c r="I1237" s="59">
        <f t="shared" si="96"/>
        <v>1.2626553174406284E-3</v>
      </c>
      <c r="J1237" s="59">
        <f t="shared" si="97"/>
        <v>2.0703479840505998E-3</v>
      </c>
      <c r="K1237" s="59">
        <f t="shared" si="98"/>
        <v>2.2239193642792306E-4</v>
      </c>
      <c r="L1237" s="59">
        <f t="shared" si="99"/>
        <v>9.8490913236170922E-3</v>
      </c>
    </row>
    <row r="1238" spans="1:12">
      <c r="A1238" s="2">
        <v>45195</v>
      </c>
      <c r="B1238" s="59">
        <v>12.6694068908691</v>
      </c>
      <c r="C1238" s="59">
        <v>15.710000038146999</v>
      </c>
      <c r="D1238" s="59">
        <v>66.899177551269503</v>
      </c>
      <c r="E1238" s="59">
        <v>34.094451904296903</v>
      </c>
      <c r="F1238" s="59">
        <v>549.62762451171898</v>
      </c>
      <c r="H1238" s="59">
        <f t="shared" si="95"/>
        <v>8.5107385637006611E-3</v>
      </c>
      <c r="I1238" s="59">
        <f t="shared" si="96"/>
        <v>-8.8720696950499028E-3</v>
      </c>
      <c r="J1238" s="59">
        <f t="shared" si="97"/>
        <v>3.4407790479504519E-3</v>
      </c>
      <c r="K1238" s="59">
        <f t="shared" si="98"/>
        <v>2.2223060310012303E-4</v>
      </c>
      <c r="L1238" s="59">
        <f t="shared" si="99"/>
        <v>5.5413050477018397E-3</v>
      </c>
    </row>
    <row r="1239" spans="1:12">
      <c r="A1239" s="2">
        <v>45196</v>
      </c>
      <c r="B1239" s="59">
        <v>12.999769210815399</v>
      </c>
      <c r="C1239" s="59">
        <v>15.699999809265099</v>
      </c>
      <c r="D1239" s="59">
        <v>67.075340270996094</v>
      </c>
      <c r="E1239" s="59">
        <v>34.132335662841797</v>
      </c>
      <c r="F1239" s="59">
        <v>551.00372314453102</v>
      </c>
      <c r="H1239" s="59">
        <f t="shared" si="95"/>
        <v>2.5741423138523303E-2</v>
      </c>
      <c r="I1239" s="59">
        <f t="shared" si="96"/>
        <v>-6.3675449018582553E-4</v>
      </c>
      <c r="J1239" s="59">
        <f t="shared" si="97"/>
        <v>2.6297959360628092E-3</v>
      </c>
      <c r="K1239" s="59">
        <f t="shared" si="98"/>
        <v>1.1105245839401778E-3</v>
      </c>
      <c r="L1239" s="59">
        <f t="shared" si="99"/>
        <v>2.5005636133906138E-3</v>
      </c>
    </row>
    <row r="1240" spans="1:12">
      <c r="A1240" s="2">
        <v>45197</v>
      </c>
      <c r="B1240" s="59">
        <v>12.999769210815399</v>
      </c>
      <c r="C1240" s="59">
        <v>15.699999809265099</v>
      </c>
      <c r="D1240" s="59">
        <v>67.075340270996094</v>
      </c>
      <c r="E1240" s="59">
        <v>34.132335662841797</v>
      </c>
      <c r="F1240" s="59">
        <v>551.00372314453102</v>
      </c>
      <c r="H1240" s="59">
        <f t="shared" si="95"/>
        <v>0</v>
      </c>
      <c r="I1240" s="59">
        <f t="shared" si="96"/>
        <v>0</v>
      </c>
      <c r="J1240" s="59">
        <f t="shared" si="97"/>
        <v>0</v>
      </c>
      <c r="K1240" s="59">
        <f t="shared" si="98"/>
        <v>0</v>
      </c>
      <c r="L1240" s="59">
        <f t="shared" si="99"/>
        <v>0</v>
      </c>
    </row>
    <row r="1241" spans="1:12">
      <c r="A1241" s="2">
        <v>45198</v>
      </c>
      <c r="B1241" s="59">
        <v>12.999769210815399</v>
      </c>
      <c r="C1241" s="59">
        <v>15.699999809265099</v>
      </c>
      <c r="D1241" s="59">
        <v>67.075340270996094</v>
      </c>
      <c r="E1241" s="59">
        <v>34.132335662841797</v>
      </c>
      <c r="F1241" s="59">
        <v>551.00372314453102</v>
      </c>
      <c r="H1241" s="59">
        <f t="shared" si="95"/>
        <v>0</v>
      </c>
      <c r="I1241" s="59">
        <f t="shared" si="96"/>
        <v>0</v>
      </c>
      <c r="J1241" s="59">
        <f t="shared" si="97"/>
        <v>0</v>
      </c>
      <c r="K1241" s="59">
        <f t="shared" si="98"/>
        <v>0</v>
      </c>
      <c r="L1241" s="59">
        <f t="shared" si="99"/>
        <v>0</v>
      </c>
    </row>
    <row r="1242" spans="1:12">
      <c r="A1242" s="2">
        <v>45201</v>
      </c>
      <c r="B1242" s="59">
        <v>12.801551818847701</v>
      </c>
      <c r="C1242" s="59">
        <v>14.920000076294</v>
      </c>
      <c r="D1242" s="59">
        <v>68.071098327636705</v>
      </c>
      <c r="E1242" s="59">
        <v>34.382362365722699</v>
      </c>
      <c r="F1242" s="59">
        <v>554.77819824218795</v>
      </c>
      <c r="H1242" s="59">
        <f t="shared" si="95"/>
        <v>-1.5365204865173374E-2</v>
      </c>
      <c r="I1242" s="59">
        <f t="shared" si="96"/>
        <v>-5.0958100316388893E-2</v>
      </c>
      <c r="J1242" s="59">
        <f t="shared" si="97"/>
        <v>1.4736253305184178E-2</v>
      </c>
      <c r="K1242" s="59">
        <f t="shared" si="98"/>
        <v>7.2985160834025259E-3</v>
      </c>
      <c r="L1242" s="59">
        <f t="shared" si="99"/>
        <v>6.826824862896895E-3</v>
      </c>
    </row>
    <row r="1243" spans="1:12">
      <c r="A1243" s="2">
        <v>45202</v>
      </c>
      <c r="B1243" s="59">
        <v>12.677665710449199</v>
      </c>
      <c r="C1243" s="59">
        <v>14.6499996185303</v>
      </c>
      <c r="D1243" s="59">
        <v>68.032798767089801</v>
      </c>
      <c r="E1243" s="59">
        <v>35.033946990966797</v>
      </c>
      <c r="F1243" s="59">
        <v>558.16931152343795</v>
      </c>
      <c r="H1243" s="59">
        <f t="shared" si="95"/>
        <v>-9.7245595984199636E-3</v>
      </c>
      <c r="I1243" s="59">
        <f t="shared" si="96"/>
        <v>-1.8262290464965074E-2</v>
      </c>
      <c r="J1243" s="59">
        <f t="shared" si="97"/>
        <v>-5.6279889665720811E-4</v>
      </c>
      <c r="K1243" s="59">
        <f t="shared" si="98"/>
        <v>1.8773794488494488E-2</v>
      </c>
      <c r="L1243" s="59">
        <f t="shared" si="99"/>
        <v>6.0939509651990516E-3</v>
      </c>
    </row>
    <row r="1244" spans="1:12">
      <c r="A1244" s="2">
        <v>45203</v>
      </c>
      <c r="B1244" s="59">
        <v>12.842846870422401</v>
      </c>
      <c r="C1244" s="59">
        <v>14.680000305175801</v>
      </c>
      <c r="D1244" s="59">
        <v>68.591949462890597</v>
      </c>
      <c r="E1244" s="59">
        <v>35.2688179016113</v>
      </c>
      <c r="F1244" s="59">
        <v>560.06640625</v>
      </c>
      <c r="H1244" s="59">
        <f t="shared" si="95"/>
        <v>1.2945152739909389E-2</v>
      </c>
      <c r="I1244" s="59">
        <f t="shared" si="96"/>
        <v>2.0457345507228879E-3</v>
      </c>
      <c r="J1244" s="59">
        <f t="shared" si="97"/>
        <v>8.1852493766640493E-3</v>
      </c>
      <c r="K1244" s="59">
        <f t="shared" si="98"/>
        <v>6.6817225418809951E-3</v>
      </c>
      <c r="L1244" s="59">
        <f t="shared" si="99"/>
        <v>3.39301726182517E-3</v>
      </c>
    </row>
    <row r="1245" spans="1:12">
      <c r="A1245" s="2">
        <v>45204</v>
      </c>
      <c r="B1245" s="59">
        <v>12.801551818847701</v>
      </c>
      <c r="C1245" s="59">
        <v>14.800000190734901</v>
      </c>
      <c r="D1245" s="59">
        <v>67.894920349121094</v>
      </c>
      <c r="E1245" s="59">
        <v>35.9885864257813</v>
      </c>
      <c r="F1245" s="59">
        <v>571.82232666015602</v>
      </c>
      <c r="H1245" s="59">
        <f t="shared" si="95"/>
        <v>-3.2205931414893496E-3</v>
      </c>
      <c r="I1245" s="59">
        <f t="shared" si="96"/>
        <v>8.1411496826510246E-3</v>
      </c>
      <c r="J1245" s="59">
        <f t="shared" si="97"/>
        <v>-1.0213952074734276E-2</v>
      </c>
      <c r="K1245" s="59">
        <f t="shared" si="98"/>
        <v>2.020261646259543E-2</v>
      </c>
      <c r="L1245" s="59">
        <f t="shared" si="99"/>
        <v>2.0772966112998566E-2</v>
      </c>
    </row>
    <row r="1246" spans="1:12">
      <c r="A1246" s="2">
        <v>45205</v>
      </c>
      <c r="B1246" s="59">
        <v>12.8593645095825</v>
      </c>
      <c r="C1246" s="59">
        <v>14.8999996185303</v>
      </c>
      <c r="D1246" s="59">
        <v>69.373764038085895</v>
      </c>
      <c r="E1246" s="59">
        <v>35.958278656005902</v>
      </c>
      <c r="F1246" s="59">
        <v>570.27911376953102</v>
      </c>
      <c r="H1246" s="59">
        <f t="shared" si="95"/>
        <v>4.5059021127557804E-3</v>
      </c>
      <c r="I1246" s="59">
        <f t="shared" si="96"/>
        <v>6.7339936918572388E-3</v>
      </c>
      <c r="J1246" s="59">
        <f t="shared" si="97"/>
        <v>2.1547535238530428E-2</v>
      </c>
      <c r="K1246" s="59">
        <f t="shared" si="98"/>
        <v>-8.4250429907362263E-4</v>
      </c>
      <c r="L1246" s="59">
        <f t="shared" si="99"/>
        <v>-2.7024111434817873E-3</v>
      </c>
    </row>
    <row r="1247" spans="1:12">
      <c r="A1247" s="2">
        <v>45208</v>
      </c>
      <c r="B1247" s="59">
        <v>12.884141921997101</v>
      </c>
      <c r="C1247" s="59">
        <v>15.2700004577637</v>
      </c>
      <c r="D1247" s="59">
        <v>71.476989746093693</v>
      </c>
      <c r="E1247" s="59">
        <v>37.428134918212898</v>
      </c>
      <c r="F1247" s="59">
        <v>570.37744140625</v>
      </c>
      <c r="H1247" s="59">
        <f t="shared" si="95"/>
        <v>1.9249452386243815E-3</v>
      </c>
      <c r="I1247" s="59">
        <f t="shared" si="96"/>
        <v>2.4528961859097215E-2</v>
      </c>
      <c r="J1247" s="59">
        <f t="shared" si="97"/>
        <v>2.9866819930612368E-2</v>
      </c>
      <c r="K1247" s="59">
        <f t="shared" si="98"/>
        <v>4.0063351987529937E-2</v>
      </c>
      <c r="L1247" s="59">
        <f t="shared" si="99"/>
        <v>1.7240533360619891E-4</v>
      </c>
    </row>
    <row r="1248" spans="1:12">
      <c r="A1248" s="2">
        <v>45209</v>
      </c>
      <c r="B1248" s="59">
        <v>13.462276458740201</v>
      </c>
      <c r="C1248" s="59">
        <v>15.539999961853001</v>
      </c>
      <c r="D1248" s="59">
        <v>71.846694946289105</v>
      </c>
      <c r="E1248" s="59">
        <v>38.261554718017599</v>
      </c>
      <c r="F1248" s="59">
        <v>572.79541015625</v>
      </c>
      <c r="H1248" s="59">
        <f t="shared" si="95"/>
        <v>4.3894190832586083E-2</v>
      </c>
      <c r="I1248" s="59">
        <f t="shared" si="96"/>
        <v>1.7527193276222451E-2</v>
      </c>
      <c r="J1248" s="59">
        <f t="shared" si="97"/>
        <v>5.1590359399977959E-3</v>
      </c>
      <c r="K1248" s="59">
        <f t="shared" si="98"/>
        <v>2.2022906638218546E-2</v>
      </c>
      <c r="L1248" s="59">
        <f t="shared" si="99"/>
        <v>4.230283027714124E-3</v>
      </c>
    </row>
    <row r="1249" spans="1:12">
      <c r="A1249" s="2">
        <v>45210</v>
      </c>
      <c r="B1249" s="59">
        <v>13.3053550720215</v>
      </c>
      <c r="C1249" s="59">
        <v>15.6499996185303</v>
      </c>
      <c r="D1249" s="59">
        <v>73.350181579589801</v>
      </c>
      <c r="E1249" s="59">
        <v>38.064559936523402</v>
      </c>
      <c r="F1249" s="59">
        <v>571.14410400390602</v>
      </c>
      <c r="H1249" s="59">
        <f t="shared" si="95"/>
        <v>-1.1724846423260001E-2</v>
      </c>
      <c r="I1249" s="59">
        <f t="shared" si="96"/>
        <v>7.0535501263617115E-3</v>
      </c>
      <c r="J1249" s="59">
        <f t="shared" si="97"/>
        <v>2.0710367997345672E-2</v>
      </c>
      <c r="K1249" s="59">
        <f t="shared" si="98"/>
        <v>-5.1619349368302305E-3</v>
      </c>
      <c r="L1249" s="59">
        <f t="shared" si="99"/>
        <v>-2.8870535179242192E-3</v>
      </c>
    </row>
    <row r="1250" spans="1:12">
      <c r="A1250" s="2">
        <v>45211</v>
      </c>
      <c r="B1250" s="59">
        <v>13.6357173919678</v>
      </c>
      <c r="C1250" s="59">
        <v>15.710000038146999</v>
      </c>
      <c r="D1250" s="59">
        <v>74.508598327636705</v>
      </c>
      <c r="E1250" s="59">
        <v>37.958488464355497</v>
      </c>
      <c r="F1250" s="59">
        <v>575.09552001953102</v>
      </c>
      <c r="H1250" s="59">
        <f t="shared" si="95"/>
        <v>2.4526037733906617E-2</v>
      </c>
      <c r="I1250" s="59">
        <f t="shared" si="96"/>
        <v>3.8265620846270557E-3</v>
      </c>
      <c r="J1250" s="59">
        <f t="shared" si="97"/>
        <v>1.5669552411012241E-2</v>
      </c>
      <c r="K1250" s="59">
        <f t="shared" si="98"/>
        <v>-2.7905100684634458E-3</v>
      </c>
      <c r="L1250" s="59">
        <f t="shared" si="99"/>
        <v>6.8945996727202766E-3</v>
      </c>
    </row>
    <row r="1251" spans="1:12">
      <c r="A1251" s="2">
        <v>45212</v>
      </c>
      <c r="B1251" s="59">
        <v>14.222110748291</v>
      </c>
      <c r="C1251" s="59">
        <v>16.190000534057599</v>
      </c>
      <c r="D1251" s="59">
        <v>74.672920227050795</v>
      </c>
      <c r="E1251" s="59">
        <v>38.875251770019503</v>
      </c>
      <c r="F1251" s="59">
        <v>582.32989501953102</v>
      </c>
      <c r="H1251" s="59">
        <f t="shared" si="95"/>
        <v>4.2105219622701834E-2</v>
      </c>
      <c r="I1251" s="59">
        <f t="shared" si="96"/>
        <v>3.0096345980695605E-2</v>
      </c>
      <c r="J1251" s="59">
        <f t="shared" si="97"/>
        <v>2.2029802010634131E-3</v>
      </c>
      <c r="K1251" s="59">
        <f t="shared" si="98"/>
        <v>2.3864693097436065E-2</v>
      </c>
      <c r="L1251" s="59">
        <f t="shared" si="99"/>
        <v>1.2500968300745329E-2</v>
      </c>
    </row>
    <row r="1252" spans="1:12">
      <c r="A1252" s="2">
        <v>45215</v>
      </c>
      <c r="B1252" s="59">
        <v>14.6763610839844</v>
      </c>
      <c r="C1252" s="59">
        <v>15.9700002670288</v>
      </c>
      <c r="D1252" s="59">
        <v>74.336074829101605</v>
      </c>
      <c r="E1252" s="59">
        <v>38.6555366516113</v>
      </c>
      <c r="F1252" s="59">
        <v>577.68060302734398</v>
      </c>
      <c r="H1252" s="59">
        <f t="shared" si="95"/>
        <v>3.1440261354147181E-2</v>
      </c>
      <c r="I1252" s="59">
        <f t="shared" si="96"/>
        <v>-1.3681821728851833E-2</v>
      </c>
      <c r="J1252" s="59">
        <f t="shared" si="97"/>
        <v>-4.5211494997910353E-3</v>
      </c>
      <c r="K1252" s="59">
        <f t="shared" si="98"/>
        <v>-5.6678310917221324E-3</v>
      </c>
      <c r="L1252" s="59">
        <f t="shared" si="99"/>
        <v>-8.0159910542895174E-3</v>
      </c>
    </row>
    <row r="1253" spans="1:12">
      <c r="A1253" s="2">
        <v>45216</v>
      </c>
      <c r="B1253" s="59">
        <v>14.5359563827515</v>
      </c>
      <c r="C1253" s="59">
        <v>15.8900003433228</v>
      </c>
      <c r="D1253" s="59">
        <v>73.300895690917997</v>
      </c>
      <c r="E1253" s="59">
        <v>38.708564758300803</v>
      </c>
      <c r="F1253" s="59">
        <v>582.32989501953102</v>
      </c>
      <c r="H1253" s="59">
        <f t="shared" si="95"/>
        <v>-9.6127794429182629E-3</v>
      </c>
      <c r="I1253" s="59">
        <f t="shared" si="96"/>
        <v>-5.0219767927299529E-3</v>
      </c>
      <c r="J1253" s="59">
        <f t="shared" si="97"/>
        <v>-1.4023534881568323E-2</v>
      </c>
      <c r="K1253" s="59">
        <f t="shared" si="98"/>
        <v>1.3708713480202993E-3</v>
      </c>
      <c r="L1253" s="59">
        <f t="shared" si="99"/>
        <v>8.0159910542896388E-3</v>
      </c>
    </row>
    <row r="1254" spans="1:12">
      <c r="A1254" s="2">
        <v>45217</v>
      </c>
      <c r="B1254" s="59">
        <v>14.4533643722534</v>
      </c>
      <c r="C1254" s="59">
        <v>15.710000038146999</v>
      </c>
      <c r="D1254" s="59">
        <v>72.052085876464801</v>
      </c>
      <c r="E1254" s="59">
        <v>38.685836791992202</v>
      </c>
      <c r="F1254" s="59">
        <v>585.76031494140602</v>
      </c>
      <c r="H1254" s="59">
        <f t="shared" si="95"/>
        <v>-5.6981144653877325E-3</v>
      </c>
      <c r="I1254" s="59">
        <f t="shared" si="96"/>
        <v>-1.1392547459113835E-2</v>
      </c>
      <c r="J1254" s="59">
        <f t="shared" si="97"/>
        <v>-1.7183555910853559E-2</v>
      </c>
      <c r="K1254" s="59">
        <f t="shared" si="98"/>
        <v>-5.8732845029305103E-4</v>
      </c>
      <c r="L1254" s="59">
        <f t="shared" si="99"/>
        <v>5.8735699601577167E-3</v>
      </c>
    </row>
    <row r="1255" spans="1:12">
      <c r="A1255" s="2">
        <v>45218</v>
      </c>
      <c r="B1255" s="59">
        <v>15.1719045639038</v>
      </c>
      <c r="C1255" s="59">
        <v>16.0100002288818</v>
      </c>
      <c r="D1255" s="59">
        <v>74.607185363769503</v>
      </c>
      <c r="E1255" s="59">
        <v>39.4131889343262</v>
      </c>
      <c r="F1255" s="59">
        <v>586.07482910156295</v>
      </c>
      <c r="H1255" s="59">
        <f t="shared" si="95"/>
        <v>4.8518117541242529E-2</v>
      </c>
      <c r="I1255" s="59">
        <f t="shared" si="96"/>
        <v>1.8916086609072191E-2</v>
      </c>
      <c r="J1255" s="59">
        <f t="shared" si="97"/>
        <v>3.4847548692084465E-2</v>
      </c>
      <c r="K1255" s="59">
        <f t="shared" si="98"/>
        <v>1.8626946131837841E-2</v>
      </c>
      <c r="L1255" s="59">
        <f t="shared" si="99"/>
        <v>5.3678910264449487E-4</v>
      </c>
    </row>
    <row r="1256" spans="1:12">
      <c r="A1256" s="2">
        <v>45219</v>
      </c>
      <c r="B1256" s="59">
        <v>15.0727939605713</v>
      </c>
      <c r="C1256" s="59">
        <v>15.819999694824199</v>
      </c>
      <c r="D1256" s="59">
        <v>78.189247131347699</v>
      </c>
      <c r="E1256" s="59">
        <v>40.549671173095703</v>
      </c>
      <c r="F1256" s="59">
        <v>594.92126464843795</v>
      </c>
      <c r="H1256" s="59">
        <f t="shared" si="95"/>
        <v>-6.5539392313290106E-3</v>
      </c>
      <c r="I1256" s="59">
        <f t="shared" si="96"/>
        <v>-1.1938598255798717E-2</v>
      </c>
      <c r="J1256" s="59">
        <f t="shared" si="97"/>
        <v>4.6895312261831065E-2</v>
      </c>
      <c r="K1256" s="59">
        <f t="shared" si="98"/>
        <v>2.8427166541558191E-2</v>
      </c>
      <c r="L1256" s="59">
        <f t="shared" si="99"/>
        <v>1.4981592330210326E-2</v>
      </c>
    </row>
    <row r="1257" spans="1:12">
      <c r="A1257" s="2">
        <v>45222</v>
      </c>
      <c r="B1257" s="59">
        <v>14.8745784759522</v>
      </c>
      <c r="C1257" s="59">
        <v>15.6099996566772</v>
      </c>
      <c r="D1257" s="59">
        <v>78.493232727050795</v>
      </c>
      <c r="E1257" s="59">
        <v>41.261863708496101</v>
      </c>
      <c r="F1257" s="59">
        <v>596.87731933593795</v>
      </c>
      <c r="H1257" s="59">
        <f t="shared" si="95"/>
        <v>-1.3237781018586942E-2</v>
      </c>
      <c r="I1257" s="59">
        <f t="shared" si="96"/>
        <v>-1.3363230515434652E-2</v>
      </c>
      <c r="J1257" s="59">
        <f t="shared" si="97"/>
        <v>3.8802803911822631E-3</v>
      </c>
      <c r="K1257" s="59">
        <f t="shared" si="98"/>
        <v>1.7411005127692263E-2</v>
      </c>
      <c r="L1257" s="59">
        <f t="shared" si="99"/>
        <v>3.282528558363165E-3</v>
      </c>
    </row>
    <row r="1258" spans="1:12">
      <c r="A1258" s="2">
        <v>45223</v>
      </c>
      <c r="B1258" s="59">
        <v>15.056276321411101</v>
      </c>
      <c r="C1258" s="59">
        <v>15.7200002670288</v>
      </c>
      <c r="D1258" s="59">
        <v>79.298370361328097</v>
      </c>
      <c r="E1258" s="59">
        <v>41.239131927490199</v>
      </c>
      <c r="F1258" s="59">
        <v>598.94152832031295</v>
      </c>
      <c r="H1258" s="59">
        <f t="shared" si="95"/>
        <v>1.2141322305428569E-2</v>
      </c>
      <c r="I1258" s="59">
        <f t="shared" si="96"/>
        <v>7.0220914540580137E-3</v>
      </c>
      <c r="J1258" s="59">
        <f t="shared" si="97"/>
        <v>1.0205164357547271E-2</v>
      </c>
      <c r="K1258" s="59">
        <f t="shared" si="98"/>
        <v>-5.5106684242829359E-4</v>
      </c>
      <c r="L1258" s="59">
        <f t="shared" si="99"/>
        <v>3.4523808329070091E-3</v>
      </c>
    </row>
    <row r="1259" spans="1:12">
      <c r="A1259" s="2">
        <v>45224</v>
      </c>
      <c r="B1259" s="59">
        <v>15.105831146240201</v>
      </c>
      <c r="C1259" s="59">
        <v>15.4700002670288</v>
      </c>
      <c r="D1259" s="59">
        <v>79.487335205078097</v>
      </c>
      <c r="E1259" s="59">
        <v>44.330360412597699</v>
      </c>
      <c r="F1259" s="59">
        <v>596.09094238281295</v>
      </c>
      <c r="H1259" s="59">
        <f t="shared" si="95"/>
        <v>3.2859023176566734E-3</v>
      </c>
      <c r="I1259" s="59">
        <f t="shared" si="96"/>
        <v>-1.6031122141577588E-2</v>
      </c>
      <c r="J1259" s="59">
        <f t="shared" si="97"/>
        <v>2.3801252421686847E-3</v>
      </c>
      <c r="K1259" s="59">
        <f t="shared" si="98"/>
        <v>7.2282169300366447E-2</v>
      </c>
      <c r="L1259" s="59">
        <f t="shared" si="99"/>
        <v>-4.7707345431546823E-3</v>
      </c>
    </row>
    <row r="1260" spans="1:12">
      <c r="A1260" s="2">
        <v>45225</v>
      </c>
      <c r="B1260" s="59">
        <v>15.1966800689697</v>
      </c>
      <c r="C1260" s="59">
        <v>15.579999923706</v>
      </c>
      <c r="D1260" s="59">
        <v>79.503768920898395</v>
      </c>
      <c r="E1260" s="59">
        <v>47.656467437744098</v>
      </c>
      <c r="F1260" s="59">
        <v>598.96112060546898</v>
      </c>
      <c r="H1260" s="59">
        <f t="shared" si="95"/>
        <v>5.9961495785742112E-3</v>
      </c>
      <c r="I1260" s="59">
        <f t="shared" si="96"/>
        <v>7.0853536996354251E-3</v>
      </c>
      <c r="J1260" s="59">
        <f t="shared" si="97"/>
        <v>2.0672497331425944E-4</v>
      </c>
      <c r="K1260" s="59">
        <f t="shared" si="98"/>
        <v>7.2348569916775962E-2</v>
      </c>
      <c r="L1260" s="59">
        <f t="shared" si="99"/>
        <v>4.8034455237595877E-3</v>
      </c>
    </row>
    <row r="1261" spans="1:12">
      <c r="A1261" s="2">
        <v>45226</v>
      </c>
      <c r="B1261" s="59">
        <v>15.097573280334499</v>
      </c>
      <c r="C1261" s="59">
        <v>15</v>
      </c>
      <c r="D1261" s="59">
        <v>79.618797302246094</v>
      </c>
      <c r="E1261" s="59">
        <v>51.232593536377003</v>
      </c>
      <c r="F1261" s="59">
        <v>602.11633300781295</v>
      </c>
      <c r="H1261" s="59">
        <f t="shared" si="95"/>
        <v>-6.5429664866840133E-3</v>
      </c>
      <c r="I1261" s="59">
        <f t="shared" si="96"/>
        <v>-3.7937834443472922E-2</v>
      </c>
      <c r="J1261" s="59">
        <f t="shared" si="97"/>
        <v>1.4457836385478853E-3</v>
      </c>
      <c r="K1261" s="59">
        <f t="shared" si="98"/>
        <v>7.2357573154317664E-2</v>
      </c>
      <c r="L1261" s="59">
        <f t="shared" si="99"/>
        <v>5.253981999203807E-3</v>
      </c>
    </row>
    <row r="1262" spans="1:12">
      <c r="A1262" s="2">
        <v>45229</v>
      </c>
      <c r="B1262" s="59">
        <v>15.1719045639038</v>
      </c>
      <c r="C1262" s="59">
        <v>14.9700002670288</v>
      </c>
      <c r="D1262" s="59">
        <v>81.418037414550795</v>
      </c>
      <c r="E1262" s="59">
        <v>51.497776031494098</v>
      </c>
      <c r="F1262" s="59">
        <v>621.9716796875</v>
      </c>
      <c r="H1262" s="59">
        <f t="shared" si="95"/>
        <v>4.9113125349407446E-3</v>
      </c>
      <c r="I1262" s="59">
        <f t="shared" si="96"/>
        <v>-2.0019848330781096E-3</v>
      </c>
      <c r="J1262" s="59">
        <f t="shared" si="97"/>
        <v>2.2346626335272252E-2</v>
      </c>
      <c r="K1262" s="59">
        <f t="shared" si="98"/>
        <v>5.1627008689901837E-3</v>
      </c>
      <c r="L1262" s="59">
        <f t="shared" si="99"/>
        <v>3.2443889814983591E-2</v>
      </c>
    </row>
    <row r="1263" spans="1:12">
      <c r="A1263" s="2">
        <v>45230</v>
      </c>
      <c r="B1263" s="59">
        <v>15.097573280334499</v>
      </c>
      <c r="C1263" s="59">
        <v>14.75</v>
      </c>
      <c r="D1263" s="59">
        <v>83.3240966796875</v>
      </c>
      <c r="E1263" s="59">
        <v>51.702342987060497</v>
      </c>
      <c r="F1263" s="59">
        <v>623.65246582031295</v>
      </c>
      <c r="H1263" s="59">
        <f t="shared" si="95"/>
        <v>-4.9113125349406709E-3</v>
      </c>
      <c r="I1263" s="59">
        <f t="shared" si="96"/>
        <v>-1.4805133483303137E-2</v>
      </c>
      <c r="J1263" s="59">
        <f t="shared" si="97"/>
        <v>2.3140944886762993E-2</v>
      </c>
      <c r="K1263" s="59">
        <f t="shared" si="98"/>
        <v>3.9644765034113245E-3</v>
      </c>
      <c r="L1263" s="59">
        <f t="shared" si="99"/>
        <v>2.6987067631500149E-3</v>
      </c>
    </row>
    <row r="1264" spans="1:12">
      <c r="A1264" s="2">
        <v>45231</v>
      </c>
      <c r="B1264" s="59">
        <v>15.138867378234901</v>
      </c>
      <c r="C1264" s="59">
        <v>14.8400001525879</v>
      </c>
      <c r="D1264" s="59">
        <v>85.542343139648395</v>
      </c>
      <c r="E1264" s="59">
        <v>51.861446380615199</v>
      </c>
      <c r="F1264" s="59">
        <v>627.16149902343795</v>
      </c>
      <c r="H1264" s="59">
        <f t="shared" si="95"/>
        <v>2.7314143248542339E-3</v>
      </c>
      <c r="I1264" s="59">
        <f t="shared" si="96"/>
        <v>6.0831652356089991E-3</v>
      </c>
      <c r="J1264" s="59">
        <f t="shared" si="97"/>
        <v>2.6273711543365143E-2</v>
      </c>
      <c r="K1264" s="59">
        <f t="shared" si="98"/>
        <v>3.0725704359909128E-3</v>
      </c>
      <c r="L1264" s="59">
        <f t="shared" si="99"/>
        <v>5.6108142497174832E-3</v>
      </c>
    </row>
    <row r="1265" spans="1:12">
      <c r="A1265" s="2">
        <v>45232</v>
      </c>
      <c r="B1265" s="59">
        <v>15.1966800689697</v>
      </c>
      <c r="C1265" s="59">
        <v>15.199999809265099</v>
      </c>
      <c r="D1265" s="59">
        <v>87.021179199218693</v>
      </c>
      <c r="E1265" s="59">
        <v>51.902000427246101</v>
      </c>
      <c r="F1265" s="59">
        <v>645.7783203125</v>
      </c>
      <c r="H1265" s="59">
        <f t="shared" si="95"/>
        <v>3.8115521618298418E-3</v>
      </c>
      <c r="I1265" s="59">
        <f t="shared" si="96"/>
        <v>2.3969167282444158E-2</v>
      </c>
      <c r="J1265" s="59">
        <f t="shared" si="97"/>
        <v>1.7140033349017796E-2</v>
      </c>
      <c r="K1265" s="59">
        <f t="shared" si="98"/>
        <v>7.8166348446119971E-4</v>
      </c>
      <c r="L1265" s="59">
        <f t="shared" si="99"/>
        <v>2.9252205813191417E-2</v>
      </c>
    </row>
    <row r="1266" spans="1:12">
      <c r="A1266" s="2">
        <v>45233</v>
      </c>
      <c r="B1266" s="59">
        <v>15.0810537338257</v>
      </c>
      <c r="C1266" s="59">
        <v>15.2299995422363</v>
      </c>
      <c r="D1266" s="59">
        <v>89.383834838867202</v>
      </c>
      <c r="E1266" s="59">
        <v>52.177719116210902</v>
      </c>
      <c r="F1266" s="59">
        <v>653.3076171875</v>
      </c>
      <c r="H1266" s="59">
        <f t="shared" si="95"/>
        <v>-7.6377510937512254E-3</v>
      </c>
      <c r="I1266" s="59">
        <f t="shared" si="96"/>
        <v>1.9717215464777004E-3</v>
      </c>
      <c r="J1266" s="59">
        <f t="shared" si="97"/>
        <v>2.678831937308802E-2</v>
      </c>
      <c r="K1266" s="59">
        <f t="shared" si="98"/>
        <v>5.2982336069947239E-3</v>
      </c>
      <c r="L1266" s="59">
        <f t="shared" si="99"/>
        <v>1.1591813854433516E-2</v>
      </c>
    </row>
    <row r="1267" spans="1:12">
      <c r="A1267" s="2">
        <v>45236</v>
      </c>
      <c r="B1267" s="59">
        <v>15.2710113525391</v>
      </c>
      <c r="C1267" s="59">
        <v>15.039999961853001</v>
      </c>
      <c r="D1267" s="59">
        <v>91.272216796875</v>
      </c>
      <c r="E1267" s="59">
        <v>53.661796569824197</v>
      </c>
      <c r="F1267" s="59">
        <v>681.19348144531295</v>
      </c>
      <c r="H1267" s="59">
        <f t="shared" si="95"/>
        <v>1.2517111988888859E-2</v>
      </c>
      <c r="I1267" s="59">
        <f t="shared" si="96"/>
        <v>-1.2553820865035387E-2</v>
      </c>
      <c r="J1267" s="59">
        <f t="shared" si="97"/>
        <v>2.0906587102072174E-2</v>
      </c>
      <c r="K1267" s="59">
        <f t="shared" si="98"/>
        <v>2.8045758138833358E-2</v>
      </c>
      <c r="L1267" s="59">
        <f t="shared" si="99"/>
        <v>4.1798278185711066E-2</v>
      </c>
    </row>
    <row r="1268" spans="1:12">
      <c r="A1268" s="2">
        <v>45237</v>
      </c>
      <c r="B1268" s="59">
        <v>15.6261529922485</v>
      </c>
      <c r="C1268" s="59">
        <v>14.810000419616699</v>
      </c>
      <c r="D1268" s="59">
        <v>90.737602233886705</v>
      </c>
      <c r="E1268" s="59">
        <v>51.512733459472699</v>
      </c>
      <c r="F1268" s="59">
        <v>706.90704345703102</v>
      </c>
      <c r="H1268" s="59">
        <f t="shared" si="95"/>
        <v>2.2989636028053928E-2</v>
      </c>
      <c r="I1268" s="59">
        <f t="shared" si="96"/>
        <v>-1.5410659372281586E-2</v>
      </c>
      <c r="J1268" s="59">
        <f t="shared" si="97"/>
        <v>-5.8745852650173283E-3</v>
      </c>
      <c r="K1268" s="59">
        <f t="shared" si="98"/>
        <v>-4.0872296304161226E-2</v>
      </c>
      <c r="L1268" s="59">
        <f t="shared" si="99"/>
        <v>3.7052797473711464E-2</v>
      </c>
    </row>
    <row r="1269" spans="1:12">
      <c r="A1269" s="2">
        <v>45238</v>
      </c>
      <c r="B1269" s="59">
        <v>16.187768936157202</v>
      </c>
      <c r="C1269" s="59">
        <v>14.75</v>
      </c>
      <c r="D1269" s="59">
        <v>92.229347229003906</v>
      </c>
      <c r="E1269" s="59">
        <v>52.137180328369098</v>
      </c>
      <c r="F1269" s="59">
        <v>706.15997314453102</v>
      </c>
      <c r="H1269" s="59">
        <f t="shared" si="95"/>
        <v>3.5309968734499618E-2</v>
      </c>
      <c r="I1269" s="59">
        <f t="shared" si="96"/>
        <v>-4.0595738272137171E-3</v>
      </c>
      <c r="J1269" s="59">
        <f t="shared" si="97"/>
        <v>1.6306530270050676E-2</v>
      </c>
      <c r="K1269" s="59">
        <f t="shared" si="98"/>
        <v>1.2049299437237437E-2</v>
      </c>
      <c r="L1269" s="59">
        <f t="shared" si="99"/>
        <v>-1.0573743118020081E-3</v>
      </c>
    </row>
    <row r="1270" spans="1:12">
      <c r="A1270" s="2">
        <v>45239</v>
      </c>
      <c r="B1270" s="59">
        <v>16.187768936157202</v>
      </c>
      <c r="C1270" s="59">
        <v>14.75</v>
      </c>
      <c r="D1270" s="59">
        <v>92.229347229003906</v>
      </c>
      <c r="E1270" s="59">
        <v>52.137180328369098</v>
      </c>
      <c r="F1270" s="59">
        <v>706.15997314453102</v>
      </c>
      <c r="H1270" s="59">
        <f t="shared" si="95"/>
        <v>0</v>
      </c>
      <c r="I1270" s="59">
        <f t="shared" si="96"/>
        <v>0</v>
      </c>
      <c r="J1270" s="59">
        <f t="shared" si="97"/>
        <v>0</v>
      </c>
      <c r="K1270" s="59">
        <f t="shared" si="98"/>
        <v>0</v>
      </c>
      <c r="L1270" s="59">
        <f t="shared" si="99"/>
        <v>0</v>
      </c>
    </row>
    <row r="1271" spans="1:12">
      <c r="A1271" s="2">
        <v>45240</v>
      </c>
      <c r="B1271" s="59">
        <v>16.072141647338899</v>
      </c>
      <c r="C1271" s="59">
        <v>15.1300001144409</v>
      </c>
      <c r="D1271" s="59">
        <v>97.635833740234403</v>
      </c>
      <c r="E1271" s="59">
        <v>52.761623382568402</v>
      </c>
      <c r="F1271" s="59">
        <v>708.16522216796898</v>
      </c>
      <c r="H1271" s="59">
        <f t="shared" si="95"/>
        <v>-7.1685123657769002E-3</v>
      </c>
      <c r="I1271" s="59">
        <f t="shared" si="96"/>
        <v>2.543645257827571E-2</v>
      </c>
      <c r="J1271" s="59">
        <f t="shared" si="97"/>
        <v>5.6966195434391104E-2</v>
      </c>
      <c r="K1271" s="59">
        <f t="shared" si="98"/>
        <v>1.1905768382198043E-2</v>
      </c>
      <c r="L1271" s="59">
        <f t="shared" si="99"/>
        <v>2.8356284307630777E-3</v>
      </c>
    </row>
    <row r="1272" spans="1:12">
      <c r="A1272" s="2">
        <v>45243</v>
      </c>
      <c r="B1272" s="59">
        <v>15.9978113174438</v>
      </c>
      <c r="C1272" s="59">
        <v>15.6599998474121</v>
      </c>
      <c r="D1272" s="59">
        <v>103.318252563477</v>
      </c>
      <c r="E1272" s="59">
        <v>55.770317077636697</v>
      </c>
      <c r="F1272" s="59">
        <v>727.83367919921898</v>
      </c>
      <c r="H1272" s="59">
        <f t="shared" si="95"/>
        <v>-4.6355205495832805E-3</v>
      </c>
      <c r="I1272" s="59">
        <f t="shared" si="96"/>
        <v>3.443014545475305E-2</v>
      </c>
      <c r="J1272" s="59">
        <f t="shared" si="97"/>
        <v>5.6569480212117593E-2</v>
      </c>
      <c r="K1272" s="59">
        <f t="shared" si="98"/>
        <v>5.5457679269194281E-2</v>
      </c>
      <c r="L1272" s="59">
        <f t="shared" si="99"/>
        <v>2.7395128344235662E-2</v>
      </c>
    </row>
    <row r="1273" spans="1:12">
      <c r="A1273" s="2">
        <v>45244</v>
      </c>
      <c r="B1273" s="59">
        <v>15.708743095397899</v>
      </c>
      <c r="C1273" s="59">
        <v>16.129999160766602</v>
      </c>
      <c r="D1273" s="59">
        <v>105.88784790039099</v>
      </c>
      <c r="E1273" s="59">
        <v>56.094703674316399</v>
      </c>
      <c r="F1273" s="59">
        <v>718.043701171875</v>
      </c>
      <c r="H1273" s="59">
        <f t="shared" si="95"/>
        <v>-1.8234477814536323E-2</v>
      </c>
      <c r="I1273" s="59">
        <f t="shared" si="96"/>
        <v>2.9571159288909729E-2</v>
      </c>
      <c r="J1273" s="59">
        <f t="shared" si="97"/>
        <v>2.4566440092189282E-2</v>
      </c>
      <c r="K1273" s="59">
        <f t="shared" si="98"/>
        <v>5.7996235774936946E-3</v>
      </c>
      <c r="L1273" s="59">
        <f t="shared" si="99"/>
        <v>-1.3542127118782561E-2</v>
      </c>
    </row>
    <row r="1274" spans="1:12">
      <c r="A1274" s="2">
        <v>45245</v>
      </c>
      <c r="B1274" s="59">
        <v>15.717002868652299</v>
      </c>
      <c r="C1274" s="59">
        <v>16.309999465942401</v>
      </c>
      <c r="D1274" s="59">
        <v>103.171676635742</v>
      </c>
      <c r="E1274" s="59">
        <v>54.4403266906738</v>
      </c>
      <c r="F1274" s="59">
        <v>707.75231933593795</v>
      </c>
      <c r="H1274" s="59">
        <f t="shared" si="95"/>
        <v>5.2566920473744454E-4</v>
      </c>
      <c r="I1274" s="59">
        <f t="shared" si="96"/>
        <v>1.1097543780973232E-2</v>
      </c>
      <c r="J1274" s="59">
        <f t="shared" si="97"/>
        <v>-2.5986131143683821E-2</v>
      </c>
      <c r="K1274" s="59">
        <f t="shared" si="98"/>
        <v>-2.9936220718332102E-2</v>
      </c>
      <c r="L1274" s="59">
        <f t="shared" si="99"/>
        <v>-1.443623129589453E-2</v>
      </c>
    </row>
    <row r="1275" spans="1:12">
      <c r="A1275" s="2">
        <v>45246</v>
      </c>
      <c r="B1275" s="59">
        <v>15.692223548889199</v>
      </c>
      <c r="C1275" s="59">
        <v>16.129999160766602</v>
      </c>
      <c r="D1275" s="59">
        <v>102.956092834473</v>
      </c>
      <c r="E1275" s="59">
        <v>53.369846343994098</v>
      </c>
      <c r="F1275" s="59">
        <v>704.77404785156295</v>
      </c>
      <c r="H1275" s="59">
        <f t="shared" si="95"/>
        <v>-1.5778373255371596E-3</v>
      </c>
      <c r="I1275" s="59">
        <f t="shared" si="96"/>
        <v>-1.1097543780973365E-2</v>
      </c>
      <c r="J1275" s="59">
        <f t="shared" si="97"/>
        <v>-2.0917499901042815E-3</v>
      </c>
      <c r="K1275" s="59">
        <f t="shared" si="98"/>
        <v>-1.985926742511962E-2</v>
      </c>
      <c r="L1275" s="59">
        <f t="shared" si="99"/>
        <v>-4.2169491020114247E-3</v>
      </c>
    </row>
    <row r="1276" spans="1:12">
      <c r="A1276" s="2">
        <v>45247</v>
      </c>
      <c r="B1276" s="59">
        <v>15.8987007141113</v>
      </c>
      <c r="C1276" s="59">
        <v>16.139999389648398</v>
      </c>
      <c r="D1276" s="59">
        <v>100.101943969727</v>
      </c>
      <c r="E1276" s="59">
        <v>53.7753295898438</v>
      </c>
      <c r="F1276" s="59">
        <v>686.27520751953102</v>
      </c>
      <c r="H1276" s="59">
        <f t="shared" si="95"/>
        <v>1.3072115505901689E-2</v>
      </c>
      <c r="I1276" s="59">
        <f t="shared" si="96"/>
        <v>6.1978491795052014E-4</v>
      </c>
      <c r="J1276" s="59">
        <f t="shared" si="97"/>
        <v>-2.8113507775086883E-2</v>
      </c>
      <c r="K1276" s="59">
        <f t="shared" si="98"/>
        <v>7.5688929173999163E-3</v>
      </c>
      <c r="L1276" s="59">
        <f t="shared" si="99"/>
        <v>-2.659852752197301E-2</v>
      </c>
    </row>
    <row r="1277" spans="1:12">
      <c r="A1277" s="2">
        <v>45250</v>
      </c>
      <c r="B1277" s="59">
        <v>15.7335195541382</v>
      </c>
      <c r="C1277" s="59">
        <v>16.280000686645501</v>
      </c>
      <c r="D1277" s="59">
        <v>99.696685791015597</v>
      </c>
      <c r="E1277" s="59">
        <v>54.343017578125</v>
      </c>
      <c r="F1277" s="59">
        <v>670.09613037109398</v>
      </c>
      <c r="H1277" s="59">
        <f t="shared" si="95"/>
        <v>-1.0443949872154799E-2</v>
      </c>
      <c r="I1277" s="59">
        <f t="shared" si="96"/>
        <v>8.6367777259176871E-3</v>
      </c>
      <c r="J1277" s="59">
        <f t="shared" si="97"/>
        <v>-4.0566718096154367E-3</v>
      </c>
      <c r="K1277" s="59">
        <f t="shared" si="98"/>
        <v>1.050132970205573E-2</v>
      </c>
      <c r="L1277" s="59">
        <f t="shared" si="99"/>
        <v>-2.3857544159208755E-2</v>
      </c>
    </row>
    <row r="1278" spans="1:12">
      <c r="A1278" s="2">
        <v>45251</v>
      </c>
      <c r="B1278" s="59">
        <v>16.501613616943398</v>
      </c>
      <c r="C1278" s="59">
        <v>16.649999618530298</v>
      </c>
      <c r="D1278" s="59">
        <v>102.180046081543</v>
      </c>
      <c r="E1278" s="59">
        <v>54.983680725097699</v>
      </c>
      <c r="F1278" s="59">
        <v>679.63055419921898</v>
      </c>
      <c r="H1278" s="59">
        <f t="shared" si="95"/>
        <v>4.7664731169725374E-2</v>
      </c>
      <c r="I1278" s="59">
        <f t="shared" si="96"/>
        <v>2.2472790763723986E-2</v>
      </c>
      <c r="J1278" s="59">
        <f t="shared" si="97"/>
        <v>2.4603980286548036E-2</v>
      </c>
      <c r="K1278" s="59">
        <f t="shared" si="98"/>
        <v>1.1720293224588217E-2</v>
      </c>
      <c r="L1278" s="59">
        <f t="shared" si="99"/>
        <v>1.4128167620766382E-2</v>
      </c>
    </row>
    <row r="1279" spans="1:12">
      <c r="A1279" s="2">
        <v>45252</v>
      </c>
      <c r="B1279" s="59">
        <v>16.815458297729499</v>
      </c>
      <c r="C1279" s="59">
        <v>17.309999465942401</v>
      </c>
      <c r="D1279" s="59">
        <v>102.00759124755901</v>
      </c>
      <c r="E1279" s="59">
        <v>57.611213684082003</v>
      </c>
      <c r="F1279" s="59">
        <v>704.05651855468795</v>
      </c>
      <c r="H1279" s="59">
        <f t="shared" si="95"/>
        <v>1.8840429021302781E-2</v>
      </c>
      <c r="I1279" s="59">
        <f t="shared" si="96"/>
        <v>3.8874144820210441E-2</v>
      </c>
      <c r="J1279" s="59">
        <f t="shared" si="97"/>
        <v>-1.6891803759099828E-3</v>
      </c>
      <c r="K1279" s="59">
        <f t="shared" si="98"/>
        <v>4.6680803654070395E-2</v>
      </c>
      <c r="L1279" s="59">
        <f t="shared" si="99"/>
        <v>3.5309287093938699E-2</v>
      </c>
    </row>
    <row r="1280" spans="1:12">
      <c r="A1280" s="2">
        <v>45253</v>
      </c>
      <c r="B1280" s="59">
        <v>17.558773040771499</v>
      </c>
      <c r="C1280" s="59">
        <v>17.069999694824201</v>
      </c>
      <c r="D1280" s="59">
        <v>101.076332092285</v>
      </c>
      <c r="E1280" s="59">
        <v>58.276210784912102</v>
      </c>
      <c r="F1280" s="59">
        <v>714.59356689453102</v>
      </c>
      <c r="H1280" s="59">
        <f t="shared" si="95"/>
        <v>4.32551132598702E-2</v>
      </c>
      <c r="I1280" s="59">
        <f t="shared" si="96"/>
        <v>-1.3961819407123367E-2</v>
      </c>
      <c r="J1280" s="59">
        <f t="shared" si="97"/>
        <v>-9.1712398246743612E-3</v>
      </c>
      <c r="K1280" s="59">
        <f t="shared" si="98"/>
        <v>1.1476731026775008E-2</v>
      </c>
      <c r="L1280" s="59">
        <f t="shared" si="99"/>
        <v>1.4855308188660245E-2</v>
      </c>
    </row>
    <row r="1281" spans="1:12">
      <c r="A1281" s="2">
        <v>45254</v>
      </c>
      <c r="B1281" s="59">
        <v>17.7569904327393</v>
      </c>
      <c r="C1281" s="59">
        <v>16.709999084472699</v>
      </c>
      <c r="D1281" s="59">
        <v>100.843505859375</v>
      </c>
      <c r="E1281" s="59">
        <v>59.127735137939503</v>
      </c>
      <c r="F1281" s="59">
        <v>705.44244384765602</v>
      </c>
      <c r="H1281" s="59">
        <f t="shared" si="95"/>
        <v>1.122555221607105E-2</v>
      </c>
      <c r="I1281" s="59">
        <f t="shared" si="96"/>
        <v>-2.131523111033173E-2</v>
      </c>
      <c r="J1281" s="59">
        <f t="shared" si="97"/>
        <v>-2.306126415877993E-3</v>
      </c>
      <c r="K1281" s="59">
        <f t="shared" si="98"/>
        <v>1.4506144207408532E-2</v>
      </c>
      <c r="L1281" s="59">
        <f t="shared" si="99"/>
        <v>-1.2888757270087571E-2</v>
      </c>
    </row>
    <row r="1282" spans="1:12">
      <c r="A1282" s="2">
        <v>45257</v>
      </c>
      <c r="B1282" s="59">
        <v>18.673748016357401</v>
      </c>
      <c r="C1282" s="59">
        <v>17.4500007629394</v>
      </c>
      <c r="D1282" s="59">
        <v>101.23154449462901</v>
      </c>
      <c r="E1282" s="59">
        <v>59.7765083312988</v>
      </c>
      <c r="F1282" s="59">
        <v>717.60137939453102</v>
      </c>
      <c r="H1282" s="59">
        <f t="shared" si="95"/>
        <v>5.0339422559696083E-2</v>
      </c>
      <c r="I1282" s="59">
        <f t="shared" si="96"/>
        <v>4.3332404551776116E-2</v>
      </c>
      <c r="J1282" s="59">
        <f t="shared" si="97"/>
        <v>3.8405445059269184E-3</v>
      </c>
      <c r="K1282" s="59">
        <f t="shared" si="98"/>
        <v>1.0912640503304009E-2</v>
      </c>
      <c r="L1282" s="59">
        <f t="shared" si="99"/>
        <v>1.7089047083826588E-2</v>
      </c>
    </row>
    <row r="1283" spans="1:12">
      <c r="A1283" s="2">
        <v>45258</v>
      </c>
      <c r="B1283" s="59">
        <v>18.5828971862793</v>
      </c>
      <c r="C1283" s="59">
        <v>17.420000076293899</v>
      </c>
      <c r="D1283" s="59">
        <v>104.06844329834</v>
      </c>
      <c r="E1283" s="59">
        <v>60.774002075195298</v>
      </c>
      <c r="F1283" s="59">
        <v>748.29840087890602</v>
      </c>
      <c r="H1283" s="59">
        <f t="shared" si="95"/>
        <v>-4.8770365480567497E-3</v>
      </c>
      <c r="I1283" s="59">
        <f t="shared" si="96"/>
        <v>-1.7207165658613727E-3</v>
      </c>
      <c r="J1283" s="59">
        <f t="shared" si="97"/>
        <v>2.7638378544737188E-2</v>
      </c>
      <c r="K1283" s="59">
        <f t="shared" si="98"/>
        <v>1.6549353572256637E-2</v>
      </c>
      <c r="L1283" s="59">
        <f t="shared" si="99"/>
        <v>4.1887597102771727E-2</v>
      </c>
    </row>
    <row r="1284" spans="1:12">
      <c r="A1284" s="2">
        <v>45259</v>
      </c>
      <c r="B1284" s="59">
        <v>18.368160247802699</v>
      </c>
      <c r="C1284" s="59">
        <v>17.159999847412099</v>
      </c>
      <c r="D1284" s="59">
        <v>103.22339630127</v>
      </c>
      <c r="E1284" s="59">
        <v>60.311744689941399</v>
      </c>
      <c r="F1284" s="59">
        <v>743.580322265625</v>
      </c>
      <c r="H1284" s="59">
        <f t="shared" si="95"/>
        <v>-1.1622907208575058E-2</v>
      </c>
      <c r="I1284" s="59">
        <f t="shared" si="96"/>
        <v>-1.5037890636282166E-2</v>
      </c>
      <c r="J1284" s="59">
        <f t="shared" si="97"/>
        <v>-8.1532556220829527E-3</v>
      </c>
      <c r="K1284" s="59">
        <f t="shared" si="98"/>
        <v>-7.6352443336132857E-3</v>
      </c>
      <c r="L1284" s="59">
        <f t="shared" si="99"/>
        <v>-6.3250373765664685E-3</v>
      </c>
    </row>
    <row r="1285" spans="1:12">
      <c r="A1285" s="2">
        <v>45260</v>
      </c>
      <c r="B1285" s="59">
        <v>18.136907577514599</v>
      </c>
      <c r="C1285" s="59">
        <v>16.620000839233398</v>
      </c>
      <c r="D1285" s="59">
        <v>105.439445495605</v>
      </c>
      <c r="E1285" s="59">
        <v>59.687294006347699</v>
      </c>
      <c r="F1285" s="59">
        <v>773.54998779296898</v>
      </c>
      <c r="H1285" s="59">
        <f t="shared" ref="H1285:H1306" si="100">LN(B1285/B1284)</f>
        <v>-1.2669789567029905E-2</v>
      </c>
      <c r="I1285" s="59">
        <f t="shared" ref="I1285:I1306" si="101">LN(C1285/C1284)</f>
        <v>-3.1974245245055481E-2</v>
      </c>
      <c r="J1285" s="59">
        <f t="shared" ref="J1285:J1306" si="102">LN(D1285/D1284)</f>
        <v>2.1241276085015158E-2</v>
      </c>
      <c r="K1285" s="59">
        <f t="shared" ref="K1285:K1306" si="103">LN(E1285/E1284)</f>
        <v>-1.040768871276283E-2</v>
      </c>
      <c r="L1285" s="59">
        <f t="shared" ref="L1285:L1306" si="104">LN(F1285/F1284)</f>
        <v>3.9513500682419371E-2</v>
      </c>
    </row>
    <row r="1286" spans="1:12">
      <c r="A1286" s="2">
        <v>45261</v>
      </c>
      <c r="B1286" s="59">
        <v>18.1864624023438</v>
      </c>
      <c r="C1286" s="59">
        <v>16.959999084472699</v>
      </c>
      <c r="D1286" s="59">
        <v>105.39633941650401</v>
      </c>
      <c r="E1286" s="59">
        <v>60.482044219970703</v>
      </c>
      <c r="F1286" s="59">
        <v>804.512451171875</v>
      </c>
      <c r="H1286" s="59">
        <f t="shared" si="100"/>
        <v>2.7285384368792927E-3</v>
      </c>
      <c r="I1286" s="59">
        <f t="shared" si="101"/>
        <v>2.0250736459501113E-2</v>
      </c>
      <c r="J1286" s="59">
        <f t="shared" si="102"/>
        <v>-4.0890667321575837E-4</v>
      </c>
      <c r="K1286" s="59">
        <f t="shared" si="103"/>
        <v>1.3227364201008715E-2</v>
      </c>
      <c r="L1286" s="59">
        <f t="shared" si="104"/>
        <v>3.9246149835367415E-2</v>
      </c>
    </row>
    <row r="1287" spans="1:12">
      <c r="A1287" s="2">
        <v>45264</v>
      </c>
      <c r="B1287" s="59">
        <v>17.9386901855469</v>
      </c>
      <c r="C1287" s="59">
        <v>16.75</v>
      </c>
      <c r="D1287" s="59">
        <v>106.6552734375</v>
      </c>
      <c r="E1287" s="59">
        <v>61.260578155517599</v>
      </c>
      <c r="F1287" s="59">
        <v>800.482421875</v>
      </c>
      <c r="H1287" s="59">
        <f t="shared" si="100"/>
        <v>-1.3717650135194302E-2</v>
      </c>
      <c r="I1287" s="59">
        <f t="shared" si="101"/>
        <v>-1.2459318111117553E-2</v>
      </c>
      <c r="J1287" s="59">
        <f t="shared" si="102"/>
        <v>1.1873984787020207E-2</v>
      </c>
      <c r="K1287" s="59">
        <f t="shared" si="103"/>
        <v>1.2790007859545826E-2</v>
      </c>
      <c r="L1287" s="59">
        <f t="shared" si="104"/>
        <v>-5.0218699561613645E-3</v>
      </c>
    </row>
    <row r="1288" spans="1:12">
      <c r="A1288" s="2">
        <v>45265</v>
      </c>
      <c r="B1288" s="59">
        <v>17.839582443237301</v>
      </c>
      <c r="C1288" s="59">
        <v>17.129999160766602</v>
      </c>
      <c r="D1288" s="59">
        <v>105.71539306640599</v>
      </c>
      <c r="E1288" s="59">
        <v>61.584964752197301</v>
      </c>
      <c r="F1288" s="59">
        <v>789.72912597656295</v>
      </c>
      <c r="H1288" s="59">
        <f t="shared" si="100"/>
        <v>-5.5401218963352494E-3</v>
      </c>
      <c r="I1288" s="59">
        <f t="shared" si="101"/>
        <v>2.2433005072926362E-2</v>
      </c>
      <c r="J1288" s="59">
        <f t="shared" si="102"/>
        <v>-8.8513778569387167E-3</v>
      </c>
      <c r="K1288" s="59">
        <f t="shared" si="103"/>
        <v>5.2812229563285896E-3</v>
      </c>
      <c r="L1288" s="59">
        <f t="shared" si="104"/>
        <v>-1.3524565109640523E-2</v>
      </c>
    </row>
    <row r="1289" spans="1:12">
      <c r="A1289" s="2">
        <v>45266</v>
      </c>
      <c r="B1289" s="59">
        <v>18.169942855835</v>
      </c>
      <c r="C1289" s="59">
        <v>17.190000534057599</v>
      </c>
      <c r="D1289" s="59">
        <v>106.594917297363</v>
      </c>
      <c r="E1289" s="59">
        <v>62.355384826660199</v>
      </c>
      <c r="F1289" s="59">
        <v>795.095947265625</v>
      </c>
      <c r="H1289" s="59">
        <f t="shared" si="100"/>
        <v>1.8349016200013297E-2</v>
      </c>
      <c r="I1289" s="59">
        <f t="shared" si="101"/>
        <v>3.4965871186787506E-3</v>
      </c>
      <c r="J1289" s="59">
        <f t="shared" si="102"/>
        <v>8.2853184171732628E-3</v>
      </c>
      <c r="K1289" s="59">
        <f t="shared" si="103"/>
        <v>1.2432270848888064E-2</v>
      </c>
      <c r="L1289" s="59">
        <f t="shared" si="104"/>
        <v>6.772787602398171E-3</v>
      </c>
    </row>
    <row r="1290" spans="1:12">
      <c r="A1290" s="2">
        <v>45267</v>
      </c>
      <c r="B1290" s="59">
        <v>18.855445861816399</v>
      </c>
      <c r="C1290" s="59">
        <v>17.2399997711182</v>
      </c>
      <c r="D1290" s="59">
        <v>105.49118804931599</v>
      </c>
      <c r="E1290" s="59">
        <v>66.621086120605497</v>
      </c>
      <c r="F1290" s="59">
        <v>784.22473144531295</v>
      </c>
      <c r="H1290" s="59">
        <f t="shared" si="100"/>
        <v>3.7033039875288859E-2</v>
      </c>
      <c r="I1290" s="59">
        <f t="shared" si="101"/>
        <v>2.9044014966599515E-3</v>
      </c>
      <c r="J1290" s="59">
        <f t="shared" si="102"/>
        <v>-1.0408406628938952E-2</v>
      </c>
      <c r="K1290" s="59">
        <f t="shared" si="103"/>
        <v>6.6171102955761868E-2</v>
      </c>
      <c r="L1290" s="59">
        <f t="shared" si="104"/>
        <v>-1.3767169229900388E-2</v>
      </c>
    </row>
    <row r="1291" spans="1:12">
      <c r="A1291" s="2">
        <v>45268</v>
      </c>
      <c r="B1291" s="59">
        <v>20.267747879028299</v>
      </c>
      <c r="C1291" s="59">
        <v>17.399999618530298</v>
      </c>
      <c r="D1291" s="59">
        <v>106.38796234130901</v>
      </c>
      <c r="E1291" s="59">
        <v>70.513725280761705</v>
      </c>
      <c r="F1291" s="59">
        <v>780.54846191406295</v>
      </c>
      <c r="H1291" s="59">
        <f t="shared" si="100"/>
        <v>7.2229070870032427E-2</v>
      </c>
      <c r="I1291" s="59">
        <f t="shared" si="101"/>
        <v>9.2379323375965192E-3</v>
      </c>
      <c r="J1291" s="59">
        <f t="shared" si="102"/>
        <v>8.4650107884798546E-3</v>
      </c>
      <c r="K1291" s="59">
        <f t="shared" si="103"/>
        <v>5.6786239849114573E-2</v>
      </c>
      <c r="L1291" s="59">
        <f t="shared" si="104"/>
        <v>-4.6987976414555694E-3</v>
      </c>
    </row>
    <row r="1292" spans="1:12">
      <c r="A1292" s="2">
        <v>45271</v>
      </c>
      <c r="B1292" s="59">
        <v>20.796327590942401</v>
      </c>
      <c r="C1292" s="59">
        <v>16.579999923706101</v>
      </c>
      <c r="D1292" s="59">
        <v>103.085441589355</v>
      </c>
      <c r="E1292" s="59">
        <v>69.800071716308594</v>
      </c>
      <c r="F1292" s="59">
        <v>773.82525634765602</v>
      </c>
      <c r="H1292" s="59">
        <f t="shared" si="100"/>
        <v>2.5745564816133968E-2</v>
      </c>
      <c r="I1292" s="59">
        <f t="shared" si="101"/>
        <v>-4.8273039191350252E-2</v>
      </c>
      <c r="J1292" s="59">
        <f t="shared" si="102"/>
        <v>-3.1534260263721428E-2</v>
      </c>
      <c r="K1292" s="59">
        <f t="shared" si="103"/>
        <v>-1.0172338481012583E-2</v>
      </c>
      <c r="L1292" s="59">
        <f t="shared" si="104"/>
        <v>-8.6507477773221427E-3</v>
      </c>
    </row>
    <row r="1293" spans="1:12">
      <c r="A1293" s="2">
        <v>45272</v>
      </c>
      <c r="B1293" s="59">
        <v>20.647663116455099</v>
      </c>
      <c r="C1293" s="59">
        <v>16.7299995422363</v>
      </c>
      <c r="D1293" s="59">
        <v>104.318496704102</v>
      </c>
      <c r="E1293" s="59">
        <v>69.410812377929702</v>
      </c>
      <c r="F1293" s="59">
        <v>794.19158935546898</v>
      </c>
      <c r="H1293" s="59">
        <f t="shared" si="100"/>
        <v>-7.1742662613868378E-3</v>
      </c>
      <c r="I1293" s="59">
        <f t="shared" si="101"/>
        <v>9.0063425312983357E-3</v>
      </c>
      <c r="J1293" s="59">
        <f t="shared" si="102"/>
        <v>1.1890513292519455E-2</v>
      </c>
      <c r="K1293" s="59">
        <f t="shared" si="103"/>
        <v>-5.5923838916810513E-3</v>
      </c>
      <c r="L1293" s="59">
        <f t="shared" si="104"/>
        <v>2.5978647449473938E-2</v>
      </c>
    </row>
    <row r="1294" spans="1:12">
      <c r="A1294" s="2">
        <v>45273</v>
      </c>
      <c r="B1294" s="59">
        <v>20.185157775878899</v>
      </c>
      <c r="C1294" s="59">
        <v>16.219999313354499</v>
      </c>
      <c r="D1294" s="59">
        <v>104.87897491455099</v>
      </c>
      <c r="E1294" s="59">
        <v>67.853744506835895</v>
      </c>
      <c r="F1294" s="59">
        <v>793.65100097656295</v>
      </c>
      <c r="H1294" s="59">
        <f t="shared" si="100"/>
        <v>-2.2654575964140045E-2</v>
      </c>
      <c r="I1294" s="59">
        <f t="shared" si="101"/>
        <v>-3.0958481282880753E-2</v>
      </c>
      <c r="J1294" s="59">
        <f t="shared" si="102"/>
        <v>5.3583778729176853E-3</v>
      </c>
      <c r="K1294" s="59">
        <f t="shared" si="103"/>
        <v>-2.2688080557052612E-2</v>
      </c>
      <c r="L1294" s="59">
        <f t="shared" si="104"/>
        <v>-6.809093081190273E-4</v>
      </c>
    </row>
    <row r="1295" spans="1:12">
      <c r="A1295" s="2">
        <v>45274</v>
      </c>
      <c r="B1295" s="59">
        <v>20.284263610839801</v>
      </c>
      <c r="C1295" s="59">
        <v>15.9899997711182</v>
      </c>
      <c r="D1295" s="59">
        <v>104.11154937744099</v>
      </c>
      <c r="E1295" s="59">
        <v>67.172531127929702</v>
      </c>
      <c r="F1295" s="59">
        <v>798.939208984375</v>
      </c>
      <c r="H1295" s="59">
        <f t="shared" si="100"/>
        <v>4.8978230813773709E-3</v>
      </c>
      <c r="I1295" s="59">
        <f t="shared" si="101"/>
        <v>-1.4281493822200555E-2</v>
      </c>
      <c r="J1295" s="59">
        <f t="shared" si="102"/>
        <v>-7.3441510237287604E-3</v>
      </c>
      <c r="K1295" s="59">
        <f t="shared" si="103"/>
        <v>-1.0090171787834938E-2</v>
      </c>
      <c r="L1295" s="59">
        <f t="shared" si="104"/>
        <v>6.64103974819002E-3</v>
      </c>
    </row>
    <row r="1296" spans="1:12">
      <c r="A1296" s="2">
        <v>45275</v>
      </c>
      <c r="B1296" s="59">
        <v>20.383375167846701</v>
      </c>
      <c r="C1296" s="59">
        <v>16.139999389648398</v>
      </c>
      <c r="D1296" s="59">
        <v>103.723518371582</v>
      </c>
      <c r="E1296" s="59">
        <v>66.304801940917997</v>
      </c>
      <c r="F1296" s="59">
        <v>796.23614501953102</v>
      </c>
      <c r="H1296" s="59">
        <f t="shared" si="100"/>
        <v>4.8742320040604265E-3</v>
      </c>
      <c r="I1296" s="59">
        <f t="shared" si="101"/>
        <v>9.3371124939136269E-3</v>
      </c>
      <c r="J1296" s="59">
        <f t="shared" si="102"/>
        <v>-3.7340325761303049E-3</v>
      </c>
      <c r="K1296" s="59">
        <f t="shared" si="103"/>
        <v>-1.3002078951606993E-2</v>
      </c>
      <c r="L1296" s="59">
        <f t="shared" si="104"/>
        <v>-3.3890525518322978E-3</v>
      </c>
    </row>
    <row r="1297" spans="1:12">
      <c r="A1297" s="2">
        <v>45278</v>
      </c>
      <c r="B1297" s="59">
        <v>20.036493301391602</v>
      </c>
      <c r="C1297" s="59">
        <v>15.9099998474121</v>
      </c>
      <c r="D1297" s="59">
        <v>103.32688140869099</v>
      </c>
      <c r="E1297" s="59">
        <v>65.169448852539105</v>
      </c>
      <c r="F1297" s="59">
        <v>783.73321533203102</v>
      </c>
      <c r="H1297" s="59">
        <f t="shared" si="100"/>
        <v>-1.7164349906682211E-2</v>
      </c>
      <c r="I1297" s="59">
        <f t="shared" si="101"/>
        <v>-1.4352792266713512E-2</v>
      </c>
      <c r="J1297" s="59">
        <f t="shared" si="102"/>
        <v>-3.8313130377592652E-3</v>
      </c>
      <c r="K1297" s="59">
        <f t="shared" si="103"/>
        <v>-1.7271538798580236E-2</v>
      </c>
      <c r="L1297" s="59">
        <f t="shared" si="104"/>
        <v>-1.5827130572033849E-2</v>
      </c>
    </row>
    <row r="1298" spans="1:12">
      <c r="A1298" s="2">
        <v>45279</v>
      </c>
      <c r="B1298" s="59">
        <v>18.5994167327881</v>
      </c>
      <c r="C1298" s="59">
        <v>14.810000419616699</v>
      </c>
      <c r="D1298" s="59">
        <v>101.04184722900401</v>
      </c>
      <c r="E1298" s="59">
        <v>64.431457519531193</v>
      </c>
      <c r="F1298" s="59">
        <v>769.64776611328102</v>
      </c>
      <c r="H1298" s="59">
        <f t="shared" si="100"/>
        <v>-7.4425054169294388E-2</v>
      </c>
      <c r="I1298" s="59">
        <f t="shared" si="101"/>
        <v>-7.1645176145961553E-2</v>
      </c>
      <c r="J1298" s="59">
        <f t="shared" si="102"/>
        <v>-2.2362808850599953E-2</v>
      </c>
      <c r="K1298" s="59">
        <f t="shared" si="103"/>
        <v>-1.1388798587864376E-2</v>
      </c>
      <c r="L1298" s="59">
        <f t="shared" si="104"/>
        <v>-1.8135712292526196E-2</v>
      </c>
    </row>
    <row r="1299" spans="1:12">
      <c r="A1299" s="2">
        <v>45280</v>
      </c>
      <c r="B1299" s="59">
        <v>18.318607330322301</v>
      </c>
      <c r="C1299" s="59">
        <v>14.329999923706</v>
      </c>
      <c r="D1299" s="59">
        <v>102.361122131348</v>
      </c>
      <c r="E1299" s="59">
        <v>63.474525451660199</v>
      </c>
      <c r="F1299" s="59">
        <v>754.40246582031295</v>
      </c>
      <c r="H1299" s="59">
        <f t="shared" si="100"/>
        <v>-1.5212884506040065E-2</v>
      </c>
      <c r="I1299" s="59">
        <f t="shared" si="101"/>
        <v>-3.2947420097037501E-2</v>
      </c>
      <c r="J1299" s="59">
        <f t="shared" si="102"/>
        <v>1.2972213796967939E-2</v>
      </c>
      <c r="K1299" s="59">
        <f t="shared" si="103"/>
        <v>-1.4963333230226859E-2</v>
      </c>
      <c r="L1299" s="59">
        <f t="shared" si="104"/>
        <v>-2.0006963682357125E-2</v>
      </c>
    </row>
    <row r="1300" spans="1:12">
      <c r="A1300" s="2">
        <v>45281</v>
      </c>
      <c r="B1300" s="59">
        <v>18.7645969390869</v>
      </c>
      <c r="C1300" s="59">
        <v>14.420000076294</v>
      </c>
      <c r="D1300" s="59">
        <v>101.66268157959</v>
      </c>
      <c r="E1300" s="59">
        <v>63.766464233398402</v>
      </c>
      <c r="F1300" s="59">
        <v>760.02478027343795</v>
      </c>
      <c r="H1300" s="59">
        <f t="shared" si="100"/>
        <v>2.4054615688609161E-2</v>
      </c>
      <c r="I1300" s="59">
        <f t="shared" si="101"/>
        <v>6.2609006316439652E-3</v>
      </c>
      <c r="J1300" s="59">
        <f t="shared" si="102"/>
        <v>-6.8466842344551433E-3</v>
      </c>
      <c r="K1300" s="59">
        <f t="shared" si="103"/>
        <v>4.5887617619721471E-3</v>
      </c>
      <c r="L1300" s="59">
        <f t="shared" si="104"/>
        <v>7.4250384731435514E-3</v>
      </c>
    </row>
    <row r="1301" spans="1:12">
      <c r="A1301" s="2">
        <v>45282</v>
      </c>
      <c r="B1301" s="59">
        <v>18.772855758666999</v>
      </c>
      <c r="C1301" s="59">
        <v>14.1199998855591</v>
      </c>
      <c r="D1301" s="59">
        <v>100.188179016113</v>
      </c>
      <c r="E1301" s="59">
        <v>63.231227874755902</v>
      </c>
      <c r="F1301" s="59">
        <v>751.22760009765602</v>
      </c>
      <c r="H1301" s="59">
        <f t="shared" si="100"/>
        <v>4.4003090885565176E-4</v>
      </c>
      <c r="I1301" s="59">
        <f t="shared" si="101"/>
        <v>-2.1023913187432752E-2</v>
      </c>
      <c r="J1301" s="59">
        <f t="shared" si="102"/>
        <v>-1.4610081793043761E-2</v>
      </c>
      <c r="K1301" s="59">
        <f t="shared" si="103"/>
        <v>-8.4291221171585804E-3</v>
      </c>
      <c r="L1301" s="59">
        <f t="shared" si="104"/>
        <v>-1.1642369808605613E-2</v>
      </c>
    </row>
    <row r="1302" spans="1:12">
      <c r="A1302" s="2">
        <v>45285</v>
      </c>
      <c r="B1302" s="59">
        <v>18.772855758666999</v>
      </c>
      <c r="C1302" s="59">
        <v>14.1199998855591</v>
      </c>
      <c r="D1302" s="59">
        <v>100.188179016113</v>
      </c>
      <c r="E1302" s="59">
        <v>63.231227874755902</v>
      </c>
      <c r="F1302" s="59">
        <v>751.22760009765602</v>
      </c>
      <c r="H1302" s="59">
        <f t="shared" si="100"/>
        <v>0</v>
      </c>
      <c r="I1302" s="59">
        <f t="shared" si="101"/>
        <v>0</v>
      </c>
      <c r="J1302" s="59">
        <f t="shared" si="102"/>
        <v>0</v>
      </c>
      <c r="K1302" s="59">
        <f t="shared" si="103"/>
        <v>0</v>
      </c>
      <c r="L1302" s="59">
        <f t="shared" si="104"/>
        <v>0</v>
      </c>
    </row>
    <row r="1303" spans="1:12">
      <c r="A1303" s="2">
        <v>45286</v>
      </c>
      <c r="B1303" s="59">
        <v>17.897394180297901</v>
      </c>
      <c r="C1303" s="59">
        <v>13.579999923706</v>
      </c>
      <c r="D1303" s="59">
        <v>94.695465087890597</v>
      </c>
      <c r="E1303" s="59">
        <v>61.8120307922363</v>
      </c>
      <c r="F1303" s="59">
        <v>730.890625</v>
      </c>
      <c r="H1303" s="59">
        <f t="shared" si="100"/>
        <v>-4.775685813689208E-2</v>
      </c>
      <c r="I1303" s="59">
        <f t="shared" si="101"/>
        <v>-3.899410744778125E-2</v>
      </c>
      <c r="J1303" s="59">
        <f t="shared" si="102"/>
        <v>-5.6384095894289679E-2</v>
      </c>
      <c r="K1303" s="59">
        <f t="shared" si="103"/>
        <v>-2.2700272531198013E-2</v>
      </c>
      <c r="L1303" s="59">
        <f t="shared" si="104"/>
        <v>-2.744484381115303E-2</v>
      </c>
    </row>
    <row r="1304" spans="1:12">
      <c r="A1304" s="2">
        <v>45287</v>
      </c>
      <c r="B1304" s="59">
        <v>18.145166397094702</v>
      </c>
      <c r="C1304" s="59">
        <v>13.710000038146999</v>
      </c>
      <c r="D1304" s="59">
        <v>98.825782775878906</v>
      </c>
      <c r="E1304" s="59">
        <v>63.239341735839801</v>
      </c>
      <c r="F1304" s="59">
        <v>748.17059326171898</v>
      </c>
      <c r="H1304" s="59">
        <f t="shared" si="100"/>
        <v>1.3749085303526091E-2</v>
      </c>
      <c r="I1304" s="59">
        <f t="shared" si="101"/>
        <v>9.5273798442093178E-3</v>
      </c>
      <c r="J1304" s="59">
        <f t="shared" si="102"/>
        <v>4.2692418073983697E-2</v>
      </c>
      <c r="K1304" s="59">
        <f t="shared" si="103"/>
        <v>2.2828584772061896E-2</v>
      </c>
      <c r="L1304" s="59">
        <f t="shared" si="104"/>
        <v>2.3367193077314979E-2</v>
      </c>
    </row>
    <row r="1305" spans="1:12">
      <c r="A1305" s="2">
        <v>45288</v>
      </c>
      <c r="B1305" s="59">
        <v>19.194068908691399</v>
      </c>
      <c r="C1305" s="59">
        <v>13.930000305175801</v>
      </c>
      <c r="D1305" s="59">
        <v>102.22315979003901</v>
      </c>
      <c r="E1305" s="59">
        <v>67.03466796875</v>
      </c>
      <c r="F1305" s="59">
        <v>769.99176025390602</v>
      </c>
      <c r="H1305" s="59">
        <f t="shared" si="100"/>
        <v>5.6197109271971378E-2</v>
      </c>
      <c r="I1305" s="59">
        <f t="shared" si="101"/>
        <v>1.5919313342880159E-2</v>
      </c>
      <c r="J1305" s="59">
        <f t="shared" si="102"/>
        <v>3.3799734543978714E-2</v>
      </c>
      <c r="K1305" s="59">
        <f t="shared" si="103"/>
        <v>5.8283314635494091E-2</v>
      </c>
      <c r="L1305" s="59">
        <f t="shared" si="104"/>
        <v>2.8748795992194414E-2</v>
      </c>
    </row>
    <row r="1306" spans="1:12">
      <c r="A1306" s="2">
        <v>45289</v>
      </c>
      <c r="B1306" s="59">
        <v>20.416410446166999</v>
      </c>
      <c r="C1306" s="59">
        <v>13.8500003814697</v>
      </c>
      <c r="D1306" s="59">
        <v>100.964225769043</v>
      </c>
      <c r="E1306" s="59">
        <v>65.315422058105497</v>
      </c>
      <c r="F1306" s="59">
        <v>773.54998779296898</v>
      </c>
      <c r="H1306" s="59">
        <f t="shared" si="100"/>
        <v>6.1737690797239661E-2</v>
      </c>
      <c r="I1306" s="59">
        <f t="shared" si="101"/>
        <v>-5.7595495232388811E-3</v>
      </c>
      <c r="J1306" s="59">
        <f t="shared" si="102"/>
        <v>-1.2392010732873035E-2</v>
      </c>
      <c r="K1306" s="59">
        <f t="shared" si="103"/>
        <v>-2.5981737134424678E-2</v>
      </c>
      <c r="L1306" s="59">
        <f t="shared" si="104"/>
        <v>4.6104795630243457E-3</v>
      </c>
    </row>
  </sheetData>
  <mergeCells count="4">
    <mergeCell ref="N9:O9"/>
    <mergeCell ref="Q9:R9"/>
    <mergeCell ref="A1:F1"/>
    <mergeCell ref="H1:L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306"/>
  <sheetViews>
    <sheetView workbookViewId="0">
      <selection activeCell="G1" sqref="G1:K392"/>
    </sheetView>
  </sheetViews>
  <sheetFormatPr defaultRowHeight="15"/>
  <cols>
    <col min="1" max="2" width="12.7109375" style="15" bestFit="1" customWidth="1"/>
    <col min="3" max="3" width="26" style="15" bestFit="1" customWidth="1"/>
    <col min="4" max="4" width="19.7109375" style="15" bestFit="1" customWidth="1"/>
    <col min="5" max="5" width="27" style="15" bestFit="1" customWidth="1"/>
    <col min="6" max="6" width="10.140625" style="15" customWidth="1"/>
    <col min="7" max="7" width="12.140625" style="15" bestFit="1" customWidth="1"/>
    <col min="8" max="8" width="12.7109375" style="15" bestFit="1" customWidth="1"/>
    <col min="9" max="9" width="26" style="15" bestFit="1" customWidth="1"/>
    <col min="10" max="10" width="19.7109375" style="15" bestFit="1" customWidth="1"/>
    <col min="11" max="11" width="27" style="15" bestFit="1" customWidth="1"/>
    <col min="12" max="12" width="9.140625" style="15"/>
    <col min="13" max="13" width="18.42578125" style="125" bestFit="1" customWidth="1"/>
    <col min="14" max="14" width="24.5703125" style="15" bestFit="1" customWidth="1"/>
    <col min="15" max="15" width="25.5703125" style="15" bestFit="1" customWidth="1"/>
    <col min="16" max="16" width="42.42578125" style="15" bestFit="1" customWidth="1"/>
    <col min="17" max="17" width="44.85546875" style="15" bestFit="1" customWidth="1"/>
    <col min="18" max="18" width="18.28515625" style="15" customWidth="1"/>
    <col min="19" max="16384" width="9.140625" style="15"/>
  </cols>
  <sheetData>
    <row r="1" spans="1:18">
      <c r="A1" s="116" t="s">
        <v>58</v>
      </c>
      <c r="B1" s="118"/>
      <c r="C1" s="118"/>
      <c r="D1" s="118"/>
      <c r="E1" s="119"/>
      <c r="F1" s="94"/>
      <c r="G1" s="103" t="s">
        <v>59</v>
      </c>
      <c r="H1" s="103"/>
      <c r="I1" s="103"/>
      <c r="J1" s="103"/>
      <c r="K1" s="103"/>
    </row>
    <row r="2" spans="1:18">
      <c r="A2" s="22" t="s">
        <v>6</v>
      </c>
      <c r="B2" s="22" t="s">
        <v>25</v>
      </c>
      <c r="C2" s="22" t="s">
        <v>14</v>
      </c>
      <c r="D2" s="22" t="s">
        <v>7</v>
      </c>
      <c r="E2" s="22" t="s">
        <v>8</v>
      </c>
      <c r="F2" s="95"/>
      <c r="G2" s="22" t="s">
        <v>6</v>
      </c>
      <c r="H2" s="22" t="s">
        <v>25</v>
      </c>
      <c r="I2" s="22" t="s">
        <v>14</v>
      </c>
      <c r="J2" s="22" t="s">
        <v>7</v>
      </c>
      <c r="K2" s="22" t="s">
        <v>8</v>
      </c>
      <c r="L2" s="15">
        <v>0</v>
      </c>
      <c r="M2" s="126"/>
      <c r="N2" s="123" t="s">
        <v>66</v>
      </c>
      <c r="O2" s="124" t="s">
        <v>67</v>
      </c>
      <c r="P2" s="124" t="s">
        <v>68</v>
      </c>
      <c r="Q2" s="123" t="s">
        <v>69</v>
      </c>
      <c r="R2" s="1" t="s">
        <v>0</v>
      </c>
    </row>
    <row r="3" spans="1:18">
      <c r="A3" s="59">
        <v>-3.5110152238356292E-2</v>
      </c>
      <c r="B3" s="59">
        <v>-3.883484402431097E-2</v>
      </c>
      <c r="C3" s="59">
        <v>4.0992170546765658E-3</v>
      </c>
      <c r="D3" s="59">
        <v>3.8970487834506622E-2</v>
      </c>
      <c r="E3" s="59">
        <v>6.4431405002629239E-3</v>
      </c>
      <c r="G3" s="59"/>
      <c r="H3" s="59"/>
      <c r="I3" s="59"/>
      <c r="J3" s="59"/>
      <c r="K3" s="59"/>
      <c r="L3" s="15">
        <v>0</v>
      </c>
      <c r="N3" s="15" cm="1">
        <f t="array" ref="N3">SUMPRODUCT(A3:E3, TRANSPOSE($L$7:$L$11))</f>
        <v>-4.8864301746442311E-3</v>
      </c>
      <c r="O3" s="15" cm="1">
        <f t="array" ref="O3">SUMPRODUCT(A3:E3,TRANSPOSE($L$2:$L$6))</f>
        <v>1.2468322041835778E-2</v>
      </c>
      <c r="P3" s="15">
        <v>1</v>
      </c>
      <c r="Q3" s="15">
        <v>1</v>
      </c>
      <c r="R3" s="2">
        <v>43466</v>
      </c>
    </row>
    <row r="4" spans="1:18">
      <c r="A4" s="59">
        <v>-5.4359081865141389E-3</v>
      </c>
      <c r="B4" s="59">
        <v>-1.1149527057314099E-2</v>
      </c>
      <c r="C4" s="59">
        <v>-2.020245062886895E-2</v>
      </c>
      <c r="D4" s="59">
        <v>-1.1993324525747283E-3</v>
      </c>
      <c r="E4" s="59">
        <v>-1.1087913553292708E-3</v>
      </c>
      <c r="G4" s="84">
        <f>SUMPRODUCT(A3:A1306)*0</f>
        <v>0</v>
      </c>
      <c r="H4" s="84">
        <f>SUMPRODUCT(B3:B1305)*0</f>
        <v>0</v>
      </c>
      <c r="I4" s="84">
        <f>SUMPRODUCT(C3:C1305)*0.76</f>
        <v>0.83782626656052839</v>
      </c>
      <c r="J4" s="84">
        <f>SUMPRODUCT(D3:D1305)*0.24</f>
        <v>0.15487287109992207</v>
      </c>
      <c r="K4" s="84">
        <f>SUMPRODUCT(E3:E1304)*0</f>
        <v>0</v>
      </c>
      <c r="L4" s="15">
        <v>0.76</v>
      </c>
      <c r="N4" s="15" cm="1">
        <f t="array" ref="N4">SUMPRODUCT(A4:E4, TRANSPOSE($L$7:$L$11))</f>
        <v>-7.8192019361202382E-3</v>
      </c>
      <c r="O4" s="15" cm="1">
        <f t="array" ref="O4">SUMPRODUCT(A4:E4,TRANSPOSE($L$2:$L$6))</f>
        <v>-1.5641702266558338E-2</v>
      </c>
      <c r="P4" s="15">
        <f>P3*(1+N3)</f>
        <v>0.99511356982535581</v>
      </c>
      <c r="Q4" s="15">
        <f>Q3*(1+O3)</f>
        <v>1.0124683220418358</v>
      </c>
      <c r="R4" s="2">
        <v>43467</v>
      </c>
    </row>
    <row r="5" spans="1:18">
      <c r="A5" s="59">
        <v>-4.2017529482133061E-3</v>
      </c>
      <c r="B5" s="59">
        <v>3.7303899619799468E-3</v>
      </c>
      <c r="C5" s="59">
        <v>-7.4488657246211971E-3</v>
      </c>
      <c r="D5" s="59">
        <v>6.6445334874551034E-3</v>
      </c>
      <c r="E5" s="59">
        <v>4.3373359130265222E-2</v>
      </c>
      <c r="G5" s="84">
        <f t="shared" ref="G5:G68" si="0">SUMPRODUCT(A4:A1307)*0</f>
        <v>0</v>
      </c>
      <c r="H5" s="84">
        <f t="shared" ref="H5:H68" si="1">SUMPRODUCT(B4:B1306)*0</f>
        <v>0</v>
      </c>
      <c r="I5" s="84">
        <f t="shared" ref="I5:I68" si="2">SUMPRODUCT(C4:C1306)*0.76</f>
        <v>0.83471086159897423</v>
      </c>
      <c r="J5" s="84">
        <f t="shared" ref="J5:J68" si="3">SUMPRODUCT(D4:D1306)*0.24</f>
        <v>0.14551995401964046</v>
      </c>
      <c r="K5" s="84">
        <f t="shared" ref="K5:K68" si="4">SUMPRODUCT(E4:E1305)*0</f>
        <v>0</v>
      </c>
      <c r="L5" s="15">
        <v>0.24</v>
      </c>
      <c r="N5" s="15" cm="1">
        <f t="array" ref="N5">SUMPRODUCT(A5:E5, TRANSPOSE($L$7:$L$11))</f>
        <v>8.4195327813731558E-3</v>
      </c>
      <c r="O5" s="15" cm="1">
        <f t="array" ref="O5">SUMPRODUCT(A5:E5,TRANSPOSE($L$2:$L$6))</f>
        <v>-4.0664499137228853E-3</v>
      </c>
      <c r="P5" s="15">
        <f t="shared" ref="P5:P68" si="5">P4*(1+N4)</f>
        <v>0.98733257587351786</v>
      </c>
      <c r="Q5" s="15">
        <f t="shared" ref="Q5:Q68" si="6">Q4*(1+O4)</f>
        <v>0.99663159399413548</v>
      </c>
      <c r="R5" s="2">
        <v>43468</v>
      </c>
    </row>
    <row r="6" spans="1:18">
      <c r="A6" s="59">
        <v>-1.1007609076707408E-2</v>
      </c>
      <c r="B6" s="59">
        <v>2.5729904921621829E-2</v>
      </c>
      <c r="C6" s="59">
        <v>4.3659073380232144E-2</v>
      </c>
      <c r="D6" s="59">
        <v>4.0747764295260148E-2</v>
      </c>
      <c r="E6" s="59">
        <v>1.9535277145817778E-2</v>
      </c>
      <c r="G6" s="84">
        <f t="shared" si="0"/>
        <v>0</v>
      </c>
      <c r="H6" s="84">
        <f t="shared" si="1"/>
        <v>0</v>
      </c>
      <c r="I6" s="84">
        <f t="shared" si="2"/>
        <v>0.85006472407691458</v>
      </c>
      <c r="J6" s="84">
        <f t="shared" si="3"/>
        <v>0.1458077938082584</v>
      </c>
      <c r="K6" s="84">
        <f t="shared" si="4"/>
        <v>0</v>
      </c>
      <c r="L6" s="15">
        <v>0</v>
      </c>
      <c r="N6" s="15" cm="1">
        <f t="array" ref="N6">SUMPRODUCT(A6:E6, TRANSPOSE($L$7:$L$11))</f>
        <v>2.3732882133244902E-2</v>
      </c>
      <c r="O6" s="15" cm="1">
        <f t="array" ref="O6">SUMPRODUCT(A6:E6,TRANSPOSE($L$2:$L$6))</f>
        <v>4.2960359199838871E-2</v>
      </c>
      <c r="P6" s="15">
        <f t="shared" si="5"/>
        <v>0.99564545486220257</v>
      </c>
      <c r="Q6" s="15">
        <f t="shared" si="6"/>
        <v>0.99257884153472453</v>
      </c>
      <c r="R6" s="2">
        <v>43469</v>
      </c>
    </row>
    <row r="7" spans="1:18">
      <c r="A7" s="59">
        <v>1.8140083226641266E-2</v>
      </c>
      <c r="B7" s="59">
        <v>2.5589982361624016E-2</v>
      </c>
      <c r="C7" s="59">
        <v>1.8283866628232236E-2</v>
      </c>
      <c r="D7" s="59">
        <v>6.464454325366898E-3</v>
      </c>
      <c r="E7" s="59">
        <v>-1.7715918279203283E-2</v>
      </c>
      <c r="G7" s="84">
        <f t="shared" si="0"/>
        <v>0</v>
      </c>
      <c r="H7" s="84">
        <f t="shared" si="1"/>
        <v>0</v>
      </c>
      <c r="I7" s="84">
        <f t="shared" si="2"/>
        <v>0.8557258620276269</v>
      </c>
      <c r="J7" s="84">
        <f t="shared" si="3"/>
        <v>0.1442131057712692</v>
      </c>
      <c r="K7" s="84">
        <f t="shared" si="4"/>
        <v>0</v>
      </c>
      <c r="L7" s="123">
        <v>0.2</v>
      </c>
      <c r="N7" s="15" cm="1">
        <f t="array" ref="N7">SUMPRODUCT(A7:E7, TRANSPOSE($L$7:$L$11))</f>
        <v>1.015249365253223E-2</v>
      </c>
      <c r="O7" s="15" cm="1">
        <f t="array" ref="O7">SUMPRODUCT(A7:E7,TRANSPOSE($L$2:$L$6))</f>
        <v>1.5447207675544555E-2</v>
      </c>
      <c r="P7" s="15">
        <f>P6*(1+N6)</f>
        <v>1.0192749910889483</v>
      </c>
      <c r="Q7" s="15">
        <f t="shared" si="6"/>
        <v>1.0352203851012163</v>
      </c>
      <c r="R7" s="2">
        <v>43472</v>
      </c>
    </row>
    <row r="8" spans="1:18">
      <c r="A8" s="59">
        <v>3.3389535588219258E-3</v>
      </c>
      <c r="B8" s="59">
        <v>-2.9225366102477598E-2</v>
      </c>
      <c r="C8" s="59">
        <v>-3.9608669968164388E-3</v>
      </c>
      <c r="D8" s="59">
        <v>-1.0031127084850792E-2</v>
      </c>
      <c r="E8" s="59">
        <v>4.9754336412005337E-4</v>
      </c>
      <c r="G8" s="84">
        <f t="shared" si="0"/>
        <v>0</v>
      </c>
      <c r="H8" s="84">
        <f t="shared" si="1"/>
        <v>0</v>
      </c>
      <c r="I8" s="84">
        <f t="shared" si="2"/>
        <v>0.82254496625865026</v>
      </c>
      <c r="J8" s="84">
        <f t="shared" si="3"/>
        <v>0.13443364234040669</v>
      </c>
      <c r="K8" s="84">
        <f t="shared" si="4"/>
        <v>0</v>
      </c>
      <c r="L8" s="123">
        <v>0.2</v>
      </c>
      <c r="N8" s="15" cm="1">
        <f t="array" ref="N8">SUMPRODUCT(A8:E8, TRANSPOSE($L$7:$L$11))</f>
        <v>-7.8761726522405713E-3</v>
      </c>
      <c r="O8" s="15" cm="1">
        <f t="array" ref="O8">SUMPRODUCT(A8:E8,TRANSPOSE($L$2:$L$6))</f>
        <v>-5.4177294179446837E-3</v>
      </c>
      <c r="P8" s="15">
        <f t="shared" si="5"/>
        <v>1.0296231739661637</v>
      </c>
      <c r="Q8" s="15">
        <f t="shared" si="6"/>
        <v>1.051211649379832</v>
      </c>
      <c r="R8" s="2">
        <v>43473</v>
      </c>
    </row>
    <row r="9" spans="1:18">
      <c r="A9" s="59">
        <v>-5.0125473052602199E-3</v>
      </c>
      <c r="B9" s="59">
        <v>2.0790339422598592E-3</v>
      </c>
      <c r="C9" s="59">
        <v>-7.8580896611527302E-3</v>
      </c>
      <c r="D9" s="59">
        <v>5.2183573956804587E-3</v>
      </c>
      <c r="E9" s="59">
        <v>-8.0564428658328746E-3</v>
      </c>
      <c r="G9" s="84">
        <f t="shared" si="0"/>
        <v>0</v>
      </c>
      <c r="H9" s="84">
        <f t="shared" si="1"/>
        <v>0</v>
      </c>
      <c r="I9" s="84">
        <f t="shared" si="2"/>
        <v>0.80864922762119362</v>
      </c>
      <c r="J9" s="84">
        <f t="shared" si="3"/>
        <v>0.13288217330231861</v>
      </c>
      <c r="K9" s="84">
        <f t="shared" si="4"/>
        <v>0</v>
      </c>
      <c r="L9" s="123">
        <v>0.2</v>
      </c>
      <c r="N9" s="15" cm="1">
        <f t="array" ref="N9">SUMPRODUCT(A9:E9, TRANSPOSE($L$7:$L$11))</f>
        <v>-2.7259376988611013E-3</v>
      </c>
      <c r="O9" s="15" cm="1">
        <f t="array" ref="O9">SUMPRODUCT(A9:E9,TRANSPOSE($L$2:$L$6))</f>
        <v>-4.7197423675127649E-3</v>
      </c>
      <c r="P9" s="15">
        <f t="shared" si="5"/>
        <v>1.0215136840812582</v>
      </c>
      <c r="Q9" s="15">
        <f t="shared" si="6"/>
        <v>1.0455164691025007</v>
      </c>
      <c r="R9" s="2">
        <v>43474</v>
      </c>
    </row>
    <row r="10" spans="1:18">
      <c r="A10" s="59">
        <v>-1.2571274552823208E-3</v>
      </c>
      <c r="B10" s="59">
        <v>1.1871116114915597E-2</v>
      </c>
      <c r="C10" s="59">
        <v>-1.3535386225795967E-2</v>
      </c>
      <c r="D10" s="59">
        <v>-3.0513900240614917E-3</v>
      </c>
      <c r="E10" s="59">
        <v>1.9496970352428443E-2</v>
      </c>
      <c r="G10" s="84">
        <f t="shared" si="0"/>
        <v>0</v>
      </c>
      <c r="H10" s="84">
        <f t="shared" si="1"/>
        <v>0</v>
      </c>
      <c r="I10" s="84">
        <f t="shared" si="2"/>
        <v>0.81165948653877429</v>
      </c>
      <c r="J10" s="84">
        <f t="shared" si="3"/>
        <v>0.13528964380268282</v>
      </c>
      <c r="K10" s="84">
        <f t="shared" si="4"/>
        <v>0</v>
      </c>
      <c r="L10" s="123">
        <v>0.2</v>
      </c>
      <c r="N10" s="15" cm="1">
        <f t="array" ref="N10">SUMPRODUCT(A10:E10, TRANSPOSE($L$7:$L$11))</f>
        <v>2.7048365524408526E-3</v>
      </c>
      <c r="O10" s="15" cm="1">
        <f t="array" ref="O10">SUMPRODUCT(A10:E10,TRANSPOSE($L$2:$L$6))</f>
        <v>-1.1019227137379694E-2</v>
      </c>
      <c r="P10" s="15">
        <f t="shared" si="5"/>
        <v>1.0187291014199187</v>
      </c>
      <c r="Q10" s="15">
        <f t="shared" si="6"/>
        <v>1.0405819007273454</v>
      </c>
      <c r="R10" s="2">
        <v>43475</v>
      </c>
    </row>
    <row r="11" spans="1:18">
      <c r="A11" s="59">
        <v>-7.1533357440035491E-3</v>
      </c>
      <c r="B11" s="59">
        <v>1.578042000850971E-2</v>
      </c>
      <c r="C11" s="59">
        <v>1.1978946521996136E-2</v>
      </c>
      <c r="D11" s="59">
        <v>-6.7718297535308974E-3</v>
      </c>
      <c r="E11" s="59">
        <v>2.9889264256139042E-3</v>
      </c>
      <c r="G11" s="84">
        <f t="shared" si="0"/>
        <v>0</v>
      </c>
      <c r="H11" s="84">
        <f t="shared" si="1"/>
        <v>0</v>
      </c>
      <c r="I11" s="84">
        <f t="shared" si="2"/>
        <v>0.81763163468125044</v>
      </c>
      <c r="J11" s="84">
        <f t="shared" si="3"/>
        <v>0.1340372380277195</v>
      </c>
      <c r="K11" s="84">
        <f t="shared" si="4"/>
        <v>0</v>
      </c>
      <c r="L11" s="123">
        <v>0.2</v>
      </c>
      <c r="N11" s="15" cm="1">
        <f t="array" ref="N11">SUMPRODUCT(A11:E11, TRANSPOSE($L$7:$L$11))</f>
        <v>3.3646254917170612E-3</v>
      </c>
      <c r="O11" s="15" cm="1">
        <f t="array" ref="O11">SUMPRODUCT(A11:E11,TRANSPOSE($L$2:$L$6))</f>
        <v>7.4787602158696486E-3</v>
      </c>
      <c r="P11" s="15">
        <f t="shared" si="5"/>
        <v>1.0214845971304745</v>
      </c>
      <c r="Q11" s="15">
        <f t="shared" si="6"/>
        <v>1.0291154924081845</v>
      </c>
      <c r="R11" s="2">
        <v>43476</v>
      </c>
    </row>
    <row r="12" spans="1:18">
      <c r="A12" s="59">
        <v>9.2476467012031181E-3</v>
      </c>
      <c r="B12" s="59">
        <v>-3.861487247093106E-2</v>
      </c>
      <c r="C12" s="59">
        <v>7.7868898672294536E-4</v>
      </c>
      <c r="D12" s="59">
        <v>1.0251139363497061E-3</v>
      </c>
      <c r="E12" s="59">
        <v>-1.7049950730713199E-2</v>
      </c>
      <c r="G12" s="84">
        <f t="shared" si="0"/>
        <v>0</v>
      </c>
      <c r="H12" s="84">
        <f t="shared" si="1"/>
        <v>0</v>
      </c>
      <c r="I12" s="84">
        <f t="shared" si="2"/>
        <v>0.82791852821285528</v>
      </c>
      <c r="J12" s="84">
        <f t="shared" si="3"/>
        <v>0.13476957163349426</v>
      </c>
      <c r="K12" s="84">
        <f t="shared" si="4"/>
        <v>0</v>
      </c>
      <c r="N12" s="15" cm="1">
        <f t="array" ref="N12">SUMPRODUCT(A12:E12, TRANSPOSE($L$7:$L$11))</f>
        <v>-8.9226747154736979E-3</v>
      </c>
      <c r="O12" s="15" cm="1">
        <f t="array" ref="O12">SUMPRODUCT(A12:E12,TRANSPOSE($L$2:$L$6))</f>
        <v>8.3783097463336806E-4</v>
      </c>
      <c r="P12" s="15">
        <f t="shared" si="5"/>
        <v>1.0249215102453759</v>
      </c>
      <c r="Q12" s="15">
        <f t="shared" si="6"/>
        <v>1.0368120004103418</v>
      </c>
      <c r="R12" s="2">
        <v>43479</v>
      </c>
    </row>
    <row r="13" spans="1:18">
      <c r="A13" s="59">
        <v>-1.8581685627713708E-2</v>
      </c>
      <c r="B13" s="59">
        <v>5.2355786642177245E-3</v>
      </c>
      <c r="C13" s="59">
        <v>-1.3997238012548586E-2</v>
      </c>
      <c r="D13" s="59">
        <v>-1.068706288500864E-2</v>
      </c>
      <c r="E13" s="59">
        <v>1.1256056579938032E-2</v>
      </c>
      <c r="G13" s="84">
        <f t="shared" si="0"/>
        <v>0</v>
      </c>
      <c r="H13" s="84">
        <f t="shared" si="1"/>
        <v>0</v>
      </c>
      <c r="I13" s="84">
        <f t="shared" si="2"/>
        <v>0.81881452885613815</v>
      </c>
      <c r="J13" s="84">
        <f t="shared" si="3"/>
        <v>0.13639481077434171</v>
      </c>
      <c r="K13" s="84">
        <f t="shared" si="4"/>
        <v>0</v>
      </c>
      <c r="N13" s="15" cm="1">
        <f t="array" ref="N13">SUMPRODUCT(A13:E13, TRANSPOSE($L$7:$L$11))</f>
        <v>-5.3548702562230353E-3</v>
      </c>
      <c r="O13" s="15" cm="1">
        <f t="array" ref="O13">SUMPRODUCT(A13:E13,TRANSPOSE($L$2:$L$6))</f>
        <v>-1.3202795981938999E-2</v>
      </c>
      <c r="P13" s="15">
        <f t="shared" si="5"/>
        <v>1.0157764690005644</v>
      </c>
      <c r="Q13" s="15">
        <f t="shared" si="6"/>
        <v>1.0376806736191571</v>
      </c>
      <c r="R13" s="2">
        <v>43480</v>
      </c>
    </row>
    <row r="14" spans="1:18">
      <c r="A14" s="59">
        <v>-2.1334088583309873E-3</v>
      </c>
      <c r="B14" s="59">
        <v>8.8381889860565197E-3</v>
      </c>
      <c r="C14" s="59">
        <v>1.6900679830779348E-3</v>
      </c>
      <c r="D14" s="59">
        <v>-1.5261423077273625E-2</v>
      </c>
      <c r="E14" s="59">
        <v>-6.3023676726329456E-3</v>
      </c>
      <c r="G14" s="84">
        <f t="shared" si="0"/>
        <v>0</v>
      </c>
      <c r="H14" s="84">
        <f t="shared" si="1"/>
        <v>0</v>
      </c>
      <c r="I14" s="84">
        <f t="shared" si="2"/>
        <v>0.81822272522622896</v>
      </c>
      <c r="J14" s="84">
        <f t="shared" si="3"/>
        <v>0.13614878342961775</v>
      </c>
      <c r="K14" s="84">
        <f t="shared" si="4"/>
        <v>0</v>
      </c>
      <c r="N14" s="15" cm="1">
        <f t="array" ref="N14">SUMPRODUCT(A14:E14, TRANSPOSE($L$7:$L$11))</f>
        <v>-2.6337885278206212E-3</v>
      </c>
      <c r="O14" s="15" cm="1">
        <f t="array" ref="O14">SUMPRODUCT(A14:E14,TRANSPOSE($L$2:$L$6))</f>
        <v>-2.3782898714064392E-3</v>
      </c>
      <c r="P14" s="15">
        <f t="shared" si="5"/>
        <v>1.010337117799742</v>
      </c>
      <c r="Q14" s="15">
        <f t="shared" si="6"/>
        <v>1.0239803873909623</v>
      </c>
      <c r="R14" s="2">
        <v>43481</v>
      </c>
    </row>
    <row r="15" spans="1:18">
      <c r="A15" s="59">
        <v>8.5069055754310365E-3</v>
      </c>
      <c r="B15" s="59">
        <v>2.4541104820656766E-2</v>
      </c>
      <c r="C15" s="59">
        <v>5.7248252834820185E-3</v>
      </c>
      <c r="D15" s="59">
        <v>-1.0521822063269354E-3</v>
      </c>
      <c r="E15" s="59">
        <v>-1.6206095494875762E-2</v>
      </c>
      <c r="G15" s="84">
        <f t="shared" si="0"/>
        <v>0</v>
      </c>
      <c r="H15" s="84">
        <f t="shared" si="1"/>
        <v>0</v>
      </c>
      <c r="I15" s="84">
        <f t="shared" si="2"/>
        <v>0.82886062611576572</v>
      </c>
      <c r="J15" s="84">
        <f t="shared" si="3"/>
        <v>0.13871367852201988</v>
      </c>
      <c r="K15" s="84">
        <f t="shared" si="4"/>
        <v>0</v>
      </c>
      <c r="N15" s="15" cm="1">
        <f t="array" ref="N15">SUMPRODUCT(A15:E15, TRANSPOSE($L$7:$L$11))</f>
        <v>4.3029115956734251E-3</v>
      </c>
      <c r="O15" s="15" cm="1">
        <f t="array" ref="O15">SUMPRODUCT(A15:E15,TRANSPOSE($L$2:$L$6))</f>
        <v>4.0983434859278699E-3</v>
      </c>
      <c r="P15" s="15">
        <f t="shared" si="5"/>
        <v>1.0076761034896498</v>
      </c>
      <c r="Q15" s="15">
        <f t="shared" si="6"/>
        <v>1.0215450652071116</v>
      </c>
      <c r="R15" s="2">
        <v>43482</v>
      </c>
    </row>
    <row r="16" spans="1:18">
      <c r="A16" s="59">
        <v>5.0697252381218328E-3</v>
      </c>
      <c r="B16" s="59">
        <v>6.042258846560517E-3</v>
      </c>
      <c r="C16" s="59">
        <v>3.3556532386130975E-4</v>
      </c>
      <c r="D16" s="59">
        <v>7.3412917574367121E-3</v>
      </c>
      <c r="E16" s="59">
        <v>7.0585348443953826E-3</v>
      </c>
      <c r="G16" s="84">
        <f t="shared" si="0"/>
        <v>0</v>
      </c>
      <c r="H16" s="84">
        <f t="shared" si="1"/>
        <v>0</v>
      </c>
      <c r="I16" s="84">
        <f t="shared" si="2"/>
        <v>0.82757617444862652</v>
      </c>
      <c r="J16" s="84">
        <f t="shared" si="3"/>
        <v>0.14237642006056553</v>
      </c>
      <c r="K16" s="84">
        <f t="shared" si="4"/>
        <v>0</v>
      </c>
      <c r="N16" s="15" cm="1">
        <f t="array" ref="N16">SUMPRODUCT(A16:E16, TRANSPOSE($L$7:$L$11))</f>
        <v>5.1694752020751506E-3</v>
      </c>
      <c r="O16" s="15" cm="1">
        <f t="array" ref="O16">SUMPRODUCT(A16:E16,TRANSPOSE($L$2:$L$6))</f>
        <v>2.0169396679194061E-3</v>
      </c>
      <c r="P16" s="15">
        <f t="shared" si="5"/>
        <v>1.0120120446800385</v>
      </c>
      <c r="Q16" s="15">
        <f t="shared" si="6"/>
        <v>1.0257317077706849</v>
      </c>
      <c r="R16" s="2">
        <v>43483</v>
      </c>
    </row>
    <row r="17" spans="1:18">
      <c r="A17" s="59">
        <v>-7.6142958964627062E-3</v>
      </c>
      <c r="B17" s="59">
        <v>5.0190779157001668E-4</v>
      </c>
      <c r="C17" s="59">
        <v>1.7415113763046532E-2</v>
      </c>
      <c r="D17" s="59">
        <v>2.8076707735710981E-2</v>
      </c>
      <c r="E17" s="59">
        <v>-8.0599294565002145E-4</v>
      </c>
      <c r="G17" s="84">
        <f t="shared" si="0"/>
        <v>0</v>
      </c>
      <c r="H17" s="84">
        <f t="shared" si="1"/>
        <v>0</v>
      </c>
      <c r="I17" s="84">
        <f t="shared" si="2"/>
        <v>0.82322530723317999</v>
      </c>
      <c r="J17" s="84">
        <f t="shared" si="3"/>
        <v>0.14262894379008401</v>
      </c>
      <c r="K17" s="84">
        <f t="shared" si="4"/>
        <v>0</v>
      </c>
      <c r="N17" s="15" cm="1">
        <f t="array" ref="N17">SUMPRODUCT(A17:E17, TRANSPOSE($L$7:$L$11))</f>
        <v>7.51468808964296E-3</v>
      </c>
      <c r="O17" s="15" cm="1">
        <f t="array" ref="O17">SUMPRODUCT(A17:E17,TRANSPOSE($L$2:$L$6))</f>
        <v>1.9973896316485999E-2</v>
      </c>
      <c r="P17" s="15">
        <f t="shared" si="5"/>
        <v>1.0172436158492133</v>
      </c>
      <c r="Q17" s="15">
        <f t="shared" si="6"/>
        <v>1.0278005467407303</v>
      </c>
      <c r="R17" s="2">
        <v>43486</v>
      </c>
    </row>
    <row r="18" spans="1:18">
      <c r="A18" s="59">
        <v>1.349661166033966E-2</v>
      </c>
      <c r="B18" s="59">
        <v>-2.1811682726830428E-2</v>
      </c>
      <c r="C18" s="59">
        <v>1.1479966963739128E-2</v>
      </c>
      <c r="D18" s="59">
        <v>3.296664040648547E-3</v>
      </c>
      <c r="E18" s="59">
        <v>2.051380405565351E-2</v>
      </c>
      <c r="G18" s="84">
        <f t="shared" si="0"/>
        <v>0</v>
      </c>
      <c r="H18" s="84">
        <f t="shared" si="1"/>
        <v>0</v>
      </c>
      <c r="I18" s="84">
        <f t="shared" si="2"/>
        <v>0.82297027758704544</v>
      </c>
      <c r="J18" s="84">
        <f t="shared" si="3"/>
        <v>0.1408670337682992</v>
      </c>
      <c r="K18" s="84">
        <f t="shared" si="4"/>
        <v>0</v>
      </c>
      <c r="N18" s="15" cm="1">
        <f t="array" ref="N18">SUMPRODUCT(A18:E18, TRANSPOSE($L$7:$L$11))</f>
        <v>5.3950727987100832E-3</v>
      </c>
      <c r="O18" s="15" cm="1">
        <f t="array" ref="O18">SUMPRODUCT(A18:E18,TRANSPOSE($L$2:$L$6))</f>
        <v>9.5159742621973888E-3</v>
      </c>
      <c r="P18" s="15">
        <f t="shared" si="5"/>
        <v>1.0248878843335008</v>
      </c>
      <c r="Q18" s="15">
        <f t="shared" si="6"/>
        <v>1.0483297282953572</v>
      </c>
      <c r="R18" s="2">
        <v>43487</v>
      </c>
    </row>
    <row r="19" spans="1:18">
      <c r="A19" s="59">
        <v>2.0925581531358356E-3</v>
      </c>
      <c r="B19" s="59">
        <v>-2.5673781028862793E-3</v>
      </c>
      <c r="C19" s="59">
        <v>2.1753139455584186E-4</v>
      </c>
      <c r="D19" s="59">
        <v>1.6441638316615612E-3</v>
      </c>
      <c r="E19" s="59">
        <v>-6.7912616329836965E-3</v>
      </c>
      <c r="G19" s="84">
        <f t="shared" si="0"/>
        <v>0</v>
      </c>
      <c r="H19" s="84">
        <f t="shared" si="1"/>
        <v>0</v>
      </c>
      <c r="I19" s="84">
        <f t="shared" si="2"/>
        <v>0.80973479112713009</v>
      </c>
      <c r="J19" s="84">
        <f t="shared" si="3"/>
        <v>0.1341286239117285</v>
      </c>
      <c r="K19" s="84">
        <f t="shared" si="4"/>
        <v>0</v>
      </c>
      <c r="N19" s="15" cm="1">
        <f t="array" ref="N19">SUMPRODUCT(A19:E19, TRANSPOSE($L$7:$L$11))</f>
        <v>-1.0808772713033475E-3</v>
      </c>
      <c r="O19" s="15" cm="1">
        <f t="array" ref="O19">SUMPRODUCT(A19:E19,TRANSPOSE($L$2:$L$6))</f>
        <v>5.5992317946121448E-4</v>
      </c>
      <c r="P19" s="15">
        <f t="shared" si="5"/>
        <v>1.0304172290799958</v>
      </c>
      <c r="Q19" s="15">
        <f t="shared" si="6"/>
        <v>1.058305607008112</v>
      </c>
      <c r="R19" s="2">
        <v>43488</v>
      </c>
    </row>
    <row r="20" spans="1:18">
      <c r="A20" s="59">
        <v>-1.4740185913178511E-2</v>
      </c>
      <c r="B20" s="59">
        <v>-2.058703738240172E-3</v>
      </c>
      <c r="C20" s="59">
        <v>5.743473971921975E-3</v>
      </c>
      <c r="D20" s="59">
        <v>2.7761705736798281E-3</v>
      </c>
      <c r="E20" s="59">
        <v>7.0048056620887998E-3</v>
      </c>
      <c r="G20" s="84">
        <f t="shared" si="0"/>
        <v>0</v>
      </c>
      <c r="H20" s="84">
        <f t="shared" si="1"/>
        <v>0</v>
      </c>
      <c r="I20" s="84">
        <f t="shared" si="2"/>
        <v>0.80101001623468859</v>
      </c>
      <c r="J20" s="84">
        <f t="shared" si="3"/>
        <v>0.13333742454197287</v>
      </c>
      <c r="K20" s="84">
        <f t="shared" si="4"/>
        <v>0</v>
      </c>
      <c r="N20" s="15" cm="1">
        <f t="array" ref="N20">SUMPRODUCT(A20:E20, TRANSPOSE($L$7:$L$11))</f>
        <v>-2.5488788874561603E-4</v>
      </c>
      <c r="O20" s="15" cm="1">
        <f t="array" ref="O20">SUMPRODUCT(A20:E20,TRANSPOSE($L$2:$L$6))</f>
        <v>5.0313211563438598E-3</v>
      </c>
      <c r="P20" s="15">
        <f t="shared" si="5"/>
        <v>1.0293034745171239</v>
      </c>
      <c r="Q20" s="15">
        <f t="shared" si="6"/>
        <v>1.0588981768484298</v>
      </c>
      <c r="R20" s="2">
        <v>43489</v>
      </c>
    </row>
    <row r="21" spans="1:18">
      <c r="A21" s="59">
        <v>-6.3843473008934962E-3</v>
      </c>
      <c r="B21" s="59">
        <v>-2.0628758545709561E-3</v>
      </c>
      <c r="C21" s="59">
        <v>1.7274183961705275E-3</v>
      </c>
      <c r="D21" s="59">
        <v>-8.8230224340398161E-4</v>
      </c>
      <c r="E21" s="59">
        <v>3.8349994427741303E-3</v>
      </c>
      <c r="G21" s="84">
        <f t="shared" si="0"/>
        <v>0</v>
      </c>
      <c r="H21" s="84">
        <f t="shared" si="1"/>
        <v>0</v>
      </c>
      <c r="I21" s="84">
        <f t="shared" si="2"/>
        <v>0.80084469237482603</v>
      </c>
      <c r="J21" s="84">
        <f t="shared" si="3"/>
        <v>0.13294282522237408</v>
      </c>
      <c r="K21" s="84">
        <f t="shared" si="4"/>
        <v>0</v>
      </c>
      <c r="N21" s="15" cm="1">
        <f t="array" ref="N21">SUMPRODUCT(A21:E21, TRANSPOSE($L$7:$L$11))</f>
        <v>-7.5342151198475537E-4</v>
      </c>
      <c r="O21" s="15" cm="1">
        <f t="array" ref="O21">SUMPRODUCT(A21:E21,TRANSPOSE($L$2:$L$6))</f>
        <v>1.1010854426726454E-3</v>
      </c>
      <c r="P21" s="15">
        <f t="shared" si="5"/>
        <v>1.0290411175276257</v>
      </c>
      <c r="Q21" s="15">
        <f t="shared" si="6"/>
        <v>1.0642258336480213</v>
      </c>
      <c r="R21" s="2">
        <v>43490</v>
      </c>
    </row>
    <row r="22" spans="1:18">
      <c r="A22" s="59">
        <v>8.503289540254531E-3</v>
      </c>
      <c r="B22" s="59">
        <v>1.486065505114794E-2</v>
      </c>
      <c r="C22" s="59">
        <v>7.7370409494593216E-3</v>
      </c>
      <c r="D22" s="59">
        <v>4.2794210530651125E-3</v>
      </c>
      <c r="E22" s="59">
        <v>-5.2021703620040048E-3</v>
      </c>
      <c r="G22" s="84">
        <f t="shared" si="0"/>
        <v>0</v>
      </c>
      <c r="H22" s="84">
        <f t="shared" si="1"/>
        <v>0</v>
      </c>
      <c r="I22" s="84">
        <f t="shared" si="2"/>
        <v>0.79647965215616512</v>
      </c>
      <c r="J22" s="84">
        <f t="shared" si="3"/>
        <v>0.13227654428469093</v>
      </c>
      <c r="K22" s="84">
        <f t="shared" si="4"/>
        <v>0</v>
      </c>
      <c r="N22" s="15" cm="1">
        <f t="array" ref="N22">SUMPRODUCT(A22:E22, TRANSPOSE($L$7:$L$11))</f>
        <v>6.0356472463845802E-3</v>
      </c>
      <c r="O22" s="15" cm="1">
        <f t="array" ref="O22">SUMPRODUCT(A22:E22,TRANSPOSE($L$2:$L$6))</f>
        <v>6.9072121743247112E-3</v>
      </c>
      <c r="P22" s="15">
        <f t="shared" si="5"/>
        <v>1.0282658158129636</v>
      </c>
      <c r="Q22" s="15">
        <f t="shared" si="6"/>
        <v>1.0653976372211673</v>
      </c>
      <c r="R22" s="2">
        <v>43493</v>
      </c>
    </row>
    <row r="23" spans="1:18">
      <c r="A23" s="59">
        <v>5.4887695238836406E-3</v>
      </c>
      <c r="B23" s="59">
        <v>2.6105853917213172E-2</v>
      </c>
      <c r="C23" s="59">
        <v>-4.6135264023501339E-3</v>
      </c>
      <c r="D23" s="59">
        <v>-7.0584524078116991E-3</v>
      </c>
      <c r="E23" s="59">
        <v>3.094717167128429E-3</v>
      </c>
      <c r="G23" s="84">
        <f t="shared" si="0"/>
        <v>0</v>
      </c>
      <c r="H23" s="84">
        <f t="shared" si="1"/>
        <v>0</v>
      </c>
      <c r="I23" s="84">
        <f t="shared" si="2"/>
        <v>0.7951668141750754</v>
      </c>
      <c r="J23" s="84">
        <f t="shared" si="3"/>
        <v>0.13248829682310787</v>
      </c>
      <c r="K23" s="84">
        <f t="shared" si="4"/>
        <v>0</v>
      </c>
      <c r="N23" s="15" cm="1">
        <f t="array" ref="N23">SUMPRODUCT(A23:E23, TRANSPOSE($L$7:$L$11))</f>
        <v>4.6034723596126825E-3</v>
      </c>
      <c r="O23" s="15" cm="1">
        <f t="array" ref="O23">SUMPRODUCT(A23:E23,TRANSPOSE($L$2:$L$6))</f>
        <v>-5.20030864366091E-3</v>
      </c>
      <c r="P23" s="15">
        <f t="shared" si="5"/>
        <v>1.0344720655527264</v>
      </c>
      <c r="Q23" s="15">
        <f t="shared" si="6"/>
        <v>1.0727565647514783</v>
      </c>
      <c r="R23" s="2">
        <v>43494</v>
      </c>
    </row>
    <row r="24" spans="1:18">
      <c r="A24" s="59">
        <v>2.523243045967895E-3</v>
      </c>
      <c r="B24" s="59">
        <v>7.8974222743846273E-3</v>
      </c>
      <c r="C24" s="59">
        <v>3.2271760667291349E-4</v>
      </c>
      <c r="D24" s="59">
        <v>1.1194316398564044E-2</v>
      </c>
      <c r="E24" s="59">
        <v>2.4501860809374706E-2</v>
      </c>
      <c r="G24" s="84">
        <f t="shared" si="0"/>
        <v>0</v>
      </c>
      <c r="H24" s="84">
        <f t="shared" si="1"/>
        <v>0</v>
      </c>
      <c r="I24" s="84">
        <f t="shared" si="2"/>
        <v>0.78928666305348638</v>
      </c>
      <c r="J24" s="84">
        <f t="shared" si="3"/>
        <v>0.13146123577037225</v>
      </c>
      <c r="K24" s="84">
        <f t="shared" si="4"/>
        <v>0</v>
      </c>
      <c r="N24" s="15" cm="1">
        <f t="array" ref="N24">SUMPRODUCT(A24:E24, TRANSPOSE($L$7:$L$11))</f>
        <v>9.2879120269928374E-3</v>
      </c>
      <c r="O24" s="15" cm="1">
        <f t="array" ref="O24">SUMPRODUCT(A24:E24,TRANSPOSE($L$2:$L$6))</f>
        <v>2.9319013167267848E-3</v>
      </c>
      <c r="P24" s="15">
        <f t="shared" si="5"/>
        <v>1.0392342291132899</v>
      </c>
      <c r="Q24" s="15">
        <f t="shared" si="6"/>
        <v>1.0671778995152572</v>
      </c>
      <c r="R24" s="2">
        <v>43495</v>
      </c>
    </row>
    <row r="25" spans="1:18">
      <c r="A25" s="59">
        <v>-5.0525742529810127E-3</v>
      </c>
      <c r="B25" s="59">
        <v>7.3475217181389867E-3</v>
      </c>
      <c r="C25" s="59">
        <v>1.0741885317532122E-3</v>
      </c>
      <c r="D25" s="59">
        <v>4.3804548149585558E-2</v>
      </c>
      <c r="E25" s="59">
        <v>4.5982983818900293E-2</v>
      </c>
      <c r="G25" s="84">
        <f t="shared" si="0"/>
        <v>0</v>
      </c>
      <c r="H25" s="84">
        <f t="shared" si="1"/>
        <v>0</v>
      </c>
      <c r="I25" s="84">
        <f t="shared" si="2"/>
        <v>0.79279294311927251</v>
      </c>
      <c r="J25" s="84">
        <f t="shared" si="3"/>
        <v>0.13315526434824707</v>
      </c>
      <c r="K25" s="84">
        <f t="shared" si="4"/>
        <v>0</v>
      </c>
      <c r="N25" s="15" cm="1">
        <f t="array" ref="N25">SUMPRODUCT(A25:E25, TRANSPOSE($L$7:$L$11))</f>
        <v>1.8631333593079408E-2</v>
      </c>
      <c r="O25" s="15" cm="1">
        <f t="array" ref="O25">SUMPRODUCT(A25:E25,TRANSPOSE($L$2:$L$6))</f>
        <v>1.1329474840032975E-2</v>
      </c>
      <c r="P25" s="15">
        <f t="shared" si="5"/>
        <v>1.0488865452087339</v>
      </c>
      <c r="Q25" s="15">
        <f t="shared" si="6"/>
        <v>1.0703067598040277</v>
      </c>
      <c r="R25" s="2">
        <v>43496</v>
      </c>
    </row>
    <row r="26" spans="1:18">
      <c r="A26" s="59">
        <v>1.4249888886341405E-2</v>
      </c>
      <c r="B26" s="59">
        <v>1.453511172976288E-2</v>
      </c>
      <c r="C26" s="59">
        <v>1.4075765107665903E-2</v>
      </c>
      <c r="D26" s="59">
        <v>2.13204028202643E-2</v>
      </c>
      <c r="E26" s="59">
        <v>0</v>
      </c>
      <c r="G26" s="84">
        <f t="shared" si="0"/>
        <v>0</v>
      </c>
      <c r="H26" s="84">
        <f t="shared" si="1"/>
        <v>0</v>
      </c>
      <c r="I26" s="84">
        <f t="shared" si="2"/>
        <v>0.79254767773820112</v>
      </c>
      <c r="J26" s="84">
        <f t="shared" si="3"/>
        <v>0.13046862841259171</v>
      </c>
      <c r="K26" s="84">
        <f t="shared" si="4"/>
        <v>0</v>
      </c>
      <c r="N26" s="15" cm="1">
        <f t="array" ref="N26">SUMPRODUCT(A26:E26, TRANSPOSE($L$7:$L$11))</f>
        <v>1.2836233708806898E-2</v>
      </c>
      <c r="O26" s="15" cm="1">
        <f t="array" ref="O26">SUMPRODUCT(A26:E26,TRANSPOSE($L$2:$L$6))</f>
        <v>1.5814478158689516E-2</v>
      </c>
      <c r="P26" s="15">
        <f t="shared" si="5"/>
        <v>1.0684287003338104</v>
      </c>
      <c r="Q26" s="15">
        <f t="shared" si="6"/>
        <v>1.0824327733103447</v>
      </c>
      <c r="R26" s="2">
        <v>43497</v>
      </c>
    </row>
    <row r="27" spans="1:18">
      <c r="A27" s="59">
        <v>1.117336758225518E-2</v>
      </c>
      <c r="B27" s="59">
        <v>0</v>
      </c>
      <c r="C27" s="59">
        <v>0</v>
      </c>
      <c r="D27" s="59">
        <v>0</v>
      </c>
      <c r="E27" s="59">
        <v>5.360295024237165E-4</v>
      </c>
      <c r="G27" s="84">
        <f t="shared" si="0"/>
        <v>0</v>
      </c>
      <c r="H27" s="84">
        <f t="shared" si="1"/>
        <v>0</v>
      </c>
      <c r="I27" s="84">
        <f t="shared" si="2"/>
        <v>0.79173129445406853</v>
      </c>
      <c r="J27" s="84">
        <f t="shared" si="3"/>
        <v>0.11995553685669119</v>
      </c>
      <c r="K27" s="84">
        <f t="shared" si="4"/>
        <v>0</v>
      </c>
      <c r="N27" s="15" cm="1">
        <f t="array" ref="N27">SUMPRODUCT(A27:E27, TRANSPOSE($L$7:$L$11))</f>
        <v>2.3418794169357791E-3</v>
      </c>
      <c r="O27" s="15" cm="1">
        <f t="array" ref="O27">SUMPRODUCT(A27:E27,TRANSPOSE($L$2:$L$6))</f>
        <v>0</v>
      </c>
      <c r="P27" s="15">
        <f t="shared" si="5"/>
        <v>1.0821433008324919</v>
      </c>
      <c r="Q27" s="15">
        <f t="shared" si="6"/>
        <v>1.099550882762111</v>
      </c>
      <c r="R27" s="2">
        <v>43500</v>
      </c>
    </row>
    <row r="28" spans="1:18">
      <c r="A28" s="59">
        <v>0</v>
      </c>
      <c r="B28" s="59">
        <v>4.8090949323017042E-4</v>
      </c>
      <c r="C28" s="59">
        <v>4.4374245275031919E-3</v>
      </c>
      <c r="D28" s="59">
        <v>-1.6185715894440789E-2</v>
      </c>
      <c r="E28" s="59">
        <v>-1.4555308859766875E-2</v>
      </c>
      <c r="G28" s="84">
        <f t="shared" si="0"/>
        <v>0</v>
      </c>
      <c r="H28" s="84">
        <f t="shared" si="1"/>
        <v>0</v>
      </c>
      <c r="I28" s="84">
        <f t="shared" si="2"/>
        <v>0.78103371297224278</v>
      </c>
      <c r="J28" s="84">
        <f t="shared" si="3"/>
        <v>0.1148386401798278</v>
      </c>
      <c r="K28" s="84">
        <f t="shared" si="4"/>
        <v>0</v>
      </c>
      <c r="N28" s="15" cm="1">
        <f t="array" ref="N28">SUMPRODUCT(A28:E28, TRANSPOSE($L$7:$L$11))</f>
        <v>-5.1645381466948609E-3</v>
      </c>
      <c r="O28" s="15" cm="1">
        <f t="array" ref="O28">SUMPRODUCT(A28:E28,TRANSPOSE($L$2:$L$6))</f>
        <v>-5.1212917376336313E-4</v>
      </c>
      <c r="P28" s="15">
        <f t="shared" si="5"/>
        <v>1.0846775499548866</v>
      </c>
      <c r="Q28" s="15">
        <f t="shared" si="6"/>
        <v>1.099550882762111</v>
      </c>
      <c r="R28" s="2">
        <v>43501</v>
      </c>
    </row>
    <row r="29" spans="1:18">
      <c r="A29" s="59">
        <v>-2.0597292606221612E-3</v>
      </c>
      <c r="B29" s="59">
        <v>-2.4824834416295943E-2</v>
      </c>
      <c r="C29" s="59">
        <v>-5.1788077772089497E-3</v>
      </c>
      <c r="D29" s="59">
        <v>-1.1379347604296878E-2</v>
      </c>
      <c r="E29" s="59">
        <v>-1.0833209800077058E-2</v>
      </c>
      <c r="G29" s="84">
        <f t="shared" si="0"/>
        <v>0</v>
      </c>
      <c r="H29" s="84">
        <f t="shared" si="1"/>
        <v>0</v>
      </c>
      <c r="I29" s="84">
        <f t="shared" si="2"/>
        <v>0.78103371297224278</v>
      </c>
      <c r="J29" s="84">
        <f t="shared" si="3"/>
        <v>0.1148386401798278</v>
      </c>
      <c r="K29" s="84">
        <f t="shared" si="4"/>
        <v>0</v>
      </c>
      <c r="N29" s="15" cm="1">
        <f t="array" ref="N29">SUMPRODUCT(A29:E29, TRANSPOSE($L$7:$L$11))</f>
        <v>-1.0855185771700198E-2</v>
      </c>
      <c r="O29" s="15" cm="1">
        <f t="array" ref="O29">SUMPRODUCT(A29:E29,TRANSPOSE($L$2:$L$6))</f>
        <v>-6.6669373357100522E-3</v>
      </c>
      <c r="P29" s="15">
        <f t="shared" si="5"/>
        <v>1.0790756913712811</v>
      </c>
      <c r="Q29" s="15">
        <f t="shared" si="6"/>
        <v>1.0989877706770113</v>
      </c>
      <c r="R29" s="2">
        <v>43502</v>
      </c>
    </row>
    <row r="30" spans="1:18">
      <c r="A30" s="59">
        <v>-3.3044744825565671E-3</v>
      </c>
      <c r="B30" s="59">
        <v>-1.140038053469479E-2</v>
      </c>
      <c r="C30" s="59">
        <v>-1.8286242957563297E-2</v>
      </c>
      <c r="D30" s="59">
        <v>-6.1627311054653494E-3</v>
      </c>
      <c r="E30" s="59">
        <v>-2.655160291942937E-2</v>
      </c>
      <c r="G30" s="84">
        <f t="shared" si="0"/>
        <v>0</v>
      </c>
      <c r="H30" s="84">
        <f t="shared" si="1"/>
        <v>0</v>
      </c>
      <c r="I30" s="84">
        <f t="shared" si="2"/>
        <v>0.77766127033134047</v>
      </c>
      <c r="J30" s="84">
        <f t="shared" si="3"/>
        <v>0.11872321199449357</v>
      </c>
      <c r="K30" s="84">
        <f t="shared" si="4"/>
        <v>0</v>
      </c>
      <c r="N30" s="15" cm="1">
        <f t="array" ref="N30">SUMPRODUCT(A30:E30, TRANSPOSE($L$7:$L$11))</f>
        <v>-1.3141086399941874E-2</v>
      </c>
      <c r="O30" s="15" cm="1">
        <f t="array" ref="O30">SUMPRODUCT(A30:E30,TRANSPOSE($L$2:$L$6))</f>
        <v>-1.537660011305979E-2</v>
      </c>
      <c r="P30" s="15">
        <f t="shared" si="5"/>
        <v>1.06736212427972</v>
      </c>
      <c r="Q30" s="15">
        <f t="shared" si="6"/>
        <v>1.0916608880771961</v>
      </c>
      <c r="R30" s="2">
        <v>43503</v>
      </c>
    </row>
    <row r="31" spans="1:18">
      <c r="A31" s="59">
        <v>-1.6687957363552098E-2</v>
      </c>
      <c r="B31" s="59">
        <v>-2.4956170613581034E-3</v>
      </c>
      <c r="C31" s="59">
        <v>6.132714841794183E-3</v>
      </c>
      <c r="D31" s="59">
        <v>-1.1459428259193988E-2</v>
      </c>
      <c r="E31" s="59">
        <v>3.7405015276758734E-2</v>
      </c>
      <c r="G31" s="84">
        <f t="shared" si="0"/>
        <v>0</v>
      </c>
      <c r="H31" s="84">
        <f t="shared" si="1"/>
        <v>0</v>
      </c>
      <c r="I31" s="84">
        <f t="shared" si="2"/>
        <v>0.78159716424201908</v>
      </c>
      <c r="J31" s="84">
        <f t="shared" si="3"/>
        <v>0.12145425541952481</v>
      </c>
      <c r="K31" s="84">
        <f t="shared" si="4"/>
        <v>0</v>
      </c>
      <c r="N31" s="15" cm="1">
        <f t="array" ref="N31">SUMPRODUCT(A31:E31, TRANSPOSE($L$7:$L$11))</f>
        <v>2.5789454868897456E-3</v>
      </c>
      <c r="O31" s="15" cm="1">
        <f t="array" ref="O31">SUMPRODUCT(A31:E31,TRANSPOSE($L$2:$L$6))</f>
        <v>1.9106004975570218E-3</v>
      </c>
      <c r="P31" s="15">
        <f t="shared" si="5"/>
        <v>1.0533358263845347</v>
      </c>
      <c r="Q31" s="15">
        <f t="shared" si="6"/>
        <v>1.0748748551421654</v>
      </c>
      <c r="R31" s="2">
        <v>43504</v>
      </c>
    </row>
    <row r="32" spans="1:18">
      <c r="A32" s="59">
        <v>-1.2701175367789183E-2</v>
      </c>
      <c r="B32" s="59">
        <v>1.4388755057861401E-2</v>
      </c>
      <c r="C32" s="59">
        <v>8.0123263838972943E-3</v>
      </c>
      <c r="D32" s="59">
        <v>-6.8897808086421305E-3</v>
      </c>
      <c r="E32" s="59">
        <v>-6.4858045855763751E-3</v>
      </c>
      <c r="G32" s="84">
        <f t="shared" si="0"/>
        <v>0</v>
      </c>
      <c r="H32" s="84">
        <f t="shared" si="1"/>
        <v>0</v>
      </c>
      <c r="I32" s="84">
        <f t="shared" si="2"/>
        <v>0.79549470888976703</v>
      </c>
      <c r="J32" s="84">
        <f t="shared" si="3"/>
        <v>0.12293331088483649</v>
      </c>
      <c r="K32" s="84">
        <f t="shared" si="4"/>
        <v>0</v>
      </c>
      <c r="N32" s="15" cm="1">
        <f t="array" ref="N32">SUMPRODUCT(A32:E32, TRANSPOSE($L$7:$L$11))</f>
        <v>-7.3513586404979898E-4</v>
      </c>
      <c r="O32" s="15" cm="1">
        <f t="array" ref="O32">SUMPRODUCT(A32:E32,TRANSPOSE($L$2:$L$6))</f>
        <v>4.4358206576878331E-3</v>
      </c>
      <c r="P32" s="15">
        <f t="shared" si="5"/>
        <v>1.0560523220601683</v>
      </c>
      <c r="Q32" s="15">
        <f t="shared" si="6"/>
        <v>1.0769285115752116</v>
      </c>
      <c r="R32" s="2">
        <v>43507</v>
      </c>
    </row>
    <row r="33" spans="1:18">
      <c r="A33" s="59">
        <v>-6.4117864943061135E-3</v>
      </c>
      <c r="B33" s="59">
        <v>4.8555537830445979E-2</v>
      </c>
      <c r="C33" s="59">
        <v>-2.1304787167120368E-3</v>
      </c>
      <c r="D33" s="59">
        <v>2.8354286735165785E-3</v>
      </c>
      <c r="E33" s="59">
        <v>-1.2031596665756329E-2</v>
      </c>
      <c r="G33" s="84">
        <f t="shared" si="0"/>
        <v>0</v>
      </c>
      <c r="H33" s="84">
        <f t="shared" si="1"/>
        <v>0</v>
      </c>
      <c r="I33" s="84">
        <f t="shared" si="2"/>
        <v>0.79083384561000347</v>
      </c>
      <c r="J33" s="84">
        <f t="shared" si="3"/>
        <v>0.12568357366704305</v>
      </c>
      <c r="K33" s="84">
        <f t="shared" si="4"/>
        <v>0</v>
      </c>
      <c r="N33" s="15" cm="1">
        <f t="array" ref="N33">SUMPRODUCT(A33:E33, TRANSPOSE($L$7:$L$11))</f>
        <v>6.1634209254376165E-3</v>
      </c>
      <c r="O33" s="15" cm="1">
        <f t="array" ref="O33">SUMPRODUCT(A33:E33,TRANSPOSE($L$2:$L$6))</f>
        <v>-9.3866094305716916E-4</v>
      </c>
      <c r="P33" s="15">
        <f t="shared" si="5"/>
        <v>1.0552759801239087</v>
      </c>
      <c r="Q33" s="15">
        <f t="shared" si="6"/>
        <v>1.08170557331371</v>
      </c>
      <c r="R33" s="2">
        <v>43508</v>
      </c>
    </row>
    <row r="34" spans="1:18">
      <c r="A34" s="59">
        <v>-5.1590140302414109E-3</v>
      </c>
      <c r="B34" s="59">
        <v>4.8544358939015257E-2</v>
      </c>
      <c r="C34" s="59">
        <v>-4.1672032307567492E-3</v>
      </c>
      <c r="D34" s="59">
        <v>-8.2825264494809335E-3</v>
      </c>
      <c r="E34" s="59">
        <v>-4.1528216233656327E-3</v>
      </c>
      <c r="G34" s="84">
        <f t="shared" si="0"/>
        <v>0</v>
      </c>
      <c r="H34" s="84">
        <f t="shared" si="1"/>
        <v>0</v>
      </c>
      <c r="I34" s="84">
        <f t="shared" si="2"/>
        <v>0.78474447755824162</v>
      </c>
      <c r="J34" s="84">
        <f t="shared" si="3"/>
        <v>0.12733712106111716</v>
      </c>
      <c r="K34" s="84">
        <f t="shared" si="4"/>
        <v>0</v>
      </c>
      <c r="N34" s="15" cm="1">
        <f t="array" ref="N34">SUMPRODUCT(A34:E34, TRANSPOSE($L$7:$L$11))</f>
        <v>5.3565587210341083E-3</v>
      </c>
      <c r="O34" s="15" cm="1">
        <f t="array" ref="O34">SUMPRODUCT(A34:E34,TRANSPOSE($L$2:$L$6))</f>
        <v>-5.1548808032505535E-3</v>
      </c>
      <c r="P34" s="15">
        <f t="shared" si="5"/>
        <v>1.0617800901819159</v>
      </c>
      <c r="Q34" s="15">
        <f t="shared" si="6"/>
        <v>1.0806902185401532</v>
      </c>
      <c r="R34" s="2">
        <v>43509</v>
      </c>
    </row>
    <row r="35" spans="1:18">
      <c r="A35" s="59">
        <v>-7.3544914371089136E-3</v>
      </c>
      <c r="B35" s="59">
        <v>1.7283819282499197E-2</v>
      </c>
      <c r="C35" s="59">
        <v>-9.6836534797074235E-3</v>
      </c>
      <c r="D35" s="59">
        <v>8.6868876572438348E-4</v>
      </c>
      <c r="E35" s="59">
        <v>-1.693244284396532E-2</v>
      </c>
      <c r="G35" s="84">
        <f t="shared" si="0"/>
        <v>0</v>
      </c>
      <c r="H35" s="84">
        <f t="shared" si="1"/>
        <v>0</v>
      </c>
      <c r="I35" s="84">
        <f t="shared" si="2"/>
        <v>0.7863636413829429</v>
      </c>
      <c r="J35" s="84">
        <f t="shared" si="3"/>
        <v>0.12665661817947318</v>
      </c>
      <c r="K35" s="84">
        <f t="shared" si="4"/>
        <v>0</v>
      </c>
      <c r="N35" s="15" cm="1">
        <f t="array" ref="N35">SUMPRODUCT(A35:E35, TRANSPOSE($L$7:$L$11))</f>
        <v>-3.1636159425116155E-3</v>
      </c>
      <c r="O35" s="15" cm="1">
        <f t="array" ref="O35">SUMPRODUCT(A35:E35,TRANSPOSE($L$2:$L$6))</f>
        <v>-7.1510913408037897E-3</v>
      </c>
      <c r="P35" s="15">
        <f t="shared" si="5"/>
        <v>1.0674675775838001</v>
      </c>
      <c r="Q35" s="15">
        <f t="shared" si="6"/>
        <v>1.0751193892783399</v>
      </c>
      <c r="R35" s="2">
        <v>43510</v>
      </c>
    </row>
    <row r="36" spans="1:18">
      <c r="A36" s="59">
        <v>1.3017835240109598E-3</v>
      </c>
      <c r="B36" s="59">
        <v>3.1995820570804731E-2</v>
      </c>
      <c r="C36" s="59">
        <v>-5.9645620625232605E-3</v>
      </c>
      <c r="D36" s="59">
        <v>-2.4835441848083382E-3</v>
      </c>
      <c r="E36" s="59">
        <v>9.343133814707404E-3</v>
      </c>
      <c r="G36" s="84">
        <f t="shared" si="0"/>
        <v>0</v>
      </c>
      <c r="H36" s="84">
        <f t="shared" si="1"/>
        <v>0</v>
      </c>
      <c r="I36" s="84">
        <f t="shared" si="2"/>
        <v>0.7895307158383178</v>
      </c>
      <c r="J36" s="84">
        <f t="shared" si="3"/>
        <v>0.12864442452734859</v>
      </c>
      <c r="K36" s="84">
        <f t="shared" si="4"/>
        <v>0</v>
      </c>
      <c r="N36" s="15" cm="1">
        <f t="array" ref="N36">SUMPRODUCT(A36:E36, TRANSPOSE($L$7:$L$11))</f>
        <v>6.8385263324383001E-3</v>
      </c>
      <c r="O36" s="15" cm="1">
        <f t="array" ref="O36">SUMPRODUCT(A36:E36,TRANSPOSE($L$2:$L$6))</f>
        <v>-5.1291177718716784E-3</v>
      </c>
      <c r="P36" s="15">
        <f t="shared" si="5"/>
        <v>1.0640905201372417</v>
      </c>
      <c r="Q36" s="15">
        <f t="shared" si="6"/>
        <v>1.0674311123233413</v>
      </c>
      <c r="R36" s="2">
        <v>43511</v>
      </c>
    </row>
    <row r="37" spans="1:18">
      <c r="A37" s="59">
        <v>-1.4413912473204343E-2</v>
      </c>
      <c r="B37" s="59">
        <v>2.0219665125149396E-2</v>
      </c>
      <c r="C37" s="59">
        <v>-3.2680493652017554E-3</v>
      </c>
      <c r="D37" s="59">
        <v>-4.1114310673076079E-3</v>
      </c>
      <c r="E37" s="59">
        <v>1.4712527688210415E-2</v>
      </c>
      <c r="G37" s="84">
        <f t="shared" si="0"/>
        <v>0</v>
      </c>
      <c r="H37" s="84">
        <f t="shared" si="1"/>
        <v>0</v>
      </c>
      <c r="I37" s="84">
        <f t="shared" si="2"/>
        <v>0.79689029248289545</v>
      </c>
      <c r="J37" s="84">
        <f t="shared" si="3"/>
        <v>0.12843593922357474</v>
      </c>
      <c r="K37" s="84">
        <f t="shared" si="4"/>
        <v>0</v>
      </c>
      <c r="N37" s="15" cm="1">
        <f t="array" ref="N37">SUMPRODUCT(A37:E37, TRANSPOSE($L$7:$L$11))</f>
        <v>2.6277599815292215E-3</v>
      </c>
      <c r="O37" s="15" cm="1">
        <f t="array" ref="O37">SUMPRODUCT(A37:E37,TRANSPOSE($L$2:$L$6))</f>
        <v>-3.4704609737071599E-3</v>
      </c>
      <c r="P37" s="15">
        <f t="shared" si="5"/>
        <v>1.0713673311792982</v>
      </c>
      <c r="Q37" s="15">
        <f t="shared" si="6"/>
        <v>1.061956132434875</v>
      </c>
      <c r="R37" s="2">
        <v>43514</v>
      </c>
    </row>
    <row r="38" spans="1:18">
      <c r="A38" s="59">
        <v>1.1808572689567445E-2</v>
      </c>
      <c r="B38" s="59">
        <v>3.0392492876441701E-2</v>
      </c>
      <c r="C38" s="59">
        <v>4.6811142599054211E-3</v>
      </c>
      <c r="D38" s="59">
        <v>1.8063165070997995E-2</v>
      </c>
      <c r="E38" s="59">
        <v>1.1126722710793839E-2</v>
      </c>
      <c r="G38" s="84">
        <f t="shared" si="0"/>
        <v>0</v>
      </c>
      <c r="H38" s="84">
        <f t="shared" si="1"/>
        <v>0</v>
      </c>
      <c r="I38" s="84">
        <f t="shared" si="2"/>
        <v>0.80142335965041323</v>
      </c>
      <c r="J38" s="84">
        <f t="shared" si="3"/>
        <v>0.12903198982792871</v>
      </c>
      <c r="K38" s="84">
        <f t="shared" si="4"/>
        <v>0</v>
      </c>
      <c r="N38" s="15" cm="1">
        <f t="array" ref="N38">SUMPRODUCT(A38:E38, TRANSPOSE($L$7:$L$11))</f>
        <v>1.5214413521541278E-2</v>
      </c>
      <c r="O38" s="15" cm="1">
        <f t="array" ref="O38">SUMPRODUCT(A38:E38,TRANSPOSE($L$2:$L$6))</f>
        <v>7.8928064545676392E-3</v>
      </c>
      <c r="P38" s="15">
        <f t="shared" si="5"/>
        <v>1.0741826273776889</v>
      </c>
      <c r="Q38" s="15">
        <f t="shared" si="6"/>
        <v>1.0582706551214707</v>
      </c>
      <c r="R38" s="2">
        <v>43515</v>
      </c>
    </row>
    <row r="39" spans="1:18">
      <c r="A39" s="59">
        <v>-9.6112563777292891E-3</v>
      </c>
      <c r="B39" s="59">
        <v>-2.7893525461123222E-2</v>
      </c>
      <c r="C39" s="59">
        <v>-4.2715504216001031E-2</v>
      </c>
      <c r="D39" s="59">
        <v>3.2686793372007708E-2</v>
      </c>
      <c r="E39" s="59">
        <v>-4.9277093965787756E-3</v>
      </c>
      <c r="G39" s="84">
        <f t="shared" si="0"/>
        <v>0</v>
      </c>
      <c r="H39" s="84">
        <f t="shared" si="1"/>
        <v>0</v>
      </c>
      <c r="I39" s="84">
        <f t="shared" si="2"/>
        <v>0.80390707716796661</v>
      </c>
      <c r="J39" s="84">
        <f t="shared" si="3"/>
        <v>0.13001873328408253</v>
      </c>
      <c r="K39" s="84">
        <f t="shared" si="4"/>
        <v>0</v>
      </c>
      <c r="N39" s="15" cm="1">
        <f t="array" ref="N39">SUMPRODUCT(A39:E39, TRANSPOSE($L$7:$L$11))</f>
        <v>-1.0492240415884924E-2</v>
      </c>
      <c r="O39" s="15" cm="1">
        <f t="array" ref="O39">SUMPRODUCT(A39:E39,TRANSPOSE($L$2:$L$6))</f>
        <v>-2.4618952794878933E-2</v>
      </c>
      <c r="P39" s="15">
        <f t="shared" si="5"/>
        <v>1.0905256860682688</v>
      </c>
      <c r="Q39" s="15">
        <f t="shared" si="6"/>
        <v>1.0666233805788929</v>
      </c>
      <c r="R39" s="2">
        <v>43516</v>
      </c>
    </row>
    <row r="40" spans="1:18">
      <c r="A40" s="59">
        <v>7.870584533352841E-3</v>
      </c>
      <c r="B40" s="59">
        <v>4.7918319923710255E-2</v>
      </c>
      <c r="C40" s="59">
        <v>8.6904522614024964E-3</v>
      </c>
      <c r="D40" s="59">
        <v>1.7643342687596431E-2</v>
      </c>
      <c r="E40" s="59">
        <v>-1.8817156126169046E-2</v>
      </c>
      <c r="G40" s="84">
        <f t="shared" si="0"/>
        <v>0</v>
      </c>
      <c r="H40" s="84">
        <f t="shared" si="1"/>
        <v>0</v>
      </c>
      <c r="I40" s="84">
        <f t="shared" si="2"/>
        <v>0.80034943033043848</v>
      </c>
      <c r="J40" s="84">
        <f t="shared" si="3"/>
        <v>0.12568357366704305</v>
      </c>
      <c r="K40" s="84">
        <f t="shared" si="4"/>
        <v>0</v>
      </c>
      <c r="N40" s="15" cm="1">
        <f t="array" ref="N40">SUMPRODUCT(A40:E40, TRANSPOSE($L$7:$L$11))</f>
        <v>1.2661108655978595E-2</v>
      </c>
      <c r="O40" s="15" cm="1">
        <f t="array" ref="O40">SUMPRODUCT(A40:E40,TRANSPOSE($L$2:$L$6))</f>
        <v>1.083914596368904E-2</v>
      </c>
      <c r="P40" s="15">
        <f t="shared" si="5"/>
        <v>1.0790836283903427</v>
      </c>
      <c r="Q40" s="15">
        <f t="shared" si="6"/>
        <v>1.0403642299225071</v>
      </c>
      <c r="R40" s="2">
        <v>43517</v>
      </c>
    </row>
    <row r="41" spans="1:18">
      <c r="A41" s="59">
        <v>-2.1572401184035465E-2</v>
      </c>
      <c r="B41" s="59">
        <v>1.2216840472251567E-2</v>
      </c>
      <c r="C41" s="59">
        <v>-1.8257757875094024E-2</v>
      </c>
      <c r="D41" s="59">
        <v>-9.606245335978399E-3</v>
      </c>
      <c r="E41" s="59">
        <v>-3.2698700866057251E-2</v>
      </c>
      <c r="G41" s="84">
        <f t="shared" si="0"/>
        <v>0</v>
      </c>
      <c r="H41" s="84">
        <f t="shared" si="1"/>
        <v>0</v>
      </c>
      <c r="I41" s="84">
        <f t="shared" si="2"/>
        <v>0.83281321353459936</v>
      </c>
      <c r="J41" s="84">
        <f t="shared" si="3"/>
        <v>0.1178387432577612</v>
      </c>
      <c r="K41" s="84">
        <f t="shared" si="4"/>
        <v>0</v>
      </c>
      <c r="N41" s="15" cm="1">
        <f t="array" ref="N41">SUMPRODUCT(A41:E41, TRANSPOSE($L$7:$L$11))</f>
        <v>-1.3983652957782715E-2</v>
      </c>
      <c r="O41" s="15" cm="1">
        <f t="array" ref="O41">SUMPRODUCT(A41:E41,TRANSPOSE($L$2:$L$6))</f>
        <v>-1.6181394865706276E-2</v>
      </c>
      <c r="P41" s="15">
        <f t="shared" si="5"/>
        <v>1.0927460234582804</v>
      </c>
      <c r="Q41" s="15">
        <f t="shared" si="6"/>
        <v>1.0516408896660381</v>
      </c>
      <c r="R41" s="2">
        <v>43518</v>
      </c>
    </row>
    <row r="42" spans="1:18">
      <c r="A42" s="59">
        <v>-2.5238013988384694E-2</v>
      </c>
      <c r="B42" s="59">
        <v>-5.1025260190718652E-2</v>
      </c>
      <c r="C42" s="59">
        <v>-1.2596179408936937E-3</v>
      </c>
      <c r="D42" s="59">
        <v>-1.9134338518399366E-2</v>
      </c>
      <c r="E42" s="59">
        <v>-4.2038155741992104E-3</v>
      </c>
      <c r="G42" s="84">
        <f t="shared" si="0"/>
        <v>0</v>
      </c>
      <c r="H42" s="84">
        <f t="shared" si="1"/>
        <v>0</v>
      </c>
      <c r="I42" s="84">
        <f t="shared" si="2"/>
        <v>0.82620846981593343</v>
      </c>
      <c r="J42" s="84">
        <f t="shared" si="3"/>
        <v>0.11360434101273806</v>
      </c>
      <c r="K42" s="84">
        <f t="shared" si="4"/>
        <v>0</v>
      </c>
      <c r="N42" s="15" cm="1">
        <f t="array" ref="N42">SUMPRODUCT(A42:E42, TRANSPOSE($L$7:$L$11))</f>
        <v>-2.0172209242519126E-2</v>
      </c>
      <c r="O42" s="15" cm="1">
        <f t="array" ref="O42">SUMPRODUCT(A42:E42,TRANSPOSE($L$2:$L$6))</f>
        <v>-5.5495508794950544E-3</v>
      </c>
      <c r="P42" s="15">
        <f t="shared" si="5"/>
        <v>1.0774654422952428</v>
      </c>
      <c r="Q42" s="15">
        <f t="shared" si="6"/>
        <v>1.0346238731734294</v>
      </c>
      <c r="R42" s="2">
        <v>43521</v>
      </c>
    </row>
    <row r="43" spans="1:18">
      <c r="A43" s="59">
        <v>-1.6103460587937955E-2</v>
      </c>
      <c r="B43" s="59">
        <v>4.0393172312620344E-2</v>
      </c>
      <c r="C43" s="59">
        <v>1.6029371426388777E-3</v>
      </c>
      <c r="D43" s="59">
        <v>8.2451930021675713E-3</v>
      </c>
      <c r="E43" s="59">
        <v>3.1759244344201553E-3</v>
      </c>
      <c r="G43" s="84">
        <f t="shared" si="0"/>
        <v>0</v>
      </c>
      <c r="H43" s="84">
        <f t="shared" si="1"/>
        <v>0</v>
      </c>
      <c r="I43" s="84">
        <f t="shared" si="2"/>
        <v>0.84008436580100476</v>
      </c>
      <c r="J43" s="84">
        <f t="shared" si="3"/>
        <v>0.11590983989337289</v>
      </c>
      <c r="K43" s="84">
        <f t="shared" si="4"/>
        <v>0</v>
      </c>
      <c r="N43" s="15" cm="1">
        <f t="array" ref="N43">SUMPRODUCT(A43:E43, TRANSPOSE($L$7:$L$11))</f>
        <v>7.4627532607817989E-3</v>
      </c>
      <c r="O43" s="15" cm="1">
        <f t="array" ref="O43">SUMPRODUCT(A43:E43,TRANSPOSE($L$2:$L$6))</f>
        <v>3.1970785489257641E-3</v>
      </c>
      <c r="P43" s="15">
        <f t="shared" si="5"/>
        <v>1.0557305839416797</v>
      </c>
      <c r="Q43" s="15">
        <f t="shared" si="6"/>
        <v>1.0288821753481132</v>
      </c>
      <c r="R43" s="2">
        <v>43522</v>
      </c>
    </row>
    <row r="44" spans="1:18">
      <c r="A44" s="59">
        <v>-1.3071961200701815E-2</v>
      </c>
      <c r="B44" s="59">
        <v>4.4520533020048075E-2</v>
      </c>
      <c r="C44" s="59">
        <v>-6.31195688455128E-3</v>
      </c>
      <c r="D44" s="59">
        <v>-2.3794253139883045E-4</v>
      </c>
      <c r="E44" s="59">
        <v>6.1301972763916756E-3</v>
      </c>
      <c r="G44" s="84">
        <f t="shared" si="0"/>
        <v>0</v>
      </c>
      <c r="H44" s="84">
        <f t="shared" si="1"/>
        <v>0</v>
      </c>
      <c r="I44" s="84">
        <f t="shared" si="2"/>
        <v>0.84104167543608399</v>
      </c>
      <c r="J44" s="84">
        <f t="shared" si="3"/>
        <v>0.12050208113778876</v>
      </c>
      <c r="K44" s="84">
        <f t="shared" si="4"/>
        <v>0</v>
      </c>
      <c r="N44" s="15" cm="1">
        <f t="array" ref="N44">SUMPRODUCT(A44:E44, TRANSPOSE($L$7:$L$11))</f>
        <v>6.2057739359575653E-3</v>
      </c>
      <c r="O44" s="15" cm="1">
        <f t="array" ref="O44">SUMPRODUCT(A44:E44,TRANSPOSE($L$2:$L$6))</f>
        <v>-4.8541934397946917E-3</v>
      </c>
      <c r="P44" s="15">
        <f t="shared" si="5"/>
        <v>1.0636092407994977</v>
      </c>
      <c r="Q44" s="15">
        <f t="shared" si="6"/>
        <v>1.0321715924802908</v>
      </c>
      <c r="R44" s="2">
        <v>43523</v>
      </c>
    </row>
    <row r="45" spans="1:18">
      <c r="A45" s="59">
        <v>6.5573399694804236E-3</v>
      </c>
      <c r="B45" s="59">
        <v>4.0443307284823357E-2</v>
      </c>
      <c r="C45" s="59">
        <v>7.3413218078586121E-3</v>
      </c>
      <c r="D45" s="59">
        <v>3.5432034000385325E-2</v>
      </c>
      <c r="E45" s="59">
        <v>5.3730215030184519E-3</v>
      </c>
      <c r="G45" s="84">
        <f t="shared" si="0"/>
        <v>0</v>
      </c>
      <c r="H45" s="84">
        <f t="shared" si="1"/>
        <v>0</v>
      </c>
      <c r="I45" s="84">
        <f t="shared" si="2"/>
        <v>0.83982344320767843</v>
      </c>
      <c r="J45" s="84">
        <f t="shared" si="3"/>
        <v>0.11852323481726851</v>
      </c>
      <c r="K45" s="84">
        <f t="shared" si="4"/>
        <v>0</v>
      </c>
      <c r="N45" s="15" cm="1">
        <f t="array" ref="N45">SUMPRODUCT(A45:E45, TRANSPOSE($L$7:$L$11))</f>
        <v>1.9029404913113234E-2</v>
      </c>
      <c r="O45" s="15" cm="1">
        <f t="array" ref="O45">SUMPRODUCT(A45:E45,TRANSPOSE($L$2:$L$6))</f>
        <v>1.4083092734065022E-2</v>
      </c>
      <c r="P45" s="15">
        <f t="shared" si="5"/>
        <v>1.0702097593040949</v>
      </c>
      <c r="Q45" s="15">
        <f t="shared" si="6"/>
        <v>1.0271612319073307</v>
      </c>
      <c r="R45" s="2">
        <v>43524</v>
      </c>
    </row>
    <row r="46" spans="1:18">
      <c r="A46" s="59">
        <v>2.7626098468756112E-2</v>
      </c>
      <c r="B46" s="59">
        <v>2.5422453125227957E-3</v>
      </c>
      <c r="C46" s="59">
        <v>-2.4032352710663071E-3</v>
      </c>
      <c r="D46" s="59">
        <v>2.2956793521590295E-4</v>
      </c>
      <c r="E46" s="59">
        <v>-5.3516608635095541E-3</v>
      </c>
      <c r="G46" s="84">
        <f t="shared" si="0"/>
        <v>0</v>
      </c>
      <c r="H46" s="84">
        <f t="shared" si="1"/>
        <v>0</v>
      </c>
      <c r="I46" s="84">
        <f t="shared" si="2"/>
        <v>0.84462053043993757</v>
      </c>
      <c r="J46" s="84">
        <f t="shared" si="3"/>
        <v>0.11858034102480425</v>
      </c>
      <c r="K46" s="84">
        <f t="shared" si="4"/>
        <v>0</v>
      </c>
      <c r="N46" s="15" cm="1">
        <f t="array" ref="N46">SUMPRODUCT(A46:E46, TRANSPOSE($L$7:$L$11))</f>
        <v>4.5286031163837897E-3</v>
      </c>
      <c r="O46" s="15" cm="1">
        <f t="array" ref="O46">SUMPRODUCT(A46:E46,TRANSPOSE($L$2:$L$6))</f>
        <v>-1.7713625015585766E-3</v>
      </c>
      <c r="P46" s="15">
        <f t="shared" si="5"/>
        <v>1.090575214155858</v>
      </c>
      <c r="Q46" s="15">
        <f t="shared" si="6"/>
        <v>1.0416268387891179</v>
      </c>
      <c r="R46" s="2">
        <v>43525</v>
      </c>
    </row>
    <row r="47" spans="1:18">
      <c r="A47" s="59">
        <v>2.7212118095402346E-3</v>
      </c>
      <c r="B47" s="59">
        <v>2.4011273369096187E-2</v>
      </c>
      <c r="C47" s="59">
        <v>-3.5576490965246316E-3</v>
      </c>
      <c r="D47" s="59">
        <v>-6.8923170860084499E-4</v>
      </c>
      <c r="E47" s="59">
        <v>7.9322954622233714E-3</v>
      </c>
      <c r="G47" s="84">
        <f t="shared" si="0"/>
        <v>0</v>
      </c>
      <c r="H47" s="84">
        <f t="shared" si="1"/>
        <v>0</v>
      </c>
      <c r="I47" s="84">
        <f t="shared" si="2"/>
        <v>0.83904112586596491</v>
      </c>
      <c r="J47" s="84">
        <f t="shared" si="3"/>
        <v>0.11007665286471177</v>
      </c>
      <c r="K47" s="84">
        <f t="shared" si="4"/>
        <v>0</v>
      </c>
      <c r="N47" s="15" cm="1">
        <f t="array" ref="N47">SUMPRODUCT(A47:E47, TRANSPOSE($L$7:$L$11))</f>
        <v>6.0835799671468639E-3</v>
      </c>
      <c r="O47" s="15" cm="1">
        <f t="array" ref="O47">SUMPRODUCT(A47:E47,TRANSPOSE($L$2:$L$6))</f>
        <v>-2.8692289234229225E-3</v>
      </c>
      <c r="P47" s="15">
        <f t="shared" si="5"/>
        <v>1.0955139964693352</v>
      </c>
      <c r="Q47" s="15">
        <f t="shared" si="6"/>
        <v>1.0397817400662699</v>
      </c>
      <c r="R47" s="2">
        <v>43528</v>
      </c>
    </row>
    <row r="48" spans="1:18">
      <c r="A48" s="59">
        <v>-3.629904013173162E-3</v>
      </c>
      <c r="B48" s="59">
        <v>-4.6141611042836523E-3</v>
      </c>
      <c r="C48" s="59">
        <v>-2.8782086127896308E-3</v>
      </c>
      <c r="D48" s="59">
        <v>-2.7625212950004021E-3</v>
      </c>
      <c r="E48" s="59">
        <v>-1.2991758369364293E-2</v>
      </c>
      <c r="G48" s="84">
        <f t="shared" si="0"/>
        <v>0</v>
      </c>
      <c r="H48" s="84">
        <f t="shared" si="1"/>
        <v>0</v>
      </c>
      <c r="I48" s="84">
        <f t="shared" si="2"/>
        <v>0.84086758467197531</v>
      </c>
      <c r="J48" s="84">
        <f t="shared" si="3"/>
        <v>0.11002155656025996</v>
      </c>
      <c r="K48" s="84">
        <f t="shared" si="4"/>
        <v>0</v>
      </c>
      <c r="N48" s="15" cm="1">
        <f t="array" ref="N48">SUMPRODUCT(A48:E48, TRANSPOSE($L$7:$L$11))</f>
        <v>-5.3753106789222287E-3</v>
      </c>
      <c r="O48" s="15" cm="1">
        <f t="array" ref="O48">SUMPRODUCT(A48:E48,TRANSPOSE($L$2:$L$6))</f>
        <v>-2.850443656520216E-3</v>
      </c>
      <c r="P48" s="15">
        <f t="shared" si="5"/>
        <v>1.1021786434719849</v>
      </c>
      <c r="Q48" s="15">
        <f t="shared" si="6"/>
        <v>1.0367983682236248</v>
      </c>
      <c r="R48" s="2">
        <v>43529</v>
      </c>
    </row>
    <row r="49" spans="1:18">
      <c r="A49" s="59">
        <v>-1.0509623810845524E-2</v>
      </c>
      <c r="B49" s="59">
        <v>4.9682241820539581E-3</v>
      </c>
      <c r="C49" s="59">
        <v>-1.9795929034573976E-2</v>
      </c>
      <c r="D49" s="59">
        <v>-2.0612007182353734E-2</v>
      </c>
      <c r="E49" s="59">
        <v>-1.5746587108925899E-2</v>
      </c>
      <c r="G49" s="84">
        <f t="shared" si="0"/>
        <v>0</v>
      </c>
      <c r="H49" s="84">
        <f t="shared" si="1"/>
        <v>0</v>
      </c>
      <c r="I49" s="84">
        <f t="shared" si="2"/>
        <v>0.84357139798533398</v>
      </c>
      <c r="J49" s="84">
        <f t="shared" si="3"/>
        <v>0.11018697217032418</v>
      </c>
      <c r="K49" s="84">
        <f t="shared" si="4"/>
        <v>0</v>
      </c>
      <c r="N49" s="15" cm="1">
        <f t="array" ref="N49">SUMPRODUCT(A49:E49, TRANSPOSE($L$7:$L$11))</f>
        <v>-1.2339184590929036E-2</v>
      </c>
      <c r="O49" s="15" cm="1">
        <f t="array" ref="O49">SUMPRODUCT(A49:E49,TRANSPOSE($L$2:$L$6))</f>
        <v>-1.999178779004112E-2</v>
      </c>
      <c r="P49" s="15">
        <f t="shared" si="5"/>
        <v>1.0962540908396499</v>
      </c>
      <c r="Q49" s="15">
        <f t="shared" si="6"/>
        <v>1.0338430328918313</v>
      </c>
      <c r="R49" s="2">
        <v>43530</v>
      </c>
    </row>
    <row r="50" spans="1:18">
      <c r="A50" s="59">
        <v>-8.7659328035197548E-3</v>
      </c>
      <c r="B50" s="59">
        <v>-3.5406307777037483E-4</v>
      </c>
      <c r="C50" s="59">
        <v>-2.0915650304125601E-2</v>
      </c>
      <c r="D50" s="59">
        <v>7.2683916870291566E-3</v>
      </c>
      <c r="E50" s="59">
        <v>1.7160070634724455E-3</v>
      </c>
      <c r="G50" s="84">
        <f t="shared" si="0"/>
        <v>0</v>
      </c>
      <c r="H50" s="84">
        <f t="shared" si="1"/>
        <v>0</v>
      </c>
      <c r="I50" s="84">
        <f t="shared" si="2"/>
        <v>0.84575883653105421</v>
      </c>
      <c r="J50" s="84">
        <f t="shared" si="3"/>
        <v>0.11084997728112433</v>
      </c>
      <c r="K50" s="84">
        <f t="shared" si="4"/>
        <v>0</v>
      </c>
      <c r="N50" s="15" cm="1">
        <f t="array" ref="N50">SUMPRODUCT(A50:E50, TRANSPOSE($L$7:$L$11))</f>
        <v>-4.2102494869828257E-3</v>
      </c>
      <c r="O50" s="15" cm="1">
        <f t="array" ref="O50">SUMPRODUCT(A50:E50,TRANSPOSE($L$2:$L$6))</f>
        <v>-1.4151480226248458E-2</v>
      </c>
      <c r="P50" s="15">
        <f t="shared" si="5"/>
        <v>1.0827272092542184</v>
      </c>
      <c r="Q50" s="15">
        <f t="shared" si="6"/>
        <v>1.0131746623700453</v>
      </c>
      <c r="R50" s="2">
        <v>43531</v>
      </c>
    </row>
    <row r="51" spans="1:18">
      <c r="A51" s="59">
        <v>-2.2493864533871876E-2</v>
      </c>
      <c r="B51" s="59">
        <v>-1.0629420192614103E-3</v>
      </c>
      <c r="C51" s="59">
        <v>-3.0068768692905626E-3</v>
      </c>
      <c r="D51" s="59">
        <v>-1.9876737712818892E-3</v>
      </c>
      <c r="E51" s="59">
        <v>6.5333264896345056E-3</v>
      </c>
      <c r="G51" s="84">
        <f t="shared" si="0"/>
        <v>0</v>
      </c>
      <c r="H51" s="84">
        <f t="shared" si="1"/>
        <v>0</v>
      </c>
      <c r="I51" s="84">
        <f t="shared" si="2"/>
        <v>0.86080374259733061</v>
      </c>
      <c r="J51" s="84">
        <f t="shared" si="3"/>
        <v>0.11579685900488913</v>
      </c>
      <c r="K51" s="84">
        <f t="shared" si="4"/>
        <v>0</v>
      </c>
      <c r="N51" s="15" cm="1">
        <f t="array" ref="N51">SUMPRODUCT(A51:E51, TRANSPOSE($L$7:$L$11))</f>
        <v>-4.4036061408142457E-3</v>
      </c>
      <c r="O51" s="15" cm="1">
        <f t="array" ref="O51">SUMPRODUCT(A51:E51,TRANSPOSE($L$2:$L$6))</f>
        <v>-2.7622681257684811E-3</v>
      </c>
      <c r="P51" s="15">
        <f t="shared" si="5"/>
        <v>1.0781686575769136</v>
      </c>
      <c r="Q51" s="15">
        <f t="shared" si="6"/>
        <v>0.99883674116977961</v>
      </c>
      <c r="R51" s="2">
        <v>43532</v>
      </c>
    </row>
    <row r="52" spans="1:18">
      <c r="A52" s="59">
        <v>-4.7401206420493396E-4</v>
      </c>
      <c r="B52" s="59">
        <v>5.3032429399917291E-3</v>
      </c>
      <c r="C52" s="59">
        <v>-3.6147681148774555E-4</v>
      </c>
      <c r="D52" s="59">
        <v>-3.7523443109028702E-3</v>
      </c>
      <c r="E52" s="59">
        <v>-5.2968830007268809E-3</v>
      </c>
      <c r="G52" s="84">
        <f t="shared" si="0"/>
        <v>0</v>
      </c>
      <c r="H52" s="84">
        <f t="shared" si="1"/>
        <v>0</v>
      </c>
      <c r="I52" s="84">
        <f t="shared" si="2"/>
        <v>0.87669963682846586</v>
      </c>
      <c r="J52" s="84">
        <f t="shared" si="3"/>
        <v>0.11405244500000218</v>
      </c>
      <c r="K52" s="84">
        <f t="shared" si="4"/>
        <v>0</v>
      </c>
      <c r="N52" s="15" cm="1">
        <f t="array" ref="N52">SUMPRODUCT(A52:E52, TRANSPOSE($L$7:$L$11))</f>
        <v>-9.1629464946614038E-4</v>
      </c>
      <c r="O52" s="15" cm="1">
        <f t="array" ref="O52">SUMPRODUCT(A52:E52,TRANSPOSE($L$2:$L$6))</f>
        <v>-1.1752850113473754E-3</v>
      </c>
      <c r="P52" s="15">
        <f t="shared" si="5"/>
        <v>1.0734208274555745</v>
      </c>
      <c r="Q52" s="15">
        <f t="shared" si="6"/>
        <v>0.99607768627679982</v>
      </c>
      <c r="R52" s="2">
        <v>43535</v>
      </c>
    </row>
    <row r="53" spans="1:18">
      <c r="A53" s="59">
        <v>-9.4869872371085707E-4</v>
      </c>
      <c r="B53" s="59">
        <v>-1.7645903985697494E-3</v>
      </c>
      <c r="C53" s="59">
        <v>1.2215951676944449E-2</v>
      </c>
      <c r="D53" s="59">
        <v>7.0473231306453124E-4</v>
      </c>
      <c r="E53" s="59">
        <v>-1.5686779799275064E-2</v>
      </c>
      <c r="G53" s="84">
        <f t="shared" si="0"/>
        <v>0</v>
      </c>
      <c r="H53" s="84">
        <f t="shared" si="1"/>
        <v>0</v>
      </c>
      <c r="I53" s="84">
        <f t="shared" si="2"/>
        <v>0.87898486324912661</v>
      </c>
      <c r="J53" s="84">
        <f t="shared" si="3"/>
        <v>0.11452948670510979</v>
      </c>
      <c r="K53" s="84">
        <f t="shared" si="4"/>
        <v>0</v>
      </c>
      <c r="N53" s="15" cm="1">
        <f t="array" ref="N53">SUMPRODUCT(A53:E53, TRANSPOSE($L$7:$L$11))</f>
        <v>-1.095876986309338E-3</v>
      </c>
      <c r="O53" s="15" cm="1">
        <f t="array" ref="O53">SUMPRODUCT(A53:E53,TRANSPOSE($L$2:$L$6))</f>
        <v>9.4532590296132687E-3</v>
      </c>
      <c r="P53" s="15">
        <f t="shared" si="5"/>
        <v>1.0724372576947514</v>
      </c>
      <c r="Q53" s="15">
        <f t="shared" si="6"/>
        <v>0.99490701110198121</v>
      </c>
      <c r="R53" s="2">
        <v>43536</v>
      </c>
    </row>
    <row r="54" spans="1:18">
      <c r="A54" s="59">
        <v>-3.3279668120937069E-3</v>
      </c>
      <c r="B54" s="59">
        <v>-1.8898797507146736E-2</v>
      </c>
      <c r="C54" s="59">
        <v>-8.4875160588212626E-3</v>
      </c>
      <c r="D54" s="59">
        <v>4.1035766659753507E-3</v>
      </c>
      <c r="E54" s="59">
        <v>-4.283066745301143E-2</v>
      </c>
      <c r="G54" s="84">
        <f t="shared" si="0"/>
        <v>0</v>
      </c>
      <c r="H54" s="84">
        <f t="shared" si="1"/>
        <v>0</v>
      </c>
      <c r="I54" s="84">
        <f t="shared" si="2"/>
        <v>0.87925958562585727</v>
      </c>
      <c r="J54" s="84">
        <f t="shared" si="3"/>
        <v>0.1154300493397265</v>
      </c>
      <c r="K54" s="84">
        <f t="shared" si="4"/>
        <v>0</v>
      </c>
      <c r="N54" s="15" cm="1">
        <f t="array" ref="N54">SUMPRODUCT(A54:E54, TRANSPOSE($L$7:$L$11))</f>
        <v>-1.3888274233019558E-2</v>
      </c>
      <c r="O54" s="15" cm="1">
        <f t="array" ref="O54">SUMPRODUCT(A54:E54,TRANSPOSE($L$2:$L$6))</f>
        <v>-5.4656538048700751E-3</v>
      </c>
      <c r="P54" s="15">
        <f t="shared" si="5"/>
        <v>1.0712619983847831</v>
      </c>
      <c r="Q54" s="15">
        <f t="shared" si="6"/>
        <v>1.0043121247883064</v>
      </c>
      <c r="R54" s="2">
        <v>43537</v>
      </c>
    </row>
    <row r="55" spans="1:18">
      <c r="A55" s="59">
        <v>1.3245352513643246E-2</v>
      </c>
      <c r="B55" s="59">
        <v>-9.040061341946487E-3</v>
      </c>
      <c r="C55" s="59">
        <v>-1.3171353846857622E-2</v>
      </c>
      <c r="D55" s="59">
        <v>9.6336481970676641E-4</v>
      </c>
      <c r="E55" s="59">
        <v>2.3532209772804149E-2</v>
      </c>
      <c r="G55" s="84">
        <f t="shared" si="0"/>
        <v>0</v>
      </c>
      <c r="H55" s="84">
        <f t="shared" si="1"/>
        <v>0</v>
      </c>
      <c r="I55" s="84">
        <f t="shared" si="2"/>
        <v>0.86997546235137968</v>
      </c>
      <c r="J55" s="84">
        <f t="shared" si="3"/>
        <v>0.11526091358459102</v>
      </c>
      <c r="K55" s="84">
        <f t="shared" si="4"/>
        <v>0</v>
      </c>
      <c r="N55" s="15" cm="1">
        <f t="array" ref="N55">SUMPRODUCT(A55:E55, TRANSPOSE($L$7:$L$11))</f>
        <v>3.1059023834700107E-3</v>
      </c>
      <c r="O55" s="15" cm="1">
        <f t="array" ref="O55">SUMPRODUCT(A55:E55,TRANSPOSE($L$2:$L$6))</f>
        <v>-9.7790213668821693E-3</v>
      </c>
      <c r="P55" s="15">
        <f t="shared" si="5"/>
        <v>1.0563840179758026</v>
      </c>
      <c r="Q55" s="15">
        <f t="shared" si="6"/>
        <v>0.99882290240218008</v>
      </c>
      <c r="R55" s="2">
        <v>43538</v>
      </c>
    </row>
    <row r="56" spans="1:18">
      <c r="A56" s="59">
        <v>-3.5637421665261751E-2</v>
      </c>
      <c r="B56" s="59">
        <v>9.7596771672791797E-3</v>
      </c>
      <c r="C56" s="59">
        <v>2.1182553234897976E-2</v>
      </c>
      <c r="D56" s="59">
        <v>5.5200781230819009E-3</v>
      </c>
      <c r="E56" s="59">
        <v>-2.1442845129557252E-2</v>
      </c>
      <c r="G56" s="84">
        <f t="shared" si="0"/>
        <v>0</v>
      </c>
      <c r="H56" s="84">
        <f t="shared" si="1"/>
        <v>0</v>
      </c>
      <c r="I56" s="84">
        <f t="shared" si="2"/>
        <v>0.87642597455608373</v>
      </c>
      <c r="J56" s="84">
        <f t="shared" si="3"/>
        <v>0.11427605518475692</v>
      </c>
      <c r="K56" s="84">
        <f t="shared" si="4"/>
        <v>0</v>
      </c>
      <c r="N56" s="15" cm="1">
        <f t="array" ref="N56">SUMPRODUCT(A56:E56, TRANSPOSE($L$7:$L$11))</f>
        <v>-4.123591653911989E-3</v>
      </c>
      <c r="O56" s="15" cm="1">
        <f t="array" ref="O56">SUMPRODUCT(A56:E56,TRANSPOSE($L$2:$L$6))</f>
        <v>1.7423559208062121E-2</v>
      </c>
      <c r="P56" s="15">
        <f t="shared" si="5"/>
        <v>1.0596650436150934</v>
      </c>
      <c r="Q56" s="15">
        <f t="shared" si="6"/>
        <v>0.98905539189785796</v>
      </c>
      <c r="R56" s="2">
        <v>43539</v>
      </c>
    </row>
    <row r="57" spans="1:18">
      <c r="A57" s="59">
        <v>4.0065446243726155E-2</v>
      </c>
      <c r="B57" s="59">
        <v>3.2322422719070661E-3</v>
      </c>
      <c r="C57" s="59">
        <v>-2.3984414078710343E-2</v>
      </c>
      <c r="D57" s="59">
        <v>-9.1367138285847055E-3</v>
      </c>
      <c r="E57" s="59">
        <v>-2.4799961110016809E-3</v>
      </c>
      <c r="G57" s="84">
        <f t="shared" si="0"/>
        <v>0</v>
      </c>
      <c r="H57" s="84">
        <f t="shared" si="1"/>
        <v>0</v>
      </c>
      <c r="I57" s="84">
        <f t="shared" si="2"/>
        <v>0.88643620347969554</v>
      </c>
      <c r="J57" s="84">
        <f t="shared" si="3"/>
        <v>0.11404484762802732</v>
      </c>
      <c r="K57" s="84">
        <f t="shared" si="4"/>
        <v>0</v>
      </c>
      <c r="N57" s="15" cm="1">
        <f t="array" ref="N57">SUMPRODUCT(A57:E57, TRANSPOSE($L$7:$L$11))</f>
        <v>1.539312899467299E-3</v>
      </c>
      <c r="O57" s="15" cm="1">
        <f t="array" ref="O57">SUMPRODUCT(A57:E57,TRANSPOSE($L$2:$L$6))</f>
        <v>-2.0420966018680192E-2</v>
      </c>
      <c r="P57" s="15">
        <f t="shared" si="5"/>
        <v>1.0552954176853</v>
      </c>
      <c r="Q57" s="15">
        <f t="shared" si="6"/>
        <v>1.0062882570786433</v>
      </c>
      <c r="R57" s="2">
        <v>43542</v>
      </c>
    </row>
    <row r="58" spans="1:18">
      <c r="A58" s="59">
        <v>-4.3136111179684369E-2</v>
      </c>
      <c r="B58" s="59">
        <v>1.791139940382043E-3</v>
      </c>
      <c r="C58" s="59">
        <v>-2.9210006746485051E-2</v>
      </c>
      <c r="D58" s="59">
        <v>-1.2086493678523794E-4</v>
      </c>
      <c r="E58" s="59">
        <v>-3.4319708352089952E-3</v>
      </c>
      <c r="G58" s="84">
        <f t="shared" si="0"/>
        <v>0</v>
      </c>
      <c r="H58" s="84">
        <f t="shared" si="1"/>
        <v>0</v>
      </c>
      <c r="I58" s="84">
        <f t="shared" si="2"/>
        <v>0.8703374630211731</v>
      </c>
      <c r="J58" s="84">
        <f t="shared" si="3"/>
        <v>0.11272002887848767</v>
      </c>
      <c r="K58" s="84">
        <f t="shared" si="4"/>
        <v>0</v>
      </c>
      <c r="N58" s="15" cm="1">
        <f t="array" ref="N58">SUMPRODUCT(A58:E58, TRANSPOSE($L$7:$L$11))</f>
        <v>-1.4821562751556324E-2</v>
      </c>
      <c r="O58" s="15" cm="1">
        <f t="array" ref="O58">SUMPRODUCT(A58:E58,TRANSPOSE($L$2:$L$6))</f>
        <v>-2.2228612712157095E-2</v>
      </c>
      <c r="P58" s="15">
        <f t="shared" si="5"/>
        <v>1.0569198475344919</v>
      </c>
      <c r="Q58" s="15">
        <f t="shared" si="6"/>
        <v>0.98573887877584343</v>
      </c>
      <c r="R58" s="2">
        <v>43543</v>
      </c>
    </row>
    <row r="59" spans="1:18">
      <c r="A59" s="59">
        <v>1.7276898111651218E-2</v>
      </c>
      <c r="B59" s="59">
        <v>3.5776028740113023E-4</v>
      </c>
      <c r="C59" s="59">
        <v>-2.1197525951344373E-2</v>
      </c>
      <c r="D59" s="59">
        <v>9.377423419566152E-3</v>
      </c>
      <c r="E59" s="59">
        <v>-8.3637579597951369E-3</v>
      </c>
      <c r="G59" s="84">
        <f t="shared" si="0"/>
        <v>0</v>
      </c>
      <c r="H59" s="84">
        <f t="shared" si="1"/>
        <v>0</v>
      </c>
      <c r="I59" s="84">
        <f t="shared" si="2"/>
        <v>0.88856561772099307</v>
      </c>
      <c r="J59" s="84">
        <f t="shared" si="3"/>
        <v>0.114912840197348</v>
      </c>
      <c r="K59" s="84">
        <f t="shared" si="4"/>
        <v>0</v>
      </c>
      <c r="N59" s="15" cm="1">
        <f t="array" ref="N59">SUMPRODUCT(A59:E59, TRANSPOSE($L$7:$L$11))</f>
        <v>-5.0984041850420147E-4</v>
      </c>
      <c r="O59" s="15" cm="1">
        <f t="array" ref="O59">SUMPRODUCT(A59:E59,TRANSPOSE($L$2:$L$6))</f>
        <v>-1.3859538102325849E-2</v>
      </c>
      <c r="P59" s="15">
        <f t="shared" si="5"/>
        <v>1.041254643690894</v>
      </c>
      <c r="Q59" s="15">
        <f t="shared" si="6"/>
        <v>0.96382727100421917</v>
      </c>
      <c r="R59" s="2">
        <v>43544</v>
      </c>
    </row>
    <row r="60" spans="1:18">
      <c r="A60" s="59">
        <v>1.9456911891447881E-2</v>
      </c>
      <c r="B60" s="59">
        <v>-1.3688944709132924E-2</v>
      </c>
      <c r="C60" s="59">
        <v>-2.4545047500935922E-2</v>
      </c>
      <c r="D60" s="59">
        <v>2.032088615954553E-3</v>
      </c>
      <c r="E60" s="59">
        <v>-2.8196112307551282E-2</v>
      </c>
      <c r="G60" s="84">
        <f t="shared" si="0"/>
        <v>0</v>
      </c>
      <c r="H60" s="84">
        <f t="shared" si="1"/>
        <v>0</v>
      </c>
      <c r="I60" s="84">
        <f t="shared" si="2"/>
        <v>0.91076522284832162</v>
      </c>
      <c r="J60" s="84">
        <f t="shared" si="3"/>
        <v>0.11494184778217645</v>
      </c>
      <c r="K60" s="84">
        <f t="shared" si="4"/>
        <v>0</v>
      </c>
      <c r="N60" s="15" cm="1">
        <f t="array" ref="N60">SUMPRODUCT(A60:E60, TRANSPOSE($L$7:$L$11))</f>
        <v>-8.9882208020435391E-3</v>
      </c>
      <c r="O60" s="15" cm="1">
        <f t="array" ref="O60">SUMPRODUCT(A60:E60,TRANSPOSE($L$2:$L$6))</f>
        <v>-1.8166534832882209E-2</v>
      </c>
      <c r="P60" s="15">
        <f t="shared" si="5"/>
        <v>1.0407237699875853</v>
      </c>
      <c r="Q60" s="15">
        <f t="shared" si="6"/>
        <v>0.95046907021767546</v>
      </c>
      <c r="R60" s="2">
        <v>43545</v>
      </c>
    </row>
    <row r="61" spans="1:18">
      <c r="A61" s="59">
        <v>5.9112565239676854E-3</v>
      </c>
      <c r="B61" s="59">
        <v>-2.385866439912164E-2</v>
      </c>
      <c r="C61" s="59">
        <v>-5.5373434991543022E-3</v>
      </c>
      <c r="D61" s="59">
        <v>-2.8699942150706946E-3</v>
      </c>
      <c r="E61" s="59">
        <v>4.2744654166367822E-3</v>
      </c>
      <c r="G61" s="84">
        <f t="shared" si="0"/>
        <v>0</v>
      </c>
      <c r="H61" s="84">
        <f t="shared" si="1"/>
        <v>0</v>
      </c>
      <c r="I61" s="84">
        <f t="shared" si="2"/>
        <v>0.92687534257134363</v>
      </c>
      <c r="J61" s="84">
        <f t="shared" si="3"/>
        <v>0.11269126616148055</v>
      </c>
      <c r="K61" s="84">
        <f t="shared" si="4"/>
        <v>0</v>
      </c>
      <c r="N61" s="15" cm="1">
        <f t="array" ref="N61">SUMPRODUCT(A61:E61, TRANSPOSE($L$7:$L$11))</f>
        <v>-4.4160560345484334E-3</v>
      </c>
      <c r="O61" s="15" cm="1">
        <f t="array" ref="O61">SUMPRODUCT(A61:E61,TRANSPOSE($L$2:$L$6))</f>
        <v>-4.897179670974236E-3</v>
      </c>
      <c r="P61" s="15">
        <f t="shared" si="5"/>
        <v>1.0313695149490016</v>
      </c>
      <c r="Q61" s="15">
        <f t="shared" si="6"/>
        <v>0.93320234074598885</v>
      </c>
      <c r="R61" s="2">
        <v>43546</v>
      </c>
    </row>
    <row r="62" spans="1:18">
      <c r="A62" s="59">
        <v>-2.7890353174130383E-2</v>
      </c>
      <c r="B62" s="59">
        <v>1.913221088952996E-2</v>
      </c>
      <c r="C62" s="59">
        <v>-5.2890592015266606E-4</v>
      </c>
      <c r="D62" s="59">
        <v>0</v>
      </c>
      <c r="E62" s="59">
        <v>3.8197371796920246E-2</v>
      </c>
      <c r="G62" s="84">
        <f t="shared" si="0"/>
        <v>0</v>
      </c>
      <c r="H62" s="84">
        <f t="shared" si="1"/>
        <v>0</v>
      </c>
      <c r="I62" s="84">
        <f t="shared" si="2"/>
        <v>0.94552957867205489</v>
      </c>
      <c r="J62" s="84">
        <f t="shared" si="3"/>
        <v>0.11220356489365146</v>
      </c>
      <c r="K62" s="84">
        <f t="shared" si="4"/>
        <v>0</v>
      </c>
      <c r="N62" s="15" cm="1">
        <f t="array" ref="N62">SUMPRODUCT(A62:E62, TRANSPOSE($L$7:$L$11))</f>
        <v>5.7820647184334316E-3</v>
      </c>
      <c r="O62" s="15" cm="1">
        <f t="array" ref="O62">SUMPRODUCT(A62:E62,TRANSPOSE($L$2:$L$6))</f>
        <v>-4.0196849931602619E-4</v>
      </c>
      <c r="P62" s="15">
        <f t="shared" si="5"/>
        <v>1.0268149293786619</v>
      </c>
      <c r="Q62" s="15">
        <f t="shared" si="6"/>
        <v>0.928632281213982</v>
      </c>
      <c r="R62" s="2">
        <v>43549</v>
      </c>
    </row>
    <row r="63" spans="1:18">
      <c r="A63" s="59">
        <v>1.2048405420843282E-2</v>
      </c>
      <c r="B63" s="59">
        <v>-6.5813959045448187E-3</v>
      </c>
      <c r="C63" s="59">
        <v>2.2460852504310037E-3</v>
      </c>
      <c r="D63" s="59">
        <v>1.2614452119981929E-2</v>
      </c>
      <c r="E63" s="59">
        <v>-3.0979405248228297E-2</v>
      </c>
      <c r="G63" s="84">
        <f t="shared" si="0"/>
        <v>0</v>
      </c>
      <c r="H63" s="84">
        <f t="shared" si="1"/>
        <v>0</v>
      </c>
      <c r="I63" s="84">
        <f t="shared" si="2"/>
        <v>0.94973795973141217</v>
      </c>
      <c r="J63" s="84">
        <f t="shared" si="3"/>
        <v>0.11289236350526843</v>
      </c>
      <c r="K63" s="84">
        <f t="shared" si="4"/>
        <v>0</v>
      </c>
      <c r="N63" s="15" cm="1">
        <f t="array" ref="N63">SUMPRODUCT(A63:E63, TRANSPOSE($L$7:$L$11))</f>
        <v>-2.1303716723033795E-3</v>
      </c>
      <c r="O63" s="15" cm="1">
        <f t="array" ref="O63">SUMPRODUCT(A63:E63,TRANSPOSE($L$2:$L$6))</f>
        <v>4.7344932991232255E-3</v>
      </c>
      <c r="P63" s="15">
        <f t="shared" si="5"/>
        <v>1.0327520397541829</v>
      </c>
      <c r="Q63" s="15">
        <f t="shared" si="6"/>
        <v>0.92825900028948594</v>
      </c>
      <c r="R63" s="2">
        <v>43550</v>
      </c>
    </row>
    <row r="64" spans="1:18">
      <c r="A64" s="59">
        <v>3.9623756821584179E-2</v>
      </c>
      <c r="B64" s="59">
        <v>-3.6681751729844558E-4</v>
      </c>
      <c r="C64" s="59">
        <v>-8.3494251164782669E-3</v>
      </c>
      <c r="D64" s="59">
        <v>9.064859578284604E-3</v>
      </c>
      <c r="E64" s="59">
        <v>1.3021010967956922E-2</v>
      </c>
      <c r="G64" s="84">
        <f t="shared" si="0"/>
        <v>0</v>
      </c>
      <c r="H64" s="84">
        <f t="shared" si="1"/>
        <v>0</v>
      </c>
      <c r="I64" s="84">
        <f t="shared" si="2"/>
        <v>0.95013992823072813</v>
      </c>
      <c r="J64" s="84">
        <f t="shared" si="3"/>
        <v>0.11289236350526843</v>
      </c>
      <c r="K64" s="84">
        <f t="shared" si="4"/>
        <v>0</v>
      </c>
      <c r="N64" s="15" cm="1">
        <f t="array" ref="N64">SUMPRODUCT(A64:E64, TRANSPOSE($L$7:$L$11))</f>
        <v>1.05986769468098E-2</v>
      </c>
      <c r="O64" s="15" cm="1">
        <f t="array" ref="O64">SUMPRODUCT(A64:E64,TRANSPOSE($L$2:$L$6))</f>
        <v>-4.1699967897351788E-3</v>
      </c>
      <c r="P64" s="15">
        <f t="shared" si="5"/>
        <v>1.0305518940641771</v>
      </c>
      <c r="Q64" s="15">
        <f t="shared" si="6"/>
        <v>0.93265383630620724</v>
      </c>
      <c r="R64" s="2">
        <v>43551</v>
      </c>
    </row>
    <row r="65" spans="1:18">
      <c r="A65" s="59">
        <v>-2.771878899414398E-2</v>
      </c>
      <c r="B65" s="59">
        <v>1.3124542082715854E-2</v>
      </c>
      <c r="C65" s="59">
        <v>-2.4382965696519595E-2</v>
      </c>
      <c r="D65" s="59">
        <v>3.8598474731353577E-3</v>
      </c>
      <c r="E65" s="59">
        <v>-2.4393726255501798E-2</v>
      </c>
      <c r="G65" s="84">
        <f t="shared" si="0"/>
        <v>0</v>
      </c>
      <c r="H65" s="84">
        <f t="shared" si="1"/>
        <v>0</v>
      </c>
      <c r="I65" s="84">
        <f t="shared" si="2"/>
        <v>0.94843290344040065</v>
      </c>
      <c r="J65" s="84">
        <f t="shared" si="3"/>
        <v>0.10986489499647281</v>
      </c>
      <c r="K65" s="84">
        <f t="shared" si="4"/>
        <v>0</v>
      </c>
      <c r="N65" s="15" cm="1">
        <f t="array" ref="N65">SUMPRODUCT(A65:E65, TRANSPOSE($L$7:$L$11))</f>
        <v>-1.1902218278062832E-2</v>
      </c>
      <c r="O65" s="15" cm="1">
        <f t="array" ref="O65">SUMPRODUCT(A65:E65,TRANSPOSE($L$2:$L$6))</f>
        <v>-1.7604690535802409E-2</v>
      </c>
      <c r="P65" s="15">
        <f t="shared" si="5"/>
        <v>1.0414743806662863</v>
      </c>
      <c r="Q65" s="15">
        <f t="shared" si="6"/>
        <v>0.92876467280287611</v>
      </c>
      <c r="R65" s="2">
        <v>43552</v>
      </c>
    </row>
    <row r="66" spans="1:18">
      <c r="A66" s="59">
        <v>8.347725383751033E-3</v>
      </c>
      <c r="B66" s="59">
        <v>-3.2017600254528183E-2</v>
      </c>
      <c r="C66" s="59">
        <v>4.8705479561952987E-2</v>
      </c>
      <c r="D66" s="59">
        <v>-1.8974079655471095E-2</v>
      </c>
      <c r="E66" s="59">
        <v>2.0078226238896641E-3</v>
      </c>
      <c r="G66" s="84">
        <f t="shared" si="0"/>
        <v>0</v>
      </c>
      <c r="H66" s="84">
        <f t="shared" si="1"/>
        <v>0</v>
      </c>
      <c r="I66" s="84">
        <f t="shared" si="2"/>
        <v>0.95477846652892395</v>
      </c>
      <c r="J66" s="84">
        <f t="shared" si="3"/>
        <v>0.10768932869768444</v>
      </c>
      <c r="K66" s="84">
        <f t="shared" si="4"/>
        <v>0</v>
      </c>
      <c r="N66" s="15" cm="1">
        <f t="array" ref="N66">SUMPRODUCT(A66:E66, TRANSPOSE($L$7:$L$11))</f>
        <v>1.6138695319188824E-3</v>
      </c>
      <c r="O66" s="15" cm="1">
        <f t="array" ref="O66">SUMPRODUCT(A66:E66,TRANSPOSE($L$2:$L$6))</f>
        <v>3.2462385349771208E-2</v>
      </c>
      <c r="P66" s="15">
        <f t="shared" si="5"/>
        <v>1.0290785252565859</v>
      </c>
      <c r="Q66" s="15">
        <f t="shared" si="6"/>
        <v>0.91241405815759569</v>
      </c>
      <c r="R66" s="2">
        <v>43553</v>
      </c>
    </row>
    <row r="67" spans="1:18">
      <c r="A67" s="59">
        <v>-4.9019496162191851E-3</v>
      </c>
      <c r="B67" s="59">
        <v>1.494845242402437E-3</v>
      </c>
      <c r="C67" s="59">
        <v>-1.5049729258544127E-2</v>
      </c>
      <c r="D67" s="59">
        <v>-1.190474837620502E-3</v>
      </c>
      <c r="E67" s="59">
        <v>1.6248948211161424E-2</v>
      </c>
      <c r="G67" s="84">
        <f t="shared" si="0"/>
        <v>0</v>
      </c>
      <c r="H67" s="84">
        <f t="shared" si="1"/>
        <v>0</v>
      </c>
      <c r="I67" s="84">
        <f t="shared" si="2"/>
        <v>0.9733095204582789</v>
      </c>
      <c r="J67" s="84">
        <f t="shared" si="3"/>
        <v>0.10676296530413193</v>
      </c>
      <c r="K67" s="84">
        <f t="shared" si="4"/>
        <v>0</v>
      </c>
      <c r="N67" s="15" cm="1">
        <f t="array" ref="N67">SUMPRODUCT(A67:E67, TRANSPOSE($L$7:$L$11))</f>
        <v>-6.7967205176398988E-4</v>
      </c>
      <c r="O67" s="15" cm="1">
        <f t="array" ref="O67">SUMPRODUCT(A67:E67,TRANSPOSE($L$2:$L$6))</f>
        <v>-1.1723508197522457E-2</v>
      </c>
      <c r="P67" s="15">
        <f t="shared" si="5"/>
        <v>1.0307393237344495</v>
      </c>
      <c r="Q67" s="15">
        <f t="shared" si="6"/>
        <v>0.94203319491205606</v>
      </c>
      <c r="R67" s="2">
        <v>43556</v>
      </c>
    </row>
    <row r="68" spans="1:18">
      <c r="A68" s="59">
        <v>-2.4373306528622397E-2</v>
      </c>
      <c r="B68" s="59">
        <v>-1.0888050352270352E-2</v>
      </c>
      <c r="C68" s="59">
        <v>-3.6986305505086105E-3</v>
      </c>
      <c r="D68" s="59">
        <v>-1.5498042676818789E-3</v>
      </c>
      <c r="E68" s="59">
        <v>-1.8687695993966656E-2</v>
      </c>
      <c r="G68" s="84">
        <f t="shared" si="0"/>
        <v>0</v>
      </c>
      <c r="H68" s="84">
        <f t="shared" si="1"/>
        <v>0</v>
      </c>
      <c r="I68" s="84">
        <f t="shared" si="2"/>
        <v>0.93629335599119479</v>
      </c>
      <c r="J68" s="84">
        <f t="shared" si="3"/>
        <v>0.11131674442144505</v>
      </c>
      <c r="K68" s="84">
        <f t="shared" si="4"/>
        <v>0</v>
      </c>
      <c r="N68" s="15" cm="1">
        <f t="array" ref="N68">SUMPRODUCT(A68:E68, TRANSPOSE($L$7:$L$11))</f>
        <v>-1.183949753860998E-2</v>
      </c>
      <c r="O68" s="15" cm="1">
        <f t="array" ref="O68">SUMPRODUCT(A68:E68,TRANSPOSE($L$2:$L$6))</f>
        <v>-3.182912242630195E-3</v>
      </c>
      <c r="P68" s="15">
        <f t="shared" si="5"/>
        <v>1.0300387590234532</v>
      </c>
      <c r="Q68" s="15">
        <f t="shared" si="6"/>
        <v>0.93098926102916635</v>
      </c>
      <c r="R68" s="2">
        <v>43557</v>
      </c>
    </row>
    <row r="69" spans="1:18">
      <c r="A69" s="59">
        <v>8.0241312511459603E-3</v>
      </c>
      <c r="B69" s="59">
        <v>-4.7941136892407359E-2</v>
      </c>
      <c r="C69" s="59">
        <v>-3.6524801735926461E-2</v>
      </c>
      <c r="D69" s="59">
        <v>-9.8310041147595499E-3</v>
      </c>
      <c r="E69" s="59">
        <v>9.8108702946654363E-4</v>
      </c>
      <c r="G69" s="84">
        <f t="shared" ref="G69:G132" si="7">SUMPRODUCT(A68:A1371)*0</f>
        <v>0</v>
      </c>
      <c r="H69" s="84">
        <f t="shared" ref="H69:H132" si="8">SUMPRODUCT(B68:B1370)*0</f>
        <v>0</v>
      </c>
      <c r="I69" s="84">
        <f t="shared" ref="I69:I132" si="9">SUMPRODUCT(C68:C1370)*0.76</f>
        <v>0.94773115022768828</v>
      </c>
      <c r="J69" s="84">
        <f t="shared" ref="J69:J132" si="10">SUMPRODUCT(D68:D1370)*0.24</f>
        <v>0.11160245838247397</v>
      </c>
      <c r="K69" s="84">
        <f t="shared" ref="K69:K132" si="11">SUMPRODUCT(E68:E1369)*0</f>
        <v>0</v>
      </c>
      <c r="N69" s="15" cm="1">
        <f t="array" ref="N69">SUMPRODUCT(A69:E69, TRANSPOSE($L$7:$L$11))</f>
        <v>-1.7058344892496177E-2</v>
      </c>
      <c r="O69" s="15" cm="1">
        <f t="array" ref="O69">SUMPRODUCT(A69:E69,TRANSPOSE($L$2:$L$6))</f>
        <v>-3.0118290306846401E-2</v>
      </c>
      <c r="P69" s="15">
        <f t="shared" ref="P69:P132" si="12">P68*(1+N68)</f>
        <v>1.0178436176713221</v>
      </c>
      <c r="Q69" s="15">
        <f t="shared" ref="Q69:Q132" si="13">Q68*(1+O68)</f>
        <v>0.92802600391247936</v>
      </c>
      <c r="R69" s="2">
        <v>43558</v>
      </c>
    </row>
    <row r="70" spans="1:18">
      <c r="A70" s="59">
        <v>-2.2223160123181169E-2</v>
      </c>
      <c r="B70" s="59">
        <v>-4.6199479922135592E-2</v>
      </c>
      <c r="C70" s="59">
        <v>8.2339142155549161E-4</v>
      </c>
      <c r="D70" s="59">
        <v>1.8056425747763111E-3</v>
      </c>
      <c r="E70" s="59">
        <v>-4.9790362845575621E-2</v>
      </c>
      <c r="G70" s="84">
        <f t="shared" si="7"/>
        <v>0</v>
      </c>
      <c r="H70" s="84">
        <f t="shared" si="8"/>
        <v>0</v>
      </c>
      <c r="I70" s="84">
        <f t="shared" si="9"/>
        <v>0.95054210944607487</v>
      </c>
      <c r="J70" s="84">
        <f t="shared" si="10"/>
        <v>0.1119744114067176</v>
      </c>
      <c r="K70" s="84">
        <f t="shared" si="11"/>
        <v>0</v>
      </c>
      <c r="N70" s="15" cm="1">
        <f t="array" ref="N70">SUMPRODUCT(A70:E70, TRANSPOSE($L$7:$L$11))</f>
        <v>-2.3116793778912115E-2</v>
      </c>
      <c r="O70" s="15" cm="1">
        <f t="array" ref="O70">SUMPRODUCT(A70:E70,TRANSPOSE($L$2:$L$6))</f>
        <v>1.0591316983284882E-3</v>
      </c>
      <c r="P70" s="15">
        <f t="shared" si="12"/>
        <v>1.0004808901944588</v>
      </c>
      <c r="Q70" s="15">
        <f t="shared" si="13"/>
        <v>0.90007544731434075</v>
      </c>
      <c r="R70" s="2">
        <v>43559</v>
      </c>
    </row>
    <row r="71" spans="1:18">
      <c r="A71" s="59">
        <v>3.5687453965999216E-3</v>
      </c>
      <c r="B71" s="59">
        <v>-5.1053158094149752E-2</v>
      </c>
      <c r="C71" s="59">
        <v>1.1455096583947029E-2</v>
      </c>
      <c r="D71" s="59">
        <v>-1.8056425747763492E-3</v>
      </c>
      <c r="E71" s="59">
        <v>-2.3061990001334798E-2</v>
      </c>
      <c r="G71" s="84">
        <f t="shared" si="7"/>
        <v>0</v>
      </c>
      <c r="H71" s="84">
        <f t="shared" si="8"/>
        <v>0</v>
      </c>
      <c r="I71" s="84">
        <f t="shared" si="9"/>
        <v>0.97830095876537893</v>
      </c>
      <c r="J71" s="84">
        <f t="shared" si="10"/>
        <v>0.1143338523942599</v>
      </c>
      <c r="K71" s="84">
        <f t="shared" si="11"/>
        <v>0</v>
      </c>
      <c r="N71" s="15" cm="1">
        <f t="array" ref="N71">SUMPRODUCT(A71:E71, TRANSPOSE($L$7:$L$11))</f>
        <v>-1.2179389737942789E-2</v>
      </c>
      <c r="O71" s="15" cm="1">
        <f t="array" ref="O71">SUMPRODUCT(A71:E71,TRANSPOSE($L$2:$L$6))</f>
        <v>8.2725191858534185E-3</v>
      </c>
      <c r="P71" s="15">
        <f t="shared" si="12"/>
        <v>0.97735297977609115</v>
      </c>
      <c r="Q71" s="15">
        <f t="shared" si="13"/>
        <v>0.90102874575147851</v>
      </c>
      <c r="R71" s="2">
        <v>43560</v>
      </c>
    </row>
    <row r="72" spans="1:18">
      <c r="A72" s="59">
        <v>-3.1010364049920053E-2</v>
      </c>
      <c r="B72" s="59">
        <v>-8.3278840518654432E-3</v>
      </c>
      <c r="C72" s="59">
        <v>4.1174593829878599E-2</v>
      </c>
      <c r="D72" s="59">
        <v>-2.7748992099013588E-3</v>
      </c>
      <c r="E72" s="59">
        <v>-5.0485389410650068E-2</v>
      </c>
      <c r="G72" s="84">
        <f t="shared" si="7"/>
        <v>0</v>
      </c>
      <c r="H72" s="84">
        <f t="shared" si="8"/>
        <v>0</v>
      </c>
      <c r="I72" s="84">
        <f t="shared" si="9"/>
        <v>0.97767518128499675</v>
      </c>
      <c r="J72" s="84">
        <f t="shared" si="10"/>
        <v>0.11390049817631361</v>
      </c>
      <c r="K72" s="84">
        <f t="shared" si="11"/>
        <v>0</v>
      </c>
      <c r="N72" s="15" cm="1">
        <f t="array" ref="N72">SUMPRODUCT(A72:E72, TRANSPOSE($L$7:$L$11))</f>
        <v>-1.0284788578491667E-2</v>
      </c>
      <c r="O72" s="15" cm="1">
        <f t="array" ref="O72">SUMPRODUCT(A72:E72,TRANSPOSE($L$2:$L$6))</f>
        <v>3.0626715500331407E-2</v>
      </c>
      <c r="P72" s="15">
        <f t="shared" si="12"/>
        <v>0.96544941692385844</v>
      </c>
      <c r="Q72" s="15">
        <f t="shared" si="13"/>
        <v>0.90848252333771307</v>
      </c>
      <c r="R72" s="2">
        <v>43563</v>
      </c>
    </row>
    <row r="73" spans="1:18">
      <c r="A73" s="59">
        <v>1.4591286461439734E-2</v>
      </c>
      <c r="B73" s="59">
        <v>-1.8658904048972205E-2</v>
      </c>
      <c r="C73" s="59">
        <v>-1.3020138646874951E-3</v>
      </c>
      <c r="D73" s="59">
        <v>-3.2674078364101551E-3</v>
      </c>
      <c r="E73" s="59">
        <v>2.1253546036535099E-2</v>
      </c>
      <c r="G73" s="84">
        <f t="shared" si="7"/>
        <v>0</v>
      </c>
      <c r="H73" s="84">
        <f t="shared" si="8"/>
        <v>0</v>
      </c>
      <c r="I73" s="84">
        <f t="shared" si="9"/>
        <v>0.96896930788119706</v>
      </c>
      <c r="J73" s="84">
        <f t="shared" si="10"/>
        <v>0.1143338523942599</v>
      </c>
      <c r="K73" s="84">
        <f t="shared" si="11"/>
        <v>0</v>
      </c>
      <c r="N73" s="15" cm="1">
        <f t="array" ref="N73">SUMPRODUCT(A73:E73, TRANSPOSE($L$7:$L$11))</f>
        <v>2.5233013495809956E-3</v>
      </c>
      <c r="O73" s="15" cm="1">
        <f t="array" ref="O73">SUMPRODUCT(A73:E73,TRANSPOSE($L$2:$L$6))</f>
        <v>-1.7737084179009336E-3</v>
      </c>
      <c r="P73" s="15">
        <f t="shared" si="12"/>
        <v>0.95551997378756848</v>
      </c>
      <c r="Q73" s="15">
        <f t="shared" si="13"/>
        <v>0.93630635911700044</v>
      </c>
      <c r="R73" s="2">
        <v>43564</v>
      </c>
    </row>
    <row r="74" spans="1:18">
      <c r="A74" s="59">
        <v>-7.2689869224739348E-3</v>
      </c>
      <c r="B74" s="59">
        <v>2.1296275726506667E-2</v>
      </c>
      <c r="C74" s="59">
        <v>1.4487368747870107E-2</v>
      </c>
      <c r="D74" s="59">
        <v>-1.6983711796732691E-3</v>
      </c>
      <c r="E74" s="59">
        <v>4.7784400518505993E-2</v>
      </c>
      <c r="G74" s="84">
        <f t="shared" si="7"/>
        <v>0</v>
      </c>
      <c r="H74" s="84">
        <f t="shared" si="8"/>
        <v>0</v>
      </c>
      <c r="I74" s="84">
        <f t="shared" si="9"/>
        <v>0.93767661657048929</v>
      </c>
      <c r="J74" s="84">
        <f t="shared" si="10"/>
        <v>0.11499982820463625</v>
      </c>
      <c r="K74" s="84">
        <f t="shared" si="11"/>
        <v>0</v>
      </c>
      <c r="N74" s="15" cm="1">
        <f t="array" ref="N74">SUMPRODUCT(A74:E74, TRANSPOSE($L$7:$L$11))</f>
        <v>1.4920137378147113E-2</v>
      </c>
      <c r="O74" s="15" cm="1">
        <f t="array" ref="O74">SUMPRODUCT(A74:E74,TRANSPOSE($L$2:$L$6))</f>
        <v>1.0602791165259697E-2</v>
      </c>
      <c r="P74" s="15">
        <f t="shared" si="12"/>
        <v>0.95793103862697815</v>
      </c>
      <c r="Q74" s="15">
        <f t="shared" si="13"/>
        <v>0.93464562464610046</v>
      </c>
      <c r="R74" s="2">
        <v>43565</v>
      </c>
    </row>
    <row r="75" spans="1:18">
      <c r="A75" s="59">
        <v>6.7515160728815974E-3</v>
      </c>
      <c r="B75" s="59">
        <v>3.1117426820413512E-2</v>
      </c>
      <c r="C75" s="59">
        <v>-9.6780514074996157E-3</v>
      </c>
      <c r="D75" s="59">
        <v>2.0906807048145289E-2</v>
      </c>
      <c r="E75" s="59">
        <v>2.1438523683685942E-3</v>
      </c>
      <c r="G75" s="84">
        <f t="shared" si="7"/>
        <v>0</v>
      </c>
      <c r="H75" s="84">
        <f t="shared" si="8"/>
        <v>0</v>
      </c>
      <c r="I75" s="84">
        <f t="shared" si="9"/>
        <v>0.93866614710765173</v>
      </c>
      <c r="J75" s="84">
        <f t="shared" si="10"/>
        <v>0.11578400608537467</v>
      </c>
      <c r="K75" s="84">
        <f t="shared" si="11"/>
        <v>0</v>
      </c>
      <c r="N75" s="15" cm="1">
        <f t="array" ref="N75">SUMPRODUCT(A75:E75, TRANSPOSE($L$7:$L$11))</f>
        <v>1.0248310180461875E-2</v>
      </c>
      <c r="O75" s="15" cm="1">
        <f t="array" ref="O75">SUMPRODUCT(A75:E75,TRANSPOSE($L$2:$L$6))</f>
        <v>-2.3376853781448383E-3</v>
      </c>
      <c r="P75" s="15">
        <f t="shared" si="12"/>
        <v>0.97222350132208379</v>
      </c>
      <c r="Q75" s="15">
        <f t="shared" si="13"/>
        <v>0.94455547701774678</v>
      </c>
      <c r="R75" s="2">
        <v>43566</v>
      </c>
    </row>
    <row r="76" spans="1:18">
      <c r="A76" s="59">
        <v>4.4541739309343985E-2</v>
      </c>
      <c r="B76" s="59">
        <v>-1.7036034474970112E-3</v>
      </c>
      <c r="C76" s="59">
        <v>5.6892360861922602E-3</v>
      </c>
      <c r="D76" s="59">
        <v>5.9430645051778851E-4</v>
      </c>
      <c r="E76" s="59">
        <v>1.5609591256787777E-3</v>
      </c>
      <c r="G76" s="84">
        <f t="shared" si="7"/>
        <v>0</v>
      </c>
      <c r="H76" s="84">
        <f t="shared" si="8"/>
        <v>0</v>
      </c>
      <c r="I76" s="84">
        <f t="shared" si="9"/>
        <v>0.92765574685927044</v>
      </c>
      <c r="J76" s="84">
        <f t="shared" si="10"/>
        <v>0.11619161516849622</v>
      </c>
      <c r="K76" s="84">
        <f t="shared" si="11"/>
        <v>0</v>
      </c>
      <c r="N76" s="15" cm="1">
        <f t="array" ref="N76">SUMPRODUCT(A76:E76, TRANSPOSE($L$7:$L$11))</f>
        <v>1.013652750484716E-2</v>
      </c>
      <c r="O76" s="15" cm="1">
        <f t="array" ref="O76">SUMPRODUCT(A76:E76,TRANSPOSE($L$2:$L$6))</f>
        <v>4.4664529736303873E-3</v>
      </c>
      <c r="P76" s="15">
        <f t="shared" si="12"/>
        <v>0.98218714932836715</v>
      </c>
      <c r="Q76" s="15">
        <f t="shared" si="13"/>
        <v>0.94234740349027579</v>
      </c>
      <c r="R76" s="2">
        <v>43567</v>
      </c>
    </row>
    <row r="77" spans="1:18">
      <c r="A77" s="59">
        <v>7.3983991327864198E-3</v>
      </c>
      <c r="B77" s="59">
        <v>1.2780209114794088E-3</v>
      </c>
      <c r="C77" s="59">
        <v>4.8871568483089848E-3</v>
      </c>
      <c r="D77" s="59">
        <v>-8.3533527849846759E-3</v>
      </c>
      <c r="E77" s="59">
        <v>-8.8689358564180351E-3</v>
      </c>
      <c r="G77" s="84">
        <f t="shared" si="7"/>
        <v>0</v>
      </c>
      <c r="H77" s="84">
        <f t="shared" si="8"/>
        <v>0</v>
      </c>
      <c r="I77" s="84">
        <f t="shared" si="9"/>
        <v>0.93501106592897021</v>
      </c>
      <c r="J77" s="84">
        <f t="shared" si="10"/>
        <v>0.11117398147694141</v>
      </c>
      <c r="K77" s="84">
        <f t="shared" si="11"/>
        <v>0</v>
      </c>
      <c r="N77" s="15" cm="1">
        <f t="array" ref="N77">SUMPRODUCT(A77:E77, TRANSPOSE($L$7:$L$11))</f>
        <v>-7.3174234976557985E-4</v>
      </c>
      <c r="O77" s="15" cm="1">
        <f t="array" ref="O77">SUMPRODUCT(A77:E77,TRANSPOSE($L$2:$L$6))</f>
        <v>1.7094345363185067E-3</v>
      </c>
      <c r="P77" s="15">
        <f t="shared" si="12"/>
        <v>0.99214311638244146</v>
      </c>
      <c r="Q77" s="15">
        <f t="shared" si="13"/>
        <v>0.94655635385278791</v>
      </c>
      <c r="R77" s="2">
        <v>43570</v>
      </c>
    </row>
    <row r="78" spans="1:18">
      <c r="A78" s="59">
        <v>9.8224881093260017E-4</v>
      </c>
      <c r="B78" s="59">
        <v>-1.4580018085229273E-2</v>
      </c>
      <c r="C78" s="59">
        <v>-2.5074557112328724E-2</v>
      </c>
      <c r="D78" s="59">
        <v>-1.6675201366403596E-2</v>
      </c>
      <c r="E78" s="59">
        <v>-1.7279982627347496E-2</v>
      </c>
      <c r="G78" s="84">
        <f t="shared" si="7"/>
        <v>0</v>
      </c>
      <c r="H78" s="84">
        <f t="shared" si="8"/>
        <v>0</v>
      </c>
      <c r="I78" s="84">
        <f t="shared" si="9"/>
        <v>0.93068724650346413</v>
      </c>
      <c r="J78" s="84">
        <f t="shared" si="10"/>
        <v>0.11103134792881715</v>
      </c>
      <c r="K78" s="84">
        <f t="shared" si="11"/>
        <v>0</v>
      </c>
      <c r="N78" s="15" cm="1">
        <f t="array" ref="N78">SUMPRODUCT(A78:E78, TRANSPOSE($L$7:$L$11))</f>
        <v>-1.4525502076075298E-2</v>
      </c>
      <c r="O78" s="15" cm="1">
        <f t="array" ref="O78">SUMPRODUCT(A78:E78,TRANSPOSE($L$2:$L$6))</f>
        <v>-2.3058711733306692E-2</v>
      </c>
      <c r="P78" s="15">
        <f t="shared" si="12"/>
        <v>0.99141712324715603</v>
      </c>
      <c r="Q78" s="15">
        <f t="shared" si="13"/>
        <v>0.94817442997463552</v>
      </c>
      <c r="R78" s="2">
        <v>43571</v>
      </c>
    </row>
    <row r="79" spans="1:18">
      <c r="A79" s="59">
        <v>-5.0854194491263924E-2</v>
      </c>
      <c r="B79" s="59">
        <v>1.3728185651944518E-2</v>
      </c>
      <c r="C79" s="59">
        <v>1.9671462243327071E-2</v>
      </c>
      <c r="D79" s="59">
        <v>3.0416885650069517E-3</v>
      </c>
      <c r="E79" s="59">
        <v>2.4759105101556751E-3</v>
      </c>
      <c r="G79" s="84">
        <f t="shared" si="7"/>
        <v>0</v>
      </c>
      <c r="H79" s="84">
        <f t="shared" si="8"/>
        <v>0</v>
      </c>
      <c r="I79" s="84">
        <f t="shared" si="9"/>
        <v>0.92697300729874921</v>
      </c>
      <c r="J79" s="84">
        <f t="shared" si="10"/>
        <v>0.11303615259721346</v>
      </c>
      <c r="K79" s="84">
        <f t="shared" si="11"/>
        <v>0</v>
      </c>
      <c r="N79" s="15" cm="1">
        <f t="array" ref="N79">SUMPRODUCT(A79:E79, TRANSPOSE($L$7:$L$11))</f>
        <v>-2.3873895041659431E-3</v>
      </c>
      <c r="O79" s="15" cm="1">
        <f t="array" ref="O79">SUMPRODUCT(A79:E79,TRANSPOSE($L$2:$L$6))</f>
        <v>1.5680316560530243E-2</v>
      </c>
      <c r="P79" s="15">
        <f t="shared" si="12"/>
        <v>0.97701629176517291</v>
      </c>
      <c r="Q79" s="15">
        <f t="shared" si="13"/>
        <v>0.92631074912095801</v>
      </c>
      <c r="R79" s="2">
        <v>43572</v>
      </c>
    </row>
    <row r="80" spans="1:18">
      <c r="A80" s="59">
        <v>-1.1428578304437663E-2</v>
      </c>
      <c r="B80" s="59">
        <v>8.4854176058690341E-3</v>
      </c>
      <c r="C80" s="59">
        <v>1.9265831004937752E-2</v>
      </c>
      <c r="D80" s="59">
        <v>-1.2156034022930142E-3</v>
      </c>
      <c r="E80" s="59">
        <v>-1.6623025908672422E-2</v>
      </c>
      <c r="G80" s="84">
        <f t="shared" si="7"/>
        <v>0</v>
      </c>
      <c r="H80" s="84">
        <f t="shared" si="8"/>
        <v>0</v>
      </c>
      <c r="I80" s="84">
        <f t="shared" si="9"/>
        <v>0.94602967070411903</v>
      </c>
      <c r="J80" s="84">
        <f t="shared" si="10"/>
        <v>0.11703820092515031</v>
      </c>
      <c r="K80" s="84">
        <f t="shared" si="11"/>
        <v>0</v>
      </c>
      <c r="N80" s="15" cm="1">
        <f t="array" ref="N80">SUMPRODUCT(A80:E80, TRANSPOSE($L$7:$L$11))</f>
        <v>-3.0319180091926273E-4</v>
      </c>
      <c r="O80" s="15" cm="1">
        <f t="array" ref="O80">SUMPRODUCT(A80:E80,TRANSPOSE($L$2:$L$6))</f>
        <v>1.4350286747202368E-2</v>
      </c>
      <c r="P80" s="15">
        <f t="shared" si="12"/>
        <v>0.9746837733248136</v>
      </c>
      <c r="Q80" s="15">
        <f t="shared" si="13"/>
        <v>0.94083559490059643</v>
      </c>
      <c r="R80" s="2">
        <v>43573</v>
      </c>
    </row>
    <row r="81" spans="1:18">
      <c r="A81" s="59">
        <v>3.4406388263270637E-2</v>
      </c>
      <c r="B81" s="59">
        <v>-4.4932010785113594E-2</v>
      </c>
      <c r="C81" s="59">
        <v>-9.2530608707931811E-3</v>
      </c>
      <c r="D81" s="59">
        <v>-4.1437774978226125E-3</v>
      </c>
      <c r="E81" s="59">
        <v>-2.179029611007198E-2</v>
      </c>
      <c r="G81" s="84">
        <f t="shared" si="7"/>
        <v>0</v>
      </c>
      <c r="H81" s="84">
        <f t="shared" si="8"/>
        <v>0</v>
      </c>
      <c r="I81" s="84">
        <f t="shared" si="9"/>
        <v>0.93107935939919062</v>
      </c>
      <c r="J81" s="84">
        <f t="shared" si="10"/>
        <v>0.1163081956695486</v>
      </c>
      <c r="K81" s="84">
        <f t="shared" si="11"/>
        <v>0</v>
      </c>
      <c r="N81" s="15" cm="1">
        <f t="array" ref="N81">SUMPRODUCT(A81:E81, TRANSPOSE($L$7:$L$11))</f>
        <v>-9.1425514001061449E-3</v>
      </c>
      <c r="O81" s="15" cm="1">
        <f t="array" ref="O81">SUMPRODUCT(A81:E81,TRANSPOSE($L$2:$L$6))</f>
        <v>-8.0268328612802444E-3</v>
      </c>
      <c r="P81" s="15">
        <f t="shared" si="12"/>
        <v>0.97438825719625244</v>
      </c>
      <c r="Q81" s="15">
        <f t="shared" si="13"/>
        <v>0.95433685546939462</v>
      </c>
      <c r="R81" s="2">
        <v>43574</v>
      </c>
    </row>
    <row r="82" spans="1:18">
      <c r="A82" s="59">
        <v>1.0092621167306387E-3</v>
      </c>
      <c r="B82" s="59">
        <v>-1.0662060412613764E-2</v>
      </c>
      <c r="C82" s="59">
        <v>-1.0412509299051752E-2</v>
      </c>
      <c r="D82" s="59">
        <v>-5.5109504305553402E-3</v>
      </c>
      <c r="E82" s="59">
        <v>1.2572866493681084E-3</v>
      </c>
      <c r="G82" s="84">
        <f t="shared" si="7"/>
        <v>0</v>
      </c>
      <c r="H82" s="84">
        <f t="shared" si="8"/>
        <v>0</v>
      </c>
      <c r="I82" s="84">
        <f t="shared" si="9"/>
        <v>0.91643732783543763</v>
      </c>
      <c r="J82" s="84">
        <f t="shared" si="10"/>
        <v>0.11659994048609895</v>
      </c>
      <c r="K82" s="84">
        <f t="shared" si="11"/>
        <v>0</v>
      </c>
      <c r="N82" s="15" cm="1">
        <f t="array" ref="N82">SUMPRODUCT(A82:E82, TRANSPOSE($L$7:$L$11))</f>
        <v>-4.8637942752244217E-3</v>
      </c>
      <c r="O82" s="15" cm="1">
        <f t="array" ref="O82">SUMPRODUCT(A82:E82,TRANSPOSE($L$2:$L$6))</f>
        <v>-9.2361351706126138E-3</v>
      </c>
      <c r="P82" s="15">
        <f t="shared" si="12"/>
        <v>0.9654798624711759</v>
      </c>
      <c r="Q82" s="15">
        <f t="shared" si="13"/>
        <v>0.94667655303718201</v>
      </c>
      <c r="R82" s="2">
        <v>43577</v>
      </c>
    </row>
    <row r="83" spans="1:18">
      <c r="A83" s="59">
        <v>2.5181221580099773E-3</v>
      </c>
      <c r="B83" s="59">
        <v>-2.6704385625473941E-2</v>
      </c>
      <c r="C83" s="59">
        <v>2.5176925214694515E-2</v>
      </c>
      <c r="D83" s="59">
        <v>1.7177513017601223E-3</v>
      </c>
      <c r="E83" s="59">
        <v>8.6508505239358911E-3</v>
      </c>
      <c r="G83" s="84">
        <f t="shared" si="7"/>
        <v>0</v>
      </c>
      <c r="H83" s="84">
        <f t="shared" si="8"/>
        <v>0</v>
      </c>
      <c r="I83" s="84">
        <f t="shared" si="9"/>
        <v>0.92346965409724036</v>
      </c>
      <c r="J83" s="84">
        <f t="shared" si="10"/>
        <v>0.11759444708557637</v>
      </c>
      <c r="K83" s="84">
        <f t="shared" si="11"/>
        <v>0</v>
      </c>
      <c r="N83" s="15" cm="1">
        <f t="array" ref="N83">SUMPRODUCT(A83:E83, TRANSPOSE($L$7:$L$11))</f>
        <v>2.2718527145853132E-3</v>
      </c>
      <c r="O83" s="15" cm="1">
        <f t="array" ref="O83">SUMPRODUCT(A83:E83,TRANSPOSE($L$2:$L$6))</f>
        <v>1.954672347559026E-2</v>
      </c>
      <c r="P83" s="15">
        <f t="shared" si="12"/>
        <v>0.96078396704324409</v>
      </c>
      <c r="Q83" s="15">
        <f t="shared" si="13"/>
        <v>0.93793292043048093</v>
      </c>
      <c r="R83" s="2">
        <v>43578</v>
      </c>
    </row>
    <row r="84" spans="1:18">
      <c r="A84" s="59">
        <v>3.6062148043110274E-2</v>
      </c>
      <c r="B84" s="59">
        <v>2.7597353352340426E-2</v>
      </c>
      <c r="C84" s="59">
        <v>-2.1292901227867006E-2</v>
      </c>
      <c r="D84" s="59">
        <v>2.4701607811708909E-2</v>
      </c>
      <c r="E84" s="59">
        <v>4.791769271106585E-2</v>
      </c>
      <c r="G84" s="84">
        <f t="shared" si="7"/>
        <v>0</v>
      </c>
      <c r="H84" s="84">
        <f t="shared" si="8"/>
        <v>0</v>
      </c>
      <c r="I84" s="84">
        <f t="shared" si="9"/>
        <v>0.93138316116452002</v>
      </c>
      <c r="J84" s="84">
        <f t="shared" si="10"/>
        <v>0.11891707518890964</v>
      </c>
      <c r="K84" s="84">
        <f t="shared" si="11"/>
        <v>0</v>
      </c>
      <c r="N84" s="15" cm="1">
        <f t="array" ref="N84">SUMPRODUCT(A84:E84, TRANSPOSE($L$7:$L$11))</f>
        <v>2.2997180138071692E-2</v>
      </c>
      <c r="O84" s="15" cm="1">
        <f t="array" ref="O84">SUMPRODUCT(A84:E84,TRANSPOSE($L$2:$L$6))</f>
        <v>-1.0254219058368787E-2</v>
      </c>
      <c r="P84" s="15">
        <f t="shared" si="12"/>
        <v>0.96296672670690131</v>
      </c>
      <c r="Q84" s="15">
        <f t="shared" si="13"/>
        <v>0.95626643586478821</v>
      </c>
      <c r="R84" s="2">
        <v>43579</v>
      </c>
    </row>
    <row r="85" spans="1:18">
      <c r="A85" s="59">
        <v>7.7331785603477234E-3</v>
      </c>
      <c r="B85" s="59">
        <v>9.3271451872109952E-3</v>
      </c>
      <c r="C85" s="59">
        <v>1.0107875569759645E-2</v>
      </c>
      <c r="D85" s="59">
        <v>-1.1427353380336427E-2</v>
      </c>
      <c r="E85" s="59">
        <v>-1.1689105769211956E-2</v>
      </c>
      <c r="G85" s="84">
        <f t="shared" si="7"/>
        <v>0</v>
      </c>
      <c r="H85" s="84">
        <f t="shared" si="8"/>
        <v>0</v>
      </c>
      <c r="I85" s="84">
        <f t="shared" si="9"/>
        <v>0.91224869800135178</v>
      </c>
      <c r="J85" s="84">
        <f t="shared" si="10"/>
        <v>0.11850481487648723</v>
      </c>
      <c r="K85" s="84">
        <f t="shared" si="11"/>
        <v>0</v>
      </c>
      <c r="N85" s="15" cm="1">
        <f t="array" ref="N85">SUMPRODUCT(A85:E85, TRANSPOSE($L$7:$L$11))</f>
        <v>8.1034803355399575E-4</v>
      </c>
      <c r="O85" s="15" cm="1">
        <f t="array" ref="O85">SUMPRODUCT(A85:E85,TRANSPOSE($L$2:$L$6))</f>
        <v>4.9394206217365875E-3</v>
      </c>
      <c r="P85" s="15">
        <f t="shared" si="12"/>
        <v>0.98511224598794922</v>
      </c>
      <c r="Q85" s="15">
        <f t="shared" si="13"/>
        <v>0.94646067035326509</v>
      </c>
      <c r="R85" s="2">
        <v>43580</v>
      </c>
    </row>
    <row r="86" spans="1:18">
      <c r="A86" s="59">
        <v>5.2822706060762694E-3</v>
      </c>
      <c r="B86" s="59">
        <v>2.0565127654282634E-2</v>
      </c>
      <c r="C86" s="59">
        <v>-6.6204170780161467E-4</v>
      </c>
      <c r="D86" s="59">
        <v>-6.3107685685757755E-3</v>
      </c>
      <c r="E86" s="59">
        <v>-7.2599632960103563E-3</v>
      </c>
      <c r="G86" s="84">
        <f t="shared" si="7"/>
        <v>0</v>
      </c>
      <c r="H86" s="84">
        <f t="shared" si="8"/>
        <v>0</v>
      </c>
      <c r="I86" s="84">
        <f t="shared" si="9"/>
        <v>0.92843130293453113</v>
      </c>
      <c r="J86" s="84">
        <f t="shared" si="10"/>
        <v>0.11257642900167709</v>
      </c>
      <c r="K86" s="84">
        <f t="shared" si="11"/>
        <v>0</v>
      </c>
      <c r="N86" s="15" cm="1">
        <f t="array" ref="N86">SUMPRODUCT(A86:E86, TRANSPOSE($L$7:$L$11))</f>
        <v>2.3229249375942319E-3</v>
      </c>
      <c r="O86" s="15" cm="1">
        <f t="array" ref="O86">SUMPRODUCT(A86:E86,TRANSPOSE($L$2:$L$6))</f>
        <v>-2.0177361543874135E-3</v>
      </c>
      <c r="P86" s="15">
        <f t="shared" si="12"/>
        <v>0.98591052975931548</v>
      </c>
      <c r="Q86" s="15">
        <f t="shared" si="13"/>
        <v>0.95113563770607068</v>
      </c>
      <c r="R86" s="2">
        <v>43581</v>
      </c>
    </row>
    <row r="87" spans="1:18">
      <c r="A87" s="59">
        <v>-1.8367024615548466E-2</v>
      </c>
      <c r="B87" s="59">
        <v>1.0769055387927294E-2</v>
      </c>
      <c r="C87" s="59">
        <v>-2.1413968623841494E-2</v>
      </c>
      <c r="D87" s="59">
        <v>-1.0647987664488798E-2</v>
      </c>
      <c r="E87" s="59">
        <v>0</v>
      </c>
      <c r="G87" s="84">
        <f t="shared" si="7"/>
        <v>0</v>
      </c>
      <c r="H87" s="84">
        <f t="shared" si="8"/>
        <v>0</v>
      </c>
      <c r="I87" s="84">
        <f t="shared" si="9"/>
        <v>0.92074931750151345</v>
      </c>
      <c r="J87" s="84">
        <f t="shared" si="10"/>
        <v>0.11531899381295782</v>
      </c>
      <c r="K87" s="84">
        <f t="shared" si="11"/>
        <v>0</v>
      </c>
      <c r="N87" s="15" cm="1">
        <f t="array" ref="N87">SUMPRODUCT(A87:E87, TRANSPOSE($L$7:$L$11))</f>
        <v>-7.9319851031902939E-3</v>
      </c>
      <c r="O87" s="15" cm="1">
        <f t="array" ref="O87">SUMPRODUCT(A87:E87,TRANSPOSE($L$2:$L$6))</f>
        <v>-1.8830133193596846E-2</v>
      </c>
      <c r="P87" s="15">
        <f t="shared" si="12"/>
        <v>0.98820072591513008</v>
      </c>
      <c r="Q87" s="15">
        <f t="shared" si="13"/>
        <v>0.94921649694214483</v>
      </c>
      <c r="R87" s="2">
        <v>43584</v>
      </c>
    </row>
    <row r="88" spans="1:18">
      <c r="A88" s="59">
        <v>-2.4692509137447645E-2</v>
      </c>
      <c r="B88" s="59">
        <v>0</v>
      </c>
      <c r="C88" s="59">
        <v>0</v>
      </c>
      <c r="D88" s="59">
        <v>0</v>
      </c>
      <c r="E88" s="59">
        <v>-3.3268212322260606E-3</v>
      </c>
      <c r="G88" s="84">
        <f t="shared" si="7"/>
        <v>0</v>
      </c>
      <c r="H88" s="84">
        <f t="shared" si="8"/>
        <v>0</v>
      </c>
      <c r="I88" s="84">
        <f t="shared" si="9"/>
        <v>0.92125246919944281</v>
      </c>
      <c r="J88" s="84">
        <f t="shared" si="10"/>
        <v>0.11683357826941602</v>
      </c>
      <c r="K88" s="84">
        <f t="shared" si="11"/>
        <v>0</v>
      </c>
      <c r="N88" s="15" cm="1">
        <f t="array" ref="N88">SUMPRODUCT(A88:E88, TRANSPOSE($L$7:$L$11))</f>
        <v>-5.6038660739347419E-3</v>
      </c>
      <c r="O88" s="15" cm="1">
        <f t="array" ref="O88">SUMPRODUCT(A88:E88,TRANSPOSE($L$2:$L$6))</f>
        <v>0</v>
      </c>
      <c r="P88" s="15">
        <f t="shared" si="12"/>
        <v>0.98036233247820948</v>
      </c>
      <c r="Q88" s="15">
        <f t="shared" si="13"/>
        <v>0.93134262387516487</v>
      </c>
      <c r="R88" s="2">
        <v>43585</v>
      </c>
    </row>
    <row r="89" spans="1:18">
      <c r="A89" s="59">
        <v>0</v>
      </c>
      <c r="B89" s="59">
        <v>-1.0336039034134889E-2</v>
      </c>
      <c r="C89" s="59">
        <v>-2.2574317003442052E-2</v>
      </c>
      <c r="D89" s="59">
        <v>-3.204375056868089E-3</v>
      </c>
      <c r="E89" s="59">
        <v>0</v>
      </c>
      <c r="G89" s="84">
        <f t="shared" si="7"/>
        <v>0</v>
      </c>
      <c r="H89" s="84">
        <f t="shared" si="8"/>
        <v>0</v>
      </c>
      <c r="I89" s="84">
        <f t="shared" si="9"/>
        <v>0.93752708535356255</v>
      </c>
      <c r="J89" s="84">
        <f t="shared" si="10"/>
        <v>0.11938909530889331</v>
      </c>
      <c r="K89" s="84">
        <f t="shared" si="11"/>
        <v>0</v>
      </c>
      <c r="N89" s="15" cm="1">
        <f t="array" ref="N89">SUMPRODUCT(A89:E89, TRANSPOSE($L$7:$L$11))</f>
        <v>-7.2229462188890068E-3</v>
      </c>
      <c r="O89" s="15" cm="1">
        <f t="array" ref="O89">SUMPRODUCT(A89:E89,TRANSPOSE($L$2:$L$6))</f>
        <v>-1.7925530936264301E-2</v>
      </c>
      <c r="P89" s="15">
        <f t="shared" si="12"/>
        <v>0.97486851326307133</v>
      </c>
      <c r="Q89" s="15">
        <f t="shared" si="13"/>
        <v>0.93134262387516487</v>
      </c>
      <c r="R89" s="2">
        <v>43586</v>
      </c>
    </row>
    <row r="90" spans="1:18">
      <c r="A90" s="59">
        <v>1.4395893441417697E-2</v>
      </c>
      <c r="B90" s="59">
        <v>0</v>
      </c>
      <c r="C90" s="59">
        <v>0</v>
      </c>
      <c r="D90" s="59">
        <v>0</v>
      </c>
      <c r="E90" s="59">
        <v>-4.9023970116054083E-2</v>
      </c>
      <c r="G90" s="84">
        <f t="shared" si="7"/>
        <v>0</v>
      </c>
      <c r="H90" s="84">
        <f t="shared" si="8"/>
        <v>0</v>
      </c>
      <c r="I90" s="84">
        <f t="shared" si="9"/>
        <v>0.93752708535356255</v>
      </c>
      <c r="J90" s="84">
        <f t="shared" si="10"/>
        <v>0.11938909530889331</v>
      </c>
      <c r="K90" s="84">
        <f t="shared" si="11"/>
        <v>0</v>
      </c>
      <c r="N90" s="15" cm="1">
        <f t="array" ref="N90">SUMPRODUCT(A90:E90, TRANSPOSE($L$7:$L$11))</f>
        <v>-6.9256153349272782E-3</v>
      </c>
      <c r="O90" s="15" cm="1">
        <f t="array" ref="O90">SUMPRODUCT(A90:E90,TRANSPOSE($L$2:$L$6))</f>
        <v>0</v>
      </c>
      <c r="P90" s="15">
        <f t="shared" si="12"/>
        <v>0.9678270904212839</v>
      </c>
      <c r="Q90" s="15">
        <f t="shared" si="13"/>
        <v>0.91464781285862906</v>
      </c>
      <c r="R90" s="2">
        <v>43587</v>
      </c>
    </row>
    <row r="91" spans="1:18">
      <c r="A91" s="59">
        <v>0</v>
      </c>
      <c r="B91" s="59">
        <v>-2.854200082200779E-2</v>
      </c>
      <c r="C91" s="59">
        <v>-2.8064226715769618E-2</v>
      </c>
      <c r="D91" s="59">
        <v>-2.1007374579652426E-3</v>
      </c>
      <c r="E91" s="59">
        <v>-2.0834696234080255E-2</v>
      </c>
      <c r="G91" s="84">
        <f t="shared" si="7"/>
        <v>0</v>
      </c>
      <c r="H91" s="84">
        <f t="shared" si="8"/>
        <v>0</v>
      </c>
      <c r="I91" s="84">
        <f t="shared" si="9"/>
        <v>0.95468356627617834</v>
      </c>
      <c r="J91" s="84">
        <f t="shared" si="10"/>
        <v>0.1201581453225417</v>
      </c>
      <c r="K91" s="84">
        <f t="shared" si="11"/>
        <v>0</v>
      </c>
      <c r="N91" s="15" cm="1">
        <f t="array" ref="N91">SUMPRODUCT(A91:E91, TRANSPOSE($L$7:$L$11))</f>
        <v>-1.5908332245964579E-2</v>
      </c>
      <c r="O91" s="15" cm="1">
        <f t="array" ref="O91">SUMPRODUCT(A91:E91,TRANSPOSE($L$2:$L$6))</f>
        <v>-2.1832989293896567E-2</v>
      </c>
      <c r="P91" s="15">
        <f t="shared" si="12"/>
        <v>0.96112429228230423</v>
      </c>
      <c r="Q91" s="15">
        <f t="shared" si="13"/>
        <v>0.91464781285862906</v>
      </c>
      <c r="R91" s="2">
        <v>43588</v>
      </c>
    </row>
    <row r="92" spans="1:18">
      <c r="A92" s="59">
        <v>-1.8906021391564141E-2</v>
      </c>
      <c r="B92" s="59">
        <v>-8.9486097868930938E-3</v>
      </c>
      <c r="C92" s="59">
        <v>-1.0874268847523474E-2</v>
      </c>
      <c r="D92" s="59">
        <v>-4.5875684424328241E-3</v>
      </c>
      <c r="E92" s="59">
        <v>-5.7786221086725048E-3</v>
      </c>
      <c r="G92" s="84">
        <f t="shared" si="7"/>
        <v>0</v>
      </c>
      <c r="H92" s="84">
        <f t="shared" si="8"/>
        <v>0</v>
      </c>
      <c r="I92" s="84">
        <f t="shared" si="9"/>
        <v>0.95468356627617834</v>
      </c>
      <c r="J92" s="84">
        <f t="shared" si="10"/>
        <v>0.1201581453225417</v>
      </c>
      <c r="K92" s="84">
        <f t="shared" si="11"/>
        <v>0</v>
      </c>
      <c r="N92" s="15" cm="1">
        <f t="array" ref="N92">SUMPRODUCT(A92:E92, TRANSPOSE($L$7:$L$11))</f>
        <v>-9.8190181154172093E-3</v>
      </c>
      <c r="O92" s="15" cm="1">
        <f t="array" ref="O92">SUMPRODUCT(A92:E92,TRANSPOSE($L$2:$L$6))</f>
        <v>-9.3654607503017191E-3</v>
      </c>
      <c r="P92" s="15">
        <f t="shared" si="12"/>
        <v>0.94583440771100979</v>
      </c>
      <c r="Q92" s="15">
        <f t="shared" si="13"/>
        <v>0.89467831695280076</v>
      </c>
      <c r="R92" s="2">
        <v>43591</v>
      </c>
    </row>
    <row r="93" spans="1:18">
      <c r="A93" s="59">
        <v>7.5055910755872351E-3</v>
      </c>
      <c r="B93" s="59">
        <v>-1.7226135706252511E-2</v>
      </c>
      <c r="C93" s="59">
        <v>-9.6857639172191461E-3</v>
      </c>
      <c r="D93" s="59">
        <v>-4.971638284361334E-4</v>
      </c>
      <c r="E93" s="59">
        <v>1.7346175315245686E-2</v>
      </c>
      <c r="G93" s="84">
        <f t="shared" si="7"/>
        <v>0</v>
      </c>
      <c r="H93" s="84">
        <f t="shared" si="8"/>
        <v>0</v>
      </c>
      <c r="I93" s="84">
        <f t="shared" si="9"/>
        <v>0.97601237858016343</v>
      </c>
      <c r="J93" s="84">
        <f t="shared" si="10"/>
        <v>0.12066232231245336</v>
      </c>
      <c r="K93" s="84">
        <f t="shared" si="11"/>
        <v>0</v>
      </c>
      <c r="N93" s="15" cm="1">
        <f t="array" ref="N93">SUMPRODUCT(A93:E93, TRANSPOSE($L$7:$L$11))</f>
        <v>-5.1145941221497366E-4</v>
      </c>
      <c r="O93" s="15" cm="1">
        <f t="array" ref="O93">SUMPRODUCT(A93:E93,TRANSPOSE($L$2:$L$6))</f>
        <v>-7.4804998959112235E-3</v>
      </c>
      <c r="P93" s="15">
        <f t="shared" si="12"/>
        <v>0.93654724252751054</v>
      </c>
      <c r="Q93" s="15">
        <f t="shared" si="13"/>
        <v>0.88629924229123325</v>
      </c>
      <c r="R93" s="2">
        <v>43592</v>
      </c>
    </row>
    <row r="94" spans="1:18">
      <c r="A94" s="59">
        <v>-8.5105450907170289E-3</v>
      </c>
      <c r="B94" s="59">
        <v>2.3498489393001091E-2</v>
      </c>
      <c r="C94" s="59">
        <v>1.5137610879421712E-2</v>
      </c>
      <c r="D94" s="59">
        <v>-8.992161757445969E-3</v>
      </c>
      <c r="E94" s="59">
        <v>-5.4777898802124074E-4</v>
      </c>
      <c r="G94" s="84">
        <f t="shared" si="7"/>
        <v>0</v>
      </c>
      <c r="H94" s="84">
        <f t="shared" si="8"/>
        <v>0</v>
      </c>
      <c r="I94" s="84">
        <f t="shared" si="9"/>
        <v>0.98427682290428098</v>
      </c>
      <c r="J94" s="84">
        <f t="shared" si="10"/>
        <v>0.12176333873863718</v>
      </c>
      <c r="K94" s="84">
        <f t="shared" si="11"/>
        <v>0</v>
      </c>
      <c r="N94" s="15" cm="1">
        <f t="array" ref="N94">SUMPRODUCT(A94:E94, TRANSPOSE($L$7:$L$11))</f>
        <v>4.1171228872477136E-3</v>
      </c>
      <c r="O94" s="15" cm="1">
        <f t="array" ref="O94">SUMPRODUCT(A94:E94,TRANSPOSE($L$2:$L$6))</f>
        <v>9.3464654465734674E-3</v>
      </c>
      <c r="P94" s="15">
        <f t="shared" si="12"/>
        <v>0.93606823662533589</v>
      </c>
      <c r="Q94" s="15">
        <f t="shared" si="13"/>
        <v>0.87966928090152741</v>
      </c>
      <c r="R94" s="2">
        <v>43593</v>
      </c>
    </row>
    <row r="95" spans="1:18">
      <c r="A95" s="59">
        <v>1.546537082270946E-2</v>
      </c>
      <c r="B95" s="59">
        <v>3.4243944827570608E-2</v>
      </c>
      <c r="C95" s="59">
        <v>1.8582668761504952E-3</v>
      </c>
      <c r="D95" s="59">
        <v>2.5060474669916038E-3</v>
      </c>
      <c r="E95" s="59">
        <v>-2.1238243733602415E-2</v>
      </c>
      <c r="G95" s="84">
        <f t="shared" si="7"/>
        <v>0</v>
      </c>
      <c r="H95" s="84">
        <f t="shared" si="8"/>
        <v>0</v>
      </c>
      <c r="I95" s="84">
        <f t="shared" si="9"/>
        <v>0.99163800348136788</v>
      </c>
      <c r="J95" s="84">
        <f t="shared" si="10"/>
        <v>0.12188265805746185</v>
      </c>
      <c r="K95" s="84">
        <f t="shared" si="11"/>
        <v>0</v>
      </c>
      <c r="N95" s="15" cm="1">
        <f t="array" ref="N95">SUMPRODUCT(A95:E95, TRANSPOSE($L$7:$L$11))</f>
        <v>6.5670772519639499E-3</v>
      </c>
      <c r="O95" s="15" cm="1">
        <f t="array" ref="O95">SUMPRODUCT(A95:E95,TRANSPOSE($L$2:$L$6))</f>
        <v>2.0137342179523616E-3</v>
      </c>
      <c r="P95" s="15">
        <f t="shared" si="12"/>
        <v>0.93992214458637158</v>
      </c>
      <c r="Q95" s="15">
        <f t="shared" si="13"/>
        <v>0.88789107943988554</v>
      </c>
      <c r="R95" s="2">
        <v>43594</v>
      </c>
    </row>
    <row r="96" spans="1:18">
      <c r="A96" s="59">
        <v>-9.9502888574331139E-3</v>
      </c>
      <c r="B96" s="59">
        <v>-2.801055968526819E-2</v>
      </c>
      <c r="C96" s="59">
        <v>8.3911012387390925E-3</v>
      </c>
      <c r="D96" s="59">
        <v>-1.882208821594587E-2</v>
      </c>
      <c r="E96" s="59">
        <v>-2.4658543945773504E-3</v>
      </c>
      <c r="G96" s="84">
        <f t="shared" si="7"/>
        <v>0</v>
      </c>
      <c r="H96" s="84">
        <f t="shared" si="8"/>
        <v>0</v>
      </c>
      <c r="I96" s="84">
        <f t="shared" si="9"/>
        <v>0.98013341921300712</v>
      </c>
      <c r="J96" s="84">
        <f t="shared" si="10"/>
        <v>0.12404077687924892</v>
      </c>
      <c r="K96" s="84">
        <f t="shared" si="11"/>
        <v>0</v>
      </c>
      <c r="N96" s="15" cm="1">
        <f t="array" ref="N96">SUMPRODUCT(A96:E96, TRANSPOSE($L$7:$L$11))</f>
        <v>-1.0171537982897086E-2</v>
      </c>
      <c r="O96" s="15" cm="1">
        <f t="array" ref="O96">SUMPRODUCT(A96:E96,TRANSPOSE($L$2:$L$6))</f>
        <v>1.8599357696147019E-3</v>
      </c>
      <c r="P96" s="15">
        <f t="shared" si="12"/>
        <v>0.94609468592070189</v>
      </c>
      <c r="Q96" s="15">
        <f t="shared" si="13"/>
        <v>0.88967905608836817</v>
      </c>
      <c r="R96" s="2">
        <v>43595</v>
      </c>
    </row>
    <row r="97" spans="1:18">
      <c r="A97" s="59">
        <v>-1.2578770626499279E-2</v>
      </c>
      <c r="B97" s="59">
        <v>-5.0989622732143906E-2</v>
      </c>
      <c r="C97" s="59">
        <v>1.9355417136213016E-2</v>
      </c>
      <c r="D97" s="59">
        <v>7.2422857641531021E-3</v>
      </c>
      <c r="E97" s="59">
        <v>1.0132580498896569E-2</v>
      </c>
      <c r="G97" s="84">
        <f t="shared" si="7"/>
        <v>0</v>
      </c>
      <c r="H97" s="84">
        <f t="shared" si="8"/>
        <v>0</v>
      </c>
      <c r="I97" s="84">
        <f t="shared" si="9"/>
        <v>0.97872113638713276</v>
      </c>
      <c r="J97" s="84">
        <f t="shared" si="10"/>
        <v>0.12343932548717093</v>
      </c>
      <c r="K97" s="84">
        <f t="shared" si="11"/>
        <v>0</v>
      </c>
      <c r="N97" s="15" cm="1">
        <f t="array" ref="N97">SUMPRODUCT(A97:E97, TRANSPOSE($L$7:$L$11))</f>
        <v>-5.3676219918760999E-3</v>
      </c>
      <c r="O97" s="15" cm="1">
        <f t="array" ref="O97">SUMPRODUCT(A97:E97,TRANSPOSE($L$2:$L$6))</f>
        <v>1.6448265606918637E-2</v>
      </c>
      <c r="P97" s="15">
        <f t="shared" si="12"/>
        <v>0.93647144788744241</v>
      </c>
      <c r="Q97" s="15">
        <f t="shared" si="13"/>
        <v>0.89133380198826395</v>
      </c>
      <c r="R97" s="2">
        <v>43598</v>
      </c>
    </row>
    <row r="98" spans="1:18">
      <c r="A98" s="59">
        <v>-5.0654787701857038E-4</v>
      </c>
      <c r="B98" s="59">
        <v>5.1246248839227748E-3</v>
      </c>
      <c r="C98" s="59">
        <v>2.9293062239880222E-2</v>
      </c>
      <c r="D98" s="59">
        <v>-3.043039997944935E-3</v>
      </c>
      <c r="E98" s="59">
        <v>-2.5683160721692341E-2</v>
      </c>
      <c r="G98" s="84">
        <f t="shared" si="7"/>
        <v>0</v>
      </c>
      <c r="H98" s="84">
        <f t="shared" si="8"/>
        <v>0</v>
      </c>
      <c r="I98" s="84">
        <f t="shared" si="9"/>
        <v>0.97234389944569122</v>
      </c>
      <c r="J98" s="84">
        <f t="shared" si="10"/>
        <v>0.12795662665899793</v>
      </c>
      <c r="K98" s="84">
        <f t="shared" si="11"/>
        <v>0</v>
      </c>
      <c r="N98" s="15" cm="1">
        <f t="array" ref="N98">SUMPRODUCT(A98:E98, TRANSPOSE($L$7:$L$11))</f>
        <v>1.0369877054294298E-3</v>
      </c>
      <c r="O98" s="15" cm="1">
        <f t="array" ref="O98">SUMPRODUCT(A98:E98,TRANSPOSE($L$2:$L$6))</f>
        <v>2.1532397702802186E-2</v>
      </c>
      <c r="P98" s="15">
        <f t="shared" si="12"/>
        <v>0.93144482314899768</v>
      </c>
      <c r="Q98" s="15">
        <f t="shared" si="13"/>
        <v>0.90599469710779157</v>
      </c>
      <c r="R98" s="2">
        <v>43599</v>
      </c>
    </row>
    <row r="99" spans="1:18">
      <c r="A99" s="59">
        <v>1.5582146644313313E-2</v>
      </c>
      <c r="B99" s="59">
        <v>-3.5473131417664581E-2</v>
      </c>
      <c r="C99" s="59">
        <v>1.8577086737391182E-2</v>
      </c>
      <c r="D99" s="59">
        <v>5.0776729454522394E-4</v>
      </c>
      <c r="E99" s="59">
        <v>-1.9189043142728911E-2</v>
      </c>
      <c r="G99" s="84">
        <f t="shared" si="7"/>
        <v>0</v>
      </c>
      <c r="H99" s="84">
        <f t="shared" si="8"/>
        <v>0</v>
      </c>
      <c r="I99" s="84">
        <f t="shared" si="9"/>
        <v>0.95763378242216923</v>
      </c>
      <c r="J99" s="84">
        <f t="shared" si="10"/>
        <v>0.12621847807560119</v>
      </c>
      <c r="K99" s="84">
        <f t="shared" si="11"/>
        <v>0</v>
      </c>
      <c r="N99" s="15" cm="1">
        <f t="array" ref="N99">SUMPRODUCT(A99:E99, TRANSPOSE($L$7:$L$11))</f>
        <v>-3.9990347768287552E-3</v>
      </c>
      <c r="O99" s="15" cm="1">
        <f t="array" ref="O99">SUMPRODUCT(A99:E99,TRANSPOSE($L$2:$L$6))</f>
        <v>1.4240450071108152E-2</v>
      </c>
      <c r="P99" s="15">
        <f t="shared" si="12"/>
        <v>0.93241071997888914</v>
      </c>
      <c r="Q99" s="15">
        <f t="shared" si="13"/>
        <v>0.92550293524254634</v>
      </c>
      <c r="R99" s="2">
        <v>43600</v>
      </c>
    </row>
    <row r="100" spans="1:18">
      <c r="A100" s="59">
        <v>-9.0181262062860902E-3</v>
      </c>
      <c r="B100" s="59">
        <v>-5.0862559762862108E-2</v>
      </c>
      <c r="C100" s="59">
        <v>-1.65556769724002E-2</v>
      </c>
      <c r="D100" s="59">
        <v>-1.7024561900221016E-2</v>
      </c>
      <c r="E100" s="59">
        <v>4.9835409494897011E-3</v>
      </c>
      <c r="G100" s="84">
        <f t="shared" si="7"/>
        <v>0</v>
      </c>
      <c r="H100" s="84">
        <f t="shared" si="8"/>
        <v>0</v>
      </c>
      <c r="I100" s="84">
        <f t="shared" si="9"/>
        <v>0.9353710551198603</v>
      </c>
      <c r="J100" s="84">
        <f t="shared" si="10"/>
        <v>0.12694880767510799</v>
      </c>
      <c r="K100" s="84">
        <f t="shared" si="11"/>
        <v>0</v>
      </c>
      <c r="N100" s="15" cm="1">
        <f t="array" ref="N100">SUMPRODUCT(A100:E100, TRANSPOSE($L$7:$L$11))</f>
        <v>-1.7695476778455944E-2</v>
      </c>
      <c r="O100" s="15" cm="1">
        <f t="array" ref="O100">SUMPRODUCT(A100:E100,TRANSPOSE($L$2:$L$6))</f>
        <v>-1.6668209355077197E-2</v>
      </c>
      <c r="P100" s="15">
        <f t="shared" si="12"/>
        <v>0.92868197708340561</v>
      </c>
      <c r="Q100" s="15">
        <f t="shared" si="13"/>
        <v>0.93868251358253185</v>
      </c>
      <c r="R100" s="2">
        <v>43601</v>
      </c>
    </row>
    <row r="101" spans="1:18">
      <c r="A101" s="59">
        <v>-1.7259273312427718E-2</v>
      </c>
      <c r="B101" s="59">
        <v>-5.0666640799005886E-4</v>
      </c>
      <c r="C101" s="59">
        <v>6.730897702929802E-4</v>
      </c>
      <c r="D101" s="59">
        <v>-2.5851120701743838E-3</v>
      </c>
      <c r="E101" s="59">
        <v>2.9840329065435264E-2</v>
      </c>
      <c r="G101" s="84">
        <f t="shared" si="7"/>
        <v>0</v>
      </c>
      <c r="H101" s="84">
        <f t="shared" si="8"/>
        <v>0</v>
      </c>
      <c r="I101" s="84">
        <f t="shared" si="9"/>
        <v>0.92125246919944281</v>
      </c>
      <c r="J101" s="84">
        <f t="shared" si="10"/>
        <v>0.12682694352441715</v>
      </c>
      <c r="K101" s="84">
        <f t="shared" si="11"/>
        <v>0</v>
      </c>
      <c r="N101" s="15" cm="1">
        <f t="array" ref="N101">SUMPRODUCT(A101:E101, TRANSPOSE($L$7:$L$11))</f>
        <v>2.0324734090272174E-3</v>
      </c>
      <c r="O101" s="15" cm="1">
        <f t="array" ref="O101">SUMPRODUCT(A101:E101,TRANSPOSE($L$2:$L$6))</f>
        <v>-1.0887867141918714E-4</v>
      </c>
      <c r="P101" s="15">
        <f t="shared" si="12"/>
        <v>0.91224850672335567</v>
      </c>
      <c r="Q101" s="15">
        <f t="shared" si="13"/>
        <v>0.92303635692818808</v>
      </c>
      <c r="R101" s="2">
        <v>43602</v>
      </c>
    </row>
    <row r="102" spans="1:18">
      <c r="A102" s="59">
        <v>9.6816397444126935E-3</v>
      </c>
      <c r="B102" s="59">
        <v>-1.5322100161171042E-2</v>
      </c>
      <c r="C102" s="59">
        <v>5.099151402395097E-3</v>
      </c>
      <c r="D102" s="59">
        <v>-1.0016463957407074E-2</v>
      </c>
      <c r="E102" s="59">
        <v>4.8780826469615769E-2</v>
      </c>
      <c r="G102" s="84">
        <f t="shared" si="7"/>
        <v>0</v>
      </c>
      <c r="H102" s="84">
        <f t="shared" si="8"/>
        <v>0</v>
      </c>
      <c r="I102" s="84">
        <f t="shared" si="9"/>
        <v>0.93383478369846717</v>
      </c>
      <c r="J102" s="84">
        <f t="shared" si="10"/>
        <v>0.13091283838047013</v>
      </c>
      <c r="K102" s="84">
        <f t="shared" si="11"/>
        <v>0</v>
      </c>
      <c r="N102" s="15" cm="1">
        <f t="array" ref="N102">SUMPRODUCT(A102:E102, TRANSPOSE($L$7:$L$11))</f>
        <v>7.6446106995690889E-3</v>
      </c>
      <c r="O102" s="15" cm="1">
        <f t="array" ref="O102">SUMPRODUCT(A102:E102,TRANSPOSE($L$2:$L$6))</f>
        <v>1.4714037160425764E-3</v>
      </c>
      <c r="P102" s="15">
        <f t="shared" si="12"/>
        <v>0.9141026275556956</v>
      </c>
      <c r="Q102" s="15">
        <f t="shared" si="13"/>
        <v>0.9229358579559741</v>
      </c>
      <c r="R102" s="2">
        <v>43605</v>
      </c>
    </row>
    <row r="103" spans="1:18">
      <c r="A103" s="59">
        <v>-2.0492518818405168E-2</v>
      </c>
      <c r="B103" s="59">
        <v>5.0186096179583639E-2</v>
      </c>
      <c r="C103" s="59">
        <v>4.8720125152978244E-2</v>
      </c>
      <c r="D103" s="59">
        <v>2.1214128842249706E-2</v>
      </c>
      <c r="E103" s="59">
        <v>4.8778678040952914E-2</v>
      </c>
      <c r="G103" s="84">
        <f t="shared" si="7"/>
        <v>0</v>
      </c>
      <c r="H103" s="84">
        <f t="shared" si="8"/>
        <v>0</v>
      </c>
      <c r="I103" s="84">
        <f t="shared" si="9"/>
        <v>0.93332323547304441</v>
      </c>
      <c r="J103" s="84">
        <f t="shared" si="10"/>
        <v>0.13153326527731196</v>
      </c>
      <c r="K103" s="84">
        <f t="shared" si="11"/>
        <v>0</v>
      </c>
      <c r="N103" s="15" cm="1">
        <f t="array" ref="N103">SUMPRODUCT(A103:E103, TRANSPOSE($L$7:$L$11))</f>
        <v>2.9681301879471867E-2</v>
      </c>
      <c r="O103" s="15" cm="1">
        <f t="array" ref="O103">SUMPRODUCT(A103:E103,TRANSPOSE($L$2:$L$6))</f>
        <v>4.2118686038403394E-2</v>
      </c>
      <c r="P103" s="15">
        <f t="shared" si="12"/>
        <v>0.92109058628281215</v>
      </c>
      <c r="Q103" s="15">
        <f t="shared" si="13"/>
        <v>0.92429386920703949</v>
      </c>
      <c r="R103" s="2">
        <v>43606</v>
      </c>
    </row>
    <row r="104" spans="1:18">
      <c r="A104" s="59">
        <v>4.7507752646831394E-2</v>
      </c>
      <c r="B104" s="59">
        <v>1.8909708889158751E-2</v>
      </c>
      <c r="C104" s="59">
        <v>8.8842942411996775E-3</v>
      </c>
      <c r="D104" s="59">
        <v>3.619866826003406E-2</v>
      </c>
      <c r="E104" s="59">
        <v>2.9608123158400012E-2</v>
      </c>
      <c r="G104" s="84">
        <f t="shared" si="7"/>
        <v>0</v>
      </c>
      <c r="H104" s="84">
        <f t="shared" si="8"/>
        <v>0</v>
      </c>
      <c r="I104" s="84">
        <f t="shared" si="9"/>
        <v>0.92944788040722437</v>
      </c>
      <c r="J104" s="84">
        <f t="shared" si="10"/>
        <v>0.13393721662708966</v>
      </c>
      <c r="K104" s="84">
        <f t="shared" si="11"/>
        <v>0</v>
      </c>
      <c r="N104" s="15" cm="1">
        <f t="array" ref="N104">SUMPRODUCT(A104:E104, TRANSPOSE($L$7:$L$11))</f>
        <v>2.8221709439124783E-2</v>
      </c>
      <c r="O104" s="15" cm="1">
        <f t="array" ref="O104">SUMPRODUCT(A104:E104,TRANSPOSE($L$2:$L$6))</f>
        <v>1.543974400571993E-2</v>
      </c>
      <c r="P104" s="15">
        <f t="shared" si="12"/>
        <v>0.94842975403261209</v>
      </c>
      <c r="Q104" s="15">
        <f t="shared" si="13"/>
        <v>0.96322391249139183</v>
      </c>
      <c r="R104" s="2">
        <v>43607</v>
      </c>
    </row>
    <row r="105" spans="1:18">
      <c r="A105" s="59">
        <v>4.7708187531103771E-2</v>
      </c>
      <c r="B105" s="59">
        <v>-2.6772132524244461E-2</v>
      </c>
      <c r="C105" s="59">
        <v>-3.790950689909767E-4</v>
      </c>
      <c r="D105" s="59">
        <v>1.0193380225540281E-2</v>
      </c>
      <c r="E105" s="59">
        <v>4.4460760651020932E-4</v>
      </c>
      <c r="G105" s="84">
        <f t="shared" si="7"/>
        <v>0</v>
      </c>
      <c r="H105" s="84">
        <f t="shared" si="8"/>
        <v>0</v>
      </c>
      <c r="I105" s="84">
        <f t="shared" si="9"/>
        <v>0.89242058529096058</v>
      </c>
      <c r="J105" s="84">
        <f t="shared" si="10"/>
        <v>0.12884582570494976</v>
      </c>
      <c r="K105" s="84">
        <f t="shared" si="11"/>
        <v>0</v>
      </c>
      <c r="N105" s="15" cm="1">
        <f t="array" ref="N105">SUMPRODUCT(A105:E105, TRANSPOSE($L$7:$L$11))</f>
        <v>6.2389895539837655E-3</v>
      </c>
      <c r="O105" s="15" cm="1">
        <f t="array" ref="O105">SUMPRODUCT(A105:E105,TRANSPOSE($L$2:$L$6))</f>
        <v>2.1582990016965251E-3</v>
      </c>
      <c r="P105" s="15">
        <f t="shared" si="12"/>
        <v>0.97519606297434114</v>
      </c>
      <c r="Q105" s="15">
        <f t="shared" si="13"/>
        <v>0.97809584312044684</v>
      </c>
      <c r="R105" s="2">
        <v>43608</v>
      </c>
    </row>
    <row r="106" spans="1:18">
      <c r="A106" s="59">
        <v>3.3321098624140885E-2</v>
      </c>
      <c r="B106" s="59">
        <v>1.4789298495038066E-3</v>
      </c>
      <c r="C106" s="59">
        <v>-7.1039460982748335E-3</v>
      </c>
      <c r="D106" s="59">
        <v>1.1541192859314736E-2</v>
      </c>
      <c r="E106" s="59">
        <v>-8.5801903280534261E-3</v>
      </c>
      <c r="G106" s="84">
        <f t="shared" si="7"/>
        <v>0</v>
      </c>
      <c r="H106" s="84">
        <f t="shared" si="8"/>
        <v>0</v>
      </c>
      <c r="I106" s="84">
        <f t="shared" si="9"/>
        <v>0.88566852166764876</v>
      </c>
      <c r="J106" s="84">
        <f t="shared" si="10"/>
        <v>0.12015814532254164</v>
      </c>
      <c r="K106" s="84">
        <f t="shared" si="11"/>
        <v>0</v>
      </c>
      <c r="N106" s="15" cm="1">
        <f t="array" ref="N106">SUMPRODUCT(A106:E106, TRANSPOSE($L$7:$L$11))</f>
        <v>6.1314169813262345E-3</v>
      </c>
      <c r="O106" s="15" cm="1">
        <f t="array" ref="O106">SUMPRODUCT(A106:E106,TRANSPOSE($L$2:$L$6))</f>
        <v>-2.6291127484533365E-3</v>
      </c>
      <c r="P106" s="15">
        <f t="shared" si="12"/>
        <v>0.98128030102432418</v>
      </c>
      <c r="Q106" s="15">
        <f t="shared" si="13"/>
        <v>0.98020686640221732</v>
      </c>
      <c r="R106" s="2">
        <v>43609</v>
      </c>
    </row>
    <row r="107" spans="1:18">
      <c r="A107" s="59">
        <v>2.16127709922809E-2</v>
      </c>
      <c r="B107" s="59">
        <v>-4.9480028265649699E-2</v>
      </c>
      <c r="C107" s="59">
        <v>-1.6041451078614408E-2</v>
      </c>
      <c r="D107" s="59">
        <v>-1.8038267649403191E-2</v>
      </c>
      <c r="E107" s="59">
        <v>0</v>
      </c>
      <c r="G107" s="84">
        <f t="shared" si="7"/>
        <v>0</v>
      </c>
      <c r="H107" s="84">
        <f t="shared" si="8"/>
        <v>0</v>
      </c>
      <c r="I107" s="84">
        <f t="shared" si="9"/>
        <v>0.88595663392008195</v>
      </c>
      <c r="J107" s="84">
        <f t="shared" si="10"/>
        <v>0.11771173406841194</v>
      </c>
      <c r="K107" s="84">
        <f t="shared" si="11"/>
        <v>0</v>
      </c>
      <c r="N107" s="15" cm="1">
        <f t="array" ref="N107">SUMPRODUCT(A107:E107, TRANSPOSE($L$7:$L$11))</f>
        <v>-1.238939520027728E-2</v>
      </c>
      <c r="O107" s="15" cm="1">
        <f t="array" ref="O107">SUMPRODUCT(A107:E107,TRANSPOSE($L$2:$L$6))</f>
        <v>-1.6520687055603715E-2</v>
      </c>
      <c r="P107" s="15">
        <f t="shared" si="12"/>
        <v>0.98729693972546562</v>
      </c>
      <c r="Q107" s="15">
        <f t="shared" si="13"/>
        <v>0.97762979203363776</v>
      </c>
      <c r="R107" s="2">
        <v>43612</v>
      </c>
    </row>
    <row r="108" spans="1:18">
      <c r="A108" s="59">
        <v>-8.0500835466460734E-3</v>
      </c>
      <c r="B108" s="59">
        <v>0</v>
      </c>
      <c r="C108" s="59">
        <v>0</v>
      </c>
      <c r="D108" s="59">
        <v>0</v>
      </c>
      <c r="E108" s="59">
        <v>5.4003086681456217E-2</v>
      </c>
      <c r="G108" s="84">
        <f t="shared" si="7"/>
        <v>0</v>
      </c>
      <c r="H108" s="84">
        <f t="shared" si="8"/>
        <v>0</v>
      </c>
      <c r="I108" s="84">
        <f t="shared" si="9"/>
        <v>0.89135563295477083</v>
      </c>
      <c r="J108" s="84">
        <f t="shared" si="10"/>
        <v>0.11494184778217645</v>
      </c>
      <c r="K108" s="84">
        <f t="shared" si="11"/>
        <v>0</v>
      </c>
      <c r="N108" s="15" cm="1">
        <f t="array" ref="N108">SUMPRODUCT(A108:E108, TRANSPOSE($L$7:$L$11))</f>
        <v>9.1906006269620276E-3</v>
      </c>
      <c r="O108" s="15" cm="1">
        <f t="array" ref="O108">SUMPRODUCT(A108:E108,TRANSPOSE($L$2:$L$6))</f>
        <v>0</v>
      </c>
      <c r="P108" s="15">
        <f t="shared" si="12"/>
        <v>0.97506492775918252</v>
      </c>
      <c r="Q108" s="15">
        <f t="shared" si="13"/>
        <v>0.96147867618321503</v>
      </c>
      <c r="R108" s="2">
        <v>43613</v>
      </c>
    </row>
    <row r="109" spans="1:18">
      <c r="A109" s="59">
        <v>0</v>
      </c>
      <c r="B109" s="59">
        <v>1.6936483624260396E-2</v>
      </c>
      <c r="C109" s="59">
        <v>2.8691729131481936E-2</v>
      </c>
      <c r="D109" s="59">
        <v>4.0846551088678684E-2</v>
      </c>
      <c r="E109" s="59">
        <v>0</v>
      </c>
      <c r="G109" s="84">
        <f t="shared" si="7"/>
        <v>0</v>
      </c>
      <c r="H109" s="84">
        <f t="shared" si="8"/>
        <v>0</v>
      </c>
      <c r="I109" s="84">
        <f t="shared" si="9"/>
        <v>0.90354713577451795</v>
      </c>
      <c r="J109" s="84">
        <f t="shared" si="10"/>
        <v>0.11927103201803316</v>
      </c>
      <c r="K109" s="84">
        <f t="shared" si="11"/>
        <v>0</v>
      </c>
      <c r="N109" s="15" cm="1">
        <f t="array" ref="N109">SUMPRODUCT(A109:E109, TRANSPOSE($L$7:$L$11))</f>
        <v>1.7294952768884202E-2</v>
      </c>
      <c r="O109" s="15" cm="1">
        <f t="array" ref="O109">SUMPRODUCT(A109:E109,TRANSPOSE($L$2:$L$6))</f>
        <v>3.1608886401209152E-2</v>
      </c>
      <c r="P109" s="15">
        <f t="shared" si="12"/>
        <v>0.98402636009557465</v>
      </c>
      <c r="Q109" s="15">
        <f t="shared" si="13"/>
        <v>0.96147867618321503</v>
      </c>
      <c r="R109" s="2">
        <v>43614</v>
      </c>
    </row>
    <row r="110" spans="1:18">
      <c r="A110" s="59">
        <v>9.8301094163923113E-3</v>
      </c>
      <c r="B110" s="59">
        <v>0</v>
      </c>
      <c r="C110" s="59">
        <v>0</v>
      </c>
      <c r="D110" s="59">
        <v>0</v>
      </c>
      <c r="E110" s="59">
        <v>-2.6855187875934716E-2</v>
      </c>
      <c r="G110" s="84">
        <f t="shared" si="7"/>
        <v>0</v>
      </c>
      <c r="H110" s="84">
        <f t="shared" si="8"/>
        <v>0</v>
      </c>
      <c r="I110" s="84">
        <f t="shared" si="9"/>
        <v>0.90354713577451795</v>
      </c>
      <c r="J110" s="84">
        <f t="shared" si="10"/>
        <v>0.11927103201803316</v>
      </c>
      <c r="K110" s="84">
        <f t="shared" si="11"/>
        <v>0</v>
      </c>
      <c r="N110" s="15" cm="1">
        <f t="array" ref="N110">SUMPRODUCT(A110:E110, TRANSPOSE($L$7:$L$11))</f>
        <v>-3.4050156919084814E-3</v>
      </c>
      <c r="O110" s="15" cm="1">
        <f t="array" ref="O110">SUMPRODUCT(A110:E110,TRANSPOSE($L$2:$L$6))</f>
        <v>0</v>
      </c>
      <c r="P110" s="15">
        <f t="shared" si="12"/>
        <v>1.0010450495167647</v>
      </c>
      <c r="Q110" s="15">
        <f t="shared" si="13"/>
        <v>0.99186994643587523</v>
      </c>
      <c r="R110" s="2">
        <v>43615</v>
      </c>
    </row>
    <row r="111" spans="1:18">
      <c r="A111" s="59">
        <v>0</v>
      </c>
      <c r="B111" s="59">
        <v>1.9153769420402391E-2</v>
      </c>
      <c r="C111" s="59">
        <v>-8.077514287935952E-3</v>
      </c>
      <c r="D111" s="59">
        <v>-1.0563079865134682E-2</v>
      </c>
      <c r="E111" s="59">
        <v>0</v>
      </c>
      <c r="G111" s="84">
        <f t="shared" si="7"/>
        <v>0</v>
      </c>
      <c r="H111" s="84">
        <f t="shared" si="8"/>
        <v>0</v>
      </c>
      <c r="I111" s="84">
        <f t="shared" si="9"/>
        <v>0.88174142163459146</v>
      </c>
      <c r="J111" s="84">
        <f t="shared" si="10"/>
        <v>0.10946785975675029</v>
      </c>
      <c r="K111" s="84">
        <f t="shared" si="11"/>
        <v>0</v>
      </c>
      <c r="N111" s="15" cm="1">
        <f t="array" ref="N111">SUMPRODUCT(A111:E111, TRANSPOSE($L$7:$L$11))</f>
        <v>1.0263505346635136E-4</v>
      </c>
      <c r="O111" s="15" cm="1">
        <f t="array" ref="O111">SUMPRODUCT(A111:E111,TRANSPOSE($L$2:$L$6))</f>
        <v>-8.6740500264636464E-3</v>
      </c>
      <c r="P111" s="15">
        <f t="shared" si="12"/>
        <v>0.99763647541485279</v>
      </c>
      <c r="Q111" s="15">
        <f t="shared" si="13"/>
        <v>0.99186994643587523</v>
      </c>
      <c r="R111" s="2">
        <v>43616</v>
      </c>
    </row>
    <row r="112" spans="1:18">
      <c r="A112" s="59">
        <v>-4.7812266083800924E-2</v>
      </c>
      <c r="B112" s="59">
        <v>0</v>
      </c>
      <c r="C112" s="59">
        <v>0</v>
      </c>
      <c r="D112" s="59">
        <v>0</v>
      </c>
      <c r="E112" s="59">
        <v>0</v>
      </c>
      <c r="G112" s="84">
        <f t="shared" si="7"/>
        <v>0</v>
      </c>
      <c r="H112" s="84">
        <f t="shared" si="8"/>
        <v>0</v>
      </c>
      <c r="I112" s="84">
        <f t="shared" si="9"/>
        <v>0.88174142163459146</v>
      </c>
      <c r="J112" s="84">
        <f t="shared" si="10"/>
        <v>0.10946785975675029</v>
      </c>
      <c r="K112" s="84">
        <f t="shared" si="11"/>
        <v>0</v>
      </c>
      <c r="N112" s="15" cm="1">
        <f t="array" ref="N112">SUMPRODUCT(A112:E112, TRANSPOSE($L$7:$L$11))</f>
        <v>-9.5624532167601847E-3</v>
      </c>
      <c r="O112" s="15" cm="1">
        <f t="array" ref="O112">SUMPRODUCT(A112:E112,TRANSPOSE($L$2:$L$6))</f>
        <v>0</v>
      </c>
      <c r="P112" s="15">
        <f t="shared" si="12"/>
        <v>0.99773886788784694</v>
      </c>
      <c r="Q112" s="15">
        <f t="shared" si="13"/>
        <v>0.98326641690074468</v>
      </c>
      <c r="R112" s="2">
        <v>43619</v>
      </c>
    </row>
    <row r="113" spans="1:18">
      <c r="A113" s="59">
        <v>0</v>
      </c>
      <c r="B113" s="59">
        <v>0</v>
      </c>
      <c r="C113" s="59">
        <v>0</v>
      </c>
      <c r="D113" s="59">
        <v>0</v>
      </c>
      <c r="E113" s="59">
        <v>0</v>
      </c>
      <c r="G113" s="84">
        <f t="shared" si="7"/>
        <v>0</v>
      </c>
      <c r="H113" s="84">
        <f t="shared" si="8"/>
        <v>0</v>
      </c>
      <c r="I113" s="84">
        <f t="shared" si="9"/>
        <v>0.88788033249342269</v>
      </c>
      <c r="J113" s="84">
        <f t="shared" si="10"/>
        <v>0.11200299892438262</v>
      </c>
      <c r="K113" s="84">
        <f t="shared" si="11"/>
        <v>0</v>
      </c>
      <c r="N113" s="15" cm="1">
        <f t="array" ref="N113">SUMPRODUCT(A113:E113, TRANSPOSE($L$7:$L$11))</f>
        <v>0</v>
      </c>
      <c r="O113" s="15" cm="1">
        <f t="array" ref="O113">SUMPRODUCT(A113:E113,TRANSPOSE($L$2:$L$6))</f>
        <v>0</v>
      </c>
      <c r="P113" s="15">
        <f t="shared" si="12"/>
        <v>0.98819803664112615</v>
      </c>
      <c r="Q113" s="15">
        <f t="shared" si="13"/>
        <v>0.98326641690074468</v>
      </c>
      <c r="R113" s="2">
        <v>43620</v>
      </c>
    </row>
    <row r="114" spans="1:18">
      <c r="A114" s="59">
        <v>0</v>
      </c>
      <c r="B114" s="59">
        <v>0</v>
      </c>
      <c r="C114" s="59">
        <v>0</v>
      </c>
      <c r="D114" s="59">
        <v>0</v>
      </c>
      <c r="E114" s="59">
        <v>0</v>
      </c>
      <c r="G114" s="84">
        <f t="shared" si="7"/>
        <v>0</v>
      </c>
      <c r="H114" s="84">
        <f t="shared" si="8"/>
        <v>0</v>
      </c>
      <c r="I114" s="84">
        <f t="shared" si="9"/>
        <v>0.88788033249342269</v>
      </c>
      <c r="J114" s="84">
        <f t="shared" si="10"/>
        <v>0.11200299892438262</v>
      </c>
      <c r="K114" s="84">
        <f t="shared" si="11"/>
        <v>0</v>
      </c>
      <c r="N114" s="15" cm="1">
        <f t="array" ref="N114">SUMPRODUCT(A114:E114, TRANSPOSE($L$7:$L$11))</f>
        <v>0</v>
      </c>
      <c r="O114" s="15" cm="1">
        <f t="array" ref="O114">SUMPRODUCT(A114:E114,TRANSPOSE($L$2:$L$6))</f>
        <v>0</v>
      </c>
      <c r="P114" s="15">
        <f t="shared" si="12"/>
        <v>0.98819803664112615</v>
      </c>
      <c r="Q114" s="15">
        <f t="shared" si="13"/>
        <v>0.98326641690074468</v>
      </c>
      <c r="R114" s="2">
        <v>43621</v>
      </c>
    </row>
    <row r="115" spans="1:18">
      <c r="A115" s="59">
        <v>0</v>
      </c>
      <c r="B115" s="59">
        <v>0</v>
      </c>
      <c r="C115" s="59">
        <v>0</v>
      </c>
      <c r="D115" s="59">
        <v>0</v>
      </c>
      <c r="E115" s="59">
        <v>-4.8645883411268249E-2</v>
      </c>
      <c r="G115" s="84">
        <f t="shared" si="7"/>
        <v>0</v>
      </c>
      <c r="H115" s="84">
        <f t="shared" si="8"/>
        <v>0</v>
      </c>
      <c r="I115" s="84">
        <f t="shared" si="9"/>
        <v>0.88788033249342269</v>
      </c>
      <c r="J115" s="84">
        <f t="shared" si="10"/>
        <v>0.11200299892438262</v>
      </c>
      <c r="K115" s="84">
        <f t="shared" si="11"/>
        <v>0</v>
      </c>
      <c r="N115" s="15" cm="1">
        <f t="array" ref="N115">SUMPRODUCT(A115:E115, TRANSPOSE($L$7:$L$11))</f>
        <v>-9.7291766822536502E-3</v>
      </c>
      <c r="O115" s="15" cm="1">
        <f t="array" ref="O115">SUMPRODUCT(A115:E115,TRANSPOSE($L$2:$L$6))</f>
        <v>0</v>
      </c>
      <c r="P115" s="15">
        <f t="shared" si="12"/>
        <v>0.98819803664112615</v>
      </c>
      <c r="Q115" s="15">
        <f t="shared" si="13"/>
        <v>0.98326641690074468</v>
      </c>
      <c r="R115" s="2">
        <v>43622</v>
      </c>
    </row>
    <row r="116" spans="1:18">
      <c r="A116" s="59">
        <v>0</v>
      </c>
      <c r="B116" s="59">
        <v>-5.1214418591493796E-2</v>
      </c>
      <c r="C116" s="59">
        <v>-2.1261062714488303E-2</v>
      </c>
      <c r="D116" s="59">
        <v>-2.3908488461426798E-2</v>
      </c>
      <c r="E116" s="59">
        <v>-1.7739618537687671E-2</v>
      </c>
      <c r="G116" s="84">
        <f t="shared" si="7"/>
        <v>0</v>
      </c>
      <c r="H116" s="84">
        <f t="shared" si="8"/>
        <v>0</v>
      </c>
      <c r="I116" s="84">
        <f t="shared" si="9"/>
        <v>0.88788033249342269</v>
      </c>
      <c r="J116" s="84">
        <f t="shared" si="10"/>
        <v>0.11200299892438262</v>
      </c>
      <c r="K116" s="84">
        <f t="shared" si="11"/>
        <v>0</v>
      </c>
      <c r="N116" s="15" cm="1">
        <f t="array" ref="N116">SUMPRODUCT(A116:E116, TRANSPOSE($L$7:$L$11))</f>
        <v>-2.2824717661019314E-2</v>
      </c>
      <c r="O116" s="15" cm="1">
        <f t="array" ref="O116">SUMPRODUCT(A116:E116,TRANSPOSE($L$2:$L$6))</f>
        <v>-2.1896444893753544E-2</v>
      </c>
      <c r="P116" s="15">
        <f t="shared" si="12"/>
        <v>0.97858368334558843</v>
      </c>
      <c r="Q116" s="15">
        <f t="shared" si="13"/>
        <v>0.98326641690074468</v>
      </c>
      <c r="R116" s="2">
        <v>43623</v>
      </c>
    </row>
    <row r="117" spans="1:18">
      <c r="A117" s="59">
        <v>-1.8357846579952559E-2</v>
      </c>
      <c r="B117" s="59">
        <v>-1.3224271497422051E-2</v>
      </c>
      <c r="C117" s="59">
        <v>-1.2948187467214488E-4</v>
      </c>
      <c r="D117" s="59">
        <v>-2.3117511251695491E-2</v>
      </c>
      <c r="E117" s="59">
        <v>1.1152889329145547E-2</v>
      </c>
      <c r="G117" s="84">
        <f t="shared" si="7"/>
        <v>0</v>
      </c>
      <c r="H117" s="84">
        <f t="shared" si="8"/>
        <v>0</v>
      </c>
      <c r="I117" s="84">
        <f t="shared" si="9"/>
        <v>0.88788033249342269</v>
      </c>
      <c r="J117" s="84">
        <f t="shared" si="10"/>
        <v>0.11200299892438262</v>
      </c>
      <c r="K117" s="84">
        <f t="shared" si="11"/>
        <v>0</v>
      </c>
      <c r="N117" s="15" cm="1">
        <f t="array" ref="N117">SUMPRODUCT(A117:E117, TRANSPOSE($L$7:$L$11))</f>
        <v>-8.73524437491934E-3</v>
      </c>
      <c r="O117" s="15" cm="1">
        <f t="array" ref="O117">SUMPRODUCT(A117:E117,TRANSPOSE($L$2:$L$6))</f>
        <v>-5.6466089251577482E-3</v>
      </c>
      <c r="P117" s="15">
        <f t="shared" si="12"/>
        <v>0.95624778706554503</v>
      </c>
      <c r="Q117" s="15">
        <f t="shared" si="13"/>
        <v>0.96173637798719902</v>
      </c>
      <c r="R117" s="2">
        <v>43626</v>
      </c>
    </row>
    <row r="118" spans="1:18">
      <c r="A118" s="59">
        <v>-9.0670640759286537E-3</v>
      </c>
      <c r="B118" s="59">
        <v>-4.268936619024854E-3</v>
      </c>
      <c r="C118" s="59">
        <v>-2.14613334729888E-2</v>
      </c>
      <c r="D118" s="59">
        <v>3.371219832508834E-3</v>
      </c>
      <c r="E118" s="59">
        <v>2.9329263916994947E-2</v>
      </c>
      <c r="G118" s="84">
        <f t="shared" si="7"/>
        <v>0</v>
      </c>
      <c r="H118" s="84">
        <f t="shared" si="8"/>
        <v>0</v>
      </c>
      <c r="I118" s="84">
        <f t="shared" si="9"/>
        <v>0.90403874015643415</v>
      </c>
      <c r="J118" s="84">
        <f t="shared" si="10"/>
        <v>0.11774103615512505</v>
      </c>
      <c r="K118" s="84">
        <f t="shared" si="11"/>
        <v>0</v>
      </c>
      <c r="N118" s="15" cm="1">
        <f t="array" ref="N118">SUMPRODUCT(A118:E118, TRANSPOSE($L$7:$L$11))</f>
        <v>-4.1937008368770484E-4</v>
      </c>
      <c r="O118" s="15" cm="1">
        <f t="array" ref="O118">SUMPRODUCT(A118:E118,TRANSPOSE($L$2:$L$6))</f>
        <v>-1.5501520679669369E-2</v>
      </c>
      <c r="P118" s="15">
        <f t="shared" si="12"/>
        <v>0.94789472896255167</v>
      </c>
      <c r="Q118" s="15">
        <f t="shared" si="13"/>
        <v>0.95630582877160764</v>
      </c>
      <c r="R118" s="2">
        <v>43627</v>
      </c>
    </row>
    <row r="119" spans="1:18">
      <c r="A119" s="59">
        <v>-3.3614693251929647E-3</v>
      </c>
      <c r="B119" s="59">
        <v>4.4451765943563364E-2</v>
      </c>
      <c r="C119" s="59">
        <v>2.8042207347177776E-2</v>
      </c>
      <c r="D119" s="59">
        <v>4.3528184806099655E-3</v>
      </c>
      <c r="E119" s="59">
        <v>3.6847164973322855E-2</v>
      </c>
      <c r="G119" s="84">
        <f t="shared" si="7"/>
        <v>0</v>
      </c>
      <c r="H119" s="84">
        <f t="shared" si="8"/>
        <v>0</v>
      </c>
      <c r="I119" s="84">
        <f t="shared" si="9"/>
        <v>0.90413714638118503</v>
      </c>
      <c r="J119" s="84">
        <f t="shared" si="10"/>
        <v>0.12328923885553195</v>
      </c>
      <c r="K119" s="84">
        <f t="shared" si="11"/>
        <v>0</v>
      </c>
      <c r="N119" s="15" cm="1">
        <f t="array" ref="N119">SUMPRODUCT(A119:E119, TRANSPOSE($L$7:$L$11))</f>
        <v>2.2066497483896198E-2</v>
      </c>
      <c r="O119" s="15" cm="1">
        <f t="array" ref="O119">SUMPRODUCT(A119:E119,TRANSPOSE($L$2:$L$6))</f>
        <v>2.2356754019201501E-2</v>
      </c>
      <c r="P119" s="15">
        <f t="shared" si="12"/>
        <v>0.94749721027073941</v>
      </c>
      <c r="Q119" s="15">
        <f t="shared" si="13"/>
        <v>0.94148163419081621</v>
      </c>
      <c r="R119" s="2">
        <v>43628</v>
      </c>
    </row>
    <row r="120" spans="1:18">
      <c r="A120" s="59">
        <v>-1.7957270914205684E-2</v>
      </c>
      <c r="B120" s="59">
        <v>-1.2870178217929776E-2</v>
      </c>
      <c r="C120" s="59">
        <v>-5.1579284365305877E-3</v>
      </c>
      <c r="D120" s="59">
        <v>1.7712674852805279E-2</v>
      </c>
      <c r="E120" s="59">
        <v>-2.0416946994119431E-2</v>
      </c>
      <c r="G120" s="84">
        <f t="shared" si="7"/>
        <v>0</v>
      </c>
      <c r="H120" s="84">
        <f t="shared" si="8"/>
        <v>0</v>
      </c>
      <c r="I120" s="84">
        <f t="shared" si="9"/>
        <v>0.9204477598206563</v>
      </c>
      <c r="J120" s="84">
        <f t="shared" si="10"/>
        <v>0.12248014609572982</v>
      </c>
      <c r="K120" s="84">
        <f t="shared" si="11"/>
        <v>0</v>
      </c>
      <c r="N120" s="15" cm="1">
        <f t="array" ref="N120">SUMPRODUCT(A120:E120, TRANSPOSE($L$7:$L$11))</f>
        <v>-7.7379299419960412E-3</v>
      </c>
      <c r="O120" s="15" cm="1">
        <f t="array" ref="O120">SUMPRODUCT(A120:E120,TRANSPOSE($L$2:$L$6))</f>
        <v>3.310163529100206E-4</v>
      </c>
      <c r="P120" s="15">
        <f t="shared" si="12"/>
        <v>0.96840515507717739</v>
      </c>
      <c r="Q120" s="15">
        <f t="shared" si="13"/>
        <v>0.96253010750001622</v>
      </c>
      <c r="R120" s="2">
        <v>43629</v>
      </c>
    </row>
    <row r="121" spans="1:18">
      <c r="A121" s="59">
        <v>4.8968361089766707E-4</v>
      </c>
      <c r="B121" s="59">
        <v>-6.7585081144383068E-3</v>
      </c>
      <c r="C121" s="59">
        <v>-1.2934635629862697E-3</v>
      </c>
      <c r="D121" s="59">
        <v>-1.5729003053941981E-2</v>
      </c>
      <c r="E121" s="59">
        <v>-1.9743883211043322E-2</v>
      </c>
      <c r="G121" s="84">
        <f t="shared" si="7"/>
        <v>0</v>
      </c>
      <c r="H121" s="84">
        <f t="shared" si="8"/>
        <v>0</v>
      </c>
      <c r="I121" s="84">
        <f t="shared" si="9"/>
        <v>0.89913568223680129</v>
      </c>
      <c r="J121" s="84">
        <f t="shared" si="10"/>
        <v>0.12143546966038346</v>
      </c>
      <c r="K121" s="84">
        <f t="shared" si="11"/>
        <v>0</v>
      </c>
      <c r="N121" s="15" cm="1">
        <f t="array" ref="N121">SUMPRODUCT(A121:E121, TRANSPOSE($L$7:$L$11))</f>
        <v>-8.6070348663024425E-3</v>
      </c>
      <c r="O121" s="15" cm="1">
        <f t="array" ref="O121">SUMPRODUCT(A121:E121,TRANSPOSE($L$2:$L$6))</f>
        <v>-4.7579930408156402E-3</v>
      </c>
      <c r="P121" s="15">
        <f t="shared" si="12"/>
        <v>0.96091170383172231</v>
      </c>
      <c r="Q121" s="15">
        <f t="shared" si="13"/>
        <v>0.96284872070576699</v>
      </c>
      <c r="R121" s="2">
        <v>43630</v>
      </c>
    </row>
    <row r="122" spans="1:18">
      <c r="A122" s="59">
        <v>-1.0332241502669001E-2</v>
      </c>
      <c r="B122" s="59">
        <v>0</v>
      </c>
      <c r="C122" s="59">
        <v>-1.2953873711436619E-3</v>
      </c>
      <c r="D122" s="59">
        <v>-1.0208045730045769E-2</v>
      </c>
      <c r="E122" s="59">
        <v>1.7952203568716127E-3</v>
      </c>
      <c r="G122" s="84">
        <f t="shared" si="7"/>
        <v>0</v>
      </c>
      <c r="H122" s="84">
        <f t="shared" si="8"/>
        <v>0</v>
      </c>
      <c r="I122" s="84">
        <f t="shared" si="9"/>
        <v>0.90305570784856459</v>
      </c>
      <c r="J122" s="84">
        <f t="shared" si="10"/>
        <v>0.11718442769571018</v>
      </c>
      <c r="K122" s="84">
        <f t="shared" si="11"/>
        <v>0</v>
      </c>
      <c r="N122" s="15" cm="1">
        <f t="array" ref="N122">SUMPRODUCT(A122:E122, TRANSPOSE($L$7:$L$11))</f>
        <v>-4.0080908493973638E-3</v>
      </c>
      <c r="O122" s="15" cm="1">
        <f t="array" ref="O122">SUMPRODUCT(A122:E122,TRANSPOSE($L$2:$L$6))</f>
        <v>-3.4344253772801677E-3</v>
      </c>
      <c r="P122" s="15">
        <f t="shared" si="12"/>
        <v>0.95264110329340457</v>
      </c>
      <c r="Q122" s="15">
        <f t="shared" si="13"/>
        <v>0.95826749319329074</v>
      </c>
      <c r="R122" s="2">
        <v>43633</v>
      </c>
    </row>
    <row r="123" spans="1:18">
      <c r="A123" s="59">
        <v>-5.1241283788775627E-2</v>
      </c>
      <c r="B123" s="59">
        <v>3.3344895371632315E-2</v>
      </c>
      <c r="C123" s="59">
        <v>-5.5891727222907471E-3</v>
      </c>
      <c r="D123" s="59">
        <v>-1.5024128075963967E-3</v>
      </c>
      <c r="E123" s="59">
        <v>1.2009728895705325E-2</v>
      </c>
      <c r="G123" s="84">
        <f t="shared" si="7"/>
        <v>0</v>
      </c>
      <c r="H123" s="84">
        <f t="shared" si="8"/>
        <v>0</v>
      </c>
      <c r="I123" s="84">
        <f t="shared" si="9"/>
        <v>0.90403874015643415</v>
      </c>
      <c r="J123" s="84">
        <f t="shared" si="10"/>
        <v>0.12095938842865626</v>
      </c>
      <c r="K123" s="84">
        <f t="shared" si="11"/>
        <v>0</v>
      </c>
      <c r="N123" s="15" cm="1">
        <f t="array" ref="N123">SUMPRODUCT(A123:E123, TRANSPOSE($L$7:$L$11))</f>
        <v>-2.5956490102650269E-3</v>
      </c>
      <c r="O123" s="15" cm="1">
        <f t="array" ref="O123">SUMPRODUCT(A123:E123,TRANSPOSE($L$2:$L$6))</f>
        <v>-4.6083503427641025E-3</v>
      </c>
      <c r="P123" s="15">
        <f t="shared" si="12"/>
        <v>0.94882283120453448</v>
      </c>
      <c r="Q123" s="15">
        <f t="shared" si="13"/>
        <v>0.95497639499644515</v>
      </c>
      <c r="R123" s="2">
        <v>43634</v>
      </c>
    </row>
    <row r="124" spans="1:18">
      <c r="A124" s="59">
        <v>3.6373576721470103E-3</v>
      </c>
      <c r="B124" s="59">
        <v>1.5125557714099588E-3</v>
      </c>
      <c r="C124" s="59">
        <v>1.2177945473538721E-2</v>
      </c>
      <c r="D124" s="59">
        <v>0</v>
      </c>
      <c r="E124" s="59">
        <v>-1.2808408458241424E-3</v>
      </c>
      <c r="G124" s="84">
        <f t="shared" si="7"/>
        <v>0</v>
      </c>
      <c r="H124" s="84">
        <f t="shared" si="8"/>
        <v>0</v>
      </c>
      <c r="I124" s="84">
        <f t="shared" si="9"/>
        <v>0.90502323455850331</v>
      </c>
      <c r="J124" s="84">
        <f t="shared" si="10"/>
        <v>0.12340931940386725</v>
      </c>
      <c r="K124" s="84">
        <f t="shared" si="11"/>
        <v>0</v>
      </c>
      <c r="N124" s="15" cm="1">
        <f t="array" ref="N124">SUMPRODUCT(A124:E124, TRANSPOSE($L$7:$L$11))</f>
        <v>3.2094036142543097E-3</v>
      </c>
      <c r="O124" s="15" cm="1">
        <f t="array" ref="O124">SUMPRODUCT(A124:E124,TRANSPOSE($L$2:$L$6))</f>
        <v>9.2552385598894289E-3</v>
      </c>
      <c r="P124" s="15">
        <f t="shared" si="12"/>
        <v>0.94636002016180165</v>
      </c>
      <c r="Q124" s="15">
        <f t="shared" si="13"/>
        <v>0.95057552919923172</v>
      </c>
      <c r="R124" s="2">
        <v>43635</v>
      </c>
    </row>
    <row r="125" spans="1:18">
      <c r="A125" s="59">
        <v>1.5548265590699811E-3</v>
      </c>
      <c r="B125" s="59">
        <v>2.0130428922117737E-3</v>
      </c>
      <c r="C125" s="59">
        <v>4.85077777827779E-2</v>
      </c>
      <c r="D125" s="59">
        <v>-6.9165247460791692E-3</v>
      </c>
      <c r="E125" s="59">
        <v>-5.1273822013941608E-2</v>
      </c>
      <c r="G125" s="84">
        <f t="shared" si="7"/>
        <v>0</v>
      </c>
      <c r="H125" s="84">
        <f t="shared" si="8"/>
        <v>0</v>
      </c>
      <c r="I125" s="84">
        <f t="shared" si="9"/>
        <v>0.90927100582744413</v>
      </c>
      <c r="J125" s="84">
        <f t="shared" si="10"/>
        <v>0.12376989847769036</v>
      </c>
      <c r="K125" s="84">
        <f t="shared" si="11"/>
        <v>0</v>
      </c>
      <c r="N125" s="15" cm="1">
        <f t="array" ref="N125">SUMPRODUCT(A125:E125, TRANSPOSE($L$7:$L$11))</f>
        <v>-1.222939905192226E-3</v>
      </c>
      <c r="O125" s="15" cm="1">
        <f t="array" ref="O125">SUMPRODUCT(A125:E125,TRANSPOSE($L$2:$L$6))</f>
        <v>3.5205945175852203E-2</v>
      </c>
      <c r="P125" s="15">
        <f t="shared" si="12"/>
        <v>0.9493972714308947</v>
      </c>
      <c r="Q125" s="15">
        <f t="shared" si="13"/>
        <v>0.95937333249116374</v>
      </c>
      <c r="R125" s="2">
        <v>43636</v>
      </c>
    </row>
    <row r="126" spans="1:18">
      <c r="A126" s="59">
        <v>8.2516540140998313E-3</v>
      </c>
      <c r="B126" s="59">
        <v>-6.0514733905921029E-3</v>
      </c>
      <c r="C126" s="59">
        <v>-7.3871932160034714E-3</v>
      </c>
      <c r="D126" s="59">
        <v>5.536747713127896E-3</v>
      </c>
      <c r="E126" s="59">
        <v>-1.7983108166531727E-2</v>
      </c>
      <c r="G126" s="84">
        <f t="shared" si="7"/>
        <v>0</v>
      </c>
      <c r="H126" s="84">
        <f t="shared" si="8"/>
        <v>0</v>
      </c>
      <c r="I126" s="84">
        <f t="shared" si="9"/>
        <v>0.90001576726755483</v>
      </c>
      <c r="J126" s="84">
        <f t="shared" si="10"/>
        <v>0.12376989847769036</v>
      </c>
      <c r="K126" s="84">
        <f t="shared" si="11"/>
        <v>0</v>
      </c>
      <c r="N126" s="15" cm="1">
        <f t="array" ref="N126">SUMPRODUCT(A126:E126, TRANSPOSE($L$7:$L$11))</f>
        <v>-3.5266746091799149E-3</v>
      </c>
      <c r="O126" s="15" cm="1">
        <f t="array" ref="O126">SUMPRODUCT(A126:E126,TRANSPOSE($L$2:$L$6))</f>
        <v>-4.2854473930119428E-3</v>
      </c>
      <c r="P126" s="15">
        <f t="shared" si="12"/>
        <v>0.94823621562178129</v>
      </c>
      <c r="Q126" s="15">
        <f t="shared" si="13"/>
        <v>0.99314897743802222</v>
      </c>
      <c r="R126" s="2">
        <v>43637</v>
      </c>
    </row>
    <row r="127" spans="1:18">
      <c r="A127" s="59">
        <v>-2.5713029829625956E-3</v>
      </c>
      <c r="B127" s="59">
        <v>1.903875455330558E-2</v>
      </c>
      <c r="C127" s="59">
        <v>-1.8584810622703639E-2</v>
      </c>
      <c r="D127" s="59">
        <v>-1.3136423829471108E-2</v>
      </c>
      <c r="E127" s="59">
        <v>5.5050956541496717E-3</v>
      </c>
      <c r="G127" s="84">
        <f t="shared" si="7"/>
        <v>0</v>
      </c>
      <c r="H127" s="84">
        <f t="shared" si="8"/>
        <v>0</v>
      </c>
      <c r="I127" s="84">
        <f t="shared" si="9"/>
        <v>0.8631498561526435</v>
      </c>
      <c r="J127" s="84">
        <f t="shared" si="10"/>
        <v>0.12542986441674936</v>
      </c>
      <c r="K127" s="84">
        <f t="shared" si="11"/>
        <v>0</v>
      </c>
      <c r="N127" s="15" cm="1">
        <f t="array" ref="N127">SUMPRODUCT(A127:E127, TRANSPOSE($L$7:$L$11))</f>
        <v>-1.9497374455364183E-3</v>
      </c>
      <c r="O127" s="15" cm="1">
        <f t="array" ref="O127">SUMPRODUCT(A127:E127,TRANSPOSE($L$2:$L$6))</f>
        <v>-1.7277197792327829E-2</v>
      </c>
      <c r="P127" s="15">
        <f t="shared" si="12"/>
        <v>0.94489209503664318</v>
      </c>
      <c r="Q127" s="15">
        <f t="shared" si="13"/>
        <v>0.98889288974178791</v>
      </c>
      <c r="R127" s="2">
        <v>43640</v>
      </c>
    </row>
    <row r="128" spans="1:18">
      <c r="A128" s="59">
        <v>-2.3972004164062425E-2</v>
      </c>
      <c r="B128" s="59">
        <v>-3.7931257019917133E-2</v>
      </c>
      <c r="C128" s="59">
        <v>1.3008411617249084E-2</v>
      </c>
      <c r="D128" s="59">
        <v>-1.9090522533806273E-3</v>
      </c>
      <c r="E128" s="59">
        <v>-1.9951195195476213E-2</v>
      </c>
      <c r="G128" s="84">
        <f t="shared" si="7"/>
        <v>0</v>
      </c>
      <c r="H128" s="84">
        <f t="shared" si="8"/>
        <v>0</v>
      </c>
      <c r="I128" s="84">
        <f t="shared" si="9"/>
        <v>0.86876412299680605</v>
      </c>
      <c r="J128" s="84">
        <f t="shared" si="10"/>
        <v>0.12410104496559869</v>
      </c>
      <c r="K128" s="84">
        <f t="shared" si="11"/>
        <v>0</v>
      </c>
      <c r="N128" s="15" cm="1">
        <f t="array" ref="N128">SUMPRODUCT(A128:E128, TRANSPOSE($L$7:$L$11))</f>
        <v>-1.4151019403117464E-2</v>
      </c>
      <c r="O128" s="15" cm="1">
        <f t="array" ref="O128">SUMPRODUCT(A128:E128,TRANSPOSE($L$2:$L$6))</f>
        <v>9.4282202882979543E-3</v>
      </c>
      <c r="P128" s="15">
        <f t="shared" si="12"/>
        <v>0.94304980353695889</v>
      </c>
      <c r="Q128" s="15">
        <f t="shared" si="13"/>
        <v>0.9718075916902924</v>
      </c>
      <c r="R128" s="2">
        <v>43641</v>
      </c>
    </row>
    <row r="129" spans="1:18">
      <c r="A129" s="59">
        <v>5.2729368707567432E-4</v>
      </c>
      <c r="B129" s="59">
        <v>2.4441131397886215E-2</v>
      </c>
      <c r="C129" s="59">
        <v>-1.8310237570444525E-2</v>
      </c>
      <c r="D129" s="59">
        <v>2.5492328180273729E-4</v>
      </c>
      <c r="E129" s="59">
        <v>1.93731629640446E-2</v>
      </c>
      <c r="G129" s="84">
        <f t="shared" si="7"/>
        <v>0</v>
      </c>
      <c r="H129" s="84">
        <f t="shared" si="8"/>
        <v>0</v>
      </c>
      <c r="I129" s="84">
        <f t="shared" si="9"/>
        <v>0.88288857907006069</v>
      </c>
      <c r="J129" s="84">
        <f t="shared" si="10"/>
        <v>0.12725378668467174</v>
      </c>
      <c r="K129" s="84">
        <f t="shared" si="11"/>
        <v>0</v>
      </c>
      <c r="N129" s="15" cm="1">
        <f t="array" ref="N129">SUMPRODUCT(A129:E129, TRANSPOSE($L$7:$L$11))</f>
        <v>5.2572547520729415E-3</v>
      </c>
      <c r="O129" s="15" cm="1">
        <f t="array" ref="O129">SUMPRODUCT(A129:E129,TRANSPOSE($L$2:$L$6))</f>
        <v>-1.3854598965905183E-2</v>
      </c>
      <c r="P129" s="15">
        <f t="shared" si="12"/>
        <v>0.92970468746900126</v>
      </c>
      <c r="Q129" s="15">
        <f t="shared" si="13"/>
        <v>0.98097000774258891</v>
      </c>
      <c r="R129" s="2">
        <v>43642</v>
      </c>
    </row>
    <row r="130" spans="1:18">
      <c r="A130" s="59">
        <v>-6.3458610752040664E-3</v>
      </c>
      <c r="B130" s="59">
        <v>-8.5881538836447887E-3</v>
      </c>
      <c r="C130" s="59">
        <v>-3.2962049363833169E-3</v>
      </c>
      <c r="D130" s="59">
        <v>-1.7847337062707105E-3</v>
      </c>
      <c r="E130" s="59">
        <v>-8.0752463794253534E-3</v>
      </c>
      <c r="G130" s="84">
        <f t="shared" si="7"/>
        <v>0</v>
      </c>
      <c r="H130" s="84">
        <f t="shared" si="8"/>
        <v>0</v>
      </c>
      <c r="I130" s="84">
        <f t="shared" si="9"/>
        <v>0.87300218624095161</v>
      </c>
      <c r="J130" s="84">
        <f t="shared" si="10"/>
        <v>0.12771195922548309</v>
      </c>
      <c r="K130" s="84">
        <f t="shared" si="11"/>
        <v>0</v>
      </c>
      <c r="N130" s="15" cm="1">
        <f t="array" ref="N130">SUMPRODUCT(A130:E130, TRANSPOSE($L$7:$L$11))</f>
        <v>-5.6180399961856479E-3</v>
      </c>
      <c r="O130" s="15" cm="1">
        <f t="array" ref="O130">SUMPRODUCT(A130:E130,TRANSPOSE($L$2:$L$6))</f>
        <v>-2.933451841156291E-3</v>
      </c>
      <c r="P130" s="15">
        <f t="shared" si="12"/>
        <v>0.93459238185522209</v>
      </c>
      <c r="Q130" s="15">
        <f t="shared" si="13"/>
        <v>0.96737906168773447</v>
      </c>
      <c r="R130" s="2">
        <v>43643</v>
      </c>
    </row>
    <row r="131" spans="1:18">
      <c r="A131" s="59">
        <v>3.1779202922732216E-3</v>
      </c>
      <c r="B131" s="59">
        <v>-3.3534221857386963E-2</v>
      </c>
      <c r="C131" s="59">
        <v>2.156493789568407E-3</v>
      </c>
      <c r="D131" s="59">
        <v>-3.825944000705767E-4</v>
      </c>
      <c r="E131" s="59">
        <v>1.6424685004484824E-2</v>
      </c>
      <c r="G131" s="84">
        <f t="shared" si="7"/>
        <v>0</v>
      </c>
      <c r="H131" s="84">
        <f t="shared" si="8"/>
        <v>0</v>
      </c>
      <c r="I131" s="84">
        <f t="shared" si="9"/>
        <v>0.88691796679448942</v>
      </c>
      <c r="J131" s="84">
        <f t="shared" si="10"/>
        <v>0.12765077763785046</v>
      </c>
      <c r="K131" s="84">
        <f t="shared" si="11"/>
        <v>0</v>
      </c>
      <c r="N131" s="15" cm="1">
        <f t="array" ref="N131">SUMPRODUCT(A131:E131, TRANSPOSE($L$7:$L$11))</f>
        <v>-2.4315434342262179E-3</v>
      </c>
      <c r="O131" s="15" cm="1">
        <f t="array" ref="O131">SUMPRODUCT(A131:E131,TRANSPOSE($L$2:$L$6))</f>
        <v>1.5471126240550509E-3</v>
      </c>
      <c r="P131" s="15">
        <f t="shared" si="12"/>
        <v>0.92934180447382908</v>
      </c>
      <c r="Q131" s="15">
        <f t="shared" si="13"/>
        <v>0.96454130179813047</v>
      </c>
      <c r="R131" s="2">
        <v>43644</v>
      </c>
    </row>
    <row r="132" spans="1:18">
      <c r="A132" s="59">
        <v>1.6780711785758875E-2</v>
      </c>
      <c r="B132" s="59">
        <v>2.6199183314847712E-3</v>
      </c>
      <c r="C132" s="59">
        <v>5.9377904929140456E-3</v>
      </c>
      <c r="D132" s="59">
        <v>6.8683605755195101E-3</v>
      </c>
      <c r="E132" s="59">
        <v>3.2238151796473768E-2</v>
      </c>
      <c r="G132" s="84">
        <f t="shared" si="7"/>
        <v>0</v>
      </c>
      <c r="H132" s="84">
        <f t="shared" si="8"/>
        <v>0</v>
      </c>
      <c r="I132" s="84">
        <f t="shared" si="9"/>
        <v>0.88942308254614078</v>
      </c>
      <c r="J132" s="84">
        <f t="shared" si="10"/>
        <v>0.12807911372735536</v>
      </c>
      <c r="K132" s="84">
        <f t="shared" si="11"/>
        <v>0</v>
      </c>
      <c r="N132" s="15" cm="1">
        <f t="array" ref="N132">SUMPRODUCT(A132:E132, TRANSPOSE($L$7:$L$11))</f>
        <v>1.2888986596430195E-2</v>
      </c>
      <c r="O132" s="15" cm="1">
        <f t="array" ref="O132">SUMPRODUCT(A132:E132,TRANSPOSE($L$2:$L$6))</f>
        <v>6.1611273127393576E-3</v>
      </c>
      <c r="P132" s="15">
        <f t="shared" si="12"/>
        <v>0.9270820695110088</v>
      </c>
      <c r="Q132" s="15">
        <f t="shared" si="13"/>
        <v>0.966033555822565</v>
      </c>
      <c r="R132" s="2">
        <v>43647</v>
      </c>
    </row>
    <row r="133" spans="1:18">
      <c r="A133" s="59">
        <v>-8.8795106608014016E-3</v>
      </c>
      <c r="B133" s="59">
        <v>2.0202690617649906E-2</v>
      </c>
      <c r="C133" s="59">
        <v>6.153073772784662E-3</v>
      </c>
      <c r="D133" s="59">
        <v>7.8284901830887408E-3</v>
      </c>
      <c r="E133" s="59">
        <v>-3.0129087139386231E-2</v>
      </c>
      <c r="G133" s="84">
        <f t="shared" ref="G133:G196" si="14">SUMPRODUCT(A132:A1435)*0</f>
        <v>0</v>
      </c>
      <c r="H133" s="84">
        <f t="shared" ref="H133:H196" si="15">SUMPRODUCT(B132:B1434)*0</f>
        <v>0</v>
      </c>
      <c r="I133" s="84">
        <f t="shared" ref="I133:I196" si="16">SUMPRODUCT(C132:C1434)*0.76</f>
        <v>0.8877841472660688</v>
      </c>
      <c r="J133" s="84">
        <f t="shared" ref="J133:J196" si="17">SUMPRODUCT(D132:D1434)*0.24</f>
        <v>0.12817093638337232</v>
      </c>
      <c r="K133" s="84">
        <f t="shared" ref="K133:K196" si="18">SUMPRODUCT(E132:E1433)*0</f>
        <v>0</v>
      </c>
      <c r="N133" s="15" cm="1">
        <f t="array" ref="N133">SUMPRODUCT(A133:E133, TRANSPOSE($L$7:$L$11))</f>
        <v>-9.6486864533286594E-4</v>
      </c>
      <c r="O133" s="15" cm="1">
        <f t="array" ref="O133">SUMPRODUCT(A133:E133,TRANSPOSE($L$2:$L$6))</f>
        <v>6.5551737112576405E-3</v>
      </c>
      <c r="P133" s="15">
        <f t="shared" ref="P133:P196" si="19">P132*(1+N132)</f>
        <v>0.9390312178787269</v>
      </c>
      <c r="Q133" s="15">
        <f t="shared" ref="Q133:Q196" si="20">Q132*(1+O132)</f>
        <v>0.97198541154836615</v>
      </c>
      <c r="R133" s="2">
        <v>43648</v>
      </c>
    </row>
    <row r="134" spans="1:18">
      <c r="A134" s="59">
        <v>2.3335113941509458E-2</v>
      </c>
      <c r="B134" s="59">
        <v>-4.403224527400125E-2</v>
      </c>
      <c r="C134" s="59">
        <v>1.3923569649428586E-2</v>
      </c>
      <c r="D134" s="59">
        <v>1.8847262761749605E-3</v>
      </c>
      <c r="E134" s="59">
        <v>-1.5596965953744895E-2</v>
      </c>
      <c r="G134" s="84">
        <f t="shared" si="14"/>
        <v>0</v>
      </c>
      <c r="H134" s="84">
        <f t="shared" si="15"/>
        <v>0</v>
      </c>
      <c r="I134" s="84">
        <f t="shared" si="16"/>
        <v>0.88327142649145385</v>
      </c>
      <c r="J134" s="84">
        <f t="shared" si="17"/>
        <v>0.1265225298452477</v>
      </c>
      <c r="K134" s="84">
        <f t="shared" si="18"/>
        <v>0</v>
      </c>
      <c r="N134" s="15" cm="1">
        <f t="array" ref="N134">SUMPRODUCT(A134:E134, TRANSPOSE($L$7:$L$11))</f>
        <v>-4.0971602721266284E-3</v>
      </c>
      <c r="O134" s="15" cm="1">
        <f t="array" ref="O134">SUMPRODUCT(A134:E134,TRANSPOSE($L$2:$L$6))</f>
        <v>1.1034247239847715E-2</v>
      </c>
      <c r="P134" s="15">
        <f t="shared" si="19"/>
        <v>0.93812517609960699</v>
      </c>
      <c r="Q134" s="15">
        <f t="shared" si="20"/>
        <v>0.97835694476587398</v>
      </c>
      <c r="R134" s="2">
        <v>43649</v>
      </c>
    </row>
    <row r="135" spans="1:18">
      <c r="A135" s="59">
        <v>-9.7862760733785567E-3</v>
      </c>
      <c r="B135" s="59">
        <v>1.805670797211056E-2</v>
      </c>
      <c r="C135" s="59">
        <v>-1.0299634846020976E-2</v>
      </c>
      <c r="D135" s="59">
        <v>-9.4595532806570921E-3</v>
      </c>
      <c r="E135" s="59">
        <v>-7.0786347830927264E-3</v>
      </c>
      <c r="G135" s="84">
        <f t="shared" si="14"/>
        <v>0</v>
      </c>
      <c r="H135" s="84">
        <f t="shared" si="15"/>
        <v>0</v>
      </c>
      <c r="I135" s="84">
        <f t="shared" si="16"/>
        <v>0.87859509042413753</v>
      </c>
      <c r="J135" s="84">
        <f t="shared" si="17"/>
        <v>0.12464369220130636</v>
      </c>
      <c r="K135" s="84">
        <f t="shared" si="18"/>
        <v>0</v>
      </c>
      <c r="N135" s="15" cm="1">
        <f t="array" ref="N135">SUMPRODUCT(A135:E135, TRANSPOSE($L$7:$L$11))</f>
        <v>-3.7134782022077584E-3</v>
      </c>
      <c r="O135" s="15" cm="1">
        <f t="array" ref="O135">SUMPRODUCT(A135:E135,TRANSPOSE($L$2:$L$6))</f>
        <v>-1.0098015270333643E-2</v>
      </c>
      <c r="P135" s="15">
        <f t="shared" si="19"/>
        <v>0.93428152689780997</v>
      </c>
      <c r="Q135" s="15">
        <f t="shared" si="20"/>
        <v>0.98915237718324267</v>
      </c>
      <c r="R135" s="2">
        <v>43650</v>
      </c>
    </row>
    <row r="136" spans="1:18">
      <c r="A136" s="59">
        <v>4.1321169290470996E-3</v>
      </c>
      <c r="B136" s="59">
        <v>-8.4566067620824373E-3</v>
      </c>
      <c r="C136" s="59">
        <v>-1.3310176245439492E-2</v>
      </c>
      <c r="D136" s="59">
        <v>-1.5452874622004495E-2</v>
      </c>
      <c r="E136" s="59">
        <v>7.950106112262106E-3</v>
      </c>
      <c r="G136" s="84">
        <f t="shared" si="14"/>
        <v>0</v>
      </c>
      <c r="H136" s="84">
        <f t="shared" si="15"/>
        <v>0</v>
      </c>
      <c r="I136" s="84">
        <f t="shared" si="16"/>
        <v>0.86801317749057216</v>
      </c>
      <c r="J136" s="84">
        <f t="shared" si="17"/>
        <v>0.12419135789502438</v>
      </c>
      <c r="K136" s="84">
        <f t="shared" si="18"/>
        <v>0</v>
      </c>
      <c r="N136" s="15" cm="1">
        <f t="array" ref="N136">SUMPRODUCT(A136:E136, TRANSPOSE($L$7:$L$11))</f>
        <v>-5.0274869176434433E-3</v>
      </c>
      <c r="O136" s="15" cm="1">
        <f t="array" ref="O136">SUMPRODUCT(A136:E136,TRANSPOSE($L$2:$L$6))</f>
        <v>-1.3824423855815093E-2</v>
      </c>
      <c r="P136" s="15">
        <f t="shared" si="19"/>
        <v>0.93081209281294952</v>
      </c>
      <c r="Q136" s="15">
        <f t="shared" si="20"/>
        <v>0.97916390137375953</v>
      </c>
      <c r="R136" s="2">
        <v>43651</v>
      </c>
    </row>
    <row r="137" spans="1:18">
      <c r="A137" s="59">
        <v>-3.614646079454489E-3</v>
      </c>
      <c r="B137" s="59">
        <v>2.1208463827287953E-3</v>
      </c>
      <c r="C137" s="59">
        <v>-1.3913877112085044E-3</v>
      </c>
      <c r="D137" s="59">
        <v>1.6716714962787557E-3</v>
      </c>
      <c r="E137" s="59">
        <v>6.2625820734021056E-3</v>
      </c>
      <c r="G137" s="84">
        <f t="shared" si="14"/>
        <v>0</v>
      </c>
      <c r="H137" s="84">
        <f t="shared" si="15"/>
        <v>0</v>
      </c>
      <c r="I137" s="84">
        <f t="shared" si="16"/>
        <v>0.87584089997354786</v>
      </c>
      <c r="J137" s="84">
        <f t="shared" si="17"/>
        <v>0.12646165068238213</v>
      </c>
      <c r="K137" s="84">
        <f t="shared" si="18"/>
        <v>0</v>
      </c>
      <c r="N137" s="15" cm="1">
        <f t="array" ref="N137">SUMPRODUCT(A137:E137, TRANSPOSE($L$7:$L$11))</f>
        <v>1.0098132323493329E-3</v>
      </c>
      <c r="O137" s="15" cm="1">
        <f t="array" ref="O137">SUMPRODUCT(A137:E137,TRANSPOSE($L$2:$L$6))</f>
        <v>-6.5625350141156188E-4</v>
      </c>
      <c r="P137" s="15">
        <f t="shared" si="19"/>
        <v>0.92613244719354815</v>
      </c>
      <c r="Q137" s="15">
        <f t="shared" si="20"/>
        <v>0.96562752457685519</v>
      </c>
      <c r="R137" s="2">
        <v>43654</v>
      </c>
    </row>
    <row r="138" spans="1:18">
      <c r="A138" s="59">
        <v>-4.1472839827824005E-3</v>
      </c>
      <c r="B138" s="59">
        <v>0</v>
      </c>
      <c r="C138" s="59">
        <v>-1.2098280467747153E-2</v>
      </c>
      <c r="D138" s="59">
        <v>-2.8306526635544383E-3</v>
      </c>
      <c r="E138" s="59">
        <v>-1.04981007378972E-3</v>
      </c>
      <c r="G138" s="84">
        <f t="shared" si="14"/>
        <v>0</v>
      </c>
      <c r="H138" s="84">
        <f t="shared" si="15"/>
        <v>0</v>
      </c>
      <c r="I138" s="84">
        <f t="shared" si="16"/>
        <v>0.88595663392008195</v>
      </c>
      <c r="J138" s="84">
        <f t="shared" si="17"/>
        <v>0.13017034059166316</v>
      </c>
      <c r="K138" s="84">
        <f t="shared" si="18"/>
        <v>0</v>
      </c>
      <c r="N138" s="15" cm="1">
        <f t="array" ref="N138">SUMPRODUCT(A138:E138, TRANSPOSE($L$7:$L$11))</f>
        <v>-4.0252054375747425E-3</v>
      </c>
      <c r="O138" s="15" cm="1">
        <f t="array" ref="O138">SUMPRODUCT(A138:E138,TRANSPOSE($L$2:$L$6))</f>
        <v>-9.8740497947409009E-3</v>
      </c>
      <c r="P138" s="15">
        <f t="shared" si="19"/>
        <v>0.92706766799363216</v>
      </c>
      <c r="Q138" s="15">
        <f t="shared" si="20"/>
        <v>0.96499382813279233</v>
      </c>
      <c r="R138" s="2">
        <v>43655</v>
      </c>
    </row>
    <row r="139" spans="1:18">
      <c r="A139" s="59">
        <v>2.0757919854092156E-3</v>
      </c>
      <c r="B139" s="59">
        <v>-4.2462774765088807E-3</v>
      </c>
      <c r="C139" s="59">
        <v>2.4312100557562499E-3</v>
      </c>
      <c r="D139" s="59">
        <v>-3.3555423597521833E-3</v>
      </c>
      <c r="E139" s="59">
        <v>-6.1898335041280931E-3</v>
      </c>
      <c r="G139" s="84">
        <f t="shared" si="14"/>
        <v>0</v>
      </c>
      <c r="H139" s="84">
        <f t="shared" si="15"/>
        <v>0</v>
      </c>
      <c r="I139" s="84">
        <f t="shared" si="16"/>
        <v>0.88701408858060027</v>
      </c>
      <c r="J139" s="84">
        <f t="shared" si="17"/>
        <v>0.12976913943255625</v>
      </c>
      <c r="K139" s="84">
        <f t="shared" si="18"/>
        <v>0</v>
      </c>
      <c r="N139" s="15" cm="1">
        <f t="array" ref="N139">SUMPRODUCT(A139:E139, TRANSPOSE($L$7:$L$11))</f>
        <v>-1.8569302598447385E-3</v>
      </c>
      <c r="O139" s="15" cm="1">
        <f t="array" ref="O139">SUMPRODUCT(A139:E139,TRANSPOSE($L$2:$L$6))</f>
        <v>1.042389476034226E-3</v>
      </c>
      <c r="P139" s="15">
        <f t="shared" si="19"/>
        <v>0.92333603017542443</v>
      </c>
      <c r="Q139" s="15">
        <f t="shared" si="20"/>
        <v>0.9554654310221915</v>
      </c>
      <c r="R139" s="2">
        <v>43656</v>
      </c>
    </row>
    <row r="140" spans="1:18">
      <c r="A140" s="59">
        <v>-1.7782854845575517E-2</v>
      </c>
      <c r="B140" s="59">
        <v>-2.8596477146825654E-2</v>
      </c>
      <c r="C140" s="59">
        <v>-9.6321072455773215E-3</v>
      </c>
      <c r="D140" s="59">
        <v>-4.2755137383953925E-3</v>
      </c>
      <c r="E140" s="59">
        <v>-2.2119849347926039E-2</v>
      </c>
      <c r="G140" s="84">
        <f t="shared" si="14"/>
        <v>0</v>
      </c>
      <c r="H140" s="84">
        <f t="shared" si="15"/>
        <v>0</v>
      </c>
      <c r="I140" s="84">
        <f t="shared" si="16"/>
        <v>0.89620878173608853</v>
      </c>
      <c r="J140" s="84">
        <f t="shared" si="17"/>
        <v>0.13044849607180931</v>
      </c>
      <c r="K140" s="84">
        <f t="shared" si="18"/>
        <v>0</v>
      </c>
      <c r="N140" s="15" cm="1">
        <f t="array" ref="N140">SUMPRODUCT(A140:E140, TRANSPOSE($L$7:$L$11))</f>
        <v>-1.6481360464859988E-2</v>
      </c>
      <c r="O140" s="15" cm="1">
        <f t="array" ref="O140">SUMPRODUCT(A140:E140,TRANSPOSE($L$2:$L$6))</f>
        <v>-8.3465248038536582E-3</v>
      </c>
      <c r="P140" s="15">
        <f t="shared" si="19"/>
        <v>0.92162145956098673</v>
      </c>
      <c r="Q140" s="15">
        <f t="shared" si="20"/>
        <v>0.95646139813220366</v>
      </c>
      <c r="R140" s="2">
        <v>43657</v>
      </c>
    </row>
    <row r="141" spans="1:18">
      <c r="A141" s="59">
        <v>2.6349926623354014E-3</v>
      </c>
      <c r="B141" s="59">
        <v>-3.7361522210486109E-2</v>
      </c>
      <c r="C141" s="59">
        <v>-3.2793896309156641E-2</v>
      </c>
      <c r="D141" s="59">
        <v>-1.3463430026459158E-2</v>
      </c>
      <c r="E141" s="59">
        <v>2.2701003981143789E-2</v>
      </c>
      <c r="G141" s="84">
        <f t="shared" si="14"/>
        <v>0</v>
      </c>
      <c r="H141" s="84">
        <f t="shared" si="15"/>
        <v>0</v>
      </c>
      <c r="I141" s="84">
        <f t="shared" si="16"/>
        <v>0.89436106209371358</v>
      </c>
      <c r="J141" s="84">
        <f t="shared" si="17"/>
        <v>0.1312538262381498</v>
      </c>
      <c r="K141" s="84">
        <f t="shared" si="18"/>
        <v>0</v>
      </c>
      <c r="N141" s="15" cm="1">
        <f t="array" ref="N141">SUMPRODUCT(A141:E141, TRANSPOSE($L$7:$L$11))</f>
        <v>-1.1656570380524544E-2</v>
      </c>
      <c r="O141" s="15" cm="1">
        <f t="array" ref="O141">SUMPRODUCT(A141:E141,TRANSPOSE($L$2:$L$6))</f>
        <v>-2.8154584401309246E-2</v>
      </c>
      <c r="P141" s="15">
        <f t="shared" si="19"/>
        <v>0.9064318840738117</v>
      </c>
      <c r="Q141" s="15">
        <f t="shared" si="20"/>
        <v>0.94847826934876467</v>
      </c>
      <c r="R141" s="2">
        <v>43658</v>
      </c>
    </row>
    <row r="142" spans="1:18">
      <c r="A142" s="59">
        <v>1.5778091465304285E-3</v>
      </c>
      <c r="B142" s="59">
        <v>4.1730791484184411E-2</v>
      </c>
      <c r="C142" s="59">
        <v>2.264433933624339E-3</v>
      </c>
      <c r="D142" s="59">
        <v>-9.2545209399190788E-3</v>
      </c>
      <c r="E142" s="59">
        <v>2.5052982959939381E-3</v>
      </c>
      <c r="G142" s="84">
        <f t="shared" si="14"/>
        <v>0</v>
      </c>
      <c r="H142" s="84">
        <f t="shared" si="15"/>
        <v>0</v>
      </c>
      <c r="I142" s="84">
        <f t="shared" si="16"/>
        <v>0.9016814636003524</v>
      </c>
      <c r="J142" s="84">
        <f t="shared" si="17"/>
        <v>0.1322799495353647</v>
      </c>
      <c r="K142" s="84">
        <f t="shared" si="18"/>
        <v>0</v>
      </c>
      <c r="N142" s="15" cm="1">
        <f t="array" ref="N142">SUMPRODUCT(A142:E142, TRANSPOSE($L$7:$L$11))</f>
        <v>7.7647623840828078E-3</v>
      </c>
      <c r="O142" s="15" cm="1">
        <f t="array" ref="O142">SUMPRODUCT(A142:E142,TRANSPOSE($L$2:$L$6))</f>
        <v>-5.0011523602608104E-4</v>
      </c>
      <c r="P142" s="15">
        <f t="shared" si="19"/>
        <v>0.8958659970219538</v>
      </c>
      <c r="Q142" s="15">
        <f t="shared" si="20"/>
        <v>0.92177425786157718</v>
      </c>
      <c r="R142" s="2">
        <v>43661</v>
      </c>
    </row>
    <row r="143" spans="1:18">
      <c r="A143" s="59">
        <v>8.8934469481097671E-3</v>
      </c>
      <c r="B143" s="59">
        <v>-2.2596754752223461E-2</v>
      </c>
      <c r="C143" s="59">
        <v>1.3479779018761941E-2</v>
      </c>
      <c r="D143" s="59">
        <v>4.1090475305256688E-3</v>
      </c>
      <c r="E143" s="59">
        <v>-8.4114407289007063E-3</v>
      </c>
      <c r="G143" s="84">
        <f t="shared" si="14"/>
        <v>0</v>
      </c>
      <c r="H143" s="84">
        <f t="shared" si="15"/>
        <v>0</v>
      </c>
      <c r="I143" s="84">
        <f t="shared" si="16"/>
        <v>0.92660482479531137</v>
      </c>
      <c r="J143" s="84">
        <f t="shared" si="17"/>
        <v>0.1355111727417149</v>
      </c>
      <c r="K143" s="84">
        <f t="shared" si="18"/>
        <v>0</v>
      </c>
      <c r="N143" s="15" cm="1">
        <f t="array" ref="N143">SUMPRODUCT(A143:E143, TRANSPOSE($L$7:$L$11))</f>
        <v>-9.0518439674535831E-4</v>
      </c>
      <c r="O143" s="15" cm="1">
        <f t="array" ref="O143">SUMPRODUCT(A143:E143,TRANSPOSE($L$2:$L$6))</f>
        <v>1.1230803461585235E-2</v>
      </c>
      <c r="P143" s="15">
        <f t="shared" si="19"/>
        <v>0.90282218361680877</v>
      </c>
      <c r="Q143" s="15">
        <f t="shared" si="20"/>
        <v>0.92131326451104389</v>
      </c>
      <c r="R143" s="2">
        <v>43662</v>
      </c>
    </row>
    <row r="144" spans="1:18">
      <c r="A144" s="59">
        <v>-1.0421358632891143E-3</v>
      </c>
      <c r="B144" s="59">
        <v>-5.7355191750369364E-2</v>
      </c>
      <c r="C144" s="59">
        <v>-1.5077749453474162E-2</v>
      </c>
      <c r="D144" s="59">
        <v>-1.9860437802036207E-3</v>
      </c>
      <c r="E144" s="59">
        <v>2.3028184390399213E-2</v>
      </c>
      <c r="G144" s="84">
        <f t="shared" si="14"/>
        <v>0</v>
      </c>
      <c r="H144" s="84">
        <f t="shared" si="15"/>
        <v>0</v>
      </c>
      <c r="I144" s="84">
        <f t="shared" si="16"/>
        <v>0.92488385500575687</v>
      </c>
      <c r="J144" s="84">
        <f t="shared" si="17"/>
        <v>0.13773225776729553</v>
      </c>
      <c r="K144" s="84">
        <f t="shared" si="18"/>
        <v>0</v>
      </c>
      <c r="N144" s="15" cm="1">
        <f t="array" ref="N144">SUMPRODUCT(A144:E144, TRANSPOSE($L$7:$L$11))</f>
        <v>-1.0486587291387411E-2</v>
      </c>
      <c r="O144" s="15" cm="1">
        <f t="array" ref="O144">SUMPRODUCT(A144:E144,TRANSPOSE($L$2:$L$6))</f>
        <v>-1.1935740091889233E-2</v>
      </c>
      <c r="P144" s="15">
        <f t="shared" si="19"/>
        <v>0.90200496306316325</v>
      </c>
      <c r="Q144" s="15">
        <f t="shared" si="20"/>
        <v>0.93166035271131897</v>
      </c>
      <c r="R144" s="2">
        <v>43663</v>
      </c>
    </row>
    <row r="145" spans="1:18">
      <c r="A145" s="59">
        <v>-1.7885759246807336E-2</v>
      </c>
      <c r="B145" s="59">
        <v>-2.9559382256031585E-3</v>
      </c>
      <c r="C145" s="59">
        <v>-1.3280748331630017E-2</v>
      </c>
      <c r="D145" s="59">
        <v>-6.5154451108879107E-3</v>
      </c>
      <c r="E145" s="59">
        <v>2.333513893208591E-3</v>
      </c>
      <c r="G145" s="84">
        <f t="shared" si="14"/>
        <v>0</v>
      </c>
      <c r="H145" s="84">
        <f t="shared" si="15"/>
        <v>0</v>
      </c>
      <c r="I145" s="84">
        <f t="shared" si="16"/>
        <v>0.91463922295149791</v>
      </c>
      <c r="J145" s="84">
        <f t="shared" si="17"/>
        <v>0.13674608635996938</v>
      </c>
      <c r="K145" s="84">
        <f t="shared" si="18"/>
        <v>0</v>
      </c>
      <c r="N145" s="15" cm="1">
        <f t="array" ref="N145">SUMPRODUCT(A145:E145, TRANSPOSE($L$7:$L$11))</f>
        <v>-7.6608754043439673E-3</v>
      </c>
      <c r="O145" s="15" cm="1">
        <f t="array" ref="O145">SUMPRODUCT(A145:E145,TRANSPOSE($L$2:$L$6))</f>
        <v>-1.1657075558651912E-2</v>
      </c>
      <c r="P145" s="15">
        <f t="shared" si="19"/>
        <v>0.89254600928073669</v>
      </c>
      <c r="Q145" s="15">
        <f t="shared" si="20"/>
        <v>0.92054029688743877</v>
      </c>
      <c r="R145" s="2">
        <v>43664</v>
      </c>
    </row>
    <row r="146" spans="1:18">
      <c r="A146" s="59">
        <v>-1.0621481264047094E-3</v>
      </c>
      <c r="B146" s="59">
        <v>3.4907489561103663E-2</v>
      </c>
      <c r="C146" s="59">
        <v>-5.4042033114366588E-4</v>
      </c>
      <c r="D146" s="59">
        <v>-1.7358344332209694E-3</v>
      </c>
      <c r="E146" s="59">
        <v>7.4308286639893943E-3</v>
      </c>
      <c r="G146" s="84">
        <f t="shared" si="14"/>
        <v>0</v>
      </c>
      <c r="H146" s="84">
        <f t="shared" si="15"/>
        <v>0</v>
      </c>
      <c r="I146" s="84">
        <f t="shared" si="16"/>
        <v>0.92609831253613817</v>
      </c>
      <c r="J146" s="84">
        <f t="shared" si="17"/>
        <v>0.13722273686721823</v>
      </c>
      <c r="K146" s="84">
        <f t="shared" si="18"/>
        <v>0</v>
      </c>
      <c r="N146" s="15" cm="1">
        <f t="array" ref="N146">SUMPRODUCT(A146:E146, TRANSPOSE($L$7:$L$11))</f>
        <v>7.7999830668647428E-3</v>
      </c>
      <c r="O146" s="15" cm="1">
        <f t="array" ref="O146">SUMPRODUCT(A146:E146,TRANSPOSE($L$2:$L$6))</f>
        <v>-8.2731971564221874E-4</v>
      </c>
      <c r="P146" s="15">
        <f t="shared" si="19"/>
        <v>0.88570832551099243</v>
      </c>
      <c r="Q146" s="15">
        <f t="shared" si="20"/>
        <v>0.90980948909183801</v>
      </c>
      <c r="R146" s="2">
        <v>43665</v>
      </c>
    </row>
    <row r="147" spans="1:18">
      <c r="A147" s="59">
        <v>2.6531698611529644E-3</v>
      </c>
      <c r="B147" s="59">
        <v>-3.6685272850218734E-2</v>
      </c>
      <c r="C147" s="59">
        <v>-4.7402011115674769E-3</v>
      </c>
      <c r="D147" s="59">
        <v>5.9955614207394909E-3</v>
      </c>
      <c r="E147" s="59">
        <v>-8.9080663822297471E-3</v>
      </c>
      <c r="G147" s="84">
        <f t="shared" si="14"/>
        <v>0</v>
      </c>
      <c r="H147" s="84">
        <f t="shared" si="15"/>
        <v>0</v>
      </c>
      <c r="I147" s="84">
        <f t="shared" si="16"/>
        <v>0.93619168126817709</v>
      </c>
      <c r="J147" s="84">
        <f t="shared" si="17"/>
        <v>0.13878644369383131</v>
      </c>
      <c r="K147" s="84">
        <f t="shared" si="18"/>
        <v>0</v>
      </c>
      <c r="N147" s="15" cm="1">
        <f t="array" ref="N147">SUMPRODUCT(A147:E147, TRANSPOSE($L$7:$L$11))</f>
        <v>-8.3369618124247008E-3</v>
      </c>
      <c r="O147" s="15" cm="1">
        <f t="array" ref="O147">SUMPRODUCT(A147:E147,TRANSPOSE($L$2:$L$6))</f>
        <v>-2.1636181038138047E-3</v>
      </c>
      <c r="P147" s="15">
        <f t="shared" si="19"/>
        <v>0.89261683545215931</v>
      </c>
      <c r="Q147" s="15">
        <f t="shared" si="20"/>
        <v>0.90905678576403393</v>
      </c>
      <c r="R147" s="2">
        <v>43668</v>
      </c>
    </row>
    <row r="148" spans="1:18">
      <c r="A148" s="59">
        <v>-4.7808565930359042E-3</v>
      </c>
      <c r="B148" s="59">
        <v>-2.7053036933155614E-2</v>
      </c>
      <c r="C148" s="59">
        <v>-2.2793679028586113E-2</v>
      </c>
      <c r="D148" s="59">
        <v>-7.1990203043130665E-3</v>
      </c>
      <c r="E148" s="59">
        <v>-6.9749521679370458E-3</v>
      </c>
      <c r="G148" s="84">
        <f t="shared" si="14"/>
        <v>0</v>
      </c>
      <c r="H148" s="84">
        <f t="shared" si="15"/>
        <v>0</v>
      </c>
      <c r="I148" s="84">
        <f t="shared" si="16"/>
        <v>0.93660240071984624</v>
      </c>
      <c r="J148" s="84">
        <f t="shared" si="17"/>
        <v>0.13920304395780433</v>
      </c>
      <c r="K148" s="84">
        <f t="shared" si="18"/>
        <v>0</v>
      </c>
      <c r="N148" s="15" cm="1">
        <f t="array" ref="N148">SUMPRODUCT(A148:E148, TRANSPOSE($L$7:$L$11))</f>
        <v>-1.3760309005405549E-2</v>
      </c>
      <c r="O148" s="15" cm="1">
        <f t="array" ref="O148">SUMPRODUCT(A148:E148,TRANSPOSE($L$2:$L$6))</f>
        <v>-1.9050960934760584E-2</v>
      </c>
      <c r="P148" s="15">
        <f t="shared" si="19"/>
        <v>0.88517512298186729</v>
      </c>
      <c r="Q148" s="15">
        <f t="shared" si="20"/>
        <v>0.90708993404496008</v>
      </c>
      <c r="R148" s="2">
        <v>43669</v>
      </c>
    </row>
    <row r="149" spans="1:18">
      <c r="A149" s="59">
        <v>3.1898348582878717E-3</v>
      </c>
      <c r="B149" s="59">
        <v>3.4733984847977101E-2</v>
      </c>
      <c r="C149" s="59">
        <v>1.7075290335237928E-2</v>
      </c>
      <c r="D149" s="59">
        <v>-2.143193012024256E-3</v>
      </c>
      <c r="E149" s="59">
        <v>-5.9199638755262421E-3</v>
      </c>
      <c r="G149" s="84">
        <f t="shared" si="14"/>
        <v>0</v>
      </c>
      <c r="H149" s="84">
        <f t="shared" si="15"/>
        <v>0</v>
      </c>
      <c r="I149" s="84">
        <f t="shared" si="16"/>
        <v>0.9402049535646374</v>
      </c>
      <c r="J149" s="84">
        <f t="shared" si="17"/>
        <v>0.13776410921682689</v>
      </c>
      <c r="K149" s="84">
        <f t="shared" si="18"/>
        <v>0</v>
      </c>
      <c r="N149" s="15" cm="1">
        <f t="array" ref="N149">SUMPRODUCT(A149:E149, TRANSPOSE($L$7:$L$11))</f>
        <v>9.387190630790479E-3</v>
      </c>
      <c r="O149" s="15" cm="1">
        <f t="array" ref="O149">SUMPRODUCT(A149:E149,TRANSPOSE($L$2:$L$6))</f>
        <v>1.2462854331895003E-2</v>
      </c>
      <c r="P149" s="15">
        <f t="shared" si="19"/>
        <v>0.87299483976573888</v>
      </c>
      <c r="Q149" s="15">
        <f t="shared" si="20"/>
        <v>0.88980899914715506</v>
      </c>
      <c r="R149" s="2">
        <v>43670</v>
      </c>
    </row>
    <row r="150" spans="1:18">
      <c r="A150" s="59">
        <v>2.1207415530273524E-3</v>
      </c>
      <c r="B150" s="59">
        <v>5.8835317653316754E-4</v>
      </c>
      <c r="C150" s="59">
        <v>-2.0275099474894202E-2</v>
      </c>
      <c r="D150" s="59">
        <v>1.2060393377529444E-3</v>
      </c>
      <c r="E150" s="59">
        <v>-1.3755799186390283E-2</v>
      </c>
      <c r="G150" s="84">
        <f t="shared" si="14"/>
        <v>0</v>
      </c>
      <c r="H150" s="84">
        <f t="shared" si="15"/>
        <v>0</v>
      </c>
      <c r="I150" s="84">
        <f t="shared" si="16"/>
        <v>0.9575281496263629</v>
      </c>
      <c r="J150" s="84">
        <f t="shared" si="17"/>
        <v>0.13949187408986202</v>
      </c>
      <c r="K150" s="84">
        <f t="shared" si="18"/>
        <v>0</v>
      </c>
      <c r="N150" s="15" cm="1">
        <f t="array" ref="N150">SUMPRODUCT(A150:E150, TRANSPOSE($L$7:$L$11))</f>
        <v>-6.0231529187942043E-3</v>
      </c>
      <c r="O150" s="15" cm="1">
        <f t="array" ref="O150">SUMPRODUCT(A150:E150,TRANSPOSE($L$2:$L$6))</f>
        <v>-1.5119626159858887E-2</v>
      </c>
      <c r="P150" s="15">
        <f t="shared" si="19"/>
        <v>0.88118980874631625</v>
      </c>
      <c r="Q150" s="15">
        <f t="shared" si="20"/>
        <v>0.90089855908673533</v>
      </c>
      <c r="R150" s="2">
        <v>43671</v>
      </c>
    </row>
    <row r="151" spans="1:18">
      <c r="A151" s="59">
        <v>7.9137066089593148E-3</v>
      </c>
      <c r="B151" s="59">
        <v>0</v>
      </c>
      <c r="C151" s="59">
        <v>-2.6687016424552651E-2</v>
      </c>
      <c r="D151" s="59">
        <v>-8.4727702364791792E-3</v>
      </c>
      <c r="E151" s="59">
        <v>-1.0659523306569324E-3</v>
      </c>
      <c r="G151" s="84">
        <f t="shared" si="14"/>
        <v>0</v>
      </c>
      <c r="H151" s="84">
        <f t="shared" si="15"/>
        <v>0</v>
      </c>
      <c r="I151" s="84">
        <f t="shared" si="16"/>
        <v>0.94455092897158233</v>
      </c>
      <c r="J151" s="84">
        <f t="shared" si="17"/>
        <v>0.14000624041274784</v>
      </c>
      <c r="K151" s="84">
        <f t="shared" si="18"/>
        <v>0</v>
      </c>
      <c r="N151" s="15" cm="1">
        <f t="array" ref="N151">SUMPRODUCT(A151:E151, TRANSPOSE($L$7:$L$11))</f>
        <v>-5.6624064765458896E-3</v>
      </c>
      <c r="O151" s="15" cm="1">
        <f t="array" ref="O151">SUMPRODUCT(A151:E151,TRANSPOSE($L$2:$L$6))</f>
        <v>-2.2315597339415016E-2</v>
      </c>
      <c r="P151" s="15">
        <f t="shared" si="19"/>
        <v>0.87588226777775424</v>
      </c>
      <c r="Q151" s="15">
        <f t="shared" si="20"/>
        <v>0.88727730966538843</v>
      </c>
      <c r="R151" s="2">
        <v>43672</v>
      </c>
    </row>
    <row r="152" spans="1:18">
      <c r="A152" s="59">
        <v>-7.913706608959346E-3</v>
      </c>
      <c r="B152" s="59">
        <v>-5.8835317653317958E-4</v>
      </c>
      <c r="C152" s="59">
        <v>3.5710773118983541E-3</v>
      </c>
      <c r="D152" s="59">
        <v>-1.0454364068269507E-2</v>
      </c>
      <c r="E152" s="59">
        <v>7.7294133417106208E-3</v>
      </c>
      <c r="G152" s="84">
        <f t="shared" si="14"/>
        <v>0</v>
      </c>
      <c r="H152" s="84">
        <f t="shared" si="15"/>
        <v>0</v>
      </c>
      <c r="I152" s="84">
        <f t="shared" si="16"/>
        <v>0.95996000457250186</v>
      </c>
      <c r="J152" s="84">
        <f t="shared" si="17"/>
        <v>0.13971679097168713</v>
      </c>
      <c r="K152" s="84">
        <f t="shared" si="18"/>
        <v>0</v>
      </c>
      <c r="N152" s="15" cm="1">
        <f t="array" ref="N152">SUMPRODUCT(A152:E152, TRANSPOSE($L$7:$L$11))</f>
        <v>-1.5311866400306115E-3</v>
      </c>
      <c r="O152" s="15" cm="1">
        <f t="array" ref="O152">SUMPRODUCT(A152:E152,TRANSPOSE($L$2:$L$6))</f>
        <v>2.0497138065806754E-4</v>
      </c>
      <c r="P152" s="15">
        <f t="shared" si="19"/>
        <v>0.87092266635199778</v>
      </c>
      <c r="Q152" s="15">
        <f t="shared" si="20"/>
        <v>0.86747718649449612</v>
      </c>
      <c r="R152" s="2">
        <v>43675</v>
      </c>
    </row>
    <row r="153" spans="1:18">
      <c r="A153" s="59">
        <v>1.0587745868033823E-3</v>
      </c>
      <c r="B153" s="59">
        <v>-2.3571371680475364E-3</v>
      </c>
      <c r="C153" s="59">
        <v>3.2743785896115715E-3</v>
      </c>
      <c r="D153" s="59">
        <v>0</v>
      </c>
      <c r="E153" s="59">
        <v>-4.4019087408856301E-3</v>
      </c>
      <c r="G153" s="84">
        <f t="shared" si="14"/>
        <v>0</v>
      </c>
      <c r="H153" s="84">
        <f t="shared" si="15"/>
        <v>0</v>
      </c>
      <c r="I153" s="84">
        <f t="shared" si="16"/>
        <v>0.98024213705516172</v>
      </c>
      <c r="J153" s="84">
        <f t="shared" si="17"/>
        <v>0.14175025582844208</v>
      </c>
      <c r="K153" s="84">
        <f t="shared" si="18"/>
        <v>0</v>
      </c>
      <c r="N153" s="15" cm="1">
        <f t="array" ref="N153">SUMPRODUCT(A153:E153, TRANSPOSE($L$7:$L$11))</f>
        <v>-4.8517854650364264E-4</v>
      </c>
      <c r="O153" s="15" cm="1">
        <f t="array" ref="O153">SUMPRODUCT(A153:E153,TRANSPOSE($L$2:$L$6))</f>
        <v>2.4885277281047943E-3</v>
      </c>
      <c r="P153" s="15">
        <f t="shared" si="19"/>
        <v>0.8695891212007798</v>
      </c>
      <c r="Q153" s="15">
        <f t="shared" si="20"/>
        <v>0.86765499449110117</v>
      </c>
      <c r="R153" s="2">
        <v>43676</v>
      </c>
    </row>
    <row r="154" spans="1:18">
      <c r="A154" s="59">
        <v>-5.3048532743130731E-3</v>
      </c>
      <c r="B154" s="59">
        <v>2.9454903445807427E-3</v>
      </c>
      <c r="C154" s="59">
        <v>-5.2723474778342628E-3</v>
      </c>
      <c r="D154" s="59">
        <v>-1.3188735233311795E-2</v>
      </c>
      <c r="E154" s="59">
        <v>8.8107833560071881E-3</v>
      </c>
      <c r="G154" s="84">
        <f t="shared" si="14"/>
        <v>0</v>
      </c>
      <c r="H154" s="84">
        <f t="shared" si="15"/>
        <v>0</v>
      </c>
      <c r="I154" s="84">
        <f t="shared" si="16"/>
        <v>0.97752811829811892</v>
      </c>
      <c r="J154" s="84">
        <f t="shared" si="17"/>
        <v>0.14425930320482683</v>
      </c>
      <c r="K154" s="84">
        <f t="shared" si="18"/>
        <v>0</v>
      </c>
      <c r="N154" s="15" cm="1">
        <f t="array" ref="N154">SUMPRODUCT(A154:E154, TRANSPOSE($L$7:$L$11))</f>
        <v>-2.40193245697424E-3</v>
      </c>
      <c r="O154" s="15" cm="1">
        <f t="array" ref="O154">SUMPRODUCT(A154:E154,TRANSPOSE($L$2:$L$6))</f>
        <v>-7.172280539148871E-3</v>
      </c>
      <c r="P154" s="15">
        <f t="shared" si="19"/>
        <v>0.86916721521490026</v>
      </c>
      <c r="Q154" s="15">
        <f t="shared" si="20"/>
        <v>0.86981417800332095</v>
      </c>
      <c r="R154" s="2">
        <v>43677</v>
      </c>
    </row>
    <row r="155" spans="1:18">
      <c r="A155" s="59">
        <v>-2.8049471663801142E-2</v>
      </c>
      <c r="B155" s="59">
        <v>0</v>
      </c>
      <c r="C155" s="59">
        <v>7.8272073915348177E-3</v>
      </c>
      <c r="D155" s="59">
        <v>-6.7994454931915339E-3</v>
      </c>
      <c r="E155" s="59">
        <v>-9.5286355332512094E-3</v>
      </c>
      <c r="G155" s="84">
        <f t="shared" si="14"/>
        <v>0</v>
      </c>
      <c r="H155" s="84">
        <f t="shared" si="15"/>
        <v>0</v>
      </c>
      <c r="I155" s="84">
        <f t="shared" si="16"/>
        <v>0.97503959057001421</v>
      </c>
      <c r="J155" s="84">
        <f t="shared" si="17"/>
        <v>0.14425930320482683</v>
      </c>
      <c r="K155" s="84">
        <f t="shared" si="18"/>
        <v>0</v>
      </c>
      <c r="N155" s="15" cm="1">
        <f t="array" ref="N155">SUMPRODUCT(A155:E155, TRANSPOSE($L$7:$L$11))</f>
        <v>-7.3100690597418146E-3</v>
      </c>
      <c r="O155" s="15" cm="1">
        <f t="array" ref="O155">SUMPRODUCT(A155:E155,TRANSPOSE($L$2:$L$6))</f>
        <v>4.3168106992004934E-3</v>
      </c>
      <c r="P155" s="15">
        <f t="shared" si="19"/>
        <v>0.86707953427013762</v>
      </c>
      <c r="Q155" s="15">
        <f t="shared" si="20"/>
        <v>0.86357562670175192</v>
      </c>
      <c r="R155" s="2">
        <v>43678</v>
      </c>
    </row>
    <row r="156" spans="1:18">
      <c r="A156" s="59">
        <v>-4.935452288071831E-3</v>
      </c>
      <c r="B156" s="59">
        <v>0</v>
      </c>
      <c r="C156" s="59">
        <v>-2.5557601686615534E-2</v>
      </c>
      <c r="D156" s="59">
        <v>4.8615061457497402E-3</v>
      </c>
      <c r="E156" s="59">
        <v>-3.8102935610753708E-3</v>
      </c>
      <c r="G156" s="84">
        <f t="shared" si="14"/>
        <v>0</v>
      </c>
      <c r="H156" s="84">
        <f t="shared" si="15"/>
        <v>0</v>
      </c>
      <c r="I156" s="84">
        <f t="shared" si="16"/>
        <v>0.97904657465316847</v>
      </c>
      <c r="J156" s="84">
        <f t="shared" si="17"/>
        <v>0.14742459966082164</v>
      </c>
      <c r="K156" s="84">
        <f t="shared" si="18"/>
        <v>0</v>
      </c>
      <c r="N156" s="15" cm="1">
        <f t="array" ref="N156">SUMPRODUCT(A156:E156, TRANSPOSE($L$7:$L$11))</f>
        <v>-5.8883682780025998E-3</v>
      </c>
      <c r="O156" s="15" cm="1">
        <f t="array" ref="O156">SUMPRODUCT(A156:E156,TRANSPOSE($L$2:$L$6))</f>
        <v>-1.8257015806847871E-2</v>
      </c>
      <c r="P156" s="15">
        <f t="shared" si="19"/>
        <v>0.86074112299433414</v>
      </c>
      <c r="Q156" s="15">
        <f t="shared" si="20"/>
        <v>0.86730351920666671</v>
      </c>
      <c r="R156" s="2">
        <v>43679</v>
      </c>
    </row>
    <row r="157" spans="1:18">
      <c r="A157" s="59">
        <v>-7.1725334025733991E-3</v>
      </c>
      <c r="B157" s="59">
        <v>-4.0209320391648734E-2</v>
      </c>
      <c r="C157" s="59">
        <v>-1.8050160319235471E-2</v>
      </c>
      <c r="D157" s="59">
        <v>1.5230058158799864E-3</v>
      </c>
      <c r="E157" s="59">
        <v>-2.8706395721645607E-2</v>
      </c>
      <c r="G157" s="84">
        <f t="shared" si="14"/>
        <v>0</v>
      </c>
      <c r="H157" s="84">
        <f t="shared" si="15"/>
        <v>0</v>
      </c>
      <c r="I157" s="84">
        <f t="shared" si="16"/>
        <v>0.97309789703560179</v>
      </c>
      <c r="J157" s="84">
        <f t="shared" si="17"/>
        <v>0.14905646657918761</v>
      </c>
      <c r="K157" s="84">
        <f t="shared" si="18"/>
        <v>0</v>
      </c>
      <c r="N157" s="15" cm="1">
        <f t="array" ref="N157">SUMPRODUCT(A157:E157, TRANSPOSE($L$7:$L$11))</f>
        <v>-1.8523080803844644E-2</v>
      </c>
      <c r="O157" s="15" cm="1">
        <f t="array" ref="O157">SUMPRODUCT(A157:E157,TRANSPOSE($L$2:$L$6))</f>
        <v>-1.335260044680776E-2</v>
      </c>
      <c r="P157" s="15">
        <f t="shared" si="19"/>
        <v>0.8556727622701219</v>
      </c>
      <c r="Q157" s="15">
        <f t="shared" si="20"/>
        <v>0.85146914514717575</v>
      </c>
      <c r="R157" s="2">
        <v>43682</v>
      </c>
    </row>
    <row r="158" spans="1:18">
      <c r="A158" s="59">
        <v>-7.2241649823616546E-3</v>
      </c>
      <c r="B158" s="59">
        <v>0</v>
      </c>
      <c r="C158" s="59">
        <v>-3.6801166285077291E-2</v>
      </c>
      <c r="D158" s="59">
        <v>-3.0054247586996978E-2</v>
      </c>
      <c r="E158" s="59">
        <v>-3.1452897918225094E-2</v>
      </c>
      <c r="G158" s="84">
        <f t="shared" si="14"/>
        <v>0</v>
      </c>
      <c r="H158" s="84">
        <f t="shared" si="15"/>
        <v>0</v>
      </c>
      <c r="I158" s="84">
        <f t="shared" si="16"/>
        <v>0.99252167431742966</v>
      </c>
      <c r="J158" s="84">
        <f t="shared" si="17"/>
        <v>0.14788970510420765</v>
      </c>
      <c r="K158" s="84">
        <f t="shared" si="18"/>
        <v>0</v>
      </c>
      <c r="N158" s="15" cm="1">
        <f t="array" ref="N158">SUMPRODUCT(A158:E158, TRANSPOSE($L$7:$L$11))</f>
        <v>-2.1106495354532205E-2</v>
      </c>
      <c r="O158" s="15" cm="1">
        <f t="array" ref="O158">SUMPRODUCT(A158:E158,TRANSPOSE($L$2:$L$6))</f>
        <v>-3.5181905797538014E-2</v>
      </c>
      <c r="P158" s="15">
        <f t="shared" si="19"/>
        <v>0.83982306655294348</v>
      </c>
      <c r="Q158" s="15">
        <f t="shared" si="20"/>
        <v>0.84009981785924059</v>
      </c>
      <c r="R158" s="2">
        <v>43683</v>
      </c>
    </row>
    <row r="159" spans="1:18">
      <c r="A159" s="59">
        <v>0</v>
      </c>
      <c r="B159" s="59">
        <v>-0.12925415073386898</v>
      </c>
      <c r="C159" s="59">
        <v>-3.216001868916013E-2</v>
      </c>
      <c r="D159" s="59">
        <v>-1.7123046772293956E-3</v>
      </c>
      <c r="E159" s="59">
        <v>-1.7647845278164789E-2</v>
      </c>
      <c r="G159" s="84">
        <f t="shared" si="14"/>
        <v>0</v>
      </c>
      <c r="H159" s="84">
        <f t="shared" si="15"/>
        <v>0</v>
      </c>
      <c r="I159" s="84">
        <f t="shared" si="16"/>
        <v>1.0062397961600487</v>
      </c>
      <c r="J159" s="84">
        <f t="shared" si="17"/>
        <v>0.14752418370839646</v>
      </c>
      <c r="K159" s="84">
        <f t="shared" si="18"/>
        <v>0</v>
      </c>
      <c r="N159" s="15" cm="1">
        <f t="array" ref="N159">SUMPRODUCT(A159:E159, TRANSPOSE($L$7:$L$11))</f>
        <v>-3.6154863875684659E-2</v>
      </c>
      <c r="O159" s="15" cm="1">
        <f t="array" ref="O159">SUMPRODUCT(A159:E159,TRANSPOSE($L$2:$L$6))</f>
        <v>-2.4852567326296753E-2</v>
      </c>
      <c r="P159" s="15">
        <f t="shared" si="19"/>
        <v>0.82209734490011477</v>
      </c>
      <c r="Q159" s="15">
        <f t="shared" si="20"/>
        <v>0.81054350520678797</v>
      </c>
      <c r="R159" s="2">
        <v>43684</v>
      </c>
    </row>
    <row r="160" spans="1:18">
      <c r="A160" s="59">
        <v>-5.8570180390316251E-2</v>
      </c>
      <c r="B160" s="59">
        <v>1.0398838286565628E-2</v>
      </c>
      <c r="C160" s="59">
        <v>-4.292974821275752E-3</v>
      </c>
      <c r="D160" s="59">
        <v>-2.7510023041394684E-2</v>
      </c>
      <c r="E160" s="59">
        <v>0</v>
      </c>
      <c r="G160" s="84">
        <f t="shared" si="14"/>
        <v>0</v>
      </c>
      <c r="H160" s="84">
        <f t="shared" si="15"/>
        <v>0</v>
      </c>
      <c r="I160" s="84">
        <f t="shared" si="16"/>
        <v>1.0342086825367076</v>
      </c>
      <c r="J160" s="84">
        <f t="shared" si="17"/>
        <v>0.1547372031292758</v>
      </c>
      <c r="K160" s="84">
        <f t="shared" si="18"/>
        <v>0</v>
      </c>
      <c r="N160" s="15" cm="1">
        <f t="array" ref="N160">SUMPRODUCT(A160:E160, TRANSPOSE($L$7:$L$11))</f>
        <v>-1.5994867993284215E-2</v>
      </c>
      <c r="O160" s="15" cm="1">
        <f t="array" ref="O160">SUMPRODUCT(A160:E160,TRANSPOSE($L$2:$L$6))</f>
        <v>-9.8650663941042965E-3</v>
      </c>
      <c r="P160" s="15">
        <f t="shared" si="19"/>
        <v>0.79237452730268931</v>
      </c>
      <c r="Q160" s="15">
        <f t="shared" si="20"/>
        <v>0.79039941817274373</v>
      </c>
      <c r="R160" s="2">
        <v>43685</v>
      </c>
    </row>
    <row r="161" spans="1:18">
      <c r="A161" s="59">
        <v>-2.2123448872246845E-2</v>
      </c>
      <c r="B161" s="59">
        <v>0</v>
      </c>
      <c r="C161" s="59">
        <v>0</v>
      </c>
      <c r="D161" s="59">
        <v>0</v>
      </c>
      <c r="E161" s="59">
        <v>0</v>
      </c>
      <c r="G161" s="84">
        <f t="shared" si="14"/>
        <v>0</v>
      </c>
      <c r="H161" s="84">
        <f t="shared" si="15"/>
        <v>0</v>
      </c>
      <c r="I161" s="84">
        <f t="shared" si="16"/>
        <v>1.0586502967404694</v>
      </c>
      <c r="J161" s="84">
        <f t="shared" si="17"/>
        <v>0.15514815625181086</v>
      </c>
      <c r="K161" s="84">
        <f t="shared" si="18"/>
        <v>0</v>
      </c>
      <c r="N161" s="15" cm="1">
        <f t="array" ref="N161">SUMPRODUCT(A161:E161, TRANSPOSE($L$7:$L$11))</f>
        <v>-4.4246897744493691E-3</v>
      </c>
      <c r="O161" s="15" cm="1">
        <f t="array" ref="O161">SUMPRODUCT(A161:E161,TRANSPOSE($L$2:$L$6))</f>
        <v>0</v>
      </c>
      <c r="P161" s="15">
        <f t="shared" si="19"/>
        <v>0.77970060133724184</v>
      </c>
      <c r="Q161" s="15">
        <f t="shared" si="20"/>
        <v>0.78260207543460814</v>
      </c>
      <c r="R161" s="2">
        <v>43686</v>
      </c>
    </row>
    <row r="162" spans="1:18">
      <c r="A162" s="59">
        <v>0</v>
      </c>
      <c r="B162" s="59">
        <v>0</v>
      </c>
      <c r="C162" s="59">
        <v>0</v>
      </c>
      <c r="D162" s="59">
        <v>0</v>
      </c>
      <c r="E162" s="59">
        <v>0</v>
      </c>
      <c r="G162" s="84">
        <f t="shared" si="14"/>
        <v>0</v>
      </c>
      <c r="H162" s="84">
        <f t="shared" si="15"/>
        <v>0</v>
      </c>
      <c r="I162" s="84">
        <f t="shared" si="16"/>
        <v>1.0619129576046389</v>
      </c>
      <c r="J162" s="84">
        <f t="shared" si="17"/>
        <v>0.16175056178174552</v>
      </c>
      <c r="K162" s="84">
        <f t="shared" si="18"/>
        <v>0</v>
      </c>
      <c r="N162" s="15" cm="1">
        <f t="array" ref="N162">SUMPRODUCT(A162:E162, TRANSPOSE($L$7:$L$11))</f>
        <v>0</v>
      </c>
      <c r="O162" s="15" cm="1">
        <f t="array" ref="O162">SUMPRODUCT(A162:E162,TRANSPOSE($L$2:$L$6))</f>
        <v>0</v>
      </c>
      <c r="P162" s="15">
        <f t="shared" si="19"/>
        <v>0.77625066805937293</v>
      </c>
      <c r="Q162" s="15">
        <f t="shared" si="20"/>
        <v>0.78260207543460814</v>
      </c>
      <c r="R162" s="2">
        <v>43689</v>
      </c>
    </row>
    <row r="163" spans="1:18">
      <c r="A163" s="59">
        <v>0</v>
      </c>
      <c r="B163" s="59">
        <v>0</v>
      </c>
      <c r="C163" s="59">
        <v>0</v>
      </c>
      <c r="D163" s="59">
        <v>0</v>
      </c>
      <c r="E163" s="59">
        <v>0</v>
      </c>
      <c r="G163" s="84">
        <f t="shared" si="14"/>
        <v>0</v>
      </c>
      <c r="H163" s="84">
        <f t="shared" si="15"/>
        <v>0</v>
      </c>
      <c r="I163" s="84">
        <f t="shared" si="16"/>
        <v>1.0619129576046389</v>
      </c>
      <c r="J163" s="84">
        <f t="shared" si="17"/>
        <v>0.16175056178174552</v>
      </c>
      <c r="K163" s="84">
        <f t="shared" si="18"/>
        <v>0</v>
      </c>
      <c r="N163" s="15" cm="1">
        <f t="array" ref="N163">SUMPRODUCT(A163:E163, TRANSPOSE($L$7:$L$11))</f>
        <v>0</v>
      </c>
      <c r="O163" s="15" cm="1">
        <f t="array" ref="O163">SUMPRODUCT(A163:E163,TRANSPOSE($L$2:$L$6))</f>
        <v>0</v>
      </c>
      <c r="P163" s="15">
        <f t="shared" si="19"/>
        <v>0.77625066805937293</v>
      </c>
      <c r="Q163" s="15">
        <f t="shared" si="20"/>
        <v>0.78260207543460814</v>
      </c>
      <c r="R163" s="2">
        <v>43690</v>
      </c>
    </row>
    <row r="164" spans="1:18">
      <c r="A164" s="59">
        <v>0</v>
      </c>
      <c r="B164" s="59">
        <v>0</v>
      </c>
      <c r="C164" s="59">
        <v>0</v>
      </c>
      <c r="D164" s="59">
        <v>0</v>
      </c>
      <c r="E164" s="59">
        <v>-5.1059448744363432E-2</v>
      </c>
      <c r="G164" s="84">
        <f t="shared" si="14"/>
        <v>0</v>
      </c>
      <c r="H164" s="84">
        <f t="shared" si="15"/>
        <v>0</v>
      </c>
      <c r="I164" s="84">
        <f t="shared" si="16"/>
        <v>1.0619129576046389</v>
      </c>
      <c r="J164" s="84">
        <f t="shared" si="17"/>
        <v>0.16175056178174552</v>
      </c>
      <c r="K164" s="84">
        <f t="shared" si="18"/>
        <v>0</v>
      </c>
      <c r="N164" s="15" cm="1">
        <f t="array" ref="N164">SUMPRODUCT(A164:E164, TRANSPOSE($L$7:$L$11))</f>
        <v>-1.0211889748872688E-2</v>
      </c>
      <c r="O164" s="15" cm="1">
        <f t="array" ref="O164">SUMPRODUCT(A164:E164,TRANSPOSE($L$2:$L$6))</f>
        <v>0</v>
      </c>
      <c r="P164" s="15">
        <f t="shared" si="19"/>
        <v>0.77625066805937293</v>
      </c>
      <c r="Q164" s="15">
        <f t="shared" si="20"/>
        <v>0.78260207543460814</v>
      </c>
      <c r="R164" s="2">
        <v>43691</v>
      </c>
    </row>
    <row r="165" spans="1:18">
      <c r="A165" s="59">
        <v>0</v>
      </c>
      <c r="B165" s="59">
        <v>1.3783306189147145E-3</v>
      </c>
      <c r="C165" s="59">
        <v>-3.3374120173860232E-2</v>
      </c>
      <c r="D165" s="59">
        <v>-3.0253565564230665E-2</v>
      </c>
      <c r="E165" s="59">
        <v>2.8176050887436219E-2</v>
      </c>
      <c r="G165" s="84">
        <f t="shared" si="14"/>
        <v>0</v>
      </c>
      <c r="H165" s="84">
        <f t="shared" si="15"/>
        <v>0</v>
      </c>
      <c r="I165" s="84">
        <f t="shared" si="16"/>
        <v>1.0619129576046389</v>
      </c>
      <c r="J165" s="84">
        <f t="shared" si="17"/>
        <v>0.16175056178174552</v>
      </c>
      <c r="K165" s="84">
        <f t="shared" si="18"/>
        <v>0</v>
      </c>
      <c r="N165" s="15" cm="1">
        <f t="array" ref="N165">SUMPRODUCT(A165:E165, TRANSPOSE($L$7:$L$11))</f>
        <v>-6.8146608463479927E-3</v>
      </c>
      <c r="O165" s="15" cm="1">
        <f t="array" ref="O165">SUMPRODUCT(A165:E165,TRANSPOSE($L$2:$L$6))</f>
        <v>-3.2625187067549133E-2</v>
      </c>
      <c r="P165" s="15">
        <f t="shared" si="19"/>
        <v>0.76832368181966182</v>
      </c>
      <c r="Q165" s="15">
        <f t="shared" si="20"/>
        <v>0.78260207543460814</v>
      </c>
      <c r="R165" s="2">
        <v>43692</v>
      </c>
    </row>
    <row r="166" spans="1:18">
      <c r="A166" s="59">
        <v>-4.5139083472994466E-2</v>
      </c>
      <c r="B166" s="59">
        <v>3.3855701192062722E-2</v>
      </c>
      <c r="C166" s="59">
        <v>2.9223061904363998E-2</v>
      </c>
      <c r="D166" s="59">
        <v>2.0220898204171323E-2</v>
      </c>
      <c r="E166" s="59">
        <v>1.9762001506212247E-2</v>
      </c>
      <c r="G166" s="84">
        <f t="shared" si="14"/>
        <v>0</v>
      </c>
      <c r="H166" s="84">
        <f t="shared" si="15"/>
        <v>0</v>
      </c>
      <c r="I166" s="84">
        <f t="shared" si="16"/>
        <v>1.0619129576046389</v>
      </c>
      <c r="J166" s="84">
        <f t="shared" si="17"/>
        <v>0.16175056178174552</v>
      </c>
      <c r="K166" s="84">
        <f t="shared" si="18"/>
        <v>0</v>
      </c>
      <c r="N166" s="15" cm="1">
        <f t="array" ref="N166">SUMPRODUCT(A166:E166, TRANSPOSE($L$7:$L$11))</f>
        <v>1.1584515866763167E-2</v>
      </c>
      <c r="O166" s="15" cm="1">
        <f t="array" ref="O166">SUMPRODUCT(A166:E166,TRANSPOSE($L$2:$L$6))</f>
        <v>2.7062542616317756E-2</v>
      </c>
      <c r="P166" s="15">
        <f t="shared" si="19"/>
        <v>0.76308781650784341</v>
      </c>
      <c r="Q166" s="15">
        <f t="shared" si="20"/>
        <v>0.7570695363241019</v>
      </c>
      <c r="R166" s="2">
        <v>43693</v>
      </c>
    </row>
    <row r="167" spans="1:18">
      <c r="A167" s="59">
        <v>5.2367920029829658E-2</v>
      </c>
      <c r="B167" s="59">
        <v>1.9123490663074113E-2</v>
      </c>
      <c r="C167" s="59">
        <v>4.8713668252867486E-2</v>
      </c>
      <c r="D167" s="59">
        <v>4.8762004886137904E-2</v>
      </c>
      <c r="E167" s="59">
        <v>4.2060110889320379E-2</v>
      </c>
      <c r="G167" s="84">
        <f t="shared" si="14"/>
        <v>0</v>
      </c>
      <c r="H167" s="84">
        <f t="shared" si="15"/>
        <v>0</v>
      </c>
      <c r="I167" s="84">
        <f t="shared" si="16"/>
        <v>1.087277288936773</v>
      </c>
      <c r="J167" s="84">
        <f t="shared" si="17"/>
        <v>0.16901141751716092</v>
      </c>
      <c r="K167" s="84">
        <f t="shared" si="18"/>
        <v>0</v>
      </c>
      <c r="N167" s="15" cm="1">
        <f t="array" ref="N167">SUMPRODUCT(A167:E167, TRANSPOSE($L$7:$L$11))</f>
        <v>4.2205438944245915E-2</v>
      </c>
      <c r="O167" s="15" cm="1">
        <f t="array" ref="O167">SUMPRODUCT(A167:E167,TRANSPOSE($L$2:$L$6))</f>
        <v>4.8725269044852387E-2</v>
      </c>
      <c r="P167" s="15">
        <f t="shared" si="19"/>
        <v>0.77192781942591215</v>
      </c>
      <c r="Q167" s="15">
        <f t="shared" si="20"/>
        <v>0.77755776291438883</v>
      </c>
      <c r="R167" s="2">
        <v>43696</v>
      </c>
    </row>
    <row r="168" spans="1:18">
      <c r="A168" s="59">
        <v>-3.6077860804510252E-3</v>
      </c>
      <c r="B168" s="59">
        <v>2.8334206074828554E-2</v>
      </c>
      <c r="C168" s="59">
        <v>4.8775940108516831E-2</v>
      </c>
      <c r="D168" s="59">
        <v>-3.9619886972439584E-3</v>
      </c>
      <c r="E168" s="59">
        <v>4.0442362977737026E-2</v>
      </c>
      <c r="G168" s="84">
        <f t="shared" si="14"/>
        <v>0</v>
      </c>
      <c r="H168" s="84">
        <f t="shared" si="15"/>
        <v>0</v>
      </c>
      <c r="I168" s="84">
        <f t="shared" si="16"/>
        <v>1.065067761889456</v>
      </c>
      <c r="J168" s="84">
        <f t="shared" si="17"/>
        <v>0.16415840194815975</v>
      </c>
      <c r="K168" s="84">
        <f t="shared" si="18"/>
        <v>0</v>
      </c>
      <c r="N168" s="15" cm="1">
        <f t="array" ref="N168">SUMPRODUCT(A168:E168, TRANSPOSE($L$7:$L$11))</f>
        <v>2.1996546876677486E-2</v>
      </c>
      <c r="O168" s="15" cm="1">
        <f t="array" ref="O168">SUMPRODUCT(A168:E168,TRANSPOSE($L$2:$L$6))</f>
        <v>3.6118837195134243E-2</v>
      </c>
      <c r="P168" s="15">
        <f t="shared" si="19"/>
        <v>0.80450737187805732</v>
      </c>
      <c r="Q168" s="15">
        <f t="shared" si="20"/>
        <v>0.81544447411030585</v>
      </c>
      <c r="R168" s="2">
        <v>43697</v>
      </c>
    </row>
    <row r="169" spans="1:18">
      <c r="A169" s="59">
        <v>4.207953372761016E-3</v>
      </c>
      <c r="B169" s="59">
        <v>4.3485086464636752E-2</v>
      </c>
      <c r="C169" s="59">
        <v>3.4099823611273596E-2</v>
      </c>
      <c r="D169" s="59">
        <v>2.8315454931397725E-3</v>
      </c>
      <c r="E169" s="59">
        <v>-2.0710382516673068E-2</v>
      </c>
      <c r="G169" s="84">
        <f t="shared" si="14"/>
        <v>0</v>
      </c>
      <c r="H169" s="84">
        <f t="shared" si="15"/>
        <v>0</v>
      </c>
      <c r="I169" s="84">
        <f t="shared" si="16"/>
        <v>1.0280453740172766</v>
      </c>
      <c r="J169" s="84">
        <f t="shared" si="17"/>
        <v>0.15245552077548669</v>
      </c>
      <c r="K169" s="84">
        <f t="shared" si="18"/>
        <v>0</v>
      </c>
      <c r="N169" s="15" cm="1">
        <f t="array" ref="N169">SUMPRODUCT(A169:E169, TRANSPOSE($L$7:$L$11))</f>
        <v>1.278280528502761E-2</v>
      </c>
      <c r="O169" s="15" cm="1">
        <f t="array" ref="O169">SUMPRODUCT(A169:E169,TRANSPOSE($L$2:$L$6))</f>
        <v>2.6595436862921481E-2</v>
      </c>
      <c r="P169" s="15">
        <f t="shared" si="19"/>
        <v>0.82220375599620554</v>
      </c>
      <c r="Q169" s="15">
        <f t="shared" si="20"/>
        <v>0.84489738031236783</v>
      </c>
      <c r="R169" s="2">
        <v>43698</v>
      </c>
    </row>
    <row r="170" spans="1:18">
      <c r="A170" s="59">
        <v>2.6052320460278791E-2</v>
      </c>
      <c r="B170" s="59">
        <v>-3.6540950010220201E-3</v>
      </c>
      <c r="C170" s="59">
        <v>-4.2407283438792992E-2</v>
      </c>
      <c r="D170" s="59">
        <v>-7.8065976113435628E-3</v>
      </c>
      <c r="E170" s="59">
        <v>-4.8193130013241922E-2</v>
      </c>
      <c r="G170" s="84">
        <f t="shared" si="14"/>
        <v>0</v>
      </c>
      <c r="H170" s="84">
        <f t="shared" si="15"/>
        <v>0</v>
      </c>
      <c r="I170" s="84">
        <f t="shared" si="16"/>
        <v>0.9909756595348036</v>
      </c>
      <c r="J170" s="84">
        <f t="shared" si="17"/>
        <v>0.15340639806282527</v>
      </c>
      <c r="K170" s="84">
        <f t="shared" si="18"/>
        <v>0</v>
      </c>
      <c r="N170" s="15" cm="1">
        <f t="array" ref="N170">SUMPRODUCT(A170:E170, TRANSPOSE($L$7:$L$11))</f>
        <v>-1.5201757120824343E-2</v>
      </c>
      <c r="O170" s="15" cm="1">
        <f t="array" ref="O170">SUMPRODUCT(A170:E170,TRANSPOSE($L$2:$L$6))</f>
        <v>-3.4103118840205129E-2</v>
      </c>
      <c r="P170" s="15">
        <f t="shared" si="19"/>
        <v>0.83271382651372339</v>
      </c>
      <c r="Q170" s="15">
        <f t="shared" si="20"/>
        <v>0.86736779524611318</v>
      </c>
      <c r="R170" s="2">
        <v>43699</v>
      </c>
    </row>
    <row r="171" spans="1:18">
      <c r="A171" s="59">
        <v>-4.6865540121317963E-3</v>
      </c>
      <c r="B171" s="59">
        <v>-5.1967810697640851E-2</v>
      </c>
      <c r="C171" s="59">
        <v>-3.257523916753207E-2</v>
      </c>
      <c r="D171" s="59">
        <v>-1.0456367705840429E-2</v>
      </c>
      <c r="E171" s="59">
        <v>3.1758499599524252E-2</v>
      </c>
      <c r="G171" s="84">
        <f t="shared" si="14"/>
        <v>0</v>
      </c>
      <c r="H171" s="84">
        <f t="shared" si="15"/>
        <v>0</v>
      </c>
      <c r="I171" s="84">
        <f t="shared" si="16"/>
        <v>0.96505979359023575</v>
      </c>
      <c r="J171" s="84">
        <f t="shared" si="17"/>
        <v>0.15272682714447172</v>
      </c>
      <c r="K171" s="84">
        <f t="shared" si="18"/>
        <v>0</v>
      </c>
      <c r="N171" s="15" cm="1">
        <f t="array" ref="N171">SUMPRODUCT(A171:E171, TRANSPOSE($L$7:$L$11))</f>
        <v>-1.3585494396724183E-2</v>
      </c>
      <c r="O171" s="15" cm="1">
        <f t="array" ref="O171">SUMPRODUCT(A171:E171,TRANSPOSE($L$2:$L$6))</f>
        <v>-2.7266710016726078E-2</v>
      </c>
      <c r="P171" s="15">
        <f t="shared" si="19"/>
        <v>0.82005511317190949</v>
      </c>
      <c r="Q171" s="15">
        <f t="shared" si="20"/>
        <v>0.8377878482466683</v>
      </c>
      <c r="R171" s="2">
        <v>43700</v>
      </c>
    </row>
    <row r="172" spans="1:18">
      <c r="A172" s="59">
        <v>-4.7086212605725441E-3</v>
      </c>
      <c r="B172" s="59">
        <v>1.0866105922743783E-2</v>
      </c>
      <c r="C172" s="59">
        <v>4.3781017198061607E-2</v>
      </c>
      <c r="D172" s="59">
        <v>-3.4720896699911359E-2</v>
      </c>
      <c r="E172" s="59">
        <v>-2.6037638450382766E-3</v>
      </c>
      <c r="G172" s="84">
        <f t="shared" si="14"/>
        <v>0</v>
      </c>
      <c r="H172" s="84">
        <f t="shared" si="15"/>
        <v>0</v>
      </c>
      <c r="I172" s="84">
        <f t="shared" si="16"/>
        <v>0.99728932900371847</v>
      </c>
      <c r="J172" s="84">
        <f t="shared" si="17"/>
        <v>0.1546004105711942</v>
      </c>
      <c r="K172" s="84">
        <f t="shared" si="18"/>
        <v>0</v>
      </c>
      <c r="N172" s="15" cm="1">
        <f t="array" ref="N172">SUMPRODUCT(A172:E172, TRANSPOSE($L$7:$L$11))</f>
        <v>2.5227682630566415E-3</v>
      </c>
      <c r="O172" s="15" cm="1">
        <f t="array" ref="O172">SUMPRODUCT(A172:E172,TRANSPOSE($L$2:$L$6))</f>
        <v>2.4940557862548098E-2</v>
      </c>
      <c r="P172" s="15">
        <f t="shared" si="19"/>
        <v>0.8089142590269075</v>
      </c>
      <c r="Q172" s="15">
        <f t="shared" si="20"/>
        <v>0.81494412993298948</v>
      </c>
      <c r="R172" s="2">
        <v>43703</v>
      </c>
    </row>
    <row r="173" spans="1:18">
      <c r="A173" s="59">
        <v>3.6494028454681048E-2</v>
      </c>
      <c r="B173" s="59">
        <v>-2.7716812726412229E-2</v>
      </c>
      <c r="C173" s="59">
        <v>2.7457436336821169E-3</v>
      </c>
      <c r="D173" s="59">
        <v>-8.9501653629409051E-4</v>
      </c>
      <c r="E173" s="59">
        <v>-2.6217777676917794E-2</v>
      </c>
      <c r="G173" s="84">
        <f t="shared" si="14"/>
        <v>0</v>
      </c>
      <c r="H173" s="84">
        <f t="shared" si="15"/>
        <v>0</v>
      </c>
      <c r="I173" s="84">
        <f t="shared" si="16"/>
        <v>1.022046510771043</v>
      </c>
      <c r="J173" s="84">
        <f t="shared" si="17"/>
        <v>0.1571099388205959</v>
      </c>
      <c r="K173" s="84">
        <f t="shared" si="18"/>
        <v>0</v>
      </c>
      <c r="N173" s="15" cm="1">
        <f t="array" ref="N173">SUMPRODUCT(A173:E173, TRANSPOSE($L$7:$L$11))</f>
        <v>-3.1179669702521909E-3</v>
      </c>
      <c r="O173" s="15" cm="1">
        <f t="array" ref="O173">SUMPRODUCT(A173:E173,TRANSPOSE($L$2:$L$6))</f>
        <v>1.8719611928878269E-3</v>
      </c>
      <c r="P173" s="15">
        <f t="shared" si="19"/>
        <v>0.81095496224711461</v>
      </c>
      <c r="Q173" s="15">
        <f t="shared" si="20"/>
        <v>0.83526929116032711</v>
      </c>
      <c r="R173" s="2">
        <v>43704</v>
      </c>
    </row>
    <row r="174" spans="1:18">
      <c r="A174" s="59">
        <v>3.7403187097485857E-2</v>
      </c>
      <c r="B174" s="59">
        <v>-5.2325871892270857E-2</v>
      </c>
      <c r="C174" s="59">
        <v>-1.2781344015890594E-2</v>
      </c>
      <c r="D174" s="59">
        <v>-1.2914827983450563E-2</v>
      </c>
      <c r="E174" s="59">
        <v>-3.3939313344848003E-3</v>
      </c>
      <c r="G174" s="84">
        <f t="shared" si="14"/>
        <v>0</v>
      </c>
      <c r="H174" s="84">
        <f t="shared" si="15"/>
        <v>0</v>
      </c>
      <c r="I174" s="84">
        <f t="shared" si="16"/>
        <v>0.98877293770051566</v>
      </c>
      <c r="J174" s="84">
        <f t="shared" si="17"/>
        <v>0.16544295402857456</v>
      </c>
      <c r="K174" s="84">
        <f t="shared" si="18"/>
        <v>0</v>
      </c>
      <c r="N174" s="15" cm="1">
        <f t="array" ref="N174">SUMPRODUCT(A174:E174, TRANSPOSE($L$7:$L$11))</f>
        <v>-8.8025576257221919E-3</v>
      </c>
      <c r="O174" s="15" cm="1">
        <f t="array" ref="O174">SUMPRODUCT(A174:E174,TRANSPOSE($L$2:$L$6))</f>
        <v>-1.2813380168104987E-2</v>
      </c>
      <c r="P174" s="15">
        <f t="shared" si="19"/>
        <v>0.808426431460466</v>
      </c>
      <c r="Q174" s="15">
        <f t="shared" si="20"/>
        <v>0.83683288285899027</v>
      </c>
      <c r="R174" s="2">
        <v>43705</v>
      </c>
    </row>
    <row r="175" spans="1:18">
      <c r="A175" s="59">
        <v>-1.4349026290460936E-2</v>
      </c>
      <c r="B175" s="59">
        <v>-1.5967030248782411E-2</v>
      </c>
      <c r="C175" s="59">
        <v>-3.9963655833896265E-2</v>
      </c>
      <c r="D175" s="59">
        <v>-1.5844319527400754E-2</v>
      </c>
      <c r="E175" s="59">
        <v>4.7027204412163079E-3</v>
      </c>
      <c r="G175" s="84">
        <f t="shared" si="14"/>
        <v>0</v>
      </c>
      <c r="H175" s="84">
        <f t="shared" si="15"/>
        <v>0</v>
      </c>
      <c r="I175" s="84">
        <f t="shared" si="16"/>
        <v>0.98668617253891733</v>
      </c>
      <c r="J175" s="84">
        <f t="shared" si="17"/>
        <v>0.16565775799728513</v>
      </c>
      <c r="K175" s="84">
        <f t="shared" si="18"/>
        <v>0</v>
      </c>
      <c r="N175" s="15" cm="1">
        <f t="array" ref="N175">SUMPRODUCT(A175:E175, TRANSPOSE($L$7:$L$11))</f>
        <v>-1.6284262291864811E-2</v>
      </c>
      <c r="O175" s="15" cm="1">
        <f t="array" ref="O175">SUMPRODUCT(A175:E175,TRANSPOSE($L$2:$L$6))</f>
        <v>-3.417501512033734E-2</v>
      </c>
      <c r="P175" s="15">
        <f t="shared" si="19"/>
        <v>0.80131021121137824</v>
      </c>
      <c r="Q175" s="15">
        <f t="shared" si="20"/>
        <v>0.82611022499374676</v>
      </c>
      <c r="R175" s="2">
        <v>43706</v>
      </c>
    </row>
    <row r="176" spans="1:18">
      <c r="A176" s="59">
        <v>-1.2304465580275623E-2</v>
      </c>
      <c r="B176" s="59">
        <v>2.7607011649993796E-2</v>
      </c>
      <c r="C176" s="59">
        <v>1.1044881457589863E-2</v>
      </c>
      <c r="D176" s="59">
        <v>3.1143809336284928E-2</v>
      </c>
      <c r="E176" s="59">
        <v>-3.1777993774585719E-2</v>
      </c>
      <c r="G176" s="84">
        <f t="shared" si="14"/>
        <v>0</v>
      </c>
      <c r="H176" s="84">
        <f t="shared" si="15"/>
        <v>0</v>
      </c>
      <c r="I176" s="84">
        <f t="shared" si="16"/>
        <v>0.99639999399099455</v>
      </c>
      <c r="J176" s="84">
        <f t="shared" si="17"/>
        <v>0.16875731671331334</v>
      </c>
      <c r="K176" s="84">
        <f t="shared" si="18"/>
        <v>0</v>
      </c>
      <c r="N176" s="15" cm="1">
        <f t="array" ref="N176">SUMPRODUCT(A176:E176, TRANSPOSE($L$7:$L$11))</f>
        <v>5.1426486178014494E-3</v>
      </c>
      <c r="O176" s="15" cm="1">
        <f t="array" ref="O176">SUMPRODUCT(A176:E176,TRANSPOSE($L$2:$L$6))</f>
        <v>1.586862414847668E-2</v>
      </c>
      <c r="P176" s="15">
        <f t="shared" si="19"/>
        <v>0.78826146555486254</v>
      </c>
      <c r="Q176" s="15">
        <f t="shared" si="20"/>
        <v>0.79787789556352018</v>
      </c>
      <c r="R176" s="2">
        <v>43707</v>
      </c>
    </row>
    <row r="177" spans="1:18">
      <c r="A177" s="59">
        <v>-1.3027628806067686E-2</v>
      </c>
      <c r="B177" s="59">
        <v>4.0761043828793494E-3</v>
      </c>
      <c r="C177" s="59">
        <v>-2.5140417922855776E-2</v>
      </c>
      <c r="D177" s="59">
        <v>-1.1527839265357427E-2</v>
      </c>
      <c r="E177" s="59">
        <v>4.6680194774160355E-2</v>
      </c>
      <c r="G177" s="84">
        <f t="shared" si="14"/>
        <v>0</v>
      </c>
      <c r="H177" s="84">
        <f t="shared" si="15"/>
        <v>0</v>
      </c>
      <c r="I177" s="84">
        <f t="shared" si="16"/>
        <v>1.0267723724247557</v>
      </c>
      <c r="J177" s="84">
        <f t="shared" si="17"/>
        <v>0.17255995339988947</v>
      </c>
      <c r="K177" s="84">
        <f t="shared" si="18"/>
        <v>0</v>
      </c>
      <c r="N177" s="15" cm="1">
        <f t="array" ref="N177">SUMPRODUCT(A177:E177, TRANSPOSE($L$7:$L$11))</f>
        <v>2.1208263255176156E-4</v>
      </c>
      <c r="O177" s="15" cm="1">
        <f t="array" ref="O177">SUMPRODUCT(A177:E177,TRANSPOSE($L$2:$L$6))</f>
        <v>-2.1873399045056172E-2</v>
      </c>
      <c r="P177" s="15">
        <f t="shared" si="19"/>
        <v>0.79231521729116439</v>
      </c>
      <c r="Q177" s="15">
        <f t="shared" si="20"/>
        <v>0.81053912000459516</v>
      </c>
      <c r="R177" s="2">
        <v>43710</v>
      </c>
    </row>
    <row r="178" spans="1:18">
      <c r="A178" s="59">
        <v>1.077417245501734E-2</v>
      </c>
      <c r="B178" s="59">
        <v>2.212634292356867E-2</v>
      </c>
      <c r="C178" s="59">
        <v>1.0284880726013315E-2</v>
      </c>
      <c r="D178" s="59">
        <v>-3.6964499325984272E-2</v>
      </c>
      <c r="E178" s="59">
        <v>-1.1835745919911171E-2</v>
      </c>
      <c r="G178" s="84">
        <f t="shared" si="14"/>
        <v>0</v>
      </c>
      <c r="H178" s="84">
        <f t="shared" si="15"/>
        <v>0</v>
      </c>
      <c r="I178" s="84">
        <f t="shared" si="16"/>
        <v>1.0183782625169875</v>
      </c>
      <c r="J178" s="84">
        <f t="shared" si="17"/>
        <v>0.16508543915918106</v>
      </c>
      <c r="K178" s="84">
        <f t="shared" si="18"/>
        <v>0</v>
      </c>
      <c r="N178" s="15" cm="1">
        <f t="array" ref="N178">SUMPRODUCT(A178:E178, TRANSPOSE($L$7:$L$11))</f>
        <v>-1.1229698282592248E-3</v>
      </c>
      <c r="O178" s="15" cm="1">
        <f t="array" ref="O178">SUMPRODUCT(A178:E178,TRANSPOSE($L$2:$L$6))</f>
        <v>-1.0549704864661058E-3</v>
      </c>
      <c r="P178" s="15">
        <f t="shared" si="19"/>
        <v>0.79248325358825833</v>
      </c>
      <c r="Q178" s="15">
        <f t="shared" si="20"/>
        <v>0.79280987439110595</v>
      </c>
      <c r="R178" s="2">
        <v>43711</v>
      </c>
    </row>
    <row r="179" spans="1:18">
      <c r="A179" s="59">
        <v>2.1206136112734936E-2</v>
      </c>
      <c r="B179" s="59">
        <v>-6.6348015806465147E-4</v>
      </c>
      <c r="C179" s="59">
        <v>3.2159016860097818E-2</v>
      </c>
      <c r="D179" s="59">
        <v>4.9872065614465508E-3</v>
      </c>
      <c r="E179" s="59">
        <v>-7.9120224996170902E-3</v>
      </c>
      <c r="G179" s="84">
        <f t="shared" si="14"/>
        <v>0</v>
      </c>
      <c r="H179" s="84">
        <f t="shared" si="15"/>
        <v>0</v>
      </c>
      <c r="I179" s="84">
        <f t="shared" si="16"/>
        <v>1.0374849801383579</v>
      </c>
      <c r="J179" s="84">
        <f t="shared" si="17"/>
        <v>0.1678521205828668</v>
      </c>
      <c r="K179" s="84">
        <f t="shared" si="18"/>
        <v>0</v>
      </c>
      <c r="N179" s="15" cm="1">
        <f t="array" ref="N179">SUMPRODUCT(A179:E179, TRANSPOSE($L$7:$L$11))</f>
        <v>9.9553713753195144E-3</v>
      </c>
      <c r="O179" s="15" cm="1">
        <f t="array" ref="O179">SUMPRODUCT(A179:E179,TRANSPOSE($L$2:$L$6))</f>
        <v>2.5637782388421515E-2</v>
      </c>
      <c r="P179" s="15">
        <f t="shared" si="19"/>
        <v>0.79159331880507799</v>
      </c>
      <c r="Q179" s="15">
        <f t="shared" si="20"/>
        <v>0.79197348337224449</v>
      </c>
      <c r="R179" s="2">
        <v>43712</v>
      </c>
    </row>
    <row r="180" spans="1:18">
      <c r="A180" s="59">
        <v>-6.0925897734488491E-3</v>
      </c>
      <c r="B180" s="59">
        <v>-4.6557608402080829E-3</v>
      </c>
      <c r="C180" s="59">
        <v>3.2446291945748454E-2</v>
      </c>
      <c r="D180" s="59">
        <v>3.104685378928127E-3</v>
      </c>
      <c r="E180" s="59">
        <v>0</v>
      </c>
      <c r="G180" s="84">
        <f t="shared" si="14"/>
        <v>0</v>
      </c>
      <c r="H180" s="84">
        <f t="shared" si="15"/>
        <v>0</v>
      </c>
      <c r="I180" s="84">
        <f t="shared" si="16"/>
        <v>1.0296684707865877</v>
      </c>
      <c r="J180" s="84">
        <f t="shared" si="17"/>
        <v>0.17672360042110316</v>
      </c>
      <c r="K180" s="84">
        <f t="shared" si="18"/>
        <v>0</v>
      </c>
      <c r="N180" s="15" cm="1">
        <f t="array" ref="N180">SUMPRODUCT(A180:E180, TRANSPOSE($L$7:$L$11))</f>
        <v>4.9605253422039296E-3</v>
      </c>
      <c r="O180" s="15" cm="1">
        <f t="array" ref="O180">SUMPRODUCT(A180:E180,TRANSPOSE($L$2:$L$6))</f>
        <v>2.5404306369711575E-2</v>
      </c>
      <c r="P180" s="15">
        <f t="shared" si="19"/>
        <v>0.79947392427200425</v>
      </c>
      <c r="Q180" s="15">
        <f t="shared" si="20"/>
        <v>0.81227792719634229</v>
      </c>
      <c r="R180" s="2">
        <v>43713</v>
      </c>
    </row>
    <row r="181" spans="1:18">
      <c r="A181" s="59">
        <v>6.6446253359191956E-3</v>
      </c>
      <c r="B181" s="59">
        <v>0</v>
      </c>
      <c r="C181" s="59">
        <v>0</v>
      </c>
      <c r="D181" s="59">
        <v>0</v>
      </c>
      <c r="E181" s="59">
        <v>0</v>
      </c>
      <c r="G181" s="84">
        <f t="shared" si="14"/>
        <v>0</v>
      </c>
      <c r="H181" s="84">
        <f t="shared" si="15"/>
        <v>0</v>
      </c>
      <c r="I181" s="84">
        <f t="shared" si="16"/>
        <v>1.0052276179729132</v>
      </c>
      <c r="J181" s="84">
        <f t="shared" si="17"/>
        <v>0.17552667084635601</v>
      </c>
      <c r="K181" s="84">
        <f t="shared" si="18"/>
        <v>0</v>
      </c>
      <c r="N181" s="15" cm="1">
        <f t="array" ref="N181">SUMPRODUCT(A181:E181, TRANSPOSE($L$7:$L$11))</f>
        <v>1.3289250671838391E-3</v>
      </c>
      <c r="O181" s="15" cm="1">
        <f t="array" ref="O181">SUMPRODUCT(A181:E181,TRANSPOSE($L$2:$L$6))</f>
        <v>0</v>
      </c>
      <c r="P181" s="15">
        <f t="shared" si="19"/>
        <v>0.80343973493378684</v>
      </c>
      <c r="Q181" s="15">
        <f t="shared" si="20"/>
        <v>0.8329132845161924</v>
      </c>
      <c r="R181" s="2">
        <v>43714</v>
      </c>
    </row>
    <row r="182" spans="1:18">
      <c r="A182" s="59">
        <v>0</v>
      </c>
      <c r="B182" s="59">
        <v>0</v>
      </c>
      <c r="C182" s="59">
        <v>0</v>
      </c>
      <c r="D182" s="59">
        <v>0</v>
      </c>
      <c r="E182" s="59">
        <v>-1.1007129574987368E-2</v>
      </c>
      <c r="G182" s="84">
        <f t="shared" si="14"/>
        <v>0</v>
      </c>
      <c r="H182" s="84">
        <f t="shared" si="15"/>
        <v>0</v>
      </c>
      <c r="I182" s="84">
        <f t="shared" si="16"/>
        <v>0.98056843609414435</v>
      </c>
      <c r="J182" s="84">
        <f t="shared" si="17"/>
        <v>0.17478154635541321</v>
      </c>
      <c r="K182" s="84">
        <f t="shared" si="18"/>
        <v>0</v>
      </c>
      <c r="N182" s="15" cm="1">
        <f t="array" ref="N182">SUMPRODUCT(A182:E182, TRANSPOSE($L$7:$L$11))</f>
        <v>-2.2014259149974735E-3</v>
      </c>
      <c r="O182" s="15" cm="1">
        <f t="array" ref="O182">SUMPRODUCT(A182:E182,TRANSPOSE($L$2:$L$6))</f>
        <v>0</v>
      </c>
      <c r="P182" s="15">
        <f t="shared" si="19"/>
        <v>0.80450744613751179</v>
      </c>
      <c r="Q182" s="15">
        <f t="shared" si="20"/>
        <v>0.8329132845161924</v>
      </c>
      <c r="R182" s="2">
        <v>43717</v>
      </c>
    </row>
    <row r="183" spans="1:18">
      <c r="A183" s="59">
        <v>0</v>
      </c>
      <c r="B183" s="59">
        <v>-1.6807101925296095E-2</v>
      </c>
      <c r="C183" s="59">
        <v>4.2875698711442749E-2</v>
      </c>
      <c r="D183" s="59">
        <v>2.055607068071787E-2</v>
      </c>
      <c r="E183" s="59">
        <v>4.8773376414803456E-2</v>
      </c>
      <c r="G183" s="84">
        <f t="shared" si="14"/>
        <v>0</v>
      </c>
      <c r="H183" s="84">
        <f t="shared" si="15"/>
        <v>0</v>
      </c>
      <c r="I183" s="84">
        <f t="shared" si="16"/>
        <v>0.98056843609414435</v>
      </c>
      <c r="J183" s="84">
        <f t="shared" si="17"/>
        <v>0.17478154635541321</v>
      </c>
      <c r="K183" s="84">
        <f t="shared" si="18"/>
        <v>0</v>
      </c>
      <c r="N183" s="15" cm="1">
        <f t="array" ref="N183">SUMPRODUCT(A183:E183, TRANSPOSE($L$7:$L$11))</f>
        <v>1.9079608776333599E-2</v>
      </c>
      <c r="O183" s="15" cm="1">
        <f t="array" ref="O183">SUMPRODUCT(A183:E183,TRANSPOSE($L$2:$L$6))</f>
        <v>3.7518987984068775E-2</v>
      </c>
      <c r="P183" s="15">
        <f t="shared" si="19"/>
        <v>0.80273638259677627</v>
      </c>
      <c r="Q183" s="15">
        <f t="shared" si="20"/>
        <v>0.8329132845161924</v>
      </c>
      <c r="R183" s="2">
        <v>43718</v>
      </c>
    </row>
    <row r="184" spans="1:18">
      <c r="A184" s="59">
        <v>1.858997649662163E-2</v>
      </c>
      <c r="B184" s="59">
        <v>1.3468223300310436E-2</v>
      </c>
      <c r="C184" s="59">
        <v>1.6999225970363029E-2</v>
      </c>
      <c r="D184" s="59">
        <v>4.6575352559689545E-2</v>
      </c>
      <c r="E184" s="59">
        <v>4.575507576186251E-2</v>
      </c>
      <c r="G184" s="84">
        <f t="shared" si="14"/>
        <v>0</v>
      </c>
      <c r="H184" s="84">
        <f t="shared" si="15"/>
        <v>0</v>
      </c>
      <c r="I184" s="84">
        <f t="shared" si="16"/>
        <v>0.98056843609414435</v>
      </c>
      <c r="J184" s="84">
        <f t="shared" si="17"/>
        <v>0.17478154635541321</v>
      </c>
      <c r="K184" s="84">
        <f t="shared" si="18"/>
        <v>0</v>
      </c>
      <c r="N184" s="15" cm="1">
        <f t="array" ref="N184">SUMPRODUCT(A184:E184, TRANSPOSE($L$7:$L$11))</f>
        <v>2.827757081776943E-2</v>
      </c>
      <c r="O184" s="15" cm="1">
        <f t="array" ref="O184">SUMPRODUCT(A184:E184,TRANSPOSE($L$2:$L$6))</f>
        <v>2.4097496351801393E-2</v>
      </c>
      <c r="P184" s="15">
        <f t="shared" si="19"/>
        <v>0.81805227872725206</v>
      </c>
      <c r="Q184" s="15">
        <f t="shared" si="20"/>
        <v>0.86416334802972661</v>
      </c>
      <c r="R184" s="2">
        <v>43719</v>
      </c>
    </row>
    <row r="185" spans="1:18">
      <c r="A185" s="59">
        <v>1.6238363533424593E-3</v>
      </c>
      <c r="B185" s="59">
        <v>3.3388786249856578E-3</v>
      </c>
      <c r="C185" s="59">
        <v>-2.2362701802395565E-2</v>
      </c>
      <c r="D185" s="59">
        <v>-1.5776078919384193E-2</v>
      </c>
      <c r="E185" s="59">
        <v>-2.1657565906371665E-2</v>
      </c>
      <c r="G185" s="84">
        <f t="shared" si="14"/>
        <v>0</v>
      </c>
      <c r="H185" s="84">
        <f t="shared" si="15"/>
        <v>0</v>
      </c>
      <c r="I185" s="84">
        <f t="shared" si="16"/>
        <v>0.94798290507344785</v>
      </c>
      <c r="J185" s="84">
        <f t="shared" si="17"/>
        <v>0.16984808939204091</v>
      </c>
      <c r="K185" s="84">
        <f t="shared" si="18"/>
        <v>0</v>
      </c>
      <c r="N185" s="15" cm="1">
        <f t="array" ref="N185">SUMPRODUCT(A185:E185, TRANSPOSE($L$7:$L$11))</f>
        <v>-1.0966726329964663E-2</v>
      </c>
      <c r="O185" s="15" cm="1">
        <f t="array" ref="O185">SUMPRODUCT(A185:E185,TRANSPOSE($L$2:$L$6))</f>
        <v>-2.0781912310472835E-2</v>
      </c>
      <c r="P185" s="15">
        <f t="shared" si="19"/>
        <v>0.8411848099715995</v>
      </c>
      <c r="Q185" s="15">
        <f t="shared" si="20"/>
        <v>0.88498752115623347</v>
      </c>
      <c r="R185" s="2">
        <v>43720</v>
      </c>
    </row>
    <row r="186" spans="1:18">
      <c r="A186" s="59">
        <v>1.2896451364704823E-2</v>
      </c>
      <c r="B186" s="59">
        <v>0</v>
      </c>
      <c r="C186" s="59">
        <v>-1.6264950661478705E-2</v>
      </c>
      <c r="D186" s="59">
        <v>1.1418438614625206E-2</v>
      </c>
      <c r="E186" s="59">
        <v>-3.483621867291576E-2</v>
      </c>
      <c r="G186" s="84">
        <f t="shared" si="14"/>
        <v>0</v>
      </c>
      <c r="H186" s="84">
        <f t="shared" si="15"/>
        <v>0</v>
      </c>
      <c r="I186" s="84">
        <f t="shared" si="16"/>
        <v>0.93506349333597205</v>
      </c>
      <c r="J186" s="84">
        <f t="shared" si="17"/>
        <v>0.15867000477771542</v>
      </c>
      <c r="K186" s="84">
        <f t="shared" si="18"/>
        <v>0</v>
      </c>
      <c r="N186" s="15" cm="1">
        <f t="array" ref="N186">SUMPRODUCT(A186:E186, TRANSPOSE($L$7:$L$11))</f>
        <v>-5.3572558710128877E-3</v>
      </c>
      <c r="O186" s="15" cm="1">
        <f t="array" ref="O186">SUMPRODUCT(A186:E186,TRANSPOSE($L$2:$L$6))</f>
        <v>-9.6209372352137681E-3</v>
      </c>
      <c r="P186" s="15">
        <f t="shared" si="19"/>
        <v>0.83195976636771762</v>
      </c>
      <c r="Q186" s="15">
        <f t="shared" si="20"/>
        <v>0.86659578809570181</v>
      </c>
      <c r="R186" s="2">
        <v>43721</v>
      </c>
    </row>
    <row r="187" spans="1:18">
      <c r="A187" s="59">
        <v>0</v>
      </c>
      <c r="B187" s="59">
        <v>1.6529190975496599E-2</v>
      </c>
      <c r="C187" s="59">
        <v>-1.155921115830469E-2</v>
      </c>
      <c r="D187" s="59">
        <v>-2.3862981573821031E-2</v>
      </c>
      <c r="E187" s="59">
        <v>-3.7004902005384623E-2</v>
      </c>
      <c r="G187" s="84">
        <f t="shared" si="14"/>
        <v>0</v>
      </c>
      <c r="H187" s="84">
        <f t="shared" si="15"/>
        <v>0</v>
      </c>
      <c r="I187" s="84">
        <f t="shared" si="16"/>
        <v>0.95205914670579272</v>
      </c>
      <c r="J187" s="84">
        <f t="shared" si="17"/>
        <v>0.16245626371836758</v>
      </c>
      <c r="K187" s="84">
        <f t="shared" si="18"/>
        <v>0</v>
      </c>
      <c r="N187" s="15" cm="1">
        <f t="array" ref="N187">SUMPRODUCT(A187:E187, TRANSPOSE($L$7:$L$11))</f>
        <v>-1.1179580752402749E-2</v>
      </c>
      <c r="O187" s="15" cm="1">
        <f t="array" ref="O187">SUMPRODUCT(A187:E187,TRANSPOSE($L$2:$L$6))</f>
        <v>-1.4512116058028612E-2</v>
      </c>
      <c r="P187" s="15">
        <f t="shared" si="19"/>
        <v>0.82750274502489762</v>
      </c>
      <c r="Q187" s="15">
        <f t="shared" si="20"/>
        <v>0.8582583244101325</v>
      </c>
      <c r="R187" s="2">
        <v>43724</v>
      </c>
    </row>
    <row r="188" spans="1:18">
      <c r="A188" s="59">
        <v>-4.2805125054634708E-3</v>
      </c>
      <c r="B188" s="59">
        <v>6.3513531576101262E-2</v>
      </c>
      <c r="C188" s="59">
        <v>-9.9745509423239988E-3</v>
      </c>
      <c r="D188" s="59">
        <v>-1.3054564155601299E-2</v>
      </c>
      <c r="E188" s="59">
        <v>3.6608138488461818E-2</v>
      </c>
      <c r="G188" s="84">
        <f t="shared" si="14"/>
        <v>0</v>
      </c>
      <c r="H188" s="84">
        <f t="shared" si="15"/>
        <v>0</v>
      </c>
      <c r="I188" s="84">
        <f t="shared" si="16"/>
        <v>0.9644205092085163</v>
      </c>
      <c r="J188" s="84">
        <f t="shared" si="17"/>
        <v>0.15971583845085757</v>
      </c>
      <c r="K188" s="84">
        <f t="shared" si="18"/>
        <v>0</v>
      </c>
      <c r="N188" s="15" cm="1">
        <f t="array" ref="N188">SUMPRODUCT(A188:E188, TRANSPOSE($L$7:$L$11))</f>
        <v>1.4562408492234863E-2</v>
      </c>
      <c r="O188" s="15" cm="1">
        <f t="array" ref="O188">SUMPRODUCT(A188:E188,TRANSPOSE($L$2:$L$6))</f>
        <v>-1.0713754113510551E-2</v>
      </c>
      <c r="P188" s="15">
        <f t="shared" si="19"/>
        <v>0.81825161126405677</v>
      </c>
      <c r="Q188" s="15">
        <f t="shared" si="20"/>
        <v>0.8458031799985235</v>
      </c>
      <c r="R188" s="2">
        <v>43725</v>
      </c>
    </row>
    <row r="189" spans="1:18">
      <c r="A189" s="59">
        <v>-1.18662526997791E-2</v>
      </c>
      <c r="B189" s="59">
        <v>4.3354207450741589E-2</v>
      </c>
      <c r="C189" s="59">
        <v>4.6038312578240016E-2</v>
      </c>
      <c r="D189" s="59">
        <v>1.1861108342670981E-2</v>
      </c>
      <c r="E189" s="59">
        <v>-1.7674818275269222E-2</v>
      </c>
      <c r="G189" s="84">
        <f t="shared" si="14"/>
        <v>0</v>
      </c>
      <c r="H189" s="84">
        <f t="shared" si="15"/>
        <v>0</v>
      </c>
      <c r="I189" s="84">
        <f t="shared" si="16"/>
        <v>0.97320550968882791</v>
      </c>
      <c r="J189" s="84">
        <f t="shared" si="17"/>
        <v>0.16544295402857459</v>
      </c>
      <c r="K189" s="84">
        <f t="shared" si="18"/>
        <v>0</v>
      </c>
      <c r="N189" s="15" cm="1">
        <f t="array" ref="N189">SUMPRODUCT(A189:E189, TRANSPOSE($L$7:$L$11))</f>
        <v>1.4342511479320854E-2</v>
      </c>
      <c r="O189" s="15" cm="1">
        <f t="array" ref="O189">SUMPRODUCT(A189:E189,TRANSPOSE($L$2:$L$6))</f>
        <v>3.7835783561703452E-2</v>
      </c>
      <c r="P189" s="15">
        <f t="shared" si="19"/>
        <v>0.83016732547671335</v>
      </c>
      <c r="Q189" s="15">
        <f t="shared" si="20"/>
        <v>0.8367414526995941</v>
      </c>
      <c r="R189" s="2">
        <v>43726</v>
      </c>
    </row>
    <row r="190" spans="1:18">
      <c r="A190" s="59">
        <v>-6.5324940306682533E-3</v>
      </c>
      <c r="B190" s="59">
        <v>-4.8289427014128958E-2</v>
      </c>
      <c r="C190" s="59">
        <v>3.685778916070981E-3</v>
      </c>
      <c r="D190" s="59">
        <v>-6.2882392077927675E-3</v>
      </c>
      <c r="E190" s="59">
        <v>-1.9021552174340199E-2</v>
      </c>
      <c r="G190" s="84">
        <f t="shared" si="14"/>
        <v>0</v>
      </c>
      <c r="H190" s="84">
        <f t="shared" si="15"/>
        <v>0</v>
      </c>
      <c r="I190" s="84">
        <f t="shared" si="16"/>
        <v>0.98078616840499422</v>
      </c>
      <c r="J190" s="84">
        <f t="shared" si="17"/>
        <v>0.16857604942591892</v>
      </c>
      <c r="K190" s="84">
        <f t="shared" si="18"/>
        <v>0</v>
      </c>
      <c r="N190" s="15" cm="1">
        <f t="array" ref="N190">SUMPRODUCT(A190:E190, TRANSPOSE($L$7:$L$11))</f>
        <v>-1.5289186702171838E-2</v>
      </c>
      <c r="O190" s="15" cm="1">
        <f t="array" ref="O190">SUMPRODUCT(A190:E190,TRANSPOSE($L$2:$L$6))</f>
        <v>1.2920145663436816E-3</v>
      </c>
      <c r="P190" s="15">
        <f t="shared" si="19"/>
        <v>0.84207400987212011</v>
      </c>
      <c r="Q190" s="15">
        <f t="shared" si="20"/>
        <v>0.86840022120104121</v>
      </c>
      <c r="R190" s="2">
        <v>43727</v>
      </c>
    </row>
    <row r="191" spans="1:18">
      <c r="A191" s="59">
        <v>-5.4765332922193828E-3</v>
      </c>
      <c r="B191" s="59">
        <v>-3.2686790193948712E-2</v>
      </c>
      <c r="C191" s="59">
        <v>-2.4555885618030657E-3</v>
      </c>
      <c r="D191" s="59">
        <v>4.7948220491853119E-3</v>
      </c>
      <c r="E191" s="59">
        <v>1.0502170450548954E-2</v>
      </c>
      <c r="G191" s="84">
        <f t="shared" si="14"/>
        <v>0</v>
      </c>
      <c r="H191" s="84">
        <f t="shared" si="15"/>
        <v>0</v>
      </c>
      <c r="I191" s="84">
        <f t="shared" si="16"/>
        <v>0.94579705084553189</v>
      </c>
      <c r="J191" s="84">
        <f t="shared" si="17"/>
        <v>0.16572938342367785</v>
      </c>
      <c r="K191" s="84">
        <f t="shared" si="18"/>
        <v>0</v>
      </c>
      <c r="N191" s="15" cm="1">
        <f t="array" ref="N191">SUMPRODUCT(A191:E191, TRANSPOSE($L$7:$L$11))</f>
        <v>-5.0643839096473787E-3</v>
      </c>
      <c r="O191" s="15" cm="1">
        <f t="array" ref="O191">SUMPRODUCT(A191:E191,TRANSPOSE($L$2:$L$6))</f>
        <v>-7.1549001516585517E-4</v>
      </c>
      <c r="P191" s="15">
        <f t="shared" si="19"/>
        <v>0.82919938311813879</v>
      </c>
      <c r="Q191" s="15">
        <f t="shared" si="20"/>
        <v>0.86952220693624904</v>
      </c>
      <c r="R191" s="2">
        <v>43728</v>
      </c>
    </row>
    <row r="192" spans="1:18">
      <c r="A192" s="59">
        <v>0</v>
      </c>
      <c r="B192" s="59">
        <v>4.462913706935581E-3</v>
      </c>
      <c r="C192" s="59">
        <v>-6.3032188847378188E-3</v>
      </c>
      <c r="D192" s="59">
        <v>1.1296226638212137E-2</v>
      </c>
      <c r="E192" s="59">
        <v>-5.6615764848660681E-3</v>
      </c>
      <c r="G192" s="84">
        <f t="shared" si="14"/>
        <v>0</v>
      </c>
      <c r="H192" s="84">
        <f t="shared" si="15"/>
        <v>0</v>
      </c>
      <c r="I192" s="84">
        <f t="shared" si="16"/>
        <v>0.9429958588693178</v>
      </c>
      <c r="J192" s="84">
        <f t="shared" si="17"/>
        <v>0.16723856083354807</v>
      </c>
      <c r="K192" s="84">
        <f t="shared" si="18"/>
        <v>0</v>
      </c>
      <c r="N192" s="15" cm="1">
        <f t="array" ref="N192">SUMPRODUCT(A192:E192, TRANSPOSE($L$7:$L$11))</f>
        <v>7.5886899510876622E-4</v>
      </c>
      <c r="O192" s="15" cm="1">
        <f t="array" ref="O192">SUMPRODUCT(A192:E192,TRANSPOSE($L$2:$L$6))</f>
        <v>-2.0793519592298298E-3</v>
      </c>
      <c r="P192" s="15">
        <f t="shared" si="19"/>
        <v>0.82499999910438582</v>
      </c>
      <c r="Q192" s="15">
        <f t="shared" si="20"/>
        <v>0.86890007247922119</v>
      </c>
      <c r="R192" s="2">
        <v>43731</v>
      </c>
    </row>
    <row r="193" spans="1:18">
      <c r="A193" s="59">
        <v>-5.4921513915710666E-4</v>
      </c>
      <c r="B193" s="59">
        <v>5.0761369123947554E-3</v>
      </c>
      <c r="C193" s="59">
        <v>-2.9857035417108758E-2</v>
      </c>
      <c r="D193" s="59">
        <v>-9.8028094796046589E-3</v>
      </c>
      <c r="E193" s="59">
        <v>-6.5477596910796495E-3</v>
      </c>
      <c r="G193" s="84">
        <f t="shared" si="14"/>
        <v>0</v>
      </c>
      <c r="H193" s="84">
        <f t="shared" si="15"/>
        <v>0</v>
      </c>
      <c r="I193" s="84">
        <f t="shared" si="16"/>
        <v>0.94486210617628841</v>
      </c>
      <c r="J193" s="84">
        <f t="shared" si="17"/>
        <v>0.16608780354174363</v>
      </c>
      <c r="K193" s="84">
        <f t="shared" si="18"/>
        <v>0</v>
      </c>
      <c r="N193" s="15" cm="1">
        <f t="array" ref="N193">SUMPRODUCT(A193:E193, TRANSPOSE($L$7:$L$11))</f>
        <v>-8.3361365629110833E-3</v>
      </c>
      <c r="O193" s="15" cm="1">
        <f t="array" ref="O193">SUMPRODUCT(A193:E193,TRANSPOSE($L$2:$L$6))</f>
        <v>-2.5044021192107774E-2</v>
      </c>
      <c r="P193" s="15">
        <f t="shared" si="19"/>
        <v>0.82562606602467092</v>
      </c>
      <c r="Q193" s="15">
        <f t="shared" si="20"/>
        <v>0.86709332341113654</v>
      </c>
      <c r="R193" s="2">
        <v>43732</v>
      </c>
    </row>
    <row r="194" spans="1:18">
      <c r="A194" s="59">
        <v>-1.2717959810717933E-2</v>
      </c>
      <c r="B194" s="59">
        <v>-3.0850771165887532E-2</v>
      </c>
      <c r="C194" s="59">
        <v>-2.4515473801463246E-2</v>
      </c>
      <c r="D194" s="59">
        <v>0</v>
      </c>
      <c r="E194" s="59">
        <v>2.4098941387476865E-2</v>
      </c>
      <c r="G194" s="84">
        <f t="shared" si="14"/>
        <v>0</v>
      </c>
      <c r="H194" s="84">
        <f t="shared" si="15"/>
        <v>0</v>
      </c>
      <c r="I194" s="84">
        <f t="shared" si="16"/>
        <v>0.94965255252868896</v>
      </c>
      <c r="J194" s="84">
        <f t="shared" si="17"/>
        <v>0.16337670914857272</v>
      </c>
      <c r="K194" s="84">
        <f t="shared" si="18"/>
        <v>0</v>
      </c>
      <c r="N194" s="15" cm="1">
        <f t="array" ref="N194">SUMPRODUCT(A194:E194, TRANSPOSE($L$7:$L$11))</f>
        <v>-8.7970526781183701E-3</v>
      </c>
      <c r="O194" s="15" cm="1">
        <f t="array" ref="O194">SUMPRODUCT(A194:E194,TRANSPOSE($L$2:$L$6))</f>
        <v>-1.8631760089112066E-2</v>
      </c>
      <c r="P194" s="15">
        <f t="shared" si="19"/>
        <v>0.8187435343883902</v>
      </c>
      <c r="Q194" s="15">
        <f t="shared" si="20"/>
        <v>0.84537781984409288</v>
      </c>
      <c r="R194" s="2">
        <v>43733</v>
      </c>
    </row>
    <row r="195" spans="1:18">
      <c r="A195" s="59">
        <v>-1.4574244610379726E-2</v>
      </c>
      <c r="B195" s="59">
        <v>5.8574076597863491E-3</v>
      </c>
      <c r="C195" s="59">
        <v>2.6354877084399857E-2</v>
      </c>
      <c r="D195" s="59">
        <v>-1.4913652311175228E-4</v>
      </c>
      <c r="E195" s="59">
        <v>-1.6264316346319207E-2</v>
      </c>
      <c r="G195" s="84">
        <f t="shared" si="14"/>
        <v>0</v>
      </c>
      <c r="H195" s="84">
        <f t="shared" si="15"/>
        <v>0</v>
      </c>
      <c r="I195" s="84">
        <f t="shared" si="16"/>
        <v>0.97234389944569155</v>
      </c>
      <c r="J195" s="84">
        <f t="shared" si="17"/>
        <v>0.16572938342367785</v>
      </c>
      <c r="K195" s="84">
        <f t="shared" si="18"/>
        <v>0</v>
      </c>
      <c r="N195" s="15" cm="1">
        <f t="array" ref="N195">SUMPRODUCT(A195:E195, TRANSPOSE($L$7:$L$11))</f>
        <v>2.4491745287510492E-4</v>
      </c>
      <c r="O195" s="15" cm="1">
        <f t="array" ref="O195">SUMPRODUCT(A195:E195,TRANSPOSE($L$2:$L$6))</f>
        <v>1.9993913818597071E-2</v>
      </c>
      <c r="P195" s="15">
        <f t="shared" si="19"/>
        <v>0.81154100438650667</v>
      </c>
      <c r="Q195" s="15">
        <f t="shared" si="20"/>
        <v>0.8296269431201011</v>
      </c>
      <c r="R195" s="2">
        <v>43734</v>
      </c>
    </row>
    <row r="196" spans="1:18">
      <c r="A196" s="59">
        <v>1.0671393644802242E-2</v>
      </c>
      <c r="B196" s="59">
        <v>5.8234853073712099E-3</v>
      </c>
      <c r="C196" s="59">
        <v>1.4131081357200142E-4</v>
      </c>
      <c r="D196" s="59">
        <v>-2.6906044652358946E-3</v>
      </c>
      <c r="E196" s="59">
        <v>2.0969442794828538E-2</v>
      </c>
      <c r="G196" s="84">
        <f t="shared" si="14"/>
        <v>0</v>
      </c>
      <c r="H196" s="84">
        <f t="shared" si="15"/>
        <v>0</v>
      </c>
      <c r="I196" s="84">
        <f t="shared" si="16"/>
        <v>0.9909756595348036</v>
      </c>
      <c r="J196" s="84">
        <f t="shared" si="17"/>
        <v>0.16572938342367785</v>
      </c>
      <c r="K196" s="84">
        <f t="shared" si="18"/>
        <v>0</v>
      </c>
      <c r="N196" s="15" cm="1">
        <f t="array" ref="N196">SUMPRODUCT(A196:E196, TRANSPOSE($L$7:$L$11))</f>
        <v>6.9830056190676197E-3</v>
      </c>
      <c r="O196" s="15" cm="1">
        <f t="array" ref="O196">SUMPRODUCT(A196:E196,TRANSPOSE($L$2:$L$6))</f>
        <v>-5.3834885334189358E-4</v>
      </c>
      <c r="P196" s="15">
        <f t="shared" si="19"/>
        <v>0.81173976494220479</v>
      </c>
      <c r="Q196" s="15">
        <f t="shared" si="20"/>
        <v>0.84621443272243058</v>
      </c>
      <c r="R196" s="2">
        <v>43735</v>
      </c>
    </row>
    <row r="197" spans="1:18">
      <c r="A197" s="59">
        <v>-1.7470088220217908E-2</v>
      </c>
      <c r="B197" s="59">
        <v>1.9169878198729864E-2</v>
      </c>
      <c r="C197" s="59">
        <v>1.2780155427172918E-2</v>
      </c>
      <c r="D197" s="59">
        <v>-2.0977608817116197E-3</v>
      </c>
      <c r="E197" s="59">
        <v>9.3442659528394575E-3</v>
      </c>
      <c r="G197" s="84">
        <f t="shared" ref="G197:G260" si="21">SUMPRODUCT(A196:A1499)*0</f>
        <v>0</v>
      </c>
      <c r="H197" s="84">
        <f t="shared" ref="H197:H260" si="22">SUMPRODUCT(B196:B1498)*0</f>
        <v>0</v>
      </c>
      <c r="I197" s="84">
        <f t="shared" ref="I197:I260" si="23">SUMPRODUCT(C196:C1498)*0.76</f>
        <v>0.97094595295065977</v>
      </c>
      <c r="J197" s="84">
        <f t="shared" ref="J197:J260" si="24">SUMPRODUCT(D196:D1498)*0.24</f>
        <v>0.16576517618922465</v>
      </c>
      <c r="K197" s="84">
        <f t="shared" ref="K197:K260" si="25">SUMPRODUCT(E196:E1497)*0</f>
        <v>0</v>
      </c>
      <c r="N197" s="15" cm="1">
        <f t="array" ref="N197">SUMPRODUCT(A197:E197, TRANSPOSE($L$7:$L$11))</f>
        <v>4.3452900953625424E-3</v>
      </c>
      <c r="O197" s="15" cm="1">
        <f t="array" ref="O197">SUMPRODUCT(A197:E197,TRANSPOSE($L$2:$L$6))</f>
        <v>9.2094555130406291E-3</v>
      </c>
      <c r="P197" s="15">
        <f t="shared" ref="P197:P260" si="26">P196*(1+N196)</f>
        <v>0.8174081482820168</v>
      </c>
      <c r="Q197" s="15">
        <f t="shared" ref="Q197:Q260" si="27">Q196*(1+O196)</f>
        <v>0.84575887415289308</v>
      </c>
      <c r="R197" s="2">
        <v>43738</v>
      </c>
    </row>
    <row r="198" spans="1:18">
      <c r="A198" s="59">
        <v>1.0180927124976985E-2</v>
      </c>
      <c r="B198" s="59">
        <v>4.4205462569868268E-3</v>
      </c>
      <c r="C198" s="59">
        <v>-3.3548471315041012E-3</v>
      </c>
      <c r="D198" s="59">
        <v>-1.1313118101858479E-2</v>
      </c>
      <c r="E198" s="59">
        <v>2.7299315973310638E-2</v>
      </c>
      <c r="G198" s="84">
        <f t="shared" si="21"/>
        <v>0</v>
      </c>
      <c r="H198" s="84">
        <f t="shared" si="22"/>
        <v>0</v>
      </c>
      <c r="I198" s="84">
        <f t="shared" si="23"/>
        <v>0.97083855673234509</v>
      </c>
      <c r="J198" s="84">
        <f t="shared" si="24"/>
        <v>0.16641092126088128</v>
      </c>
      <c r="K198" s="84">
        <f t="shared" si="25"/>
        <v>0</v>
      </c>
      <c r="N198" s="15" cm="1">
        <f t="array" ref="N198">SUMPRODUCT(A198:E198, TRANSPOSE($L$7:$L$11))</f>
        <v>5.4465648243823741E-3</v>
      </c>
      <c r="O198" s="15" cm="1">
        <f t="array" ref="O198">SUMPRODUCT(A198:E198,TRANSPOSE($L$2:$L$6))</f>
        <v>-5.2648321643891521E-3</v>
      </c>
      <c r="P198" s="15">
        <f t="shared" si="26"/>
        <v>0.82096002381261524</v>
      </c>
      <c r="Q198" s="15">
        <f t="shared" si="27"/>
        <v>0.85354785287916346</v>
      </c>
      <c r="R198" s="2">
        <v>43739</v>
      </c>
    </row>
    <row r="199" spans="1:18">
      <c r="A199" s="59">
        <v>2.2484830956213319E-3</v>
      </c>
      <c r="B199" s="59">
        <v>3.6502736178755484E-2</v>
      </c>
      <c r="C199" s="59">
        <v>1.0030831097908192E-2</v>
      </c>
      <c r="D199" s="59">
        <v>8.9104270867947453E-3</v>
      </c>
      <c r="E199" s="59">
        <v>3.0580130126159847E-3</v>
      </c>
      <c r="G199" s="84">
        <f t="shared" si="21"/>
        <v>0</v>
      </c>
      <c r="H199" s="84">
        <f t="shared" si="22"/>
        <v>0</v>
      </c>
      <c r="I199" s="84">
        <f t="shared" si="23"/>
        <v>0.96112563860769362</v>
      </c>
      <c r="J199" s="84">
        <f t="shared" si="24"/>
        <v>0.16691438387249205</v>
      </c>
      <c r="K199" s="84">
        <f t="shared" si="25"/>
        <v>0</v>
      </c>
      <c r="N199" s="15" cm="1">
        <f t="array" ref="N199">SUMPRODUCT(A199:E199, TRANSPOSE($L$7:$L$11))</f>
        <v>1.2150098094339147E-2</v>
      </c>
      <c r="O199" s="15" cm="1">
        <f t="array" ref="O199">SUMPRODUCT(A199:E199,TRANSPOSE($L$2:$L$6))</f>
        <v>9.7619341352409659E-3</v>
      </c>
      <c r="P199" s="15">
        <f t="shared" si="26"/>
        <v>0.82543143580053724</v>
      </c>
      <c r="Q199" s="15">
        <f t="shared" si="27"/>
        <v>0.84905406668948002</v>
      </c>
      <c r="R199" s="2">
        <v>43740</v>
      </c>
    </row>
    <row r="200" spans="1:18">
      <c r="A200" s="59">
        <v>-2.8113010502957459E-3</v>
      </c>
      <c r="B200" s="59">
        <v>-1.2158679119107893E-3</v>
      </c>
      <c r="C200" s="59">
        <v>1.4450126816659204E-2</v>
      </c>
      <c r="D200" s="59">
        <v>1.2105030039171065E-2</v>
      </c>
      <c r="E200" s="59">
        <v>3.4976568506637162E-2</v>
      </c>
      <c r="G200" s="84">
        <f t="shared" si="21"/>
        <v>0</v>
      </c>
      <c r="H200" s="84">
        <f t="shared" si="22"/>
        <v>0</v>
      </c>
      <c r="I200" s="84">
        <f t="shared" si="23"/>
        <v>0.96367532242763665</v>
      </c>
      <c r="J200" s="84">
        <f t="shared" si="24"/>
        <v>0.16962953221693816</v>
      </c>
      <c r="K200" s="84">
        <f t="shared" si="25"/>
        <v>0</v>
      </c>
      <c r="N200" s="15" cm="1">
        <f t="array" ref="N200">SUMPRODUCT(A200:E200, TRANSPOSE($L$7:$L$11))</f>
        <v>1.150091128005218E-2</v>
      </c>
      <c r="O200" s="15" cm="1">
        <f t="array" ref="O200">SUMPRODUCT(A200:E200,TRANSPOSE($L$2:$L$6))</f>
        <v>1.3887303590062051E-2</v>
      </c>
      <c r="P200" s="15">
        <f t="shared" si="26"/>
        <v>0.83546050871566502</v>
      </c>
      <c r="Q200" s="15">
        <f t="shared" si="27"/>
        <v>0.85734247656576135</v>
      </c>
      <c r="R200" s="2">
        <v>43741</v>
      </c>
    </row>
    <row r="201" spans="1:18">
      <c r="A201" s="59">
        <v>-1.1267746203783454E-3</v>
      </c>
      <c r="B201" s="59">
        <v>5.6177903169489563E-2</v>
      </c>
      <c r="C201" s="59">
        <v>3.8182737055582529E-3</v>
      </c>
      <c r="D201" s="59">
        <v>3.6606514910407076E-2</v>
      </c>
      <c r="E201" s="59">
        <v>-1.2562950018670775E-2</v>
      </c>
      <c r="G201" s="84">
        <f t="shared" si="21"/>
        <v>0</v>
      </c>
      <c r="H201" s="84">
        <f t="shared" si="22"/>
        <v>0</v>
      </c>
      <c r="I201" s="84">
        <f t="shared" si="23"/>
        <v>0.95605189079322639</v>
      </c>
      <c r="J201" s="84">
        <f t="shared" si="24"/>
        <v>0.16749102971610735</v>
      </c>
      <c r="K201" s="84">
        <f t="shared" si="25"/>
        <v>0</v>
      </c>
      <c r="N201" s="15" cm="1">
        <f t="array" ref="N201">SUMPRODUCT(A201:E201, TRANSPOSE($L$7:$L$11))</f>
        <v>1.6582593429281155E-2</v>
      </c>
      <c r="O201" s="15" cm="1">
        <f t="array" ref="O201">SUMPRODUCT(A201:E201,TRANSPOSE($L$2:$L$6))</f>
        <v>1.1687451594721969E-2</v>
      </c>
      <c r="P201" s="15">
        <f t="shared" si="26"/>
        <v>0.84506906590439113</v>
      </c>
      <c r="Q201" s="15">
        <f t="shared" si="27"/>
        <v>0.86924865181848565</v>
      </c>
      <c r="R201" s="2">
        <v>43742</v>
      </c>
    </row>
    <row r="202" spans="1:18">
      <c r="A202" s="59">
        <v>3.162531287796571E-2</v>
      </c>
      <c r="B202" s="59">
        <v>-1.3314161098286622E-2</v>
      </c>
      <c r="C202" s="59">
        <v>-1.3014789880857089E-2</v>
      </c>
      <c r="D202" s="59">
        <v>-3.730316497011416E-3</v>
      </c>
      <c r="E202" s="59">
        <v>-2.2413618487966375E-2</v>
      </c>
      <c r="G202" s="84">
        <f t="shared" si="21"/>
        <v>0</v>
      </c>
      <c r="H202" s="84">
        <f t="shared" si="22"/>
        <v>0</v>
      </c>
      <c r="I202" s="84">
        <f t="shared" si="23"/>
        <v>0.94506979441256567</v>
      </c>
      <c r="J202" s="84">
        <f t="shared" si="24"/>
        <v>0.16458582250670631</v>
      </c>
      <c r="K202" s="84">
        <f t="shared" si="25"/>
        <v>0</v>
      </c>
      <c r="N202" s="15" cm="1">
        <f t="array" ref="N202">SUMPRODUCT(A202:E202, TRANSPOSE($L$7:$L$11))</f>
        <v>-4.1695146172311586E-3</v>
      </c>
      <c r="O202" s="15" cm="1">
        <f t="array" ref="O202">SUMPRODUCT(A202:E202,TRANSPOSE($L$2:$L$6))</f>
        <v>-1.0786516268734126E-2</v>
      </c>
      <c r="P202" s="15">
        <f t="shared" si="26"/>
        <v>0.85908250264394603</v>
      </c>
      <c r="Q202" s="15">
        <f t="shared" si="27"/>
        <v>0.87940795336039157</v>
      </c>
      <c r="R202" s="2">
        <v>43745</v>
      </c>
    </row>
    <row r="203" spans="1:18">
      <c r="A203" s="59">
        <v>1.2483176412738536E-2</v>
      </c>
      <c r="B203" s="59">
        <v>5.1672021491226738E-2</v>
      </c>
      <c r="C203" s="59">
        <v>1.7360929846421277E-2</v>
      </c>
      <c r="D203" s="59">
        <v>-4.7546692295664167E-3</v>
      </c>
      <c r="E203" s="59">
        <v>3.9085322480730107E-2</v>
      </c>
      <c r="G203" s="84">
        <f t="shared" si="21"/>
        <v>0</v>
      </c>
      <c r="H203" s="84">
        <f t="shared" si="22"/>
        <v>0</v>
      </c>
      <c r="I203" s="84">
        <f t="shared" si="23"/>
        <v>0.94216790639634129</v>
      </c>
      <c r="J203" s="84">
        <f t="shared" si="24"/>
        <v>0.15580025892820867</v>
      </c>
      <c r="K203" s="84">
        <f t="shared" si="25"/>
        <v>0</v>
      </c>
      <c r="N203" s="15" cm="1">
        <f t="array" ref="N203">SUMPRODUCT(A203:E203, TRANSPOSE($L$7:$L$11))</f>
        <v>2.3169356200310048E-2</v>
      </c>
      <c r="O203" s="15" cm="1">
        <f t="array" ref="O203">SUMPRODUCT(A203:E203,TRANSPOSE($L$2:$L$6))</f>
        <v>1.2053186068184231E-2</v>
      </c>
      <c r="P203" s="15">
        <f t="shared" si="26"/>
        <v>0.85550054559176458</v>
      </c>
      <c r="Q203" s="15">
        <f t="shared" si="27"/>
        <v>0.86992220516461549</v>
      </c>
      <c r="R203" s="2">
        <v>43746</v>
      </c>
    </row>
    <row r="204" spans="1:18">
      <c r="A204" s="59">
        <v>5.9155703177087788E-3</v>
      </c>
      <c r="B204" s="59">
        <v>-1.5054690737027128E-2</v>
      </c>
      <c r="C204" s="59">
        <v>1.9193902229838501E-2</v>
      </c>
      <c r="D204" s="59">
        <v>-2.8898190456196646E-4</v>
      </c>
      <c r="E204" s="59">
        <v>2.7114396810323436E-2</v>
      </c>
      <c r="G204" s="84">
        <f t="shared" si="21"/>
        <v>0</v>
      </c>
      <c r="H204" s="84">
        <f t="shared" si="22"/>
        <v>0</v>
      </c>
      <c r="I204" s="84">
        <f t="shared" si="23"/>
        <v>0.95205914670579272</v>
      </c>
      <c r="J204" s="84">
        <f t="shared" si="24"/>
        <v>0.15669553488749141</v>
      </c>
      <c r="K204" s="84">
        <f t="shared" si="25"/>
        <v>0</v>
      </c>
      <c r="N204" s="15" cm="1">
        <f t="array" ref="N204">SUMPRODUCT(A204:E204, TRANSPOSE($L$7:$L$11))</f>
        <v>7.3760393432563244E-3</v>
      </c>
      <c r="O204" s="15" cm="1">
        <f t="array" ref="O204">SUMPRODUCT(A204:E204,TRANSPOSE($L$2:$L$6))</f>
        <v>1.451801003758239E-2</v>
      </c>
      <c r="P204" s="15">
        <f t="shared" si="26"/>
        <v>0.87532194246213979</v>
      </c>
      <c r="Q204" s="15">
        <f t="shared" si="27"/>
        <v>0.88040753936830973</v>
      </c>
      <c r="R204" s="2">
        <v>43747</v>
      </c>
    </row>
    <row r="205" spans="1:18">
      <c r="A205" s="59">
        <v>1.0136248982342973E-2</v>
      </c>
      <c r="B205" s="59">
        <v>3.6949389992966167E-2</v>
      </c>
      <c r="C205" s="59">
        <v>2.02666266495579E-2</v>
      </c>
      <c r="D205" s="59">
        <v>1.1205411317048219E-2</v>
      </c>
      <c r="E205" s="59">
        <v>-3.6763416484335669E-2</v>
      </c>
      <c r="G205" s="84">
        <f t="shared" si="21"/>
        <v>0</v>
      </c>
      <c r="H205" s="84">
        <f t="shared" si="22"/>
        <v>0</v>
      </c>
      <c r="I205" s="84">
        <f t="shared" si="23"/>
        <v>0.93886484002251258</v>
      </c>
      <c r="J205" s="84">
        <f t="shared" si="24"/>
        <v>0.15783665550258735</v>
      </c>
      <c r="K205" s="84">
        <f t="shared" si="25"/>
        <v>0</v>
      </c>
      <c r="N205" s="15" cm="1">
        <f t="array" ref="N205">SUMPRODUCT(A205:E205, TRANSPOSE($L$7:$L$11))</f>
        <v>8.3588520915159163E-3</v>
      </c>
      <c r="O205" s="15" cm="1">
        <f t="array" ref="O205">SUMPRODUCT(A205:E205,TRANSPOSE($L$2:$L$6))</f>
        <v>1.8091934969755575E-2</v>
      </c>
      <c r="P205" s="15">
        <f t="shared" si="26"/>
        <v>0.88177835154775608</v>
      </c>
      <c r="Q205" s="15">
        <f t="shared" si="27"/>
        <v>0.89318930486202208</v>
      </c>
      <c r="R205" s="2">
        <v>43748</v>
      </c>
    </row>
    <row r="206" spans="1:18">
      <c r="A206" s="59">
        <v>-1.6591256104695064E-2</v>
      </c>
      <c r="B206" s="59">
        <v>1.7176964876596586E-2</v>
      </c>
      <c r="C206" s="59">
        <v>4.9382496392986943E-3</v>
      </c>
      <c r="D206" s="59">
        <v>-5.5868984493749789E-3</v>
      </c>
      <c r="E206" s="59">
        <v>-6.9420665766424319E-3</v>
      </c>
      <c r="G206" s="84">
        <f t="shared" si="21"/>
        <v>0</v>
      </c>
      <c r="H206" s="84">
        <f t="shared" si="22"/>
        <v>0</v>
      </c>
      <c r="I206" s="84">
        <f t="shared" si="23"/>
        <v>0.92427747432783502</v>
      </c>
      <c r="J206" s="84">
        <f t="shared" si="24"/>
        <v>0.1579060111596822</v>
      </c>
      <c r="K206" s="84">
        <f t="shared" si="25"/>
        <v>0</v>
      </c>
      <c r="N206" s="15" cm="1">
        <f t="array" ref="N206">SUMPRODUCT(A206:E206, TRANSPOSE($L$7:$L$11))</f>
        <v>-1.4010013229634392E-3</v>
      </c>
      <c r="O206" s="15" cm="1">
        <f t="array" ref="O206">SUMPRODUCT(A206:E206,TRANSPOSE($L$2:$L$6))</f>
        <v>2.4122140980170131E-3</v>
      </c>
      <c r="P206" s="15">
        <f t="shared" si="26"/>
        <v>0.88914900636584449</v>
      </c>
      <c r="Q206" s="15">
        <f t="shared" si="27"/>
        <v>0.9093488276812669</v>
      </c>
      <c r="R206" s="2">
        <v>43749</v>
      </c>
    </row>
    <row r="207" spans="1:18">
      <c r="A207" s="59">
        <v>-4.526169246056945E-2</v>
      </c>
      <c r="B207" s="59">
        <v>-7.478663237469531E-3</v>
      </c>
      <c r="C207" s="59">
        <v>-2.5204876288856516E-2</v>
      </c>
      <c r="D207" s="59">
        <v>-2.8766997891053293E-4</v>
      </c>
      <c r="E207" s="59">
        <v>-6.1781947822603508E-3</v>
      </c>
      <c r="G207" s="84">
        <f t="shared" si="21"/>
        <v>0</v>
      </c>
      <c r="H207" s="84">
        <f t="shared" si="22"/>
        <v>0</v>
      </c>
      <c r="I207" s="84">
        <f t="shared" si="23"/>
        <v>0.90887483807417113</v>
      </c>
      <c r="J207" s="84">
        <f t="shared" si="24"/>
        <v>0.15521671244359067</v>
      </c>
      <c r="K207" s="84">
        <f t="shared" si="25"/>
        <v>0</v>
      </c>
      <c r="N207" s="15" cm="1">
        <f t="array" ref="N207">SUMPRODUCT(A207:E207, TRANSPOSE($L$7:$L$11))</f>
        <v>-1.688221934961328E-2</v>
      </c>
      <c r="O207" s="15" cm="1">
        <f t="array" ref="O207">SUMPRODUCT(A207:E207,TRANSPOSE($L$2:$L$6))</f>
        <v>-1.9224746774469479E-2</v>
      </c>
      <c r="P207" s="15">
        <f t="shared" si="26"/>
        <v>0.88790330743161439</v>
      </c>
      <c r="Q207" s="15">
        <f t="shared" si="27"/>
        <v>0.91154237174341479</v>
      </c>
      <c r="R207" s="2">
        <v>43752</v>
      </c>
    </row>
    <row r="208" spans="1:18">
      <c r="A208" s="59">
        <v>-1.5362940576589249E-2</v>
      </c>
      <c r="B208" s="59">
        <v>-3.2222756968653902E-3</v>
      </c>
      <c r="C208" s="59">
        <v>-7.8744857507330145E-3</v>
      </c>
      <c r="D208" s="59">
        <v>1.4692683024744389E-2</v>
      </c>
      <c r="E208" s="59">
        <v>-1.7967834511482234E-2</v>
      </c>
      <c r="G208" s="84">
        <f t="shared" si="21"/>
        <v>0</v>
      </c>
      <c r="H208" s="84">
        <f t="shared" si="22"/>
        <v>0</v>
      </c>
      <c r="I208" s="84">
        <f t="shared" si="23"/>
        <v>0.90512176834830416</v>
      </c>
      <c r="J208" s="84">
        <f t="shared" si="24"/>
        <v>0.15655756807144064</v>
      </c>
      <c r="K208" s="84">
        <f t="shared" si="25"/>
        <v>0</v>
      </c>
      <c r="N208" s="15" cm="1">
        <f t="array" ref="N208">SUMPRODUCT(A208:E208, TRANSPOSE($L$7:$L$11))</f>
        <v>-5.9469707021851011E-3</v>
      </c>
      <c r="O208" s="15" cm="1">
        <f t="array" ref="O208">SUMPRODUCT(A208:E208,TRANSPOSE($L$2:$L$6))</f>
        <v>-2.458365244618438E-3</v>
      </c>
      <c r="P208" s="15">
        <f t="shared" si="26"/>
        <v>0.87291352903430675</v>
      </c>
      <c r="Q208" s="15">
        <f t="shared" si="27"/>
        <v>0.89401820047244829</v>
      </c>
      <c r="R208" s="2">
        <v>43753</v>
      </c>
    </row>
    <row r="209" spans="1:18">
      <c r="A209" s="59">
        <v>1.5362940576589141E-2</v>
      </c>
      <c r="B209" s="59">
        <v>-2.6933014031806442E-3</v>
      </c>
      <c r="C209" s="59">
        <v>-8.3425226598080483E-3</v>
      </c>
      <c r="D209" s="59">
        <v>-7.5334394510115869E-3</v>
      </c>
      <c r="E209" s="59">
        <v>6.2625563669373337E-3</v>
      </c>
      <c r="G209" s="84">
        <f t="shared" si="21"/>
        <v>0</v>
      </c>
      <c r="H209" s="84">
        <f t="shared" si="22"/>
        <v>0</v>
      </c>
      <c r="I209" s="84">
        <f t="shared" si="23"/>
        <v>0.92427747432783502</v>
      </c>
      <c r="J209" s="84">
        <f t="shared" si="24"/>
        <v>0.15662660886637916</v>
      </c>
      <c r="K209" s="84">
        <f t="shared" si="25"/>
        <v>0</v>
      </c>
      <c r="N209" s="15" cm="1">
        <f t="array" ref="N209">SUMPRODUCT(A209:E209, TRANSPOSE($L$7:$L$11))</f>
        <v>6.1124668590523926E-4</v>
      </c>
      <c r="O209" s="15" cm="1">
        <f t="array" ref="O209">SUMPRODUCT(A209:E209,TRANSPOSE($L$2:$L$6))</f>
        <v>-8.1483426896968979E-3</v>
      </c>
      <c r="P209" s="15">
        <f t="shared" si="26"/>
        <v>0.86772233785159869</v>
      </c>
      <c r="Q209" s="15">
        <f t="shared" si="27"/>
        <v>0.89182037720035057</v>
      </c>
      <c r="R209" s="2">
        <v>43754</v>
      </c>
    </row>
    <row r="210" spans="1:18">
      <c r="A210" s="59">
        <v>-5.6624113106356214E-3</v>
      </c>
      <c r="B210" s="59">
        <v>-1.2181805439797725E-2</v>
      </c>
      <c r="C210" s="59">
        <v>6.7547979279675911E-4</v>
      </c>
      <c r="D210" s="59">
        <v>4.981424563377735E-3</v>
      </c>
      <c r="E210" s="59">
        <v>-4.6490100522110278E-2</v>
      </c>
      <c r="G210" s="84">
        <f t="shared" si="21"/>
        <v>0</v>
      </c>
      <c r="H210" s="84">
        <f t="shared" si="22"/>
        <v>0</v>
      </c>
      <c r="I210" s="84">
        <f t="shared" si="23"/>
        <v>0.93026208349839234</v>
      </c>
      <c r="J210" s="84">
        <f t="shared" si="24"/>
        <v>0.15310036494044052</v>
      </c>
      <c r="K210" s="84">
        <f t="shared" si="25"/>
        <v>0</v>
      </c>
      <c r="N210" s="15" cm="1">
        <f t="array" ref="N210">SUMPRODUCT(A210:E210, TRANSPOSE($L$7:$L$11))</f>
        <v>-1.1735482583273827E-2</v>
      </c>
      <c r="O210" s="15" cm="1">
        <f t="array" ref="O210">SUMPRODUCT(A210:E210,TRANSPOSE($L$2:$L$6))</f>
        <v>1.7089065377361933E-3</v>
      </c>
      <c r="P210" s="15">
        <f t="shared" si="26"/>
        <v>0.86825273025489635</v>
      </c>
      <c r="Q210" s="15">
        <f t="shared" si="27"/>
        <v>0.88455351914926739</v>
      </c>
      <c r="R210" s="2">
        <v>43755</v>
      </c>
    </row>
    <row r="211" spans="1:18">
      <c r="A211" s="59">
        <v>-1.1422215331831667E-2</v>
      </c>
      <c r="B211" s="59">
        <v>-5.378869185748468E-2</v>
      </c>
      <c r="C211" s="59">
        <v>-2.959920162571935E-2</v>
      </c>
      <c r="D211" s="59">
        <v>-2.8657816740790574E-2</v>
      </c>
      <c r="E211" s="59">
        <v>2.2349919999684774E-3</v>
      </c>
      <c r="G211" s="84">
        <f t="shared" si="21"/>
        <v>0</v>
      </c>
      <c r="H211" s="84">
        <f t="shared" si="22"/>
        <v>0</v>
      </c>
      <c r="I211" s="84">
        <f t="shared" si="23"/>
        <v>0.93660240071984635</v>
      </c>
      <c r="J211" s="84">
        <f t="shared" si="24"/>
        <v>0.15490839040868332</v>
      </c>
      <c r="K211" s="84">
        <f t="shared" si="25"/>
        <v>0</v>
      </c>
      <c r="N211" s="15" cm="1">
        <f t="array" ref="N211">SUMPRODUCT(A211:E211, TRANSPOSE($L$7:$L$11))</f>
        <v>-2.424658671117156E-2</v>
      </c>
      <c r="O211" s="15" cm="1">
        <f t="array" ref="O211">SUMPRODUCT(A211:E211,TRANSPOSE($L$2:$L$6))</f>
        <v>-2.9373269253336443E-2</v>
      </c>
      <c r="P211" s="15">
        <f t="shared" si="26"/>
        <v>0.85806336546111006</v>
      </c>
      <c r="Q211" s="15">
        <f t="shared" si="27"/>
        <v>0.88606513844111923</v>
      </c>
      <c r="R211" s="2">
        <v>43756</v>
      </c>
    </row>
    <row r="212" spans="1:18">
      <c r="A212" s="59">
        <v>-1.0392639916240875E-2</v>
      </c>
      <c r="B212" s="59">
        <v>-1.8991604635873034E-2</v>
      </c>
      <c r="C212" s="59">
        <v>1.1340069688475257E-2</v>
      </c>
      <c r="D212" s="59">
        <v>-4.3923878189888457E-3</v>
      </c>
      <c r="E212" s="59">
        <v>-9.3740740423289993E-3</v>
      </c>
      <c r="G212" s="84">
        <f t="shared" si="21"/>
        <v>0</v>
      </c>
      <c r="H212" s="84">
        <f t="shared" si="22"/>
        <v>0</v>
      </c>
      <c r="I212" s="84">
        <f t="shared" si="23"/>
        <v>0.93608903607732086</v>
      </c>
      <c r="J212" s="84">
        <f t="shared" si="24"/>
        <v>0.15371284851347264</v>
      </c>
      <c r="K212" s="84">
        <f t="shared" si="25"/>
        <v>0</v>
      </c>
      <c r="N212" s="15" cm="1">
        <f t="array" ref="N212">SUMPRODUCT(A212:E212, TRANSPOSE($L$7:$L$11))</f>
        <v>-6.3621273449913007E-3</v>
      </c>
      <c r="O212" s="15" cm="1">
        <f t="array" ref="O212">SUMPRODUCT(A212:E212,TRANSPOSE($L$2:$L$6))</f>
        <v>7.5642798866838723E-3</v>
      </c>
      <c r="P212" s="15">
        <f t="shared" si="26"/>
        <v>0.83725825766677764</v>
      </c>
      <c r="Q212" s="15">
        <f t="shared" si="27"/>
        <v>0.86003850855369346</v>
      </c>
      <c r="R212" s="2">
        <v>43759</v>
      </c>
    </row>
    <row r="213" spans="1:18">
      <c r="A213" s="59">
        <v>2.0109803881520213E-2</v>
      </c>
      <c r="B213" s="59">
        <v>3.6474591606037499E-2</v>
      </c>
      <c r="C213" s="59">
        <v>3.8427730276659384E-3</v>
      </c>
      <c r="D213" s="59">
        <v>1.0265374018928756E-3</v>
      </c>
      <c r="E213" s="59">
        <v>-3.1541033188032738E-3</v>
      </c>
      <c r="G213" s="84">
        <f t="shared" si="21"/>
        <v>0</v>
      </c>
      <c r="H213" s="84">
        <f t="shared" si="22"/>
        <v>0</v>
      </c>
      <c r="I213" s="84">
        <f t="shared" si="23"/>
        <v>0.95858442931286758</v>
      </c>
      <c r="J213" s="84">
        <f t="shared" si="24"/>
        <v>0.16059072453126236</v>
      </c>
      <c r="K213" s="84">
        <f t="shared" si="25"/>
        <v>0</v>
      </c>
      <c r="N213" s="15" cm="1">
        <f t="array" ref="N213">SUMPRODUCT(A213:E213, TRANSPOSE($L$7:$L$11))</f>
        <v>1.165992051966265E-2</v>
      </c>
      <c r="O213" s="15" cm="1">
        <f t="array" ref="O213">SUMPRODUCT(A213:E213,TRANSPOSE($L$2:$L$6))</f>
        <v>3.1668764774804032E-3</v>
      </c>
      <c r="P213" s="15">
        <f t="shared" si="26"/>
        <v>0.83193151401085608</v>
      </c>
      <c r="Q213" s="15">
        <f t="shared" si="27"/>
        <v>0.86654408054571985</v>
      </c>
      <c r="R213" s="2">
        <v>43760</v>
      </c>
    </row>
    <row r="214" spans="1:18">
      <c r="A214" s="59">
        <v>4.5402648792422793E-3</v>
      </c>
      <c r="B214" s="59">
        <v>-6.9566089896637932E-3</v>
      </c>
      <c r="C214" s="59">
        <v>6.0096184382635752E-3</v>
      </c>
      <c r="D214" s="59">
        <v>4.5340394332070129E-3</v>
      </c>
      <c r="E214" s="59">
        <v>-6.6669381336148515E-4</v>
      </c>
      <c r="G214" s="84">
        <f t="shared" si="21"/>
        <v>0</v>
      </c>
      <c r="H214" s="84">
        <f t="shared" si="22"/>
        <v>0</v>
      </c>
      <c r="I214" s="84">
        <f t="shared" si="23"/>
        <v>0.94996597634962632</v>
      </c>
      <c r="J214" s="84">
        <f t="shared" si="24"/>
        <v>0.16164489760781967</v>
      </c>
      <c r="K214" s="84">
        <f t="shared" si="25"/>
        <v>0</v>
      </c>
      <c r="N214" s="15" cm="1">
        <f t="array" ref="N214">SUMPRODUCT(A214:E214, TRANSPOSE($L$7:$L$11))</f>
        <v>1.4921239895375176E-3</v>
      </c>
      <c r="O214" s="15" cm="1">
        <f t="array" ref="O214">SUMPRODUCT(A214:E214,TRANSPOSE($L$2:$L$6))</f>
        <v>5.6554794770499999E-3</v>
      </c>
      <c r="P214" s="15">
        <f t="shared" si="26"/>
        <v>0.84163176934202522</v>
      </c>
      <c r="Q214" s="15">
        <f t="shared" si="27"/>
        <v>0.8692883186110999</v>
      </c>
      <c r="R214" s="2">
        <v>43761</v>
      </c>
    </row>
    <row r="215" spans="1:18">
      <c r="A215" s="59">
        <v>1.1261333231262735E-2</v>
      </c>
      <c r="B215" s="59">
        <v>3.4843949912941627E-3</v>
      </c>
      <c r="C215" s="59">
        <v>-1.8553504482650904E-2</v>
      </c>
      <c r="D215" s="59">
        <v>-1.2185603953880257E-2</v>
      </c>
      <c r="E215" s="59">
        <v>2.867260489385326E-2</v>
      </c>
      <c r="G215" s="84">
        <f t="shared" si="21"/>
        <v>0</v>
      </c>
      <c r="H215" s="84">
        <f t="shared" si="22"/>
        <v>0</v>
      </c>
      <c r="I215" s="84">
        <f t="shared" si="23"/>
        <v>0.9470454688486003</v>
      </c>
      <c r="J215" s="84">
        <f t="shared" si="24"/>
        <v>0.16139852863136536</v>
      </c>
      <c r="K215" s="84">
        <f t="shared" si="25"/>
        <v>0</v>
      </c>
      <c r="N215" s="15" cm="1">
        <f t="array" ref="N215">SUMPRODUCT(A215:E215, TRANSPOSE($L$7:$L$11))</f>
        <v>2.5358449359757992E-3</v>
      </c>
      <c r="O215" s="15" cm="1">
        <f t="array" ref="O215">SUMPRODUCT(A215:E215,TRANSPOSE($L$2:$L$6))</f>
        <v>-1.702520835574595E-2</v>
      </c>
      <c r="P215" s="15">
        <f t="shared" si="26"/>
        <v>0.84288758829541743</v>
      </c>
      <c r="Q215" s="15">
        <f t="shared" si="27"/>
        <v>0.87420456085664433</v>
      </c>
      <c r="R215" s="2">
        <v>43762</v>
      </c>
    </row>
    <row r="216" spans="1:18">
      <c r="A216" s="59">
        <v>-1.1203690496645229E-3</v>
      </c>
      <c r="B216" s="59">
        <v>-5.2972889176563488E-2</v>
      </c>
      <c r="C216" s="59">
        <v>5.533299640901994E-3</v>
      </c>
      <c r="D216" s="59">
        <v>1.9165319438328565E-2</v>
      </c>
      <c r="E216" s="59">
        <v>-1.2562692245496122E-2</v>
      </c>
      <c r="G216" s="84">
        <f t="shared" si="21"/>
        <v>0</v>
      </c>
      <c r="H216" s="84">
        <f t="shared" si="22"/>
        <v>0</v>
      </c>
      <c r="I216" s="84">
        <f t="shared" si="23"/>
        <v>0.94247815883551989</v>
      </c>
      <c r="J216" s="84">
        <f t="shared" si="24"/>
        <v>0.16031035916739575</v>
      </c>
      <c r="K216" s="84">
        <f t="shared" si="25"/>
        <v>0</v>
      </c>
      <c r="N216" s="15" cm="1">
        <f t="array" ref="N216">SUMPRODUCT(A216:E216, TRANSPOSE($L$7:$L$11))</f>
        <v>-8.3914662784987156E-3</v>
      </c>
      <c r="O216" s="15" cm="1">
        <f t="array" ref="O216">SUMPRODUCT(A216:E216,TRANSPOSE($L$2:$L$6))</f>
        <v>8.80498439228437E-3</v>
      </c>
      <c r="P216" s="15">
        <f t="shared" si="26"/>
        <v>0.84502502051779327</v>
      </c>
      <c r="Q216" s="15">
        <f t="shared" si="27"/>
        <v>0.85932104606251658</v>
      </c>
      <c r="R216" s="2">
        <v>43763</v>
      </c>
    </row>
    <row r="217" spans="1:18">
      <c r="A217" s="59">
        <v>8.3729317461844182E-3</v>
      </c>
      <c r="B217" s="59">
        <v>-1.9753662857980223E-2</v>
      </c>
      <c r="C217" s="59">
        <v>-1.5185498000109573E-3</v>
      </c>
      <c r="D217" s="59">
        <v>-9.756424454673179E-3</v>
      </c>
      <c r="E217" s="59">
        <v>-1.4834721036059604E-2</v>
      </c>
      <c r="G217" s="84">
        <f t="shared" si="21"/>
        <v>0</v>
      </c>
      <c r="H217" s="84">
        <f t="shared" si="22"/>
        <v>0</v>
      </c>
      <c r="I217" s="84">
        <f t="shared" si="23"/>
        <v>0.95657882224233437</v>
      </c>
      <c r="J217" s="84">
        <f t="shared" si="24"/>
        <v>0.16323490411632693</v>
      </c>
      <c r="K217" s="84">
        <f t="shared" si="25"/>
        <v>0</v>
      </c>
      <c r="N217" s="15" cm="1">
        <f t="array" ref="N217">SUMPRODUCT(A217:E217, TRANSPOSE($L$7:$L$11))</f>
        <v>-7.4980852805079101E-3</v>
      </c>
      <c r="O217" s="15" cm="1">
        <f t="array" ref="O217">SUMPRODUCT(A217:E217,TRANSPOSE($L$2:$L$6))</f>
        <v>-3.4956397171298902E-3</v>
      </c>
      <c r="P217" s="15">
        <f t="shared" si="26"/>
        <v>0.8379340215536305</v>
      </c>
      <c r="Q217" s="15">
        <f t="shared" si="27"/>
        <v>0.86688735446105858</v>
      </c>
      <c r="R217" s="2">
        <v>43766</v>
      </c>
    </row>
    <row r="218" spans="1:18">
      <c r="A218" s="59">
        <v>-2.7831331446832703E-3</v>
      </c>
      <c r="B218" s="59">
        <v>0</v>
      </c>
      <c r="C218" s="59">
        <v>-5.12502678347849E-3</v>
      </c>
      <c r="D218" s="59">
        <v>6.5634153593685483E-3</v>
      </c>
      <c r="E218" s="59">
        <v>1.8253222774100551E-2</v>
      </c>
      <c r="G218" s="84">
        <f t="shared" si="21"/>
        <v>0</v>
      </c>
      <c r="H218" s="84">
        <f t="shared" si="22"/>
        <v>0</v>
      </c>
      <c r="I218" s="84">
        <f t="shared" si="23"/>
        <v>0.9523735145152491</v>
      </c>
      <c r="J218" s="84">
        <f t="shared" si="24"/>
        <v>0.15863522745112815</v>
      </c>
      <c r="K218" s="84">
        <f t="shared" si="25"/>
        <v>0</v>
      </c>
      <c r="N218" s="15" cm="1">
        <f t="array" ref="N218">SUMPRODUCT(A218:E218, TRANSPOSE($L$7:$L$11))</f>
        <v>3.3816956410614675E-3</v>
      </c>
      <c r="O218" s="15" cm="1">
        <f t="array" ref="O218">SUMPRODUCT(A218:E218,TRANSPOSE($L$2:$L$6))</f>
        <v>-2.3198006691952005E-3</v>
      </c>
      <c r="P218" s="15">
        <f t="shared" si="26"/>
        <v>0.83165112080058246</v>
      </c>
      <c r="Q218" s="15">
        <f t="shared" si="27"/>
        <v>0.86385702859452684</v>
      </c>
      <c r="R218" s="2">
        <v>43767</v>
      </c>
    </row>
    <row r="219" spans="1:18">
      <c r="A219" s="59">
        <v>3.3387575526432995E-3</v>
      </c>
      <c r="B219" s="59">
        <v>8.0720440731339958E-3</v>
      </c>
      <c r="C219" s="59">
        <v>5.1250267834784318E-3</v>
      </c>
      <c r="D219" s="59">
        <v>2.9030638960861519E-3</v>
      </c>
      <c r="E219" s="59">
        <v>3.0997509767760553E-2</v>
      </c>
      <c r="G219" s="84">
        <f t="shared" si="21"/>
        <v>0</v>
      </c>
      <c r="H219" s="84">
        <f t="shared" si="22"/>
        <v>0</v>
      </c>
      <c r="I219" s="84">
        <f t="shared" si="23"/>
        <v>0.95352761236325745</v>
      </c>
      <c r="J219" s="84">
        <f t="shared" si="24"/>
        <v>0.16097676932024968</v>
      </c>
      <c r="K219" s="84">
        <f t="shared" si="25"/>
        <v>0</v>
      </c>
      <c r="N219" s="15" cm="1">
        <f t="array" ref="N219">SUMPRODUCT(A219:E219, TRANSPOSE($L$7:$L$11))</f>
        <v>1.0087280414620488E-2</v>
      </c>
      <c r="O219" s="15" cm="1">
        <f t="array" ref="O219">SUMPRODUCT(A219:E219,TRANSPOSE($L$2:$L$6))</f>
        <v>4.5917556905042843E-3</v>
      </c>
      <c r="P219" s="15">
        <f t="shared" si="26"/>
        <v>0.83446351177067768</v>
      </c>
      <c r="Q219" s="15">
        <f t="shared" si="27"/>
        <v>0.86185305248150423</v>
      </c>
      <c r="R219" s="2">
        <v>43768</v>
      </c>
    </row>
    <row r="220" spans="1:18">
      <c r="A220" s="59">
        <v>-2.7816777117561468E-3</v>
      </c>
      <c r="B220" s="59">
        <v>6.0006055137264307E-2</v>
      </c>
      <c r="C220" s="59">
        <v>2.4968748888051898E-2</v>
      </c>
      <c r="D220" s="59">
        <v>-4.7947383860335322E-3</v>
      </c>
      <c r="E220" s="59">
        <v>4.6175309636197384E-2</v>
      </c>
      <c r="G220" s="84">
        <f t="shared" si="21"/>
        <v>0</v>
      </c>
      <c r="H220" s="84">
        <f t="shared" si="22"/>
        <v>0</v>
      </c>
      <c r="I220" s="84">
        <f t="shared" si="23"/>
        <v>0.95742263271870087</v>
      </c>
      <c r="J220" s="84">
        <f t="shared" si="24"/>
        <v>0.15940154963400127</v>
      </c>
      <c r="K220" s="84">
        <f t="shared" si="25"/>
        <v>0</v>
      </c>
      <c r="N220" s="15" cm="1">
        <f t="array" ref="N220">SUMPRODUCT(A220:E220, TRANSPOSE($L$7:$L$11))</f>
        <v>2.4714739512744784E-2</v>
      </c>
      <c r="O220" s="15" cm="1">
        <f t="array" ref="O220">SUMPRODUCT(A220:E220,TRANSPOSE($L$2:$L$6))</f>
        <v>1.7825511942271395E-2</v>
      </c>
      <c r="P220" s="15">
        <f t="shared" si="26"/>
        <v>0.84288097920967753</v>
      </c>
      <c r="Q220" s="15">
        <f t="shared" si="27"/>
        <v>0.86581047113961462</v>
      </c>
      <c r="R220" s="2">
        <v>43769</v>
      </c>
    </row>
    <row r="221" spans="1:18">
      <c r="A221" s="59">
        <v>2.7816777117560553E-3</v>
      </c>
      <c r="B221" s="59">
        <v>5.6608177149632913E-2</v>
      </c>
      <c r="C221" s="59">
        <v>4.5055190860574482E-2</v>
      </c>
      <c r="D221" s="59">
        <v>1.632377861408332E-2</v>
      </c>
      <c r="E221" s="59">
        <v>-1.4025176901261264E-2</v>
      </c>
      <c r="G221" s="84">
        <f t="shared" si="21"/>
        <v>0</v>
      </c>
      <c r="H221" s="84">
        <f t="shared" si="22"/>
        <v>0</v>
      </c>
      <c r="I221" s="84">
        <f t="shared" si="23"/>
        <v>0.95352761236325767</v>
      </c>
      <c r="J221" s="84">
        <f t="shared" si="24"/>
        <v>0.15870481429894057</v>
      </c>
      <c r="K221" s="84">
        <f t="shared" si="25"/>
        <v>0</v>
      </c>
      <c r="N221" s="15" cm="1">
        <f t="array" ref="N221">SUMPRODUCT(A221:E221, TRANSPOSE($L$7:$L$11))</f>
        <v>2.1348729486957103E-2</v>
      </c>
      <c r="O221" s="15" cm="1">
        <f t="array" ref="O221">SUMPRODUCT(A221:E221,TRANSPOSE($L$2:$L$6))</f>
        <v>3.8159651921416599E-2</v>
      </c>
      <c r="P221" s="15">
        <f t="shared" si="26"/>
        <v>0.8637125630510919</v>
      </c>
      <c r="Q221" s="15">
        <f t="shared" si="27"/>
        <v>0.88124398603265752</v>
      </c>
      <c r="R221" s="2">
        <v>43770</v>
      </c>
    </row>
    <row r="222" spans="1:18">
      <c r="A222" s="59">
        <v>5.5402492993963416E-3</v>
      </c>
      <c r="B222" s="59">
        <v>5.3574647466725675E-2</v>
      </c>
      <c r="C222" s="59">
        <v>-2.6365400577839884E-2</v>
      </c>
      <c r="D222" s="59">
        <v>-4.0201238256605647E-3</v>
      </c>
      <c r="E222" s="59">
        <v>1.8228686935729221E-2</v>
      </c>
      <c r="G222" s="84">
        <f t="shared" si="21"/>
        <v>0</v>
      </c>
      <c r="H222" s="84">
        <f t="shared" si="22"/>
        <v>0</v>
      </c>
      <c r="I222" s="84">
        <f t="shared" si="23"/>
        <v>0.93455136320833798</v>
      </c>
      <c r="J222" s="84">
        <f t="shared" si="24"/>
        <v>0.15985555151158867</v>
      </c>
      <c r="K222" s="84">
        <f t="shared" si="25"/>
        <v>0</v>
      </c>
      <c r="N222" s="15" cm="1">
        <f t="array" ref="N222">SUMPRODUCT(A222:E222, TRANSPOSE($L$7:$L$11))</f>
        <v>9.3916118596701573E-3</v>
      </c>
      <c r="O222" s="15" cm="1">
        <f t="array" ref="O222">SUMPRODUCT(A222:E222,TRANSPOSE($L$2:$L$6))</f>
        <v>-2.100253415731685E-2</v>
      </c>
      <c r="P222" s="15">
        <f t="shared" si="26"/>
        <v>0.88215172891415616</v>
      </c>
      <c r="Q222" s="15">
        <f t="shared" si="27"/>
        <v>0.91487194979750552</v>
      </c>
      <c r="R222" s="2">
        <v>43773</v>
      </c>
    </row>
    <row r="223" spans="1:18">
      <c r="A223" s="59">
        <v>3.8599919315429848E-3</v>
      </c>
      <c r="B223" s="59">
        <v>5.0849770421183146E-2</v>
      </c>
      <c r="C223" s="59">
        <v>2.1138926165909767E-3</v>
      </c>
      <c r="D223" s="59">
        <v>-1.727612797130433E-3</v>
      </c>
      <c r="E223" s="59">
        <v>-8.7422037857246681E-3</v>
      </c>
      <c r="G223" s="84">
        <f t="shared" si="21"/>
        <v>0</v>
      </c>
      <c r="H223" s="84">
        <f t="shared" si="22"/>
        <v>0</v>
      </c>
      <c r="I223" s="84">
        <f t="shared" si="23"/>
        <v>0.90030941815430154</v>
      </c>
      <c r="J223" s="84">
        <f t="shared" si="24"/>
        <v>0.15593784464420865</v>
      </c>
      <c r="K223" s="84">
        <f t="shared" si="25"/>
        <v>0</v>
      </c>
      <c r="N223" s="15" cm="1">
        <f t="array" ref="N223">SUMPRODUCT(A223:E223, TRANSPOSE($L$7:$L$11))</f>
        <v>9.2707676772924019E-3</v>
      </c>
      <c r="O223" s="15" cm="1">
        <f t="array" ref="O223">SUMPRODUCT(A223:E223,TRANSPOSE($L$2:$L$6))</f>
        <v>1.1919313172978384E-3</v>
      </c>
      <c r="P223" s="15">
        <f t="shared" si="26"/>
        <v>0.89043655555345491</v>
      </c>
      <c r="Q223" s="15">
        <f t="shared" si="27"/>
        <v>0.89565732042231228</v>
      </c>
      <c r="R223" s="2">
        <v>43774</v>
      </c>
    </row>
    <row r="224" spans="1:18">
      <c r="A224" s="59">
        <v>-6.6262797908655333E-3</v>
      </c>
      <c r="B224" s="59">
        <v>4.8388778161204966E-2</v>
      </c>
      <c r="C224" s="59">
        <v>1.1807955552521707E-2</v>
      </c>
      <c r="D224" s="59">
        <v>-5.4913584060403446E-3</v>
      </c>
      <c r="E224" s="59">
        <v>1.5144918888460529E-2</v>
      </c>
      <c r="G224" s="84">
        <f t="shared" si="21"/>
        <v>0</v>
      </c>
      <c r="H224" s="84">
        <f t="shared" si="22"/>
        <v>0</v>
      </c>
      <c r="I224" s="84">
        <f t="shared" si="23"/>
        <v>0.92034712259345963</v>
      </c>
      <c r="J224" s="84">
        <f t="shared" si="24"/>
        <v>0.15690267436236716</v>
      </c>
      <c r="K224" s="84">
        <f t="shared" si="25"/>
        <v>0</v>
      </c>
      <c r="N224" s="15" cm="1">
        <f t="array" ref="N224">SUMPRODUCT(A224:E224, TRANSPOSE($L$7:$L$11))</f>
        <v>1.2644802881056266E-2</v>
      </c>
      <c r="O224" s="15" cm="1">
        <f t="array" ref="O224">SUMPRODUCT(A224:E224,TRANSPOSE($L$2:$L$6))</f>
        <v>7.6561202024668148E-3</v>
      </c>
      <c r="P224" s="15">
        <f t="shared" si="26"/>
        <v>0.89869158599135934</v>
      </c>
      <c r="Q224" s="15">
        <f t="shared" si="27"/>
        <v>0.8967248824320907</v>
      </c>
      <c r="R224" s="2">
        <v>43775</v>
      </c>
    </row>
    <row r="225" spans="1:18">
      <c r="A225" s="59">
        <v>-2.773961440073754E-3</v>
      </c>
      <c r="B225" s="59">
        <v>-2.8751352654756066E-2</v>
      </c>
      <c r="C225" s="59">
        <v>-1.6437794156662328E-2</v>
      </c>
      <c r="D225" s="59">
        <v>9.3748867733059391E-3</v>
      </c>
      <c r="E225" s="59">
        <v>3.1513389315370476E-2</v>
      </c>
      <c r="G225" s="84">
        <f t="shared" si="21"/>
        <v>0</v>
      </c>
      <c r="H225" s="84">
        <f t="shared" si="22"/>
        <v>0</v>
      </c>
      <c r="I225" s="84">
        <f t="shared" si="23"/>
        <v>0.91874056420485051</v>
      </c>
      <c r="J225" s="84">
        <f t="shared" si="24"/>
        <v>0.1573173014336785</v>
      </c>
      <c r="K225" s="84">
        <f t="shared" si="25"/>
        <v>0</v>
      </c>
      <c r="N225" s="15" cm="1">
        <f t="array" ref="N225">SUMPRODUCT(A225:E225, TRANSPOSE($L$7:$L$11))</f>
        <v>-1.4149664325631478E-3</v>
      </c>
      <c r="O225" s="15" cm="1">
        <f t="array" ref="O225">SUMPRODUCT(A225:E225,TRANSPOSE($L$2:$L$6))</f>
        <v>-1.0242750733469943E-2</v>
      </c>
      <c r="P225" s="15">
        <f t="shared" si="26"/>
        <v>0.91005536394708386</v>
      </c>
      <c r="Q225" s="15">
        <f t="shared" si="27"/>
        <v>0.90359031592053363</v>
      </c>
      <c r="R225" s="2">
        <v>43776</v>
      </c>
    </row>
    <row r="226" spans="1:18">
      <c r="A226" s="59">
        <v>-3.3387575526433078E-3</v>
      </c>
      <c r="B226" s="59">
        <v>1.9735900884526047E-2</v>
      </c>
      <c r="C226" s="59">
        <v>4.8777391799530355E-2</v>
      </c>
      <c r="D226" s="59">
        <v>2.144496624706593E-2</v>
      </c>
      <c r="E226" s="59">
        <v>-1.6979584186915399E-2</v>
      </c>
      <c r="G226" s="84">
        <f t="shared" si="21"/>
        <v>0</v>
      </c>
      <c r="H226" s="84">
        <f t="shared" si="22"/>
        <v>0</v>
      </c>
      <c r="I226" s="84">
        <f t="shared" si="23"/>
        <v>0.90976651798493402</v>
      </c>
      <c r="J226" s="84">
        <f t="shared" si="24"/>
        <v>0.15863522745112815</v>
      </c>
      <c r="K226" s="84">
        <f t="shared" si="25"/>
        <v>0</v>
      </c>
      <c r="N226" s="15" cm="1">
        <f t="array" ref="N226">SUMPRODUCT(A226:E226, TRANSPOSE($L$7:$L$11))</f>
        <v>1.3927983438312726E-2</v>
      </c>
      <c r="O226" s="15" cm="1">
        <f t="array" ref="O226">SUMPRODUCT(A226:E226,TRANSPOSE($L$2:$L$6))</f>
        <v>4.2217609666938896E-2</v>
      </c>
      <c r="P226" s="15">
        <f t="shared" si="26"/>
        <v>0.90876766615532478</v>
      </c>
      <c r="Q226" s="15">
        <f t="shared" si="27"/>
        <v>0.89433506554938225</v>
      </c>
      <c r="R226" s="2">
        <v>43777</v>
      </c>
    </row>
    <row r="227" spans="1:18">
      <c r="A227" s="59">
        <v>1.6706796252261163E-3</v>
      </c>
      <c r="B227" s="59">
        <v>5.2293738508932533E-3</v>
      </c>
      <c r="C227" s="59">
        <v>3.3282663744885282E-2</v>
      </c>
      <c r="D227" s="59">
        <v>-4.6475295664545309E-3</v>
      </c>
      <c r="E227" s="59">
        <v>9.2765131130802744E-3</v>
      </c>
      <c r="G227" s="84">
        <f t="shared" si="21"/>
        <v>0</v>
      </c>
      <c r="H227" s="84">
        <f t="shared" si="22"/>
        <v>0</v>
      </c>
      <c r="I227" s="84">
        <f t="shared" si="23"/>
        <v>0.92225924154399752</v>
      </c>
      <c r="J227" s="84">
        <f t="shared" si="24"/>
        <v>0.15638525462553474</v>
      </c>
      <c r="K227" s="84">
        <f t="shared" si="25"/>
        <v>0</v>
      </c>
      <c r="N227" s="15" cm="1">
        <f t="array" ref="N227">SUMPRODUCT(A227:E227, TRANSPOSE($L$7:$L$11))</f>
        <v>8.9623401535260799E-3</v>
      </c>
      <c r="O227" s="15" cm="1">
        <f t="array" ref="O227">SUMPRODUCT(A227:E227,TRANSPOSE($L$2:$L$6))</f>
        <v>2.4179417350163726E-2</v>
      </c>
      <c r="P227" s="15">
        <f t="shared" si="26"/>
        <v>0.92142496715881028</v>
      </c>
      <c r="Q227" s="15">
        <f t="shared" si="27"/>
        <v>0.93209175425820223</v>
      </c>
      <c r="R227" s="2">
        <v>43780</v>
      </c>
    </row>
    <row r="228" spans="1:18">
      <c r="A228" s="59">
        <v>-2.1372939185795303E-2</v>
      </c>
      <c r="B228" s="59">
        <v>1.5899483439947855E-2</v>
      </c>
      <c r="C228" s="59">
        <v>1.2743549379391698E-2</v>
      </c>
      <c r="D228" s="59">
        <v>3.8221207310754103E-2</v>
      </c>
      <c r="E228" s="59">
        <v>-8.019285069994735E-3</v>
      </c>
      <c r="G228" s="84">
        <f t="shared" si="21"/>
        <v>0</v>
      </c>
      <c r="H228" s="84">
        <f t="shared" si="22"/>
        <v>0</v>
      </c>
      <c r="I228" s="84">
        <f t="shared" si="23"/>
        <v>0.88518842377635421</v>
      </c>
      <c r="J228" s="84">
        <f t="shared" si="24"/>
        <v>0.15123846272623886</v>
      </c>
      <c r="K228" s="84">
        <f t="shared" si="25"/>
        <v>0</v>
      </c>
      <c r="N228" s="15" cm="1">
        <f t="array" ref="N228">SUMPRODUCT(A228:E228, TRANSPOSE($L$7:$L$11))</f>
        <v>7.4944031748607242E-3</v>
      </c>
      <c r="O228" s="15" cm="1">
        <f t="array" ref="O228">SUMPRODUCT(A228:E228,TRANSPOSE($L$2:$L$6))</f>
        <v>1.8858187282918677E-2</v>
      </c>
      <c r="P228" s="15">
        <f t="shared" si="26"/>
        <v>0.92968309114043923</v>
      </c>
      <c r="Q228" s="15">
        <f t="shared" si="27"/>
        <v>0.95462918979305755</v>
      </c>
      <c r="R228" s="2">
        <v>43781</v>
      </c>
    </row>
    <row r="229" spans="1:18">
      <c r="A229" s="59">
        <v>8.4913345499240782E-3</v>
      </c>
      <c r="B229" s="59">
        <v>5.0060463600654186E-2</v>
      </c>
      <c r="C229" s="59">
        <v>-3.1404735312741106E-3</v>
      </c>
      <c r="D229" s="59">
        <v>1.8309734890731771E-2</v>
      </c>
      <c r="E229" s="59">
        <v>-3.0045575706336108E-3</v>
      </c>
      <c r="G229" s="84">
        <f t="shared" si="21"/>
        <v>0</v>
      </c>
      <c r="H229" s="84">
        <f t="shared" si="22"/>
        <v>0</v>
      </c>
      <c r="I229" s="84">
        <f t="shared" si="23"/>
        <v>0.85989359933024156</v>
      </c>
      <c r="J229" s="84">
        <f t="shared" si="24"/>
        <v>0.15235386982218793</v>
      </c>
      <c r="K229" s="84">
        <f t="shared" si="25"/>
        <v>0</v>
      </c>
      <c r="N229" s="15" cm="1">
        <f t="array" ref="N229">SUMPRODUCT(A229:E229, TRANSPOSE($L$7:$L$11))</f>
        <v>1.4143300387880461E-2</v>
      </c>
      <c r="O229" s="15" cm="1">
        <f t="array" ref="O229">SUMPRODUCT(A229:E229,TRANSPOSE($L$2:$L$6))</f>
        <v>2.0075764900073004E-3</v>
      </c>
      <c r="P229" s="15">
        <f t="shared" si="26"/>
        <v>0.93665051105029651</v>
      </c>
      <c r="Q229" s="15">
        <f t="shared" si="27"/>
        <v>0.97263176583991606</v>
      </c>
      <c r="R229" s="2">
        <v>43782</v>
      </c>
    </row>
    <row r="230" spans="1:18">
      <c r="A230" s="59">
        <v>1.6895925750528467E-3</v>
      </c>
      <c r="B230" s="59">
        <v>-7.3511479465517889E-3</v>
      </c>
      <c r="C230" s="59">
        <v>3.6316492070711636E-4</v>
      </c>
      <c r="D230" s="59">
        <v>7.3103980344441325E-3</v>
      </c>
      <c r="E230" s="59">
        <v>4.4860928254614019E-2</v>
      </c>
      <c r="G230" s="84">
        <f t="shared" si="21"/>
        <v>0</v>
      </c>
      <c r="H230" s="84">
        <f t="shared" si="22"/>
        <v>0</v>
      </c>
      <c r="I230" s="84">
        <f t="shared" si="23"/>
        <v>0.85020850180190366</v>
      </c>
      <c r="J230" s="84">
        <f t="shared" si="24"/>
        <v>0.14318078006760696</v>
      </c>
      <c r="K230" s="84">
        <f t="shared" si="25"/>
        <v>0</v>
      </c>
      <c r="N230" s="15" cm="1">
        <f t="array" ref="N230">SUMPRODUCT(A230:E230, TRANSPOSE($L$7:$L$11))</f>
        <v>9.3745871676532647E-3</v>
      </c>
      <c r="O230" s="15" cm="1">
        <f t="array" ref="O230">SUMPRODUCT(A230:E230,TRANSPOSE($L$2:$L$6))</f>
        <v>2.030500868004E-3</v>
      </c>
      <c r="P230" s="15">
        <f t="shared" si="26"/>
        <v>0.94989784058654247</v>
      </c>
      <c r="Q230" s="15">
        <f t="shared" si="27"/>
        <v>0.97458439850645062</v>
      </c>
      <c r="R230" s="2">
        <v>43783</v>
      </c>
    </row>
    <row r="231" spans="1:18">
      <c r="A231" s="59">
        <v>1.6868361137212604E-3</v>
      </c>
      <c r="B231" s="59">
        <v>1.2707888675537753E-2</v>
      </c>
      <c r="C231" s="59">
        <v>4.8737849730860802E-2</v>
      </c>
      <c r="D231" s="59">
        <v>7.1258703650905813E-3</v>
      </c>
      <c r="E231" s="59">
        <v>6.3243438427481565E-3</v>
      </c>
      <c r="G231" s="84">
        <f t="shared" si="21"/>
        <v>0</v>
      </c>
      <c r="H231" s="84">
        <f t="shared" si="22"/>
        <v>0</v>
      </c>
      <c r="I231" s="84">
        <f t="shared" si="23"/>
        <v>0.85259526168567223</v>
      </c>
      <c r="J231" s="84">
        <f t="shared" si="24"/>
        <v>0.13878644369383131</v>
      </c>
      <c r="K231" s="84">
        <f t="shared" si="25"/>
        <v>0</v>
      </c>
      <c r="N231" s="15" cm="1">
        <f t="array" ref="N231">SUMPRODUCT(A231:E231, TRANSPOSE($L$7:$L$11))</f>
        <v>1.531655774559171E-2</v>
      </c>
      <c r="O231" s="15" cm="1">
        <f t="array" ref="O231">SUMPRODUCT(A231:E231,TRANSPOSE($L$2:$L$6))</f>
        <v>3.875097468307595E-2</v>
      </c>
      <c r="P231" s="15">
        <f t="shared" si="26"/>
        <v>0.95880274069348648</v>
      </c>
      <c r="Q231" s="15">
        <f t="shared" si="27"/>
        <v>0.97656329297356104</v>
      </c>
      <c r="R231" s="2">
        <v>43784</v>
      </c>
    </row>
    <row r="232" spans="1:18">
      <c r="A232" s="59">
        <v>5.3594045043694187E-2</v>
      </c>
      <c r="B232" s="59">
        <v>-5.0807776260491017E-2</v>
      </c>
      <c r="C232" s="59">
        <v>4.8779387107191069E-2</v>
      </c>
      <c r="D232" s="59">
        <v>-1.4302987531462415E-2</v>
      </c>
      <c r="E232" s="59">
        <v>-1.7625865889321142E-2</v>
      </c>
      <c r="G232" s="84">
        <f t="shared" si="21"/>
        <v>0</v>
      </c>
      <c r="H232" s="84">
        <f t="shared" si="22"/>
        <v>0</v>
      </c>
      <c r="I232" s="84">
        <f t="shared" si="23"/>
        <v>0.85231925634593486</v>
      </c>
      <c r="J232" s="84">
        <f t="shared" si="24"/>
        <v>0.13703194816556474</v>
      </c>
      <c r="K232" s="84">
        <f t="shared" si="25"/>
        <v>0</v>
      </c>
      <c r="N232" s="15" cm="1">
        <f t="array" ref="N232">SUMPRODUCT(A232:E232, TRANSPOSE($L$7:$L$11))</f>
        <v>3.9273604939221371E-3</v>
      </c>
      <c r="O232" s="15" cm="1">
        <f t="array" ref="O232">SUMPRODUCT(A232:E232,TRANSPOSE($L$2:$L$6))</f>
        <v>3.3639617193914229E-2</v>
      </c>
      <c r="P232" s="15">
        <f t="shared" si="26"/>
        <v>0.97348829823794991</v>
      </c>
      <c r="Q232" s="15">
        <f t="shared" si="27"/>
        <v>1.0144060724160007</v>
      </c>
      <c r="R232" s="2">
        <v>43787</v>
      </c>
    </row>
    <row r="233" spans="1:18">
      <c r="A233" s="59">
        <v>-1.5562352983296656E-2</v>
      </c>
      <c r="B233" s="59">
        <v>-4.1737858365183247E-2</v>
      </c>
      <c r="C233" s="59">
        <v>-5.3896988940797027E-3</v>
      </c>
      <c r="D233" s="59">
        <v>-6.9603493168836593E-3</v>
      </c>
      <c r="E233" s="59">
        <v>-4.7310146111285215E-2</v>
      </c>
      <c r="G233" s="84">
        <f t="shared" si="21"/>
        <v>0</v>
      </c>
      <c r="H233" s="84">
        <f t="shared" si="22"/>
        <v>0</v>
      </c>
      <c r="I233" s="84">
        <f t="shared" si="23"/>
        <v>0.81527849055048052</v>
      </c>
      <c r="J233" s="84">
        <f t="shared" si="24"/>
        <v>0.13532173927794294</v>
      </c>
      <c r="K233" s="84">
        <f t="shared" si="25"/>
        <v>0</v>
      </c>
      <c r="N233" s="15" cm="1">
        <f t="array" ref="N233">SUMPRODUCT(A233:E233, TRANSPOSE($L$7:$L$11))</f>
        <v>-2.3392081134145697E-2</v>
      </c>
      <c r="O233" s="15" cm="1">
        <f t="array" ref="O233">SUMPRODUCT(A233:E233,TRANSPOSE($L$2:$L$6))</f>
        <v>-5.766654995552652E-3</v>
      </c>
      <c r="P233" s="15">
        <f t="shared" si="26"/>
        <v>0.97731153772174506</v>
      </c>
      <c r="Q233" s="15">
        <f t="shared" si="27"/>
        <v>1.0485303043712568</v>
      </c>
      <c r="R233" s="2">
        <v>43788</v>
      </c>
    </row>
    <row r="234" spans="1:18">
      <c r="A234" s="59">
        <v>-1.196973237277515E-2</v>
      </c>
      <c r="B234" s="59">
        <v>-3.8560355490367737E-2</v>
      </c>
      <c r="C234" s="59">
        <v>-3.5816327279312735E-2</v>
      </c>
      <c r="D234" s="59">
        <v>-2.6541111006468349E-2</v>
      </c>
      <c r="E234" s="59">
        <v>4.1773710949774716E-2</v>
      </c>
      <c r="G234" s="84">
        <f t="shared" si="21"/>
        <v>0</v>
      </c>
      <c r="H234" s="84">
        <f t="shared" si="22"/>
        <v>0</v>
      </c>
      <c r="I234" s="84">
        <f t="shared" si="23"/>
        <v>0.77820615634901524</v>
      </c>
      <c r="J234" s="84">
        <f t="shared" si="24"/>
        <v>0.13875445628549396</v>
      </c>
      <c r="K234" s="84">
        <f t="shared" si="25"/>
        <v>0</v>
      </c>
      <c r="N234" s="15" cm="1">
        <f t="array" ref="N234">SUMPRODUCT(A234:E234, TRANSPOSE($L$7:$L$11))</f>
        <v>-1.4222763039829852E-2</v>
      </c>
      <c r="O234" s="15" cm="1">
        <f t="array" ref="O234">SUMPRODUCT(A234:E234,TRANSPOSE($L$2:$L$6))</f>
        <v>-3.3590275373830081E-2</v>
      </c>
      <c r="P234" s="15">
        <f t="shared" si="26"/>
        <v>0.95445018693802131</v>
      </c>
      <c r="Q234" s="15">
        <f t="shared" si="27"/>
        <v>1.0424837918535661</v>
      </c>
      <c r="R234" s="2">
        <v>43789</v>
      </c>
    </row>
    <row r="235" spans="1:18">
      <c r="A235" s="59">
        <v>-2.5500312705722308E-2</v>
      </c>
      <c r="B235" s="59">
        <v>1.8651083100603091E-2</v>
      </c>
      <c r="C235" s="59">
        <v>1.5201713443723633E-2</v>
      </c>
      <c r="D235" s="59">
        <v>1.9261539727315806E-2</v>
      </c>
      <c r="E235" s="59">
        <v>4.0458849949609549E-2</v>
      </c>
      <c r="G235" s="84">
        <f t="shared" si="21"/>
        <v>0</v>
      </c>
      <c r="H235" s="84">
        <f t="shared" si="22"/>
        <v>0</v>
      </c>
      <c r="I235" s="84">
        <f t="shared" si="23"/>
        <v>0.78230232750851569</v>
      </c>
      <c r="J235" s="84">
        <f t="shared" si="24"/>
        <v>0.14042494012154602</v>
      </c>
      <c r="K235" s="84">
        <f t="shared" si="25"/>
        <v>0</v>
      </c>
      <c r="N235" s="15" cm="1">
        <f t="array" ref="N235">SUMPRODUCT(A235:E235, TRANSPOSE($L$7:$L$11))</f>
        <v>1.3614574703105956E-2</v>
      </c>
      <c r="O235" s="15" cm="1">
        <f t="array" ref="O235">SUMPRODUCT(A235:E235,TRANSPOSE($L$2:$L$6))</f>
        <v>1.6176071751785755E-2</v>
      </c>
      <c r="P235" s="15">
        <f t="shared" si="26"/>
        <v>0.94087526809588051</v>
      </c>
      <c r="Q235" s="15">
        <f t="shared" si="27"/>
        <v>1.0074664742124502</v>
      </c>
      <c r="R235" s="2">
        <v>43790</v>
      </c>
    </row>
    <row r="236" spans="1:18">
      <c r="A236" s="59">
        <v>1.0611606892614499E-2</v>
      </c>
      <c r="B236" s="59">
        <v>3.5241295596426317E-2</v>
      </c>
      <c r="C236" s="59">
        <v>-9.6159155962837976E-3</v>
      </c>
      <c r="D236" s="59">
        <v>5.4111501312699005E-4</v>
      </c>
      <c r="E236" s="59">
        <v>-2.6255493038602001E-2</v>
      </c>
      <c r="G236" s="84">
        <f t="shared" si="21"/>
        <v>0</v>
      </c>
      <c r="H236" s="84">
        <f t="shared" si="22"/>
        <v>0</v>
      </c>
      <c r="I236" s="84">
        <f t="shared" si="23"/>
        <v>0.80952273624079352</v>
      </c>
      <c r="J236" s="84">
        <f t="shared" si="24"/>
        <v>0.1467948067630985</v>
      </c>
      <c r="K236" s="84">
        <f t="shared" si="25"/>
        <v>0</v>
      </c>
      <c r="N236" s="15" cm="1">
        <f t="array" ref="N236">SUMPRODUCT(A236:E236, TRANSPOSE($L$7:$L$11))</f>
        <v>2.104521773456402E-3</v>
      </c>
      <c r="O236" s="15" cm="1">
        <f t="array" ref="O236">SUMPRODUCT(A236:E236,TRANSPOSE($L$2:$L$6))</f>
        <v>-7.178228250025208E-3</v>
      </c>
      <c r="P236" s="15">
        <f t="shared" si="26"/>
        <v>0.95368488471967672</v>
      </c>
      <c r="Q236" s="15">
        <f t="shared" si="27"/>
        <v>1.0237633241868294</v>
      </c>
      <c r="R236" s="2">
        <v>43791</v>
      </c>
    </row>
    <row r="237" spans="1:18">
      <c r="A237" s="59">
        <v>1.2696896945606474E-2</v>
      </c>
      <c r="B237" s="59">
        <v>2.6405835158521598E-2</v>
      </c>
      <c r="C237" s="59">
        <v>-3.9889634326538227E-2</v>
      </c>
      <c r="D237" s="59">
        <v>-1.2929891230460414E-2</v>
      </c>
      <c r="E237" s="59">
        <v>1.6505252692597683E-3</v>
      </c>
      <c r="G237" s="84">
        <f t="shared" si="21"/>
        <v>0</v>
      </c>
      <c r="H237" s="84">
        <f t="shared" si="22"/>
        <v>0</v>
      </c>
      <c r="I237" s="84">
        <f t="shared" si="23"/>
        <v>0.79796943402356346</v>
      </c>
      <c r="J237" s="84">
        <f t="shared" si="24"/>
        <v>0.14217203722854269</v>
      </c>
      <c r="K237" s="84">
        <f t="shared" si="25"/>
        <v>0</v>
      </c>
      <c r="N237" s="15" cm="1">
        <f t="array" ref="N237">SUMPRODUCT(A237:E237, TRANSPOSE($L$7:$L$11))</f>
        <v>-2.4132536367221609E-3</v>
      </c>
      <c r="O237" s="15" cm="1">
        <f t="array" ref="O237">SUMPRODUCT(A237:E237,TRANSPOSE($L$2:$L$6))</f>
        <v>-3.3419295983479549E-2</v>
      </c>
      <c r="P237" s="15">
        <f t="shared" si="26"/>
        <v>0.95569193532458552</v>
      </c>
      <c r="Q237" s="15">
        <f t="shared" si="27"/>
        <v>1.0164145173718118</v>
      </c>
      <c r="R237" s="2">
        <v>43794</v>
      </c>
    </row>
    <row r="238" spans="1:18">
      <c r="A238" s="59">
        <v>-2.2747172126581186E-2</v>
      </c>
      <c r="B238" s="59">
        <v>-1.0225048067331571E-3</v>
      </c>
      <c r="C238" s="59">
        <v>1.631029990756238E-2</v>
      </c>
      <c r="D238" s="59">
        <v>5.055823952019753E-3</v>
      </c>
      <c r="E238" s="59">
        <v>2.4845133941470369E-2</v>
      </c>
      <c r="G238" s="84">
        <f t="shared" si="21"/>
        <v>0</v>
      </c>
      <c r="H238" s="84">
        <f t="shared" si="22"/>
        <v>0</v>
      </c>
      <c r="I238" s="84">
        <f t="shared" si="23"/>
        <v>0.80527752987673917</v>
      </c>
      <c r="J238" s="84">
        <f t="shared" si="24"/>
        <v>0.14204216962539215</v>
      </c>
      <c r="K238" s="84">
        <f t="shared" si="25"/>
        <v>0</v>
      </c>
      <c r="N238" s="15" cm="1">
        <f t="array" ref="N238">SUMPRODUCT(A238:E238, TRANSPOSE($L$7:$L$11))</f>
        <v>4.4883161735476311E-3</v>
      </c>
      <c r="O238" s="15" cm="1">
        <f t="array" ref="O238">SUMPRODUCT(A238:E238,TRANSPOSE($L$2:$L$6))</f>
        <v>1.360922567823215E-2</v>
      </c>
      <c r="P238" s="15">
        <f t="shared" si="26"/>
        <v>0.95338560828607744</v>
      </c>
      <c r="Q238" s="15">
        <f t="shared" si="27"/>
        <v>0.98244665977385759</v>
      </c>
      <c r="R238" s="2">
        <v>43795</v>
      </c>
    </row>
    <row r="239" spans="1:18">
      <c r="A239" s="59">
        <v>1.0050275180974681E-2</v>
      </c>
      <c r="B239" s="59">
        <v>4.9885682337524065E-2</v>
      </c>
      <c r="C239" s="59">
        <v>3.5893546570673097E-2</v>
      </c>
      <c r="D239" s="59">
        <v>8.5499176925241307E-3</v>
      </c>
      <c r="E239" s="59">
        <v>9.106516330204149E-3</v>
      </c>
      <c r="G239" s="84">
        <f t="shared" si="21"/>
        <v>0</v>
      </c>
      <c r="H239" s="84">
        <f t="shared" si="22"/>
        <v>0</v>
      </c>
      <c r="I239" s="84">
        <f t="shared" si="23"/>
        <v>0.83559365196490831</v>
      </c>
      <c r="J239" s="84">
        <f t="shared" si="24"/>
        <v>0.14514534352070271</v>
      </c>
      <c r="K239" s="84">
        <f t="shared" si="25"/>
        <v>0</v>
      </c>
      <c r="N239" s="15" cm="1">
        <f t="array" ref="N239">SUMPRODUCT(A239:E239, TRANSPOSE($L$7:$L$11))</f>
        <v>2.2697187622380023E-2</v>
      </c>
      <c r="O239" s="15" cm="1">
        <f t="array" ref="O239">SUMPRODUCT(A239:E239,TRANSPOSE($L$2:$L$6))</f>
        <v>2.9331075639917343E-2</v>
      </c>
      <c r="P239" s="15">
        <f t="shared" si="26"/>
        <v>0.9576647043313754</v>
      </c>
      <c r="Q239" s="15">
        <f t="shared" si="27"/>
        <v>0.99581699808354529</v>
      </c>
      <c r="R239" s="2">
        <v>43796</v>
      </c>
    </row>
    <row r="240" spans="1:18">
      <c r="A240" s="59">
        <v>2.7739614400737428E-3</v>
      </c>
      <c r="B240" s="59">
        <v>-2.4631768526114962E-2</v>
      </c>
      <c r="C240" s="59">
        <v>1.9238953456699733E-2</v>
      </c>
      <c r="D240" s="59">
        <v>1.4489017133041016E-2</v>
      </c>
      <c r="E240" s="59">
        <v>1.7804267692772092E-2</v>
      </c>
      <c r="G240" s="84">
        <f t="shared" si="21"/>
        <v>0</v>
      </c>
      <c r="H240" s="84">
        <f t="shared" si="22"/>
        <v>0</v>
      </c>
      <c r="I240" s="84">
        <f t="shared" si="23"/>
        <v>0.82319782403516073</v>
      </c>
      <c r="J240" s="84">
        <f t="shared" si="24"/>
        <v>0.14393194577221793</v>
      </c>
      <c r="K240" s="84">
        <f t="shared" si="25"/>
        <v>0</v>
      </c>
      <c r="N240" s="15" cm="1">
        <f t="array" ref="N240">SUMPRODUCT(A240:E240, TRANSPOSE($L$7:$L$11))</f>
        <v>5.9348862392943243E-3</v>
      </c>
      <c r="O240" s="15" cm="1">
        <f t="array" ref="O240">SUMPRODUCT(A240:E240,TRANSPOSE($L$2:$L$6))</f>
        <v>1.8098968739021639E-2</v>
      </c>
      <c r="P240" s="15">
        <f t="shared" si="26"/>
        <v>0.9794009998049158</v>
      </c>
      <c r="Q240" s="15">
        <f t="shared" si="27"/>
        <v>1.0250253817778492</v>
      </c>
      <c r="R240" s="2">
        <v>43797</v>
      </c>
    </row>
    <row r="241" spans="1:18">
      <c r="A241" s="59">
        <v>1.375536323464395E-2</v>
      </c>
      <c r="B241" s="59">
        <v>3.4798951772176227E-2</v>
      </c>
      <c r="C241" s="59">
        <v>2.5769213880373898E-2</v>
      </c>
      <c r="D241" s="59">
        <v>4.8105089302559537E-2</v>
      </c>
      <c r="E241" s="59">
        <v>-2.8063957792303886E-2</v>
      </c>
      <c r="G241" s="84">
        <f t="shared" si="21"/>
        <v>0</v>
      </c>
      <c r="H241" s="84">
        <f t="shared" si="22"/>
        <v>0</v>
      </c>
      <c r="I241" s="84">
        <f t="shared" si="23"/>
        <v>0.79591872864144897</v>
      </c>
      <c r="J241" s="84">
        <f t="shared" si="24"/>
        <v>0.14187996552601212</v>
      </c>
      <c r="K241" s="84">
        <f t="shared" si="25"/>
        <v>0</v>
      </c>
      <c r="N241" s="15" cm="1">
        <f t="array" ref="N241">SUMPRODUCT(A241:E241, TRANSPOSE($L$7:$L$11))</f>
        <v>1.8872932079489944E-2</v>
      </c>
      <c r="O241" s="15" cm="1">
        <f t="array" ref="O241">SUMPRODUCT(A241:E241,TRANSPOSE($L$2:$L$6))</f>
        <v>3.1129823981698453E-2</v>
      </c>
      <c r="P241" s="15">
        <f t="shared" si="26"/>
        <v>0.9852136333214091</v>
      </c>
      <c r="Q241" s="15">
        <f t="shared" si="27"/>
        <v>1.0435772841193502</v>
      </c>
      <c r="R241" s="2">
        <v>43798</v>
      </c>
    </row>
    <row r="242" spans="1:18">
      <c r="A242" s="59">
        <v>5.1648445172690509E-2</v>
      </c>
      <c r="B242" s="59">
        <v>7.6775301901535658E-3</v>
      </c>
      <c r="C242" s="59">
        <v>-8.4078235732102918E-3</v>
      </c>
      <c r="D242" s="59">
        <v>-1.9482855399349748E-2</v>
      </c>
      <c r="E242" s="59">
        <v>2.7666630880920962E-2</v>
      </c>
      <c r="G242" s="84">
        <f t="shared" si="21"/>
        <v>0</v>
      </c>
      <c r="H242" s="84">
        <f t="shared" si="22"/>
        <v>0</v>
      </c>
      <c r="I242" s="84">
        <f t="shared" si="23"/>
        <v>0.78129712401435736</v>
      </c>
      <c r="J242" s="84">
        <f t="shared" si="24"/>
        <v>0.13840260141408231</v>
      </c>
      <c r="K242" s="84">
        <f t="shared" si="25"/>
        <v>0</v>
      </c>
      <c r="N242" s="15" cm="1">
        <f t="array" ref="N242">SUMPRODUCT(A242:E242, TRANSPOSE($L$7:$L$11))</f>
        <v>1.1820385454241E-2</v>
      </c>
      <c r="O242" s="15" cm="1">
        <f t="array" ref="O242">SUMPRODUCT(A242:E242,TRANSPOSE($L$2:$L$6))</f>
        <v>-1.1065831211483761E-2</v>
      </c>
      <c r="P242" s="15">
        <f t="shared" si="26"/>
        <v>1.0038075033068716</v>
      </c>
      <c r="Q242" s="15">
        <f t="shared" si="27"/>
        <v>1.0760636612852845</v>
      </c>
      <c r="R242" s="2">
        <v>43801</v>
      </c>
    </row>
    <row r="243" spans="1:18">
      <c r="A243" s="59">
        <v>-2.2036580758825176E-2</v>
      </c>
      <c r="B243" s="59">
        <v>2.7347313809738767E-2</v>
      </c>
      <c r="C243" s="59">
        <v>7.9785929072372832E-3</v>
      </c>
      <c r="D243" s="59">
        <v>1.0941568851127926E-2</v>
      </c>
      <c r="E243" s="59">
        <v>1.7568640987096956E-2</v>
      </c>
      <c r="G243" s="84">
        <f t="shared" si="21"/>
        <v>0</v>
      </c>
      <c r="H243" s="84">
        <f t="shared" si="22"/>
        <v>0</v>
      </c>
      <c r="I243" s="84">
        <f t="shared" si="23"/>
        <v>0.76171252146527291</v>
      </c>
      <c r="J243" s="84">
        <f t="shared" si="24"/>
        <v>0.12685737998146801</v>
      </c>
      <c r="K243" s="84">
        <f t="shared" si="25"/>
        <v>0</v>
      </c>
      <c r="N243" s="15" cm="1">
        <f t="array" ref="N243">SUMPRODUCT(A243:E243, TRANSPOSE($L$7:$L$11))</f>
        <v>8.3599071592751519E-3</v>
      </c>
      <c r="O243" s="15" cm="1">
        <f t="array" ref="O243">SUMPRODUCT(A243:E243,TRANSPOSE($L$2:$L$6))</f>
        <v>8.6897071337710373E-3</v>
      </c>
      <c r="P243" s="15">
        <f t="shared" si="26"/>
        <v>1.015672894917818</v>
      </c>
      <c r="Q243" s="15">
        <f t="shared" si="27"/>
        <v>1.0641561224366904</v>
      </c>
      <c r="R243" s="2">
        <v>43802</v>
      </c>
    </row>
    <row r="244" spans="1:18">
      <c r="A244" s="59">
        <v>5.2910832920052388E-3</v>
      </c>
      <c r="B244" s="59">
        <v>4.8568622083945141E-2</v>
      </c>
      <c r="C244" s="59">
        <v>-9.6724201818524063E-4</v>
      </c>
      <c r="D244" s="59">
        <v>-7.6818179733858431E-4</v>
      </c>
      <c r="E244" s="59">
        <v>-1.1019708136007521E-2</v>
      </c>
      <c r="G244" s="84">
        <f t="shared" si="21"/>
        <v>0</v>
      </c>
      <c r="H244" s="84">
        <f t="shared" si="22"/>
        <v>0</v>
      </c>
      <c r="I244" s="84">
        <f t="shared" si="23"/>
        <v>0.76810246738091281</v>
      </c>
      <c r="J244" s="84">
        <f t="shared" si="24"/>
        <v>0.13153326527731191</v>
      </c>
      <c r="K244" s="84">
        <f t="shared" si="25"/>
        <v>0</v>
      </c>
      <c r="N244" s="15" cm="1">
        <f t="array" ref="N244">SUMPRODUCT(A244:E244, TRANSPOSE($L$7:$L$11))</f>
        <v>8.2209146848838087E-3</v>
      </c>
      <c r="O244" s="15" cm="1">
        <f t="array" ref="O244">SUMPRODUCT(A244:E244,TRANSPOSE($L$2:$L$6))</f>
        <v>-9.1946756518204319E-4</v>
      </c>
      <c r="P244" s="15">
        <f t="shared" si="26"/>
        <v>1.0241638260235233</v>
      </c>
      <c r="Q244" s="15">
        <f t="shared" si="27"/>
        <v>1.0734033274852748</v>
      </c>
      <c r="R244" s="2">
        <v>43803</v>
      </c>
    </row>
    <row r="245" spans="1:18">
      <c r="A245" s="59">
        <v>1.3106248756975674E-2</v>
      </c>
      <c r="B245" s="59">
        <v>4.8431444358112849E-2</v>
      </c>
      <c r="C245" s="59">
        <v>1.2922808694771437E-2</v>
      </c>
      <c r="D245" s="59">
        <v>2.3926781810900778E-2</v>
      </c>
      <c r="E245" s="59">
        <v>-2.8391239114582516E-2</v>
      </c>
      <c r="G245" s="84">
        <f t="shared" si="21"/>
        <v>0</v>
      </c>
      <c r="H245" s="84">
        <f t="shared" si="22"/>
        <v>0</v>
      </c>
      <c r="I245" s="84">
        <f t="shared" si="23"/>
        <v>0.76203873677141243</v>
      </c>
      <c r="J245" s="84">
        <f t="shared" si="24"/>
        <v>0.12890728875304122</v>
      </c>
      <c r="K245" s="84">
        <f t="shared" si="25"/>
        <v>0</v>
      </c>
      <c r="N245" s="15" cm="1">
        <f t="array" ref="N245">SUMPRODUCT(A245:E245, TRANSPOSE($L$7:$L$11))</f>
        <v>1.3999208901235644E-2</v>
      </c>
      <c r="O245" s="15" cm="1">
        <f t="array" ref="O245">SUMPRODUCT(A245:E245,TRANSPOSE($L$2:$L$6))</f>
        <v>1.5563762242642477E-2</v>
      </c>
      <c r="P245" s="15">
        <f t="shared" si="26"/>
        <v>1.0325833894606067</v>
      </c>
      <c r="Q245" s="15">
        <f t="shared" si="27"/>
        <v>1.0724163679412937</v>
      </c>
      <c r="R245" s="2">
        <v>43804</v>
      </c>
    </row>
    <row r="246" spans="1:18">
      <c r="A246" s="59">
        <v>2.0811921398080622E-3</v>
      </c>
      <c r="B246" s="59">
        <v>-3.3043137844595623E-2</v>
      </c>
      <c r="C246" s="59">
        <v>-1.4644066880050134E-2</v>
      </c>
      <c r="D246" s="59">
        <v>6.2502872525264648E-4</v>
      </c>
      <c r="E246" s="59">
        <v>2.4061164659332369E-2</v>
      </c>
      <c r="G246" s="84">
        <f t="shared" si="21"/>
        <v>0</v>
      </c>
      <c r="H246" s="84">
        <f t="shared" si="22"/>
        <v>0</v>
      </c>
      <c r="I246" s="84">
        <f t="shared" si="23"/>
        <v>0.76277384070523324</v>
      </c>
      <c r="J246" s="84">
        <f t="shared" si="24"/>
        <v>0.12909165238440251</v>
      </c>
      <c r="K246" s="84">
        <f t="shared" si="25"/>
        <v>0</v>
      </c>
      <c r="N246" s="15" cm="1">
        <f t="array" ref="N246">SUMPRODUCT(A246:E246, TRANSPOSE($L$7:$L$11))</f>
        <v>-4.1839638400505367E-3</v>
      </c>
      <c r="O246" s="15" cm="1">
        <f t="array" ref="O246">SUMPRODUCT(A246:E246,TRANSPOSE($L$2:$L$6))</f>
        <v>-1.0979483934777467E-2</v>
      </c>
      <c r="P246" s="15">
        <f t="shared" si="26"/>
        <v>1.0470387400376118</v>
      </c>
      <c r="Q246" s="15">
        <f t="shared" si="27"/>
        <v>1.0891072013170502</v>
      </c>
      <c r="R246" s="2">
        <v>43805</v>
      </c>
    </row>
    <row r="247" spans="1:18">
      <c r="A247" s="59">
        <v>-7.3031143492201739E-3</v>
      </c>
      <c r="B247" s="59">
        <v>-1.309742214544075E-3</v>
      </c>
      <c r="C247" s="59">
        <v>-4.749105040985949E-3</v>
      </c>
      <c r="D247" s="59">
        <v>3.7504440920567883E-4</v>
      </c>
      <c r="E247" s="59">
        <v>-1.0389319461966589E-2</v>
      </c>
      <c r="G247" s="84">
        <f t="shared" si="21"/>
        <v>0</v>
      </c>
      <c r="H247" s="84">
        <f t="shared" si="22"/>
        <v>0</v>
      </c>
      <c r="I247" s="84">
        <f t="shared" si="23"/>
        <v>0.75295250609720721</v>
      </c>
      <c r="J247" s="84">
        <f t="shared" si="24"/>
        <v>0.12334922474978631</v>
      </c>
      <c r="K247" s="84">
        <f t="shared" si="25"/>
        <v>0</v>
      </c>
      <c r="N247" s="15" cm="1">
        <f t="array" ref="N247">SUMPRODUCT(A247:E247, TRANSPOSE($L$7:$L$11))</f>
        <v>-4.6752473315022219E-3</v>
      </c>
      <c r="O247" s="15" cm="1">
        <f t="array" ref="O247">SUMPRODUCT(A247:E247,TRANSPOSE($L$2:$L$6))</f>
        <v>-3.5193091729399583E-3</v>
      </c>
      <c r="P247" s="15">
        <f t="shared" si="26"/>
        <v>1.0426579678101624</v>
      </c>
      <c r="Q247" s="15">
        <f t="shared" si="27"/>
        <v>1.0771493662969391</v>
      </c>
      <c r="R247" s="2">
        <v>43808</v>
      </c>
    </row>
    <row r="248" spans="1:18">
      <c r="A248" s="59">
        <v>-5.2361670590045123E-4</v>
      </c>
      <c r="B248" s="59">
        <v>-5.2561908059113671E-3</v>
      </c>
      <c r="C248" s="59">
        <v>-1.4164731765728375E-2</v>
      </c>
      <c r="D248" s="59">
        <v>-4.9996034728528606E-4</v>
      </c>
      <c r="E248" s="59">
        <v>-8.4992228955834189E-3</v>
      </c>
      <c r="G248" s="84">
        <f t="shared" si="21"/>
        <v>0</v>
      </c>
      <c r="H248" s="84">
        <f t="shared" si="22"/>
        <v>0</v>
      </c>
      <c r="I248" s="84">
        <f t="shared" si="23"/>
        <v>0.76408199692604506</v>
      </c>
      <c r="J248" s="84">
        <f t="shared" si="24"/>
        <v>0.12319921785572568</v>
      </c>
      <c r="K248" s="84">
        <f t="shared" si="25"/>
        <v>0</v>
      </c>
      <c r="N248" s="15" cm="1">
        <f t="array" ref="N248">SUMPRODUCT(A248:E248, TRANSPOSE($L$7:$L$11))</f>
        <v>-5.7887445040817808E-3</v>
      </c>
      <c r="O248" s="15" cm="1">
        <f t="array" ref="O248">SUMPRODUCT(A248:E248,TRANSPOSE($L$2:$L$6))</f>
        <v>-1.0885186625302034E-2</v>
      </c>
      <c r="P248" s="15">
        <f t="shared" si="26"/>
        <v>1.0377832839284884</v>
      </c>
      <c r="Q248" s="15">
        <f t="shared" si="27"/>
        <v>1.0733585446515039</v>
      </c>
      <c r="R248" s="2">
        <v>43809</v>
      </c>
    </row>
    <row r="249" spans="1:18">
      <c r="A249" s="59">
        <v>-1.1061614641756713E-2</v>
      </c>
      <c r="B249" s="59">
        <v>-3.1224668551144426E-2</v>
      </c>
      <c r="C249" s="59">
        <v>-6.9368929884366043E-3</v>
      </c>
      <c r="D249" s="59">
        <v>-1.8550603914388532E-2</v>
      </c>
      <c r="E249" s="59">
        <v>9.2768228716009656E-3</v>
      </c>
      <c r="G249" s="84">
        <f t="shared" si="21"/>
        <v>0</v>
      </c>
      <c r="H249" s="84">
        <f t="shared" si="22"/>
        <v>0</v>
      </c>
      <c r="I249" s="84">
        <f t="shared" si="23"/>
        <v>0.76769131675719449</v>
      </c>
      <c r="J249" s="84">
        <f t="shared" si="24"/>
        <v>0.12310920719751632</v>
      </c>
      <c r="K249" s="84">
        <f t="shared" si="25"/>
        <v>0</v>
      </c>
      <c r="N249" s="15" cm="1">
        <f t="array" ref="N249">SUMPRODUCT(A249:E249, TRANSPOSE($L$7:$L$11))</f>
        <v>-1.1699391444825062E-2</v>
      </c>
      <c r="O249" s="15" cm="1">
        <f t="array" ref="O249">SUMPRODUCT(A249:E249,TRANSPOSE($L$2:$L$6))</f>
        <v>-9.724183610665068E-3</v>
      </c>
      <c r="P249" s="15">
        <f t="shared" si="26"/>
        <v>1.0317758216472195</v>
      </c>
      <c r="Q249" s="15">
        <f t="shared" si="27"/>
        <v>1.0616748365771098</v>
      </c>
      <c r="R249" s="2">
        <v>43810</v>
      </c>
    </row>
    <row r="250" spans="1:18">
      <c r="A250" s="59">
        <v>-1.0114488434657818E-2</v>
      </c>
      <c r="B250" s="59">
        <v>-4.9966218673140302E-3</v>
      </c>
      <c r="C250" s="59">
        <v>4.1899188816444145E-3</v>
      </c>
      <c r="D250" s="59">
        <v>6.0952689363208438E-3</v>
      </c>
      <c r="E250" s="59">
        <v>1.9547654455477174E-2</v>
      </c>
      <c r="G250" s="84">
        <f t="shared" si="21"/>
        <v>0</v>
      </c>
      <c r="H250" s="84">
        <f t="shared" si="22"/>
        <v>0</v>
      </c>
      <c r="I250" s="84">
        <f t="shared" si="23"/>
        <v>0.7784565128991483</v>
      </c>
      <c r="J250" s="84">
        <f t="shared" si="24"/>
        <v>0.12322919768086479</v>
      </c>
      <c r="K250" s="84">
        <f t="shared" si="25"/>
        <v>0</v>
      </c>
      <c r="N250" s="15" cm="1">
        <f t="array" ref="N250">SUMPRODUCT(A250:E250, TRANSPOSE($L$7:$L$11))</f>
        <v>2.9443463942941169E-3</v>
      </c>
      <c r="O250" s="15" cm="1">
        <f t="array" ref="O250">SUMPRODUCT(A250:E250,TRANSPOSE($L$2:$L$6))</f>
        <v>4.6472028947667577E-3</v>
      </c>
      <c r="P250" s="15">
        <f t="shared" si="26"/>
        <v>1.0197046724264627</v>
      </c>
      <c r="Q250" s="15">
        <f t="shared" si="27"/>
        <v>1.0513509155314111</v>
      </c>
      <c r="R250" s="2">
        <v>43811</v>
      </c>
    </row>
    <row r="251" spans="1:18">
      <c r="A251" s="59">
        <v>1.6450385897086681E-2</v>
      </c>
      <c r="B251" s="59">
        <v>1.1319924916166907E-2</v>
      </c>
      <c r="C251" s="59">
        <v>2.7469741067921117E-3</v>
      </c>
      <c r="D251" s="59">
        <v>1.6448522352185687E-2</v>
      </c>
      <c r="E251" s="59">
        <v>-1.65839189112372E-2</v>
      </c>
      <c r="G251" s="84">
        <f t="shared" si="21"/>
        <v>0</v>
      </c>
      <c r="H251" s="84">
        <f t="shared" si="22"/>
        <v>0</v>
      </c>
      <c r="I251" s="84">
        <f t="shared" si="23"/>
        <v>0.78372855157035992</v>
      </c>
      <c r="J251" s="84">
        <f t="shared" si="24"/>
        <v>0.12768134262031805</v>
      </c>
      <c r="K251" s="84">
        <f t="shared" si="25"/>
        <v>0</v>
      </c>
      <c r="N251" s="15" cm="1">
        <f t="array" ref="N251">SUMPRODUCT(A251:E251, TRANSPOSE($L$7:$L$11))</f>
        <v>6.0763776721988374E-3</v>
      </c>
      <c r="O251" s="15" cm="1">
        <f t="array" ref="O251">SUMPRODUCT(A251:E251,TRANSPOSE($L$2:$L$6))</f>
        <v>6.0353456856865693E-3</v>
      </c>
      <c r="P251" s="15">
        <f t="shared" si="26"/>
        <v>1.0227070362019666</v>
      </c>
      <c r="Q251" s="15">
        <f t="shared" si="27"/>
        <v>1.0562367565494846</v>
      </c>
      <c r="R251" s="2">
        <v>43812</v>
      </c>
    </row>
    <row r="252" spans="1:18">
      <c r="A252" s="59">
        <v>3.1530454628900272E-3</v>
      </c>
      <c r="B252" s="59">
        <v>-1.2231154308603633E-2</v>
      </c>
      <c r="C252" s="59">
        <v>-1.8718863421711258E-2</v>
      </c>
      <c r="D252" s="59">
        <v>-4.4933001612907815E-3</v>
      </c>
      <c r="E252" s="59">
        <v>-1.2074122715474622E-2</v>
      </c>
      <c r="G252" s="84">
        <f t="shared" si="21"/>
        <v>0</v>
      </c>
      <c r="H252" s="84">
        <f t="shared" si="22"/>
        <v>0</v>
      </c>
      <c r="I252" s="84">
        <f t="shared" si="23"/>
        <v>0.7805442132203102</v>
      </c>
      <c r="J252" s="84">
        <f t="shared" si="24"/>
        <v>0.12621847807560105</v>
      </c>
      <c r="K252" s="84">
        <f t="shared" si="25"/>
        <v>0</v>
      </c>
      <c r="N252" s="15" cm="1">
        <f t="array" ref="N252">SUMPRODUCT(A252:E252, TRANSPOSE($L$7:$L$11))</f>
        <v>-8.8728790288380537E-3</v>
      </c>
      <c r="O252" s="15" cm="1">
        <f t="array" ref="O252">SUMPRODUCT(A252:E252,TRANSPOSE($L$2:$L$6))</f>
        <v>-1.5304728239210344E-2</v>
      </c>
      <c r="P252" s="15">
        <f t="shared" si="26"/>
        <v>1.0289213904019447</v>
      </c>
      <c r="Q252" s="15">
        <f t="shared" si="27"/>
        <v>1.0626115105011891</v>
      </c>
      <c r="R252" s="2">
        <v>43815</v>
      </c>
    </row>
    <row r="253" spans="1:18">
      <c r="A253" s="59">
        <v>1.5726717164376964E-3</v>
      </c>
      <c r="B253" s="59">
        <v>-2.72596475742613E-2</v>
      </c>
      <c r="C253" s="59">
        <v>2.1677509500136569E-2</v>
      </c>
      <c r="D253" s="59">
        <v>-1.1702077719243503E-2</v>
      </c>
      <c r="E253" s="59">
        <v>-1.4872258337351896E-2</v>
      </c>
      <c r="G253" s="84">
        <f t="shared" si="21"/>
        <v>0</v>
      </c>
      <c r="H253" s="84">
        <f t="shared" si="22"/>
        <v>0</v>
      </c>
      <c r="I253" s="84">
        <f t="shared" si="23"/>
        <v>0.7784565128991483</v>
      </c>
      <c r="J253" s="84">
        <f t="shared" si="24"/>
        <v>0.12227083271107644</v>
      </c>
      <c r="K253" s="84">
        <f t="shared" si="25"/>
        <v>0</v>
      </c>
      <c r="N253" s="15" cm="1">
        <f t="array" ref="N253">SUMPRODUCT(A253:E253, TRANSPOSE($L$7:$L$11))</f>
        <v>-6.1167604828564863E-3</v>
      </c>
      <c r="O253" s="15" cm="1">
        <f t="array" ref="O253">SUMPRODUCT(A253:E253,TRANSPOSE($L$2:$L$6))</f>
        <v>1.3666408567485352E-2</v>
      </c>
      <c r="P253" s="15">
        <f t="shared" si="26"/>
        <v>1.0197918953747245</v>
      </c>
      <c r="Q253" s="15">
        <f t="shared" si="27"/>
        <v>1.0463485301091116</v>
      </c>
      <c r="R253" s="2">
        <v>43816</v>
      </c>
    </row>
    <row r="254" spans="1:18">
      <c r="A254" s="59">
        <v>9.3847876251569335E-3</v>
      </c>
      <c r="B254" s="59">
        <v>-4.9446186823740031E-2</v>
      </c>
      <c r="C254" s="59">
        <v>-2.7508313189022068E-2</v>
      </c>
      <c r="D254" s="59">
        <v>-1.2096799467731583E-2</v>
      </c>
      <c r="E254" s="59">
        <v>6.9008369187988925E-3</v>
      </c>
      <c r="G254" s="84">
        <f t="shared" si="21"/>
        <v>0</v>
      </c>
      <c r="H254" s="84">
        <f t="shared" si="22"/>
        <v>0</v>
      </c>
      <c r="I254" s="84">
        <f t="shared" si="23"/>
        <v>0.7926828490996487</v>
      </c>
      <c r="J254" s="84">
        <f t="shared" si="24"/>
        <v>0.12334922474978625</v>
      </c>
      <c r="K254" s="84">
        <f t="shared" si="25"/>
        <v>0</v>
      </c>
      <c r="N254" s="15" cm="1">
        <f t="array" ref="N254">SUMPRODUCT(A254:E254, TRANSPOSE($L$7:$L$11))</f>
        <v>-1.4553134987307571E-2</v>
      </c>
      <c r="O254" s="15" cm="1">
        <f t="array" ref="O254">SUMPRODUCT(A254:E254,TRANSPOSE($L$2:$L$6))</f>
        <v>-2.3809549895912351E-2</v>
      </c>
      <c r="P254" s="15">
        <f t="shared" si="26"/>
        <v>1.0135540726083589</v>
      </c>
      <c r="Q254" s="15">
        <f t="shared" si="27"/>
        <v>1.0606483566255704</v>
      </c>
      <c r="R254" s="2">
        <v>43817</v>
      </c>
    </row>
    <row r="255" spans="1:18">
      <c r="A255" s="59">
        <v>-2.2567143819940832E-2</v>
      </c>
      <c r="B255" s="59">
        <v>-2.693429735175646E-2</v>
      </c>
      <c r="C255" s="59">
        <v>5.830803688885393E-3</v>
      </c>
      <c r="D255" s="59">
        <v>-7.1997567241112639E-3</v>
      </c>
      <c r="E255" s="59">
        <v>-8.9538324121253791E-3</v>
      </c>
      <c r="G255" s="84">
        <f t="shared" si="21"/>
        <v>0</v>
      </c>
      <c r="H255" s="84">
        <f t="shared" si="22"/>
        <v>0</v>
      </c>
      <c r="I255" s="84">
        <f t="shared" si="23"/>
        <v>0.77620794187954512</v>
      </c>
      <c r="J255" s="84">
        <f t="shared" si="24"/>
        <v>0.12615772340240472</v>
      </c>
      <c r="K255" s="84">
        <f t="shared" si="25"/>
        <v>0</v>
      </c>
      <c r="N255" s="15" cm="1">
        <f t="array" ref="N255">SUMPRODUCT(A255:E255, TRANSPOSE($L$7:$L$11))</f>
        <v>-1.196484532380971E-2</v>
      </c>
      <c r="O255" s="15" cm="1">
        <f t="array" ref="O255">SUMPRODUCT(A255:E255,TRANSPOSE($L$2:$L$6))</f>
        <v>2.7034691897661958E-3</v>
      </c>
      <c r="P255" s="15">
        <f t="shared" si="26"/>
        <v>0.99880368337275416</v>
      </c>
      <c r="Q255" s="15">
        <f t="shared" si="27"/>
        <v>1.0353947966564765</v>
      </c>
      <c r="R255" s="2">
        <v>43818</v>
      </c>
    </row>
    <row r="256" spans="1:18">
      <c r="A256" s="59">
        <v>4.2372588240158875E-3</v>
      </c>
      <c r="B256" s="59">
        <v>-2.8719866287566859E-2</v>
      </c>
      <c r="C256" s="59">
        <v>-2.8349638867763323E-2</v>
      </c>
      <c r="D256" s="59">
        <v>-1.2856479678698863E-2</v>
      </c>
      <c r="E256" s="59">
        <v>1.8326821041400019E-2</v>
      </c>
      <c r="G256" s="84">
        <f t="shared" si="21"/>
        <v>0</v>
      </c>
      <c r="H256" s="84">
        <f t="shared" si="22"/>
        <v>0</v>
      </c>
      <c r="I256" s="84">
        <f t="shared" si="23"/>
        <v>0.79711425990320184</v>
      </c>
      <c r="J256" s="84">
        <f t="shared" si="24"/>
        <v>0.12906095527466027</v>
      </c>
      <c r="K256" s="84">
        <f t="shared" si="25"/>
        <v>0</v>
      </c>
      <c r="N256" s="15" cm="1">
        <f t="array" ref="N256">SUMPRODUCT(A256:E256, TRANSPOSE($L$7:$L$11))</f>
        <v>-9.4723809937226292E-3</v>
      </c>
      <c r="O256" s="15" cm="1">
        <f t="array" ref="O256">SUMPRODUCT(A256:E256,TRANSPOSE($L$2:$L$6))</f>
        <v>-2.4631280662387855E-2</v>
      </c>
      <c r="P256" s="15">
        <f t="shared" si="26"/>
        <v>0.98685315179234778</v>
      </c>
      <c r="Q256" s="15">
        <f t="shared" si="27"/>
        <v>1.0381939545884815</v>
      </c>
      <c r="R256" s="2">
        <v>43819</v>
      </c>
    </row>
    <row r="257" spans="1:18">
      <c r="A257" s="59">
        <v>-1.8133878028468095E-2</v>
      </c>
      <c r="B257" s="59">
        <v>3.1748670996920809E-2</v>
      </c>
      <c r="C257" s="59">
        <v>1.4728770705779354E-2</v>
      </c>
      <c r="D257" s="59">
        <v>-1.6074190649836277E-2</v>
      </c>
      <c r="E257" s="59">
        <v>0</v>
      </c>
      <c r="G257" s="84">
        <f t="shared" si="21"/>
        <v>0</v>
      </c>
      <c r="H257" s="84">
        <f t="shared" si="22"/>
        <v>0</v>
      </c>
      <c r="I257" s="84">
        <f t="shared" si="23"/>
        <v>0.79268284909964881</v>
      </c>
      <c r="J257" s="84">
        <f t="shared" si="24"/>
        <v>0.13078889688844697</v>
      </c>
      <c r="K257" s="84">
        <f t="shared" si="25"/>
        <v>0</v>
      </c>
      <c r="N257" s="15" cm="1">
        <f t="array" ref="N257">SUMPRODUCT(A257:E257, TRANSPOSE($L$7:$L$11))</f>
        <v>2.4538746048791585E-3</v>
      </c>
      <c r="O257" s="15" cm="1">
        <f t="array" ref="O257">SUMPRODUCT(A257:E257,TRANSPOSE($L$2:$L$6))</f>
        <v>7.3360599804316029E-3</v>
      </c>
      <c r="P257" s="15">
        <f t="shared" si="26"/>
        <v>0.97750530275371472</v>
      </c>
      <c r="Q257" s="15">
        <f t="shared" si="27"/>
        <v>1.0126219079110184</v>
      </c>
      <c r="R257" s="2">
        <v>43822</v>
      </c>
    </row>
    <row r="258" spans="1:18">
      <c r="A258" s="59">
        <v>4.2964262429965542E-3</v>
      </c>
      <c r="B258" s="59">
        <v>0</v>
      </c>
      <c r="C258" s="59">
        <v>0</v>
      </c>
      <c r="D258" s="59">
        <v>0</v>
      </c>
      <c r="E258" s="59">
        <v>6.7661655091440292E-3</v>
      </c>
      <c r="G258" s="84">
        <f t="shared" si="21"/>
        <v>0</v>
      </c>
      <c r="H258" s="84">
        <f t="shared" si="22"/>
        <v>0</v>
      </c>
      <c r="I258" s="84">
        <f t="shared" si="23"/>
        <v>0.81422857463914911</v>
      </c>
      <c r="J258" s="84">
        <f t="shared" si="24"/>
        <v>0.13387445201133463</v>
      </c>
      <c r="K258" s="84">
        <f t="shared" si="25"/>
        <v>0</v>
      </c>
      <c r="N258" s="15" cm="1">
        <f t="array" ref="N258">SUMPRODUCT(A258:E258, TRANSPOSE($L$7:$L$11))</f>
        <v>2.2125183504281168E-3</v>
      </c>
      <c r="O258" s="15" cm="1">
        <f t="array" ref="O258">SUMPRODUCT(A258:E258,TRANSPOSE($L$2:$L$6))</f>
        <v>0</v>
      </c>
      <c r="P258" s="15">
        <f t="shared" si="26"/>
        <v>0.97990397819227681</v>
      </c>
      <c r="Q258" s="15">
        <f t="shared" si="27"/>
        <v>1.0200505629649526</v>
      </c>
      <c r="R258" s="2">
        <v>43823</v>
      </c>
    </row>
    <row r="259" spans="1:18">
      <c r="A259" s="59">
        <v>0</v>
      </c>
      <c r="B259" s="59">
        <v>4.917414041010483E-2</v>
      </c>
      <c r="C259" s="59">
        <v>1.8305550158749372E-2</v>
      </c>
      <c r="D259" s="59">
        <v>4.1623956808267415E-2</v>
      </c>
      <c r="E259" s="59">
        <v>-8.5719817692361516E-3</v>
      </c>
      <c r="G259" s="84">
        <f t="shared" si="21"/>
        <v>0</v>
      </c>
      <c r="H259" s="84">
        <f t="shared" si="22"/>
        <v>0</v>
      </c>
      <c r="I259" s="84">
        <f t="shared" si="23"/>
        <v>0.80303470890275674</v>
      </c>
      <c r="J259" s="84">
        <f t="shared" si="24"/>
        <v>0.13773225776729542</v>
      </c>
      <c r="K259" s="84">
        <f t="shared" si="25"/>
        <v>0</v>
      </c>
      <c r="N259" s="15" cm="1">
        <f t="array" ref="N259">SUMPRODUCT(A259:E259, TRANSPOSE($L$7:$L$11))</f>
        <v>2.0106333121577093E-2</v>
      </c>
      <c r="O259" s="15" cm="1">
        <f t="array" ref="O259">SUMPRODUCT(A259:E259,TRANSPOSE($L$2:$L$6))</f>
        <v>2.3901967754633699E-2</v>
      </c>
      <c r="P259" s="15">
        <f t="shared" si="26"/>
        <v>0.98207203372568463</v>
      </c>
      <c r="Q259" s="15">
        <f t="shared" si="27"/>
        <v>1.0200505629649526</v>
      </c>
      <c r="R259" s="2">
        <v>43824</v>
      </c>
    </row>
    <row r="260" spans="1:18">
      <c r="A260" s="59">
        <v>6.4103581031678568E-3</v>
      </c>
      <c r="B260" s="59">
        <v>1.1924737613982649E-2</v>
      </c>
      <c r="C260" s="59">
        <v>2.3535763697884189E-2</v>
      </c>
      <c r="D260" s="59">
        <v>-1.0759625316511121E-2</v>
      </c>
      <c r="E260" s="59">
        <v>2.4129808329717926E-2</v>
      </c>
      <c r="G260" s="84">
        <f t="shared" si="21"/>
        <v>0</v>
      </c>
      <c r="H260" s="84">
        <f t="shared" si="22"/>
        <v>0</v>
      </c>
      <c r="I260" s="84">
        <f t="shared" si="23"/>
        <v>0.80303470890275674</v>
      </c>
      <c r="J260" s="84">
        <f t="shared" si="24"/>
        <v>0.13773225776729542</v>
      </c>
      <c r="K260" s="84">
        <f t="shared" si="25"/>
        <v>0</v>
      </c>
      <c r="N260" s="15" cm="1">
        <f t="array" ref="N260">SUMPRODUCT(A260:E260, TRANSPOSE($L$7:$L$11))</f>
        <v>1.10482084856483E-2</v>
      </c>
      <c r="O260" s="15" cm="1">
        <f t="array" ref="O260">SUMPRODUCT(A260:E260,TRANSPOSE($L$2:$L$6))</f>
        <v>1.5304870334429314E-2</v>
      </c>
      <c r="P260" s="15">
        <f t="shared" si="26"/>
        <v>1.001817901185158</v>
      </c>
      <c r="Q260" s="15">
        <f t="shared" si="27"/>
        <v>1.0444317786290369</v>
      </c>
      <c r="R260" s="2">
        <v>43825</v>
      </c>
    </row>
    <row r="261" spans="1:18">
      <c r="A261" s="59">
        <v>-8.556219150669819E-3</v>
      </c>
      <c r="B261" s="59">
        <v>8.9687252452255277E-3</v>
      </c>
      <c r="C261" s="59">
        <v>1.1026098155535886E-2</v>
      </c>
      <c r="D261" s="59">
        <v>-1.7145461601400229E-2</v>
      </c>
      <c r="E261" s="59">
        <v>-5.5169232141853344E-3</v>
      </c>
      <c r="G261" s="84">
        <f t="shared" ref="G261:G324" si="28">SUMPRODUCT(A260:A1563)*0</f>
        <v>0</v>
      </c>
      <c r="H261" s="84">
        <f t="shared" ref="H261:H324" si="29">SUMPRODUCT(B260:B1562)*0</f>
        <v>0</v>
      </c>
      <c r="I261" s="84">
        <f t="shared" ref="I261:I324" si="30">SUMPRODUCT(C260:C1562)*0.76</f>
        <v>0.78912249078210717</v>
      </c>
      <c r="J261" s="84">
        <f t="shared" ref="J261:J324" si="31">SUMPRODUCT(D260:D1562)*0.24</f>
        <v>0.12774250813331126</v>
      </c>
      <c r="K261" s="84">
        <f t="shared" ref="K261:K324" si="32">SUMPRODUCT(E260:E1561)*0</f>
        <v>0</v>
      </c>
      <c r="N261" s="15" cm="1">
        <f t="array" ref="N261">SUMPRODUCT(A261:E261, TRANSPOSE($L$7:$L$11))</f>
        <v>-2.2447561130987939E-3</v>
      </c>
      <c r="O261" s="15" cm="1">
        <f t="array" ref="O261">SUMPRODUCT(A261:E261,TRANSPOSE($L$2:$L$6))</f>
        <v>4.2649238138712181E-3</v>
      </c>
      <c r="P261" s="15">
        <f t="shared" ref="P261:P324" si="33">P260*(1+N260)</f>
        <v>1.0128861942221061</v>
      </c>
      <c r="Q261" s="15">
        <f t="shared" ref="Q261:Q324" si="34">Q260*(1+O260)</f>
        <v>1.0604166715741119</v>
      </c>
      <c r="R261" s="2">
        <v>43826</v>
      </c>
    </row>
    <row r="262" spans="1:18">
      <c r="A262" s="59">
        <v>3.217200835518538E-3</v>
      </c>
      <c r="B262" s="59">
        <v>-1.5629075766356745E-2</v>
      </c>
      <c r="C262" s="59">
        <v>3.541376340378048E-3</v>
      </c>
      <c r="D262" s="59">
        <v>-2.229478192093575E-3</v>
      </c>
      <c r="E262" s="59">
        <v>1.9830163812550303E-2</v>
      </c>
      <c r="G262" s="84">
        <f t="shared" si="28"/>
        <v>0</v>
      </c>
      <c r="H262" s="84">
        <f t="shared" si="29"/>
        <v>0</v>
      </c>
      <c r="I262" s="84">
        <f t="shared" si="30"/>
        <v>0.77123531037171533</v>
      </c>
      <c r="J262" s="84">
        <f t="shared" si="31"/>
        <v>0.13032481820927388</v>
      </c>
      <c r="K262" s="84">
        <f t="shared" si="32"/>
        <v>0</v>
      </c>
      <c r="N262" s="15" cm="1">
        <f t="array" ref="N262">SUMPRODUCT(A262:E262, TRANSPOSE($L$7:$L$11))</f>
        <v>1.7460374059993138E-3</v>
      </c>
      <c r="O262" s="15" cm="1">
        <f t="array" ref="O262">SUMPRODUCT(A262:E262,TRANSPOSE($L$2:$L$6))</f>
        <v>2.1563712525848587E-3</v>
      </c>
      <c r="P262" s="15">
        <f t="shared" si="33"/>
        <v>1.0106125117457527</v>
      </c>
      <c r="Q262" s="15">
        <f t="shared" si="34"/>
        <v>1.0649392678893344</v>
      </c>
      <c r="R262" s="2">
        <v>43829</v>
      </c>
    </row>
    <row r="263" spans="1:18">
      <c r="A263" s="59">
        <v>-7.5229661266127635E-3</v>
      </c>
      <c r="B263" s="59">
        <v>1.4218262791953463E-2</v>
      </c>
      <c r="C263" s="59">
        <v>-4.5093493028161074E-3</v>
      </c>
      <c r="D263" s="59">
        <v>1.5245394207782818E-2</v>
      </c>
      <c r="E263" s="59">
        <v>4.8770522553718852E-2</v>
      </c>
      <c r="G263" s="84">
        <f t="shared" si="28"/>
        <v>0</v>
      </c>
      <c r="H263" s="84">
        <f t="shared" si="29"/>
        <v>0</v>
      </c>
      <c r="I263" s="84">
        <f t="shared" si="30"/>
        <v>0.76285547577350754</v>
      </c>
      <c r="J263" s="84">
        <f t="shared" si="31"/>
        <v>0.13443972899360992</v>
      </c>
      <c r="K263" s="84">
        <f t="shared" si="32"/>
        <v>0</v>
      </c>
      <c r="N263" s="15" cm="1">
        <f t="array" ref="N263">SUMPRODUCT(A263:E263, TRANSPOSE($L$7:$L$11))</f>
        <v>1.3240372824805254E-2</v>
      </c>
      <c r="O263" s="15" cm="1">
        <f t="array" ref="O263">SUMPRODUCT(A263:E263,TRANSPOSE($L$2:$L$6))</f>
        <v>2.3178913972763445E-4</v>
      </c>
      <c r="P263" s="15">
        <f t="shared" si="33"/>
        <v>1.0123770789942317</v>
      </c>
      <c r="Q263" s="15">
        <f t="shared" si="34"/>
        <v>1.0672356723123597</v>
      </c>
      <c r="R263" s="2">
        <v>43830</v>
      </c>
    </row>
    <row r="264" spans="1:18">
      <c r="A264" s="59">
        <v>1.1263243238196134E-2</v>
      </c>
      <c r="B264" s="59">
        <v>3.2887050683016016E-3</v>
      </c>
      <c r="C264" s="59">
        <v>4.8723397772801998E-2</v>
      </c>
      <c r="D264" s="59">
        <v>4.3523634220043975E-2</v>
      </c>
      <c r="E264" s="59">
        <v>1.0061997577194821E-2</v>
      </c>
      <c r="G264" s="84">
        <f t="shared" si="28"/>
        <v>0</v>
      </c>
      <c r="H264" s="84">
        <f t="shared" si="29"/>
        <v>0</v>
      </c>
      <c r="I264" s="84">
        <f t="shared" si="30"/>
        <v>0.76016402975482034</v>
      </c>
      <c r="J264" s="84">
        <f t="shared" si="31"/>
        <v>0.13497480375971238</v>
      </c>
      <c r="K264" s="84">
        <f t="shared" si="32"/>
        <v>0</v>
      </c>
      <c r="N264" s="15" cm="1">
        <f t="array" ref="N264">SUMPRODUCT(A264:E264, TRANSPOSE($L$7:$L$11))</f>
        <v>2.3372195575307706E-2</v>
      </c>
      <c r="O264" s="15" cm="1">
        <f t="array" ref="O264">SUMPRODUCT(A264:E264,TRANSPOSE($L$2:$L$6))</f>
        <v>4.747545452014007E-2</v>
      </c>
      <c r="P264" s="15">
        <f t="shared" si="33"/>
        <v>1.0257813289594024</v>
      </c>
      <c r="Q264" s="15">
        <f t="shared" si="34"/>
        <v>1.0674830459507316</v>
      </c>
      <c r="R264" s="2">
        <v>43831</v>
      </c>
    </row>
    <row r="265" spans="1:18">
      <c r="A265" s="59">
        <v>1.3245215077311802E-2</v>
      </c>
      <c r="B265" s="59">
        <v>-4.3130765661747665E-2</v>
      </c>
      <c r="C265" s="59">
        <v>8.2675068733367319E-3</v>
      </c>
      <c r="D265" s="59">
        <v>1.2060108527944072E-2</v>
      </c>
      <c r="E265" s="59">
        <v>-4.03986283687741E-2</v>
      </c>
      <c r="G265" s="84">
        <f t="shared" si="28"/>
        <v>0</v>
      </c>
      <c r="H265" s="84">
        <f t="shared" si="29"/>
        <v>0</v>
      </c>
      <c r="I265" s="84">
        <f t="shared" si="30"/>
        <v>0.76359113522496058</v>
      </c>
      <c r="J265" s="84">
        <f t="shared" si="31"/>
        <v>0.13131590914984451</v>
      </c>
      <c r="K265" s="84">
        <f t="shared" si="32"/>
        <v>0</v>
      </c>
      <c r="N265" s="15" cm="1">
        <f t="array" ref="N265">SUMPRODUCT(A265:E265, TRANSPOSE($L$7:$L$11))</f>
        <v>-9.9913127103858322E-3</v>
      </c>
      <c r="O265" s="15" cm="1">
        <f t="array" ref="O265">SUMPRODUCT(A265:E265,TRANSPOSE($L$2:$L$6))</f>
        <v>9.1777312704424928E-3</v>
      </c>
      <c r="P265" s="15">
        <f t="shared" si="33"/>
        <v>1.0497560907973407</v>
      </c>
      <c r="Q265" s="15">
        <f t="shared" si="34"/>
        <v>1.1181622887497862</v>
      </c>
      <c r="R265" s="2">
        <v>43832</v>
      </c>
    </row>
    <row r="266" spans="1:18">
      <c r="A266" s="59">
        <v>-3.6909720455563185E-3</v>
      </c>
      <c r="B266" s="59">
        <v>-5.1241716195803685E-2</v>
      </c>
      <c r="C266" s="59">
        <v>-3.1073410265038192E-2</v>
      </c>
      <c r="D266" s="59">
        <v>-2.6400332826058137E-2</v>
      </c>
      <c r="E266" s="59">
        <v>4.590717667290474E-2</v>
      </c>
      <c r="G266" s="84">
        <f t="shared" si="28"/>
        <v>0</v>
      </c>
      <c r="H266" s="84">
        <f t="shared" si="29"/>
        <v>0</v>
      </c>
      <c r="I266" s="84">
        <f t="shared" si="30"/>
        <v>0.72656135291763146</v>
      </c>
      <c r="J266" s="84">
        <f t="shared" si="31"/>
        <v>0.12087023693703398</v>
      </c>
      <c r="K266" s="84">
        <f t="shared" si="32"/>
        <v>0</v>
      </c>
      <c r="N266" s="15" cm="1">
        <f t="array" ref="N266">SUMPRODUCT(A266:E266, TRANSPOSE($L$7:$L$11))</f>
        <v>-1.3299850931910322E-2</v>
      </c>
      <c r="O266" s="15" cm="1">
        <f t="array" ref="O266">SUMPRODUCT(A266:E266,TRANSPOSE($L$2:$L$6))</f>
        <v>-2.9951871679682981E-2</v>
      </c>
      <c r="P266" s="15">
        <f t="shared" si="33"/>
        <v>1.0392676494245523</v>
      </c>
      <c r="Q266" s="15">
        <f t="shared" si="34"/>
        <v>1.1284244817526745</v>
      </c>
      <c r="R266" s="2">
        <v>43833</v>
      </c>
    </row>
    <row r="267" spans="1:18">
      <c r="A267" s="59">
        <v>-1.5974712265165312E-2</v>
      </c>
      <c r="B267" s="59">
        <v>-1.0362818957421827E-2</v>
      </c>
      <c r="C267" s="59">
        <v>1.6844103381363884E-2</v>
      </c>
      <c r="D267" s="59">
        <v>2.2969458122666521E-2</v>
      </c>
      <c r="E267" s="59">
        <v>2.3350809611281435E-2</v>
      </c>
      <c r="G267" s="84">
        <f t="shared" si="28"/>
        <v>0</v>
      </c>
      <c r="H267" s="84">
        <f t="shared" si="29"/>
        <v>0</v>
      </c>
      <c r="I267" s="84">
        <f t="shared" si="30"/>
        <v>0.72027804769389614</v>
      </c>
      <c r="J267" s="84">
        <f t="shared" si="31"/>
        <v>0.11797581089032741</v>
      </c>
      <c r="K267" s="84">
        <f t="shared" si="32"/>
        <v>0</v>
      </c>
      <c r="N267" s="15" cm="1">
        <f t="array" ref="N267">SUMPRODUCT(A267:E267, TRANSPOSE($L$7:$L$11))</f>
        <v>7.3653679785449407E-3</v>
      </c>
      <c r="O267" s="15" cm="1">
        <f t="array" ref="O267">SUMPRODUCT(A267:E267,TRANSPOSE($L$2:$L$6))</f>
        <v>1.8314188519276516E-2</v>
      </c>
      <c r="P267" s="15">
        <f t="shared" si="33"/>
        <v>1.0254455446088488</v>
      </c>
      <c r="Q267" s="15">
        <f t="shared" si="34"/>
        <v>1.0946260564750057</v>
      </c>
      <c r="R267" s="2">
        <v>43836</v>
      </c>
    </row>
    <row r="268" spans="1:18">
      <c r="A268" s="59">
        <v>3.2152984136350608E-3</v>
      </c>
      <c r="B268" s="59">
        <v>-2.906417228532027E-2</v>
      </c>
      <c r="C268" s="59">
        <v>-2.0415483765003139E-2</v>
      </c>
      <c r="D268" s="59">
        <v>-1.9658799953819125E-3</v>
      </c>
      <c r="E268" s="59">
        <v>4.3883771376115772E-2</v>
      </c>
      <c r="G268" s="84">
        <f t="shared" si="28"/>
        <v>0</v>
      </c>
      <c r="H268" s="84">
        <f t="shared" si="29"/>
        <v>0</v>
      </c>
      <c r="I268" s="84">
        <f t="shared" si="30"/>
        <v>0.74389383949532439</v>
      </c>
      <c r="J268" s="84">
        <f t="shared" si="31"/>
        <v>0.12431189076858137</v>
      </c>
      <c r="K268" s="84">
        <f t="shared" si="32"/>
        <v>0</v>
      </c>
      <c r="N268" s="15" cm="1">
        <f t="array" ref="N268">SUMPRODUCT(A268:E268, TRANSPOSE($L$7:$L$11))</f>
        <v>-8.6929325119089809E-4</v>
      </c>
      <c r="O268" s="15" cm="1">
        <f t="array" ref="O268">SUMPRODUCT(A268:E268,TRANSPOSE($L$2:$L$6))</f>
        <v>-1.5987578860294043E-2</v>
      </c>
      <c r="P268" s="15">
        <f t="shared" si="33"/>
        <v>1.0329983283868525</v>
      </c>
      <c r="Q268" s="15">
        <f t="shared" si="34"/>
        <v>1.1146732444314011</v>
      </c>
      <c r="R268" s="2">
        <v>43837</v>
      </c>
    </row>
    <row r="269" spans="1:18">
      <c r="A269" s="59">
        <v>-1.0758440959953996E-2</v>
      </c>
      <c r="B269" s="59">
        <v>4.9683390800796944E-2</v>
      </c>
      <c r="C269" s="59">
        <v>3.7689524094843059E-2</v>
      </c>
      <c r="D269" s="59">
        <v>1.5977035455850455E-3</v>
      </c>
      <c r="E269" s="59">
        <v>-9.535098504988784E-3</v>
      </c>
      <c r="G269" s="84">
        <f t="shared" si="28"/>
        <v>0</v>
      </c>
      <c r="H269" s="84">
        <f t="shared" si="29"/>
        <v>0</v>
      </c>
      <c r="I269" s="84">
        <f t="shared" si="30"/>
        <v>0.73109232092548804</v>
      </c>
      <c r="J269" s="84">
        <f t="shared" si="31"/>
        <v>0.1187992208191414</v>
      </c>
      <c r="K269" s="84">
        <f t="shared" si="32"/>
        <v>0</v>
      </c>
      <c r="N269" s="15" cm="1">
        <f t="array" ref="N269">SUMPRODUCT(A269:E269, TRANSPOSE($L$7:$L$11))</f>
        <v>1.3735415795256454E-2</v>
      </c>
      <c r="O269" s="15" cm="1">
        <f t="array" ref="O269">SUMPRODUCT(A269:E269,TRANSPOSE($L$2:$L$6))</f>
        <v>2.9027487163021136E-2</v>
      </c>
      <c r="P269" s="15">
        <f t="shared" si="33"/>
        <v>1.0321003499114942</v>
      </c>
      <c r="Q269" s="15">
        <f t="shared" si="34"/>
        <v>1.0968523180325944</v>
      </c>
      <c r="R269" s="2">
        <v>43838</v>
      </c>
    </row>
    <row r="270" spans="1:18">
      <c r="A270" s="59">
        <v>2.2460671194973317E-2</v>
      </c>
      <c r="B270" s="59">
        <v>1.9702673120324976E-2</v>
      </c>
      <c r="C270" s="59">
        <v>4.4883589795931399E-2</v>
      </c>
      <c r="D270" s="59">
        <v>2.5751578545968978E-3</v>
      </c>
      <c r="E270" s="59">
        <v>-7.706283173799248E-3</v>
      </c>
      <c r="G270" s="84">
        <f t="shared" si="28"/>
        <v>0</v>
      </c>
      <c r="H270" s="84">
        <f t="shared" si="29"/>
        <v>0</v>
      </c>
      <c r="I270" s="84">
        <f t="shared" si="30"/>
        <v>0.74660808858689032</v>
      </c>
      <c r="J270" s="84">
        <f t="shared" si="31"/>
        <v>0.11927103201803306</v>
      </c>
      <c r="K270" s="84">
        <f t="shared" si="32"/>
        <v>0</v>
      </c>
      <c r="N270" s="15" cm="1">
        <f t="array" ref="N270">SUMPRODUCT(A270:E270, TRANSPOSE($L$7:$L$11))</f>
        <v>1.6383161758405467E-2</v>
      </c>
      <c r="O270" s="15" cm="1">
        <f t="array" ref="O270">SUMPRODUCT(A270:E270,TRANSPOSE($L$2:$L$6))</f>
        <v>3.4729566130011116E-2</v>
      </c>
      <c r="P270" s="15">
        <f t="shared" si="33"/>
        <v>1.0462766773599583</v>
      </c>
      <c r="Q270" s="15">
        <f t="shared" si="34"/>
        <v>1.1286911846140155</v>
      </c>
      <c r="R270" s="2">
        <v>43839</v>
      </c>
    </row>
    <row r="271" spans="1:18">
      <c r="A271" s="59">
        <v>5.1531361494852844E-2</v>
      </c>
      <c r="B271" s="59">
        <v>4.8813947064206629E-2</v>
      </c>
      <c r="C271" s="59">
        <v>-1.2970131383047118E-2</v>
      </c>
      <c r="D271" s="59">
        <v>4.033747546862209E-3</v>
      </c>
      <c r="E271" s="59">
        <v>-4.4188216482997809E-3</v>
      </c>
      <c r="G271" s="84">
        <f t="shared" si="28"/>
        <v>0</v>
      </c>
      <c r="H271" s="84">
        <f t="shared" si="29"/>
        <v>0</v>
      </c>
      <c r="I271" s="84">
        <f t="shared" si="30"/>
        <v>0.71796405027481014</v>
      </c>
      <c r="J271" s="84">
        <f t="shared" si="31"/>
        <v>0.11888758316709264</v>
      </c>
      <c r="K271" s="84">
        <f t="shared" si="32"/>
        <v>0</v>
      </c>
      <c r="N271" s="15" cm="1">
        <f t="array" ref="N271">SUMPRODUCT(A271:E271, TRANSPOSE($L$7:$L$11))</f>
        <v>1.7398020614914956E-2</v>
      </c>
      <c r="O271" s="15" cm="1">
        <f t="array" ref="O271">SUMPRODUCT(A271:E271,TRANSPOSE($L$2:$L$6))</f>
        <v>-8.889200439868879E-3</v>
      </c>
      <c r="P271" s="15">
        <f t="shared" si="33"/>
        <v>1.0634179974091935</v>
      </c>
      <c r="Q271" s="15">
        <f t="shared" si="34"/>
        <v>1.1678901397504284</v>
      </c>
      <c r="R271" s="2">
        <v>43840</v>
      </c>
    </row>
    <row r="272" spans="1:18">
      <c r="A272" s="59">
        <v>4.9005350296236629E-2</v>
      </c>
      <c r="B272" s="59">
        <v>1.0898011772371517E-2</v>
      </c>
      <c r="C272" s="59">
        <v>1.0447728075951155E-2</v>
      </c>
      <c r="D272" s="59">
        <v>2.4372238845965738E-4</v>
      </c>
      <c r="E272" s="59">
        <v>-3.4091611330850022E-3</v>
      </c>
      <c r="G272" s="84">
        <f t="shared" si="28"/>
        <v>0</v>
      </c>
      <c r="H272" s="84">
        <f t="shared" si="29"/>
        <v>0</v>
      </c>
      <c r="I272" s="84">
        <f t="shared" si="30"/>
        <v>0.68385252202990243</v>
      </c>
      <c r="J272" s="84">
        <f t="shared" si="31"/>
        <v>0.11826954528198939</v>
      </c>
      <c r="K272" s="84">
        <f t="shared" si="32"/>
        <v>0</v>
      </c>
      <c r="N272" s="15" cm="1">
        <f t="array" ref="N272">SUMPRODUCT(A272:E272, TRANSPOSE($L$7:$L$11))</f>
        <v>1.3437130279986793E-2</v>
      </c>
      <c r="O272" s="15" cm="1">
        <f t="array" ref="O272">SUMPRODUCT(A272:E272,TRANSPOSE($L$2:$L$6))</f>
        <v>7.9987667109531965E-3</v>
      </c>
      <c r="P272" s="15">
        <f t="shared" si="33"/>
        <v>1.0819193656503903</v>
      </c>
      <c r="Q272" s="15">
        <f t="shared" si="34"/>
        <v>1.1575085302064405</v>
      </c>
      <c r="R272" s="2">
        <v>43843</v>
      </c>
    </row>
    <row r="273" spans="1:18">
      <c r="A273" s="59">
        <v>-1.6880122300593645E-2</v>
      </c>
      <c r="B273" s="59">
        <v>-1.9510463805441278E-2</v>
      </c>
      <c r="C273" s="59">
        <v>-1.5762206393740427E-2</v>
      </c>
      <c r="D273" s="59">
        <v>-5.0125255595075118E-3</v>
      </c>
      <c r="E273" s="59">
        <v>1.521190155881387E-3</v>
      </c>
      <c r="G273" s="84">
        <f t="shared" si="28"/>
        <v>0</v>
      </c>
      <c r="H273" s="84">
        <f t="shared" si="29"/>
        <v>0</v>
      </c>
      <c r="I273" s="84">
        <f t="shared" si="30"/>
        <v>0.69370982188101815</v>
      </c>
      <c r="J273" s="84">
        <f t="shared" si="31"/>
        <v>0.11730144587074245</v>
      </c>
      <c r="K273" s="84">
        <f t="shared" si="32"/>
        <v>0</v>
      </c>
      <c r="N273" s="15" cm="1">
        <f t="array" ref="N273">SUMPRODUCT(A273:E273, TRANSPOSE($L$7:$L$11))</f>
        <v>-1.1128825580680297E-2</v>
      </c>
      <c r="O273" s="15" cm="1">
        <f t="array" ref="O273">SUMPRODUCT(A273:E273,TRANSPOSE($L$2:$L$6))</f>
        <v>-1.3182282993524527E-2</v>
      </c>
      <c r="P273" s="15">
        <f t="shared" si="33"/>
        <v>1.0964572571190752</v>
      </c>
      <c r="Q273" s="15">
        <f t="shared" si="34"/>
        <v>1.1667671709055001</v>
      </c>
      <c r="R273" s="2">
        <v>43844</v>
      </c>
    </row>
    <row r="274" spans="1:18">
      <c r="A274" s="59">
        <v>1.9745409959573815E-2</v>
      </c>
      <c r="B274" s="59">
        <v>2.5149569700539092E-2</v>
      </c>
      <c r="C274" s="59">
        <v>-9.8700638820222781E-5</v>
      </c>
      <c r="D274" s="59">
        <v>-7.357878108678181E-4</v>
      </c>
      <c r="E274" s="59">
        <v>4.7746639160899905E-3</v>
      </c>
      <c r="G274" s="84">
        <f t="shared" si="28"/>
        <v>0</v>
      </c>
      <c r="H274" s="84">
        <f t="shared" si="29"/>
        <v>0</v>
      </c>
      <c r="I274" s="84">
        <f t="shared" si="30"/>
        <v>0.68576954854329542</v>
      </c>
      <c r="J274" s="84">
        <f t="shared" si="31"/>
        <v>0.11724295249751213</v>
      </c>
      <c r="K274" s="84">
        <f t="shared" si="32"/>
        <v>0</v>
      </c>
      <c r="N274" s="15" cm="1">
        <f t="array" ref="N274">SUMPRODUCT(A274:E274, TRANSPOSE($L$7:$L$11))</f>
        <v>9.7670310253029705E-3</v>
      </c>
      <c r="O274" s="15" cm="1">
        <f t="array" ref="O274">SUMPRODUCT(A274:E274,TRANSPOSE($L$2:$L$6))</f>
        <v>-2.5160156011164566E-4</v>
      </c>
      <c r="P274" s="15">
        <f t="shared" si="33"/>
        <v>1.0842549755479258</v>
      </c>
      <c r="Q274" s="15">
        <f t="shared" si="34"/>
        <v>1.1513865158710699</v>
      </c>
      <c r="R274" s="2">
        <v>43845</v>
      </c>
    </row>
    <row r="275" spans="1:18">
      <c r="A275" s="59">
        <v>9.9646187349805224E-3</v>
      </c>
      <c r="B275" s="59">
        <v>4.8477704227349525E-2</v>
      </c>
      <c r="C275" s="59">
        <v>-2.4701181617686903E-3</v>
      </c>
      <c r="D275" s="59">
        <v>3.5506670569793006E-3</v>
      </c>
      <c r="E275" s="59">
        <v>-1.1969365301466117E-2</v>
      </c>
      <c r="G275" s="84">
        <f t="shared" si="28"/>
        <v>0</v>
      </c>
      <c r="H275" s="84">
        <f t="shared" si="29"/>
        <v>0</v>
      </c>
      <c r="I275" s="84">
        <f t="shared" si="30"/>
        <v>0.69774882540253791</v>
      </c>
      <c r="J275" s="84">
        <f t="shared" si="31"/>
        <v>0.11844595863179394</v>
      </c>
      <c r="K275" s="84">
        <f t="shared" si="32"/>
        <v>0</v>
      </c>
      <c r="N275" s="15" cm="1">
        <f t="array" ref="N275">SUMPRODUCT(A275:E275, TRANSPOSE($L$7:$L$11))</f>
        <v>9.5107013112149079E-3</v>
      </c>
      <c r="O275" s="15" cm="1">
        <f t="array" ref="O275">SUMPRODUCT(A275:E275,TRANSPOSE($L$2:$L$6))</f>
        <v>-1.0251297092691725E-3</v>
      </c>
      <c r="P275" s="15">
        <f t="shared" si="33"/>
        <v>1.0948449275334415</v>
      </c>
      <c r="Q275" s="15">
        <f t="shared" si="34"/>
        <v>1.1510968252273852</v>
      </c>
      <c r="R275" s="2">
        <v>43846</v>
      </c>
    </row>
    <row r="276" spans="1:18">
      <c r="A276" s="59">
        <v>-2.8369951209707982E-3</v>
      </c>
      <c r="B276" s="59">
        <v>-2.1661470669992647E-2</v>
      </c>
      <c r="C276" s="59">
        <v>-2.2779596172654388E-3</v>
      </c>
      <c r="D276" s="59">
        <v>-1.1926333884339014E-2</v>
      </c>
      <c r="E276" s="59">
        <v>-4.4996118106530193E-3</v>
      </c>
      <c r="G276" s="84">
        <f t="shared" si="28"/>
        <v>0</v>
      </c>
      <c r="H276" s="84">
        <f t="shared" si="29"/>
        <v>0</v>
      </c>
      <c r="I276" s="84">
        <f t="shared" si="30"/>
        <v>0.69782383788804137</v>
      </c>
      <c r="J276" s="84">
        <f t="shared" si="31"/>
        <v>0.11862254770640222</v>
      </c>
      <c r="K276" s="84">
        <f t="shared" si="32"/>
        <v>0</v>
      </c>
      <c r="N276" s="15" cm="1">
        <f t="array" ref="N276">SUMPRODUCT(A276:E276, TRANSPOSE($L$7:$L$11))</f>
        <v>-8.6404742206441839E-3</v>
      </c>
      <c r="O276" s="15" cm="1">
        <f t="array" ref="O276">SUMPRODUCT(A276:E276,TRANSPOSE($L$2:$L$6))</f>
        <v>-4.5935694413630967E-3</v>
      </c>
      <c r="P276" s="15">
        <f t="shared" si="33"/>
        <v>1.1052576706213109</v>
      </c>
      <c r="Q276" s="15">
        <f t="shared" si="34"/>
        <v>1.1499168016735992</v>
      </c>
      <c r="R276" s="2">
        <v>43847</v>
      </c>
    </row>
    <row r="277" spans="1:18">
      <c r="A277" s="59">
        <v>-1.6710870472160202E-2</v>
      </c>
      <c r="B277" s="59">
        <v>-5.9482811399909109E-3</v>
      </c>
      <c r="C277" s="59">
        <v>1.2416400396431264E-2</v>
      </c>
      <c r="D277" s="59">
        <v>3.210803541384023E-3</v>
      </c>
      <c r="E277" s="59">
        <v>3.0294785218583264E-2</v>
      </c>
      <c r="G277" s="84">
        <f t="shared" si="28"/>
        <v>0</v>
      </c>
      <c r="H277" s="84">
        <f t="shared" si="29"/>
        <v>0</v>
      </c>
      <c r="I277" s="84">
        <f t="shared" si="30"/>
        <v>0.69970112769098558</v>
      </c>
      <c r="J277" s="84">
        <f t="shared" si="31"/>
        <v>0.11777038761272716</v>
      </c>
      <c r="K277" s="84">
        <f t="shared" si="32"/>
        <v>0</v>
      </c>
      <c r="N277" s="15" cm="1">
        <f t="array" ref="N277">SUMPRODUCT(A277:E277, TRANSPOSE($L$7:$L$11))</f>
        <v>4.6525675088494875E-3</v>
      </c>
      <c r="O277" s="15" cm="1">
        <f t="array" ref="O277">SUMPRODUCT(A277:E277,TRANSPOSE($L$2:$L$6))</f>
        <v>1.0207057151219926E-2</v>
      </c>
      <c r="P277" s="15">
        <f t="shared" si="33"/>
        <v>1.0957077202111383</v>
      </c>
      <c r="Q277" s="15">
        <f t="shared" si="34"/>
        <v>1.1446345789933214</v>
      </c>
      <c r="R277" s="2">
        <v>43850</v>
      </c>
    </row>
    <row r="278" spans="1:18">
      <c r="A278" s="59">
        <v>2.4046150866209085E-3</v>
      </c>
      <c r="B278" s="59">
        <v>-3.4550677895517481E-2</v>
      </c>
      <c r="C278" s="59">
        <v>-3.7283473090826305E-3</v>
      </c>
      <c r="D278" s="59">
        <v>-3.581707398539385E-3</v>
      </c>
      <c r="E278" s="59">
        <v>-1.017314627012098E-2</v>
      </c>
      <c r="G278" s="84">
        <f t="shared" si="28"/>
        <v>0</v>
      </c>
      <c r="H278" s="84">
        <f t="shared" si="29"/>
        <v>0</v>
      </c>
      <c r="I278" s="84">
        <f t="shared" si="30"/>
        <v>0.70143237700010741</v>
      </c>
      <c r="J278" s="84">
        <f t="shared" si="31"/>
        <v>0.12063270774496855</v>
      </c>
      <c r="K278" s="84">
        <f t="shared" si="32"/>
        <v>0</v>
      </c>
      <c r="N278" s="15" cm="1">
        <f t="array" ref="N278">SUMPRODUCT(A278:E278, TRANSPOSE($L$7:$L$11))</f>
        <v>-9.9258527573279146E-3</v>
      </c>
      <c r="O278" s="15" cm="1">
        <f t="array" ref="O278">SUMPRODUCT(A278:E278,TRANSPOSE($L$2:$L$6))</f>
        <v>-3.6931537305522517E-3</v>
      </c>
      <c r="P278" s="15">
        <f t="shared" si="33"/>
        <v>1.1008055743493883</v>
      </c>
      <c r="Q278" s="15">
        <f t="shared" si="34"/>
        <v>1.1563179295583688</v>
      </c>
      <c r="R278" s="2">
        <v>43851</v>
      </c>
    </row>
    <row r="279" spans="1:18">
      <c r="A279" s="59">
        <v>-1.2566778188044091E-2</v>
      </c>
      <c r="B279" s="59">
        <v>-9.5051809590463647E-4</v>
      </c>
      <c r="C279" s="59">
        <v>-6.1134783285184411E-3</v>
      </c>
      <c r="D279" s="59">
        <v>-8.6652547569931733E-4</v>
      </c>
      <c r="E279" s="59">
        <v>1.1080034354029688E-2</v>
      </c>
      <c r="G279" s="84">
        <f t="shared" si="28"/>
        <v>0</v>
      </c>
      <c r="H279" s="84">
        <f t="shared" si="29"/>
        <v>0</v>
      </c>
      <c r="I279" s="84">
        <f t="shared" si="30"/>
        <v>0.69199591269881955</v>
      </c>
      <c r="J279" s="84">
        <f t="shared" si="31"/>
        <v>0.1198621148950364</v>
      </c>
      <c r="K279" s="84">
        <f t="shared" si="32"/>
        <v>0</v>
      </c>
      <c r="N279" s="15" cm="1">
        <f t="array" ref="N279">SUMPRODUCT(A279:E279, TRANSPOSE($L$7:$L$11))</f>
        <v>-1.8834531468273599E-3</v>
      </c>
      <c r="O279" s="15" cm="1">
        <f t="array" ref="O279">SUMPRODUCT(A279:E279,TRANSPOSE($L$2:$L$6))</f>
        <v>-4.8542096438418513E-3</v>
      </c>
      <c r="P279" s="15">
        <f t="shared" si="33"/>
        <v>1.0898791403039505</v>
      </c>
      <c r="Q279" s="15">
        <f t="shared" si="34"/>
        <v>1.1520474696831158</v>
      </c>
      <c r="R279" s="2">
        <v>43852</v>
      </c>
    </row>
    <row r="280" spans="1:18">
      <c r="A280" s="59">
        <v>-2.434817775743451E-3</v>
      </c>
      <c r="B280" s="59">
        <v>-1.6299467600451287E-2</v>
      </c>
      <c r="C280" s="59">
        <v>6.8011806591128099E-3</v>
      </c>
      <c r="D280" s="59">
        <v>1.291950455865575E-2</v>
      </c>
      <c r="E280" s="59">
        <v>-9.3705067024018769E-3</v>
      </c>
      <c r="G280" s="84">
        <f t="shared" si="28"/>
        <v>0</v>
      </c>
      <c r="H280" s="84">
        <f t="shared" si="29"/>
        <v>0</v>
      </c>
      <c r="I280" s="84">
        <f t="shared" si="30"/>
        <v>0.69482945665372231</v>
      </c>
      <c r="J280" s="84">
        <f t="shared" si="31"/>
        <v>0.12072172467068583</v>
      </c>
      <c r="K280" s="84">
        <f t="shared" si="32"/>
        <v>0</v>
      </c>
      <c r="N280" s="15" cm="1">
        <f t="array" ref="N280">SUMPRODUCT(A280:E280, TRANSPOSE($L$7:$L$11))</f>
        <v>-1.6768213721656108E-3</v>
      </c>
      <c r="O280" s="15" cm="1">
        <f t="array" ref="O280">SUMPRODUCT(A280:E280,TRANSPOSE($L$2:$L$6))</f>
        <v>8.2695783950031149E-3</v>
      </c>
      <c r="P280" s="15">
        <f t="shared" si="33"/>
        <v>1.0878264040074834</v>
      </c>
      <c r="Q280" s="15">
        <f t="shared" si="34"/>
        <v>1.1464551897456163</v>
      </c>
      <c r="R280" s="2">
        <v>43853</v>
      </c>
    </row>
    <row r="281" spans="1:18">
      <c r="A281" s="59">
        <v>4.8638023168190592E-3</v>
      </c>
      <c r="B281" s="59">
        <v>2.1516416349484122E-2</v>
      </c>
      <c r="C281" s="59">
        <v>-1.4146676117599552E-2</v>
      </c>
      <c r="D281" s="59">
        <v>-4.0425463681878892E-3</v>
      </c>
      <c r="E281" s="59">
        <v>-4.5856805608705418E-3</v>
      </c>
      <c r="G281" s="84">
        <f t="shared" si="28"/>
        <v>0</v>
      </c>
      <c r="H281" s="84">
        <f t="shared" si="29"/>
        <v>0</v>
      </c>
      <c r="I281" s="84">
        <f t="shared" si="30"/>
        <v>0.69947570018339644</v>
      </c>
      <c r="J281" s="84">
        <f t="shared" si="31"/>
        <v>0.12092969078485367</v>
      </c>
      <c r="K281" s="84">
        <f t="shared" si="32"/>
        <v>0</v>
      </c>
      <c r="N281" s="15" cm="1">
        <f t="array" ref="N281">SUMPRODUCT(A281:E281, TRANSPOSE($L$7:$L$11))</f>
        <v>7.2106312392903964E-4</v>
      </c>
      <c r="O281" s="15" cm="1">
        <f t="array" ref="O281">SUMPRODUCT(A281:E281,TRANSPOSE($L$2:$L$6))</f>
        <v>-1.1721684977740753E-2</v>
      </c>
      <c r="P281" s="15">
        <f t="shared" si="33"/>
        <v>1.0860023134440375</v>
      </c>
      <c r="Q281" s="15">
        <f t="shared" si="34"/>
        <v>1.155935890813576</v>
      </c>
      <c r="R281" s="2">
        <v>43854</v>
      </c>
    </row>
    <row r="282" spans="1:18">
      <c r="A282" s="59">
        <v>5.3230884719190769E-3</v>
      </c>
      <c r="B282" s="59">
        <v>1.8744689526427882E-2</v>
      </c>
      <c r="C282" s="59">
        <v>-3.1932104411510134E-3</v>
      </c>
      <c r="D282" s="59">
        <v>-6.032452864135107E-3</v>
      </c>
      <c r="E282" s="59">
        <v>-2.7880295112770227E-2</v>
      </c>
      <c r="G282" s="84">
        <f t="shared" si="28"/>
        <v>0</v>
      </c>
      <c r="H282" s="84">
        <f t="shared" si="29"/>
        <v>0</v>
      </c>
      <c r="I282" s="84">
        <f t="shared" si="30"/>
        <v>0.69430680288247071</v>
      </c>
      <c r="J282" s="84">
        <f t="shared" si="31"/>
        <v>0.11782900969077628</v>
      </c>
      <c r="K282" s="84">
        <f t="shared" si="32"/>
        <v>0</v>
      </c>
      <c r="N282" s="15" cm="1">
        <f t="array" ref="N282">SUMPRODUCT(A282:E282, TRANSPOSE($L$7:$L$11))</f>
        <v>-2.6076360839418777E-3</v>
      </c>
      <c r="O282" s="15" cm="1">
        <f t="array" ref="O282">SUMPRODUCT(A282:E282,TRANSPOSE($L$2:$L$6))</f>
        <v>-3.8746286226671958E-3</v>
      </c>
      <c r="P282" s="15">
        <f t="shared" si="33"/>
        <v>1.0867853896647635</v>
      </c>
      <c r="Q282" s="15">
        <f t="shared" si="34"/>
        <v>1.1423863744469951</v>
      </c>
      <c r="R282" s="2">
        <v>43857</v>
      </c>
    </row>
    <row r="283" spans="1:18">
      <c r="A283" s="59">
        <v>-1.0674663921043515E-2</v>
      </c>
      <c r="B283" s="59">
        <v>-3.2557700260059906E-2</v>
      </c>
      <c r="C283" s="59">
        <v>-1.1561007407840829E-2</v>
      </c>
      <c r="D283" s="59">
        <v>7.2591442918615136E-3</v>
      </c>
      <c r="E283" s="59">
        <v>2.3396690967771392E-2</v>
      </c>
      <c r="G283" s="84">
        <f t="shared" si="28"/>
        <v>0</v>
      </c>
      <c r="H283" s="84">
        <f t="shared" si="29"/>
        <v>0</v>
      </c>
      <c r="I283" s="84">
        <f t="shared" si="30"/>
        <v>0.70505827673184629</v>
      </c>
      <c r="J283" s="84">
        <f t="shared" si="31"/>
        <v>0.11879922081914138</v>
      </c>
      <c r="K283" s="84">
        <f t="shared" si="32"/>
        <v>0</v>
      </c>
      <c r="N283" s="15" cm="1">
        <f t="array" ref="N283">SUMPRODUCT(A283:E283, TRANSPOSE($L$7:$L$11))</f>
        <v>-4.8275072658622697E-3</v>
      </c>
      <c r="O283" s="15" cm="1">
        <f t="array" ref="O283">SUMPRODUCT(A283:E283,TRANSPOSE($L$2:$L$6))</f>
        <v>-7.0441709999122673E-3</v>
      </c>
      <c r="P283" s="15">
        <f t="shared" si="33"/>
        <v>1.0839514488671729</v>
      </c>
      <c r="Q283" s="15">
        <f t="shared" si="34"/>
        <v>1.1379600515024177</v>
      </c>
      <c r="R283" s="2">
        <v>43858</v>
      </c>
    </row>
    <row r="284" spans="1:18">
      <c r="A284" s="59">
        <v>-3.4203572934386351E-3</v>
      </c>
      <c r="B284" s="59">
        <v>-2.4009534912071665E-3</v>
      </c>
      <c r="C284" s="59">
        <v>-1.4256929243692335E-2</v>
      </c>
      <c r="D284" s="59">
        <v>-1.2955978415220875E-2</v>
      </c>
      <c r="E284" s="59">
        <v>-2.1738672319570586E-2</v>
      </c>
      <c r="G284" s="84">
        <f t="shared" si="28"/>
        <v>0</v>
      </c>
      <c r="H284" s="84">
        <f t="shared" si="29"/>
        <v>0</v>
      </c>
      <c r="I284" s="84">
        <f t="shared" si="30"/>
        <v>0.70748511666712088</v>
      </c>
      <c r="J284" s="84">
        <f t="shared" si="31"/>
        <v>0.12024700950653384</v>
      </c>
      <c r="K284" s="84">
        <f t="shared" si="32"/>
        <v>0</v>
      </c>
      <c r="N284" s="15" cm="1">
        <f t="array" ref="N284">SUMPRODUCT(A284:E284, TRANSPOSE($L$7:$L$11))</f>
        <v>-1.095457815262592E-2</v>
      </c>
      <c r="O284" s="15" cm="1">
        <f t="array" ref="O284">SUMPRODUCT(A284:E284,TRANSPOSE($L$2:$L$6))</f>
        <v>-1.3944701044859184E-2</v>
      </c>
      <c r="P284" s="15">
        <f t="shared" si="33"/>
        <v>1.0787186653719247</v>
      </c>
      <c r="Q284" s="15">
        <f t="shared" si="34"/>
        <v>1.1299440663085658</v>
      </c>
      <c r="R284" s="2">
        <v>43859</v>
      </c>
    </row>
    <row r="285" spans="1:18">
      <c r="A285" s="59">
        <v>7.8010468072352438E-3</v>
      </c>
      <c r="B285" s="59">
        <v>-2.7292151620622488E-2</v>
      </c>
      <c r="C285" s="59">
        <v>-1.4368968969179533E-3</v>
      </c>
      <c r="D285" s="59">
        <v>-3.2340763031920494E-3</v>
      </c>
      <c r="E285" s="59">
        <v>-3.5713018189965424E-2</v>
      </c>
      <c r="G285" s="84">
        <f t="shared" si="28"/>
        <v>0</v>
      </c>
      <c r="H285" s="84">
        <f t="shared" si="29"/>
        <v>0</v>
      </c>
      <c r="I285" s="84">
        <f t="shared" si="30"/>
        <v>0.71627148229707993</v>
      </c>
      <c r="J285" s="84">
        <f t="shared" si="31"/>
        <v>0.11850481487648705</v>
      </c>
      <c r="K285" s="84">
        <f t="shared" si="32"/>
        <v>0</v>
      </c>
      <c r="N285" s="15" cm="1">
        <f t="array" ref="N285">SUMPRODUCT(A285:E285, TRANSPOSE($L$7:$L$11))</f>
        <v>-1.1975019240692535E-2</v>
      </c>
      <c r="O285" s="15" cm="1">
        <f t="array" ref="O285">SUMPRODUCT(A285:E285,TRANSPOSE($L$2:$L$6))</f>
        <v>-1.8682199544237364E-3</v>
      </c>
      <c r="P285" s="15">
        <f t="shared" si="33"/>
        <v>1.0669017574474118</v>
      </c>
      <c r="Q285" s="15">
        <f t="shared" si="34"/>
        <v>1.1141873341064803</v>
      </c>
      <c r="R285" s="2">
        <v>43860</v>
      </c>
    </row>
    <row r="286" spans="1:18">
      <c r="A286" s="59">
        <v>-8.7804909418738482E-3</v>
      </c>
      <c r="B286" s="59">
        <v>-3.1621215347327813E-2</v>
      </c>
      <c r="C286" s="59">
        <v>-1.2714052534497818E-2</v>
      </c>
      <c r="D286" s="59">
        <v>-2.8178126746469571E-2</v>
      </c>
      <c r="E286" s="59">
        <v>2.194620739148315E-2</v>
      </c>
      <c r="G286" s="84">
        <f t="shared" si="28"/>
        <v>0</v>
      </c>
      <c r="H286" s="84">
        <f t="shared" si="29"/>
        <v>0</v>
      </c>
      <c r="I286" s="84">
        <f t="shared" si="30"/>
        <v>0.72710674852228563</v>
      </c>
      <c r="J286" s="84">
        <f t="shared" si="31"/>
        <v>0.12161424969614007</v>
      </c>
      <c r="K286" s="84">
        <f t="shared" si="32"/>
        <v>0</v>
      </c>
      <c r="N286" s="15" cm="1">
        <f t="array" ref="N286">SUMPRODUCT(A286:E286, TRANSPOSE($L$7:$L$11))</f>
        <v>-1.1869535635737182E-2</v>
      </c>
      <c r="O286" s="15" cm="1">
        <f t="array" ref="O286">SUMPRODUCT(A286:E286,TRANSPOSE($L$2:$L$6))</f>
        <v>-1.6425430345371039E-2</v>
      </c>
      <c r="P286" s="15">
        <f t="shared" si="33"/>
        <v>1.0541255883740503</v>
      </c>
      <c r="Q286" s="15">
        <f t="shared" si="34"/>
        <v>1.1121057870959363</v>
      </c>
      <c r="R286" s="2">
        <v>43861</v>
      </c>
    </row>
    <row r="287" spans="1:18">
      <c r="A287" s="59">
        <v>-1.9293194996627419E-2</v>
      </c>
      <c r="B287" s="59">
        <v>1.7189536989174206E-2</v>
      </c>
      <c r="C287" s="59">
        <v>3.2343446737317989E-2</v>
      </c>
      <c r="D287" s="59">
        <v>2.3932745934132214E-2</v>
      </c>
      <c r="E287" s="59">
        <v>0</v>
      </c>
      <c r="G287" s="84">
        <f t="shared" si="28"/>
        <v>0</v>
      </c>
      <c r="H287" s="84">
        <f t="shared" si="29"/>
        <v>0</v>
      </c>
      <c r="I287" s="84">
        <f t="shared" si="30"/>
        <v>0.72819879016394351</v>
      </c>
      <c r="J287" s="84">
        <f t="shared" si="31"/>
        <v>0.12239042800890612</v>
      </c>
      <c r="K287" s="84">
        <f t="shared" si="32"/>
        <v>0</v>
      </c>
      <c r="N287" s="15" cm="1">
        <f t="array" ref="N287">SUMPRODUCT(A287:E287, TRANSPOSE($L$7:$L$11))</f>
        <v>1.0834506932799399E-2</v>
      </c>
      <c r="O287" s="15" cm="1">
        <f t="array" ref="O287">SUMPRODUCT(A287:E287,TRANSPOSE($L$2:$L$6))</f>
        <v>3.0324878544553405E-2</v>
      </c>
      <c r="P287" s="15">
        <f t="shared" si="33"/>
        <v>1.041613607138302</v>
      </c>
      <c r="Q287" s="15">
        <f t="shared" si="34"/>
        <v>1.0938389709533081</v>
      </c>
      <c r="R287" s="2">
        <v>43864</v>
      </c>
    </row>
    <row r="288" spans="1:18">
      <c r="A288" s="59">
        <v>1.0929122911824001E-2</v>
      </c>
      <c r="B288" s="59">
        <v>0</v>
      </c>
      <c r="C288" s="59">
        <v>0</v>
      </c>
      <c r="D288" s="59">
        <v>0</v>
      </c>
      <c r="E288" s="59">
        <v>2.4843969865089156E-3</v>
      </c>
      <c r="G288" s="84">
        <f t="shared" si="28"/>
        <v>0</v>
      </c>
      <c r="H288" s="84">
        <f t="shared" si="29"/>
        <v>0</v>
      </c>
      <c r="I288" s="84">
        <f t="shared" si="30"/>
        <v>0.73786147009016179</v>
      </c>
      <c r="J288" s="84">
        <f t="shared" si="31"/>
        <v>0.12915317842805885</v>
      </c>
      <c r="K288" s="84">
        <f t="shared" si="32"/>
        <v>0</v>
      </c>
      <c r="N288" s="15" cm="1">
        <f t="array" ref="N288">SUMPRODUCT(A288:E288, TRANSPOSE($L$7:$L$11))</f>
        <v>2.6827039796665834E-3</v>
      </c>
      <c r="O288" s="15" cm="1">
        <f t="array" ref="O288">SUMPRODUCT(A288:E288,TRANSPOSE($L$2:$L$6))</f>
        <v>0</v>
      </c>
      <c r="P288" s="15">
        <f t="shared" si="33"/>
        <v>1.0528989769861401</v>
      </c>
      <c r="Q288" s="15">
        <f t="shared" si="34"/>
        <v>1.1270095048947664</v>
      </c>
      <c r="R288" s="2">
        <v>43865</v>
      </c>
    </row>
    <row r="289" spans="1:18">
      <c r="A289" s="59">
        <v>0</v>
      </c>
      <c r="B289" s="59">
        <v>2.5031217963370506E-3</v>
      </c>
      <c r="C289" s="59">
        <v>-2.9227559789351192E-2</v>
      </c>
      <c r="D289" s="59">
        <v>-5.3947723347045444E-3</v>
      </c>
      <c r="E289" s="59">
        <v>-5.7638671681932551E-3</v>
      </c>
      <c r="G289" s="84">
        <f t="shared" si="28"/>
        <v>0</v>
      </c>
      <c r="H289" s="84">
        <f t="shared" si="29"/>
        <v>0</v>
      </c>
      <c r="I289" s="84">
        <f t="shared" si="30"/>
        <v>0.71328045056980027</v>
      </c>
      <c r="J289" s="84">
        <f t="shared" si="31"/>
        <v>0.12340931940386711</v>
      </c>
      <c r="K289" s="84">
        <f t="shared" si="32"/>
        <v>0</v>
      </c>
      <c r="N289" s="15" cm="1">
        <f t="array" ref="N289">SUMPRODUCT(A289:E289, TRANSPOSE($L$7:$L$11))</f>
        <v>-7.5766154991823891E-3</v>
      </c>
      <c r="O289" s="15" cm="1">
        <f t="array" ref="O289">SUMPRODUCT(A289:E289,TRANSPOSE($L$2:$L$6))</f>
        <v>-2.3507690800235997E-2</v>
      </c>
      <c r="P289" s="15">
        <f t="shared" si="33"/>
        <v>1.0557235932618878</v>
      </c>
      <c r="Q289" s="15">
        <f t="shared" si="34"/>
        <v>1.1270095048947664</v>
      </c>
      <c r="R289" s="2">
        <v>43866</v>
      </c>
    </row>
    <row r="290" spans="1:18">
      <c r="A290" s="59">
        <v>-4.9419933317004154E-4</v>
      </c>
      <c r="B290" s="59">
        <v>-3.5109150743124234E-2</v>
      </c>
      <c r="C290" s="59">
        <v>-1.4519452765444196E-2</v>
      </c>
      <c r="D290" s="59">
        <v>2.2616963214439358E-3</v>
      </c>
      <c r="E290" s="59">
        <v>-1.6994796193082345E-2</v>
      </c>
      <c r="G290" s="84">
        <f t="shared" si="28"/>
        <v>0</v>
      </c>
      <c r="H290" s="84">
        <f t="shared" si="29"/>
        <v>0</v>
      </c>
      <c r="I290" s="84">
        <f t="shared" si="30"/>
        <v>0.71328045056980027</v>
      </c>
      <c r="J290" s="84">
        <f t="shared" si="31"/>
        <v>0.12340931940386711</v>
      </c>
      <c r="K290" s="84">
        <f t="shared" si="32"/>
        <v>0</v>
      </c>
      <c r="N290" s="15" cm="1">
        <f t="array" ref="N290">SUMPRODUCT(A290:E290, TRANSPOSE($L$7:$L$11))</f>
        <v>-1.2971180542675377E-2</v>
      </c>
      <c r="O290" s="15" cm="1">
        <f t="array" ref="O290">SUMPRODUCT(A290:E290,TRANSPOSE($L$2:$L$6))</f>
        <v>-1.0491976984591044E-2</v>
      </c>
      <c r="P290" s="15">
        <f t="shared" si="33"/>
        <v>1.0477247815223272</v>
      </c>
      <c r="Q290" s="15">
        <f t="shared" si="34"/>
        <v>1.1005161139247732</v>
      </c>
      <c r="R290" s="2">
        <v>43867</v>
      </c>
    </row>
    <row r="291" spans="1:18">
      <c r="A291" s="59">
        <v>2.4684759312906756E-3</v>
      </c>
      <c r="B291" s="59">
        <v>-2.146127870073623E-2</v>
      </c>
      <c r="C291" s="59">
        <v>-1.4413130551803845E-2</v>
      </c>
      <c r="D291" s="59">
        <v>-2.1312384020752154E-2</v>
      </c>
      <c r="E291" s="59">
        <v>2.3691430061844192E-2</v>
      </c>
      <c r="G291" s="84">
        <f t="shared" si="28"/>
        <v>0</v>
      </c>
      <c r="H291" s="84">
        <f t="shared" si="29"/>
        <v>0</v>
      </c>
      <c r="I291" s="84">
        <f t="shared" si="30"/>
        <v>0.73549339600970687</v>
      </c>
      <c r="J291" s="84">
        <f t="shared" si="31"/>
        <v>0.12470406476419622</v>
      </c>
      <c r="K291" s="84">
        <f t="shared" si="32"/>
        <v>0</v>
      </c>
      <c r="N291" s="15" cm="1">
        <f t="array" ref="N291">SUMPRODUCT(A291:E291, TRANSPOSE($L$7:$L$11))</f>
        <v>-6.2053774560314719E-3</v>
      </c>
      <c r="O291" s="15" cm="1">
        <f t="array" ref="O291">SUMPRODUCT(A291:E291,TRANSPOSE($L$2:$L$6))</f>
        <v>-1.6068951384351441E-2</v>
      </c>
      <c r="P291" s="15">
        <f t="shared" si="33"/>
        <v>1.0341345542221658</v>
      </c>
      <c r="Q291" s="15">
        <f t="shared" si="34"/>
        <v>1.0889695241863029</v>
      </c>
      <c r="R291" s="2">
        <v>43868</v>
      </c>
    </row>
    <row r="292" spans="1:18">
      <c r="A292" s="59">
        <v>-2.648168284918688E-2</v>
      </c>
      <c r="B292" s="59">
        <v>3.1252641342947071E-2</v>
      </c>
      <c r="C292" s="59">
        <v>4.2221729775376082E-2</v>
      </c>
      <c r="D292" s="59">
        <v>1.1980715205173265E-2</v>
      </c>
      <c r="E292" s="59">
        <v>4.2133084915709239E-2</v>
      </c>
      <c r="G292" s="84">
        <f t="shared" si="28"/>
        <v>0</v>
      </c>
      <c r="H292" s="84">
        <f t="shared" si="29"/>
        <v>0</v>
      </c>
      <c r="I292" s="84">
        <f t="shared" si="30"/>
        <v>0.74652818011144462</v>
      </c>
      <c r="J292" s="84">
        <f t="shared" si="31"/>
        <v>0.12416125764704966</v>
      </c>
      <c r="K292" s="84">
        <f t="shared" si="32"/>
        <v>0</v>
      </c>
      <c r="N292" s="15" cm="1">
        <f t="array" ref="N292">SUMPRODUCT(A292:E292, TRANSPOSE($L$7:$L$11))</f>
        <v>2.0221297678003756E-2</v>
      </c>
      <c r="O292" s="15" cm="1">
        <f t="array" ref="O292">SUMPRODUCT(A292:E292,TRANSPOSE($L$2:$L$6))</f>
        <v>3.4963886278527409E-2</v>
      </c>
      <c r="P292" s="15">
        <f t="shared" si="33"/>
        <v>1.0277173589728925</v>
      </c>
      <c r="Q292" s="15">
        <f t="shared" si="34"/>
        <v>1.0714709258431128</v>
      </c>
      <c r="R292" s="2">
        <v>43871</v>
      </c>
    </row>
    <row r="293" spans="1:18">
      <c r="A293" s="59">
        <v>5.5541520880962062E-3</v>
      </c>
      <c r="B293" s="59">
        <v>4.266643215138801E-2</v>
      </c>
      <c r="C293" s="59">
        <v>2.1162115378418844E-2</v>
      </c>
      <c r="D293" s="59">
        <v>6.9440743773642108E-3</v>
      </c>
      <c r="E293" s="59">
        <v>-1.4940247133433266E-2</v>
      </c>
      <c r="G293" s="84">
        <f t="shared" si="28"/>
        <v>0</v>
      </c>
      <c r="H293" s="84">
        <f t="shared" si="29"/>
        <v>0</v>
      </c>
      <c r="I293" s="84">
        <f t="shared" si="30"/>
        <v>0.7574821593308152</v>
      </c>
      <c r="J293" s="84">
        <f t="shared" si="31"/>
        <v>0.12927622981203016</v>
      </c>
      <c r="K293" s="84">
        <f t="shared" si="32"/>
        <v>0</v>
      </c>
      <c r="N293" s="15" cm="1">
        <f t="array" ref="N293">SUMPRODUCT(A293:E293, TRANSPOSE($L$7:$L$11))</f>
        <v>1.2277305372366803E-2</v>
      </c>
      <c r="O293" s="15" cm="1">
        <f t="array" ref="O293">SUMPRODUCT(A293:E293,TRANSPOSE($L$2:$L$6))</f>
        <v>1.7749785538165731E-2</v>
      </c>
      <c r="P293" s="15">
        <f t="shared" si="33"/>
        <v>1.0484991376175352</v>
      </c>
      <c r="Q293" s="15">
        <f t="shared" si="34"/>
        <v>1.1089337134450397</v>
      </c>
      <c r="R293" s="2">
        <v>43872</v>
      </c>
    </row>
    <row r="294" spans="1:18">
      <c r="A294" s="59">
        <v>-1.5115670761451756E-3</v>
      </c>
      <c r="B294" s="59">
        <v>-2.1356638976769527E-2</v>
      </c>
      <c r="C294" s="59">
        <v>-6.6346762645689067E-3</v>
      </c>
      <c r="D294" s="59">
        <v>2.2621767383209142E-3</v>
      </c>
      <c r="E294" s="59">
        <v>-4.3316396784072393E-4</v>
      </c>
      <c r="G294" s="84">
        <f t="shared" si="28"/>
        <v>0</v>
      </c>
      <c r="H294" s="84">
        <f t="shared" si="29"/>
        <v>0</v>
      </c>
      <c r="I294" s="84">
        <f t="shared" si="30"/>
        <v>0.72539364470152945</v>
      </c>
      <c r="J294" s="84">
        <f t="shared" si="31"/>
        <v>0.12640085816278865</v>
      </c>
      <c r="K294" s="84">
        <f t="shared" si="32"/>
        <v>0</v>
      </c>
      <c r="N294" s="15" cm="1">
        <f t="array" ref="N294">SUMPRODUCT(A294:E294, TRANSPOSE($L$7:$L$11))</f>
        <v>-5.5347739094006839E-3</v>
      </c>
      <c r="O294" s="15" cm="1">
        <f t="array" ref="O294">SUMPRODUCT(A294:E294,TRANSPOSE($L$2:$L$6))</f>
        <v>-4.4994315438753501E-3</v>
      </c>
      <c r="P294" s="15">
        <f t="shared" si="33"/>
        <v>1.0613718817127289</v>
      </c>
      <c r="Q294" s="15">
        <f t="shared" si="34"/>
        <v>1.1286170490347307</v>
      </c>
      <c r="R294" s="2">
        <v>43873</v>
      </c>
    </row>
    <row r="295" spans="1:18">
      <c r="A295" s="59">
        <v>3.5664860894655502E-2</v>
      </c>
      <c r="B295" s="59">
        <v>-2.0284667980662786E-2</v>
      </c>
      <c r="C295" s="59">
        <v>-2.2213446162433442E-3</v>
      </c>
      <c r="D295" s="59">
        <v>-1.1305467884082092E-3</v>
      </c>
      <c r="E295" s="59">
        <v>-2.4991881694043914E-3</v>
      </c>
      <c r="G295" s="84">
        <f t="shared" si="28"/>
        <v>0</v>
      </c>
      <c r="H295" s="84">
        <f t="shared" si="29"/>
        <v>0</v>
      </c>
      <c r="I295" s="84">
        <f t="shared" si="30"/>
        <v>0.7093104370139317</v>
      </c>
      <c r="J295" s="84">
        <f t="shared" si="31"/>
        <v>0.12473428031222121</v>
      </c>
      <c r="K295" s="84">
        <f t="shared" si="32"/>
        <v>0</v>
      </c>
      <c r="N295" s="15" cm="1">
        <f t="array" ref="N295">SUMPRODUCT(A295:E295, TRANSPOSE($L$7:$L$11))</f>
        <v>1.905822667987354E-3</v>
      </c>
      <c r="O295" s="15" cm="1">
        <f t="array" ref="O295">SUMPRODUCT(A295:E295,TRANSPOSE($L$2:$L$6))</f>
        <v>-1.9595531375629117E-3</v>
      </c>
      <c r="P295" s="15">
        <f t="shared" si="33"/>
        <v>1.0554974283136538</v>
      </c>
      <c r="Q295" s="15">
        <f t="shared" si="34"/>
        <v>1.1235389138833483</v>
      </c>
      <c r="R295" s="2">
        <v>43874</v>
      </c>
    </row>
    <row r="296" spans="1:18">
      <c r="A296" s="59">
        <v>-2.2638880083810636E-2</v>
      </c>
      <c r="B296" s="59">
        <v>2.5581257210911829E-3</v>
      </c>
      <c r="C296" s="59">
        <v>-2.2902418484242005E-2</v>
      </c>
      <c r="D296" s="59">
        <v>-4.9133996265206649E-3</v>
      </c>
      <c r="E296" s="59">
        <v>-4.5392711983707236E-3</v>
      </c>
      <c r="G296" s="84">
        <f t="shared" si="28"/>
        <v>0</v>
      </c>
      <c r="H296" s="84">
        <f t="shared" si="29"/>
        <v>0</v>
      </c>
      <c r="I296" s="84">
        <f t="shared" si="30"/>
        <v>0.71435279097500393</v>
      </c>
      <c r="J296" s="84">
        <f t="shared" si="31"/>
        <v>0.12419135789502418</v>
      </c>
      <c r="K296" s="84">
        <f t="shared" si="32"/>
        <v>0</v>
      </c>
      <c r="N296" s="15" cm="1">
        <f t="array" ref="N296">SUMPRODUCT(A296:E296, TRANSPOSE($L$7:$L$11))</f>
        <v>-1.0487168734370569E-2</v>
      </c>
      <c r="O296" s="15" cm="1">
        <f t="array" ref="O296">SUMPRODUCT(A296:E296,TRANSPOSE($L$2:$L$6))</f>
        <v>-1.8585053958388886E-2</v>
      </c>
      <c r="P296" s="15">
        <f t="shared" si="33"/>
        <v>1.0575090192385364</v>
      </c>
      <c r="Q296" s="15">
        <f t="shared" si="34"/>
        <v>1.1213372796794741</v>
      </c>
      <c r="R296" s="2">
        <v>43875</v>
      </c>
    </row>
    <row r="297" spans="1:18">
      <c r="A297" s="59">
        <v>-3.4902824835536762E-3</v>
      </c>
      <c r="B297" s="59">
        <v>-1.3892652510941092E-2</v>
      </c>
      <c r="C297" s="59">
        <v>-3.6264501152318525E-3</v>
      </c>
      <c r="D297" s="59">
        <v>-7.6065183643440519E-3</v>
      </c>
      <c r="E297" s="59">
        <v>0</v>
      </c>
      <c r="G297" s="84">
        <f t="shared" si="28"/>
        <v>0</v>
      </c>
      <c r="H297" s="84">
        <f t="shared" si="29"/>
        <v>0</v>
      </c>
      <c r="I297" s="84">
        <f t="shared" si="30"/>
        <v>0.71604101288334887</v>
      </c>
      <c r="J297" s="84">
        <f t="shared" si="31"/>
        <v>0.12446268912424215</v>
      </c>
      <c r="K297" s="84">
        <f t="shared" si="32"/>
        <v>0</v>
      </c>
      <c r="N297" s="15" cm="1">
        <f t="array" ref="N297">SUMPRODUCT(A297:E297, TRANSPOSE($L$7:$L$11))</f>
        <v>-5.7231806948141346E-3</v>
      </c>
      <c r="O297" s="15" cm="1">
        <f t="array" ref="O297">SUMPRODUCT(A297:E297,TRANSPOSE($L$2:$L$6))</f>
        <v>-4.5816664950187802E-3</v>
      </c>
      <c r="P297" s="15">
        <f t="shared" si="33"/>
        <v>1.0464187437156631</v>
      </c>
      <c r="Q297" s="15">
        <f t="shared" si="34"/>
        <v>1.100497165831078</v>
      </c>
      <c r="R297" s="2">
        <v>43878</v>
      </c>
    </row>
    <row r="298" spans="1:18">
      <c r="A298" s="59">
        <v>-1.0544960444021884E-2</v>
      </c>
      <c r="B298" s="59">
        <v>2.4566201304039342E-2</v>
      </c>
      <c r="C298" s="59">
        <v>0</v>
      </c>
      <c r="D298" s="59">
        <v>-5.2311556995812995E-3</v>
      </c>
      <c r="E298" s="59">
        <v>4.7874357994683843E-3</v>
      </c>
      <c r="G298" s="84">
        <f t="shared" si="28"/>
        <v>0</v>
      </c>
      <c r="H298" s="84">
        <f t="shared" si="29"/>
        <v>0</v>
      </c>
      <c r="I298" s="84">
        <f t="shared" si="30"/>
        <v>0.73344685093137263</v>
      </c>
      <c r="J298" s="84">
        <f t="shared" si="31"/>
        <v>0.12564190503460709</v>
      </c>
      <c r="K298" s="84">
        <f t="shared" si="32"/>
        <v>0</v>
      </c>
      <c r="N298" s="15" cm="1">
        <f t="array" ref="N298">SUMPRODUCT(A298:E298, TRANSPOSE($L$7:$L$11))</f>
        <v>2.7155041919809083E-3</v>
      </c>
      <c r="O298" s="15" cm="1">
        <f t="array" ref="O298">SUMPRODUCT(A298:E298,TRANSPOSE($L$2:$L$6))</f>
        <v>-1.2554773678995119E-3</v>
      </c>
      <c r="P298" s="15">
        <f t="shared" si="33"/>
        <v>1.040429900162938</v>
      </c>
      <c r="Q298" s="15">
        <f t="shared" si="34"/>
        <v>1.0954550548385267</v>
      </c>
      <c r="R298" s="2">
        <v>43879</v>
      </c>
    </row>
    <row r="299" spans="1:18">
      <c r="A299" s="59">
        <v>0</v>
      </c>
      <c r="B299" s="59">
        <v>-1.0673548793098399E-2</v>
      </c>
      <c r="C299" s="59">
        <v>8.7841461393384952E-3</v>
      </c>
      <c r="D299" s="59">
        <v>9.6753693631692166E-3</v>
      </c>
      <c r="E299" s="59">
        <v>1.2982131533142812E-2</v>
      </c>
      <c r="G299" s="84">
        <f t="shared" si="28"/>
        <v>0</v>
      </c>
      <c r="H299" s="84">
        <f t="shared" si="29"/>
        <v>0</v>
      </c>
      <c r="I299" s="84">
        <f t="shared" si="30"/>
        <v>0.73620295301894878</v>
      </c>
      <c r="J299" s="84">
        <f t="shared" si="31"/>
        <v>0.12746746944204967</v>
      </c>
      <c r="K299" s="84">
        <f t="shared" si="32"/>
        <v>0</v>
      </c>
      <c r="N299" s="15" cm="1">
        <f t="array" ref="N299">SUMPRODUCT(A299:E299, TRANSPOSE($L$7:$L$11))</f>
        <v>4.1536196485104249E-3</v>
      </c>
      <c r="O299" s="15" cm="1">
        <f t="array" ref="O299">SUMPRODUCT(A299:E299,TRANSPOSE($L$2:$L$6))</f>
        <v>8.998039713057869E-3</v>
      </c>
      <c r="P299" s="15">
        <f t="shared" si="33"/>
        <v>1.0432551919182926</v>
      </c>
      <c r="Q299" s="15">
        <f t="shared" si="34"/>
        <v>1.0940797358096257</v>
      </c>
      <c r="R299" s="2">
        <v>43880</v>
      </c>
    </row>
    <row r="300" spans="1:18">
      <c r="A300" s="59">
        <v>-3.5398707722389552E-3</v>
      </c>
      <c r="B300" s="59">
        <v>6.2876493912557119E-2</v>
      </c>
      <c r="C300" s="59">
        <v>1.1356218651086636E-2</v>
      </c>
      <c r="D300" s="59">
        <v>2.6571376735438673E-3</v>
      </c>
      <c r="E300" s="59">
        <v>-2.7266913102338072E-2</v>
      </c>
      <c r="G300" s="84">
        <f t="shared" si="28"/>
        <v>0</v>
      </c>
      <c r="H300" s="84">
        <f t="shared" si="29"/>
        <v>0</v>
      </c>
      <c r="I300" s="84">
        <f t="shared" si="30"/>
        <v>0.73620295301894878</v>
      </c>
      <c r="J300" s="84">
        <f t="shared" si="31"/>
        <v>0.12872294680994917</v>
      </c>
      <c r="K300" s="84">
        <f t="shared" si="32"/>
        <v>0</v>
      </c>
      <c r="N300" s="15" cm="1">
        <f t="array" ref="N300">SUMPRODUCT(A300:E300, TRANSPOSE($L$7:$L$11))</f>
        <v>9.216613272522118E-3</v>
      </c>
      <c r="O300" s="15" cm="1">
        <f t="array" ref="O300">SUMPRODUCT(A300:E300,TRANSPOSE($L$2:$L$6))</f>
        <v>9.2684392164763714E-3</v>
      </c>
      <c r="P300" s="15">
        <f t="shared" si="33"/>
        <v>1.0475884771818549</v>
      </c>
      <c r="Q300" s="15">
        <f t="shared" si="34"/>
        <v>1.1039243087216926</v>
      </c>
      <c r="R300" s="2">
        <v>43881</v>
      </c>
    </row>
    <row r="301" spans="1:18">
      <c r="A301" s="59">
        <v>-3.0440958821858414E-3</v>
      </c>
      <c r="B301" s="59">
        <v>-1.6449363049775192E-2</v>
      </c>
      <c r="C301" s="59">
        <v>-3.2779495242209002E-2</v>
      </c>
      <c r="D301" s="59">
        <v>-2.2619326975225666E-2</v>
      </c>
      <c r="E301" s="59">
        <v>3.2246006764827654E-3</v>
      </c>
      <c r="G301" s="84">
        <f t="shared" si="28"/>
        <v>0</v>
      </c>
      <c r="H301" s="84">
        <f t="shared" si="29"/>
        <v>0</v>
      </c>
      <c r="I301" s="84">
        <f t="shared" si="30"/>
        <v>0.72952700195305142</v>
      </c>
      <c r="J301" s="84">
        <f t="shared" si="31"/>
        <v>0.12640085816278862</v>
      </c>
      <c r="K301" s="84">
        <f t="shared" si="32"/>
        <v>0</v>
      </c>
      <c r="N301" s="15" cm="1">
        <f t="array" ref="N301">SUMPRODUCT(A301:E301, TRANSPOSE($L$7:$L$11))</f>
        <v>-1.4333536094582587E-2</v>
      </c>
      <c r="O301" s="15" cm="1">
        <f t="array" ref="O301">SUMPRODUCT(A301:E301,TRANSPOSE($L$2:$L$6))</f>
        <v>-3.0341054858133001E-2</v>
      </c>
      <c r="P301" s="15">
        <f t="shared" si="33"/>
        <v>1.0572436950447905</v>
      </c>
      <c r="Q301" s="15">
        <f t="shared" si="34"/>
        <v>1.1141559640766703</v>
      </c>
      <c r="R301" s="2">
        <v>43882</v>
      </c>
    </row>
    <row r="302" spans="1:18">
      <c r="A302" s="59">
        <v>-2.3651439269474852E-2</v>
      </c>
      <c r="B302" s="59">
        <v>-6.6035590481501025E-2</v>
      </c>
      <c r="C302" s="59">
        <v>-1.3014036092177533E-2</v>
      </c>
      <c r="D302" s="59">
        <v>-1.0002048897458447E-2</v>
      </c>
      <c r="E302" s="59">
        <v>-1.46357298277022E-2</v>
      </c>
      <c r="G302" s="84">
        <f t="shared" si="28"/>
        <v>0</v>
      </c>
      <c r="H302" s="84">
        <f t="shared" si="29"/>
        <v>0</v>
      </c>
      <c r="I302" s="84">
        <f t="shared" si="30"/>
        <v>0.72089627577822601</v>
      </c>
      <c r="J302" s="84">
        <f t="shared" si="31"/>
        <v>0.12576314512113804</v>
      </c>
      <c r="K302" s="84">
        <f t="shared" si="32"/>
        <v>0</v>
      </c>
      <c r="N302" s="15" cm="1">
        <f t="array" ref="N302">SUMPRODUCT(A302:E302, TRANSPOSE($L$7:$L$11))</f>
        <v>-2.5467768913662814E-2</v>
      </c>
      <c r="O302" s="15" cm="1">
        <f t="array" ref="O302">SUMPRODUCT(A302:E302,TRANSPOSE($L$2:$L$6))</f>
        <v>-1.2291159165444952E-2</v>
      </c>
      <c r="P302" s="15">
        <f t="shared" si="33"/>
        <v>1.0420896543810962</v>
      </c>
      <c r="Q302" s="15">
        <f t="shared" si="34"/>
        <v>1.0803512968501039</v>
      </c>
      <c r="R302" s="2">
        <v>43885</v>
      </c>
    </row>
    <row r="303" spans="1:18">
      <c r="A303" s="59">
        <v>-8.8844124085795499E-3</v>
      </c>
      <c r="B303" s="59">
        <v>-6.6242220783607447E-2</v>
      </c>
      <c r="C303" s="59">
        <v>-3.2140260584418004E-2</v>
      </c>
      <c r="D303" s="59">
        <v>-1.0449511914443327E-3</v>
      </c>
      <c r="E303" s="59">
        <v>1.1704740459671039E-2</v>
      </c>
      <c r="G303" s="84">
        <f t="shared" si="28"/>
        <v>0</v>
      </c>
      <c r="H303" s="84">
        <f t="shared" si="29"/>
        <v>0</v>
      </c>
      <c r="I303" s="84">
        <f t="shared" si="30"/>
        <v>0.74580869216230439</v>
      </c>
      <c r="J303" s="84">
        <f t="shared" si="31"/>
        <v>0.13119178359519215</v>
      </c>
      <c r="K303" s="84">
        <f t="shared" si="32"/>
        <v>0</v>
      </c>
      <c r="N303" s="15" cm="1">
        <f t="array" ref="N303">SUMPRODUCT(A303:E303, TRANSPOSE($L$7:$L$11))</f>
        <v>-1.932142090167566E-2</v>
      </c>
      <c r="O303" s="15" cm="1">
        <f t="array" ref="O303">SUMPRODUCT(A303:E303,TRANSPOSE($L$2:$L$6))</f>
        <v>-2.4677386330104321E-2</v>
      </c>
      <c r="P303" s="15">
        <f t="shared" si="33"/>
        <v>1.0155499558759997</v>
      </c>
      <c r="Q303" s="15">
        <f t="shared" si="34"/>
        <v>1.0670725271059243</v>
      </c>
      <c r="R303" s="2">
        <v>43886</v>
      </c>
    </row>
    <row r="304" spans="1:18">
      <c r="A304" s="59">
        <v>3.6678517633324426E-3</v>
      </c>
      <c r="B304" s="59">
        <v>-5.5522179159691293E-2</v>
      </c>
      <c r="C304" s="59">
        <v>4.060707832021491E-3</v>
      </c>
      <c r="D304" s="59">
        <v>-2.0464136120687232E-2</v>
      </c>
      <c r="E304" s="59">
        <v>2.5134804212426538E-2</v>
      </c>
      <c r="G304" s="84">
        <f t="shared" si="28"/>
        <v>0</v>
      </c>
      <c r="H304" s="84">
        <f t="shared" si="29"/>
        <v>0</v>
      </c>
      <c r="I304" s="84">
        <f t="shared" si="30"/>
        <v>0.75569935959235923</v>
      </c>
      <c r="J304" s="84">
        <f t="shared" si="31"/>
        <v>0.13359227533058216</v>
      </c>
      <c r="K304" s="84">
        <f t="shared" si="32"/>
        <v>0</v>
      </c>
      <c r="N304" s="15" cm="1">
        <f t="array" ref="N304">SUMPRODUCT(A304:E304, TRANSPOSE($L$7:$L$11))</f>
        <v>-8.6245902945196098E-3</v>
      </c>
      <c r="O304" s="15" cm="1">
        <f t="array" ref="O304">SUMPRODUCT(A304:E304,TRANSPOSE($L$2:$L$6))</f>
        <v>-1.8252547166286021E-3</v>
      </c>
      <c r="P304" s="15">
        <f t="shared" si="33"/>
        <v>0.99592808773184138</v>
      </c>
      <c r="Q304" s="15">
        <f t="shared" si="34"/>
        <v>1.0407399661122907</v>
      </c>
      <c r="R304" s="2">
        <v>43887</v>
      </c>
    </row>
    <row r="305" spans="1:18">
      <c r="A305" s="59">
        <v>-6.2959194825062776E-3</v>
      </c>
      <c r="B305" s="59">
        <v>5.1617012478868338E-2</v>
      </c>
      <c r="C305" s="59">
        <v>-1.0681208065976555E-2</v>
      </c>
      <c r="D305" s="59">
        <v>0</v>
      </c>
      <c r="E305" s="59">
        <v>5.1231956079690527E-2</v>
      </c>
      <c r="G305" s="84">
        <f t="shared" si="28"/>
        <v>0</v>
      </c>
      <c r="H305" s="84">
        <f t="shared" si="29"/>
        <v>0</v>
      </c>
      <c r="I305" s="84">
        <f t="shared" si="30"/>
        <v>0.78012595763651704</v>
      </c>
      <c r="J305" s="84">
        <f t="shared" si="31"/>
        <v>0.13384306361652881</v>
      </c>
      <c r="K305" s="84">
        <f t="shared" si="32"/>
        <v>0</v>
      </c>
      <c r="N305" s="15" cm="1">
        <f t="array" ref="N305">SUMPRODUCT(A305:E305, TRANSPOSE($L$7:$L$11))</f>
        <v>1.7174368202015206E-2</v>
      </c>
      <c r="O305" s="15" cm="1">
        <f t="array" ref="O305">SUMPRODUCT(A305:E305,TRANSPOSE($L$2:$L$6))</f>
        <v>-8.1177181301421812E-3</v>
      </c>
      <c r="P305" s="15">
        <f t="shared" si="33"/>
        <v>0.98733861601234996</v>
      </c>
      <c r="Q305" s="15">
        <f t="shared" si="34"/>
        <v>1.0388403505803603</v>
      </c>
      <c r="R305" s="2">
        <v>43888</v>
      </c>
    </row>
    <row r="306" spans="1:18">
      <c r="A306" s="59">
        <v>-9.5187871418607895E-3</v>
      </c>
      <c r="B306" s="59">
        <v>6.753847216090661E-2</v>
      </c>
      <c r="C306" s="59">
        <v>3.7375301135344589E-2</v>
      </c>
      <c r="D306" s="59">
        <v>4.0902041968056239E-2</v>
      </c>
      <c r="E306" s="59">
        <v>-2.2393407999444025E-2</v>
      </c>
      <c r="G306" s="84">
        <f t="shared" si="28"/>
        <v>0</v>
      </c>
      <c r="H306" s="84">
        <f t="shared" si="29"/>
        <v>0</v>
      </c>
      <c r="I306" s="84">
        <f t="shared" si="30"/>
        <v>0.77703981968418079</v>
      </c>
      <c r="J306" s="84">
        <f t="shared" si="31"/>
        <v>0.13875445628549382</v>
      </c>
      <c r="K306" s="84">
        <f t="shared" si="32"/>
        <v>0</v>
      </c>
      <c r="N306" s="15" cm="1">
        <f t="array" ref="N306">SUMPRODUCT(A306:E306, TRANSPOSE($L$7:$L$11))</f>
        <v>2.2780724024600525E-2</v>
      </c>
      <c r="O306" s="15" cm="1">
        <f t="array" ref="O306">SUMPRODUCT(A306:E306,TRANSPOSE($L$2:$L$6))</f>
        <v>3.8221718935195381E-2</v>
      </c>
      <c r="P306" s="15">
        <f t="shared" si="33"/>
        <v>1.0042955329438141</v>
      </c>
      <c r="Q306" s="15">
        <f t="shared" si="34"/>
        <v>1.0304073374321308</v>
      </c>
      <c r="R306" s="2">
        <v>43889</v>
      </c>
    </row>
    <row r="307" spans="1:18">
      <c r="A307" s="59">
        <v>1.0570878164616389E-2</v>
      </c>
      <c r="B307" s="59">
        <v>-9.9764483318643109E-3</v>
      </c>
      <c r="C307" s="59">
        <v>-1.8513254941977912E-2</v>
      </c>
      <c r="D307" s="59">
        <v>4.8538714747265324E-3</v>
      </c>
      <c r="E307" s="59">
        <v>3.8662215589581567E-3</v>
      </c>
      <c r="G307" s="84">
        <f t="shared" si="28"/>
        <v>0</v>
      </c>
      <c r="H307" s="84">
        <f t="shared" si="29"/>
        <v>0</v>
      </c>
      <c r="I307" s="84">
        <f t="shared" si="30"/>
        <v>0.78515753781432285</v>
      </c>
      <c r="J307" s="84">
        <f t="shared" si="31"/>
        <v>0.13875445628549382</v>
      </c>
      <c r="K307" s="84">
        <f t="shared" si="32"/>
        <v>0</v>
      </c>
      <c r="N307" s="15" cm="1">
        <f t="array" ref="N307">SUMPRODUCT(A307:E307, TRANSPOSE($L$7:$L$11))</f>
        <v>-1.8397464151082288E-3</v>
      </c>
      <c r="O307" s="15" cm="1">
        <f t="array" ref="O307">SUMPRODUCT(A307:E307,TRANSPOSE($L$2:$L$6))</f>
        <v>-1.2905144601968847E-2</v>
      </c>
      <c r="P307" s="15">
        <f t="shared" si="33"/>
        <v>1.0271741123189462</v>
      </c>
      <c r="Q307" s="15">
        <f t="shared" si="34"/>
        <v>1.0697912770722247</v>
      </c>
      <c r="R307" s="2">
        <v>43892</v>
      </c>
    </row>
    <row r="308" spans="1:18">
      <c r="A308" s="59">
        <v>-1.1634067172694039E-2</v>
      </c>
      <c r="B308" s="59">
        <v>-6.2043867044802428E-2</v>
      </c>
      <c r="C308" s="59">
        <v>-2.3300047481265736E-2</v>
      </c>
      <c r="D308" s="59">
        <v>-8.9595741757994771E-3</v>
      </c>
      <c r="E308" s="59">
        <v>6.0281153839728749E-2</v>
      </c>
      <c r="G308" s="84">
        <f t="shared" si="28"/>
        <v>0</v>
      </c>
      <c r="H308" s="84">
        <f t="shared" si="29"/>
        <v>0</v>
      </c>
      <c r="I308" s="84">
        <f t="shared" si="30"/>
        <v>0.75675230895146095</v>
      </c>
      <c r="J308" s="84">
        <f t="shared" si="31"/>
        <v>0.12893796621316028</v>
      </c>
      <c r="K308" s="84">
        <f t="shared" si="32"/>
        <v>0</v>
      </c>
      <c r="N308" s="15" cm="1">
        <f t="array" ref="N308">SUMPRODUCT(A308:E308, TRANSPOSE($L$7:$L$11))</f>
        <v>-9.1312804069665875E-3</v>
      </c>
      <c r="O308" s="15" cm="1">
        <f t="array" ref="O308">SUMPRODUCT(A308:E308,TRANSPOSE($L$2:$L$6))</f>
        <v>-1.9858333887953834E-2</v>
      </c>
      <c r="P308" s="15">
        <f t="shared" si="33"/>
        <v>1.0252843724281155</v>
      </c>
      <c r="Q308" s="15">
        <f t="shared" si="34"/>
        <v>1.0559854659476826</v>
      </c>
      <c r="R308" s="2">
        <v>43893</v>
      </c>
    </row>
    <row r="309" spans="1:18">
      <c r="A309" s="59">
        <v>-1.0644977238054114E-3</v>
      </c>
      <c r="B309" s="59">
        <v>1.3385643721829264E-2</v>
      </c>
      <c r="C309" s="59">
        <v>2.8284967462973713E-2</v>
      </c>
      <c r="D309" s="59">
        <v>-3.5330277302768109E-2</v>
      </c>
      <c r="E309" s="59">
        <v>-1.3127226530480455E-2</v>
      </c>
      <c r="G309" s="84">
        <f t="shared" si="28"/>
        <v>0</v>
      </c>
      <c r="H309" s="84">
        <f t="shared" si="29"/>
        <v>0</v>
      </c>
      <c r="I309" s="84">
        <f t="shared" si="30"/>
        <v>0.77082238270736414</v>
      </c>
      <c r="J309" s="84">
        <f t="shared" si="31"/>
        <v>0.12777303705922596</v>
      </c>
      <c r="K309" s="84">
        <f t="shared" si="32"/>
        <v>0</v>
      </c>
      <c r="N309" s="15" cm="1">
        <f t="array" ref="N309">SUMPRODUCT(A309:E309, TRANSPOSE($L$7:$L$11))</f>
        <v>-1.5702780744501995E-3</v>
      </c>
      <c r="O309" s="15" cm="1">
        <f t="array" ref="O309">SUMPRODUCT(A309:E309,TRANSPOSE($L$2:$L$6))</f>
        <v>1.3017308719195675E-2</v>
      </c>
      <c r="P309" s="15">
        <f t="shared" si="33"/>
        <v>1.0159222133265937</v>
      </c>
      <c r="Q309" s="15">
        <f t="shared" si="34"/>
        <v>1.035015353984067</v>
      </c>
      <c r="R309" s="2">
        <v>43894</v>
      </c>
    </row>
    <row r="310" spans="1:18">
      <c r="A310" s="59">
        <v>-1.0654547562979693E-3</v>
      </c>
      <c r="B310" s="59">
        <v>-2.2976673208017318E-2</v>
      </c>
      <c r="C310" s="59">
        <v>-5.1002829871611907E-2</v>
      </c>
      <c r="D310" s="59">
        <v>-2.0724669003707032E-2</v>
      </c>
      <c r="E310" s="59">
        <v>6.7018908703583902E-2</v>
      </c>
      <c r="G310" s="84">
        <f t="shared" si="28"/>
        <v>0</v>
      </c>
      <c r="H310" s="84">
        <f t="shared" si="29"/>
        <v>0</v>
      </c>
      <c r="I310" s="84">
        <f t="shared" si="30"/>
        <v>0.78853041879312613</v>
      </c>
      <c r="J310" s="84">
        <f t="shared" si="31"/>
        <v>0.1299233348614178</v>
      </c>
      <c r="K310" s="84">
        <f t="shared" si="32"/>
        <v>0</v>
      </c>
      <c r="N310" s="15" cm="1">
        <f t="array" ref="N310">SUMPRODUCT(A310:E310, TRANSPOSE($L$7:$L$11))</f>
        <v>-5.7501436272100626E-3</v>
      </c>
      <c r="O310" s="15" cm="1">
        <f t="array" ref="O310">SUMPRODUCT(A310:E310,TRANSPOSE($L$2:$L$6))</f>
        <v>-4.3736071263314739E-2</v>
      </c>
      <c r="P310" s="15">
        <f t="shared" si="33"/>
        <v>1.01432693294966</v>
      </c>
      <c r="Q310" s="15">
        <f t="shared" si="34"/>
        <v>1.048488468375985</v>
      </c>
      <c r="R310" s="2">
        <v>43895</v>
      </c>
    </row>
    <row r="311" spans="1:18">
      <c r="A311" s="59">
        <v>-5.3449033468698408E-3</v>
      </c>
      <c r="B311" s="59">
        <v>-7.968098727286585E-3</v>
      </c>
      <c r="C311" s="59">
        <v>-3.5782520943812762E-2</v>
      </c>
      <c r="D311" s="59">
        <v>-7.2456627191667095E-2</v>
      </c>
      <c r="E311" s="59">
        <v>-1.1951659948512048E-2</v>
      </c>
      <c r="G311" s="84">
        <f t="shared" si="28"/>
        <v>0</v>
      </c>
      <c r="H311" s="84">
        <f t="shared" si="29"/>
        <v>0</v>
      </c>
      <c r="I311" s="84">
        <f t="shared" si="30"/>
        <v>0.7670338435212658</v>
      </c>
      <c r="J311" s="84">
        <f t="shared" si="31"/>
        <v>0.13840260141408217</v>
      </c>
      <c r="K311" s="84">
        <f t="shared" si="32"/>
        <v>0</v>
      </c>
      <c r="N311" s="15" cm="1">
        <f t="array" ref="N311">SUMPRODUCT(A311:E311, TRANSPOSE($L$7:$L$11))</f>
        <v>-2.6700762031629664E-2</v>
      </c>
      <c r="O311" s="15" cm="1">
        <f t="array" ref="O311">SUMPRODUCT(A311:E311,TRANSPOSE($L$2:$L$6))</f>
        <v>-4.4584306443297805E-2</v>
      </c>
      <c r="P311" s="15">
        <f t="shared" si="33"/>
        <v>1.008494407400252</v>
      </c>
      <c r="Q311" s="15">
        <f t="shared" si="34"/>
        <v>1.0026317020043292</v>
      </c>
      <c r="R311" s="2">
        <v>43896</v>
      </c>
    </row>
    <row r="312" spans="1:18">
      <c r="A312" s="59">
        <v>-4.2140184193439977E-2</v>
      </c>
      <c r="B312" s="59">
        <v>-6.8808268711314149E-3</v>
      </c>
      <c r="C312" s="59">
        <v>1.3583472806956799E-2</v>
      </c>
      <c r="D312" s="59">
        <v>5.7799928016366589E-2</v>
      </c>
      <c r="E312" s="59">
        <v>-8.5043214737312058E-3</v>
      </c>
      <c r="G312" s="84">
        <f t="shared" si="28"/>
        <v>0</v>
      </c>
      <c r="H312" s="84">
        <f t="shared" si="29"/>
        <v>0</v>
      </c>
      <c r="I312" s="84">
        <f t="shared" si="30"/>
        <v>0.8057959942236913</v>
      </c>
      <c r="J312" s="84">
        <f t="shared" si="31"/>
        <v>0.14337652197497186</v>
      </c>
      <c r="K312" s="84">
        <f t="shared" si="32"/>
        <v>0</v>
      </c>
      <c r="N312" s="15" cm="1">
        <f t="array" ref="N312">SUMPRODUCT(A312:E312, TRANSPOSE($L$7:$L$11))</f>
        <v>2.7716136570041594E-3</v>
      </c>
      <c r="O312" s="15" cm="1">
        <f t="array" ref="O312">SUMPRODUCT(A312:E312,TRANSPOSE($L$2:$L$6))</f>
        <v>2.419542205721515E-2</v>
      </c>
      <c r="P312" s="15">
        <f t="shared" si="33"/>
        <v>0.98156683821802848</v>
      </c>
      <c r="Q312" s="15">
        <f t="shared" si="34"/>
        <v>0.95793006295240291</v>
      </c>
      <c r="R312" s="2">
        <v>43899</v>
      </c>
    </row>
    <row r="313" spans="1:18">
      <c r="A313" s="59">
        <v>1.2222340900877001E-2</v>
      </c>
      <c r="B313" s="59">
        <v>-1.7275927857569409E-3</v>
      </c>
      <c r="C313" s="59">
        <v>5.6827487837872925E-3</v>
      </c>
      <c r="D313" s="59">
        <v>3.0307442614034463E-2</v>
      </c>
      <c r="E313" s="59">
        <v>-7.0828566520958217E-2</v>
      </c>
      <c r="G313" s="84">
        <f t="shared" si="28"/>
        <v>0</v>
      </c>
      <c r="H313" s="84">
        <f t="shared" si="29"/>
        <v>0</v>
      </c>
      <c r="I313" s="84">
        <f t="shared" si="30"/>
        <v>0.83299071014098891</v>
      </c>
      <c r="J313" s="84">
        <f t="shared" si="31"/>
        <v>0.160766112500972</v>
      </c>
      <c r="K313" s="84">
        <f t="shared" si="32"/>
        <v>0</v>
      </c>
      <c r="N313" s="15" cm="1">
        <f t="array" ref="N313">SUMPRODUCT(A313:E313, TRANSPOSE($L$7:$L$11))</f>
        <v>-4.868725401603281E-3</v>
      </c>
      <c r="O313" s="15" cm="1">
        <f t="array" ref="O313">SUMPRODUCT(A313:E313,TRANSPOSE($L$2:$L$6))</f>
        <v>1.1592675303046612E-2</v>
      </c>
      <c r="P313" s="15">
        <f t="shared" si="33"/>
        <v>0.98428736227209601</v>
      </c>
      <c r="Q313" s="15">
        <f t="shared" si="34"/>
        <v>0.98110758512683094</v>
      </c>
      <c r="R313" s="2">
        <v>43900</v>
      </c>
    </row>
    <row r="314" spans="1:18">
      <c r="A314" s="59">
        <v>-1.166351866644356E-2</v>
      </c>
      <c r="B314" s="59">
        <v>-3.2809046661189431E-2</v>
      </c>
      <c r="C314" s="59">
        <v>-4.5424864953634271E-2</v>
      </c>
      <c r="D314" s="59">
        <v>-6.8140592375986311E-2</v>
      </c>
      <c r="E314" s="59">
        <v>-3.5473337096292405E-2</v>
      </c>
      <c r="G314" s="84">
        <f t="shared" si="28"/>
        <v>0</v>
      </c>
      <c r="H314" s="84">
        <f t="shared" si="29"/>
        <v>0</v>
      </c>
      <c r="I314" s="84">
        <f t="shared" si="30"/>
        <v>0.82266727080770174</v>
      </c>
      <c r="J314" s="84">
        <f t="shared" si="31"/>
        <v>0.14689412977704402</v>
      </c>
      <c r="K314" s="84">
        <f t="shared" si="32"/>
        <v>0</v>
      </c>
      <c r="N314" s="15" cm="1">
        <f t="array" ref="N314">SUMPRODUCT(A314:E314, TRANSPOSE($L$7:$L$11))</f>
        <v>-3.8702271950709195E-2</v>
      </c>
      <c r="O314" s="15" cm="1">
        <f t="array" ref="O314">SUMPRODUCT(A314:E314,TRANSPOSE($L$2:$L$6))</f>
        <v>-5.0876639534998755E-2</v>
      </c>
      <c r="P314" s="15">
        <f t="shared" si="33"/>
        <v>0.97949513738892469</v>
      </c>
      <c r="Q314" s="15">
        <f t="shared" si="34"/>
        <v>0.99248124679856253</v>
      </c>
      <c r="R314" s="2">
        <v>43901</v>
      </c>
    </row>
    <row r="315" spans="1:18">
      <c r="A315" s="59">
        <v>-1.2366715344785062E-2</v>
      </c>
      <c r="B315" s="59">
        <v>1.1904877331569371E-3</v>
      </c>
      <c r="C315" s="59">
        <v>-3.6308056144056277E-4</v>
      </c>
      <c r="D315" s="59">
        <v>-4.6718054021211404E-3</v>
      </c>
      <c r="E315" s="59">
        <v>-7.7945867352948603E-2</v>
      </c>
      <c r="G315" s="84">
        <f t="shared" si="28"/>
        <v>0</v>
      </c>
      <c r="H315" s="84">
        <f t="shared" si="29"/>
        <v>0</v>
      </c>
      <c r="I315" s="84">
        <f t="shared" si="30"/>
        <v>0.81834838173202351</v>
      </c>
      <c r="J315" s="84">
        <f t="shared" si="31"/>
        <v>0.1396203435496757</v>
      </c>
      <c r="K315" s="84">
        <f t="shared" si="32"/>
        <v>0</v>
      </c>
      <c r="N315" s="15" cm="1">
        <f t="array" ref="N315">SUMPRODUCT(A315:E315, TRANSPOSE($L$7:$L$11))</f>
        <v>-1.8831396185627687E-2</v>
      </c>
      <c r="O315" s="15" cm="1">
        <f t="array" ref="O315">SUMPRODUCT(A315:E315,TRANSPOSE($L$2:$L$6))</f>
        <v>-1.3971745232039014E-3</v>
      </c>
      <c r="P315" s="15">
        <f t="shared" si="33"/>
        <v>0.94158645020730125</v>
      </c>
      <c r="Q315" s="15">
        <f t="shared" si="34"/>
        <v>0.94198713615994589</v>
      </c>
      <c r="R315" s="2">
        <v>43902</v>
      </c>
    </row>
    <row r="316" spans="1:18">
      <c r="A316" s="59">
        <v>5.6401491706872236E-3</v>
      </c>
      <c r="B316" s="59">
        <v>-5.1262003102701584E-2</v>
      </c>
      <c r="C316" s="59">
        <v>-7.3847086189426273E-2</v>
      </c>
      <c r="D316" s="59">
        <v>-7.7879978848173173E-2</v>
      </c>
      <c r="E316" s="59">
        <v>-6.2759340503565048E-2</v>
      </c>
      <c r="G316" s="84">
        <f t="shared" si="28"/>
        <v>0</v>
      </c>
      <c r="H316" s="84">
        <f t="shared" si="29"/>
        <v>0</v>
      </c>
      <c r="I316" s="84">
        <f t="shared" si="30"/>
        <v>0.85287127909678562</v>
      </c>
      <c r="J316" s="84">
        <f t="shared" si="31"/>
        <v>0.1559740857199125</v>
      </c>
      <c r="K316" s="84">
        <f t="shared" si="32"/>
        <v>0</v>
      </c>
      <c r="N316" s="15" cm="1">
        <f t="array" ref="N316">SUMPRODUCT(A316:E316, TRANSPOSE($L$7:$L$11))</f>
        <v>-5.202165189463577E-2</v>
      </c>
      <c r="O316" s="15" cm="1">
        <f t="array" ref="O316">SUMPRODUCT(A316:E316,TRANSPOSE($L$2:$L$6))</f>
        <v>-7.4814980427525532E-2</v>
      </c>
      <c r="P316" s="15">
        <f t="shared" si="33"/>
        <v>0.92385506272042872</v>
      </c>
      <c r="Q316" s="15">
        <f t="shared" si="34"/>
        <v>0.94067101573211742</v>
      </c>
      <c r="R316" s="2">
        <v>43903</v>
      </c>
    </row>
    <row r="317" spans="1:18">
      <c r="A317" s="59">
        <v>-2.7367593066322481E-2</v>
      </c>
      <c r="B317" s="59">
        <v>-2.6008405457177194E-2</v>
      </c>
      <c r="C317" s="59">
        <v>-2.3875102097613597E-2</v>
      </c>
      <c r="D317" s="59">
        <v>-5.8330865099732974E-2</v>
      </c>
      <c r="E317" s="59">
        <v>-7.7949773071018635E-2</v>
      </c>
      <c r="G317" s="84">
        <f t="shared" si="28"/>
        <v>0</v>
      </c>
      <c r="H317" s="84">
        <f t="shared" si="29"/>
        <v>0</v>
      </c>
      <c r="I317" s="84">
        <f t="shared" si="30"/>
        <v>0.85314722032348045</v>
      </c>
      <c r="J317" s="84">
        <f t="shared" si="31"/>
        <v>0.15709531901642154</v>
      </c>
      <c r="K317" s="84">
        <f t="shared" si="32"/>
        <v>0</v>
      </c>
      <c r="N317" s="15" cm="1">
        <f t="array" ref="N317">SUMPRODUCT(A317:E317, TRANSPOSE($L$7:$L$11))</f>
        <v>-4.2706347758372974E-2</v>
      </c>
      <c r="O317" s="15" cm="1">
        <f t="array" ref="O317">SUMPRODUCT(A317:E317,TRANSPOSE($L$2:$L$6))</f>
        <v>-3.214448521812225E-2</v>
      </c>
      <c r="P317" s="15">
        <f t="shared" si="33"/>
        <v>0.8757945962464897</v>
      </c>
      <c r="Q317" s="15">
        <f t="shared" si="34"/>
        <v>0.87029473210137853</v>
      </c>
      <c r="R317" s="2">
        <v>43906</v>
      </c>
    </row>
    <row r="318" spans="1:18">
      <c r="A318" s="59">
        <v>-8.7084355327040151E-3</v>
      </c>
      <c r="B318" s="59">
        <v>-7.7475363619580545E-2</v>
      </c>
      <c r="C318" s="59">
        <v>-7.78424840207914E-2</v>
      </c>
      <c r="D318" s="59">
        <v>-5.3144434602944261E-2</v>
      </c>
      <c r="E318" s="59">
        <v>-7.6435448260579547E-2</v>
      </c>
      <c r="G318" s="84">
        <f t="shared" si="28"/>
        <v>0</v>
      </c>
      <c r="H318" s="84">
        <f t="shared" si="29"/>
        <v>0</v>
      </c>
      <c r="I318" s="84">
        <f t="shared" si="30"/>
        <v>0.90927100582744447</v>
      </c>
      <c r="J318" s="84">
        <f t="shared" si="31"/>
        <v>0.17578651393998315</v>
      </c>
      <c r="K318" s="84">
        <f t="shared" si="32"/>
        <v>0</v>
      </c>
      <c r="N318" s="15" cm="1">
        <f t="array" ref="N318">SUMPRODUCT(A318:E318, TRANSPOSE($L$7:$L$11))</f>
        <v>-5.8721233207319951E-2</v>
      </c>
      <c r="O318" s="15" cm="1">
        <f t="array" ref="O318">SUMPRODUCT(A318:E318,TRANSPOSE($L$2:$L$6))</f>
        <v>-7.1914952160508083E-2</v>
      </c>
      <c r="P318" s="15">
        <f t="shared" si="33"/>
        <v>0.83839260765428325</v>
      </c>
      <c r="Q318" s="15">
        <f t="shared" si="34"/>
        <v>0.84231955594993602</v>
      </c>
      <c r="R318" s="2">
        <v>43907</v>
      </c>
    </row>
    <row r="319" spans="1:18">
      <c r="A319" s="59">
        <v>-7.5632755975353641E-2</v>
      </c>
      <c r="B319" s="59">
        <v>-6.2318761016170766E-2</v>
      </c>
      <c r="C319" s="59">
        <v>-6.5597268413641774E-2</v>
      </c>
      <c r="D319" s="59">
        <v>5.8151752795396409E-2</v>
      </c>
      <c r="E319" s="59">
        <v>3.1980852872940859E-3</v>
      </c>
      <c r="G319" s="84">
        <f t="shared" si="28"/>
        <v>0</v>
      </c>
      <c r="H319" s="84">
        <f t="shared" si="29"/>
        <v>0</v>
      </c>
      <c r="I319" s="84">
        <f t="shared" si="30"/>
        <v>0.92741608342163073</v>
      </c>
      <c r="J319" s="84">
        <f t="shared" si="31"/>
        <v>0.18978592156391899</v>
      </c>
      <c r="K319" s="84">
        <f t="shared" si="32"/>
        <v>0</v>
      </c>
      <c r="N319" s="15" cm="1">
        <f t="array" ref="N319">SUMPRODUCT(A319:E319, TRANSPOSE($L$7:$L$11))</f>
        <v>-2.8439789464495137E-2</v>
      </c>
      <c r="O319" s="15" cm="1">
        <f t="array" ref="O319">SUMPRODUCT(A319:E319,TRANSPOSE($L$2:$L$6))</f>
        <v>-3.5897503323472614E-2</v>
      </c>
      <c r="P319" s="15">
        <f t="shared" si="33"/>
        <v>0.78916115982092305</v>
      </c>
      <c r="Q319" s="15">
        <f t="shared" si="34"/>
        <v>0.78174418537993595</v>
      </c>
      <c r="R319" s="2">
        <v>43908</v>
      </c>
    </row>
    <row r="320" spans="1:18">
      <c r="A320" s="59">
        <v>-2.8663366034212691E-2</v>
      </c>
      <c r="B320" s="59">
        <v>3.2002755906984315E-2</v>
      </c>
      <c r="C320" s="59">
        <v>3.2590913901701817E-2</v>
      </c>
      <c r="D320" s="59">
        <v>1.6399485607539812E-2</v>
      </c>
      <c r="E320" s="59">
        <v>0</v>
      </c>
      <c r="G320" s="84">
        <f t="shared" si="28"/>
        <v>0</v>
      </c>
      <c r="H320" s="84">
        <f t="shared" si="29"/>
        <v>0</v>
      </c>
      <c r="I320" s="84">
        <f t="shared" si="30"/>
        <v>0.98657637127743203</v>
      </c>
      <c r="J320" s="84">
        <f t="shared" si="31"/>
        <v>0.20254058586862561</v>
      </c>
      <c r="K320" s="84">
        <f t="shared" si="32"/>
        <v>0</v>
      </c>
      <c r="N320" s="15" cm="1">
        <f t="array" ref="N320">SUMPRODUCT(A320:E320, TRANSPOSE($L$7:$L$11))</f>
        <v>1.0465957876402652E-2</v>
      </c>
      <c r="O320" s="15" cm="1">
        <f t="array" ref="O320">SUMPRODUCT(A320:E320,TRANSPOSE($L$2:$L$6))</f>
        <v>2.8704971111102935E-2</v>
      </c>
      <c r="P320" s="15">
        <f t="shared" si="33"/>
        <v>0.76671758258205924</v>
      </c>
      <c r="Q320" s="15">
        <f t="shared" si="34"/>
        <v>0.75368152088715434</v>
      </c>
      <c r="R320" s="2">
        <v>43909</v>
      </c>
    </row>
    <row r="321" spans="1:18">
      <c r="A321" s="59">
        <v>4.0992219109804412E-2</v>
      </c>
      <c r="B321" s="59">
        <v>0</v>
      </c>
      <c r="C321" s="59">
        <v>0</v>
      </c>
      <c r="D321" s="59">
        <v>0</v>
      </c>
      <c r="E321" s="59">
        <v>-7.7954365971156819E-2</v>
      </c>
      <c r="G321" s="84">
        <f t="shared" si="28"/>
        <v>0</v>
      </c>
      <c r="H321" s="84">
        <f t="shared" si="29"/>
        <v>0</v>
      </c>
      <c r="I321" s="84">
        <f t="shared" si="30"/>
        <v>1.0364302952718003</v>
      </c>
      <c r="J321" s="84">
        <f t="shared" si="31"/>
        <v>0.1885841651977305</v>
      </c>
      <c r="K321" s="84">
        <f t="shared" si="32"/>
        <v>0</v>
      </c>
      <c r="N321" s="15" cm="1">
        <f t="array" ref="N321">SUMPRODUCT(A321:E321, TRANSPOSE($L$7:$L$11))</f>
        <v>-7.3924293722704825E-3</v>
      </c>
      <c r="O321" s="15" cm="1">
        <f t="array" ref="O321">SUMPRODUCT(A321:E321,TRANSPOSE($L$2:$L$6))</f>
        <v>0</v>
      </c>
      <c r="P321" s="15">
        <f t="shared" si="33"/>
        <v>0.77474201650446028</v>
      </c>
      <c r="Q321" s="15">
        <f t="shared" si="34"/>
        <v>0.77531592717119224</v>
      </c>
      <c r="R321" s="2">
        <v>43910</v>
      </c>
    </row>
    <row r="322" spans="1:18">
      <c r="A322" s="59">
        <v>0</v>
      </c>
      <c r="B322" s="59">
        <v>-4.0911490324947238E-2</v>
      </c>
      <c r="C322" s="59">
        <v>-7.7820433344920101E-2</v>
      </c>
      <c r="D322" s="59">
        <v>-7.7842738883532811E-2</v>
      </c>
      <c r="E322" s="59">
        <v>-7.7941999029965445E-2</v>
      </c>
      <c r="G322" s="84">
        <f t="shared" si="28"/>
        <v>0</v>
      </c>
      <c r="H322" s="84">
        <f t="shared" si="29"/>
        <v>0</v>
      </c>
      <c r="I322" s="84">
        <f t="shared" si="30"/>
        <v>1.0116612007065064</v>
      </c>
      <c r="J322" s="84">
        <f t="shared" si="31"/>
        <v>0.18464828865192098</v>
      </c>
      <c r="K322" s="84">
        <f t="shared" si="32"/>
        <v>0</v>
      </c>
      <c r="N322" s="15" cm="1">
        <f t="array" ref="N322">SUMPRODUCT(A322:E322, TRANSPOSE($L$7:$L$11))</f>
        <v>-5.4903332316673117E-2</v>
      </c>
      <c r="O322" s="15" cm="1">
        <f t="array" ref="O322">SUMPRODUCT(A322:E322,TRANSPOSE($L$2:$L$6))</f>
        <v>-7.7825786674187145E-2</v>
      </c>
      <c r="P322" s="15">
        <f t="shared" si="33"/>
        <v>0.76901479086572067</v>
      </c>
      <c r="Q322" s="15">
        <f t="shared" si="34"/>
        <v>0.77531592717119224</v>
      </c>
      <c r="R322" s="2">
        <v>43913</v>
      </c>
    </row>
    <row r="323" spans="1:18">
      <c r="A323" s="59">
        <v>-7.7832837522331624E-2</v>
      </c>
      <c r="B323" s="59">
        <v>4.2342119422089444E-2</v>
      </c>
      <c r="C323" s="59">
        <v>-7.7573802357104316E-2</v>
      </c>
      <c r="D323" s="59">
        <v>-4.8597742919382486E-2</v>
      </c>
      <c r="E323" s="59">
        <v>-2.7338016774493896E-2</v>
      </c>
      <c r="G323" s="84">
        <f t="shared" si="28"/>
        <v>0</v>
      </c>
      <c r="H323" s="84">
        <f t="shared" si="29"/>
        <v>0</v>
      </c>
      <c r="I323" s="84">
        <f t="shared" si="30"/>
        <v>1.0116612007065064</v>
      </c>
      <c r="J323" s="84">
        <f t="shared" si="31"/>
        <v>0.18464828865192098</v>
      </c>
      <c r="K323" s="84">
        <f t="shared" si="32"/>
        <v>0</v>
      </c>
      <c r="N323" s="15" cm="1">
        <f t="array" ref="N323">SUMPRODUCT(A323:E323, TRANSPOSE($L$7:$L$11))</f>
        <v>-3.7800056030244576E-2</v>
      </c>
      <c r="O323" s="15" cm="1">
        <f t="array" ref="O323">SUMPRODUCT(A323:E323,TRANSPOSE($L$2:$L$6))</f>
        <v>-7.0619548092051079E-2</v>
      </c>
      <c r="P323" s="15">
        <f t="shared" si="33"/>
        <v>0.7267933162463831</v>
      </c>
      <c r="Q323" s="15">
        <f t="shared" si="34"/>
        <v>0.71497635521806746</v>
      </c>
      <c r="R323" s="2">
        <v>43914</v>
      </c>
    </row>
    <row r="324" spans="1:18">
      <c r="A324" s="59">
        <v>-3.978012304392025E-2</v>
      </c>
      <c r="B324" s="59">
        <v>3.5805795954545902E-2</v>
      </c>
      <c r="C324" s="59">
        <v>1.949514764149415E-2</v>
      </c>
      <c r="D324" s="59">
        <v>1.7912099748109422E-2</v>
      </c>
      <c r="E324" s="59">
        <v>6.5726341550024797E-2</v>
      </c>
      <c r="G324" s="84">
        <f t="shared" si="28"/>
        <v>0</v>
      </c>
      <c r="H324" s="84">
        <f t="shared" si="29"/>
        <v>0</v>
      </c>
      <c r="I324" s="84">
        <f t="shared" si="30"/>
        <v>1.0708047300486463</v>
      </c>
      <c r="J324" s="84">
        <f t="shared" si="31"/>
        <v>0.20333054598396874</v>
      </c>
      <c r="K324" s="84">
        <f t="shared" si="32"/>
        <v>0</v>
      </c>
      <c r="N324" s="15" cm="1">
        <f t="array" ref="N324">SUMPRODUCT(A324:E324, TRANSPOSE($L$7:$L$11))</f>
        <v>1.9831852370050806E-2</v>
      </c>
      <c r="O324" s="15" cm="1">
        <f t="array" ref="O324">SUMPRODUCT(A324:E324,TRANSPOSE($L$2:$L$6))</f>
        <v>1.9115216147081816E-2</v>
      </c>
      <c r="P324" s="15">
        <f t="shared" si="33"/>
        <v>0.69932048816986259</v>
      </c>
      <c r="Q324" s="15">
        <f t="shared" si="34"/>
        <v>0.66448504811606579</v>
      </c>
      <c r="R324" s="2">
        <v>43915</v>
      </c>
    </row>
    <row r="325" spans="1:18">
      <c r="A325" s="59">
        <v>3.1653070958883055E-2</v>
      </c>
      <c r="B325" s="59">
        <v>5.0430860932828406E-2</v>
      </c>
      <c r="C325" s="59">
        <v>7.2165692427387101E-2</v>
      </c>
      <c r="D325" s="59">
        <v>1.9821255829773825E-2</v>
      </c>
      <c r="E325" s="59">
        <v>6.5833348763122884E-2</v>
      </c>
      <c r="G325" s="84">
        <f t="shared" ref="G325:G388" si="35">SUMPRODUCT(A324:A1627)*0</f>
        <v>0</v>
      </c>
      <c r="H325" s="84">
        <f t="shared" ref="H325:H388" si="36">SUMPRODUCT(B324:B1626)*0</f>
        <v>0</v>
      </c>
      <c r="I325" s="84">
        <f t="shared" ref="I325:I388" si="37">SUMPRODUCT(C324:C1626)*0.76</f>
        <v>1.1297608198400462</v>
      </c>
      <c r="J325" s="84">
        <f t="shared" ref="J325:J388" si="38">SUMPRODUCT(D324:D1626)*0.24</f>
        <v>0.21499400428462048</v>
      </c>
      <c r="K325" s="84">
        <f t="shared" ref="K325:K388" si="39">SUMPRODUCT(E324:E1625)*0</f>
        <v>0</v>
      </c>
      <c r="N325" s="15" cm="1">
        <f t="array" ref="N325">SUMPRODUCT(A325:E325, TRANSPOSE($L$7:$L$11))</f>
        <v>4.7980845782399056E-2</v>
      </c>
      <c r="O325" s="15" cm="1">
        <f t="array" ref="O325">SUMPRODUCT(A325:E325,TRANSPOSE($L$2:$L$6))</f>
        <v>5.9603027643959916E-2</v>
      </c>
      <c r="P325" s="15">
        <f t="shared" ref="P325:P388" si="40">P324*(1+N324)</f>
        <v>0.71318930885059928</v>
      </c>
      <c r="Q325" s="15">
        <f t="shared" ref="Q325:Q388" si="41">Q324*(1+O324)</f>
        <v>0.67718682343730841</v>
      </c>
      <c r="R325" s="2">
        <v>43916</v>
      </c>
    </row>
    <row r="326" spans="1:18">
      <c r="A326" s="59">
        <v>2.5633019023623888E-2</v>
      </c>
      <c r="B326" s="59">
        <v>-7.8999661229125183E-3</v>
      </c>
      <c r="C326" s="59">
        <v>2.3408486084079104E-2</v>
      </c>
      <c r="D326" s="59">
        <v>-1.3795862916106717E-2</v>
      </c>
      <c r="E326" s="59">
        <v>4.6293916614628457E-2</v>
      </c>
      <c r="G326" s="84">
        <f t="shared" si="35"/>
        <v>0</v>
      </c>
      <c r="H326" s="84">
        <f t="shared" si="36"/>
        <v>0</v>
      </c>
      <c r="I326" s="84">
        <f t="shared" si="37"/>
        <v>1.1149445076325109</v>
      </c>
      <c r="J326" s="84">
        <f t="shared" si="38"/>
        <v>0.21069510034507433</v>
      </c>
      <c r="K326" s="84">
        <f t="shared" si="39"/>
        <v>0</v>
      </c>
      <c r="N326" s="15" cm="1">
        <f t="array" ref="N326">SUMPRODUCT(A326:E326, TRANSPOSE($L$7:$L$11))</f>
        <v>1.4727918536662441E-2</v>
      </c>
      <c r="O326" s="15" cm="1">
        <f t="array" ref="O326">SUMPRODUCT(A326:E326,TRANSPOSE($L$2:$L$6))</f>
        <v>1.4479442324034508E-2</v>
      </c>
      <c r="P326" s="15">
        <f t="shared" si="40"/>
        <v>0.74740873509221573</v>
      </c>
      <c r="Q326" s="15">
        <f t="shared" si="41"/>
        <v>0.71754920839476766</v>
      </c>
      <c r="R326" s="2">
        <v>43917</v>
      </c>
    </row>
    <row r="327" spans="1:18">
      <c r="A327" s="59">
        <v>-2.2670008252446191E-2</v>
      </c>
      <c r="B327" s="59">
        <v>3.6344052446522439E-2</v>
      </c>
      <c r="C327" s="59">
        <v>5.8356769441867691E-2</v>
      </c>
      <c r="D327" s="59">
        <v>1.1200120135095172E-2</v>
      </c>
      <c r="E327" s="59">
        <v>-1.7058610790821455E-2</v>
      </c>
      <c r="G327" s="84">
        <f t="shared" si="35"/>
        <v>0</v>
      </c>
      <c r="H327" s="84">
        <f t="shared" si="36"/>
        <v>0</v>
      </c>
      <c r="I327" s="84">
        <f t="shared" si="37"/>
        <v>1.0600985813876957</v>
      </c>
      <c r="J327" s="84">
        <f t="shared" si="38"/>
        <v>0.2059379989459286</v>
      </c>
      <c r="K327" s="84">
        <f t="shared" si="39"/>
        <v>0</v>
      </c>
      <c r="N327" s="15" cm="1">
        <f t="array" ref="N327">SUMPRODUCT(A327:E327, TRANSPOSE($L$7:$L$11))</f>
        <v>1.323446459604353E-2</v>
      </c>
      <c r="O327" s="15" cm="1">
        <f t="array" ref="O327">SUMPRODUCT(A327:E327,TRANSPOSE($L$2:$L$6))</f>
        <v>4.7039173608242286E-2</v>
      </c>
      <c r="P327" s="15">
        <f t="shared" si="40"/>
        <v>0.75841651005624378</v>
      </c>
      <c r="Q327" s="15">
        <f t="shared" si="41"/>
        <v>0.72793892077237621</v>
      </c>
      <c r="R327" s="2">
        <v>43920</v>
      </c>
    </row>
    <row r="328" spans="1:18">
      <c r="A328" s="59">
        <v>3.5601150539740792E-2</v>
      </c>
      <c r="B328" s="59">
        <v>1.8939978491711234E-2</v>
      </c>
      <c r="C328" s="59">
        <v>-6.6132356433537664E-3</v>
      </c>
      <c r="D328" s="59">
        <v>-9.1373459762208089E-3</v>
      </c>
      <c r="E328" s="59">
        <v>7.2314873693692688E-2</v>
      </c>
      <c r="G328" s="84">
        <f t="shared" si="35"/>
        <v>0</v>
      </c>
      <c r="H328" s="84">
        <f t="shared" si="36"/>
        <v>0</v>
      </c>
      <c r="I328" s="84">
        <f t="shared" si="37"/>
        <v>1.0423081319637957</v>
      </c>
      <c r="J328" s="84">
        <f t="shared" si="38"/>
        <v>0.20924900604579416</v>
      </c>
      <c r="K328" s="84">
        <f t="shared" si="39"/>
        <v>0</v>
      </c>
      <c r="N328" s="15" cm="1">
        <f t="array" ref="N328">SUMPRODUCT(A328:E328, TRANSPOSE($L$7:$L$11))</f>
        <v>2.2221084221114028E-2</v>
      </c>
      <c r="O328" s="15" cm="1">
        <f t="array" ref="O328">SUMPRODUCT(A328:E328,TRANSPOSE($L$2:$L$6))</f>
        <v>-7.2190221232418562E-3</v>
      </c>
      <c r="P328" s="15">
        <f t="shared" si="40"/>
        <v>0.76845374650763809</v>
      </c>
      <c r="Q328" s="15">
        <f t="shared" si="41"/>
        <v>0.7621805660427845</v>
      </c>
      <c r="R328" s="2">
        <v>43921</v>
      </c>
    </row>
    <row r="329" spans="1:18">
      <c r="A329" s="59">
        <v>-2.3105640325940334E-2</v>
      </c>
      <c r="B329" s="59">
        <v>6.3012945616808438E-2</v>
      </c>
      <c r="C329" s="59">
        <v>4.6667423013505148E-2</v>
      </c>
      <c r="D329" s="59">
        <v>4.1825529385456292E-2</v>
      </c>
      <c r="E329" s="59">
        <v>4.7286755612426068E-2</v>
      </c>
      <c r="G329" s="84">
        <f t="shared" si="35"/>
        <v>0</v>
      </c>
      <c r="H329" s="84">
        <f t="shared" si="36"/>
        <v>0</v>
      </c>
      <c r="I329" s="84">
        <f t="shared" si="37"/>
        <v>0.99795698718797599</v>
      </c>
      <c r="J329" s="84">
        <f t="shared" si="38"/>
        <v>0.20656097721337133</v>
      </c>
      <c r="K329" s="84">
        <f t="shared" si="39"/>
        <v>0</v>
      </c>
      <c r="N329" s="15" cm="1">
        <f t="array" ref="N329">SUMPRODUCT(A329:E329, TRANSPOSE($L$7:$L$11))</f>
        <v>3.5137402660451122E-2</v>
      </c>
      <c r="O329" s="15" cm="1">
        <f t="array" ref="O329">SUMPRODUCT(A329:E329,TRANSPOSE($L$2:$L$6))</f>
        <v>4.5505368542773421E-2</v>
      </c>
      <c r="P329" s="15">
        <f t="shared" si="40"/>
        <v>0.78552962192881504</v>
      </c>
      <c r="Q329" s="15">
        <f t="shared" si="41"/>
        <v>0.7566783676746166</v>
      </c>
      <c r="R329" s="2">
        <v>43922</v>
      </c>
    </row>
    <row r="330" spans="1:18">
      <c r="A330" s="59">
        <v>4.009123504661577E-2</v>
      </c>
      <c r="B330" s="59">
        <v>4.7587128917216066E-2</v>
      </c>
      <c r="C330" s="59">
        <v>7.2196221380090936E-2</v>
      </c>
      <c r="D330" s="59">
        <v>3.824601323303551E-2</v>
      </c>
      <c r="E330" s="59">
        <v>-4.7899559530246244E-2</v>
      </c>
      <c r="G330" s="84">
        <f t="shared" si="35"/>
        <v>0</v>
      </c>
      <c r="H330" s="84">
        <f t="shared" si="36"/>
        <v>0</v>
      </c>
      <c r="I330" s="84">
        <f t="shared" si="37"/>
        <v>1.0029830462769245</v>
      </c>
      <c r="J330" s="84">
        <f t="shared" si="38"/>
        <v>0.20875394024766436</v>
      </c>
      <c r="K330" s="84">
        <f t="shared" si="39"/>
        <v>0</v>
      </c>
      <c r="N330" s="15" cm="1">
        <f t="array" ref="N330">SUMPRODUCT(A330:E330, TRANSPOSE($L$7:$L$11))</f>
        <v>3.0044207809342405E-2</v>
      </c>
      <c r="O330" s="15" cm="1">
        <f t="array" ref="O330">SUMPRODUCT(A330:E330,TRANSPOSE($L$2:$L$6))</f>
        <v>6.4048171424797629E-2</v>
      </c>
      <c r="P330" s="15">
        <f t="shared" si="40"/>
        <v>0.81313109255623983</v>
      </c>
      <c r="Q330" s="15">
        <f t="shared" si="41"/>
        <v>0.79111129566399419</v>
      </c>
      <c r="R330" s="2">
        <v>43923</v>
      </c>
    </row>
    <row r="331" spans="1:18">
      <c r="A331" s="59">
        <v>1.2552501281751565E-2</v>
      </c>
      <c r="B331" s="59">
        <v>6.6964454652486292E-3</v>
      </c>
      <c r="C331" s="59">
        <v>-3.8707532636209088E-2</v>
      </c>
      <c r="D331" s="59">
        <v>1.1005945904125868E-2</v>
      </c>
      <c r="E331" s="59">
        <v>4.4729355487797523E-2</v>
      </c>
      <c r="G331" s="84">
        <f t="shared" si="35"/>
        <v>0</v>
      </c>
      <c r="H331" s="84">
        <f t="shared" si="36"/>
        <v>0</v>
      </c>
      <c r="I331" s="84">
        <f t="shared" si="37"/>
        <v>0.96751580478666088</v>
      </c>
      <c r="J331" s="84">
        <f t="shared" si="38"/>
        <v>0.19871581319515488</v>
      </c>
      <c r="K331" s="84">
        <f t="shared" si="39"/>
        <v>0</v>
      </c>
      <c r="N331" s="15" cm="1">
        <f t="array" ref="N331">SUMPRODUCT(A331:E331, TRANSPOSE($L$7:$L$11))</f>
        <v>7.2553431005428996E-3</v>
      </c>
      <c r="O331" s="15" cm="1">
        <f t="array" ref="O331">SUMPRODUCT(A331:E331,TRANSPOSE($L$2:$L$6))</f>
        <v>-2.6776297786528697E-2</v>
      </c>
      <c r="P331" s="15">
        <f t="shared" si="40"/>
        <v>0.83756097207723712</v>
      </c>
      <c r="Q331" s="15">
        <f t="shared" si="41"/>
        <v>0.84178052754477539</v>
      </c>
      <c r="R331" s="2">
        <v>43924</v>
      </c>
    </row>
    <row r="332" spans="1:18">
      <c r="A332" s="59">
        <v>-3.0966635612651075E-2</v>
      </c>
      <c r="B332" s="59">
        <v>2.254697673969349E-2</v>
      </c>
      <c r="C332" s="59">
        <v>4.419129246375203E-2</v>
      </c>
      <c r="D332" s="59">
        <v>-9.4510235839203316E-3</v>
      </c>
      <c r="E332" s="59">
        <v>-2.7384718711443382E-2</v>
      </c>
      <c r="G332" s="84">
        <f t="shared" si="35"/>
        <v>0</v>
      </c>
      <c r="H332" s="84">
        <f t="shared" si="36"/>
        <v>0</v>
      </c>
      <c r="I332" s="84">
        <f t="shared" si="37"/>
        <v>0.91264667653779175</v>
      </c>
      <c r="J332" s="84">
        <f t="shared" si="38"/>
        <v>0.18953677001922631</v>
      </c>
      <c r="K332" s="84">
        <f t="shared" si="39"/>
        <v>0</v>
      </c>
      <c r="N332" s="15" cm="1">
        <f t="array" ref="N332">SUMPRODUCT(A332:E332, TRANSPOSE($L$7:$L$11))</f>
        <v>-2.128217409138539E-4</v>
      </c>
      <c r="O332" s="15" cm="1">
        <f t="array" ref="O332">SUMPRODUCT(A332:E332,TRANSPOSE($L$2:$L$6))</f>
        <v>3.1317136612310663E-2</v>
      </c>
      <c r="P332" s="15">
        <f t="shared" si="40"/>
        <v>0.84363776429728166</v>
      </c>
      <c r="Q332" s="15">
        <f t="shared" si="41"/>
        <v>0.81924076146833524</v>
      </c>
      <c r="R332" s="2">
        <v>43927</v>
      </c>
    </row>
    <row r="333" spans="1:18">
      <c r="A333" s="59">
        <v>2.33143852807777E-2</v>
      </c>
      <c r="B333" s="59">
        <v>2.0985462332211855E-2</v>
      </c>
      <c r="C333" s="59">
        <v>0</v>
      </c>
      <c r="D333" s="59">
        <v>-3.0501871640406721E-2</v>
      </c>
      <c r="E333" s="59">
        <v>2.8629579568799236E-2</v>
      </c>
      <c r="G333" s="84">
        <f t="shared" si="35"/>
        <v>0</v>
      </c>
      <c r="H333" s="84">
        <f t="shared" si="36"/>
        <v>0</v>
      </c>
      <c r="I333" s="84">
        <f t="shared" si="37"/>
        <v>0.94206440134131053</v>
      </c>
      <c r="J333" s="84">
        <f t="shared" si="38"/>
        <v>0.1868953430022362</v>
      </c>
      <c r="K333" s="84">
        <f t="shared" si="39"/>
        <v>0</v>
      </c>
      <c r="N333" s="15" cm="1">
        <f t="array" ref="N333">SUMPRODUCT(A333:E333, TRANSPOSE($L$7:$L$11))</f>
        <v>8.4855111082764133E-3</v>
      </c>
      <c r="O333" s="15" cm="1">
        <f t="array" ref="O333">SUMPRODUCT(A333:E333,TRANSPOSE($L$2:$L$6))</f>
        <v>-7.3204491936976123E-3</v>
      </c>
      <c r="P333" s="15">
        <f t="shared" si="40"/>
        <v>0.84345821983958325</v>
      </c>
      <c r="Q333" s="15">
        <f t="shared" si="41"/>
        <v>0.84489703631361246</v>
      </c>
      <c r="R333" s="2">
        <v>43928</v>
      </c>
    </row>
    <row r="334" spans="1:18">
      <c r="A334" s="59">
        <v>5.5711310248079959E-3</v>
      </c>
      <c r="B334" s="59">
        <v>3.7622013599887663E-2</v>
      </c>
      <c r="C334" s="59">
        <v>1.6913325340864708E-2</v>
      </c>
      <c r="D334" s="59">
        <v>1.3085924091204211E-2</v>
      </c>
      <c r="E334" s="59">
        <v>6.7828998832687405E-3</v>
      </c>
      <c r="G334" s="84">
        <f t="shared" si="35"/>
        <v>0</v>
      </c>
      <c r="H334" s="84">
        <f t="shared" si="36"/>
        <v>0</v>
      </c>
      <c r="I334" s="84">
        <f t="shared" si="37"/>
        <v>0.90847901906885897</v>
      </c>
      <c r="J334" s="84">
        <f t="shared" si="38"/>
        <v>0.18916358866237701</v>
      </c>
      <c r="K334" s="84">
        <f t="shared" si="39"/>
        <v>0</v>
      </c>
      <c r="N334" s="15" cm="1">
        <f t="array" ref="N334">SUMPRODUCT(A334:E334, TRANSPOSE($L$7:$L$11))</f>
        <v>1.5995058788006663E-2</v>
      </c>
      <c r="O334" s="15" cm="1">
        <f t="array" ref="O334">SUMPRODUCT(A334:E334,TRANSPOSE($L$2:$L$6))</f>
        <v>1.599474904094619E-2</v>
      </c>
      <c r="P334" s="15">
        <f t="shared" si="40"/>
        <v>0.85061539393339913</v>
      </c>
      <c r="Q334" s="15">
        <f t="shared" si="41"/>
        <v>0.83871201048537303</v>
      </c>
      <c r="R334" s="2">
        <v>43929</v>
      </c>
    </row>
    <row r="335" spans="1:18">
      <c r="A335" s="59">
        <v>1.8576280811473035E-2</v>
      </c>
      <c r="B335" s="59">
        <v>-3.1781784372061347E-2</v>
      </c>
      <c r="C335" s="59">
        <v>8.2874572759127022E-3</v>
      </c>
      <c r="D335" s="59">
        <v>2.4564969686949969E-3</v>
      </c>
      <c r="E335" s="59">
        <v>-3.2554863925045717E-2</v>
      </c>
      <c r="G335" s="84">
        <f t="shared" si="35"/>
        <v>0</v>
      </c>
      <c r="H335" s="84">
        <f t="shared" si="36"/>
        <v>0</v>
      </c>
      <c r="I335" s="84">
        <f t="shared" si="37"/>
        <v>0.90847901906885897</v>
      </c>
      <c r="J335" s="84">
        <f t="shared" si="38"/>
        <v>0.1964840378560746</v>
      </c>
      <c r="K335" s="84">
        <f t="shared" si="39"/>
        <v>0</v>
      </c>
      <c r="N335" s="15" cm="1">
        <f t="array" ref="N335">SUMPRODUCT(A335:E335, TRANSPOSE($L$7:$L$11))</f>
        <v>-7.0032826482052668E-3</v>
      </c>
      <c r="O335" s="15" cm="1">
        <f t="array" ref="O335">SUMPRODUCT(A335:E335,TRANSPOSE($L$2:$L$6))</f>
        <v>6.8880268021804534E-3</v>
      </c>
      <c r="P335" s="15">
        <f t="shared" si="40"/>
        <v>0.86422103716534726</v>
      </c>
      <c r="Q335" s="15">
        <f t="shared" si="41"/>
        <v>0.85212699861071406</v>
      </c>
      <c r="R335" s="2">
        <v>43930</v>
      </c>
    </row>
    <row r="336" spans="1:18">
      <c r="A336" s="59">
        <v>3.1535660638275148E-2</v>
      </c>
      <c r="B336" s="59">
        <v>-7.7003417518719766E-2</v>
      </c>
      <c r="C336" s="59">
        <v>-7.7865520311064113E-2</v>
      </c>
      <c r="D336" s="59">
        <v>-3.006534546962214E-2</v>
      </c>
      <c r="E336" s="59">
        <v>1.9802113428909536E-2</v>
      </c>
      <c r="G336" s="84">
        <f t="shared" si="35"/>
        <v>0</v>
      </c>
      <c r="H336" s="84">
        <f t="shared" si="36"/>
        <v>0</v>
      </c>
      <c r="I336" s="84">
        <f t="shared" si="37"/>
        <v>0.89562489180980187</v>
      </c>
      <c r="J336" s="84">
        <f t="shared" si="38"/>
        <v>0.19334341607418565</v>
      </c>
      <c r="K336" s="84">
        <f t="shared" si="39"/>
        <v>0</v>
      </c>
      <c r="N336" s="15" cm="1">
        <f t="array" ref="N336">SUMPRODUCT(A336:E336, TRANSPOSE($L$7:$L$11))</f>
        <v>-2.671930184644427E-2</v>
      </c>
      <c r="O336" s="15" cm="1">
        <f t="array" ref="O336">SUMPRODUCT(A336:E336,TRANSPOSE($L$2:$L$6))</f>
        <v>-6.6393478349118046E-2</v>
      </c>
      <c r="P336" s="15">
        <f t="shared" si="40"/>
        <v>0.8581686529715532</v>
      </c>
      <c r="Q336" s="15">
        <f t="shared" si="41"/>
        <v>0.85799647221600628</v>
      </c>
      <c r="R336" s="2">
        <v>43931</v>
      </c>
    </row>
    <row r="337" spans="1:18">
      <c r="A337" s="59">
        <v>-7.4717838529071254E-2</v>
      </c>
      <c r="B337" s="59">
        <v>-5.718873090678118E-4</v>
      </c>
      <c r="C337" s="59">
        <v>-1.3959346500655754E-2</v>
      </c>
      <c r="D337" s="59">
        <v>1.1849385216836648E-2</v>
      </c>
      <c r="E337" s="59">
        <v>1.5148535316940055E-2</v>
      </c>
      <c r="G337" s="84">
        <f t="shared" si="35"/>
        <v>0</v>
      </c>
      <c r="H337" s="84">
        <f t="shared" si="36"/>
        <v>0</v>
      </c>
      <c r="I337" s="84">
        <f t="shared" si="37"/>
        <v>0.88932642428010811</v>
      </c>
      <c r="J337" s="84">
        <f t="shared" si="38"/>
        <v>0.19275385680169882</v>
      </c>
      <c r="K337" s="84">
        <f t="shared" si="39"/>
        <v>0</v>
      </c>
      <c r="N337" s="15" cm="1">
        <f t="array" ref="N337">SUMPRODUCT(A337:E337, TRANSPOSE($L$7:$L$11))</f>
        <v>-1.2450230361003624E-2</v>
      </c>
      <c r="O337" s="15" cm="1">
        <f t="array" ref="O337">SUMPRODUCT(A337:E337,TRANSPOSE($L$2:$L$6))</f>
        <v>-7.7652508884575771E-3</v>
      </c>
      <c r="P337" s="15">
        <f t="shared" si="40"/>
        <v>0.83523898569764987</v>
      </c>
      <c r="Q337" s="15">
        <f t="shared" si="41"/>
        <v>0.80103110201431327</v>
      </c>
      <c r="R337" s="2">
        <v>43934</v>
      </c>
    </row>
    <row r="338" spans="1:18">
      <c r="A338" s="59">
        <v>-3.5649859106946899E-3</v>
      </c>
      <c r="B338" s="59">
        <v>-1.1507642450799273E-2</v>
      </c>
      <c r="C338" s="59">
        <v>-6.9831396730279426E-3</v>
      </c>
      <c r="D338" s="59">
        <v>1.1181185156889404E-2</v>
      </c>
      <c r="E338" s="59">
        <v>-1.0887694281206959E-2</v>
      </c>
      <c r="G338" s="84">
        <f t="shared" si="35"/>
        <v>0</v>
      </c>
      <c r="H338" s="84">
        <f t="shared" si="36"/>
        <v>0</v>
      </c>
      <c r="I338" s="84">
        <f t="shared" si="37"/>
        <v>0.94850421971651699</v>
      </c>
      <c r="J338" s="84">
        <f t="shared" si="38"/>
        <v>0.19996953971440812</v>
      </c>
      <c r="K338" s="84">
        <f t="shared" si="39"/>
        <v>0</v>
      </c>
      <c r="N338" s="15" cm="1">
        <f t="array" ref="N338">SUMPRODUCT(A338:E338, TRANSPOSE($L$7:$L$11))</f>
        <v>-4.3524554317678921E-3</v>
      </c>
      <c r="O338" s="15" cm="1">
        <f t="array" ref="O338">SUMPRODUCT(A338:E338,TRANSPOSE($L$2:$L$6))</f>
        <v>-2.6237017138477795E-3</v>
      </c>
      <c r="P338" s="15">
        <f t="shared" si="40"/>
        <v>0.82484006791922304</v>
      </c>
      <c r="Q338" s="15">
        <f t="shared" si="41"/>
        <v>0.79481089453771447</v>
      </c>
      <c r="R338" s="2">
        <v>43935</v>
      </c>
    </row>
    <row r="339" spans="1:18">
      <c r="A339" s="59">
        <v>1.4275198209749594E-3</v>
      </c>
      <c r="B339" s="59">
        <v>1.2651164053311161E-2</v>
      </c>
      <c r="C339" s="59">
        <v>5.8690850473876168E-3</v>
      </c>
      <c r="D339" s="59">
        <v>-2.4737944492456516E-3</v>
      </c>
      <c r="E339" s="59">
        <v>7.2313827281843879E-2</v>
      </c>
      <c r="G339" s="84">
        <f t="shared" si="35"/>
        <v>0</v>
      </c>
      <c r="H339" s="84">
        <f t="shared" si="36"/>
        <v>0</v>
      </c>
      <c r="I339" s="84">
        <f t="shared" si="37"/>
        <v>0.95911332305701535</v>
      </c>
      <c r="J339" s="84">
        <f t="shared" si="38"/>
        <v>0.19712568726236737</v>
      </c>
      <c r="K339" s="84">
        <f t="shared" si="39"/>
        <v>0</v>
      </c>
      <c r="N339" s="15" cm="1">
        <f t="array" ref="N339">SUMPRODUCT(A339:E339, TRANSPOSE($L$7:$L$11))</f>
        <v>1.7957560350854395E-2</v>
      </c>
      <c r="O339" s="15" cm="1">
        <f t="array" ref="O339">SUMPRODUCT(A339:E339,TRANSPOSE($L$2:$L$6))</f>
        <v>3.8667939681956325E-3</v>
      </c>
      <c r="P339" s="15">
        <f t="shared" si="40"/>
        <v>0.82124998828526818</v>
      </c>
      <c r="Q339" s="15">
        <f t="shared" si="41"/>
        <v>0.79272554783153104</v>
      </c>
      <c r="R339" s="2">
        <v>43936</v>
      </c>
    </row>
    <row r="340" spans="1:18">
      <c r="A340" s="59">
        <v>8.5228024444861002E-3</v>
      </c>
      <c r="B340" s="59">
        <v>7.0591553997449374E-2</v>
      </c>
      <c r="C340" s="59">
        <v>7.2285223702629478E-2</v>
      </c>
      <c r="D340" s="59">
        <v>-2.7261541364736859E-2</v>
      </c>
      <c r="E340" s="59">
        <v>6.9875913405395534E-2</v>
      </c>
      <c r="G340" s="84">
        <f t="shared" si="35"/>
        <v>0</v>
      </c>
      <c r="H340" s="84">
        <f t="shared" si="36"/>
        <v>0</v>
      </c>
      <c r="I340" s="84">
        <f t="shared" si="37"/>
        <v>0.96442050920851652</v>
      </c>
      <c r="J340" s="84">
        <f t="shared" si="38"/>
        <v>0.19444220282471389</v>
      </c>
      <c r="K340" s="84">
        <f t="shared" si="39"/>
        <v>0</v>
      </c>
      <c r="N340" s="15" cm="1">
        <f t="array" ref="N340">SUMPRODUCT(A340:E340, TRANSPOSE($L$7:$L$11))</f>
        <v>3.8802790437044724E-2</v>
      </c>
      <c r="O340" s="15" cm="1">
        <f t="array" ref="O340">SUMPRODUCT(A340:E340,TRANSPOSE($L$2:$L$6))</f>
        <v>4.8394000086461553E-2</v>
      </c>
      <c r="P340" s="15">
        <f t="shared" si="40"/>
        <v>0.83599763451303932</v>
      </c>
      <c r="Q340" s="15">
        <f t="shared" si="41"/>
        <v>0.79579085419832052</v>
      </c>
      <c r="R340" s="2">
        <v>43937</v>
      </c>
    </row>
    <row r="341" spans="1:18">
      <c r="A341" s="59">
        <v>1.7525890717584206E-2</v>
      </c>
      <c r="B341" s="59">
        <v>0</v>
      </c>
      <c r="C341" s="59">
        <v>2.7612424040965856E-2</v>
      </c>
      <c r="D341" s="59">
        <v>2.5667743584285068E-2</v>
      </c>
      <c r="E341" s="59">
        <v>-2.5852136517042126E-2</v>
      </c>
      <c r="G341" s="84">
        <f t="shared" si="35"/>
        <v>0</v>
      </c>
      <c r="H341" s="84">
        <f t="shared" si="36"/>
        <v>0</v>
      </c>
      <c r="I341" s="84">
        <f t="shared" si="37"/>
        <v>0.95996000457250197</v>
      </c>
      <c r="J341" s="84">
        <f t="shared" si="38"/>
        <v>0.19503591349253285</v>
      </c>
      <c r="K341" s="84">
        <f t="shared" si="39"/>
        <v>0</v>
      </c>
      <c r="N341" s="15" cm="1">
        <f t="array" ref="N341">SUMPRODUCT(A341:E341, TRANSPOSE($L$7:$L$11))</f>
        <v>8.9907843651586029E-3</v>
      </c>
      <c r="O341" s="15" cm="1">
        <f t="array" ref="O341">SUMPRODUCT(A341:E341,TRANSPOSE($L$2:$L$6))</f>
        <v>2.7145700731362465E-2</v>
      </c>
      <c r="P341" s="15">
        <f t="shared" si="40"/>
        <v>0.86843667553091386</v>
      </c>
      <c r="Q341" s="15">
        <f t="shared" si="41"/>
        <v>0.83430235686519938</v>
      </c>
      <c r="R341" s="2">
        <v>43938</v>
      </c>
    </row>
    <row r="342" spans="1:18">
      <c r="A342" s="59">
        <v>-1.1884146891172807E-2</v>
      </c>
      <c r="B342" s="59">
        <v>-5.3032425783974879E-2</v>
      </c>
      <c r="C342" s="59">
        <v>-6.9299044398570958E-2</v>
      </c>
      <c r="D342" s="59">
        <v>1.2153539881721675E-2</v>
      </c>
      <c r="E342" s="59">
        <v>2.0666724414062362E-2</v>
      </c>
      <c r="G342" s="84">
        <f t="shared" si="35"/>
        <v>0</v>
      </c>
      <c r="H342" s="84">
        <f t="shared" si="36"/>
        <v>0</v>
      </c>
      <c r="I342" s="84">
        <f t="shared" si="37"/>
        <v>0.90502323455850364</v>
      </c>
      <c r="J342" s="84">
        <f t="shared" si="38"/>
        <v>0.20157868342006968</v>
      </c>
      <c r="K342" s="84">
        <f t="shared" si="39"/>
        <v>0</v>
      </c>
      <c r="N342" s="15" cm="1">
        <f t="array" ref="N342">SUMPRODUCT(A342:E342, TRANSPOSE($L$7:$L$11))</f>
        <v>-2.027907055558692E-2</v>
      </c>
      <c r="O342" s="15" cm="1">
        <f t="array" ref="O342">SUMPRODUCT(A342:E342,TRANSPOSE($L$2:$L$6))</f>
        <v>-4.9750424171300725E-2</v>
      </c>
      <c r="P342" s="15">
        <f t="shared" si="40"/>
        <v>0.87624460241540758</v>
      </c>
      <c r="Q342" s="15">
        <f t="shared" si="41"/>
        <v>0.85695007896413244</v>
      </c>
      <c r="R342" s="2">
        <v>43941</v>
      </c>
    </row>
    <row r="343" spans="1:18">
      <c r="A343" s="59">
        <v>-1.4878159797216189E-2</v>
      </c>
      <c r="B343" s="59">
        <v>-3.3745410696459917E-3</v>
      </c>
      <c r="C343" s="59">
        <v>-2.1858862544038148E-2</v>
      </c>
      <c r="D343" s="59">
        <v>1.7527460440833718E-2</v>
      </c>
      <c r="E343" s="59">
        <v>-2.4087632588166475E-2</v>
      </c>
      <c r="G343" s="84">
        <f t="shared" si="35"/>
        <v>0</v>
      </c>
      <c r="H343" s="84">
        <f t="shared" si="36"/>
        <v>0</v>
      </c>
      <c r="I343" s="84">
        <f t="shared" si="37"/>
        <v>0.88403779228736923</v>
      </c>
      <c r="J343" s="84">
        <f t="shared" si="38"/>
        <v>0.19541842495984124</v>
      </c>
      <c r="K343" s="84">
        <f t="shared" si="39"/>
        <v>0</v>
      </c>
      <c r="N343" s="15" cm="1">
        <f t="array" ref="N343">SUMPRODUCT(A343:E343, TRANSPOSE($L$7:$L$11))</f>
        <v>-9.3343471116466188E-3</v>
      </c>
      <c r="O343" s="15" cm="1">
        <f t="array" ref="O343">SUMPRODUCT(A343:E343,TRANSPOSE($L$2:$L$6))</f>
        <v>-1.2406145027668899E-2</v>
      </c>
      <c r="P343" s="15">
        <f t="shared" si="40"/>
        <v>0.85847517629907333</v>
      </c>
      <c r="Q343" s="15">
        <f t="shared" si="41"/>
        <v>0.81431644904203726</v>
      </c>
      <c r="R343" s="2">
        <v>43942</v>
      </c>
    </row>
    <row r="344" spans="1:18">
      <c r="A344" s="59">
        <v>1.0649811927937746E-2</v>
      </c>
      <c r="B344" s="59">
        <v>-7.3509293814794478E-3</v>
      </c>
      <c r="C344" s="59">
        <v>2.3344258006601823E-2</v>
      </c>
      <c r="D344" s="59">
        <v>6.5156160114309596E-3</v>
      </c>
      <c r="E344" s="59">
        <v>-4.5941110930771793E-3</v>
      </c>
      <c r="G344" s="84">
        <f t="shared" si="35"/>
        <v>0</v>
      </c>
      <c r="H344" s="84">
        <f t="shared" si="36"/>
        <v>0</v>
      </c>
      <c r="I344" s="84">
        <f t="shared" si="37"/>
        <v>0.93670506603028336</v>
      </c>
      <c r="J344" s="84">
        <f t="shared" si="38"/>
        <v>0.19250157538822807</v>
      </c>
      <c r="K344" s="84">
        <f t="shared" si="39"/>
        <v>0</v>
      </c>
      <c r="N344" s="15" cm="1">
        <f t="array" ref="N344">SUMPRODUCT(A344:E344, TRANSPOSE($L$7:$L$11))</f>
        <v>5.7129290942827806E-3</v>
      </c>
      <c r="O344" s="15" cm="1">
        <f t="array" ref="O344">SUMPRODUCT(A344:E344,TRANSPOSE($L$2:$L$6))</f>
        <v>1.9305383927760818E-2</v>
      </c>
      <c r="P344" s="15">
        <f t="shared" si="40"/>
        <v>0.85046187101676574</v>
      </c>
      <c r="Q344" s="15">
        <f t="shared" si="41"/>
        <v>0.80421392107680534</v>
      </c>
      <c r="R344" s="2">
        <v>43943</v>
      </c>
    </row>
    <row r="345" spans="1:18">
      <c r="A345" s="59">
        <v>-2.1208437753157698E-3</v>
      </c>
      <c r="B345" s="59">
        <v>-3.1126433264166385E-2</v>
      </c>
      <c r="C345" s="59">
        <v>1.1937634372668725E-2</v>
      </c>
      <c r="D345" s="59">
        <v>-2.5667453294114383E-3</v>
      </c>
      <c r="E345" s="59">
        <v>-2.9890123813857888E-2</v>
      </c>
      <c r="G345" s="84">
        <f t="shared" si="35"/>
        <v>0</v>
      </c>
      <c r="H345" s="84">
        <f t="shared" si="36"/>
        <v>0</v>
      </c>
      <c r="I345" s="84">
        <f t="shared" si="37"/>
        <v>0.95331780156375234</v>
      </c>
      <c r="J345" s="84">
        <f t="shared" si="38"/>
        <v>0.18829498488242796</v>
      </c>
      <c r="K345" s="84">
        <f t="shared" si="39"/>
        <v>0</v>
      </c>
      <c r="N345" s="15" cm="1">
        <f t="array" ref="N345">SUMPRODUCT(A345:E345, TRANSPOSE($L$7:$L$11))</f>
        <v>-1.0753302362016551E-2</v>
      </c>
      <c r="O345" s="15" cm="1">
        <f t="array" ref="O345">SUMPRODUCT(A345:E345,TRANSPOSE($L$2:$L$6))</f>
        <v>8.4565832441694851E-3</v>
      </c>
      <c r="P345" s="15">
        <f t="shared" si="40"/>
        <v>0.85532049938327559</v>
      </c>
      <c r="Q345" s="15">
        <f t="shared" si="41"/>
        <v>0.81973957958324306</v>
      </c>
      <c r="R345" s="2">
        <v>43944</v>
      </c>
    </row>
    <row r="346" spans="1:18">
      <c r="A346" s="59">
        <v>6.3491916445942865E-3</v>
      </c>
      <c r="B346" s="59">
        <v>6.0211319147347418E-2</v>
      </c>
      <c r="C346" s="59">
        <v>-3.1559593063868546E-2</v>
      </c>
      <c r="D346" s="59">
        <v>2.0540375489544209E-3</v>
      </c>
      <c r="E346" s="59">
        <v>2.5957471770775946E-2</v>
      </c>
      <c r="G346" s="84">
        <f t="shared" si="35"/>
        <v>0</v>
      </c>
      <c r="H346" s="84">
        <f t="shared" si="36"/>
        <v>0</v>
      </c>
      <c r="I346" s="84">
        <f t="shared" si="37"/>
        <v>0.93557616547873512</v>
      </c>
      <c r="J346" s="84">
        <f t="shared" si="38"/>
        <v>0.18673123703968461</v>
      </c>
      <c r="K346" s="84">
        <f t="shared" si="39"/>
        <v>0</v>
      </c>
      <c r="N346" s="15" cm="1">
        <f t="array" ref="N346">SUMPRODUCT(A346:E346, TRANSPOSE($L$7:$L$11))</f>
        <v>1.2602485409560705E-2</v>
      </c>
      <c r="O346" s="15" cm="1">
        <f t="array" ref="O346">SUMPRODUCT(A346:E346,TRANSPOSE($L$2:$L$6))</f>
        <v>-2.3492321716791036E-2</v>
      </c>
      <c r="P346" s="15">
        <f t="shared" si="40"/>
        <v>0.84612297943697623</v>
      </c>
      <c r="Q346" s="15">
        <f t="shared" si="41"/>
        <v>0.82667177557652916</v>
      </c>
      <c r="R346" s="2">
        <v>43945</v>
      </c>
    </row>
    <row r="347" spans="1:18">
      <c r="A347" s="59">
        <v>-9.1841061160206332E-3</v>
      </c>
      <c r="B347" s="59">
        <v>-2.9084885883181002E-2</v>
      </c>
      <c r="C347" s="59">
        <v>3.155959306386856E-2</v>
      </c>
      <c r="D347" s="59">
        <v>1.2743381976118212E-2</v>
      </c>
      <c r="E347" s="59">
        <v>2.9349099224122568E-2</v>
      </c>
      <c r="G347" s="84">
        <f t="shared" si="35"/>
        <v>0</v>
      </c>
      <c r="H347" s="84">
        <f t="shared" si="36"/>
        <v>0</v>
      </c>
      <c r="I347" s="84">
        <f t="shared" si="37"/>
        <v>0.92650356335550665</v>
      </c>
      <c r="J347" s="84">
        <f t="shared" si="38"/>
        <v>0.18734725591874335</v>
      </c>
      <c r="K347" s="84">
        <f t="shared" si="39"/>
        <v>0</v>
      </c>
      <c r="N347" s="15" cm="1">
        <f t="array" ref="N347">SUMPRODUCT(A347:E347, TRANSPOSE($L$7:$L$11))</f>
        <v>7.076616452981542E-3</v>
      </c>
      <c r="O347" s="15" cm="1">
        <f t="array" ref="O347">SUMPRODUCT(A347:E347,TRANSPOSE($L$2:$L$6))</f>
        <v>2.7043702402808477E-2</v>
      </c>
      <c r="P347" s="15">
        <f t="shared" si="40"/>
        <v>0.85678623194002479</v>
      </c>
      <c r="Q347" s="15">
        <f t="shared" si="41"/>
        <v>0.80725133627049439</v>
      </c>
      <c r="R347" s="2">
        <v>43948</v>
      </c>
    </row>
    <row r="348" spans="1:18">
      <c r="A348" s="59">
        <v>-5.694053681195653E-3</v>
      </c>
      <c r="B348" s="59">
        <v>5.6734469801654616E-4</v>
      </c>
      <c r="C348" s="59">
        <v>6.9401772861394193E-2</v>
      </c>
      <c r="D348" s="59">
        <v>-3.7324923204054075E-2</v>
      </c>
      <c r="E348" s="59">
        <v>5.6276047126677707E-3</v>
      </c>
      <c r="G348" s="84">
        <f t="shared" si="35"/>
        <v>0</v>
      </c>
      <c r="H348" s="84">
        <f t="shared" si="36"/>
        <v>0</v>
      </c>
      <c r="I348" s="84">
        <f t="shared" si="37"/>
        <v>0.95048885408404704</v>
      </c>
      <c r="J348" s="84">
        <f t="shared" si="38"/>
        <v>0.18685428690699429</v>
      </c>
      <c r="K348" s="84">
        <f t="shared" si="39"/>
        <v>0</v>
      </c>
      <c r="N348" s="15" cm="1">
        <f t="array" ref="N348">SUMPRODUCT(A348:E348, TRANSPOSE($L$7:$L$11))</f>
        <v>6.5155490773657568E-3</v>
      </c>
      <c r="O348" s="15" cm="1">
        <f t="array" ref="O348">SUMPRODUCT(A348:E348,TRANSPOSE($L$2:$L$6))</f>
        <v>4.3787365805686609E-2</v>
      </c>
      <c r="P348" s="15">
        <f t="shared" si="40"/>
        <v>0.86284937948565965</v>
      </c>
      <c r="Q348" s="15">
        <f t="shared" si="41"/>
        <v>0.82908240117286314</v>
      </c>
      <c r="R348" s="2">
        <v>43949</v>
      </c>
    </row>
    <row r="349" spans="1:18">
      <c r="A349" s="59">
        <v>-3.5751826891882847E-3</v>
      </c>
      <c r="B349" s="59">
        <v>-9.1168125935621406E-3</v>
      </c>
      <c r="C349" s="59">
        <v>4.6423925355047031E-2</v>
      </c>
      <c r="D349" s="59">
        <v>8.2033188778965517E-3</v>
      </c>
      <c r="E349" s="59">
        <v>0</v>
      </c>
      <c r="G349" s="84">
        <f t="shared" si="35"/>
        <v>0</v>
      </c>
      <c r="H349" s="84">
        <f t="shared" si="36"/>
        <v>0</v>
      </c>
      <c r="I349" s="84">
        <f t="shared" si="37"/>
        <v>0.92650356335550665</v>
      </c>
      <c r="J349" s="84">
        <f t="shared" si="38"/>
        <v>0.18379587523272592</v>
      </c>
      <c r="K349" s="84">
        <f t="shared" si="39"/>
        <v>0</v>
      </c>
      <c r="N349" s="15" cm="1">
        <f t="array" ref="N349">SUMPRODUCT(A349:E349, TRANSPOSE($L$7:$L$11))</f>
        <v>8.3870497900386323E-3</v>
      </c>
      <c r="O349" s="15" cm="1">
        <f t="array" ref="O349">SUMPRODUCT(A349:E349,TRANSPOSE($L$2:$L$6))</f>
        <v>3.7250979800530916E-2</v>
      </c>
      <c r="P349" s="15">
        <f t="shared" si="40"/>
        <v>0.86847131696407309</v>
      </c>
      <c r="Q349" s="15">
        <f t="shared" si="41"/>
        <v>0.86538573555607634</v>
      </c>
      <c r="R349" s="2">
        <v>43950</v>
      </c>
    </row>
    <row r="350" spans="1:18">
      <c r="A350" s="59">
        <v>1.2811598659992882E-2</v>
      </c>
      <c r="B350" s="59">
        <v>0</v>
      </c>
      <c r="C350" s="59">
        <v>0</v>
      </c>
      <c r="D350" s="59">
        <v>0</v>
      </c>
      <c r="E350" s="59">
        <v>-1.9143064131191892E-2</v>
      </c>
      <c r="G350" s="84">
        <f t="shared" si="35"/>
        <v>0</v>
      </c>
      <c r="H350" s="84">
        <f t="shared" si="36"/>
        <v>0</v>
      </c>
      <c r="I350" s="84">
        <f t="shared" si="37"/>
        <v>0.87375821598084691</v>
      </c>
      <c r="J350" s="84">
        <f t="shared" si="38"/>
        <v>0.19275385680169882</v>
      </c>
      <c r="K350" s="84">
        <f t="shared" si="39"/>
        <v>0</v>
      </c>
      <c r="N350" s="15" cm="1">
        <f t="array" ref="N350">SUMPRODUCT(A350:E350, TRANSPOSE($L$7:$L$11))</f>
        <v>-1.2662930942398017E-3</v>
      </c>
      <c r="O350" s="15" cm="1">
        <f t="array" ref="O350">SUMPRODUCT(A350:E350,TRANSPOSE($L$2:$L$6))</f>
        <v>0</v>
      </c>
      <c r="P350" s="15">
        <f t="shared" si="40"/>
        <v>0.87575522914067128</v>
      </c>
      <c r="Q350" s="15">
        <f t="shared" si="41"/>
        <v>0.89762220211094335</v>
      </c>
      <c r="R350" s="2">
        <v>43951</v>
      </c>
    </row>
    <row r="351" spans="1:18">
      <c r="A351" s="59">
        <v>0</v>
      </c>
      <c r="B351" s="59">
        <v>-3.3763339714211735E-2</v>
      </c>
      <c r="C351" s="59">
        <v>-4.2699037808386957E-2</v>
      </c>
      <c r="D351" s="59">
        <v>-8.2033188778964927E-3</v>
      </c>
      <c r="E351" s="59">
        <v>-1.4310549305795864E-3</v>
      </c>
      <c r="G351" s="84">
        <f t="shared" si="35"/>
        <v>0</v>
      </c>
      <c r="H351" s="84">
        <f t="shared" si="36"/>
        <v>0</v>
      </c>
      <c r="I351" s="84">
        <f t="shared" si="37"/>
        <v>0.83847603271101145</v>
      </c>
      <c r="J351" s="84">
        <f t="shared" si="38"/>
        <v>0.19078506027100367</v>
      </c>
      <c r="K351" s="84">
        <f t="shared" si="39"/>
        <v>0</v>
      </c>
      <c r="N351" s="15" cm="1">
        <f t="array" ref="N351">SUMPRODUCT(A351:E351, TRANSPOSE($L$7:$L$11))</f>
        <v>-1.7219350266214954E-2</v>
      </c>
      <c r="O351" s="15" cm="1">
        <f t="array" ref="O351">SUMPRODUCT(A351:E351,TRANSPOSE($L$2:$L$6))</f>
        <v>-3.4420065265069244E-2</v>
      </c>
      <c r="P351" s="15">
        <f t="shared" si="40"/>
        <v>0.87464626634176612</v>
      </c>
      <c r="Q351" s="15">
        <f t="shared" si="41"/>
        <v>0.89762220211094335</v>
      </c>
      <c r="R351" s="2">
        <v>43952</v>
      </c>
    </row>
    <row r="352" spans="1:18">
      <c r="A352" s="59">
        <v>-8.5228024444861192E-3</v>
      </c>
      <c r="B352" s="59">
        <v>6.4915608429445722E-3</v>
      </c>
      <c r="C352" s="59">
        <v>1.8571053369132381E-3</v>
      </c>
      <c r="D352" s="59">
        <v>-1.0520176283031544E-3</v>
      </c>
      <c r="E352" s="59">
        <v>-1.8284456452371606E-2</v>
      </c>
      <c r="G352" s="84">
        <f t="shared" si="35"/>
        <v>0</v>
      </c>
      <c r="H352" s="84">
        <f t="shared" si="36"/>
        <v>0</v>
      </c>
      <c r="I352" s="84">
        <f t="shared" si="37"/>
        <v>0.83847603271101145</v>
      </c>
      <c r="J352" s="84">
        <f t="shared" si="38"/>
        <v>0.19078506027100367</v>
      </c>
      <c r="K352" s="84">
        <f t="shared" si="39"/>
        <v>0</v>
      </c>
      <c r="N352" s="15" cm="1">
        <f t="array" ref="N352">SUMPRODUCT(A352:E352, TRANSPOSE($L$7:$L$11))</f>
        <v>-3.9021220690606141E-3</v>
      </c>
      <c r="O352" s="15" cm="1">
        <f t="array" ref="O352">SUMPRODUCT(A352:E352,TRANSPOSE($L$2:$L$6))</f>
        <v>1.1589158252613041E-3</v>
      </c>
      <c r="P352" s="15">
        <f t="shared" si="40"/>
        <v>0.85958542592259013</v>
      </c>
      <c r="Q352" s="15">
        <f t="shared" si="41"/>
        <v>0.86672598733090955</v>
      </c>
      <c r="R352" s="2">
        <v>43955</v>
      </c>
    </row>
    <row r="353" spans="1:18">
      <c r="A353" s="59">
        <v>4.2704809649510185E-3</v>
      </c>
      <c r="B353" s="59">
        <v>0</v>
      </c>
      <c r="C353" s="59">
        <v>-2.1000837885863814E-2</v>
      </c>
      <c r="D353" s="59">
        <v>0</v>
      </c>
      <c r="E353" s="59">
        <v>-2.5787643228457797E-2</v>
      </c>
      <c r="G353" s="84">
        <f t="shared" si="35"/>
        <v>0</v>
      </c>
      <c r="H353" s="84">
        <f t="shared" si="36"/>
        <v>0</v>
      </c>
      <c r="I353" s="84">
        <f t="shared" si="37"/>
        <v>0.87092730144538533</v>
      </c>
      <c r="J353" s="84">
        <f t="shared" si="38"/>
        <v>0.19275385680169882</v>
      </c>
      <c r="K353" s="84">
        <f t="shared" si="39"/>
        <v>0</v>
      </c>
      <c r="N353" s="15" cm="1">
        <f t="array" ref="N353">SUMPRODUCT(A353:E353, TRANSPOSE($L$7:$L$11))</f>
        <v>-8.5036000298741189E-3</v>
      </c>
      <c r="O353" s="15" cm="1">
        <f t="array" ref="O353">SUMPRODUCT(A353:E353,TRANSPOSE($L$2:$L$6))</f>
        <v>-1.5960636793256499E-2</v>
      </c>
      <c r="P353" s="15">
        <f t="shared" si="40"/>
        <v>0.8562312186618547</v>
      </c>
      <c r="Q353" s="15">
        <f t="shared" si="41"/>
        <v>0.86773044979379266</v>
      </c>
      <c r="R353" s="2">
        <v>43956</v>
      </c>
    </row>
    <row r="354" spans="1:18">
      <c r="A354" s="59">
        <v>-2.133014875231415E-3</v>
      </c>
      <c r="B354" s="59">
        <v>-1.2429877313614248E-2</v>
      </c>
      <c r="C354" s="59">
        <v>-2.5460150438316561E-2</v>
      </c>
      <c r="D354" s="59">
        <v>-3.0097405170863522E-2</v>
      </c>
      <c r="E354" s="59">
        <v>-1.3331412795570109E-2</v>
      </c>
      <c r="G354" s="84">
        <f t="shared" si="35"/>
        <v>0</v>
      </c>
      <c r="H354" s="84">
        <f t="shared" si="36"/>
        <v>0</v>
      </c>
      <c r="I354" s="84">
        <f t="shared" si="37"/>
        <v>0.86951590138933121</v>
      </c>
      <c r="J354" s="84">
        <f t="shared" si="38"/>
        <v>0.19300634103249156</v>
      </c>
      <c r="K354" s="84">
        <f t="shared" si="39"/>
        <v>0</v>
      </c>
      <c r="N354" s="15" cm="1">
        <f t="array" ref="N354">SUMPRODUCT(A354:E354, TRANSPOSE($L$7:$L$11))</f>
        <v>-1.6690372118719172E-2</v>
      </c>
      <c r="O354" s="15" cm="1">
        <f t="array" ref="O354">SUMPRODUCT(A354:E354,TRANSPOSE($L$2:$L$6))</f>
        <v>-2.6573091574127832E-2</v>
      </c>
      <c r="P354" s="15">
        <f t="shared" si="40"/>
        <v>0.84895017084526259</v>
      </c>
      <c r="Q354" s="15">
        <f t="shared" si="41"/>
        <v>0.85388091925018483</v>
      </c>
      <c r="R354" s="2">
        <v>43957</v>
      </c>
    </row>
    <row r="355" spans="1:18">
      <c r="A355" s="59">
        <v>-3.5649859106946899E-3</v>
      </c>
      <c r="B355" s="59">
        <v>-1.1983326612974765E-2</v>
      </c>
      <c r="C355" s="59">
        <v>1.6323246348352066E-2</v>
      </c>
      <c r="D355" s="59">
        <v>-4.1670801727728517E-3</v>
      </c>
      <c r="E355" s="59">
        <v>-3.9604798796315614E-3</v>
      </c>
      <c r="G355" s="84">
        <f t="shared" si="35"/>
        <v>0</v>
      </c>
      <c r="H355" s="84">
        <f t="shared" si="36"/>
        <v>0</v>
      </c>
      <c r="I355" s="84">
        <f t="shared" si="37"/>
        <v>0.88547653818258787</v>
      </c>
      <c r="J355" s="84">
        <f t="shared" si="38"/>
        <v>0.19300634103249156</v>
      </c>
      <c r="K355" s="84">
        <f t="shared" si="39"/>
        <v>0</v>
      </c>
      <c r="N355" s="15" cm="1">
        <f t="array" ref="N355">SUMPRODUCT(A355:E355, TRANSPOSE($L$7:$L$11))</f>
        <v>-1.4705252455443608E-3</v>
      </c>
      <c r="O355" s="15" cm="1">
        <f t="array" ref="O355">SUMPRODUCT(A355:E355,TRANSPOSE($L$2:$L$6))</f>
        <v>1.1405567983282086E-2</v>
      </c>
      <c r="P355" s="15">
        <f t="shared" si="40"/>
        <v>0.834780876583605</v>
      </c>
      <c r="Q355" s="15">
        <f t="shared" si="41"/>
        <v>0.83119066338954928</v>
      </c>
      <c r="R355" s="2">
        <v>43958</v>
      </c>
    </row>
    <row r="356" spans="1:18">
      <c r="A356" s="59">
        <v>3.5649859106946318E-3</v>
      </c>
      <c r="B356" s="59">
        <v>4.7095217264966571E-2</v>
      </c>
      <c r="C356" s="59">
        <v>-1.8788394128069378E-2</v>
      </c>
      <c r="D356" s="59">
        <v>-1.8156014928886815E-4</v>
      </c>
      <c r="E356" s="59">
        <v>3.9204793745202235E-2</v>
      </c>
      <c r="G356" s="84">
        <f t="shared" si="35"/>
        <v>0</v>
      </c>
      <c r="H356" s="84">
        <f t="shared" si="36"/>
        <v>0</v>
      </c>
      <c r="I356" s="84">
        <f t="shared" si="37"/>
        <v>0.90482625251570858</v>
      </c>
      <c r="J356" s="84">
        <f t="shared" si="38"/>
        <v>0.20022971827349878</v>
      </c>
      <c r="K356" s="84">
        <f t="shared" si="39"/>
        <v>0</v>
      </c>
      <c r="N356" s="15" cm="1">
        <f t="array" ref="N356">SUMPRODUCT(A356:E356, TRANSPOSE($L$7:$L$11))</f>
        <v>1.4179008528701041E-2</v>
      </c>
      <c r="O356" s="15" cm="1">
        <f t="array" ref="O356">SUMPRODUCT(A356:E356,TRANSPOSE($L$2:$L$6))</f>
        <v>-1.4322753973162057E-2</v>
      </c>
      <c r="P356" s="15">
        <f t="shared" si="40"/>
        <v>0.83355331023009116</v>
      </c>
      <c r="Q356" s="15">
        <f t="shared" si="41"/>
        <v>0.84067086500790811</v>
      </c>
      <c r="R356" s="2">
        <v>43959</v>
      </c>
    </row>
    <row r="357" spans="1:18">
      <c r="A357" s="59">
        <v>6.3853363547663796E-3</v>
      </c>
      <c r="B357" s="59">
        <v>5.1620540635741131E-3</v>
      </c>
      <c r="C357" s="59">
        <v>8.7947336325508423E-3</v>
      </c>
      <c r="D357" s="59">
        <v>-1.0037598850247038E-2</v>
      </c>
      <c r="E357" s="59">
        <v>1.0131252490256176E-2</v>
      </c>
      <c r="G357" s="84">
        <f t="shared" si="35"/>
        <v>0</v>
      </c>
      <c r="H357" s="84">
        <f t="shared" si="36"/>
        <v>0</v>
      </c>
      <c r="I357" s="84">
        <f t="shared" si="37"/>
        <v>0.89242058529096091</v>
      </c>
      <c r="J357" s="84">
        <f t="shared" si="38"/>
        <v>0.20122981751496433</v>
      </c>
      <c r="K357" s="84">
        <f t="shared" si="39"/>
        <v>0</v>
      </c>
      <c r="N357" s="15" cm="1">
        <f t="array" ref="N357">SUMPRODUCT(A357:E357, TRANSPOSE($L$7:$L$11))</f>
        <v>4.0871555381800954E-3</v>
      </c>
      <c r="O357" s="15" cm="1">
        <f t="array" ref="O357">SUMPRODUCT(A357:E357,TRANSPOSE($L$2:$L$6))</f>
        <v>4.2749738366793513E-3</v>
      </c>
      <c r="P357" s="15">
        <f t="shared" si="40"/>
        <v>0.84537226972497059</v>
      </c>
      <c r="Q357" s="15">
        <f t="shared" si="41"/>
        <v>0.82863014303599447</v>
      </c>
      <c r="R357" s="2">
        <v>43962</v>
      </c>
    </row>
    <row r="358" spans="1:18">
      <c r="A358" s="59">
        <v>-7.0973175318246561E-3</v>
      </c>
      <c r="B358" s="59">
        <v>1.1376648675358241E-2</v>
      </c>
      <c r="C358" s="59">
        <v>-1.1917431028838825E-2</v>
      </c>
      <c r="D358" s="59">
        <v>1.0999816846867488E-3</v>
      </c>
      <c r="E358" s="59">
        <v>-7.4947646725612048E-3</v>
      </c>
      <c r="G358" s="84">
        <f t="shared" si="35"/>
        <v>0</v>
      </c>
      <c r="H358" s="84">
        <f t="shared" si="36"/>
        <v>0</v>
      </c>
      <c r="I358" s="84">
        <f t="shared" si="37"/>
        <v>0.90669976482829373</v>
      </c>
      <c r="J358" s="84">
        <f t="shared" si="38"/>
        <v>0.20127339195079366</v>
      </c>
      <c r="K358" s="84">
        <f t="shared" si="39"/>
        <v>0</v>
      </c>
      <c r="N358" s="15" cm="1">
        <f t="array" ref="N358">SUMPRODUCT(A358:E358, TRANSPOSE($L$7:$L$11))</f>
        <v>-2.806576574635939E-3</v>
      </c>
      <c r="O358" s="15" cm="1">
        <f t="array" ref="O358">SUMPRODUCT(A358:E358,TRANSPOSE($L$2:$L$6))</f>
        <v>-8.7932519775926858E-3</v>
      </c>
      <c r="P358" s="15">
        <f t="shared" si="40"/>
        <v>0.84882743767900082</v>
      </c>
      <c r="Q358" s="15">
        <f t="shared" si="41"/>
        <v>0.83217251521775726</v>
      </c>
      <c r="R358" s="2">
        <v>43963</v>
      </c>
    </row>
    <row r="359" spans="1:18">
      <c r="A359" s="59">
        <v>7.0973175318246621E-3</v>
      </c>
      <c r="B359" s="59">
        <v>2.3477889058930345E-2</v>
      </c>
      <c r="C359" s="59">
        <v>-1.8942946378642734E-2</v>
      </c>
      <c r="D359" s="59">
        <v>-1.1239080663296317E-2</v>
      </c>
      <c r="E359" s="59">
        <v>1.451953747470509E-2</v>
      </c>
      <c r="G359" s="84">
        <f t="shared" si="35"/>
        <v>0</v>
      </c>
      <c r="H359" s="84">
        <f t="shared" si="36"/>
        <v>0</v>
      </c>
      <c r="I359" s="84">
        <f t="shared" si="37"/>
        <v>0.90001576726755517</v>
      </c>
      <c r="J359" s="84">
        <f t="shared" si="38"/>
        <v>0.20368241567485296</v>
      </c>
      <c r="K359" s="84">
        <f t="shared" si="39"/>
        <v>0</v>
      </c>
      <c r="N359" s="15" cm="1">
        <f t="array" ref="N359">SUMPRODUCT(A359:E359, TRANSPOSE($L$7:$L$11))</f>
        <v>2.9825434047042096E-3</v>
      </c>
      <c r="O359" s="15" cm="1">
        <f t="array" ref="O359">SUMPRODUCT(A359:E359,TRANSPOSE($L$2:$L$6))</f>
        <v>-1.7094018606959596E-2</v>
      </c>
      <c r="P359" s="15">
        <f t="shared" si="40"/>
        <v>0.84644513847650271</v>
      </c>
      <c r="Q359" s="15">
        <f t="shared" si="41"/>
        <v>0.8248550126026204</v>
      </c>
      <c r="R359" s="2">
        <v>43964</v>
      </c>
    </row>
    <row r="360" spans="1:18">
      <c r="A360" s="59">
        <v>-4.2523214795350903E-3</v>
      </c>
      <c r="B360" s="59">
        <v>5.5237458939144039E-4</v>
      </c>
      <c r="C360" s="59">
        <v>3.2275571075963863E-2</v>
      </c>
      <c r="D360" s="59">
        <v>-2.6282887372361185E-2</v>
      </c>
      <c r="E360" s="59">
        <v>-1.7267038314773379E-2</v>
      </c>
      <c r="G360" s="84">
        <f t="shared" si="35"/>
        <v>0</v>
      </c>
      <c r="H360" s="84">
        <f t="shared" si="36"/>
        <v>0</v>
      </c>
      <c r="I360" s="84">
        <f t="shared" si="37"/>
        <v>0.90907301484947234</v>
      </c>
      <c r="J360" s="84">
        <f t="shared" si="38"/>
        <v>0.2034184200705281</v>
      </c>
      <c r="K360" s="84">
        <f t="shared" si="39"/>
        <v>0</v>
      </c>
      <c r="N360" s="15" cm="1">
        <f t="array" ref="N360">SUMPRODUCT(A360:E360, TRANSPOSE($L$7:$L$11))</f>
        <v>-2.9948603002628704E-3</v>
      </c>
      <c r="O360" s="15" cm="1">
        <f t="array" ref="O360">SUMPRODUCT(A360:E360,TRANSPOSE($L$2:$L$6))</f>
        <v>1.8221541048365854E-2</v>
      </c>
      <c r="P360" s="15">
        <f t="shared" si="40"/>
        <v>0.84896969784170973</v>
      </c>
      <c r="Q360" s="15">
        <f t="shared" si="41"/>
        <v>0.81075492566914731</v>
      </c>
      <c r="R360" s="2">
        <v>43965</v>
      </c>
    </row>
    <row r="361" spans="1:18">
      <c r="A361" s="59">
        <v>-4.2704809649510237E-3</v>
      </c>
      <c r="B361" s="59">
        <v>4.0048604631473389E-2</v>
      </c>
      <c r="C361" s="59">
        <v>-5.8030471275734817E-3</v>
      </c>
      <c r="D361" s="59">
        <v>-3.0712177281460966E-2</v>
      </c>
      <c r="E361" s="59">
        <v>1.1471348351049918E-2</v>
      </c>
      <c r="G361" s="84">
        <f t="shared" si="35"/>
        <v>0</v>
      </c>
      <c r="H361" s="84">
        <f t="shared" si="36"/>
        <v>0</v>
      </c>
      <c r="I361" s="84">
        <f t="shared" si="37"/>
        <v>0.92346965409724102</v>
      </c>
      <c r="J361" s="84">
        <f t="shared" si="38"/>
        <v>0.20611579942971922</v>
      </c>
      <c r="K361" s="84">
        <f t="shared" si="39"/>
        <v>0</v>
      </c>
      <c r="N361" s="15" cm="1">
        <f t="array" ref="N361">SUMPRODUCT(A361:E361, TRANSPOSE($L$7:$L$11))</f>
        <v>2.1468495217075671E-3</v>
      </c>
      <c r="O361" s="15" cm="1">
        <f t="array" ref="O361">SUMPRODUCT(A361:E361,TRANSPOSE($L$2:$L$6))</f>
        <v>-1.1781238364506478E-2</v>
      </c>
      <c r="P361" s="15">
        <f t="shared" si="40"/>
        <v>0.84642715219751741</v>
      </c>
      <c r="Q361" s="15">
        <f t="shared" si="41"/>
        <v>0.82552812982739254</v>
      </c>
      <c r="R361" s="2">
        <v>43966</v>
      </c>
    </row>
    <row r="362" spans="1:18">
      <c r="A362" s="59">
        <v>-1.4275198209749854E-3</v>
      </c>
      <c r="B362" s="59">
        <v>-5.8526587430309451E-3</v>
      </c>
      <c r="C362" s="59">
        <v>6.0602913224340402E-3</v>
      </c>
      <c r="D362" s="59">
        <v>4.6967032500598574E-3</v>
      </c>
      <c r="E362" s="59">
        <v>2.8473247939499657E-3</v>
      </c>
      <c r="G362" s="84">
        <f t="shared" si="35"/>
        <v>0</v>
      </c>
      <c r="H362" s="84">
        <f t="shared" si="36"/>
        <v>0</v>
      </c>
      <c r="I362" s="84">
        <f t="shared" si="37"/>
        <v>0.89894022007950869</v>
      </c>
      <c r="J362" s="84">
        <f t="shared" si="38"/>
        <v>0.21242369239908587</v>
      </c>
      <c r="K362" s="84">
        <f t="shared" si="39"/>
        <v>0</v>
      </c>
      <c r="N362" s="15" cm="1">
        <f t="array" ref="N362">SUMPRODUCT(A362:E362, TRANSPOSE($L$7:$L$11))</f>
        <v>1.2648281604875867E-3</v>
      </c>
      <c r="O362" s="15" cm="1">
        <f t="array" ref="O362">SUMPRODUCT(A362:E362,TRANSPOSE($L$2:$L$6))</f>
        <v>5.7330301850642366E-3</v>
      </c>
      <c r="P362" s="15">
        <f t="shared" si="40"/>
        <v>0.848244303924373</v>
      </c>
      <c r="Q362" s="15">
        <f t="shared" si="41"/>
        <v>0.8158023861532907</v>
      </c>
      <c r="R362" s="2">
        <v>43969</v>
      </c>
    </row>
    <row r="363" spans="1:18">
      <c r="A363" s="59">
        <v>-1.0050436607254744E-2</v>
      </c>
      <c r="B363" s="59">
        <v>-1.1269240532603262E-2</v>
      </c>
      <c r="C363" s="59">
        <v>2.3113023207449791E-3</v>
      </c>
      <c r="D363" s="59">
        <v>-1.3675824811231361E-3</v>
      </c>
      <c r="E363" s="59">
        <v>-1.0200247494939901E-2</v>
      </c>
      <c r="G363" s="84">
        <f t="shared" si="35"/>
        <v>0</v>
      </c>
      <c r="H363" s="84">
        <f t="shared" si="36"/>
        <v>0</v>
      </c>
      <c r="I363" s="84">
        <f t="shared" si="37"/>
        <v>0.90335053589646441</v>
      </c>
      <c r="J363" s="84">
        <f t="shared" si="38"/>
        <v>0.21979461494663644</v>
      </c>
      <c r="K363" s="84">
        <f t="shared" si="39"/>
        <v>0</v>
      </c>
      <c r="N363" s="15" cm="1">
        <f t="array" ref="N363">SUMPRODUCT(A363:E363, TRANSPOSE($L$7:$L$11))</f>
        <v>-6.1152409590352116E-3</v>
      </c>
      <c r="O363" s="15" cm="1">
        <f t="array" ref="O363">SUMPRODUCT(A363:E363,TRANSPOSE($L$2:$L$6))</f>
        <v>1.4283699682966315E-3</v>
      </c>
      <c r="P363" s="15">
        <f t="shared" si="40"/>
        <v>0.84931718720694982</v>
      </c>
      <c r="Q363" s="15">
        <f t="shared" si="41"/>
        <v>0.82047940585815493</v>
      </c>
      <c r="R363" s="2">
        <v>43970</v>
      </c>
    </row>
    <row r="364" spans="1:18">
      <c r="A364" s="59">
        <v>-1.3072119032996177E-2</v>
      </c>
      <c r="B364" s="59">
        <v>-2.1610156451680605E-3</v>
      </c>
      <c r="C364" s="59">
        <v>-5.6592890005886685E-3</v>
      </c>
      <c r="D364" s="59">
        <v>-2.5448520268432913E-3</v>
      </c>
      <c r="E364" s="59">
        <v>0</v>
      </c>
      <c r="G364" s="84">
        <f t="shared" si="35"/>
        <v>0</v>
      </c>
      <c r="H364" s="84">
        <f t="shared" si="36"/>
        <v>0</v>
      </c>
      <c r="I364" s="84">
        <f t="shared" si="37"/>
        <v>0.89874471449141446</v>
      </c>
      <c r="J364" s="84">
        <f t="shared" si="38"/>
        <v>0.21866740616662203</v>
      </c>
      <c r="K364" s="84">
        <f t="shared" si="39"/>
        <v>0</v>
      </c>
      <c r="N364" s="15" cm="1">
        <f t="array" ref="N364">SUMPRODUCT(A364:E364, TRANSPOSE($L$7:$L$11))</f>
        <v>-4.6874551411192397E-3</v>
      </c>
      <c r="O364" s="15" cm="1">
        <f t="array" ref="O364">SUMPRODUCT(A364:E364,TRANSPOSE($L$2:$L$6))</f>
        <v>-4.9118241268897777E-3</v>
      </c>
      <c r="P364" s="15">
        <f t="shared" si="40"/>
        <v>0.84412340795652929</v>
      </c>
      <c r="Q364" s="15">
        <f t="shared" si="41"/>
        <v>0.82165135400108857</v>
      </c>
      <c r="R364" s="2">
        <v>43971</v>
      </c>
    </row>
    <row r="365" spans="1:18">
      <c r="A365" s="59">
        <v>1.0905319647612585E-2</v>
      </c>
      <c r="B365" s="59">
        <v>0</v>
      </c>
      <c r="C365" s="59">
        <v>0</v>
      </c>
      <c r="D365" s="59">
        <v>0</v>
      </c>
      <c r="E365" s="59">
        <v>0</v>
      </c>
      <c r="G365" s="84">
        <f t="shared" si="35"/>
        <v>0</v>
      </c>
      <c r="H365" s="84">
        <f t="shared" si="36"/>
        <v>0</v>
      </c>
      <c r="I365" s="84">
        <f t="shared" si="37"/>
        <v>0.89698812472764844</v>
      </c>
      <c r="J365" s="84">
        <f t="shared" si="38"/>
        <v>0.2189956259620916</v>
      </c>
      <c r="K365" s="84">
        <f t="shared" si="39"/>
        <v>0</v>
      </c>
      <c r="N365" s="15" cm="1">
        <f t="array" ref="N365">SUMPRODUCT(A365:E365, TRANSPOSE($L$7:$L$11))</f>
        <v>2.1810639295225171E-3</v>
      </c>
      <c r="O365" s="15" cm="1">
        <f t="array" ref="O365">SUMPRODUCT(A365:E365,TRANSPOSE($L$2:$L$6))</f>
        <v>0</v>
      </c>
      <c r="P365" s="15">
        <f t="shared" si="40"/>
        <v>0.84016661734816434</v>
      </c>
      <c r="Q365" s="15">
        <f t="shared" si="41"/>
        <v>0.81761554705661443</v>
      </c>
      <c r="R365" s="2">
        <v>43972</v>
      </c>
    </row>
    <row r="366" spans="1:18">
      <c r="A366" s="59">
        <v>0</v>
      </c>
      <c r="B366" s="59">
        <v>0</v>
      </c>
      <c r="C366" s="59">
        <v>0</v>
      </c>
      <c r="D366" s="59">
        <v>0</v>
      </c>
      <c r="E366" s="59">
        <v>0</v>
      </c>
      <c r="G366" s="84">
        <f t="shared" si="35"/>
        <v>0</v>
      </c>
      <c r="H366" s="84">
        <f t="shared" si="36"/>
        <v>0</v>
      </c>
      <c r="I366" s="84">
        <f t="shared" si="37"/>
        <v>0.9012891843680958</v>
      </c>
      <c r="J366" s="84">
        <f t="shared" si="38"/>
        <v>0.21960639044853403</v>
      </c>
      <c r="K366" s="84">
        <f t="shared" si="39"/>
        <v>0</v>
      </c>
      <c r="N366" s="15" cm="1">
        <f t="array" ref="N366">SUMPRODUCT(A366:E366, TRANSPOSE($L$7:$L$11))</f>
        <v>0</v>
      </c>
      <c r="O366" s="15" cm="1">
        <f t="array" ref="O366">SUMPRODUCT(A366:E366,TRANSPOSE($L$2:$L$6))</f>
        <v>0</v>
      </c>
      <c r="P366" s="15">
        <f t="shared" si="40"/>
        <v>0.84199907445205135</v>
      </c>
      <c r="Q366" s="15">
        <f t="shared" si="41"/>
        <v>0.81761554705661443</v>
      </c>
      <c r="R366" s="2">
        <v>43973</v>
      </c>
    </row>
    <row r="367" spans="1:18">
      <c r="A367" s="59">
        <v>0</v>
      </c>
      <c r="B367" s="59">
        <v>0</v>
      </c>
      <c r="C367" s="59">
        <v>0</v>
      </c>
      <c r="D367" s="59">
        <v>0</v>
      </c>
      <c r="E367" s="59">
        <v>0</v>
      </c>
      <c r="G367" s="84">
        <f t="shared" si="35"/>
        <v>0</v>
      </c>
      <c r="H367" s="84">
        <f t="shared" si="36"/>
        <v>0</v>
      </c>
      <c r="I367" s="84">
        <f t="shared" si="37"/>
        <v>0.9012891843680958</v>
      </c>
      <c r="J367" s="84">
        <f t="shared" si="38"/>
        <v>0.21960639044853403</v>
      </c>
      <c r="K367" s="84">
        <f t="shared" si="39"/>
        <v>0</v>
      </c>
      <c r="N367" s="15" cm="1">
        <f t="array" ref="N367">SUMPRODUCT(A367:E367, TRANSPOSE($L$7:$L$11))</f>
        <v>0</v>
      </c>
      <c r="O367" s="15" cm="1">
        <f t="array" ref="O367">SUMPRODUCT(A367:E367,TRANSPOSE($L$2:$L$6))</f>
        <v>0</v>
      </c>
      <c r="P367" s="15">
        <f t="shared" si="40"/>
        <v>0.84199907445205135</v>
      </c>
      <c r="Q367" s="15">
        <f t="shared" si="41"/>
        <v>0.81761554705661443</v>
      </c>
      <c r="R367" s="2">
        <v>43976</v>
      </c>
    </row>
    <row r="368" spans="1:18">
      <c r="A368" s="59">
        <v>0</v>
      </c>
      <c r="B368" s="59">
        <v>0</v>
      </c>
      <c r="C368" s="59">
        <v>0</v>
      </c>
      <c r="D368" s="59">
        <v>0</v>
      </c>
      <c r="E368" s="59">
        <v>-6.8956779516003144E-3</v>
      </c>
      <c r="G368" s="84">
        <f t="shared" si="35"/>
        <v>0</v>
      </c>
      <c r="H368" s="84">
        <f t="shared" si="36"/>
        <v>0</v>
      </c>
      <c r="I368" s="84">
        <f t="shared" si="37"/>
        <v>0.9012891843680958</v>
      </c>
      <c r="J368" s="84">
        <f t="shared" si="38"/>
        <v>0.21960639044853403</v>
      </c>
      <c r="K368" s="84">
        <f t="shared" si="39"/>
        <v>0</v>
      </c>
      <c r="N368" s="15" cm="1">
        <f t="array" ref="N368">SUMPRODUCT(A368:E368, TRANSPOSE($L$7:$L$11))</f>
        <v>-1.3791355903200629E-3</v>
      </c>
      <c r="O368" s="15" cm="1">
        <f t="array" ref="O368">SUMPRODUCT(A368:E368,TRANSPOSE($L$2:$L$6))</f>
        <v>0</v>
      </c>
      <c r="P368" s="15">
        <f t="shared" si="40"/>
        <v>0.84199907445205135</v>
      </c>
      <c r="Q368" s="15">
        <f t="shared" si="41"/>
        <v>0.81761554705661443</v>
      </c>
      <c r="R368" s="2">
        <v>43977</v>
      </c>
    </row>
    <row r="369" spans="1:18">
      <c r="A369" s="59">
        <v>0</v>
      </c>
      <c r="B369" s="59">
        <v>-1.7458118866929894E-2</v>
      </c>
      <c r="C369" s="59">
        <v>-1.1154386337945603E-2</v>
      </c>
      <c r="D369" s="59">
        <v>-9.2548224476395324E-3</v>
      </c>
      <c r="E369" s="59">
        <v>2.3896771261587145E-2</v>
      </c>
      <c r="G369" s="84">
        <f t="shared" si="35"/>
        <v>0</v>
      </c>
      <c r="H369" s="84">
        <f t="shared" si="36"/>
        <v>0</v>
      </c>
      <c r="I369" s="84">
        <f t="shared" si="37"/>
        <v>0.9012891843680958</v>
      </c>
      <c r="J369" s="84">
        <f t="shared" si="38"/>
        <v>0.21960639044853403</v>
      </c>
      <c r="K369" s="84">
        <f t="shared" si="39"/>
        <v>0</v>
      </c>
      <c r="N369" s="15" cm="1">
        <f t="array" ref="N369">SUMPRODUCT(A369:E369, TRANSPOSE($L$7:$L$11))</f>
        <v>-2.7941112781855763E-3</v>
      </c>
      <c r="O369" s="15" cm="1">
        <f t="array" ref="O369">SUMPRODUCT(A369:E369,TRANSPOSE($L$2:$L$6))</f>
        <v>-1.0698491004272146E-2</v>
      </c>
      <c r="P369" s="15">
        <f t="shared" si="40"/>
        <v>0.84083784356145796</v>
      </c>
      <c r="Q369" s="15">
        <f t="shared" si="41"/>
        <v>0.81761554705661443</v>
      </c>
      <c r="R369" s="2">
        <v>43978</v>
      </c>
    </row>
    <row r="370" spans="1:18">
      <c r="A370" s="59">
        <v>1.1502602677070629E-2</v>
      </c>
      <c r="B370" s="59">
        <v>2.1990323460272581E-3</v>
      </c>
      <c r="C370" s="59">
        <v>1.92474994181129E-2</v>
      </c>
      <c r="D370" s="59">
        <v>1.8813105202973156E-2</v>
      </c>
      <c r="E370" s="59">
        <v>-1.3670285060550796E-2</v>
      </c>
      <c r="G370" s="84">
        <f t="shared" si="35"/>
        <v>0</v>
      </c>
      <c r="H370" s="84">
        <f t="shared" si="36"/>
        <v>0</v>
      </c>
      <c r="I370" s="84">
        <f t="shared" si="37"/>
        <v>0.9012891843680958</v>
      </c>
      <c r="J370" s="84">
        <f t="shared" si="38"/>
        <v>0.21960639044853403</v>
      </c>
      <c r="K370" s="84">
        <f t="shared" si="39"/>
        <v>0</v>
      </c>
      <c r="N370" s="15" cm="1">
        <f t="array" ref="N370">SUMPRODUCT(A370:E370, TRANSPOSE($L$7:$L$11))</f>
        <v>7.6183909167266296E-3</v>
      </c>
      <c r="O370" s="15" cm="1">
        <f t="array" ref="O370">SUMPRODUCT(A370:E370,TRANSPOSE($L$2:$L$6))</f>
        <v>1.9143244806479363E-2</v>
      </c>
      <c r="P370" s="15">
        <f t="shared" si="40"/>
        <v>0.8384884490596376</v>
      </c>
      <c r="Q370" s="15">
        <f t="shared" si="41"/>
        <v>0.80886829448147624</v>
      </c>
      <c r="R370" s="2">
        <v>43979</v>
      </c>
    </row>
    <row r="371" spans="1:18">
      <c r="A371" s="59">
        <v>2.1421531365426552E-3</v>
      </c>
      <c r="B371" s="59">
        <v>1.5799813331552295E-2</v>
      </c>
      <c r="C371" s="59">
        <v>-1.235877517002831E-2</v>
      </c>
      <c r="D371" s="59">
        <v>2.9835827873407321E-2</v>
      </c>
      <c r="E371" s="59">
        <v>-2.6020216985093644E-3</v>
      </c>
      <c r="G371" s="84">
        <f t="shared" si="35"/>
        <v>0</v>
      </c>
      <c r="H371" s="84">
        <f t="shared" si="36"/>
        <v>0</v>
      </c>
      <c r="I371" s="84">
        <f t="shared" si="37"/>
        <v>0.90976651798493435</v>
      </c>
      <c r="J371" s="84">
        <f t="shared" si="38"/>
        <v>0.22182754783596748</v>
      </c>
      <c r="K371" s="84">
        <f t="shared" si="39"/>
        <v>0</v>
      </c>
      <c r="N371" s="15" cm="1">
        <f t="array" ref="N371">SUMPRODUCT(A371:E371, TRANSPOSE($L$7:$L$11))</f>
        <v>6.5633994945929197E-3</v>
      </c>
      <c r="O371" s="15" cm="1">
        <f t="array" ref="O371">SUMPRODUCT(A371:E371,TRANSPOSE($L$2:$L$6))</f>
        <v>-2.232070439603758E-3</v>
      </c>
      <c r="P371" s="15">
        <f t="shared" si="40"/>
        <v>0.84487638184373381</v>
      </c>
      <c r="Q371" s="15">
        <f t="shared" si="41"/>
        <v>0.82435265825893467</v>
      </c>
      <c r="R371" s="2">
        <v>43980</v>
      </c>
    </row>
    <row r="372" spans="1:18">
      <c r="A372" s="59">
        <v>2.8489407102177014E-3</v>
      </c>
      <c r="B372" s="59">
        <v>-2.1306416521320756E-2</v>
      </c>
      <c r="C372" s="59">
        <v>-3.2434438769108733E-3</v>
      </c>
      <c r="D372" s="59">
        <v>2.8605167146536704E-2</v>
      </c>
      <c r="E372" s="59">
        <v>-5.8905461016690057E-3</v>
      </c>
      <c r="G372" s="84">
        <f t="shared" si="35"/>
        <v>0</v>
      </c>
      <c r="H372" s="84">
        <f t="shared" si="36"/>
        <v>0</v>
      </c>
      <c r="I372" s="84">
        <f t="shared" si="37"/>
        <v>0.89513841842716857</v>
      </c>
      <c r="J372" s="84">
        <f t="shared" si="38"/>
        <v>0.21731240258725393</v>
      </c>
      <c r="K372" s="84">
        <f t="shared" si="39"/>
        <v>0</v>
      </c>
      <c r="N372" s="15" cm="1">
        <f t="array" ref="N372">SUMPRODUCT(A372:E372, TRANSPOSE($L$7:$L$11))</f>
        <v>2.0274027137075429E-4</v>
      </c>
      <c r="O372" s="15" cm="1">
        <f t="array" ref="O372">SUMPRODUCT(A372:E372,TRANSPOSE($L$2:$L$6))</f>
        <v>4.4002227687165441E-3</v>
      </c>
      <c r="P372" s="15">
        <f t="shared" si="40"/>
        <v>0.8504216430613204</v>
      </c>
      <c r="Q372" s="15">
        <f t="shared" si="41"/>
        <v>0.8225126450586262</v>
      </c>
      <c r="R372" s="2">
        <v>43983</v>
      </c>
    </row>
    <row r="373" spans="1:18">
      <c r="A373" s="59">
        <v>8.4986587796107502E-3</v>
      </c>
      <c r="B373" s="59">
        <v>-9.4314695243174138E-3</v>
      </c>
      <c r="C373" s="59">
        <v>1.3296480184852142E-2</v>
      </c>
      <c r="D373" s="59">
        <v>7.8432024737834817E-3</v>
      </c>
      <c r="E373" s="59">
        <v>-9.1031553993368534E-3</v>
      </c>
      <c r="G373" s="84">
        <f t="shared" si="35"/>
        <v>0</v>
      </c>
      <c r="H373" s="84">
        <f t="shared" si="36"/>
        <v>0</v>
      </c>
      <c r="I373" s="84">
        <f t="shared" si="37"/>
        <v>0.90453108755639011</v>
      </c>
      <c r="J373" s="84">
        <f t="shared" si="38"/>
        <v>0.21015180389763624</v>
      </c>
      <c r="K373" s="84">
        <f t="shared" si="39"/>
        <v>0</v>
      </c>
      <c r="N373" s="15" cm="1">
        <f t="array" ref="N373">SUMPRODUCT(A373:E373, TRANSPOSE($L$7:$L$11))</f>
        <v>2.2207433029184211E-3</v>
      </c>
      <c r="O373" s="15" cm="1">
        <f t="array" ref="O373">SUMPRODUCT(A373:E373,TRANSPOSE($L$2:$L$6))</f>
        <v>1.1987693534195664E-2</v>
      </c>
      <c r="P373" s="15">
        <f t="shared" si="40"/>
        <v>0.85059405777601416</v>
      </c>
      <c r="Q373" s="15">
        <f t="shared" si="41"/>
        <v>0.82613188392697046</v>
      </c>
      <c r="R373" s="2">
        <v>43984</v>
      </c>
    </row>
    <row r="374" spans="1:18">
      <c r="A374" s="59">
        <v>-1.2775119310803456E-2</v>
      </c>
      <c r="B374" s="59">
        <v>-2.7693143743737016E-2</v>
      </c>
      <c r="C374" s="59">
        <v>-1.876945855937185E-2</v>
      </c>
      <c r="D374" s="59">
        <v>-3.6328204565630061E-4</v>
      </c>
      <c r="E374" s="59">
        <v>1.178706178269196E-2</v>
      </c>
      <c r="G374" s="84">
        <f t="shared" si="35"/>
        <v>0</v>
      </c>
      <c r="H374" s="84">
        <f t="shared" si="36"/>
        <v>0</v>
      </c>
      <c r="I374" s="84">
        <f t="shared" si="37"/>
        <v>0.90699610490284222</v>
      </c>
      <c r="J374" s="84">
        <f t="shared" si="38"/>
        <v>0.20328656378246746</v>
      </c>
      <c r="K374" s="84">
        <f t="shared" si="39"/>
        <v>0</v>
      </c>
      <c r="N374" s="15" cm="1">
        <f t="array" ref="N374">SUMPRODUCT(A374:E374, TRANSPOSE($L$7:$L$11))</f>
        <v>-9.5627883753753341E-3</v>
      </c>
      <c r="O374" s="15" cm="1">
        <f t="array" ref="O374">SUMPRODUCT(A374:E374,TRANSPOSE($L$2:$L$6))</f>
        <v>-1.4351976196080118E-2</v>
      </c>
      <c r="P374" s="15">
        <f t="shared" si="40"/>
        <v>0.85248300883332251</v>
      </c>
      <c r="Q374" s="15">
        <f t="shared" si="41"/>
        <v>0.83603529977031465</v>
      </c>
      <c r="R374" s="2">
        <v>43985</v>
      </c>
    </row>
    <row r="375" spans="1:18">
      <c r="A375" s="59">
        <v>-1.6564970892735453E-2</v>
      </c>
      <c r="B375" s="59">
        <v>2.9920337472430149E-2</v>
      </c>
      <c r="C375" s="59">
        <v>3.9123956773359884E-3</v>
      </c>
      <c r="D375" s="59">
        <v>-2.5480320064018352E-3</v>
      </c>
      <c r="E375" s="59">
        <v>1.3967727591192887E-2</v>
      </c>
      <c r="G375" s="84">
        <f t="shared" si="35"/>
        <v>0</v>
      </c>
      <c r="H375" s="84">
        <f t="shared" si="36"/>
        <v>0</v>
      </c>
      <c r="I375" s="84">
        <f t="shared" si="37"/>
        <v>0.89689077996235478</v>
      </c>
      <c r="J375" s="84">
        <f t="shared" si="38"/>
        <v>0.20140419518875946</v>
      </c>
      <c r="K375" s="84">
        <f t="shared" si="39"/>
        <v>0</v>
      </c>
      <c r="N375" s="15" cm="1">
        <f t="array" ref="N375">SUMPRODUCT(A375:E375, TRANSPOSE($L$7:$L$11))</f>
        <v>5.7374915683643477E-3</v>
      </c>
      <c r="O375" s="15" cm="1">
        <f t="array" ref="O375">SUMPRODUCT(A375:E375,TRANSPOSE($L$2:$L$6))</f>
        <v>2.3618930332389111E-3</v>
      </c>
      <c r="P375" s="15">
        <f t="shared" si="40"/>
        <v>0.84433089422624619</v>
      </c>
      <c r="Q375" s="15">
        <f t="shared" si="41"/>
        <v>0.82403654104892843</v>
      </c>
      <c r="R375" s="2">
        <v>43986</v>
      </c>
    </row>
    <row r="376" spans="1:18">
      <c r="A376" s="59">
        <v>-2.180976607283201E-3</v>
      </c>
      <c r="B376" s="59">
        <v>-2.4206055621818639E-2</v>
      </c>
      <c r="C376" s="59">
        <v>-1.0467284797160576E-2</v>
      </c>
      <c r="D376" s="59">
        <v>-1.6164830104992287E-2</v>
      </c>
      <c r="E376" s="59">
        <v>2.0496284080068917E-2</v>
      </c>
      <c r="G376" s="84">
        <f t="shared" si="35"/>
        <v>0</v>
      </c>
      <c r="H376" s="84">
        <f t="shared" si="36"/>
        <v>0</v>
      </c>
      <c r="I376" s="84">
        <f t="shared" si="37"/>
        <v>0.91115556846747725</v>
      </c>
      <c r="J376" s="84">
        <f t="shared" si="38"/>
        <v>0.20149138287971696</v>
      </c>
      <c r="K376" s="84">
        <f t="shared" si="39"/>
        <v>0</v>
      </c>
      <c r="N376" s="15" cm="1">
        <f t="array" ref="N376">SUMPRODUCT(A376:E376, TRANSPOSE($L$7:$L$11))</f>
        <v>-6.5045726102371595E-3</v>
      </c>
      <c r="O376" s="15" cm="1">
        <f t="array" ref="O376">SUMPRODUCT(A376:E376,TRANSPOSE($L$2:$L$6))</f>
        <v>-1.1834695671040188E-2</v>
      </c>
      <c r="P376" s="15">
        <f t="shared" si="40"/>
        <v>0.84917523561277874</v>
      </c>
      <c r="Q376" s="15">
        <f t="shared" si="41"/>
        <v>0.82598282721436622</v>
      </c>
      <c r="R376" s="2">
        <v>43987</v>
      </c>
    </row>
    <row r="377" spans="1:18">
      <c r="A377" s="59">
        <v>0</v>
      </c>
      <c r="B377" s="59">
        <v>3.1410331417443003E-2</v>
      </c>
      <c r="C377" s="59">
        <v>-1.1641664663564179E-2</v>
      </c>
      <c r="D377" s="59">
        <v>9.2166064399754888E-3</v>
      </c>
      <c r="E377" s="59">
        <v>2.7813471763695169E-4</v>
      </c>
      <c r="G377" s="84">
        <f t="shared" si="35"/>
        <v>0</v>
      </c>
      <c r="H377" s="84">
        <f t="shared" si="36"/>
        <v>0</v>
      </c>
      <c r="I377" s="84">
        <f t="shared" si="37"/>
        <v>0.9081821477527019</v>
      </c>
      <c r="J377" s="84">
        <f t="shared" si="38"/>
        <v>0.20210291056125337</v>
      </c>
      <c r="K377" s="84">
        <f t="shared" si="39"/>
        <v>0</v>
      </c>
      <c r="N377" s="15" cm="1">
        <f t="array" ref="N377">SUMPRODUCT(A377:E377, TRANSPOSE($L$7:$L$11))</f>
        <v>5.8526815822982532E-3</v>
      </c>
      <c r="O377" s="15" cm="1">
        <f t="array" ref="O377">SUMPRODUCT(A377:E377,TRANSPOSE($L$2:$L$6))</f>
        <v>-6.6356795987146588E-3</v>
      </c>
      <c r="P377" s="15">
        <f t="shared" si="40"/>
        <v>0.84365171363392011</v>
      </c>
      <c r="Q377" s="15">
        <f t="shared" si="41"/>
        <v>0.81620757182477877</v>
      </c>
      <c r="R377" s="2">
        <v>43990</v>
      </c>
    </row>
    <row r="378" spans="1:18">
      <c r="A378" s="59">
        <v>7.2741045703568019E-4</v>
      </c>
      <c r="B378" s="59">
        <v>3.1524299475402327E-2</v>
      </c>
      <c r="C378" s="59">
        <v>-2.5315576471387799E-3</v>
      </c>
      <c r="D378" s="59">
        <v>2.1420301852924782E-2</v>
      </c>
      <c r="E378" s="59">
        <v>1.8148074026066507E-2</v>
      </c>
      <c r="G378" s="84">
        <f t="shared" si="35"/>
        <v>0</v>
      </c>
      <c r="H378" s="84">
        <f t="shared" si="36"/>
        <v>0</v>
      </c>
      <c r="I378" s="84">
        <f t="shared" si="37"/>
        <v>0.91613728419854379</v>
      </c>
      <c r="J378" s="84">
        <f t="shared" si="38"/>
        <v>0.20598246978645149</v>
      </c>
      <c r="K378" s="84">
        <f t="shared" si="39"/>
        <v>0</v>
      </c>
      <c r="N378" s="15" cm="1">
        <f t="array" ref="N378">SUMPRODUCT(A378:E378, TRANSPOSE($L$7:$L$11))</f>
        <v>1.3857705632858104E-2</v>
      </c>
      <c r="O378" s="15" cm="1">
        <f t="array" ref="O378">SUMPRODUCT(A378:E378,TRANSPOSE($L$2:$L$6))</f>
        <v>3.2168886328764745E-3</v>
      </c>
      <c r="P378" s="15">
        <f t="shared" si="40"/>
        <v>0.84858933848017981</v>
      </c>
      <c r="Q378" s="15">
        <f t="shared" si="41"/>
        <v>0.81079147989210465</v>
      </c>
      <c r="R378" s="2">
        <v>43991</v>
      </c>
    </row>
    <row r="379" spans="1:18">
      <c r="A379" s="59">
        <v>2.9382255265577063E-2</v>
      </c>
      <c r="B379" s="59">
        <v>1.8553414251470203E-2</v>
      </c>
      <c r="C379" s="59">
        <v>1.9989859967258039E-3</v>
      </c>
      <c r="D379" s="59">
        <v>1.4619843630587003E-2</v>
      </c>
      <c r="E379" s="59">
        <v>-9.2025399758708104E-3</v>
      </c>
      <c r="G379" s="84">
        <f t="shared" si="35"/>
        <v>0</v>
      </c>
      <c r="H379" s="84">
        <f t="shared" si="36"/>
        <v>0</v>
      </c>
      <c r="I379" s="84">
        <f t="shared" si="37"/>
        <v>0.92498494934285269</v>
      </c>
      <c r="J379" s="84">
        <f t="shared" si="38"/>
        <v>0.20377048424085745</v>
      </c>
      <c r="K379" s="84">
        <f t="shared" si="39"/>
        <v>0</v>
      </c>
      <c r="N379" s="15" cm="1">
        <f t="array" ref="N379">SUMPRODUCT(A379:E379, TRANSPOSE($L$7:$L$11))</f>
        <v>1.1070391833697853E-2</v>
      </c>
      <c r="O379" s="15" cm="1">
        <f t="array" ref="O379">SUMPRODUCT(A379:E379,TRANSPOSE($L$2:$L$6))</f>
        <v>5.0279918288524917E-3</v>
      </c>
      <c r="P379" s="15">
        <f t="shared" si="40"/>
        <v>0.86034883973601994</v>
      </c>
      <c r="Q379" s="15">
        <f t="shared" si="41"/>
        <v>0.81339970578740273</v>
      </c>
      <c r="R379" s="2">
        <v>43992</v>
      </c>
    </row>
    <row r="380" spans="1:18">
      <c r="A380" s="59">
        <v>-2.1208437753157698E-3</v>
      </c>
      <c r="B380" s="59">
        <v>2.284628599519407E-2</v>
      </c>
      <c r="C380" s="59">
        <v>-1.8679574212509837E-2</v>
      </c>
      <c r="D380" s="59">
        <v>-1.6597325836621695E-2</v>
      </c>
      <c r="E380" s="59">
        <v>-3.3593765262433774E-2</v>
      </c>
      <c r="G380" s="84">
        <f t="shared" si="35"/>
        <v>0</v>
      </c>
      <c r="H380" s="84">
        <f t="shared" si="36"/>
        <v>0</v>
      </c>
      <c r="I380" s="84">
        <f t="shared" si="37"/>
        <v>0.92690893315467815</v>
      </c>
      <c r="J380" s="84">
        <f t="shared" si="38"/>
        <v>0.19862961179615546</v>
      </c>
      <c r="K380" s="84">
        <f t="shared" si="39"/>
        <v>0</v>
      </c>
      <c r="N380" s="15" cm="1">
        <f t="array" ref="N380">SUMPRODUCT(A380:E380, TRANSPOSE($L$7:$L$11))</f>
        <v>-9.6290446183374019E-3</v>
      </c>
      <c r="O380" s="15" cm="1">
        <f t="array" ref="O380">SUMPRODUCT(A380:E380,TRANSPOSE($L$2:$L$6))</f>
        <v>-1.8179834602296684E-2</v>
      </c>
      <c r="P380" s="15">
        <f t="shared" si="40"/>
        <v>0.86987323850556497</v>
      </c>
      <c r="Q380" s="15">
        <f t="shared" si="41"/>
        <v>0.81748947286169282</v>
      </c>
      <c r="R380" s="2">
        <v>43993</v>
      </c>
    </row>
    <row r="381" spans="1:18">
      <c r="A381" s="59">
        <v>-3.23654300875292E-2</v>
      </c>
      <c r="B381" s="59">
        <v>-2.5475849763176975E-2</v>
      </c>
      <c r="C381" s="59">
        <v>-2.7086354632487524E-2</v>
      </c>
      <c r="D381" s="59">
        <v>-9.2199291207527342E-3</v>
      </c>
      <c r="E381" s="59">
        <v>-6.1368153878127605E-3</v>
      </c>
      <c r="G381" s="84">
        <f t="shared" si="35"/>
        <v>0</v>
      </c>
      <c r="H381" s="84">
        <f t="shared" si="36"/>
        <v>0</v>
      </c>
      <c r="I381" s="84">
        <f t="shared" si="37"/>
        <v>0.92538970379716656</v>
      </c>
      <c r="J381" s="84">
        <f t="shared" si="38"/>
        <v>0.19512084932481458</v>
      </c>
      <c r="K381" s="84">
        <f t="shared" si="39"/>
        <v>0</v>
      </c>
      <c r="N381" s="15" cm="1">
        <f t="array" ref="N381">SUMPRODUCT(A381:E381, TRANSPOSE($L$7:$L$11))</f>
        <v>-2.0056875798351838E-2</v>
      </c>
      <c r="O381" s="15" cm="1">
        <f t="array" ref="O381">SUMPRODUCT(A381:E381,TRANSPOSE($L$2:$L$6))</f>
        <v>-2.2798412509671177E-2</v>
      </c>
      <c r="P381" s="15">
        <f t="shared" si="40"/>
        <v>0.86149719027969729</v>
      </c>
      <c r="Q381" s="15">
        <f t="shared" si="41"/>
        <v>0.80262764945594856</v>
      </c>
      <c r="R381" s="2">
        <v>43994</v>
      </c>
    </row>
    <row r="382" spans="1:18">
      <c r="A382" s="59">
        <v>-9.5482618557259594E-3</v>
      </c>
      <c r="B382" s="59">
        <v>-2.0750902831213027E-2</v>
      </c>
      <c r="C382" s="59">
        <v>1.2327943194718381E-2</v>
      </c>
      <c r="D382" s="59">
        <v>1.6332197193564049E-3</v>
      </c>
      <c r="E382" s="59">
        <v>-1.1003727522336977E-2</v>
      </c>
      <c r="G382" s="84">
        <f t="shared" si="35"/>
        <v>0</v>
      </c>
      <c r="H382" s="84">
        <f t="shared" si="36"/>
        <v>0</v>
      </c>
      <c r="I382" s="84">
        <f t="shared" si="37"/>
        <v>0.93958618019867401</v>
      </c>
      <c r="J382" s="84">
        <f t="shared" si="38"/>
        <v>0.19910420752560382</v>
      </c>
      <c r="K382" s="84">
        <f t="shared" si="39"/>
        <v>0</v>
      </c>
      <c r="N382" s="15" cm="1">
        <f t="array" ref="N382">SUMPRODUCT(A382:E382, TRANSPOSE($L$7:$L$11))</f>
        <v>-5.468345859040236E-3</v>
      </c>
      <c r="O382" s="15" cm="1">
        <f t="array" ref="O382">SUMPRODUCT(A382:E382,TRANSPOSE($L$2:$L$6))</f>
        <v>9.7612095606315064E-3</v>
      </c>
      <c r="P382" s="15">
        <f t="shared" si="40"/>
        <v>0.84421824813362834</v>
      </c>
      <c r="Q382" s="15">
        <f t="shared" si="41"/>
        <v>0.78432901321198412</v>
      </c>
      <c r="R382" s="2">
        <v>43997</v>
      </c>
    </row>
    <row r="383" spans="1:18">
      <c r="A383" s="59">
        <v>-2.2164267491076224E-3</v>
      </c>
      <c r="B383" s="59">
        <v>-2.0092938514147729E-2</v>
      </c>
      <c r="C383" s="59">
        <v>6.3127339742462766E-3</v>
      </c>
      <c r="D383" s="59">
        <v>-3.8149810416803561E-3</v>
      </c>
      <c r="E383" s="59">
        <v>-6.7595847196927072E-3</v>
      </c>
      <c r="G383" s="84">
        <f t="shared" si="35"/>
        <v>0</v>
      </c>
      <c r="H383" s="84">
        <f t="shared" si="36"/>
        <v>0</v>
      </c>
      <c r="I383" s="84">
        <f t="shared" si="37"/>
        <v>0.96017180971936478</v>
      </c>
      <c r="J383" s="84">
        <f t="shared" si="38"/>
        <v>0.20131699051458446</v>
      </c>
      <c r="K383" s="84">
        <f t="shared" si="39"/>
        <v>0</v>
      </c>
      <c r="N383" s="15" cm="1">
        <f t="array" ref="N383">SUMPRODUCT(A383:E383, TRANSPOSE($L$7:$L$11))</f>
        <v>-5.3142394100764278E-3</v>
      </c>
      <c r="O383" s="15" cm="1">
        <f t="array" ref="O383">SUMPRODUCT(A383:E383,TRANSPOSE($L$2:$L$6))</f>
        <v>3.8820823704238845E-3</v>
      </c>
      <c r="P383" s="15">
        <f t="shared" si="40"/>
        <v>0.83960177077232068</v>
      </c>
      <c r="Q383" s="15">
        <f t="shared" si="41"/>
        <v>0.79198501307442959</v>
      </c>
      <c r="R383" s="2">
        <v>43998</v>
      </c>
    </row>
    <row r="384" spans="1:18">
      <c r="A384" s="59">
        <v>1.3225687318615086E-2</v>
      </c>
      <c r="B384" s="59">
        <v>-1.770939866431219E-2</v>
      </c>
      <c r="C384" s="59">
        <v>-2.8303828573301763E-2</v>
      </c>
      <c r="D384" s="59">
        <v>-5.2501194383210326E-2</v>
      </c>
      <c r="E384" s="59">
        <v>-1.2884197823757203E-2</v>
      </c>
      <c r="G384" s="84">
        <f t="shared" si="35"/>
        <v>0</v>
      </c>
      <c r="H384" s="84">
        <f t="shared" si="36"/>
        <v>0</v>
      </c>
      <c r="I384" s="84">
        <f t="shared" si="37"/>
        <v>0.95080257289137871</v>
      </c>
      <c r="J384" s="84">
        <f t="shared" si="38"/>
        <v>0.20092501778193889</v>
      </c>
      <c r="K384" s="84">
        <f t="shared" si="39"/>
        <v>0</v>
      </c>
      <c r="N384" s="15" cm="1">
        <f t="array" ref="N384">SUMPRODUCT(A384:E384, TRANSPOSE($L$7:$L$11))</f>
        <v>-1.9634586425193282E-2</v>
      </c>
      <c r="O384" s="15" cm="1">
        <f t="array" ref="O384">SUMPRODUCT(A384:E384,TRANSPOSE($L$2:$L$6))</f>
        <v>-3.411119636767982E-2</v>
      </c>
      <c r="P384" s="15">
        <f t="shared" si="40"/>
        <v>0.83513992595331243</v>
      </c>
      <c r="Q384" s="15">
        <f t="shared" si="41"/>
        <v>0.79505956413132584</v>
      </c>
      <c r="R384" s="2">
        <v>43999</v>
      </c>
    </row>
    <row r="385" spans="1:18">
      <c r="A385" s="59">
        <v>-2.2887719219298636E-2</v>
      </c>
      <c r="B385" s="59">
        <v>-5.1557859681822901E-2</v>
      </c>
      <c r="C385" s="59">
        <v>-5.0790671462319723E-3</v>
      </c>
      <c r="D385" s="59">
        <v>1.049510278221171E-2</v>
      </c>
      <c r="E385" s="59">
        <v>5.8976032663631888E-3</v>
      </c>
      <c r="G385" s="84">
        <f t="shared" si="35"/>
        <v>0</v>
      </c>
      <c r="H385" s="84">
        <f t="shared" si="36"/>
        <v>0</v>
      </c>
      <c r="I385" s="84">
        <f t="shared" si="37"/>
        <v>0.94600489507095165</v>
      </c>
      <c r="J385" s="84">
        <f t="shared" si="38"/>
        <v>0.20184061323194222</v>
      </c>
      <c r="K385" s="84">
        <f t="shared" si="39"/>
        <v>0</v>
      </c>
      <c r="N385" s="15" cm="1">
        <f t="array" ref="N385">SUMPRODUCT(A385:E385, TRANSPOSE($L$7:$L$11))</f>
        <v>-1.2626387999755724E-2</v>
      </c>
      <c r="O385" s="15" cm="1">
        <f t="array" ref="O385">SUMPRODUCT(A385:E385,TRANSPOSE($L$2:$L$6))</f>
        <v>-1.3412663634054891E-3</v>
      </c>
      <c r="P385" s="15">
        <f t="shared" si="40"/>
        <v>0.81874229890005257</v>
      </c>
      <c r="Q385" s="15">
        <f t="shared" si="41"/>
        <v>0.76793913121524027</v>
      </c>
      <c r="R385" s="2">
        <v>44000</v>
      </c>
    </row>
    <row r="386" spans="1:18">
      <c r="A386" s="59">
        <v>-2.9918213043031187E-3</v>
      </c>
      <c r="B386" s="59">
        <v>2.4965063786501138E-2</v>
      </c>
      <c r="C386" s="59">
        <v>1.8081728152141281E-2</v>
      </c>
      <c r="D386" s="59">
        <v>6.4335184914311857E-3</v>
      </c>
      <c r="E386" s="59">
        <v>1.2652588275517601E-2</v>
      </c>
      <c r="G386" s="84">
        <f t="shared" si="35"/>
        <v>0</v>
      </c>
      <c r="H386" s="84">
        <f t="shared" si="36"/>
        <v>0</v>
      </c>
      <c r="I386" s="84">
        <f t="shared" si="37"/>
        <v>0.96751580478666088</v>
      </c>
      <c r="J386" s="84">
        <f t="shared" si="38"/>
        <v>0.2144408998839126</v>
      </c>
      <c r="K386" s="84">
        <f t="shared" si="39"/>
        <v>0</v>
      </c>
      <c r="N386" s="15" cm="1">
        <f t="array" ref="N386">SUMPRODUCT(A386:E386, TRANSPOSE($L$7:$L$11))</f>
        <v>1.1828215480257618E-2</v>
      </c>
      <c r="O386" s="15" cm="1">
        <f t="array" ref="O386">SUMPRODUCT(A386:E386,TRANSPOSE($L$2:$L$6))</f>
        <v>1.5286157833570858E-2</v>
      </c>
      <c r="P386" s="15">
        <f t="shared" si="40"/>
        <v>0.80840454096232861</v>
      </c>
      <c r="Q386" s="15">
        <f t="shared" si="41"/>
        <v>0.76690912028939839</v>
      </c>
      <c r="R386" s="2">
        <v>44001</v>
      </c>
    </row>
    <row r="387" spans="1:18">
      <c r="A387" s="59">
        <v>1.0432390475143606E-2</v>
      </c>
      <c r="B387" s="59">
        <v>2.0432014337040033E-2</v>
      </c>
      <c r="C387" s="59">
        <v>1.857897327478545E-2</v>
      </c>
      <c r="D387" s="59">
        <v>-6.0537497603025047E-3</v>
      </c>
      <c r="E387" s="59">
        <v>-5.6436025891087125E-3</v>
      </c>
      <c r="G387" s="84">
        <f t="shared" si="35"/>
        <v>0</v>
      </c>
      <c r="H387" s="84">
        <f t="shared" si="36"/>
        <v>0</v>
      </c>
      <c r="I387" s="84">
        <f t="shared" si="37"/>
        <v>0.97137589581779726</v>
      </c>
      <c r="J387" s="84">
        <f t="shared" si="38"/>
        <v>0.21192207521618187</v>
      </c>
      <c r="K387" s="84">
        <f t="shared" si="39"/>
        <v>0</v>
      </c>
      <c r="N387" s="15" cm="1">
        <f t="array" ref="N387">SUMPRODUCT(A387:E387, TRANSPOSE($L$7:$L$11))</f>
        <v>7.5492051475115748E-3</v>
      </c>
      <c r="O387" s="15" cm="1">
        <f t="array" ref="O387">SUMPRODUCT(A387:E387,TRANSPOSE($L$2:$L$6))</f>
        <v>1.2667119746364341E-2</v>
      </c>
      <c r="P387" s="15">
        <f t="shared" si="40"/>
        <v>0.81796652406804971</v>
      </c>
      <c r="Q387" s="15">
        <f t="shared" si="41"/>
        <v>0.77863221414614703</v>
      </c>
      <c r="R387" s="2">
        <v>44004</v>
      </c>
    </row>
    <row r="388" spans="1:18">
      <c r="A388" s="59">
        <v>1.5447150048458281E-2</v>
      </c>
      <c r="B388" s="59">
        <v>-1.3005496665632398E-2</v>
      </c>
      <c r="C388" s="59">
        <v>-1.1105885353765693E-2</v>
      </c>
      <c r="D388" s="59">
        <v>-3.4212802573230653E-3</v>
      </c>
      <c r="E388" s="59">
        <v>-7.9140157931587071E-3</v>
      </c>
      <c r="G388" s="84">
        <f t="shared" si="35"/>
        <v>0</v>
      </c>
      <c r="H388" s="84">
        <f t="shared" si="36"/>
        <v>0</v>
      </c>
      <c r="I388" s="84">
        <f t="shared" si="37"/>
        <v>0.95763378242216968</v>
      </c>
      <c r="J388" s="84">
        <f t="shared" si="38"/>
        <v>0.21037803077823838</v>
      </c>
      <c r="K388" s="84">
        <f t="shared" si="39"/>
        <v>0</v>
      </c>
      <c r="N388" s="15" cm="1">
        <f t="array" ref="N388">SUMPRODUCT(A388:E388, TRANSPOSE($L$7:$L$11))</f>
        <v>-3.9999056042843168E-3</v>
      </c>
      <c r="O388" s="15" cm="1">
        <f t="array" ref="O388">SUMPRODUCT(A388:E388,TRANSPOSE($L$2:$L$6))</f>
        <v>-9.2615801306194616E-3</v>
      </c>
      <c r="P388" s="15">
        <f t="shared" si="40"/>
        <v>0.82414152116203643</v>
      </c>
      <c r="Q388" s="15">
        <f t="shared" si="41"/>
        <v>0.78849524164111306</v>
      </c>
      <c r="R388" s="2">
        <v>44005</v>
      </c>
    </row>
    <row r="389" spans="1:18">
      <c r="A389" s="59">
        <v>-5.8565114506975904E-3</v>
      </c>
      <c r="B389" s="59">
        <v>-2.8498069921554948E-3</v>
      </c>
      <c r="C389" s="59">
        <v>-2.38589031830394E-2</v>
      </c>
      <c r="D389" s="59">
        <v>2.0922004048385973E-3</v>
      </c>
      <c r="E389" s="59">
        <v>2.4197650694650633E-2</v>
      </c>
      <c r="G389" s="84">
        <f t="shared" ref="G389:G452" si="42">SUMPRODUCT(A388:A1691)*0</f>
        <v>0</v>
      </c>
      <c r="H389" s="84">
        <f t="shared" ref="H389:H452" si="43">SUMPRODUCT(B388:B1690)*0</f>
        <v>0</v>
      </c>
      <c r="I389" s="84">
        <f t="shared" ref="I389:I452" si="44">SUMPRODUCT(C388:C1690)*0.76</f>
        <v>0.94351376273333298</v>
      </c>
      <c r="J389" s="84">
        <f t="shared" ref="J389:J452" si="45">SUMPRODUCT(D388:D1690)*0.24</f>
        <v>0.21183093072071094</v>
      </c>
      <c r="K389" s="84">
        <f t="shared" ref="K389:K452" si="46">SUMPRODUCT(E388:E1689)*0</f>
        <v>0</v>
      </c>
      <c r="N389" s="15" cm="1">
        <f t="array" ref="N389">SUMPRODUCT(A389:E389, TRANSPOSE($L$7:$L$11))</f>
        <v>-1.2550741052806515E-3</v>
      </c>
      <c r="O389" s="15" cm="1">
        <f t="array" ref="O389">SUMPRODUCT(A389:E389,TRANSPOSE($L$2:$L$6))</f>
        <v>-1.7630638321948684E-2</v>
      </c>
      <c r="P389" s="15">
        <f t="shared" ref="P389:P452" si="47">P388*(1+N388)</f>
        <v>0.82084503287281696</v>
      </c>
      <c r="Q389" s="15">
        <f t="shared" ref="Q389:Q452" si="48">Q388*(1+O388)</f>
        <v>0.78119252977804166</v>
      </c>
      <c r="R389" s="2">
        <v>44006</v>
      </c>
    </row>
    <row r="390" spans="1:18">
      <c r="A390" s="59">
        <v>-8.1091901595133162E-3</v>
      </c>
      <c r="B390" s="59">
        <v>-3.4305677981658761E-3</v>
      </c>
      <c r="C390" s="59">
        <v>2.7574674168507434E-2</v>
      </c>
      <c r="D390" s="59">
        <v>4.3605005238889884E-3</v>
      </c>
      <c r="E390" s="59">
        <v>1.6761914796296195E-2</v>
      </c>
      <c r="G390" s="84">
        <f t="shared" si="42"/>
        <v>0</v>
      </c>
      <c r="H390" s="84">
        <f t="shared" si="43"/>
        <v>0</v>
      </c>
      <c r="I390" s="84">
        <f t="shared" si="44"/>
        <v>0.95195423560219472</v>
      </c>
      <c r="J390" s="84">
        <f t="shared" si="45"/>
        <v>0.21265203798246848</v>
      </c>
      <c r="K390" s="84">
        <f t="shared" si="46"/>
        <v>0</v>
      </c>
      <c r="N390" s="15" cm="1">
        <f t="array" ref="N390">SUMPRODUCT(A390:E390, TRANSPOSE($L$7:$L$11))</f>
        <v>7.4314663062026859E-3</v>
      </c>
      <c r="O390" s="15" cm="1">
        <f t="array" ref="O390">SUMPRODUCT(A390:E390,TRANSPOSE($L$2:$L$6))</f>
        <v>2.2003272493799006E-2</v>
      </c>
      <c r="P390" s="15">
        <f t="shared" si="47"/>
        <v>0.81981481152761004</v>
      </c>
      <c r="Q390" s="15">
        <f t="shared" si="48"/>
        <v>0.76741960682571686</v>
      </c>
      <c r="R390" s="2">
        <v>44007</v>
      </c>
    </row>
    <row r="391" spans="1:18">
      <c r="A391" s="59">
        <v>-1.041686615161651E-2</v>
      </c>
      <c r="B391" s="59">
        <v>-3.4423771178849396E-3</v>
      </c>
      <c r="C391" s="59">
        <v>-9.1074225526152144E-3</v>
      </c>
      <c r="D391" s="59">
        <v>-2.0449864845088966E-2</v>
      </c>
      <c r="E391" s="59">
        <v>2.9289785843628281E-3</v>
      </c>
      <c r="G391" s="84">
        <f t="shared" si="42"/>
        <v>0</v>
      </c>
      <c r="H391" s="84">
        <f t="shared" si="43"/>
        <v>0</v>
      </c>
      <c r="I391" s="84">
        <f t="shared" si="44"/>
        <v>0.97008700202130493</v>
      </c>
      <c r="J391" s="84">
        <f t="shared" si="45"/>
        <v>0.21214990988530724</v>
      </c>
      <c r="K391" s="84">
        <f t="shared" si="46"/>
        <v>0</v>
      </c>
      <c r="N391" s="15" cm="1">
        <f t="array" ref="N391">SUMPRODUCT(A391:E391, TRANSPOSE($L$7:$L$11))</f>
        <v>-8.0975104165685596E-3</v>
      </c>
      <c r="O391" s="15" cm="1">
        <f t="array" ref="O391">SUMPRODUCT(A391:E391,TRANSPOSE($L$2:$L$6))</f>
        <v>-1.1829608702808914E-2</v>
      </c>
      <c r="P391" s="15">
        <f t="shared" si="47"/>
        <v>0.82590723767680341</v>
      </c>
      <c r="Q391" s="15">
        <f t="shared" si="48"/>
        <v>0.78430534955178721</v>
      </c>
      <c r="R391" s="2">
        <v>44008</v>
      </c>
    </row>
    <row r="392" spans="1:18">
      <c r="A392" s="59">
        <v>2.3652390657012745E-2</v>
      </c>
      <c r="B392" s="59">
        <v>-9.8181377041488497E-3</v>
      </c>
      <c r="C392" s="59">
        <v>4.9780006856286361E-3</v>
      </c>
      <c r="D392" s="59">
        <v>9.7993007158624027E-3</v>
      </c>
      <c r="E392" s="59">
        <v>6.8709764835542891E-2</v>
      </c>
      <c r="G392" s="84">
        <f t="shared" si="42"/>
        <v>0</v>
      </c>
      <c r="H392" s="84">
        <f t="shared" si="43"/>
        <v>0</v>
      </c>
      <c r="I392" s="84">
        <f t="shared" si="44"/>
        <v>0.949130249653239</v>
      </c>
      <c r="J392" s="84">
        <f t="shared" si="45"/>
        <v>0.21110338975957391</v>
      </c>
      <c r="K392" s="84">
        <f t="shared" si="46"/>
        <v>0</v>
      </c>
      <c r="N392" s="15" cm="1">
        <f t="array" ref="N392">SUMPRODUCT(A392:E392, TRANSPOSE($L$7:$L$11))</f>
        <v>1.9464263837979567E-2</v>
      </c>
      <c r="O392" s="15" cm="1">
        <f t="array" ref="O392">SUMPRODUCT(A392:E392,TRANSPOSE($L$2:$L$6))</f>
        <v>6.1351126928847399E-3</v>
      </c>
      <c r="P392" s="15">
        <f t="shared" si="47"/>
        <v>0.81921944521659606</v>
      </c>
      <c r="Q392" s="15">
        <f t="shared" si="48"/>
        <v>0.77502732416306985</v>
      </c>
      <c r="R392" s="2">
        <v>44011</v>
      </c>
    </row>
    <row r="393" spans="1:18">
      <c r="A393" s="59">
        <v>1.4598214400186088E-3</v>
      </c>
      <c r="B393" s="59">
        <v>1.5548867165884449E-2</v>
      </c>
      <c r="C393" s="59">
        <v>4.2663084511256437E-2</v>
      </c>
      <c r="D393" s="59">
        <v>-1.7163757923047085E-2</v>
      </c>
      <c r="E393" s="59">
        <v>1.9802547533058156E-3</v>
      </c>
      <c r="G393" s="84">
        <f t="shared" si="42"/>
        <v>0</v>
      </c>
      <c r="H393" s="84">
        <f t="shared" si="43"/>
        <v>0</v>
      </c>
      <c r="I393" s="84">
        <f t="shared" si="44"/>
        <v>0.9560518907932265</v>
      </c>
      <c r="J393" s="84">
        <f t="shared" si="45"/>
        <v>0.21601135732239515</v>
      </c>
      <c r="K393" s="84">
        <f t="shared" si="46"/>
        <v>0</v>
      </c>
      <c r="N393" s="15" cm="1">
        <f t="array" ref="N393">SUMPRODUCT(A393:E393, TRANSPOSE($L$7:$L$11))</f>
        <v>8.8976539894836445E-3</v>
      </c>
      <c r="O393" s="15" cm="1">
        <f t="array" ref="O393">SUMPRODUCT(A393:E393,TRANSPOSE($L$2:$L$6))</f>
        <v>2.8304642327023594E-2</v>
      </c>
      <c r="P393" s="15">
        <f t="shared" si="47"/>
        <v>0.8351649486394952</v>
      </c>
      <c r="Q393" s="15">
        <f t="shared" si="48"/>
        <v>0.77978220413687527</v>
      </c>
      <c r="R393" s="2">
        <v>44012</v>
      </c>
    </row>
    <row r="394" spans="1:18">
      <c r="A394" s="59">
        <v>9.4375745279936234E-3</v>
      </c>
      <c r="B394" s="59">
        <v>0</v>
      </c>
      <c r="C394" s="59">
        <v>-1.9081334299052507E-2</v>
      </c>
      <c r="D394" s="59">
        <v>2.1171068603545222E-2</v>
      </c>
      <c r="E394" s="59">
        <v>-1.1429940934236349E-2</v>
      </c>
      <c r="G394" s="84">
        <f t="shared" si="42"/>
        <v>0</v>
      </c>
      <c r="H394" s="84">
        <f t="shared" si="43"/>
        <v>0</v>
      </c>
      <c r="I394" s="84">
        <f t="shared" si="44"/>
        <v>0.95226861027214893</v>
      </c>
      <c r="J394" s="84">
        <f t="shared" si="45"/>
        <v>0.2136595251505882</v>
      </c>
      <c r="K394" s="84">
        <f t="shared" si="46"/>
        <v>0</v>
      </c>
      <c r="N394" s="15" cm="1">
        <f t="array" ref="N394">SUMPRODUCT(A394:E394, TRANSPOSE($L$7:$L$11))</f>
        <v>1.9473579649997592E-5</v>
      </c>
      <c r="O394" s="15" cm="1">
        <f t="array" ref="O394">SUMPRODUCT(A394:E394,TRANSPOSE($L$2:$L$6))</f>
        <v>-9.4207576024290529E-3</v>
      </c>
      <c r="P394" s="15">
        <f t="shared" si="47"/>
        <v>0.84259595737663429</v>
      </c>
      <c r="Q394" s="15">
        <f t="shared" si="48"/>
        <v>0.80185366051794771</v>
      </c>
      <c r="R394" s="2">
        <v>44013</v>
      </c>
    </row>
    <row r="395" spans="1:18">
      <c r="A395" s="59">
        <v>-4.3448065338717581E-3</v>
      </c>
      <c r="B395" s="59">
        <v>2.8530593037254053E-3</v>
      </c>
      <c r="C395" s="59">
        <v>-7.4370522149572859E-3</v>
      </c>
      <c r="D395" s="59">
        <v>-5.7145021073252012E-4</v>
      </c>
      <c r="E395" s="59">
        <v>3.3023749911388939E-3</v>
      </c>
      <c r="G395" s="84">
        <f t="shared" si="42"/>
        <v>0</v>
      </c>
      <c r="H395" s="84">
        <f t="shared" si="43"/>
        <v>0</v>
      </c>
      <c r="I395" s="84">
        <f t="shared" si="44"/>
        <v>0.91984466604359394</v>
      </c>
      <c r="J395" s="84">
        <f t="shared" si="45"/>
        <v>0.21777882705211948</v>
      </c>
      <c r="K395" s="84">
        <f t="shared" si="46"/>
        <v>0</v>
      </c>
      <c r="N395" s="15" cm="1">
        <f t="array" ref="N395">SUMPRODUCT(A395:E395, TRANSPOSE($L$7:$L$11))</f>
        <v>-1.2395749329394529E-3</v>
      </c>
      <c r="O395" s="15" cm="1">
        <f t="array" ref="O395">SUMPRODUCT(A395:E395,TRANSPOSE($L$2:$L$6))</f>
        <v>-5.7893077339433423E-3</v>
      </c>
      <c r="P395" s="15">
        <f t="shared" si="47"/>
        <v>0.84261236573612297</v>
      </c>
      <c r="Q395" s="15">
        <f t="shared" si="48"/>
        <v>0.79429959154958774</v>
      </c>
      <c r="R395" s="2">
        <v>44014</v>
      </c>
    </row>
    <row r="396" spans="1:18">
      <c r="A396" s="59">
        <v>-7.2834110431073207E-3</v>
      </c>
      <c r="B396" s="59">
        <v>-3.9965809062373434E-3</v>
      </c>
      <c r="C396" s="59">
        <v>-2.5290113031673785E-2</v>
      </c>
      <c r="D396" s="59">
        <v>-5.9244003434828912E-3</v>
      </c>
      <c r="E396" s="59">
        <v>6.309063986172014E-3</v>
      </c>
      <c r="G396" s="84">
        <f t="shared" si="42"/>
        <v>0</v>
      </c>
      <c r="H396" s="84">
        <f t="shared" si="43"/>
        <v>0</v>
      </c>
      <c r="I396" s="84">
        <f t="shared" si="44"/>
        <v>0.93434648011087396</v>
      </c>
      <c r="J396" s="84">
        <f t="shared" si="45"/>
        <v>0.21269777058726871</v>
      </c>
      <c r="K396" s="84">
        <f t="shared" si="46"/>
        <v>0</v>
      </c>
      <c r="N396" s="15" cm="1">
        <f t="array" ref="N396">SUMPRODUCT(A396:E396, TRANSPOSE($L$7:$L$11))</f>
        <v>-7.2370882676658661E-3</v>
      </c>
      <c r="O396" s="15" cm="1">
        <f t="array" ref="O396">SUMPRODUCT(A396:E396,TRANSPOSE($L$2:$L$6))</f>
        <v>-2.0642341986507971E-2</v>
      </c>
      <c r="P396" s="15">
        <f t="shared" si="47"/>
        <v>0.84156788456937159</v>
      </c>
      <c r="Q396" s="15">
        <f t="shared" si="48"/>
        <v>0.78970114678116166</v>
      </c>
      <c r="R396" s="2">
        <v>44015</v>
      </c>
    </row>
    <row r="397" spans="1:18">
      <c r="A397" s="59">
        <v>1.7391683407827145E-2</v>
      </c>
      <c r="B397" s="59">
        <v>-4.5872078592237584E-3</v>
      </c>
      <c r="C397" s="59">
        <v>-1.528872504477851E-2</v>
      </c>
      <c r="D397" s="59">
        <v>9.5789113921992508E-4</v>
      </c>
      <c r="E397" s="59">
        <v>-1.0939474286212949E-2</v>
      </c>
      <c r="G397" s="84">
        <f t="shared" si="42"/>
        <v>0</v>
      </c>
      <c r="H397" s="84">
        <f t="shared" si="43"/>
        <v>0</v>
      </c>
      <c r="I397" s="84">
        <f t="shared" si="44"/>
        <v>0.93999863979424136</v>
      </c>
      <c r="J397" s="84">
        <f t="shared" si="45"/>
        <v>0.21283491863784448</v>
      </c>
      <c r="K397" s="84">
        <f t="shared" si="46"/>
        <v>0</v>
      </c>
      <c r="N397" s="15" cm="1">
        <f t="array" ref="N397">SUMPRODUCT(A397:E397, TRANSPOSE($L$7:$L$11))</f>
        <v>-2.4931665286336297E-3</v>
      </c>
      <c r="O397" s="15" cm="1">
        <f t="array" ref="O397">SUMPRODUCT(A397:E397,TRANSPOSE($L$2:$L$6))</f>
        <v>-1.1389537160618886E-2</v>
      </c>
      <c r="P397" s="15">
        <f t="shared" si="47"/>
        <v>0.83547738350551015</v>
      </c>
      <c r="Q397" s="15">
        <f t="shared" si="48"/>
        <v>0.77339986564216745</v>
      </c>
      <c r="R397" s="2">
        <v>44018</v>
      </c>
    </row>
    <row r="398" spans="1:18">
      <c r="A398" s="59">
        <v>1.2848287713725943E-2</v>
      </c>
      <c r="B398" s="59">
        <v>7.2053361729603277E-2</v>
      </c>
      <c r="C398" s="59">
        <v>-6.2386216354659678E-3</v>
      </c>
      <c r="D398" s="59">
        <v>9.9086856499396424E-3</v>
      </c>
      <c r="E398" s="59">
        <v>-3.6806484747697947E-4</v>
      </c>
      <c r="G398" s="84">
        <f t="shared" si="42"/>
        <v>0</v>
      </c>
      <c r="H398" s="84">
        <f t="shared" si="43"/>
        <v>0</v>
      </c>
      <c r="I398" s="84">
        <f t="shared" si="44"/>
        <v>0.95921912569831369</v>
      </c>
      <c r="J398" s="84">
        <f t="shared" si="45"/>
        <v>0.21425677472028029</v>
      </c>
      <c r="K398" s="84">
        <f t="shared" si="46"/>
        <v>0</v>
      </c>
      <c r="N398" s="15" cm="1">
        <f t="array" ref="N398">SUMPRODUCT(A398:E398, TRANSPOSE($L$7:$L$11))</f>
        <v>1.7640729722065183E-2</v>
      </c>
      <c r="O398" s="15" cm="1">
        <f t="array" ref="O398">SUMPRODUCT(A398:E398,TRANSPOSE($L$2:$L$6))</f>
        <v>-2.3632678869686219E-3</v>
      </c>
      <c r="P398" s="15">
        <f t="shared" si="47"/>
        <v>0.83339439925752379</v>
      </c>
      <c r="Q398" s="15">
        <f t="shared" si="48"/>
        <v>0.76459119913241835</v>
      </c>
      <c r="R398" s="2">
        <v>44019</v>
      </c>
    </row>
    <row r="399" spans="1:18">
      <c r="A399" s="59">
        <v>4.2463027412920412E-3</v>
      </c>
      <c r="B399" s="59">
        <v>1.7493085138185257E-2</v>
      </c>
      <c r="C399" s="59">
        <v>2.7771807676432413E-2</v>
      </c>
      <c r="D399" s="59">
        <v>2.8597292515919977E-2</v>
      </c>
      <c r="E399" s="59">
        <v>1.5182911009530455E-2</v>
      </c>
      <c r="G399" s="84">
        <f t="shared" si="42"/>
        <v>0</v>
      </c>
      <c r="H399" s="84">
        <f t="shared" si="43"/>
        <v>0</v>
      </c>
      <c r="I399" s="84">
        <f t="shared" si="44"/>
        <v>0.9708385567323452</v>
      </c>
      <c r="J399" s="84">
        <f t="shared" si="45"/>
        <v>0.21402688084686755</v>
      </c>
      <c r="K399" s="84">
        <f t="shared" si="46"/>
        <v>0</v>
      </c>
      <c r="N399" s="15" cm="1">
        <f t="array" ref="N399">SUMPRODUCT(A399:E399, TRANSPOSE($L$7:$L$11))</f>
        <v>1.8658279816272029E-2</v>
      </c>
      <c r="O399" s="15" cm="1">
        <f t="array" ref="O399">SUMPRODUCT(A399:E399,TRANSPOSE($L$2:$L$6))</f>
        <v>2.7969924037909429E-2</v>
      </c>
      <c r="P399" s="15">
        <f t="shared" si="47"/>
        <v>0.8480960846067086</v>
      </c>
      <c r="Q399" s="15">
        <f t="shared" si="48"/>
        <v>0.76278426530484988</v>
      </c>
      <c r="R399" s="2">
        <v>44020</v>
      </c>
    </row>
    <row r="400" spans="1:18">
      <c r="A400" s="59">
        <v>7.2189192329191659E-2</v>
      </c>
      <c r="B400" s="59">
        <v>-4.7406050963683683E-3</v>
      </c>
      <c r="C400" s="59">
        <v>-9.6876929591616285E-4</v>
      </c>
      <c r="D400" s="59">
        <v>1.0448212246490804E-2</v>
      </c>
      <c r="E400" s="59">
        <v>3.922767260842288E-2</v>
      </c>
      <c r="G400" s="84">
        <f t="shared" si="42"/>
        <v>0</v>
      </c>
      <c r="H400" s="84">
        <f t="shared" si="43"/>
        <v>0</v>
      </c>
      <c r="I400" s="84">
        <f t="shared" si="44"/>
        <v>0.97557990917529924</v>
      </c>
      <c r="J400" s="84">
        <f t="shared" si="45"/>
        <v>0.2116487962908821</v>
      </c>
      <c r="K400" s="84">
        <f t="shared" si="46"/>
        <v>0</v>
      </c>
      <c r="N400" s="15" cm="1">
        <f t="array" ref="N400">SUMPRODUCT(A400:E400, TRANSPOSE($L$7:$L$11))</f>
        <v>2.3231140558364165E-2</v>
      </c>
      <c r="O400" s="15" cm="1">
        <f t="array" ref="O400">SUMPRODUCT(A400:E400,TRANSPOSE($L$2:$L$6))</f>
        <v>1.7713062742615092E-3</v>
      </c>
      <c r="P400" s="15">
        <f t="shared" si="47"/>
        <v>0.86392009866438524</v>
      </c>
      <c r="Q400" s="15">
        <f t="shared" si="48"/>
        <v>0.78411928326273905</v>
      </c>
      <c r="R400" s="2">
        <v>44021</v>
      </c>
    </row>
    <row r="401" spans="1:18">
      <c r="A401" s="59">
        <v>1.0457674282665785E-2</v>
      </c>
      <c r="B401" s="59">
        <v>-4.5364096177907598E-2</v>
      </c>
      <c r="C401" s="59">
        <v>-3.1897137053458592E-3</v>
      </c>
      <c r="D401" s="59">
        <v>1.1963220912262415E-2</v>
      </c>
      <c r="E401" s="59">
        <v>-7.543854504254024E-3</v>
      </c>
      <c r="G401" s="84">
        <f t="shared" si="42"/>
        <v>0</v>
      </c>
      <c r="H401" s="84">
        <f t="shared" si="43"/>
        <v>0</v>
      </c>
      <c r="I401" s="84">
        <f t="shared" si="44"/>
        <v>0.95447333534121059</v>
      </c>
      <c r="J401" s="84">
        <f t="shared" si="45"/>
        <v>0.20478544608706134</v>
      </c>
      <c r="K401" s="84">
        <f t="shared" si="46"/>
        <v>0</v>
      </c>
      <c r="N401" s="15" cm="1">
        <f t="array" ref="N401">SUMPRODUCT(A401:E401, TRANSPOSE($L$7:$L$11))</f>
        <v>-6.7353538385158569E-3</v>
      </c>
      <c r="O401" s="15" cm="1">
        <f t="array" ref="O401">SUMPRODUCT(A401:E401,TRANSPOSE($L$2:$L$6))</f>
        <v>4.4699060288012644E-4</v>
      </c>
      <c r="P401" s="15">
        <f t="shared" si="47"/>
        <v>0.88398994790765328</v>
      </c>
      <c r="Q401" s="15">
        <f t="shared" si="48"/>
        <v>0.78550819866895172</v>
      </c>
      <c r="R401" s="2">
        <v>44022</v>
      </c>
    </row>
    <row r="402" spans="1:18">
      <c r="A402" s="59">
        <v>1.7402952656416878E-2</v>
      </c>
      <c r="B402" s="59">
        <v>1.9694267362480266E-2</v>
      </c>
      <c r="C402" s="59">
        <v>-6.1304985197975755E-3</v>
      </c>
      <c r="D402" s="59">
        <v>-2.1643785403741562E-3</v>
      </c>
      <c r="E402" s="59">
        <v>-1.3664096394135455E-4</v>
      </c>
      <c r="G402" s="84">
        <f t="shared" si="42"/>
        <v>0</v>
      </c>
      <c r="H402" s="84">
        <f t="shared" si="43"/>
        <v>0</v>
      </c>
      <c r="I402" s="84">
        <f t="shared" si="44"/>
        <v>0.95520960000610688</v>
      </c>
      <c r="J402" s="84">
        <f t="shared" si="45"/>
        <v>0.20227787514790352</v>
      </c>
      <c r="K402" s="84">
        <f t="shared" si="46"/>
        <v>0</v>
      </c>
      <c r="N402" s="15" cm="1">
        <f t="array" ref="N402">SUMPRODUCT(A402:E402, TRANSPOSE($L$7:$L$11))</f>
        <v>5.7331403989568114E-3</v>
      </c>
      <c r="O402" s="15" cm="1">
        <f t="array" ref="O402">SUMPRODUCT(A402:E402,TRANSPOSE($L$2:$L$6))</f>
        <v>-5.178629724735955E-3</v>
      </c>
      <c r="P402" s="15">
        <f t="shared" si="47"/>
        <v>0.87803596281880403</v>
      </c>
      <c r="Q402" s="15">
        <f t="shared" si="48"/>
        <v>0.78585931345224203</v>
      </c>
      <c r="R402" s="2">
        <v>44025</v>
      </c>
    </row>
    <row r="403" spans="1:18">
      <c r="A403" s="59">
        <v>-9.6308711602292284E-3</v>
      </c>
      <c r="B403" s="59">
        <v>-1.7486739848726965E-2</v>
      </c>
      <c r="C403" s="59">
        <v>8.4890529379711543E-3</v>
      </c>
      <c r="D403" s="59">
        <v>-1.0711084937197116E-2</v>
      </c>
      <c r="E403" s="59">
        <v>2.5476843475410377E-2</v>
      </c>
      <c r="G403" s="84">
        <f t="shared" si="42"/>
        <v>0</v>
      </c>
      <c r="H403" s="84">
        <f t="shared" si="43"/>
        <v>0</v>
      </c>
      <c r="I403" s="84">
        <f t="shared" si="44"/>
        <v>0.95763378242216968</v>
      </c>
      <c r="J403" s="84">
        <f t="shared" si="45"/>
        <v>0.19940670212896056</v>
      </c>
      <c r="K403" s="84">
        <f t="shared" si="46"/>
        <v>0</v>
      </c>
      <c r="N403" s="15" cm="1">
        <f t="array" ref="N403">SUMPRODUCT(A403:E403, TRANSPOSE($L$7:$L$11))</f>
        <v>-7.7255990655435494E-4</v>
      </c>
      <c r="O403" s="15" cm="1">
        <f t="array" ref="O403">SUMPRODUCT(A403:E403,TRANSPOSE($L$2:$L$6))</f>
        <v>3.8810198479307693E-3</v>
      </c>
      <c r="P403" s="15">
        <f t="shared" si="47"/>
        <v>0.88306986626897754</v>
      </c>
      <c r="Q403" s="15">
        <f t="shared" si="48"/>
        <v>0.78178963905213772</v>
      </c>
      <c r="R403" s="2">
        <v>44026</v>
      </c>
    </row>
    <row r="404" spans="1:18">
      <c r="A404" s="59">
        <v>-1.3640992455805693E-2</v>
      </c>
      <c r="B404" s="59">
        <v>-1.1031546097847709E-3</v>
      </c>
      <c r="C404" s="59">
        <v>4.9764925770592189E-3</v>
      </c>
      <c r="D404" s="59">
        <v>4.0073326597081897E-3</v>
      </c>
      <c r="E404" s="59">
        <v>5.7074932729494826E-4</v>
      </c>
      <c r="G404" s="84">
        <f t="shared" si="42"/>
        <v>0</v>
      </c>
      <c r="H404" s="84">
        <f t="shared" si="43"/>
        <v>0</v>
      </c>
      <c r="I404" s="84">
        <f t="shared" si="44"/>
        <v>0.96229296129721609</v>
      </c>
      <c r="J404" s="84">
        <f t="shared" si="45"/>
        <v>0.19992615297865035</v>
      </c>
      <c r="K404" s="84">
        <f t="shared" si="46"/>
        <v>0</v>
      </c>
      <c r="N404" s="15" cm="1">
        <f t="array" ref="N404">SUMPRODUCT(A404:E404, TRANSPOSE($L$7:$L$11))</f>
        <v>-1.0379145003056216E-3</v>
      </c>
      <c r="O404" s="15" cm="1">
        <f t="array" ref="O404">SUMPRODUCT(A404:E404,TRANSPOSE($L$2:$L$6))</f>
        <v>4.7438941968949719E-3</v>
      </c>
      <c r="P404" s="15">
        <f t="shared" si="47"/>
        <v>0.88238764189561181</v>
      </c>
      <c r="Q404" s="15">
        <f t="shared" si="48"/>
        <v>0.78482378015820575</v>
      </c>
      <c r="R404" s="2">
        <v>44027</v>
      </c>
    </row>
    <row r="405" spans="1:18">
      <c r="A405" s="59">
        <v>6.5379372874824573E-4</v>
      </c>
      <c r="B405" s="59">
        <v>4.1616394189530483E-2</v>
      </c>
      <c r="C405" s="59">
        <v>2.5996821338285809E-2</v>
      </c>
      <c r="D405" s="59">
        <v>4.3533737305346898E-3</v>
      </c>
      <c r="E405" s="59">
        <v>8.9359933960845885E-3</v>
      </c>
      <c r="G405" s="84">
        <f t="shared" si="42"/>
        <v>0</v>
      </c>
      <c r="H405" s="84">
        <f t="shared" si="43"/>
        <v>0</v>
      </c>
      <c r="I405" s="84">
        <f t="shared" si="44"/>
        <v>0.95584128106435784</v>
      </c>
      <c r="J405" s="84">
        <f t="shared" si="45"/>
        <v>0.20249681336357769</v>
      </c>
      <c r="K405" s="84">
        <f t="shared" si="46"/>
        <v>0</v>
      </c>
      <c r="N405" s="15" cm="1">
        <f t="array" ref="N405">SUMPRODUCT(A405:E405, TRANSPOSE($L$7:$L$11))</f>
        <v>1.6311275276636766E-2</v>
      </c>
      <c r="O405" s="15" cm="1">
        <f t="array" ref="O405">SUMPRODUCT(A405:E405,TRANSPOSE($L$2:$L$6))</f>
        <v>2.080239391242554E-2</v>
      </c>
      <c r="P405" s="15">
        <f t="shared" si="47"/>
        <v>0.88147179896719785</v>
      </c>
      <c r="Q405" s="15">
        <f t="shared" si="48"/>
        <v>0.78854690113448345</v>
      </c>
      <c r="R405" s="2">
        <v>44028</v>
      </c>
    </row>
    <row r="406" spans="1:18">
      <c r="A406" s="59">
        <v>1.8135197016608276E-2</v>
      </c>
      <c r="B406" s="59">
        <v>1.7318717792639708E-2</v>
      </c>
      <c r="C406" s="59">
        <v>3.3686575868949555E-2</v>
      </c>
      <c r="D406" s="59">
        <v>1.6276751088439927E-3</v>
      </c>
      <c r="E406" s="59">
        <v>7.8289263860066675E-3</v>
      </c>
      <c r="G406" s="84">
        <f t="shared" si="42"/>
        <v>0</v>
      </c>
      <c r="H406" s="84">
        <f t="shared" si="43"/>
        <v>0</v>
      </c>
      <c r="I406" s="84">
        <f t="shared" si="44"/>
        <v>0.95205914670579284</v>
      </c>
      <c r="J406" s="84">
        <f t="shared" si="45"/>
        <v>0.2015350535252477</v>
      </c>
      <c r="K406" s="84">
        <f t="shared" si="46"/>
        <v>0</v>
      </c>
      <c r="N406" s="15" cm="1">
        <f t="array" ref="N406">SUMPRODUCT(A406:E406, TRANSPOSE($L$7:$L$11))</f>
        <v>1.5719418434609639E-2</v>
      </c>
      <c r="O406" s="15" cm="1">
        <f t="array" ref="O406">SUMPRODUCT(A406:E406,TRANSPOSE($L$2:$L$6))</f>
        <v>2.5992439686524222E-2</v>
      </c>
      <c r="P406" s="15">
        <f t="shared" si="47"/>
        <v>0.89584972812874408</v>
      </c>
      <c r="Q406" s="15">
        <f t="shared" si="48"/>
        <v>0.80495056439030543</v>
      </c>
      <c r="R406" s="2">
        <v>44029</v>
      </c>
    </row>
    <row r="407" spans="1:18">
      <c r="A407" s="59">
        <v>7.0355620061089549E-3</v>
      </c>
      <c r="B407" s="59">
        <v>1.5488191773377107E-2</v>
      </c>
      <c r="C407" s="59">
        <v>5.8651093140481669E-2</v>
      </c>
      <c r="D407" s="59">
        <v>-3.9832535045895359E-3</v>
      </c>
      <c r="E407" s="59">
        <v>4.4709423872722337E-2</v>
      </c>
      <c r="G407" s="84">
        <f t="shared" si="42"/>
        <v>0</v>
      </c>
      <c r="H407" s="84">
        <f t="shared" si="43"/>
        <v>0</v>
      </c>
      <c r="I407" s="84">
        <f t="shared" si="44"/>
        <v>0.93230156248869567</v>
      </c>
      <c r="J407" s="84">
        <f t="shared" si="45"/>
        <v>0.20049024382991934</v>
      </c>
      <c r="K407" s="84">
        <f t="shared" si="46"/>
        <v>0</v>
      </c>
      <c r="N407" s="15" cm="1">
        <f t="array" ref="N407">SUMPRODUCT(A407:E407, TRANSPOSE($L$7:$L$11))</f>
        <v>2.4380203457620108E-2</v>
      </c>
      <c r="O407" s="15" cm="1">
        <f t="array" ref="O407">SUMPRODUCT(A407:E407,TRANSPOSE($L$2:$L$6))</f>
        <v>4.3618849945664583E-2</v>
      </c>
      <c r="P407" s="15">
        <f t="shared" si="47"/>
        <v>0.90993196485973116</v>
      </c>
      <c r="Q407" s="15">
        <f t="shared" si="48"/>
        <v>0.82587319338585419</v>
      </c>
      <c r="R407" s="2">
        <v>44032</v>
      </c>
    </row>
    <row r="408" spans="1:18">
      <c r="A408" s="59">
        <v>-1.5414507986045371E-2</v>
      </c>
      <c r="B408" s="59">
        <v>-2.43725450314001E-2</v>
      </c>
      <c r="C408" s="59">
        <v>-1.9795219352332291E-2</v>
      </c>
      <c r="D408" s="59">
        <v>1.0467322193833922E-2</v>
      </c>
      <c r="E408" s="59">
        <v>-3.4198750340487298E-2</v>
      </c>
      <c r="G408" s="84">
        <f t="shared" si="42"/>
        <v>0</v>
      </c>
      <c r="H408" s="84">
        <f t="shared" si="43"/>
        <v>0</v>
      </c>
      <c r="I408" s="84">
        <f t="shared" si="44"/>
        <v>0.90669976482829406</v>
      </c>
      <c r="J408" s="84">
        <f t="shared" si="45"/>
        <v>0.20009960180379682</v>
      </c>
      <c r="K408" s="84">
        <f t="shared" si="46"/>
        <v>0</v>
      </c>
      <c r="N408" s="15" cm="1">
        <f t="array" ref="N408">SUMPRODUCT(A408:E408, TRANSPOSE($L$7:$L$11))</f>
        <v>-1.6662740103286229E-2</v>
      </c>
      <c r="O408" s="15" cm="1">
        <f t="array" ref="O408">SUMPRODUCT(A408:E408,TRANSPOSE($L$2:$L$6))</f>
        <v>-1.25322093812524E-2</v>
      </c>
      <c r="P408" s="15">
        <f t="shared" si="47"/>
        <v>0.93211629129560347</v>
      </c>
      <c r="Q408" s="15">
        <f t="shared" si="48"/>
        <v>0.86189683228229863</v>
      </c>
      <c r="R408" s="2">
        <v>44033</v>
      </c>
    </row>
    <row r="409" spans="1:18">
      <c r="A409" s="59">
        <v>2.1134224288987556E-2</v>
      </c>
      <c r="B409" s="59">
        <v>-8.4343645346167742E-3</v>
      </c>
      <c r="C409" s="59">
        <v>-2.0577646880527031E-2</v>
      </c>
      <c r="D409" s="59">
        <v>6.7993045137424522E-3</v>
      </c>
      <c r="E409" s="59">
        <v>-1.6512903411811379E-2</v>
      </c>
      <c r="G409" s="84">
        <f t="shared" si="42"/>
        <v>0</v>
      </c>
      <c r="H409" s="84">
        <f t="shared" si="43"/>
        <v>0</v>
      </c>
      <c r="I409" s="84">
        <f t="shared" si="44"/>
        <v>0.8621249340415279</v>
      </c>
      <c r="J409" s="84">
        <f t="shared" si="45"/>
        <v>0.20105558264489834</v>
      </c>
      <c r="K409" s="84">
        <f t="shared" si="46"/>
        <v>0</v>
      </c>
      <c r="N409" s="15" cm="1">
        <f t="array" ref="N409">SUMPRODUCT(A409:E409, TRANSPOSE($L$7:$L$11))</f>
        <v>-3.5182772048450348E-3</v>
      </c>
      <c r="O409" s="15" cm="1">
        <f t="array" ref="O409">SUMPRODUCT(A409:E409,TRANSPOSE($L$2:$L$6))</f>
        <v>-1.4007178545902355E-2</v>
      </c>
      <c r="P409" s="15">
        <f t="shared" si="47"/>
        <v>0.91658467978770575</v>
      </c>
      <c r="Q409" s="15">
        <f t="shared" si="48"/>
        <v>0.85109536071509861</v>
      </c>
      <c r="R409" s="2">
        <v>44034</v>
      </c>
    </row>
    <row r="410" spans="1:18">
      <c r="A410" s="59">
        <v>-1.7903276598602025E-2</v>
      </c>
      <c r="B410" s="59">
        <v>-5.8402292278263834E-3</v>
      </c>
      <c r="C410" s="59">
        <v>-1.6850230032573112E-2</v>
      </c>
      <c r="D410" s="59">
        <v>2.3090748195463858E-2</v>
      </c>
      <c r="E410" s="59">
        <v>2.517280297170715E-2</v>
      </c>
      <c r="G410" s="84">
        <f t="shared" si="42"/>
        <v>0</v>
      </c>
      <c r="H410" s="84">
        <f t="shared" si="43"/>
        <v>0</v>
      </c>
      <c r="I410" s="84">
        <f t="shared" si="44"/>
        <v>0.87716930074930033</v>
      </c>
      <c r="J410" s="84">
        <f t="shared" si="45"/>
        <v>0.19854342531837815</v>
      </c>
      <c r="K410" s="84">
        <f t="shared" si="46"/>
        <v>0</v>
      </c>
      <c r="N410" s="15" cm="1">
        <f t="array" ref="N410">SUMPRODUCT(A410:E410, TRANSPOSE($L$7:$L$11))</f>
        <v>1.5339630616338987E-3</v>
      </c>
      <c r="O410" s="15" cm="1">
        <f t="array" ref="O410">SUMPRODUCT(A410:E410,TRANSPOSE($L$2:$L$6))</f>
        <v>-7.2643952578442389E-3</v>
      </c>
      <c r="P410" s="15">
        <f t="shared" si="47"/>
        <v>0.91335988080249852</v>
      </c>
      <c r="Q410" s="15">
        <f t="shared" si="48"/>
        <v>0.83917391603797298</v>
      </c>
      <c r="R410" s="2">
        <v>44035</v>
      </c>
    </row>
    <row r="411" spans="1:18">
      <c r="A411" s="59">
        <v>1.6000369325743974E-2</v>
      </c>
      <c r="B411" s="59">
        <v>-5.3390230010341233E-3</v>
      </c>
      <c r="C411" s="59">
        <v>7.4953332180677373E-3</v>
      </c>
      <c r="D411" s="59">
        <v>5.2773353611689111E-2</v>
      </c>
      <c r="E411" s="59">
        <v>2.5753566089985913E-2</v>
      </c>
      <c r="G411" s="84">
        <f t="shared" si="42"/>
        <v>0</v>
      </c>
      <c r="H411" s="84">
        <f t="shared" si="43"/>
        <v>0</v>
      </c>
      <c r="I411" s="84">
        <f t="shared" si="44"/>
        <v>0.892808312378501</v>
      </c>
      <c r="J411" s="84">
        <f t="shared" si="45"/>
        <v>0.19691159223507998</v>
      </c>
      <c r="K411" s="84">
        <f t="shared" si="46"/>
        <v>0</v>
      </c>
      <c r="N411" s="15" cm="1">
        <f t="array" ref="N411">SUMPRODUCT(A411:E411, TRANSPOSE($L$7:$L$11))</f>
        <v>1.9336719848890526E-2</v>
      </c>
      <c r="O411" s="15" cm="1">
        <f t="array" ref="O411">SUMPRODUCT(A411:E411,TRANSPOSE($L$2:$L$6))</f>
        <v>1.8362058112536866E-2</v>
      </c>
      <c r="P411" s="15">
        <f t="shared" si="47"/>
        <v>0.91476094112162798</v>
      </c>
      <c r="Q411" s="15">
        <f t="shared" si="48"/>
        <v>0.83307782502180017</v>
      </c>
      <c r="R411" s="2">
        <v>44036</v>
      </c>
    </row>
    <row r="412" spans="1:18">
      <c r="A412" s="59">
        <v>1.5748384073086936E-2</v>
      </c>
      <c r="B412" s="59">
        <v>2.066294487112063E-2</v>
      </c>
      <c r="C412" s="59">
        <v>3.726857590414215E-3</v>
      </c>
      <c r="D412" s="59">
        <v>3.0601223620269447E-2</v>
      </c>
      <c r="E412" s="59">
        <v>1.6790108196733836E-2</v>
      </c>
      <c r="G412" s="84">
        <f t="shared" si="42"/>
        <v>0</v>
      </c>
      <c r="H412" s="84">
        <f t="shared" si="43"/>
        <v>0</v>
      </c>
      <c r="I412" s="84">
        <f t="shared" si="44"/>
        <v>0.90561448720325666</v>
      </c>
      <c r="J412" s="84">
        <f t="shared" si="45"/>
        <v>0.19136981266816866</v>
      </c>
      <c r="K412" s="84">
        <f t="shared" si="46"/>
        <v>0</v>
      </c>
      <c r="N412" s="15" cm="1">
        <f t="array" ref="N412">SUMPRODUCT(A412:E412, TRANSPOSE($L$7:$L$11))</f>
        <v>1.7505903670325014E-2</v>
      </c>
      <c r="O412" s="15" cm="1">
        <f t="array" ref="O412">SUMPRODUCT(A412:E412,TRANSPOSE($L$2:$L$6))</f>
        <v>1.017670543757947E-2</v>
      </c>
      <c r="P412" s="15">
        <f t="shared" si="47"/>
        <v>0.93244941716880436</v>
      </c>
      <c r="Q412" s="15">
        <f t="shared" si="48"/>
        <v>0.84837484845711619</v>
      </c>
      <c r="R412" s="2">
        <v>44039</v>
      </c>
    </row>
    <row r="413" spans="1:18">
      <c r="A413" s="59">
        <v>2.8344303100959055E-2</v>
      </c>
      <c r="B413" s="59">
        <v>-1.9592843599668345E-2</v>
      </c>
      <c r="C413" s="59">
        <v>1.8302428052297055E-2</v>
      </c>
      <c r="D413" s="59">
        <v>1.0842032209914136E-2</v>
      </c>
      <c r="E413" s="59">
        <v>2.2066065461329491E-2</v>
      </c>
      <c r="G413" s="84">
        <f t="shared" si="42"/>
        <v>0</v>
      </c>
      <c r="H413" s="84">
        <f t="shared" si="43"/>
        <v>0</v>
      </c>
      <c r="I413" s="84">
        <f t="shared" si="44"/>
        <v>0.89991803395752512</v>
      </c>
      <c r="J413" s="84">
        <f t="shared" si="45"/>
        <v>0.17870420780136334</v>
      </c>
      <c r="K413" s="84">
        <f t="shared" si="46"/>
        <v>0</v>
      </c>
      <c r="N413" s="15" cm="1">
        <f t="array" ref="N413">SUMPRODUCT(A413:E413, TRANSPOSE($L$7:$L$11))</f>
        <v>1.1992397044966279E-2</v>
      </c>
      <c r="O413" s="15" cm="1">
        <f t="array" ref="O413">SUMPRODUCT(A413:E413,TRANSPOSE($L$2:$L$6))</f>
        <v>1.6511933050125153E-2</v>
      </c>
      <c r="P413" s="15">
        <f t="shared" si="47"/>
        <v>0.9487727868432122</v>
      </c>
      <c r="Q413" s="15">
        <f t="shared" si="48"/>
        <v>0.85700850939051532</v>
      </c>
      <c r="R413" s="2">
        <v>44040</v>
      </c>
    </row>
    <row r="414" spans="1:18">
      <c r="A414" s="59">
        <v>-5.4826806669576794E-3</v>
      </c>
      <c r="B414" s="59">
        <v>-1.1834501254226667E-2</v>
      </c>
      <c r="C414" s="59">
        <v>1.7107078760605632E-2</v>
      </c>
      <c r="D414" s="59">
        <v>9.4696936775476651E-3</v>
      </c>
      <c r="E414" s="59">
        <v>0</v>
      </c>
      <c r="G414" s="84">
        <f t="shared" si="42"/>
        <v>0</v>
      </c>
      <c r="H414" s="84">
        <f t="shared" si="43"/>
        <v>0</v>
      </c>
      <c r="I414" s="84">
        <f t="shared" si="44"/>
        <v>0.89708562218881038</v>
      </c>
      <c r="J414" s="84">
        <f t="shared" si="45"/>
        <v>0.1713599141324986</v>
      </c>
      <c r="K414" s="84">
        <f t="shared" si="46"/>
        <v>0</v>
      </c>
      <c r="N414" s="15" cm="1">
        <f t="array" ref="N414">SUMPRODUCT(A414:E414, TRANSPOSE($L$7:$L$11))</f>
        <v>1.8519181033937902E-3</v>
      </c>
      <c r="O414" s="15" cm="1">
        <f t="array" ref="O414">SUMPRODUCT(A414:E414,TRANSPOSE($L$2:$L$6))</f>
        <v>1.5274106340671719E-2</v>
      </c>
      <c r="P414" s="15">
        <f t="shared" si="47"/>
        <v>0.96015084680849516</v>
      </c>
      <c r="Q414" s="15">
        <f t="shared" si="48"/>
        <v>0.87115937652095898</v>
      </c>
      <c r="R414" s="2">
        <v>44041</v>
      </c>
    </row>
    <row r="415" spans="1:18">
      <c r="A415" s="59">
        <v>1.816035516200519E-2</v>
      </c>
      <c r="B415" s="59">
        <v>0</v>
      </c>
      <c r="C415" s="59">
        <v>0</v>
      </c>
      <c r="D415" s="59">
        <v>0</v>
      </c>
      <c r="E415" s="59">
        <v>3.1404117217792078E-2</v>
      </c>
      <c r="G415" s="84">
        <f t="shared" si="42"/>
        <v>0</v>
      </c>
      <c r="H415" s="84">
        <f t="shared" si="43"/>
        <v>0</v>
      </c>
      <c r="I415" s="84">
        <f t="shared" si="44"/>
        <v>0.88317577686906423</v>
      </c>
      <c r="J415" s="84">
        <f t="shared" si="45"/>
        <v>0.16875782640211923</v>
      </c>
      <c r="K415" s="84">
        <f t="shared" si="46"/>
        <v>0</v>
      </c>
      <c r="N415" s="15" cm="1">
        <f t="array" ref="N415">SUMPRODUCT(A415:E415, TRANSPOSE($L$7:$L$11))</f>
        <v>9.9128944759594544E-3</v>
      </c>
      <c r="O415" s="15" cm="1">
        <f t="array" ref="O415">SUMPRODUCT(A415:E415,TRANSPOSE($L$2:$L$6))</f>
        <v>0</v>
      </c>
      <c r="P415" s="15">
        <f t="shared" si="47"/>
        <v>0.96192896754368873</v>
      </c>
      <c r="Q415" s="15">
        <f t="shared" si="48"/>
        <v>0.88446555747761324</v>
      </c>
      <c r="R415" s="2">
        <v>44042</v>
      </c>
    </row>
    <row r="416" spans="1:18">
      <c r="A416" s="59">
        <v>0</v>
      </c>
      <c r="B416" s="59">
        <v>1.7167829216004852E-2</v>
      </c>
      <c r="C416" s="59">
        <v>8.5067485672241823E-3</v>
      </c>
      <c r="D416" s="59">
        <v>1.4657960132804361E-2</v>
      </c>
      <c r="E416" s="59">
        <v>-2.8313289290179764E-2</v>
      </c>
      <c r="G416" s="84">
        <f t="shared" si="42"/>
        <v>0</v>
      </c>
      <c r="H416" s="84">
        <f t="shared" si="43"/>
        <v>0</v>
      </c>
      <c r="I416" s="84">
        <f t="shared" si="44"/>
        <v>0.87017439701100407</v>
      </c>
      <c r="J416" s="84">
        <f t="shared" si="45"/>
        <v>0.16648509991950772</v>
      </c>
      <c r="K416" s="84">
        <f t="shared" si="46"/>
        <v>0</v>
      </c>
      <c r="N416" s="15" cm="1">
        <f t="array" ref="N416">SUMPRODUCT(A416:E416, TRANSPOSE($L$7:$L$11))</f>
        <v>2.4038497251707269E-3</v>
      </c>
      <c r="O416" s="15" cm="1">
        <f t="array" ref="O416">SUMPRODUCT(A416:E416,TRANSPOSE($L$2:$L$6))</f>
        <v>9.9830393429634259E-3</v>
      </c>
      <c r="P416" s="15">
        <f t="shared" si="47"/>
        <v>0.97146446789231788</v>
      </c>
      <c r="Q416" s="15">
        <f t="shared" si="48"/>
        <v>0.88446555747761324</v>
      </c>
      <c r="R416" s="2">
        <v>44043</v>
      </c>
    </row>
    <row r="417" spans="1:18">
      <c r="A417" s="59">
        <v>4.7446669089071331E-2</v>
      </c>
      <c r="B417" s="59">
        <v>-2.1506272472209563E-2</v>
      </c>
      <c r="C417" s="59">
        <v>1.4719479461592676E-3</v>
      </c>
      <c r="D417" s="59">
        <v>-3.8774851582908279E-3</v>
      </c>
      <c r="E417" s="59">
        <v>2.8179932758168758E-2</v>
      </c>
      <c r="G417" s="84">
        <f t="shared" si="42"/>
        <v>0</v>
      </c>
      <c r="H417" s="84">
        <f t="shared" si="43"/>
        <v>0</v>
      </c>
      <c r="I417" s="84">
        <f t="shared" si="44"/>
        <v>0.87017439701100407</v>
      </c>
      <c r="J417" s="84">
        <f t="shared" si="45"/>
        <v>0.16648509991950772</v>
      </c>
      <c r="K417" s="84">
        <f t="shared" si="46"/>
        <v>0</v>
      </c>
      <c r="N417" s="15" cm="1">
        <f t="array" ref="N417">SUMPRODUCT(A417:E417, TRANSPOSE($L$7:$L$11))</f>
        <v>1.0342958432579794E-2</v>
      </c>
      <c r="O417" s="15" cm="1">
        <f t="array" ref="O417">SUMPRODUCT(A417:E417,TRANSPOSE($L$2:$L$6))</f>
        <v>1.8808400109124475E-4</v>
      </c>
      <c r="P417" s="15">
        <f t="shared" si="47"/>
        <v>0.97379972248647406</v>
      </c>
      <c r="Q417" s="15">
        <f t="shared" si="48"/>
        <v>0.89329521193540828</v>
      </c>
      <c r="R417" s="2">
        <v>44046</v>
      </c>
    </row>
    <row r="418" spans="1:18">
      <c r="A418" s="59">
        <v>3.0424795021351491E-2</v>
      </c>
      <c r="B418" s="59">
        <v>-1.9204915822132372E-2</v>
      </c>
      <c r="C418" s="59">
        <v>3.6773682727399309E-4</v>
      </c>
      <c r="D418" s="59">
        <v>-1.3139387482220771E-2</v>
      </c>
      <c r="E418" s="59">
        <v>5.4689417743763822E-3</v>
      </c>
      <c r="G418" s="84">
        <f t="shared" si="42"/>
        <v>0</v>
      </c>
      <c r="H418" s="84">
        <f t="shared" si="43"/>
        <v>0</v>
      </c>
      <c r="I418" s="84">
        <f t="shared" si="44"/>
        <v>0.86370926809991388</v>
      </c>
      <c r="J418" s="84">
        <f t="shared" si="45"/>
        <v>0.16296718948763472</v>
      </c>
      <c r="K418" s="84">
        <f t="shared" si="46"/>
        <v>0</v>
      </c>
      <c r="N418" s="15" cm="1">
        <f t="array" ref="N418">SUMPRODUCT(A418:E418, TRANSPOSE($L$7:$L$11))</f>
        <v>7.8343406372974474E-4</v>
      </c>
      <c r="O418" s="15" cm="1">
        <f t="array" ref="O418">SUMPRODUCT(A418:E418,TRANSPOSE($L$2:$L$6))</f>
        <v>-2.8739730070047502E-3</v>
      </c>
      <c r="P418" s="15">
        <f t="shared" si="47"/>
        <v>0.98387169253780937</v>
      </c>
      <c r="Q418" s="15">
        <f t="shared" si="48"/>
        <v>0.89346322647302479</v>
      </c>
      <c r="R418" s="2">
        <v>44047</v>
      </c>
    </row>
    <row r="419" spans="1:18">
      <c r="A419" s="59">
        <v>8.2896951757770506E-3</v>
      </c>
      <c r="B419" s="59">
        <v>2.5705542776675104E-2</v>
      </c>
      <c r="C419" s="59">
        <v>-7.8732301894913186E-3</v>
      </c>
      <c r="D419" s="59">
        <v>-1.1029675748617461E-3</v>
      </c>
      <c r="E419" s="59">
        <v>-2.17410242896312E-3</v>
      </c>
      <c r="G419" s="84">
        <f t="shared" si="42"/>
        <v>0</v>
      </c>
      <c r="H419" s="84">
        <f t="shared" si="43"/>
        <v>0</v>
      </c>
      <c r="I419" s="84">
        <f t="shared" si="44"/>
        <v>0.86259058766083274</v>
      </c>
      <c r="J419" s="84">
        <f t="shared" si="45"/>
        <v>0.16389778592562451</v>
      </c>
      <c r="K419" s="84">
        <f t="shared" si="46"/>
        <v>0</v>
      </c>
      <c r="N419" s="15" cm="1">
        <f t="array" ref="N419">SUMPRODUCT(A419:E419, TRANSPOSE($L$7:$L$11))</f>
        <v>4.5689875518271951E-3</v>
      </c>
      <c r="O419" s="15" cm="1">
        <f t="array" ref="O419">SUMPRODUCT(A419:E419,TRANSPOSE($L$2:$L$6))</f>
        <v>-6.2483671619802212E-3</v>
      </c>
      <c r="P419" s="15">
        <f t="shared" si="47"/>
        <v>0.98464249113608304</v>
      </c>
      <c r="Q419" s="15">
        <f t="shared" si="48"/>
        <v>0.89089543727738996</v>
      </c>
      <c r="R419" s="2">
        <v>44048</v>
      </c>
    </row>
    <row r="420" spans="1:18">
      <c r="A420" s="59">
        <v>-1.7768395008310213E-2</v>
      </c>
      <c r="B420" s="59">
        <v>7.1868516048610817E-2</v>
      </c>
      <c r="C420" s="59">
        <v>-1.4805833949305652E-2</v>
      </c>
      <c r="D420" s="59">
        <v>9.4539155069617612E-4</v>
      </c>
      <c r="E420" s="59">
        <v>-7.6441308788620962E-4</v>
      </c>
      <c r="G420" s="84">
        <f t="shared" si="42"/>
        <v>0</v>
      </c>
      <c r="H420" s="84">
        <f t="shared" si="43"/>
        <v>0</v>
      </c>
      <c r="I420" s="84">
        <f t="shared" si="44"/>
        <v>0.8623111076721045</v>
      </c>
      <c r="J420" s="84">
        <f t="shared" si="45"/>
        <v>0.16705123892135745</v>
      </c>
      <c r="K420" s="84">
        <f t="shared" si="46"/>
        <v>0</v>
      </c>
      <c r="N420" s="15" cm="1">
        <f t="array" ref="N420">SUMPRODUCT(A420:E420, TRANSPOSE($L$7:$L$11))</f>
        <v>7.8950531107609863E-3</v>
      </c>
      <c r="O420" s="15" cm="1">
        <f t="array" ref="O420">SUMPRODUCT(A420:E420,TRANSPOSE($L$2:$L$6))</f>
        <v>-1.1025539829305214E-2</v>
      </c>
      <c r="P420" s="15">
        <f t="shared" si="47"/>
        <v>0.98914131042108389</v>
      </c>
      <c r="Q420" s="15">
        <f t="shared" si="48"/>
        <v>0.88532879548234789</v>
      </c>
      <c r="R420" s="2">
        <v>44049</v>
      </c>
    </row>
    <row r="421" spans="1:18">
      <c r="A421" s="59">
        <v>7.8125331192720523E-3</v>
      </c>
      <c r="B421" s="59">
        <v>-3.0096625805463531E-2</v>
      </c>
      <c r="C421" s="59">
        <v>1.1341967068689894E-2</v>
      </c>
      <c r="D421" s="59">
        <v>1.0495886144372678E-2</v>
      </c>
      <c r="E421" s="59">
        <v>2.4958210757110192E-2</v>
      </c>
      <c r="G421" s="84">
        <f t="shared" si="42"/>
        <v>0</v>
      </c>
      <c r="H421" s="84">
        <f t="shared" si="43"/>
        <v>0</v>
      </c>
      <c r="I421" s="84">
        <f t="shared" si="44"/>
        <v>0.86829476261611782</v>
      </c>
      <c r="J421" s="84">
        <f t="shared" si="45"/>
        <v>0.16731595113932426</v>
      </c>
      <c r="K421" s="84">
        <f t="shared" si="46"/>
        <v>0</v>
      </c>
      <c r="N421" s="15" cm="1">
        <f t="array" ref="N421">SUMPRODUCT(A421:E421, TRANSPOSE($L$7:$L$11))</f>
        <v>4.9023942567962579E-3</v>
      </c>
      <c r="O421" s="15" cm="1">
        <f t="array" ref="O421">SUMPRODUCT(A421:E421,TRANSPOSE($L$2:$L$6))</f>
        <v>1.1138907646853763E-2</v>
      </c>
      <c r="P421" s="15">
        <f t="shared" si="47"/>
        <v>0.99695063360090597</v>
      </c>
      <c r="Q421" s="15">
        <f t="shared" si="48"/>
        <v>0.8755675675857264</v>
      </c>
      <c r="R421" s="2">
        <v>44050</v>
      </c>
    </row>
    <row r="422" spans="1:18">
      <c r="A422" s="59">
        <v>-1.6690319729333039E-3</v>
      </c>
      <c r="B422" s="59">
        <v>-7.7983648382225481E-3</v>
      </c>
      <c r="C422" s="59">
        <v>7.2300300444534407E-2</v>
      </c>
      <c r="D422" s="59">
        <v>-1.4598778960660922E-2</v>
      </c>
      <c r="E422" s="59">
        <v>-9.2865104334628381E-3</v>
      </c>
      <c r="G422" s="84">
        <f t="shared" si="42"/>
        <v>0</v>
      </c>
      <c r="H422" s="84">
        <f t="shared" si="43"/>
        <v>0</v>
      </c>
      <c r="I422" s="84">
        <f t="shared" si="44"/>
        <v>0.87954719641759005</v>
      </c>
      <c r="J422" s="84">
        <f t="shared" si="45"/>
        <v>0.16708905716715719</v>
      </c>
      <c r="K422" s="84">
        <f t="shared" si="46"/>
        <v>0</v>
      </c>
      <c r="N422" s="15" cm="1">
        <f t="array" ref="N422">SUMPRODUCT(A422:E422, TRANSPOSE($L$7:$L$11))</f>
        <v>7.7895228478509597E-3</v>
      </c>
      <c r="O422" s="15" cm="1">
        <f t="array" ref="O422">SUMPRODUCT(A422:E422,TRANSPOSE($L$2:$L$6))</f>
        <v>5.1444521387287528E-2</v>
      </c>
      <c r="P422" s="15">
        <f t="shared" si="47"/>
        <v>1.0018380786613805</v>
      </c>
      <c r="Q422" s="15">
        <f t="shared" si="48"/>
        <v>0.88532043385964421</v>
      </c>
      <c r="R422" s="2">
        <v>44053</v>
      </c>
    </row>
    <row r="423" spans="1:18">
      <c r="A423" s="59">
        <v>-3.346359470283227E-3</v>
      </c>
      <c r="B423" s="59">
        <v>-6.8081227108509473E-3</v>
      </c>
      <c r="C423" s="59">
        <v>2.3021018172742953E-2</v>
      </c>
      <c r="D423" s="59">
        <v>2.8422111344818084E-3</v>
      </c>
      <c r="E423" s="59">
        <v>-1.752918830625227E-3</v>
      </c>
      <c r="G423" s="84">
        <f t="shared" si="42"/>
        <v>0</v>
      </c>
      <c r="H423" s="84">
        <f t="shared" si="43"/>
        <v>0</v>
      </c>
      <c r="I423" s="84">
        <f t="shared" si="44"/>
        <v>0.87092730144538577</v>
      </c>
      <c r="J423" s="84">
        <f t="shared" si="45"/>
        <v>0.16457004449250778</v>
      </c>
      <c r="K423" s="84">
        <f t="shared" si="46"/>
        <v>0</v>
      </c>
      <c r="N423" s="15" cm="1">
        <f t="array" ref="N423">SUMPRODUCT(A423:E423, TRANSPOSE($L$7:$L$11))</f>
        <v>2.7911656590930722E-3</v>
      </c>
      <c r="O423" s="15" cm="1">
        <f t="array" ref="O423">SUMPRODUCT(A423:E423,TRANSPOSE($L$2:$L$6))</f>
        <v>1.8178104483560279E-2</v>
      </c>
      <c r="P423" s="15">
        <f t="shared" si="47"/>
        <v>1.0096419192649606</v>
      </c>
      <c r="Q423" s="15">
        <f t="shared" si="48"/>
        <v>0.93086531985393939</v>
      </c>
      <c r="R423" s="2">
        <v>44054</v>
      </c>
    </row>
    <row r="424" spans="1:18">
      <c r="A424" s="59">
        <v>2.2100353487917057E-2</v>
      </c>
      <c r="B424" s="59">
        <v>1.0504303538397383E-3</v>
      </c>
      <c r="C424" s="59">
        <v>1.1314773974448971E-2</v>
      </c>
      <c r="D424" s="59">
        <v>1.9054213378470037E-2</v>
      </c>
      <c r="E424" s="59">
        <v>0</v>
      </c>
      <c r="G424" s="84">
        <f t="shared" si="42"/>
        <v>0</v>
      </c>
      <c r="H424" s="84">
        <f t="shared" si="43"/>
        <v>0</v>
      </c>
      <c r="I424" s="84">
        <f t="shared" si="44"/>
        <v>0.8159790731075397</v>
      </c>
      <c r="J424" s="84">
        <f t="shared" si="45"/>
        <v>0.16807375144306638</v>
      </c>
      <c r="K424" s="84">
        <f t="shared" si="46"/>
        <v>0</v>
      </c>
      <c r="N424" s="15" cm="1">
        <f t="array" ref="N424">SUMPRODUCT(A424:E424, TRANSPOSE($L$7:$L$11))</f>
        <v>1.0703954238935161E-2</v>
      </c>
      <c r="O424" s="15" cm="1">
        <f t="array" ref="O424">SUMPRODUCT(A424:E424,TRANSPOSE($L$2:$L$6))</f>
        <v>1.3172239431414028E-2</v>
      </c>
      <c r="P424" s="15">
        <f t="shared" si="47"/>
        <v>1.0124599971179937</v>
      </c>
      <c r="Q424" s="15">
        <f t="shared" si="48"/>
        <v>0.94778668689836709</v>
      </c>
      <c r="R424" s="2">
        <v>44055</v>
      </c>
    </row>
    <row r="425" spans="1:18">
      <c r="A425" s="59">
        <v>7.2193627498265883E-2</v>
      </c>
      <c r="B425" s="59">
        <v>0</v>
      </c>
      <c r="C425" s="59">
        <v>0</v>
      </c>
      <c r="D425" s="59">
        <v>0</v>
      </c>
      <c r="E425" s="59">
        <v>-1.5499638468902489E-2</v>
      </c>
      <c r="G425" s="84">
        <f t="shared" si="42"/>
        <v>0</v>
      </c>
      <c r="H425" s="84">
        <f t="shared" si="43"/>
        <v>0</v>
      </c>
      <c r="I425" s="84">
        <f t="shared" si="44"/>
        <v>0.79848309929625494</v>
      </c>
      <c r="J425" s="84">
        <f t="shared" si="45"/>
        <v>0.16739162077079076</v>
      </c>
      <c r="K425" s="84">
        <f t="shared" si="46"/>
        <v>0</v>
      </c>
      <c r="N425" s="15" cm="1">
        <f t="array" ref="N425">SUMPRODUCT(A425:E425, TRANSPOSE($L$7:$L$11))</f>
        <v>1.1338797805872679E-2</v>
      </c>
      <c r="O425" s="15" cm="1">
        <f t="array" ref="O425">SUMPRODUCT(A425:E425,TRANSPOSE($L$2:$L$6))</f>
        <v>0</v>
      </c>
      <c r="P425" s="15">
        <f t="shared" si="47"/>
        <v>1.023297322595897</v>
      </c>
      <c r="Q425" s="15">
        <f t="shared" si="48"/>
        <v>0.96027116006809898</v>
      </c>
      <c r="R425" s="2">
        <v>44056</v>
      </c>
    </row>
    <row r="426" spans="1:18">
      <c r="A426" s="59">
        <v>0</v>
      </c>
      <c r="B426" s="59">
        <v>1.5625333154725359E-2</v>
      </c>
      <c r="C426" s="59">
        <v>-6.3818403252156444E-2</v>
      </c>
      <c r="D426" s="59">
        <v>0</v>
      </c>
      <c r="E426" s="59">
        <v>1.8610139184545717E-2</v>
      </c>
      <c r="G426" s="84">
        <f t="shared" si="42"/>
        <v>0</v>
      </c>
      <c r="H426" s="84">
        <f t="shared" si="43"/>
        <v>0</v>
      </c>
      <c r="I426" s="84">
        <f t="shared" si="44"/>
        <v>0.7898838710756737</v>
      </c>
      <c r="J426" s="84">
        <f t="shared" si="45"/>
        <v>0.16281860955995797</v>
      </c>
      <c r="K426" s="84">
        <f t="shared" si="46"/>
        <v>0</v>
      </c>
      <c r="N426" s="15" cm="1">
        <f t="array" ref="N426">SUMPRODUCT(A426:E426, TRANSPOSE($L$7:$L$11))</f>
        <v>-5.9165861825770747E-3</v>
      </c>
      <c r="O426" s="15" cm="1">
        <f t="array" ref="O426">SUMPRODUCT(A426:E426,TRANSPOSE($L$2:$L$6))</f>
        <v>-4.8501986471638898E-2</v>
      </c>
      <c r="P426" s="15">
        <f t="shared" si="47"/>
        <v>1.0349002840321029</v>
      </c>
      <c r="Q426" s="15">
        <f t="shared" si="48"/>
        <v>0.96027116006809898</v>
      </c>
      <c r="R426" s="2">
        <v>44057</v>
      </c>
    </row>
    <row r="427" spans="1:18">
      <c r="A427" s="59">
        <v>5.103904658415799E-2</v>
      </c>
      <c r="B427" s="59">
        <v>-6.2208524769570978E-3</v>
      </c>
      <c r="C427" s="59">
        <v>5.0928217537326067E-3</v>
      </c>
      <c r="D427" s="59">
        <v>1.321665585400783E-2</v>
      </c>
      <c r="E427" s="59">
        <v>6.5369720173730531E-4</v>
      </c>
      <c r="G427" s="84">
        <f t="shared" si="42"/>
        <v>0</v>
      </c>
      <c r="H427" s="84">
        <f t="shared" si="43"/>
        <v>0</v>
      </c>
      <c r="I427" s="84">
        <f t="shared" si="44"/>
        <v>0.7898838710756737</v>
      </c>
      <c r="J427" s="84">
        <f t="shared" si="45"/>
        <v>0.16281860955995797</v>
      </c>
      <c r="K427" s="84">
        <f t="shared" si="46"/>
        <v>0</v>
      </c>
      <c r="N427" s="15" cm="1">
        <f t="array" ref="N427">SUMPRODUCT(A427:E427, TRANSPOSE($L$7:$L$11))</f>
        <v>1.2756273783335728E-2</v>
      </c>
      <c r="O427" s="15" cm="1">
        <f t="array" ref="O427">SUMPRODUCT(A427:E427,TRANSPOSE($L$2:$L$6))</f>
        <v>7.042541937798661E-3</v>
      </c>
      <c r="P427" s="15">
        <f t="shared" si="47"/>
        <v>1.0287772073112535</v>
      </c>
      <c r="Q427" s="15">
        <f t="shared" si="48"/>
        <v>0.91369610125337097</v>
      </c>
      <c r="R427" s="2">
        <v>44060</v>
      </c>
    </row>
    <row r="428" spans="1:18">
      <c r="A428" s="59">
        <v>-2.3461477757863104E-2</v>
      </c>
      <c r="B428" s="59">
        <v>-2.3146695312891631E-2</v>
      </c>
      <c r="C428" s="59">
        <v>-1.0927833124523684E-2</v>
      </c>
      <c r="D428" s="59">
        <v>-3.0580446070108147E-3</v>
      </c>
      <c r="E428" s="59">
        <v>-1.6636136908523107E-2</v>
      </c>
      <c r="G428" s="84">
        <f t="shared" si="42"/>
        <v>0</v>
      </c>
      <c r="H428" s="84">
        <f t="shared" si="43"/>
        <v>0</v>
      </c>
      <c r="I428" s="84">
        <f t="shared" si="44"/>
        <v>0.83838585754731265</v>
      </c>
      <c r="J428" s="84">
        <f t="shared" si="45"/>
        <v>0.16281860955995797</v>
      </c>
      <c r="K428" s="84">
        <f t="shared" si="46"/>
        <v>0</v>
      </c>
      <c r="N428" s="15" cm="1">
        <f t="array" ref="N428">SUMPRODUCT(A428:E428, TRANSPOSE($L$7:$L$11))</f>
        <v>-1.5446037542162469E-2</v>
      </c>
      <c r="O428" s="15" cm="1">
        <f t="array" ref="O428">SUMPRODUCT(A428:E428,TRANSPOSE($L$2:$L$6))</f>
        <v>-9.039083880320594E-3</v>
      </c>
      <c r="P428" s="15">
        <f t="shared" si="47"/>
        <v>1.0419005710297715</v>
      </c>
      <c r="Q428" s="15">
        <f t="shared" si="48"/>
        <v>0.92013084436485093</v>
      </c>
      <c r="R428" s="2">
        <v>44061</v>
      </c>
    </row>
    <row r="429" spans="1:18">
      <c r="A429" s="59">
        <v>-2.8594917223506475E-2</v>
      </c>
      <c r="B429" s="59">
        <v>-1.070104465869005E-2</v>
      </c>
      <c r="C429" s="59">
        <v>-1.7347911364545658E-2</v>
      </c>
      <c r="D429" s="59">
        <v>6.5632567126153963E-3</v>
      </c>
      <c r="E429" s="59">
        <v>-7.0337533063020785E-3</v>
      </c>
      <c r="G429" s="84">
        <f t="shared" si="42"/>
        <v>0</v>
      </c>
      <c r="H429" s="84">
        <f t="shared" si="43"/>
        <v>0</v>
      </c>
      <c r="I429" s="84">
        <f t="shared" si="44"/>
        <v>0.8345153130144759</v>
      </c>
      <c r="J429" s="84">
        <f t="shared" si="45"/>
        <v>0.15964661215499612</v>
      </c>
      <c r="K429" s="84">
        <f t="shared" si="46"/>
        <v>0</v>
      </c>
      <c r="N429" s="15" cm="1">
        <f t="array" ref="N429">SUMPRODUCT(A429:E429, TRANSPOSE($L$7:$L$11))</f>
        <v>-1.1422873968085775E-2</v>
      </c>
      <c r="O429" s="15" cm="1">
        <f t="array" ref="O429">SUMPRODUCT(A429:E429,TRANSPOSE($L$2:$L$6))</f>
        <v>-1.1609231026027005E-2</v>
      </c>
      <c r="P429" s="15">
        <f t="shared" si="47"/>
        <v>1.0258073356944453</v>
      </c>
      <c r="Q429" s="15">
        <f t="shared" si="48"/>
        <v>0.9118137044817668</v>
      </c>
      <c r="R429" s="2">
        <v>44062</v>
      </c>
    </row>
    <row r="430" spans="1:18">
      <c r="A430" s="59">
        <v>-6.6376853873891519E-3</v>
      </c>
      <c r="B430" s="59">
        <v>-2.1540332929826105E-3</v>
      </c>
      <c r="C430" s="59">
        <v>-2.0875072932161169E-2</v>
      </c>
      <c r="D430" s="59">
        <v>-3.2000462657035818E-3</v>
      </c>
      <c r="E430" s="59">
        <v>2.1904028416694345E-2</v>
      </c>
      <c r="G430" s="84">
        <f t="shared" si="42"/>
        <v>0</v>
      </c>
      <c r="H430" s="84">
        <f t="shared" si="43"/>
        <v>0</v>
      </c>
      <c r="I430" s="84">
        <f t="shared" si="44"/>
        <v>0.84282046618911377</v>
      </c>
      <c r="J430" s="84">
        <f t="shared" si="45"/>
        <v>0.16038054286067874</v>
      </c>
      <c r="K430" s="84">
        <f t="shared" si="46"/>
        <v>0</v>
      </c>
      <c r="N430" s="15" cm="1">
        <f t="array" ref="N430">SUMPRODUCT(A430:E430, TRANSPOSE($L$7:$L$11))</f>
        <v>-2.1925618923084337E-3</v>
      </c>
      <c r="O430" s="15" cm="1">
        <f t="array" ref="O430">SUMPRODUCT(A430:E430,TRANSPOSE($L$2:$L$6))</f>
        <v>-1.663306653221135E-2</v>
      </c>
      <c r="P430" s="15">
        <f t="shared" si="47"/>
        <v>1.0140896677832698</v>
      </c>
      <c r="Q430" s="15">
        <f t="shared" si="48"/>
        <v>0.90122824853374051</v>
      </c>
      <c r="R430" s="2">
        <v>44063</v>
      </c>
    </row>
    <row r="431" spans="1:18">
      <c r="A431" s="59">
        <v>-2.4372560478673387E-2</v>
      </c>
      <c r="B431" s="59">
        <v>1.5512524656878138E-2</v>
      </c>
      <c r="C431" s="59">
        <v>-1.862991056657218E-3</v>
      </c>
      <c r="D431" s="59">
        <v>-3.5163527355396903E-3</v>
      </c>
      <c r="E431" s="59">
        <v>-5.9083487948807167E-3</v>
      </c>
      <c r="G431" s="84">
        <f t="shared" si="42"/>
        <v>0</v>
      </c>
      <c r="H431" s="84">
        <f t="shared" si="43"/>
        <v>0</v>
      </c>
      <c r="I431" s="84">
        <f t="shared" si="44"/>
        <v>0.8560048788261686</v>
      </c>
      <c r="J431" s="84">
        <f t="shared" si="45"/>
        <v>0.15880536124965103</v>
      </c>
      <c r="K431" s="84">
        <f t="shared" si="46"/>
        <v>0</v>
      </c>
      <c r="N431" s="15" cm="1">
        <f t="array" ref="N431">SUMPRODUCT(A431:E431, TRANSPOSE($L$7:$L$11))</f>
        <v>-4.029545681774575E-3</v>
      </c>
      <c r="O431" s="15" cm="1">
        <f t="array" ref="O431">SUMPRODUCT(A431:E431,TRANSPOSE($L$2:$L$6))</f>
        <v>-2.2597978595890111E-3</v>
      </c>
      <c r="P431" s="15">
        <f t="shared" si="47"/>
        <v>1.0118662134223044</v>
      </c>
      <c r="Q431" s="15">
        <f t="shared" si="48"/>
        <v>0.88623805911517051</v>
      </c>
      <c r="R431" s="2">
        <v>44064</v>
      </c>
    </row>
    <row r="432" spans="1:18">
      <c r="A432" s="59">
        <v>1.8205950326922214E-2</v>
      </c>
      <c r="B432" s="59">
        <v>8.9828026579401622E-3</v>
      </c>
      <c r="C432" s="59">
        <v>2.8554281414227136E-2</v>
      </c>
      <c r="D432" s="59">
        <v>6.2600216119115086E-3</v>
      </c>
      <c r="E432" s="59">
        <v>1.1513110271262343E-4</v>
      </c>
      <c r="G432" s="84">
        <f t="shared" si="42"/>
        <v>0</v>
      </c>
      <c r="H432" s="84">
        <f t="shared" si="43"/>
        <v>0</v>
      </c>
      <c r="I432" s="84">
        <f t="shared" si="44"/>
        <v>0.8718699342546109</v>
      </c>
      <c r="J432" s="84">
        <f t="shared" si="45"/>
        <v>0.1595733723534199</v>
      </c>
      <c r="K432" s="84">
        <f t="shared" si="46"/>
        <v>0</v>
      </c>
      <c r="N432" s="15" cm="1">
        <f t="array" ref="N432">SUMPRODUCT(A432:E432, TRANSPOSE($L$7:$L$11))</f>
        <v>1.2423637422742731E-2</v>
      </c>
      <c r="O432" s="15" cm="1">
        <f t="array" ref="O432">SUMPRODUCT(A432:E432,TRANSPOSE($L$2:$L$6))</f>
        <v>2.3203659061671388E-2</v>
      </c>
      <c r="P432" s="15">
        <f t="shared" si="47"/>
        <v>1.0077888522914749</v>
      </c>
      <c r="Q432" s="15">
        <f t="shared" si="48"/>
        <v>0.88423534024609574</v>
      </c>
      <c r="R432" s="2">
        <v>44067</v>
      </c>
    </row>
    <row r="433" spans="1:18">
      <c r="A433" s="59">
        <v>1.5345612965417263E-2</v>
      </c>
      <c r="B433" s="59">
        <v>1.0515349181378611E-3</v>
      </c>
      <c r="C433" s="59">
        <v>9.4991520590581059E-3</v>
      </c>
      <c r="D433" s="59">
        <v>1.6726679575730502E-3</v>
      </c>
      <c r="E433" s="59">
        <v>2.9254750539197258E-3</v>
      </c>
      <c r="G433" s="84">
        <f t="shared" si="42"/>
        <v>0</v>
      </c>
      <c r="H433" s="84">
        <f t="shared" si="43"/>
        <v>0</v>
      </c>
      <c r="I433" s="84">
        <f t="shared" si="44"/>
        <v>0.87328580745767037</v>
      </c>
      <c r="J433" s="84">
        <f t="shared" si="45"/>
        <v>0.16041729700994944</v>
      </c>
      <c r="K433" s="84">
        <f t="shared" si="46"/>
        <v>0</v>
      </c>
      <c r="N433" s="15" cm="1">
        <f t="array" ref="N433">SUMPRODUCT(A433:E433, TRANSPOSE($L$7:$L$11))</f>
        <v>6.0988885908212012E-3</v>
      </c>
      <c r="O433" s="15" cm="1">
        <f t="array" ref="O433">SUMPRODUCT(A433:E433,TRANSPOSE($L$2:$L$6))</f>
        <v>7.6207958747016927E-3</v>
      </c>
      <c r="P433" s="15">
        <f t="shared" si="47"/>
        <v>1.020309255591026</v>
      </c>
      <c r="Q433" s="15">
        <f t="shared" si="48"/>
        <v>0.90475283561144704</v>
      </c>
      <c r="R433" s="2">
        <v>44068</v>
      </c>
    </row>
    <row r="434" spans="1:18">
      <c r="A434" s="59">
        <v>-1.0204172940122063E-2</v>
      </c>
      <c r="B434" s="59">
        <v>-3.1578596266918901E-3</v>
      </c>
      <c r="C434" s="59">
        <v>1.6027133273515373E-2</v>
      </c>
      <c r="D434" s="59">
        <v>-3.3484787195673057E-3</v>
      </c>
      <c r="E434" s="59">
        <v>-7.2469773793743591E-3</v>
      </c>
      <c r="G434" s="84">
        <f t="shared" si="42"/>
        <v>0</v>
      </c>
      <c r="H434" s="84">
        <f t="shared" si="43"/>
        <v>0</v>
      </c>
      <c r="I434" s="84">
        <f t="shared" si="44"/>
        <v>0.85158455358285812</v>
      </c>
      <c r="J434" s="84">
        <f t="shared" si="45"/>
        <v>0.15891489182309068</v>
      </c>
      <c r="K434" s="84">
        <f t="shared" si="46"/>
        <v>0</v>
      </c>
      <c r="N434" s="15" cm="1">
        <f t="array" ref="N434">SUMPRODUCT(A434:E434, TRANSPOSE($L$7:$L$11))</f>
        <v>-1.5860710784480489E-3</v>
      </c>
      <c r="O434" s="15" cm="1">
        <f t="array" ref="O434">SUMPRODUCT(A434:E434,TRANSPOSE($L$2:$L$6))</f>
        <v>1.137698639517553E-2</v>
      </c>
      <c r="P434" s="15">
        <f t="shared" si="47"/>
        <v>1.0265320080690594</v>
      </c>
      <c r="Q434" s="15">
        <f t="shared" si="48"/>
        <v>0.91164777228869942</v>
      </c>
      <c r="R434" s="2">
        <v>44069</v>
      </c>
    </row>
    <row r="435" spans="1:18">
      <c r="A435" s="59">
        <v>7.1538315701516614E-3</v>
      </c>
      <c r="B435" s="59">
        <v>-3.6969315249708824E-3</v>
      </c>
      <c r="C435" s="59">
        <v>-3.7761668694981619E-3</v>
      </c>
      <c r="D435" s="59">
        <v>-5.9637760598791707E-3</v>
      </c>
      <c r="E435" s="59">
        <v>1.5207297920599584E-2</v>
      </c>
      <c r="G435" s="84">
        <f t="shared" si="42"/>
        <v>0</v>
      </c>
      <c r="H435" s="84">
        <f t="shared" si="43"/>
        <v>0</v>
      </c>
      <c r="I435" s="84">
        <f t="shared" si="44"/>
        <v>0.84436519801797372</v>
      </c>
      <c r="J435" s="84">
        <f t="shared" si="45"/>
        <v>0.15851345151327312</v>
      </c>
      <c r="K435" s="84">
        <f t="shared" si="46"/>
        <v>0</v>
      </c>
      <c r="N435" s="15" cm="1">
        <f t="array" ref="N435">SUMPRODUCT(A435:E435, TRANSPOSE($L$7:$L$11))</f>
        <v>1.7848510072806063E-3</v>
      </c>
      <c r="O435" s="15" cm="1">
        <f t="array" ref="O435">SUMPRODUCT(A435:E435,TRANSPOSE($L$2:$L$6))</f>
        <v>-4.3011930751896037E-3</v>
      </c>
      <c r="P435" s="15">
        <f t="shared" si="47"/>
        <v>1.0249038553399599</v>
      </c>
      <c r="Q435" s="15">
        <f t="shared" si="48"/>
        <v>0.92201957659122014</v>
      </c>
      <c r="R435" s="2">
        <v>44070</v>
      </c>
    </row>
    <row r="436" spans="1:18">
      <c r="A436" s="59">
        <v>9.1230983110010457E-3</v>
      </c>
      <c r="B436" s="59">
        <v>-3.1795464244152279E-3</v>
      </c>
      <c r="C436" s="59">
        <v>1.0583598577861732E-2</v>
      </c>
      <c r="D436" s="59">
        <v>4.6010458864552981E-4</v>
      </c>
      <c r="E436" s="59">
        <v>2.1305760551713513E-3</v>
      </c>
      <c r="G436" s="84">
        <f t="shared" si="42"/>
        <v>0</v>
      </c>
      <c r="H436" s="84">
        <f t="shared" si="43"/>
        <v>0</v>
      </c>
      <c r="I436" s="84">
        <f t="shared" si="44"/>
        <v>0.83218457673010204</v>
      </c>
      <c r="J436" s="84">
        <f t="shared" si="45"/>
        <v>0.15931708640596928</v>
      </c>
      <c r="K436" s="84">
        <f t="shared" si="46"/>
        <v>0</v>
      </c>
      <c r="N436" s="15" cm="1">
        <f t="array" ref="N436">SUMPRODUCT(A436:E436, TRANSPOSE($L$7:$L$11))</f>
        <v>3.8235662216528862E-3</v>
      </c>
      <c r="O436" s="15" cm="1">
        <f t="array" ref="O436">SUMPRODUCT(A436:E436,TRANSPOSE($L$2:$L$6))</f>
        <v>8.1539600204498432E-3</v>
      </c>
      <c r="P436" s="15">
        <f t="shared" si="47"/>
        <v>1.0267331560185293</v>
      </c>
      <c r="Q436" s="15">
        <f t="shared" si="48"/>
        <v>0.91805379237319673</v>
      </c>
      <c r="R436" s="2">
        <v>44071</v>
      </c>
    </row>
    <row r="437" spans="1:18">
      <c r="A437" s="59">
        <v>-1.5145819896099325E-3</v>
      </c>
      <c r="B437" s="59">
        <v>8.4566542718954672E-3</v>
      </c>
      <c r="C437" s="59">
        <v>8.5028614470652256E-3</v>
      </c>
      <c r="D437" s="59">
        <v>6.1299167961189748E-4</v>
      </c>
      <c r="E437" s="59">
        <v>-2.600046185780296E-4</v>
      </c>
      <c r="G437" s="84">
        <f t="shared" si="42"/>
        <v>0</v>
      </c>
      <c r="H437" s="84">
        <f t="shared" si="43"/>
        <v>0</v>
      </c>
      <c r="I437" s="84">
        <f t="shared" si="44"/>
        <v>0.83505446355092072</v>
      </c>
      <c r="J437" s="84">
        <f t="shared" si="45"/>
        <v>0.16074839266034024</v>
      </c>
      <c r="K437" s="84">
        <f t="shared" si="46"/>
        <v>0</v>
      </c>
      <c r="N437" s="15" cm="1">
        <f t="array" ref="N437">SUMPRODUCT(A437:E437, TRANSPOSE($L$7:$L$11))</f>
        <v>3.1595841580769257E-3</v>
      </c>
      <c r="O437" s="15" cm="1">
        <f t="array" ref="O437">SUMPRODUCT(A437:E437,TRANSPOSE($L$2:$L$6))</f>
        <v>6.6092927028764265E-3</v>
      </c>
      <c r="P437" s="15">
        <f t="shared" si="47"/>
        <v>1.0306589382325329</v>
      </c>
      <c r="Q437" s="15">
        <f t="shared" si="48"/>
        <v>0.92553956629283018</v>
      </c>
      <c r="R437" s="2">
        <v>44074</v>
      </c>
    </row>
    <row r="438" spans="1:18">
      <c r="A438" s="59">
        <v>5.0501337640685752E-4</v>
      </c>
      <c r="B438" s="59">
        <v>7.2075867614429912E-2</v>
      </c>
      <c r="C438" s="59">
        <v>-6.9834291595804246E-3</v>
      </c>
      <c r="D438" s="59">
        <v>3.517655837343257E-3</v>
      </c>
      <c r="E438" s="59">
        <v>1.0443012247182405E-2</v>
      </c>
      <c r="G438" s="84">
        <f t="shared" si="42"/>
        <v>0</v>
      </c>
      <c r="H438" s="84">
        <f t="shared" si="43"/>
        <v>0</v>
      </c>
      <c r="I438" s="84">
        <f t="shared" si="44"/>
        <v>0.82701092863174575</v>
      </c>
      <c r="J438" s="84">
        <f t="shared" si="45"/>
        <v>0.16063796755906534</v>
      </c>
      <c r="K438" s="84">
        <f t="shared" si="46"/>
        <v>0</v>
      </c>
      <c r="N438" s="15" cm="1">
        <f t="array" ref="N438">SUMPRODUCT(A438:E438, TRANSPOSE($L$7:$L$11))</f>
        <v>1.5911623983156403E-2</v>
      </c>
      <c r="O438" s="15" cm="1">
        <f t="array" ref="O438">SUMPRODUCT(A438:E438,TRANSPOSE($L$2:$L$6))</f>
        <v>-4.4631687603187411E-3</v>
      </c>
      <c r="P438" s="15">
        <f t="shared" si="47"/>
        <v>1.0339153918861528</v>
      </c>
      <c r="Q438" s="15">
        <f t="shared" si="48"/>
        <v>0.93165672819455281</v>
      </c>
      <c r="R438" s="2">
        <v>44075</v>
      </c>
    </row>
    <row r="439" spans="1:18">
      <c r="A439" s="59">
        <v>-1.516189773246669E-3</v>
      </c>
      <c r="B439" s="59">
        <v>3.9842060593446159E-2</v>
      </c>
      <c r="C439" s="59">
        <v>-1.3522337907626261E-2</v>
      </c>
      <c r="D439" s="59">
        <v>-1.1979753353907429E-2</v>
      </c>
      <c r="E439" s="59">
        <v>-1.1955425544787164E-2</v>
      </c>
      <c r="G439" s="84">
        <f t="shared" si="42"/>
        <v>0</v>
      </c>
      <c r="H439" s="84">
        <f t="shared" si="43"/>
        <v>0</v>
      </c>
      <c r="I439" s="84">
        <f t="shared" si="44"/>
        <v>0.82054875393197624</v>
      </c>
      <c r="J439" s="84">
        <f t="shared" si="45"/>
        <v>0.16049084955595849</v>
      </c>
      <c r="K439" s="84">
        <f t="shared" si="46"/>
        <v>0</v>
      </c>
      <c r="N439" s="15" cm="1">
        <f t="array" ref="N439">SUMPRODUCT(A439:E439, TRANSPOSE($L$7:$L$11))</f>
        <v>1.73670802775726E-4</v>
      </c>
      <c r="O439" s="15" cm="1">
        <f t="array" ref="O439">SUMPRODUCT(A439:E439,TRANSPOSE($L$2:$L$6))</f>
        <v>-1.3152117614733741E-2</v>
      </c>
      <c r="P439" s="15">
        <f t="shared" si="47"/>
        <v>1.0503666648322432</v>
      </c>
      <c r="Q439" s="15">
        <f t="shared" si="48"/>
        <v>0.92749858698993415</v>
      </c>
      <c r="R439" s="2">
        <v>44076</v>
      </c>
    </row>
    <row r="440" spans="1:18">
      <c r="A440" s="59">
        <v>1.3564638919207523E-2</v>
      </c>
      <c r="B440" s="59">
        <v>2.3256904108920222E-2</v>
      </c>
      <c r="C440" s="59">
        <v>-2.8823987036543854E-2</v>
      </c>
      <c r="D440" s="59">
        <v>8.1558766940731161E-3</v>
      </c>
      <c r="E440" s="59">
        <v>2.2561179546024202E-2</v>
      </c>
      <c r="G440" s="84">
        <f t="shared" si="42"/>
        <v>0</v>
      </c>
      <c r="H440" s="84">
        <f t="shared" si="43"/>
        <v>0</v>
      </c>
      <c r="I440" s="84">
        <f t="shared" si="44"/>
        <v>0.82585616009325724</v>
      </c>
      <c r="J440" s="84">
        <f t="shared" si="45"/>
        <v>0.15964661215499612</v>
      </c>
      <c r="K440" s="84">
        <f t="shared" si="46"/>
        <v>0</v>
      </c>
      <c r="N440" s="15" cm="1">
        <f t="array" ref="N440">SUMPRODUCT(A440:E440, TRANSPOSE($L$7:$L$11))</f>
        <v>7.7429224463362424E-3</v>
      </c>
      <c r="O440" s="15" cm="1">
        <f t="array" ref="O440">SUMPRODUCT(A440:E440,TRANSPOSE($L$2:$L$6))</f>
        <v>-1.9948819741195781E-2</v>
      </c>
      <c r="P440" s="15">
        <f t="shared" si="47"/>
        <v>1.0505490828541335</v>
      </c>
      <c r="Q440" s="15">
        <f t="shared" si="48"/>
        <v>0.91530001648634318</v>
      </c>
      <c r="R440" s="2">
        <v>44077</v>
      </c>
    </row>
    <row r="441" spans="1:18">
      <c r="A441" s="59">
        <v>-7.5130900151616957E-3</v>
      </c>
      <c r="B441" s="59">
        <v>-2.2316161260044463E-2</v>
      </c>
      <c r="C441" s="59">
        <v>1.2712807749971291E-2</v>
      </c>
      <c r="D441" s="59">
        <v>0</v>
      </c>
      <c r="E441" s="59">
        <v>1.7163969892735553E-2</v>
      </c>
      <c r="G441" s="84">
        <f t="shared" si="42"/>
        <v>0</v>
      </c>
      <c r="H441" s="84">
        <f t="shared" si="43"/>
        <v>0</v>
      </c>
      <c r="I441" s="84">
        <f t="shared" si="44"/>
        <v>0.83613313690305324</v>
      </c>
      <c r="J441" s="84">
        <f t="shared" si="45"/>
        <v>0.16252175295993387</v>
      </c>
      <c r="K441" s="84">
        <f t="shared" si="46"/>
        <v>0</v>
      </c>
      <c r="N441" s="15" cm="1">
        <f t="array" ref="N441">SUMPRODUCT(A441:E441, TRANSPOSE($L$7:$L$11))</f>
        <v>9.5052735001373984E-6</v>
      </c>
      <c r="O441" s="15" cm="1">
        <f t="array" ref="O441">SUMPRODUCT(A441:E441,TRANSPOSE($L$2:$L$6))</f>
        <v>9.6617338899781819E-3</v>
      </c>
      <c r="P441" s="15">
        <f t="shared" si="47"/>
        <v>1.0586834029287429</v>
      </c>
      <c r="Q441" s="15">
        <f t="shared" si="48"/>
        <v>0.89704086144834361</v>
      </c>
      <c r="R441" s="2">
        <v>44078</v>
      </c>
    </row>
    <row r="442" spans="1:18">
      <c r="A442" s="59">
        <v>-9.5985474586267275E-3</v>
      </c>
      <c r="B442" s="59">
        <v>0</v>
      </c>
      <c r="C442" s="59">
        <v>-7.4870328377210195E-3</v>
      </c>
      <c r="D442" s="59">
        <v>-3.8388982248433812E-3</v>
      </c>
      <c r="E442" s="59">
        <v>8.457247439829731E-3</v>
      </c>
      <c r="G442" s="84">
        <f t="shared" si="42"/>
        <v>0</v>
      </c>
      <c r="H442" s="84">
        <f t="shared" si="43"/>
        <v>0</v>
      </c>
      <c r="I442" s="84">
        <f t="shared" si="44"/>
        <v>0.85803936705082673</v>
      </c>
      <c r="J442" s="84">
        <f t="shared" si="45"/>
        <v>0.16056434255335633</v>
      </c>
      <c r="K442" s="84">
        <f t="shared" si="46"/>
        <v>0</v>
      </c>
      <c r="N442" s="15" cm="1">
        <f t="array" ref="N442">SUMPRODUCT(A442:E442, TRANSPOSE($L$7:$L$11))</f>
        <v>-2.4934462162722795E-3</v>
      </c>
      <c r="O442" s="15" cm="1">
        <f t="array" ref="O442">SUMPRODUCT(A442:E442,TRANSPOSE($L$2:$L$6))</f>
        <v>-6.6114805306303863E-3</v>
      </c>
      <c r="P442" s="15">
        <f t="shared" si="47"/>
        <v>1.0586934660040377</v>
      </c>
      <c r="Q442" s="15">
        <f t="shared" si="48"/>
        <v>0.90570783154009438</v>
      </c>
      <c r="R442" s="2">
        <v>44081</v>
      </c>
    </row>
    <row r="443" spans="1:18">
      <c r="A443" s="59">
        <v>-1.1230239279448185E-2</v>
      </c>
      <c r="B443" s="59">
        <v>3.2856177719301424E-3</v>
      </c>
      <c r="C443" s="59">
        <v>-9.1325187540280423E-3</v>
      </c>
      <c r="D443" s="59">
        <v>4.4515879890388559E-3</v>
      </c>
      <c r="E443" s="59">
        <v>3.2846328124352085E-2</v>
      </c>
      <c r="G443" s="84">
        <f t="shared" si="42"/>
        <v>0</v>
      </c>
      <c r="H443" s="84">
        <f t="shared" si="43"/>
        <v>0</v>
      </c>
      <c r="I443" s="84">
        <f t="shared" si="44"/>
        <v>0.84837763316084835</v>
      </c>
      <c r="J443" s="84">
        <f t="shared" si="45"/>
        <v>0.16056434255335633</v>
      </c>
      <c r="K443" s="84">
        <f t="shared" si="46"/>
        <v>0</v>
      </c>
      <c r="N443" s="15" cm="1">
        <f t="array" ref="N443">SUMPRODUCT(A443:E443, TRANSPOSE($L$7:$L$11))</f>
        <v>4.0441551703689713E-3</v>
      </c>
      <c r="O443" s="15" cm="1">
        <f t="array" ref="O443">SUMPRODUCT(A443:E443,TRANSPOSE($L$2:$L$6))</f>
        <v>-5.8723331356919867E-3</v>
      </c>
      <c r="P443" s="15">
        <f t="shared" si="47"/>
        <v>1.0560536707870378</v>
      </c>
      <c r="Q443" s="15">
        <f t="shared" si="48"/>
        <v>0.89971976184542757</v>
      </c>
      <c r="R443" s="2">
        <v>44082</v>
      </c>
    </row>
    <row r="444" spans="1:18">
      <c r="A444" s="59">
        <v>-9.2833061427475012E-3</v>
      </c>
      <c r="B444" s="59">
        <v>7.2298800829063037E-2</v>
      </c>
      <c r="C444" s="59">
        <v>2.9291478484756835E-2</v>
      </c>
      <c r="D444" s="59">
        <v>-3.6826970922412172E-3</v>
      </c>
      <c r="E444" s="59">
        <v>-1.3492966875753406E-2</v>
      </c>
      <c r="G444" s="84">
        <f t="shared" si="42"/>
        <v>0</v>
      </c>
      <c r="H444" s="84">
        <f t="shared" si="43"/>
        <v>0</v>
      </c>
      <c r="I444" s="84">
        <f t="shared" si="44"/>
        <v>0.85406777811751655</v>
      </c>
      <c r="J444" s="84">
        <f t="shared" si="45"/>
        <v>0.1614856781273187</v>
      </c>
      <c r="K444" s="84">
        <f t="shared" si="46"/>
        <v>0</v>
      </c>
      <c r="N444" s="15" cm="1">
        <f t="array" ref="N444">SUMPRODUCT(A444:E444, TRANSPOSE($L$7:$L$11))</f>
        <v>1.5026261840615552E-2</v>
      </c>
      <c r="O444" s="15" cm="1">
        <f t="array" ref="O444">SUMPRODUCT(A444:E444,TRANSPOSE($L$2:$L$6))</f>
        <v>2.1377676346277304E-2</v>
      </c>
      <c r="P444" s="15">
        <f t="shared" si="47"/>
        <v>1.0603245156999384</v>
      </c>
      <c r="Q444" s="15">
        <f t="shared" si="48"/>
        <v>0.89443630767510574</v>
      </c>
      <c r="R444" s="2">
        <v>44083</v>
      </c>
    </row>
    <row r="445" spans="1:18">
      <c r="A445" s="59">
        <v>1.1846617245319687E-2</v>
      </c>
      <c r="B445" s="59">
        <v>-3.0561048982606022E-3</v>
      </c>
      <c r="C445" s="59">
        <v>1.2396237313517374E-2</v>
      </c>
      <c r="D445" s="59">
        <v>-2.3085631847286764E-3</v>
      </c>
      <c r="E445" s="59">
        <v>-2.2833144448047323E-4</v>
      </c>
      <c r="G445" s="84">
        <f t="shared" si="42"/>
        <v>0</v>
      </c>
      <c r="H445" s="84">
        <f t="shared" si="43"/>
        <v>0</v>
      </c>
      <c r="I445" s="84">
        <f t="shared" si="44"/>
        <v>0.86100849237057797</v>
      </c>
      <c r="J445" s="84">
        <f t="shared" si="45"/>
        <v>0.16041729700994947</v>
      </c>
      <c r="K445" s="84">
        <f t="shared" si="46"/>
        <v>0</v>
      </c>
      <c r="N445" s="15" cm="1">
        <f t="array" ref="N445">SUMPRODUCT(A445:E445, TRANSPOSE($L$7:$L$11))</f>
        <v>3.7299710062734617E-3</v>
      </c>
      <c r="O445" s="15" cm="1">
        <f t="array" ref="O445">SUMPRODUCT(A445:E445,TRANSPOSE($L$2:$L$6))</f>
        <v>8.8670851939383222E-3</v>
      </c>
      <c r="P445" s="15">
        <f t="shared" si="47"/>
        <v>1.0762572295088695</v>
      </c>
      <c r="Q445" s="15">
        <f t="shared" si="48"/>
        <v>0.91355727757294358</v>
      </c>
      <c r="R445" s="2">
        <v>44084</v>
      </c>
    </row>
    <row r="446" spans="1:18">
      <c r="A446" s="59">
        <v>-7.1942700224527116E-3</v>
      </c>
      <c r="B446" s="59">
        <v>-2.4342847380193308E-2</v>
      </c>
      <c r="C446" s="59">
        <v>8.7612599423515201E-3</v>
      </c>
      <c r="D446" s="59">
        <v>1.5396722879308501E-3</v>
      </c>
      <c r="E446" s="59">
        <v>-3.0629266513763566E-3</v>
      </c>
      <c r="G446" s="84">
        <f t="shared" si="42"/>
        <v>0</v>
      </c>
      <c r="H446" s="84">
        <f t="shared" si="43"/>
        <v>0</v>
      </c>
      <c r="I446" s="84">
        <f t="shared" si="44"/>
        <v>0.83874696872216259</v>
      </c>
      <c r="J446" s="84">
        <f t="shared" si="45"/>
        <v>0.16130114431208731</v>
      </c>
      <c r="K446" s="84">
        <f t="shared" si="46"/>
        <v>0</v>
      </c>
      <c r="N446" s="15" cm="1">
        <f t="array" ref="N446">SUMPRODUCT(A446:E446, TRANSPOSE($L$7:$L$11))</f>
        <v>-4.8598223647480024E-3</v>
      </c>
      <c r="O446" s="15" cm="1">
        <f t="array" ref="O446">SUMPRODUCT(A446:E446,TRANSPOSE($L$2:$L$6))</f>
        <v>7.0280789052905596E-3</v>
      </c>
      <c r="P446" s="15">
        <f t="shared" si="47"/>
        <v>1.0802716377702297</v>
      </c>
      <c r="Q446" s="15">
        <f t="shared" si="48"/>
        <v>0.92165786778272518</v>
      </c>
      <c r="R446" s="2">
        <v>44085</v>
      </c>
    </row>
    <row r="447" spans="1:18">
      <c r="A447" s="59">
        <v>-1.3499539142342204E-2</v>
      </c>
      <c r="B447" s="59">
        <v>-1.8539957319010373E-2</v>
      </c>
      <c r="C447" s="59">
        <v>-6.300256593682536E-3</v>
      </c>
      <c r="D447" s="59">
        <v>1.5393992676521363E-4</v>
      </c>
      <c r="E447" s="59">
        <v>1.037013977743218E-2</v>
      </c>
      <c r="G447" s="84">
        <f t="shared" si="42"/>
        <v>0</v>
      </c>
      <c r="H447" s="84">
        <f t="shared" si="43"/>
        <v>0</v>
      </c>
      <c r="I447" s="84">
        <f t="shared" si="44"/>
        <v>0.82932582836388924</v>
      </c>
      <c r="J447" s="84">
        <f t="shared" si="45"/>
        <v>0.16185519947642213</v>
      </c>
      <c r="K447" s="84">
        <f t="shared" si="46"/>
        <v>0</v>
      </c>
      <c r="N447" s="15" cm="1">
        <f t="array" ref="N447">SUMPRODUCT(A447:E447, TRANSPOSE($L$7:$L$11))</f>
        <v>-5.5631346701675438E-3</v>
      </c>
      <c r="O447" s="15" cm="1">
        <f t="array" ref="O447">SUMPRODUCT(A447:E447,TRANSPOSE($L$2:$L$6))</f>
        <v>-4.7512494287750761E-3</v>
      </c>
      <c r="P447" s="15">
        <f t="shared" si="47"/>
        <v>1.075021709504991</v>
      </c>
      <c r="Q447" s="15">
        <f t="shared" si="48"/>
        <v>0.92813535200118402</v>
      </c>
      <c r="R447" s="2">
        <v>44088</v>
      </c>
    </row>
    <row r="448" spans="1:18">
      <c r="A448" s="59">
        <v>-2.093177843359864E-3</v>
      </c>
      <c r="B448" s="59">
        <v>-2.7766674141558659E-2</v>
      </c>
      <c r="C448" s="59">
        <v>-8.5808197434570944E-3</v>
      </c>
      <c r="D448" s="59">
        <v>-3.0790355467724581E-4</v>
      </c>
      <c r="E448" s="59">
        <v>2.5796325848423543E-3</v>
      </c>
      <c r="G448" s="84">
        <f t="shared" si="42"/>
        <v>0</v>
      </c>
      <c r="H448" s="84">
        <f t="shared" si="43"/>
        <v>0</v>
      </c>
      <c r="I448" s="84">
        <f t="shared" si="44"/>
        <v>0.82266727080770208</v>
      </c>
      <c r="J448" s="84">
        <f t="shared" si="45"/>
        <v>0.16148567812731876</v>
      </c>
      <c r="K448" s="84">
        <f t="shared" si="46"/>
        <v>0</v>
      </c>
      <c r="N448" s="15" cm="1">
        <f t="array" ref="N448">SUMPRODUCT(A448:E448, TRANSPOSE($L$7:$L$11))</f>
        <v>-7.2337885396421015E-3</v>
      </c>
      <c r="O448" s="15" cm="1">
        <f t="array" ref="O448">SUMPRODUCT(A448:E448,TRANSPOSE($L$2:$L$6))</f>
        <v>-6.595319858149931E-3</v>
      </c>
      <c r="P448" s="15">
        <f t="shared" si="47"/>
        <v>1.0690412189616609</v>
      </c>
      <c r="Q448" s="15">
        <f t="shared" si="48"/>
        <v>0.9237255494401625</v>
      </c>
      <c r="R448" s="2">
        <v>44089</v>
      </c>
    </row>
    <row r="449" spans="1:18">
      <c r="A449" s="59">
        <v>-1.0483536328403792E-3</v>
      </c>
      <c r="B449" s="59">
        <v>1.0735177611364419E-2</v>
      </c>
      <c r="C449" s="59">
        <v>-1.1807837032677644E-4</v>
      </c>
      <c r="D449" s="59">
        <v>2.7657841883895903E-3</v>
      </c>
      <c r="E449" s="59">
        <v>-3.5769832366188332E-3</v>
      </c>
      <c r="G449" s="84">
        <f t="shared" si="42"/>
        <v>0</v>
      </c>
      <c r="H449" s="84">
        <f t="shared" si="43"/>
        <v>0</v>
      </c>
      <c r="I449" s="84">
        <f t="shared" si="44"/>
        <v>0.82745546581890084</v>
      </c>
      <c r="J449" s="84">
        <f t="shared" si="45"/>
        <v>0.16144873254489511</v>
      </c>
      <c r="K449" s="84">
        <f t="shared" si="46"/>
        <v>0</v>
      </c>
      <c r="N449" s="15" cm="1">
        <f t="array" ref="N449">SUMPRODUCT(A449:E449, TRANSPOSE($L$7:$L$11))</f>
        <v>1.7515093119936046E-3</v>
      </c>
      <c r="O449" s="15" cm="1">
        <f t="array" ref="O449">SUMPRODUCT(A449:E449,TRANSPOSE($L$2:$L$6))</f>
        <v>5.740486437651515E-4</v>
      </c>
      <c r="P449" s="15">
        <f t="shared" si="47"/>
        <v>1.0613080008435312</v>
      </c>
      <c r="Q449" s="15">
        <f t="shared" si="48"/>
        <v>0.91763328398045929</v>
      </c>
      <c r="R449" s="2">
        <v>44090</v>
      </c>
    </row>
    <row r="450" spans="1:18">
      <c r="A450" s="59">
        <v>5.2302578965444111E-3</v>
      </c>
      <c r="B450" s="59">
        <v>7.208319026527002E-2</v>
      </c>
      <c r="C450" s="59">
        <v>-1.5359487586289792E-3</v>
      </c>
      <c r="D450" s="59">
        <v>1.0076750706669397E-2</v>
      </c>
      <c r="E450" s="59">
        <v>2.461533837438874E-3</v>
      </c>
      <c r="G450" s="84">
        <f t="shared" si="42"/>
        <v>0</v>
      </c>
      <c r="H450" s="84">
        <f t="shared" si="43"/>
        <v>0</v>
      </c>
      <c r="I450" s="84">
        <f t="shared" si="44"/>
        <v>0.83397688882392829</v>
      </c>
      <c r="J450" s="84">
        <f t="shared" si="45"/>
        <v>0.16152262939801765</v>
      </c>
      <c r="K450" s="84">
        <f t="shared" si="46"/>
        <v>0</v>
      </c>
      <c r="N450" s="15" cm="1">
        <f t="array" ref="N450">SUMPRODUCT(A450:E450, TRANSPOSE($L$7:$L$11))</f>
        <v>1.7663156789458744E-2</v>
      </c>
      <c r="O450" s="15" cm="1">
        <f t="array" ref="O450">SUMPRODUCT(A450:E450,TRANSPOSE($L$2:$L$6))</f>
        <v>1.2510991130426311E-3</v>
      </c>
      <c r="P450" s="15">
        <f t="shared" si="47"/>
        <v>1.0631668916899017</v>
      </c>
      <c r="Q450" s="15">
        <f t="shared" si="48"/>
        <v>0.91816005012260193</v>
      </c>
      <c r="R450" s="2">
        <v>44091</v>
      </c>
    </row>
    <row r="451" spans="1:18">
      <c r="A451" s="59">
        <v>7.2765329861564556E-3</v>
      </c>
      <c r="B451" s="59">
        <v>-1.5234248979327313E-2</v>
      </c>
      <c r="C451" s="59">
        <v>-7.0008324483888671E-3</v>
      </c>
      <c r="D451" s="59">
        <v>-8.6964369034042248E-3</v>
      </c>
      <c r="E451" s="59">
        <v>-7.5451450808984956E-4</v>
      </c>
      <c r="G451" s="84">
        <f t="shared" si="42"/>
        <v>0</v>
      </c>
      <c r="H451" s="84">
        <f t="shared" si="43"/>
        <v>0</v>
      </c>
      <c r="I451" s="84">
        <f t="shared" si="44"/>
        <v>0.8340666283853766</v>
      </c>
      <c r="J451" s="84">
        <f t="shared" si="45"/>
        <v>0.16085884119280416</v>
      </c>
      <c r="K451" s="84">
        <f t="shared" si="46"/>
        <v>0</v>
      </c>
      <c r="N451" s="15" cm="1">
        <f t="array" ref="N451">SUMPRODUCT(A451:E451, TRANSPOSE($L$7:$L$11))</f>
        <v>-4.8818999706107605E-3</v>
      </c>
      <c r="O451" s="15" cm="1">
        <f t="array" ref="O451">SUMPRODUCT(A451:E451,TRANSPOSE($L$2:$L$6))</f>
        <v>-7.407777517592553E-3</v>
      </c>
      <c r="P451" s="15">
        <f t="shared" si="47"/>
        <v>1.0819457751911821</v>
      </c>
      <c r="Q451" s="15">
        <f t="shared" si="48"/>
        <v>0.91930875934694145</v>
      </c>
      <c r="R451" s="2">
        <v>44092</v>
      </c>
    </row>
    <row r="452" spans="1:18">
      <c r="A452" s="59">
        <v>-9.3652594065007002E-3</v>
      </c>
      <c r="B452" s="59">
        <v>-4.5768449062391123E-2</v>
      </c>
      <c r="C452" s="59">
        <v>-2.3493775877874476E-2</v>
      </c>
      <c r="D452" s="59">
        <v>-3.5308432956073989E-3</v>
      </c>
      <c r="E452" s="59">
        <v>-5.7977819736906933E-3</v>
      </c>
      <c r="G452" s="84">
        <f t="shared" si="42"/>
        <v>0</v>
      </c>
      <c r="H452" s="84">
        <f t="shared" si="43"/>
        <v>0</v>
      </c>
      <c r="I452" s="84">
        <f t="shared" si="44"/>
        <v>0.83523394944193463</v>
      </c>
      <c r="J452" s="84">
        <f t="shared" si="45"/>
        <v>0.15844042102320352</v>
      </c>
      <c r="K452" s="84">
        <f t="shared" si="46"/>
        <v>0</v>
      </c>
      <c r="N452" s="15" cm="1">
        <f t="array" ref="N452">SUMPRODUCT(A452:E452, TRANSPOSE($L$7:$L$11))</f>
        <v>-1.7591221923212878E-2</v>
      </c>
      <c r="O452" s="15" cm="1">
        <f t="array" ref="O452">SUMPRODUCT(A452:E452,TRANSPOSE($L$2:$L$6))</f>
        <v>-1.8702672058130379E-2</v>
      </c>
      <c r="P452" s="15">
        <f t="shared" si="47"/>
        <v>1.0766638241430739</v>
      </c>
      <c r="Q452" s="15">
        <f t="shared" si="48"/>
        <v>0.9124987245877253</v>
      </c>
      <c r="R452" s="2">
        <v>44095</v>
      </c>
    </row>
    <row r="453" spans="1:18">
      <c r="A453" s="59">
        <v>-6.2928035902567563E-3</v>
      </c>
      <c r="B453" s="59">
        <v>-2.6990953348867482E-2</v>
      </c>
      <c r="C453" s="59">
        <v>-3.5416179622224375E-3</v>
      </c>
      <c r="D453" s="59">
        <v>-4.3148683390327501E-3</v>
      </c>
      <c r="E453" s="59">
        <v>7.5622658445135575E-3</v>
      </c>
      <c r="G453" s="84">
        <f t="shared" ref="G453:G516" si="49">SUMPRODUCT(A452:A1755)*0</f>
        <v>0</v>
      </c>
      <c r="H453" s="84">
        <f t="shared" ref="H453:H516" si="50">SUMPRODUCT(B452:B1754)*0</f>
        <v>0</v>
      </c>
      <c r="I453" s="84">
        <f t="shared" ref="I453:I516" si="51">SUMPRODUCT(C452:C1754)*0.76</f>
        <v>0.84055458210271006</v>
      </c>
      <c r="J453" s="84">
        <f t="shared" ref="J453:J516" si="52">SUMPRODUCT(D452:D1754)*0.24</f>
        <v>0.16052756588002054</v>
      </c>
      <c r="K453" s="84">
        <f t="shared" ref="K453:K516" si="53">SUMPRODUCT(E452:E1753)*0</f>
        <v>0</v>
      </c>
      <c r="N453" s="15" cm="1">
        <f t="array" ref="N453">SUMPRODUCT(A453:E453, TRANSPOSE($L$7:$L$11))</f>
        <v>-6.7155954791731746E-3</v>
      </c>
      <c r="O453" s="15" cm="1">
        <f t="array" ref="O453">SUMPRODUCT(A453:E453,TRANSPOSE($L$2:$L$6))</f>
        <v>-3.7271980526569128E-3</v>
      </c>
      <c r="P453" s="15">
        <f t="shared" ref="P453:P516" si="54">P452*(1+N452)</f>
        <v>1.0577239918758781</v>
      </c>
      <c r="Q453" s="15">
        <f t="shared" ref="Q453:Q516" si="55">Q452*(1+O452)</f>
        <v>0.89543256018829887</v>
      </c>
      <c r="R453" s="2">
        <v>44096</v>
      </c>
    </row>
    <row r="454" spans="1:18">
      <c r="A454" s="59">
        <v>2.1019776395878867E-3</v>
      </c>
      <c r="B454" s="59">
        <v>-8.0511771501449465E-3</v>
      </c>
      <c r="C454" s="59">
        <v>-5.889487844216109E-3</v>
      </c>
      <c r="D454" s="59">
        <v>3.8535772708970669E-3</v>
      </c>
      <c r="E454" s="59">
        <v>-2.013569891283384E-2</v>
      </c>
      <c r="G454" s="84">
        <f t="shared" si="49"/>
        <v>0</v>
      </c>
      <c r="H454" s="84">
        <f t="shared" si="50"/>
        <v>0</v>
      </c>
      <c r="I454" s="84">
        <f t="shared" si="51"/>
        <v>0.85840985176989493</v>
      </c>
      <c r="J454" s="84">
        <f t="shared" si="52"/>
        <v>0.16137496827096628</v>
      </c>
      <c r="K454" s="84">
        <f t="shared" si="53"/>
        <v>0</v>
      </c>
      <c r="N454" s="15" cm="1">
        <f t="array" ref="N454">SUMPRODUCT(A454:E454, TRANSPOSE($L$7:$L$11))</f>
        <v>-5.6241617993419884E-3</v>
      </c>
      <c r="O454" s="15" cm="1">
        <f t="array" ref="O454">SUMPRODUCT(A454:E454,TRANSPOSE($L$2:$L$6))</f>
        <v>-3.551152216588947E-3</v>
      </c>
      <c r="P454" s="15">
        <f t="shared" si="54"/>
        <v>1.0506207454178234</v>
      </c>
      <c r="Q454" s="15">
        <f t="shared" si="55"/>
        <v>0.89209510569367945</v>
      </c>
      <c r="R454" s="2">
        <v>44097</v>
      </c>
    </row>
    <row r="455" spans="1:18">
      <c r="A455" s="59">
        <v>-2.6280632763726222E-3</v>
      </c>
      <c r="B455" s="59">
        <v>-8.5960619845991872E-3</v>
      </c>
      <c r="C455" s="59">
        <v>1.3527755627408876E-3</v>
      </c>
      <c r="D455" s="59">
        <v>-3.0795096427585126E-4</v>
      </c>
      <c r="E455" s="59">
        <v>-1.0711203485042379E-2</v>
      </c>
      <c r="G455" s="84">
        <f t="shared" si="49"/>
        <v>0</v>
      </c>
      <c r="H455" s="84">
        <f t="shared" si="50"/>
        <v>0</v>
      </c>
      <c r="I455" s="84">
        <f t="shared" si="51"/>
        <v>0.86110148142118415</v>
      </c>
      <c r="J455" s="84">
        <f t="shared" si="52"/>
        <v>0.16241053667233413</v>
      </c>
      <c r="K455" s="84">
        <f t="shared" si="53"/>
        <v>0</v>
      </c>
      <c r="N455" s="15" cm="1">
        <f t="array" ref="N455">SUMPRODUCT(A455:E455, TRANSPOSE($L$7:$L$11))</f>
        <v>-4.1781008295098312E-3</v>
      </c>
      <c r="O455" s="15" cm="1">
        <f t="array" ref="O455">SUMPRODUCT(A455:E455,TRANSPOSE($L$2:$L$6))</f>
        <v>9.5420119625687035E-4</v>
      </c>
      <c r="P455" s="15">
        <f t="shared" si="54"/>
        <v>1.0447118843558483</v>
      </c>
      <c r="Q455" s="15">
        <f t="shared" si="55"/>
        <v>0.88892714018168717</v>
      </c>
      <c r="R455" s="2">
        <v>44098</v>
      </c>
    </row>
    <row r="456" spans="1:18">
      <c r="A456" s="59">
        <v>-5.265224092431658E-4</v>
      </c>
      <c r="B456" s="59">
        <v>-3.713174572176707E-2</v>
      </c>
      <c r="C456" s="59">
        <v>-1.9984551698614E-2</v>
      </c>
      <c r="D456" s="59">
        <v>-4.1957538635668472E-2</v>
      </c>
      <c r="E456" s="59">
        <v>1.9832349894010351E-2</v>
      </c>
      <c r="G456" s="84">
        <f t="shared" si="49"/>
        <v>0</v>
      </c>
      <c r="H456" s="84">
        <f t="shared" si="50"/>
        <v>0</v>
      </c>
      <c r="I456" s="84">
        <f t="shared" si="51"/>
        <v>0.86557749218278823</v>
      </c>
      <c r="J456" s="84">
        <f t="shared" si="52"/>
        <v>0.16148567812731884</v>
      </c>
      <c r="K456" s="84">
        <f t="shared" si="53"/>
        <v>0</v>
      </c>
      <c r="N456" s="15" cm="1">
        <f t="array" ref="N456">SUMPRODUCT(A456:E456, TRANSPOSE($L$7:$L$11))</f>
        <v>-1.5953601714256475E-2</v>
      </c>
      <c r="O456" s="15" cm="1">
        <f t="array" ref="O456">SUMPRODUCT(A456:E456,TRANSPOSE($L$2:$L$6))</f>
        <v>-2.5258068563507072E-2</v>
      </c>
      <c r="P456" s="15">
        <f t="shared" si="54"/>
        <v>1.0403469727652224</v>
      </c>
      <c r="Q456" s="15">
        <f t="shared" si="55"/>
        <v>0.88977535552223375</v>
      </c>
      <c r="R456" s="2">
        <v>44099</v>
      </c>
    </row>
    <row r="457" spans="1:18">
      <c r="A457" s="59">
        <v>-2.0750962798427305E-2</v>
      </c>
      <c r="B457" s="59">
        <v>7.2008011082175361E-2</v>
      </c>
      <c r="C457" s="59">
        <v>7.8676658752689765E-3</v>
      </c>
      <c r="D457" s="59">
        <v>4.1649950939544489E-2</v>
      </c>
      <c r="E457" s="59">
        <v>-1.4331069000259456E-2</v>
      </c>
      <c r="G457" s="84">
        <f t="shared" si="49"/>
        <v>0</v>
      </c>
      <c r="H457" s="84">
        <f t="shared" si="50"/>
        <v>0</v>
      </c>
      <c r="I457" s="84">
        <f t="shared" si="51"/>
        <v>0.86454938275510507</v>
      </c>
      <c r="J457" s="84">
        <f t="shared" si="52"/>
        <v>0.16155958635874504</v>
      </c>
      <c r="K457" s="84">
        <f t="shared" si="53"/>
        <v>0</v>
      </c>
      <c r="N457" s="15" cm="1">
        <f t="array" ref="N457">SUMPRODUCT(A457:E457, TRANSPOSE($L$7:$L$11))</f>
        <v>1.7288719219660416E-2</v>
      </c>
      <c r="O457" s="15" cm="1">
        <f t="array" ref="O457">SUMPRODUCT(A457:E457,TRANSPOSE($L$2:$L$6))</f>
        <v>1.59754142906951E-2</v>
      </c>
      <c r="P457" s="15">
        <f t="shared" si="54"/>
        <v>1.0237496915170936</v>
      </c>
      <c r="Q457" s="15">
        <f t="shared" si="55"/>
        <v>0.86730134858633423</v>
      </c>
      <c r="R457" s="2">
        <v>44102</v>
      </c>
    </row>
    <row r="458" spans="1:18">
      <c r="A458" s="59">
        <v>1.6000386683284021E-2</v>
      </c>
      <c r="B458" s="59">
        <v>-2.0590294484688392E-2</v>
      </c>
      <c r="C458" s="59">
        <v>-2.4300946382217754E-2</v>
      </c>
      <c r="D458" s="59">
        <v>-6.0217876186480458E-3</v>
      </c>
      <c r="E458" s="59">
        <v>1.6368231840585496E-3</v>
      </c>
      <c r="G458" s="84">
        <f t="shared" si="49"/>
        <v>0</v>
      </c>
      <c r="H458" s="84">
        <f t="shared" si="50"/>
        <v>0</v>
      </c>
      <c r="I458" s="84">
        <f t="shared" si="51"/>
        <v>0.87973764204605165</v>
      </c>
      <c r="J458" s="84">
        <f t="shared" si="52"/>
        <v>0.17162939563130555</v>
      </c>
      <c r="K458" s="84">
        <f t="shared" si="53"/>
        <v>0</v>
      </c>
      <c r="N458" s="15" cm="1">
        <f t="array" ref="N458">SUMPRODUCT(A458:E458, TRANSPOSE($L$7:$L$11))</f>
        <v>-6.6551637236423244E-3</v>
      </c>
      <c r="O458" s="15" cm="1">
        <f t="array" ref="O458">SUMPRODUCT(A458:E458,TRANSPOSE($L$2:$L$6))</f>
        <v>-1.9913948278961025E-2</v>
      </c>
      <c r="P458" s="15">
        <f t="shared" si="54"/>
        <v>1.0414490124849467</v>
      </c>
      <c r="Q458" s="15">
        <f t="shared" si="55"/>
        <v>0.8811568469448795</v>
      </c>
      <c r="R458" s="2">
        <v>44103</v>
      </c>
    </row>
    <row r="459" spans="1:18">
      <c r="A459" s="59">
        <v>-2.0310641243868329E-2</v>
      </c>
      <c r="B459" s="59">
        <v>-1.5725838695379215E-2</v>
      </c>
      <c r="C459" s="59">
        <v>-5.4956588717598566E-3</v>
      </c>
      <c r="D459" s="59">
        <v>-9.0231456832303714E-3</v>
      </c>
      <c r="E459" s="59">
        <v>-1.3217032290240236E-2</v>
      </c>
      <c r="G459" s="84">
        <f t="shared" si="49"/>
        <v>0</v>
      </c>
      <c r="H459" s="84">
        <f t="shared" si="50"/>
        <v>0</v>
      </c>
      <c r="I459" s="84">
        <f t="shared" si="51"/>
        <v>0.87375821598084702</v>
      </c>
      <c r="J459" s="84">
        <f t="shared" si="52"/>
        <v>0.16163340740581478</v>
      </c>
      <c r="K459" s="84">
        <f t="shared" si="53"/>
        <v>0</v>
      </c>
      <c r="N459" s="15" cm="1">
        <f t="array" ref="N459">SUMPRODUCT(A459:E459, TRANSPOSE($L$7:$L$11))</f>
        <v>-1.2754463356895604E-2</v>
      </c>
      <c r="O459" s="15" cm="1">
        <f t="array" ref="O459">SUMPRODUCT(A459:E459,TRANSPOSE($L$2:$L$6))</f>
        <v>-6.3422557065127803E-3</v>
      </c>
      <c r="P459" s="15">
        <f t="shared" si="54"/>
        <v>1.0345179987970339</v>
      </c>
      <c r="Q459" s="15">
        <f t="shared" si="55"/>
        <v>0.86360953506916682</v>
      </c>
      <c r="R459" s="2">
        <v>44104</v>
      </c>
    </row>
    <row r="460" spans="1:18">
      <c r="A460" s="59">
        <v>0</v>
      </c>
      <c r="B460" s="59">
        <v>-3.868293566797653E-2</v>
      </c>
      <c r="C460" s="59">
        <v>9.3121206496869016E-3</v>
      </c>
      <c r="D460" s="59">
        <v>1.5198853491357503E-2</v>
      </c>
      <c r="E460" s="59">
        <v>-1.5471989264111185E-2</v>
      </c>
      <c r="G460" s="84">
        <f t="shared" si="49"/>
        <v>0</v>
      </c>
      <c r="H460" s="84">
        <f t="shared" si="50"/>
        <v>0</v>
      </c>
      <c r="I460" s="84">
        <f t="shared" si="51"/>
        <v>0.8922269352313329</v>
      </c>
      <c r="J460" s="84">
        <f t="shared" si="52"/>
        <v>0.16307863643429035</v>
      </c>
      <c r="K460" s="84">
        <f t="shared" si="53"/>
        <v>0</v>
      </c>
      <c r="N460" s="15" cm="1">
        <f t="array" ref="N460">SUMPRODUCT(A460:E460, TRANSPOSE($L$7:$L$11))</f>
        <v>-5.9287901582086629E-3</v>
      </c>
      <c r="O460" s="15" cm="1">
        <f t="array" ref="O460">SUMPRODUCT(A460:E460,TRANSPOSE($L$2:$L$6))</f>
        <v>1.0724936531687846E-2</v>
      </c>
      <c r="P460" s="15">
        <f t="shared" si="54"/>
        <v>1.0213232768893281</v>
      </c>
      <c r="Q460" s="15">
        <f t="shared" si="55"/>
        <v>0.85813230256717554</v>
      </c>
      <c r="R460" s="2">
        <v>44105</v>
      </c>
    </row>
    <row r="461" spans="1:18">
      <c r="A461" s="59">
        <v>-1.0857872477345723E-2</v>
      </c>
      <c r="B461" s="59">
        <v>1.2896999548854763E-2</v>
      </c>
      <c r="C461" s="59">
        <v>-4.3863382422019599E-2</v>
      </c>
      <c r="D461" s="59">
        <v>-5.7113455303959152E-3</v>
      </c>
      <c r="E461" s="59">
        <v>-7.7832485968737733E-4</v>
      </c>
      <c r="G461" s="84">
        <f t="shared" si="49"/>
        <v>0</v>
      </c>
      <c r="H461" s="84">
        <f t="shared" si="50"/>
        <v>0</v>
      </c>
      <c r="I461" s="84">
        <f t="shared" si="51"/>
        <v>0.89640363597387052</v>
      </c>
      <c r="J461" s="84">
        <f t="shared" si="52"/>
        <v>0.16524419139826563</v>
      </c>
      <c r="K461" s="84">
        <f t="shared" si="53"/>
        <v>0</v>
      </c>
      <c r="N461" s="15" cm="1">
        <f t="array" ref="N461">SUMPRODUCT(A461:E461, TRANSPOSE($L$7:$L$11))</f>
        <v>-9.6627851481187691E-3</v>
      </c>
      <c r="O461" s="15" cm="1">
        <f t="array" ref="O461">SUMPRODUCT(A461:E461,TRANSPOSE($L$2:$L$6))</f>
        <v>-3.470689356802991E-2</v>
      </c>
      <c r="P461" s="15">
        <f t="shared" si="54"/>
        <v>1.0152680654969573</v>
      </c>
      <c r="Q461" s="15">
        <f t="shared" si="55"/>
        <v>0.86733571704799972</v>
      </c>
      <c r="R461" s="2">
        <v>44106</v>
      </c>
    </row>
    <row r="462" spans="1:18">
      <c r="A462" s="59">
        <v>-1.4847673732654497E-2</v>
      </c>
      <c r="B462" s="59">
        <v>5.3729967328628003E-2</v>
      </c>
      <c r="C462" s="59">
        <v>2.3850462414713269E-3</v>
      </c>
      <c r="D462" s="59">
        <v>-1.8592695365403249E-2</v>
      </c>
      <c r="E462" s="59">
        <v>2.4812401580642098E-2</v>
      </c>
      <c r="G462" s="84">
        <f t="shared" si="49"/>
        <v>0</v>
      </c>
      <c r="H462" s="84">
        <f t="shared" si="50"/>
        <v>0</v>
      </c>
      <c r="I462" s="84">
        <f t="shared" si="51"/>
        <v>0.88932642428010833</v>
      </c>
      <c r="J462" s="84">
        <f t="shared" si="52"/>
        <v>0.16159646656033982</v>
      </c>
      <c r="K462" s="84">
        <f t="shared" si="53"/>
        <v>0</v>
      </c>
      <c r="N462" s="15" cm="1">
        <f t="array" ref="N462">SUMPRODUCT(A462:E462, TRANSPOSE($L$7:$L$11))</f>
        <v>9.4974092105367391E-3</v>
      </c>
      <c r="O462" s="15" cm="1">
        <f t="array" ref="O462">SUMPRODUCT(A462:E462,TRANSPOSE($L$2:$L$6))</f>
        <v>-2.6496117441785708E-3</v>
      </c>
      <c r="P462" s="15">
        <f t="shared" si="54"/>
        <v>1.0054577483123139</v>
      </c>
      <c r="Q462" s="15">
        <f t="shared" si="55"/>
        <v>0.83723318862866392</v>
      </c>
      <c r="R462" s="2">
        <v>44109</v>
      </c>
    </row>
    <row r="463" spans="1:18">
      <c r="A463" s="59">
        <v>1.757323500215735E-2</v>
      </c>
      <c r="B463" s="59">
        <v>1.8510475314691965E-2</v>
      </c>
      <c r="C463" s="59">
        <v>1.3539307392613718E-2</v>
      </c>
      <c r="D463" s="59">
        <v>-2.2104025204886927E-3</v>
      </c>
      <c r="E463" s="59">
        <v>1.32886811382969E-2</v>
      </c>
      <c r="G463" s="84">
        <f t="shared" si="49"/>
        <v>0</v>
      </c>
      <c r="H463" s="84">
        <f t="shared" si="50"/>
        <v>0</v>
      </c>
      <c r="I463" s="84">
        <f t="shared" si="51"/>
        <v>0.92266259492084313</v>
      </c>
      <c r="J463" s="84">
        <f t="shared" si="52"/>
        <v>0.16296718948763486</v>
      </c>
      <c r="K463" s="84">
        <f t="shared" si="53"/>
        <v>0</v>
      </c>
      <c r="N463" s="15" cm="1">
        <f t="array" ref="N463">SUMPRODUCT(A463:E463, TRANSPOSE($L$7:$L$11))</f>
        <v>1.2140259265454249E-2</v>
      </c>
      <c r="O463" s="15" cm="1">
        <f t="array" ref="O463">SUMPRODUCT(A463:E463,TRANSPOSE($L$2:$L$6))</f>
        <v>9.7593770134691386E-3</v>
      </c>
      <c r="P463" s="15">
        <f t="shared" si="54"/>
        <v>1.0150069919919407</v>
      </c>
      <c r="Q463" s="15">
        <f t="shared" si="55"/>
        <v>0.83501484573945739</v>
      </c>
      <c r="R463" s="2">
        <v>44110</v>
      </c>
    </row>
    <row r="464" spans="1:18">
      <c r="A464" s="59">
        <v>-8.7481407052972734E-3</v>
      </c>
      <c r="B464" s="59">
        <v>-1.0138373344130468E-2</v>
      </c>
      <c r="C464" s="59">
        <v>6.7666934552123885E-3</v>
      </c>
      <c r="D464" s="59">
        <v>-1.9793256429350294E-2</v>
      </c>
      <c r="E464" s="59">
        <v>1.833917800674629E-3</v>
      </c>
      <c r="G464" s="84">
        <f t="shared" si="49"/>
        <v>0</v>
      </c>
      <c r="H464" s="84">
        <f t="shared" si="50"/>
        <v>0</v>
      </c>
      <c r="I464" s="84">
        <f t="shared" si="51"/>
        <v>0.92084995977732487</v>
      </c>
      <c r="J464" s="84">
        <f t="shared" si="52"/>
        <v>0.16742943637533161</v>
      </c>
      <c r="K464" s="84">
        <f t="shared" si="53"/>
        <v>0</v>
      </c>
      <c r="N464" s="15" cm="1">
        <f t="array" ref="N464">SUMPRODUCT(A464:E464, TRANSPOSE($L$7:$L$11))</f>
        <v>-6.0158318445782035E-3</v>
      </c>
      <c r="O464" s="15" cm="1">
        <f t="array" ref="O464">SUMPRODUCT(A464:E464,TRANSPOSE($L$2:$L$6))</f>
        <v>3.9230548291734491E-4</v>
      </c>
      <c r="P464" s="15">
        <f t="shared" si="54"/>
        <v>1.0273294400309716</v>
      </c>
      <c r="Q464" s="15">
        <f t="shared" si="55"/>
        <v>0.8431640704308726</v>
      </c>
      <c r="R464" s="2">
        <v>44111</v>
      </c>
    </row>
    <row r="465" spans="1:18">
      <c r="A465" s="59">
        <v>-1.27108311318975E-2</v>
      </c>
      <c r="B465" s="59">
        <v>-8.8392568186043668E-3</v>
      </c>
      <c r="C465" s="59">
        <v>2.7374535262905671E-2</v>
      </c>
      <c r="D465" s="59">
        <v>9.3069937896757098E-3</v>
      </c>
      <c r="E465" s="59">
        <v>-1.2506322497872823E-2</v>
      </c>
      <c r="G465" s="84">
        <f t="shared" si="49"/>
        <v>0</v>
      </c>
      <c r="H465" s="84">
        <f t="shared" si="50"/>
        <v>0</v>
      </c>
      <c r="I465" s="84">
        <f t="shared" si="51"/>
        <v>0.91056008615893846</v>
      </c>
      <c r="J465" s="84">
        <f t="shared" si="52"/>
        <v>0.16795993298024892</v>
      </c>
      <c r="K465" s="84">
        <f t="shared" si="53"/>
        <v>0</v>
      </c>
      <c r="N465" s="15" cm="1">
        <f t="array" ref="N465">SUMPRODUCT(A465:E465, TRANSPOSE($L$7:$L$11))</f>
        <v>5.250237208413379E-4</v>
      </c>
      <c r="O465" s="15" cm="1">
        <f t="array" ref="O465">SUMPRODUCT(A465:E465,TRANSPOSE($L$2:$L$6))</f>
        <v>2.303832530933048E-2</v>
      </c>
      <c r="P465" s="15">
        <f t="shared" si="54"/>
        <v>1.0211491988707606</v>
      </c>
      <c r="Q465" s="15">
        <f t="shared" si="55"/>
        <v>0.84349484831870158</v>
      </c>
      <c r="R465" s="2">
        <v>44112</v>
      </c>
    </row>
    <row r="466" spans="1:18">
      <c r="A466" s="59">
        <v>1.1117039017907956E-3</v>
      </c>
      <c r="B466" s="59">
        <v>-4.5897162247083179E-2</v>
      </c>
      <c r="C466" s="59">
        <v>-2.1942673730166951E-2</v>
      </c>
      <c r="D466" s="59">
        <v>4.1439736170905258E-3</v>
      </c>
      <c r="E466" s="59">
        <v>4.2117754565228005E-3</v>
      </c>
      <c r="G466" s="84">
        <f t="shared" si="49"/>
        <v>0</v>
      </c>
      <c r="H466" s="84">
        <f t="shared" si="50"/>
        <v>0</v>
      </c>
      <c r="I466" s="84">
        <f t="shared" si="51"/>
        <v>0.90541739913297714</v>
      </c>
      <c r="J466" s="84">
        <f t="shared" si="52"/>
        <v>0.172710314523293</v>
      </c>
      <c r="K466" s="84">
        <f t="shared" si="53"/>
        <v>0</v>
      </c>
      <c r="N466" s="15" cm="1">
        <f t="array" ref="N466">SUMPRODUCT(A466:E466, TRANSPOSE($L$7:$L$11))</f>
        <v>-1.16744766003692E-2</v>
      </c>
      <c r="O466" s="15" cm="1">
        <f t="array" ref="O466">SUMPRODUCT(A466:E466,TRANSPOSE($L$2:$L$6))</f>
        <v>-1.5681878366825157E-2</v>
      </c>
      <c r="P466" s="15">
        <f t="shared" si="54"/>
        <v>1.0216853264226859</v>
      </c>
      <c r="Q466" s="15">
        <f t="shared" si="55"/>
        <v>0.8629275570310122</v>
      </c>
      <c r="R466" s="2">
        <v>44113</v>
      </c>
    </row>
    <row r="467" spans="1:18">
      <c r="A467" s="59">
        <v>-2.7816650417972228E-3</v>
      </c>
      <c r="B467" s="59">
        <v>-1.1811210385405918E-2</v>
      </c>
      <c r="C467" s="59">
        <v>-1.8748041265239129E-2</v>
      </c>
      <c r="D467" s="59">
        <v>-3.5052199217507681E-3</v>
      </c>
      <c r="E467" s="59">
        <v>-2.3427650995242904E-3</v>
      </c>
      <c r="G467" s="84">
        <f t="shared" si="49"/>
        <v>0</v>
      </c>
      <c r="H467" s="84">
        <f t="shared" si="50"/>
        <v>0</v>
      </c>
      <c r="I467" s="84">
        <f t="shared" si="51"/>
        <v>0.88461275233316883</v>
      </c>
      <c r="J467" s="84">
        <f t="shared" si="52"/>
        <v>0.17047663601377089</v>
      </c>
      <c r="K467" s="84">
        <f t="shared" si="53"/>
        <v>0</v>
      </c>
      <c r="N467" s="15" cm="1">
        <f t="array" ref="N467">SUMPRODUCT(A467:E467, TRANSPOSE($L$7:$L$11))</f>
        <v>-7.8377803427434663E-3</v>
      </c>
      <c r="O467" s="15" cm="1">
        <f t="array" ref="O467">SUMPRODUCT(A467:E467,TRANSPOSE($L$2:$L$6))</f>
        <v>-1.5089764142801923E-2</v>
      </c>
      <c r="P467" s="15">
        <f t="shared" si="54"/>
        <v>1.0097576849864236</v>
      </c>
      <c r="Q467" s="15">
        <f t="shared" si="55"/>
        <v>0.8493952320422703</v>
      </c>
      <c r="R467" s="2">
        <v>44116</v>
      </c>
    </row>
    <row r="468" spans="1:18">
      <c r="A468" s="59">
        <v>-6.707617373565373E-3</v>
      </c>
      <c r="B468" s="59">
        <v>3.459357319328418E-3</v>
      </c>
      <c r="C468" s="59">
        <v>8.2456446082012618E-3</v>
      </c>
      <c r="D468" s="59">
        <v>5.4121101596590129E-3</v>
      </c>
      <c r="E468" s="59">
        <v>-6.3627069227520467E-3</v>
      </c>
      <c r="G468" s="84">
        <f t="shared" si="49"/>
        <v>0</v>
      </c>
      <c r="H468" s="84">
        <f t="shared" si="50"/>
        <v>0</v>
      </c>
      <c r="I468" s="84">
        <f t="shared" si="51"/>
        <v>0.9012891843680958</v>
      </c>
      <c r="J468" s="84">
        <f t="shared" si="52"/>
        <v>0.16948208234566911</v>
      </c>
      <c r="K468" s="84">
        <f t="shared" si="53"/>
        <v>0</v>
      </c>
      <c r="N468" s="15" cm="1">
        <f t="array" ref="N468">SUMPRODUCT(A468:E468, TRANSPOSE($L$7:$L$11))</f>
        <v>8.09357558174255E-4</v>
      </c>
      <c r="O468" s="15" cm="1">
        <f t="array" ref="O468">SUMPRODUCT(A468:E468,TRANSPOSE($L$2:$L$6))</f>
        <v>7.565596340551122E-3</v>
      </c>
      <c r="P468" s="15">
        <f t="shared" si="54"/>
        <v>1.0018434260521027</v>
      </c>
      <c r="Q468" s="15">
        <f t="shared" si="55"/>
        <v>0.83657805832673193</v>
      </c>
      <c r="R468" s="2">
        <v>44117</v>
      </c>
    </row>
    <row r="469" spans="1:18">
      <c r="A469" s="59">
        <v>9.4892824153626956E-3</v>
      </c>
      <c r="B469" s="59">
        <v>1.4691757490437999E-2</v>
      </c>
      <c r="C469" s="59">
        <v>-2.7411677361432627E-3</v>
      </c>
      <c r="D469" s="59">
        <v>1.5896985677033509E-4</v>
      </c>
      <c r="E469" s="59">
        <v>-8.4998222720200235E-3</v>
      </c>
      <c r="G469" s="84">
        <f t="shared" si="49"/>
        <v>0</v>
      </c>
      <c r="H469" s="84">
        <f t="shared" si="50"/>
        <v>0</v>
      </c>
      <c r="I469" s="84">
        <f t="shared" si="51"/>
        <v>0.91553769572967725</v>
      </c>
      <c r="J469" s="84">
        <f t="shared" si="52"/>
        <v>0.17032333512688932</v>
      </c>
      <c r="K469" s="84">
        <f t="shared" si="53"/>
        <v>0</v>
      </c>
      <c r="N469" s="15" cm="1">
        <f t="array" ref="N469">SUMPRODUCT(A469:E469, TRANSPOSE($L$7:$L$11))</f>
        <v>2.6198039508815493E-3</v>
      </c>
      <c r="O469" s="15" cm="1">
        <f t="array" ref="O469">SUMPRODUCT(A469:E469,TRANSPOSE($L$2:$L$6))</f>
        <v>-2.0451347138439992E-3</v>
      </c>
      <c r="P469" s="15">
        <f t="shared" si="54"/>
        <v>1.0026542756010852</v>
      </c>
      <c r="Q469" s="15">
        <f t="shared" si="55"/>
        <v>0.84290727022339407</v>
      </c>
      <c r="R469" s="2">
        <v>44118</v>
      </c>
    </row>
    <row r="470" spans="1:18">
      <c r="A470" s="59">
        <v>2.847957914324668E-2</v>
      </c>
      <c r="B470" s="59">
        <v>9.6759642619084364E-3</v>
      </c>
      <c r="C470" s="59">
        <v>-5.2416797254027994E-3</v>
      </c>
      <c r="D470" s="59">
        <v>-6.5291853225637152E-3</v>
      </c>
      <c r="E470" s="59">
        <v>-1.7401892416443951E-3</v>
      </c>
      <c r="G470" s="84">
        <f t="shared" si="49"/>
        <v>0</v>
      </c>
      <c r="H470" s="84">
        <f t="shared" si="50"/>
        <v>0</v>
      </c>
      <c r="I470" s="84">
        <f t="shared" si="51"/>
        <v>0.90927100582744447</v>
      </c>
      <c r="J470" s="84">
        <f t="shared" si="52"/>
        <v>0.16902442868857112</v>
      </c>
      <c r="K470" s="84">
        <f t="shared" si="53"/>
        <v>0</v>
      </c>
      <c r="N470" s="15" cm="1">
        <f t="array" ref="N470">SUMPRODUCT(A470:E470, TRANSPOSE($L$7:$L$11))</f>
        <v>4.9288978231088413E-3</v>
      </c>
      <c r="O470" s="15" cm="1">
        <f t="array" ref="O470">SUMPRODUCT(A470:E470,TRANSPOSE($L$2:$L$6))</f>
        <v>-5.5506810687214192E-3</v>
      </c>
      <c r="P470" s="15">
        <f t="shared" si="54"/>
        <v>1.0052810332336732</v>
      </c>
      <c r="Q470" s="15">
        <f t="shared" si="55"/>
        <v>0.84118341130450869</v>
      </c>
      <c r="R470" s="2">
        <v>44119</v>
      </c>
    </row>
    <row r="471" spans="1:18">
      <c r="A471" s="59">
        <v>1.6185233847222924E-3</v>
      </c>
      <c r="B471" s="59">
        <v>-1.699483063658639E-2</v>
      </c>
      <c r="C471" s="59">
        <v>-1.3146769016515148E-3</v>
      </c>
      <c r="D471" s="59">
        <v>-1.4390003876711157E-3</v>
      </c>
      <c r="E471" s="59">
        <v>2.5421410923637897E-2</v>
      </c>
      <c r="G471" s="84">
        <f t="shared" si="49"/>
        <v>0</v>
      </c>
      <c r="H471" s="84">
        <f t="shared" si="50"/>
        <v>0</v>
      </c>
      <c r="I471" s="84">
        <f t="shared" si="51"/>
        <v>0.91135429330691353</v>
      </c>
      <c r="J471" s="84">
        <f t="shared" si="52"/>
        <v>0.16898627592294624</v>
      </c>
      <c r="K471" s="84">
        <f t="shared" si="53"/>
        <v>0</v>
      </c>
      <c r="N471" s="15" cm="1">
        <f t="array" ref="N471">SUMPRODUCT(A471:E471, TRANSPOSE($L$7:$L$11))</f>
        <v>1.4582852764902336E-3</v>
      </c>
      <c r="O471" s="15" cm="1">
        <f t="array" ref="O471">SUMPRODUCT(A471:E471,TRANSPOSE($L$2:$L$6))</f>
        <v>-1.344514538296219E-3</v>
      </c>
      <c r="P471" s="15">
        <f t="shared" si="54"/>
        <v>1.0102359607299913</v>
      </c>
      <c r="Q471" s="15">
        <f t="shared" si="55"/>
        <v>0.83651427046805826</v>
      </c>
      <c r="R471" s="2">
        <v>44120</v>
      </c>
    </row>
    <row r="472" spans="1:18">
      <c r="A472" s="59">
        <v>2.3442693974289254E-2</v>
      </c>
      <c r="B472" s="59">
        <v>0.10360087286090057</v>
      </c>
      <c r="C472" s="59">
        <v>4.9034321541996106E-2</v>
      </c>
      <c r="D472" s="59">
        <v>2.556581965990846E-3</v>
      </c>
      <c r="E472" s="59">
        <v>1.7574414073778472E-3</v>
      </c>
      <c r="G472" s="84">
        <f t="shared" si="49"/>
        <v>0</v>
      </c>
      <c r="H472" s="84">
        <f t="shared" si="50"/>
        <v>0</v>
      </c>
      <c r="I472" s="84">
        <f t="shared" si="51"/>
        <v>0.91533796989821936</v>
      </c>
      <c r="J472" s="84">
        <f t="shared" si="52"/>
        <v>0.17055328040036155</v>
      </c>
      <c r="K472" s="84">
        <f t="shared" si="53"/>
        <v>0</v>
      </c>
      <c r="N472" s="15" cm="1">
        <f t="array" ref="N472">SUMPRODUCT(A472:E472, TRANSPOSE($L$7:$L$11))</f>
        <v>3.6078382350110925E-2</v>
      </c>
      <c r="O472" s="15" cm="1">
        <f t="array" ref="O472">SUMPRODUCT(A472:E472,TRANSPOSE($L$2:$L$6))</f>
        <v>3.7879664043754847E-2</v>
      </c>
      <c r="P472" s="15">
        <f t="shared" si="54"/>
        <v>1.0117091729573047</v>
      </c>
      <c r="Q472" s="15">
        <f t="shared" si="55"/>
        <v>0.83538956486992166</v>
      </c>
      <c r="R472" s="2">
        <v>44123</v>
      </c>
    </row>
    <row r="473" spans="1:18">
      <c r="A473" s="59">
        <v>5.2652240924304372E-4</v>
      </c>
      <c r="B473" s="59">
        <v>4.0452852158025798E-2</v>
      </c>
      <c r="C473" s="59">
        <v>1.8984518271295426E-2</v>
      </c>
      <c r="D473" s="59">
        <v>7.2179600566371321E-2</v>
      </c>
      <c r="E473" s="59">
        <v>-6.8794090499765346E-3</v>
      </c>
      <c r="G473" s="84">
        <f t="shared" si="49"/>
        <v>0</v>
      </c>
      <c r="H473" s="84">
        <f t="shared" si="50"/>
        <v>0</v>
      </c>
      <c r="I473" s="84">
        <f t="shared" si="51"/>
        <v>0.91633712434347447</v>
      </c>
      <c r="J473" s="84">
        <f t="shared" si="52"/>
        <v>0.17089864049340264</v>
      </c>
      <c r="K473" s="84">
        <f t="shared" si="53"/>
        <v>0</v>
      </c>
      <c r="N473" s="15" cm="1">
        <f t="array" ref="N473">SUMPRODUCT(A473:E473, TRANSPOSE($L$7:$L$11))</f>
        <v>2.5052816870991812E-2</v>
      </c>
      <c r="O473" s="15" cm="1">
        <f t="array" ref="O473">SUMPRODUCT(A473:E473,TRANSPOSE($L$2:$L$6))</f>
        <v>3.1751338022113641E-2</v>
      </c>
      <c r="P473" s="15">
        <f t="shared" si="54"/>
        <v>1.0482100033263728</v>
      </c>
      <c r="Q473" s="15">
        <f t="shared" si="55"/>
        <v>0.86703384093285285</v>
      </c>
      <c r="R473" s="2">
        <v>44124</v>
      </c>
    </row>
    <row r="474" spans="1:18">
      <c r="A474" s="59">
        <v>1.46292977509606E-2</v>
      </c>
      <c r="B474" s="59">
        <v>-2.6466603842957979E-2</v>
      </c>
      <c r="C474" s="59">
        <v>-4.0509777656364564E-2</v>
      </c>
      <c r="D474" s="59">
        <v>6.4956149621266987E-2</v>
      </c>
      <c r="E474" s="59">
        <v>1.6044648732604767E-2</v>
      </c>
      <c r="G474" s="84">
        <f t="shared" si="49"/>
        <v>0</v>
      </c>
      <c r="H474" s="84">
        <f t="shared" si="50"/>
        <v>0</v>
      </c>
      <c r="I474" s="84">
        <f t="shared" si="51"/>
        <v>0.87907103997155733</v>
      </c>
      <c r="J474" s="84">
        <f t="shared" si="52"/>
        <v>0.1702850608215648</v>
      </c>
      <c r="K474" s="84">
        <f t="shared" si="53"/>
        <v>0</v>
      </c>
      <c r="N474" s="15" cm="1">
        <f t="array" ref="N474">SUMPRODUCT(A474:E474, TRANSPOSE($L$7:$L$11))</f>
        <v>5.7307429211019625E-3</v>
      </c>
      <c r="O474" s="15" cm="1">
        <f t="array" ref="O474">SUMPRODUCT(A474:E474,TRANSPOSE($L$2:$L$6))</f>
        <v>-1.5197955109732991E-2</v>
      </c>
      <c r="P474" s="15">
        <f t="shared" si="54"/>
        <v>1.0744706165820501</v>
      </c>
      <c r="Q474" s="15">
        <f t="shared" si="55"/>
        <v>0.89456332549292339</v>
      </c>
      <c r="R474" s="2">
        <v>44125</v>
      </c>
    </row>
    <row r="475" spans="1:18">
      <c r="A475" s="59">
        <v>3.1651351239302239E-2</v>
      </c>
      <c r="B475" s="59">
        <v>-2.1787320472219696E-2</v>
      </c>
      <c r="C475" s="59">
        <v>-1.4049375129736648E-2</v>
      </c>
      <c r="D475" s="59">
        <v>-1.9813770350367244E-2</v>
      </c>
      <c r="E475" s="59">
        <v>6.0469819974722873E-2</v>
      </c>
      <c r="G475" s="84">
        <f t="shared" si="49"/>
        <v>0</v>
      </c>
      <c r="H475" s="84">
        <f t="shared" si="50"/>
        <v>0</v>
      </c>
      <c r="I475" s="84">
        <f t="shared" si="51"/>
        <v>0.86464280608537314</v>
      </c>
      <c r="J475" s="84">
        <f t="shared" si="52"/>
        <v>0.15296195668563575</v>
      </c>
      <c r="K475" s="84">
        <f t="shared" si="53"/>
        <v>0</v>
      </c>
      <c r="N475" s="15" cm="1">
        <f t="array" ref="N475">SUMPRODUCT(A475:E475, TRANSPOSE($L$7:$L$11))</f>
        <v>7.2941410523403062E-3</v>
      </c>
      <c r="O475" s="15" cm="1">
        <f t="array" ref="O475">SUMPRODUCT(A475:E475,TRANSPOSE($L$2:$L$6))</f>
        <v>-1.543282998268799E-2</v>
      </c>
      <c r="P475" s="15">
        <f t="shared" si="54"/>
        <v>1.0806281314619597</v>
      </c>
      <c r="Q475" s="15">
        <f t="shared" si="55"/>
        <v>0.88096779222926846</v>
      </c>
      <c r="R475" s="2">
        <v>44126</v>
      </c>
    </row>
    <row r="476" spans="1:18">
      <c r="A476" s="59">
        <v>-1.264233984782771E-2</v>
      </c>
      <c r="B476" s="59">
        <v>3.4204668788903247E-3</v>
      </c>
      <c r="C476" s="59">
        <v>2.1318287341986632E-2</v>
      </c>
      <c r="D476" s="59">
        <v>4.3898626849299517E-3</v>
      </c>
      <c r="E476" s="59">
        <v>-1.0249764605046974E-2</v>
      </c>
      <c r="G476" s="84">
        <f t="shared" si="49"/>
        <v>0</v>
      </c>
      <c r="H476" s="84">
        <f t="shared" si="50"/>
        <v>0</v>
      </c>
      <c r="I476" s="84">
        <f t="shared" si="51"/>
        <v>0.89543023710421032</v>
      </c>
      <c r="J476" s="84">
        <f t="shared" si="52"/>
        <v>0.13737248077653164</v>
      </c>
      <c r="K476" s="84">
        <f t="shared" si="53"/>
        <v>0</v>
      </c>
      <c r="N476" s="15" cm="1">
        <f t="array" ref="N476">SUMPRODUCT(A476:E476, TRANSPOSE($L$7:$L$11))</f>
        <v>1.2473024905864452E-3</v>
      </c>
      <c r="O476" s="15" cm="1">
        <f t="array" ref="O476">SUMPRODUCT(A476:E476,TRANSPOSE($L$2:$L$6))</f>
        <v>1.7255465424293029E-2</v>
      </c>
      <c r="P476" s="15">
        <f t="shared" si="54"/>
        <v>1.0885103854779703</v>
      </c>
      <c r="Q476" s="15">
        <f t="shared" si="55"/>
        <v>0.86737196607157019</v>
      </c>
      <c r="R476" s="2">
        <v>44127</v>
      </c>
    </row>
    <row r="477" spans="1:18">
      <c r="A477" s="59">
        <v>7.6045057541043329E-3</v>
      </c>
      <c r="B477" s="59">
        <v>-2.4692586799295868E-2</v>
      </c>
      <c r="C477" s="59">
        <v>1.6258606668110222E-2</v>
      </c>
      <c r="D477" s="59">
        <v>-4.0810022913515251E-2</v>
      </c>
      <c r="E477" s="59">
        <v>-2.410174814061038E-2</v>
      </c>
      <c r="G477" s="84">
        <f t="shared" si="49"/>
        <v>0</v>
      </c>
      <c r="H477" s="84">
        <f t="shared" si="50"/>
        <v>0</v>
      </c>
      <c r="I477" s="84">
        <f t="shared" si="51"/>
        <v>0.90610776220281009</v>
      </c>
      <c r="J477" s="84">
        <f t="shared" si="52"/>
        <v>0.14212778566061976</v>
      </c>
      <c r="K477" s="84">
        <f t="shared" si="53"/>
        <v>0</v>
      </c>
      <c r="N477" s="15" cm="1">
        <f t="array" ref="N477">SUMPRODUCT(A477:E477, TRANSPOSE($L$7:$L$11))</f>
        <v>-1.314824908624139E-2</v>
      </c>
      <c r="O477" s="15" cm="1">
        <f t="array" ref="O477">SUMPRODUCT(A477:E477,TRANSPOSE($L$2:$L$6))</f>
        <v>2.5621355685201096E-3</v>
      </c>
      <c r="P477" s="15">
        <f t="shared" si="54"/>
        <v>1.0898680871928061</v>
      </c>
      <c r="Q477" s="15">
        <f t="shared" si="55"/>
        <v>0.88233887304211933</v>
      </c>
      <c r="R477" s="2">
        <v>44130</v>
      </c>
    </row>
    <row r="478" spans="1:18">
      <c r="A478" s="59">
        <v>-2.0924386527156107E-2</v>
      </c>
      <c r="B478" s="59">
        <v>-2.0020806066938092E-3</v>
      </c>
      <c r="C478" s="59">
        <v>5.3191884274380409E-2</v>
      </c>
      <c r="D478" s="59">
        <v>0</v>
      </c>
      <c r="E478" s="59">
        <v>-8.0657691676282953E-3</v>
      </c>
      <c r="G478" s="84">
        <f t="shared" si="49"/>
        <v>0</v>
      </c>
      <c r="H478" s="84">
        <f t="shared" si="50"/>
        <v>0</v>
      </c>
      <c r="I478" s="84">
        <f t="shared" si="51"/>
        <v>0.88990586382290016</v>
      </c>
      <c r="J478" s="84">
        <f t="shared" si="52"/>
        <v>0.14107421861623656</v>
      </c>
      <c r="K478" s="84">
        <f t="shared" si="53"/>
        <v>0</v>
      </c>
      <c r="N478" s="15" cm="1">
        <f t="array" ref="N478">SUMPRODUCT(A478:E478, TRANSPOSE($L$7:$L$11))</f>
        <v>4.4399295945804409E-3</v>
      </c>
      <c r="O478" s="15" cm="1">
        <f t="array" ref="O478">SUMPRODUCT(A478:E478,TRANSPOSE($L$2:$L$6))</f>
        <v>4.0425832048529113E-2</v>
      </c>
      <c r="P478" s="15">
        <f t="shared" si="54"/>
        <v>1.0755382301112497</v>
      </c>
      <c r="Q478" s="15">
        <f t="shared" si="55"/>
        <v>0.88459954485222847</v>
      </c>
      <c r="R478" s="2">
        <v>44131</v>
      </c>
    </row>
    <row r="479" spans="1:18">
      <c r="A479" s="59">
        <v>-6.7269900495084863E-3</v>
      </c>
      <c r="B479" s="59">
        <v>-4.7713549115881035E-2</v>
      </c>
      <c r="C479" s="59">
        <v>-3.1305294723103033E-2</v>
      </c>
      <c r="D479" s="59">
        <v>-1.2888143365633388E-2</v>
      </c>
      <c r="E479" s="59">
        <v>0</v>
      </c>
      <c r="G479" s="84">
        <f t="shared" si="49"/>
        <v>0</v>
      </c>
      <c r="H479" s="84">
        <f t="shared" si="50"/>
        <v>0</v>
      </c>
      <c r="I479" s="84">
        <f t="shared" si="51"/>
        <v>0.8775493227551362</v>
      </c>
      <c r="J479" s="84">
        <f t="shared" si="52"/>
        <v>0.15086862411548027</v>
      </c>
      <c r="K479" s="84">
        <f t="shared" si="53"/>
        <v>0</v>
      </c>
      <c r="N479" s="15" cm="1">
        <f t="array" ref="N479">SUMPRODUCT(A479:E479, TRANSPOSE($L$7:$L$11))</f>
        <v>-1.9726795450825188E-2</v>
      </c>
      <c r="O479" s="15" cm="1">
        <f t="array" ref="O479">SUMPRODUCT(A479:E479,TRANSPOSE($L$2:$L$6))</f>
        <v>-2.6885178397310319E-2</v>
      </c>
      <c r="P479" s="15">
        <f t="shared" si="54"/>
        <v>1.0803135441292233</v>
      </c>
      <c r="Q479" s="15">
        <f t="shared" si="55"/>
        <v>0.92036021748262997</v>
      </c>
      <c r="R479" s="2">
        <v>44132</v>
      </c>
    </row>
    <row r="480" spans="1:18">
      <c r="A480" s="59">
        <v>-2.7903819393292464E-2</v>
      </c>
      <c r="B480" s="59">
        <v>0</v>
      </c>
      <c r="C480" s="59">
        <v>0</v>
      </c>
      <c r="D480" s="59">
        <v>0</v>
      </c>
      <c r="E480" s="59">
        <v>-2.2890618862546352E-2</v>
      </c>
      <c r="G480" s="84">
        <f t="shared" si="49"/>
        <v>0</v>
      </c>
      <c r="H480" s="84">
        <f t="shared" si="50"/>
        <v>0</v>
      </c>
      <c r="I480" s="84">
        <f t="shared" si="51"/>
        <v>0.83712349070660719</v>
      </c>
      <c r="J480" s="84">
        <f t="shared" si="52"/>
        <v>0.15086862411548027</v>
      </c>
      <c r="K480" s="84">
        <f t="shared" si="53"/>
        <v>0</v>
      </c>
      <c r="N480" s="15" cm="1">
        <f t="array" ref="N480">SUMPRODUCT(A480:E480, TRANSPOSE($L$7:$L$11))</f>
        <v>-1.0158887651167764E-2</v>
      </c>
      <c r="O480" s="15" cm="1">
        <f t="array" ref="O480">SUMPRODUCT(A480:E480,TRANSPOSE($L$2:$L$6))</f>
        <v>0</v>
      </c>
      <c r="P480" s="15">
        <f t="shared" si="54"/>
        <v>1.0590024198214301</v>
      </c>
      <c r="Q480" s="15">
        <f t="shared" si="55"/>
        <v>0.89561616884582218</v>
      </c>
      <c r="R480" s="2">
        <v>44133</v>
      </c>
    </row>
    <row r="481" spans="1:18">
      <c r="A481" s="59">
        <v>0</v>
      </c>
      <c r="B481" s="59">
        <v>-2.6086104353151729E-2</v>
      </c>
      <c r="C481" s="59">
        <v>-8.475166017602058E-3</v>
      </c>
      <c r="D481" s="59">
        <v>-1.6081965607918521E-2</v>
      </c>
      <c r="E481" s="59">
        <v>3.2502890236359251E-2</v>
      </c>
      <c r="G481" s="84">
        <f t="shared" si="49"/>
        <v>0</v>
      </c>
      <c r="H481" s="84">
        <f t="shared" si="50"/>
        <v>0</v>
      </c>
      <c r="I481" s="84">
        <f t="shared" si="51"/>
        <v>0.86091551469616567</v>
      </c>
      <c r="J481" s="84">
        <f t="shared" si="52"/>
        <v>0.15396177852323228</v>
      </c>
      <c r="K481" s="84">
        <f t="shared" si="53"/>
        <v>0</v>
      </c>
      <c r="N481" s="15" cm="1">
        <f t="array" ref="N481">SUMPRODUCT(A481:E481, TRANSPOSE($L$7:$L$11))</f>
        <v>-3.6280691484626123E-3</v>
      </c>
      <c r="O481" s="15" cm="1">
        <f t="array" ref="O481">SUMPRODUCT(A481:E481,TRANSPOSE($L$2:$L$6))</f>
        <v>-1.0300797919278008E-2</v>
      </c>
      <c r="P481" s="15">
        <f t="shared" si="54"/>
        <v>1.0482441332161494</v>
      </c>
      <c r="Q481" s="15">
        <f t="shared" si="55"/>
        <v>0.89561616884582218</v>
      </c>
      <c r="R481" s="2">
        <v>44134</v>
      </c>
    </row>
    <row r="482" spans="1:18">
      <c r="A482" s="59">
        <v>-1.7232622896041883E-2</v>
      </c>
      <c r="B482" s="59">
        <v>4.5342474506635345E-2</v>
      </c>
      <c r="C482" s="59">
        <v>1.1893895508308923E-2</v>
      </c>
      <c r="D482" s="59">
        <v>4.4161641954628378E-2</v>
      </c>
      <c r="E482" s="59">
        <v>-5.1496021306731699E-3</v>
      </c>
      <c r="G482" s="84">
        <f t="shared" si="49"/>
        <v>0</v>
      </c>
      <c r="H482" s="84">
        <f t="shared" si="50"/>
        <v>0</v>
      </c>
      <c r="I482" s="84">
        <f t="shared" si="51"/>
        <v>0.86091551469616567</v>
      </c>
      <c r="J482" s="84">
        <f t="shared" si="52"/>
        <v>0.15396177852323228</v>
      </c>
      <c r="K482" s="84">
        <f t="shared" si="53"/>
        <v>0</v>
      </c>
      <c r="N482" s="15" cm="1">
        <f t="array" ref="N482">SUMPRODUCT(A482:E482, TRANSPOSE($L$7:$L$11))</f>
        <v>1.5803157388571517E-2</v>
      </c>
      <c r="O482" s="15" cm="1">
        <f t="array" ref="O482">SUMPRODUCT(A482:E482,TRANSPOSE($L$2:$L$6))</f>
        <v>1.9638154655425594E-2</v>
      </c>
      <c r="P482" s="15">
        <f t="shared" si="54"/>
        <v>1.044441031016371</v>
      </c>
      <c r="Q482" s="15">
        <f t="shared" si="55"/>
        <v>0.88639060767730349</v>
      </c>
      <c r="R482" s="2">
        <v>44137</v>
      </c>
    </row>
    <row r="483" spans="1:18">
      <c r="A483" s="59">
        <v>9.7297518479319244E-3</v>
      </c>
      <c r="B483" s="59">
        <v>-4.9125228870364329E-2</v>
      </c>
      <c r="C483" s="59">
        <v>-2.0565824603099313E-2</v>
      </c>
      <c r="D483" s="59">
        <v>-1.504469205634568E-2</v>
      </c>
      <c r="E483" s="59">
        <v>1.6636380760853376E-2</v>
      </c>
      <c r="G483" s="84">
        <f t="shared" si="49"/>
        <v>0</v>
      </c>
      <c r="H483" s="84">
        <f t="shared" si="50"/>
        <v>0</v>
      </c>
      <c r="I483" s="84">
        <f t="shared" si="51"/>
        <v>0.86735664086954312</v>
      </c>
      <c r="J483" s="84">
        <f t="shared" si="52"/>
        <v>0.15782145026913269</v>
      </c>
      <c r="K483" s="84">
        <f t="shared" si="53"/>
        <v>0</v>
      </c>
      <c r="N483" s="15" cm="1">
        <f t="array" ref="N483">SUMPRODUCT(A483:E483, TRANSPOSE($L$7:$L$11))</f>
        <v>-1.1673922584204806E-2</v>
      </c>
      <c r="O483" s="15" cm="1">
        <f t="array" ref="O483">SUMPRODUCT(A483:E483,TRANSPOSE($L$2:$L$6))</f>
        <v>-1.9240752791878441E-2</v>
      </c>
      <c r="P483" s="15">
        <f t="shared" si="54"/>
        <v>1.0609464970126046</v>
      </c>
      <c r="Q483" s="15">
        <f t="shared" si="55"/>
        <v>0.9037976835159871</v>
      </c>
      <c r="R483" s="2">
        <v>44138</v>
      </c>
    </row>
    <row r="484" spans="1:18">
      <c r="A484" s="59">
        <v>-4.3125781028716167E-3</v>
      </c>
      <c r="B484" s="59">
        <v>4.136325578283416E-2</v>
      </c>
      <c r="C484" s="59">
        <v>2.3000554955207149E-2</v>
      </c>
      <c r="D484" s="59">
        <v>2.600214058040267E-2</v>
      </c>
      <c r="E484" s="59">
        <v>-6.5247448191971466E-3</v>
      </c>
      <c r="G484" s="84">
        <f t="shared" si="49"/>
        <v>0</v>
      </c>
      <c r="H484" s="84">
        <f t="shared" si="50"/>
        <v>0</v>
      </c>
      <c r="I484" s="84">
        <f t="shared" si="51"/>
        <v>0.8583172802832284</v>
      </c>
      <c r="J484" s="84">
        <f t="shared" si="52"/>
        <v>0.1472226562000219</v>
      </c>
      <c r="K484" s="84">
        <f t="shared" si="53"/>
        <v>0</v>
      </c>
      <c r="N484" s="15" cm="1">
        <f t="array" ref="N484">SUMPRODUCT(A484:E484, TRANSPOSE($L$7:$L$11))</f>
        <v>1.5905725679275045E-2</v>
      </c>
      <c r="O484" s="15" cm="1">
        <f t="array" ref="O484">SUMPRODUCT(A484:E484,TRANSPOSE($L$2:$L$6))</f>
        <v>2.3720935505254073E-2</v>
      </c>
      <c r="P484" s="15">
        <f t="shared" si="54"/>
        <v>1.048561089740496</v>
      </c>
      <c r="Q484" s="15">
        <f t="shared" si="55"/>
        <v>0.88640793571358367</v>
      </c>
      <c r="R484" s="2">
        <v>44139</v>
      </c>
    </row>
    <row r="485" spans="1:18">
      <c r="A485" s="59">
        <v>2.4547590617833952E-2</v>
      </c>
      <c r="B485" s="59">
        <v>-3.6430413986144839E-3</v>
      </c>
      <c r="C485" s="59">
        <v>-7.0771720303867422E-3</v>
      </c>
      <c r="D485" s="59">
        <v>-1.6189934415946523E-2</v>
      </c>
      <c r="E485" s="59">
        <v>-1.0629500930689522E-2</v>
      </c>
      <c r="G485" s="84">
        <f t="shared" si="49"/>
        <v>0</v>
      </c>
      <c r="H485" s="84">
        <f t="shared" si="50"/>
        <v>0</v>
      </c>
      <c r="I485" s="84">
        <f t="shared" si="51"/>
        <v>0.87394730698158352</v>
      </c>
      <c r="J485" s="84">
        <f t="shared" si="52"/>
        <v>0.15083338229354487</v>
      </c>
      <c r="K485" s="84">
        <f t="shared" si="53"/>
        <v>0</v>
      </c>
      <c r="N485" s="15" cm="1">
        <f t="array" ref="N485">SUMPRODUCT(A485:E485, TRANSPOSE($L$7:$L$11))</f>
        <v>-2.5984116315606646E-3</v>
      </c>
      <c r="O485" s="15" cm="1">
        <f t="array" ref="O485">SUMPRODUCT(A485:E485,TRANSPOSE($L$2:$L$6))</f>
        <v>-9.2642350029210896E-3</v>
      </c>
      <c r="P485" s="15">
        <f t="shared" si="54"/>
        <v>1.0652392147918699</v>
      </c>
      <c r="Q485" s="15">
        <f t="shared" si="55"/>
        <v>0.90743436118799103</v>
      </c>
      <c r="R485" s="2">
        <v>44140</v>
      </c>
    </row>
    <row r="486" spans="1:18">
      <c r="A486" s="59">
        <v>-7.4073547193056772E-3</v>
      </c>
      <c r="B486" s="59">
        <v>-7.3260180212063666E-3</v>
      </c>
      <c r="C486" s="59">
        <v>-1.1029401867513129E-3</v>
      </c>
      <c r="D486" s="59">
        <v>-1.7504087217891163E-3</v>
      </c>
      <c r="E486" s="59">
        <v>-1.6738183072341375E-3</v>
      </c>
      <c r="G486" s="84">
        <f t="shared" si="49"/>
        <v>0</v>
      </c>
      <c r="H486" s="84">
        <f t="shared" si="50"/>
        <v>0</v>
      </c>
      <c r="I486" s="84">
        <f t="shared" si="51"/>
        <v>0.85646688521562642</v>
      </c>
      <c r="J486" s="84">
        <f t="shared" si="52"/>
        <v>0.14459286855424822</v>
      </c>
      <c r="K486" s="84">
        <f t="shared" si="53"/>
        <v>0</v>
      </c>
      <c r="N486" s="15" cm="1">
        <f t="array" ref="N486">SUMPRODUCT(A486:E486, TRANSPOSE($L$7:$L$11))</f>
        <v>-3.8521079912573219E-3</v>
      </c>
      <c r="O486" s="15" cm="1">
        <f t="array" ref="O486">SUMPRODUCT(A486:E486,TRANSPOSE($L$2:$L$6))</f>
        <v>-1.2583326351603857E-3</v>
      </c>
      <c r="P486" s="15">
        <f t="shared" si="54"/>
        <v>1.06247128482576</v>
      </c>
      <c r="Q486" s="15">
        <f t="shared" si="55"/>
        <v>0.89902767601621991</v>
      </c>
      <c r="R486" s="2">
        <v>44141</v>
      </c>
    </row>
    <row r="487" spans="1:18">
      <c r="A487" s="59">
        <v>-4.2577368114975469E-3</v>
      </c>
      <c r="B487" s="59">
        <v>1.2526257002618986E-2</v>
      </c>
      <c r="C487" s="59">
        <v>1.1029401867513218E-3</v>
      </c>
      <c r="D487" s="59">
        <v>1.377318224150792E-2</v>
      </c>
      <c r="E487" s="59">
        <v>-1.2937118517795913E-2</v>
      </c>
      <c r="G487" s="84">
        <f t="shared" si="49"/>
        <v>0</v>
      </c>
      <c r="H487" s="84">
        <f t="shared" si="50"/>
        <v>0</v>
      </c>
      <c r="I487" s="84">
        <f t="shared" si="51"/>
        <v>0.86184553595872038</v>
      </c>
      <c r="J487" s="84">
        <f t="shared" si="52"/>
        <v>0.14847845281407537</v>
      </c>
      <c r="K487" s="84">
        <f t="shared" si="53"/>
        <v>0</v>
      </c>
      <c r="N487" s="15" cm="1">
        <f t="array" ref="N487">SUMPRODUCT(A487:E487, TRANSPOSE($L$7:$L$11))</f>
        <v>2.0415048203169532E-3</v>
      </c>
      <c r="O487" s="15" cm="1">
        <f t="array" ref="O487">SUMPRODUCT(A487:E487,TRANSPOSE($L$2:$L$6))</f>
        <v>4.1437982798929046E-3</v>
      </c>
      <c r="P487" s="15">
        <f t="shared" si="54"/>
        <v>1.0583785306990012</v>
      </c>
      <c r="Q487" s="15">
        <f t="shared" si="55"/>
        <v>0.89789640015157635</v>
      </c>
      <c r="R487" s="2">
        <v>44144</v>
      </c>
    </row>
    <row r="488" spans="1:18">
      <c r="A488" s="59">
        <v>-4.8115301862639986E-3</v>
      </c>
      <c r="B488" s="59">
        <v>8.2644677184074734E-3</v>
      </c>
      <c r="C488" s="59">
        <v>-9.803311869896207E-4</v>
      </c>
      <c r="D488" s="59">
        <v>8.6361556798086273E-4</v>
      </c>
      <c r="E488" s="59">
        <v>-1.4355201787121529E-2</v>
      </c>
      <c r="G488" s="84">
        <f t="shared" si="49"/>
        <v>0</v>
      </c>
      <c r="H488" s="84">
        <f t="shared" si="50"/>
        <v>0</v>
      </c>
      <c r="I488" s="84">
        <f t="shared" si="51"/>
        <v>0.86268377050065137</v>
      </c>
      <c r="J488" s="84">
        <f t="shared" si="52"/>
        <v>0.14889855090730475</v>
      </c>
      <c r="K488" s="84">
        <f t="shared" si="53"/>
        <v>0</v>
      </c>
      <c r="N488" s="15" cm="1">
        <f t="array" ref="N488">SUMPRODUCT(A488:E488, TRANSPOSE($L$7:$L$11))</f>
        <v>-2.2037959747973628E-3</v>
      </c>
      <c r="O488" s="15" cm="1">
        <f t="array" ref="O488">SUMPRODUCT(A488:E488,TRANSPOSE($L$2:$L$6))</f>
        <v>-5.3778396579670477E-4</v>
      </c>
      <c r="P488" s="15">
        <f t="shared" si="54"/>
        <v>1.0605392155711433</v>
      </c>
      <c r="Q488" s="15">
        <f t="shared" si="55"/>
        <v>0.90161710171004639</v>
      </c>
      <c r="R488" s="2">
        <v>44145</v>
      </c>
    </row>
    <row r="489" spans="1:18">
      <c r="A489" s="59">
        <v>8.538070478846067E-3</v>
      </c>
      <c r="B489" s="59">
        <v>-8.1415354251005739E-2</v>
      </c>
      <c r="C489" s="59">
        <v>-2.1559464357747509E-2</v>
      </c>
      <c r="D489" s="59">
        <v>-7.074334084627272E-3</v>
      </c>
      <c r="E489" s="59">
        <v>5.1819269550681842E-3</v>
      </c>
      <c r="G489" s="84">
        <f t="shared" si="49"/>
        <v>0</v>
      </c>
      <c r="H489" s="84">
        <f t="shared" si="50"/>
        <v>0</v>
      </c>
      <c r="I489" s="84">
        <f t="shared" si="51"/>
        <v>0.86184553595872038</v>
      </c>
      <c r="J489" s="84">
        <f t="shared" si="52"/>
        <v>0.14559298716934285</v>
      </c>
      <c r="K489" s="84">
        <f t="shared" si="53"/>
        <v>0</v>
      </c>
      <c r="N489" s="15" cm="1">
        <f t="array" ref="N489">SUMPRODUCT(A489:E489, TRANSPOSE($L$7:$L$11))</f>
        <v>-1.9265831051893258E-2</v>
      </c>
      <c r="O489" s="15" cm="1">
        <f t="array" ref="O489">SUMPRODUCT(A489:E489,TRANSPOSE($L$2:$L$6))</f>
        <v>-1.8083033092198653E-2</v>
      </c>
      <c r="P489" s="15">
        <f t="shared" si="54"/>
        <v>1.0582020035167528</v>
      </c>
      <c r="Q489" s="15">
        <f t="shared" si="55"/>
        <v>0.90113222648945857</v>
      </c>
      <c r="R489" s="2">
        <v>44146</v>
      </c>
    </row>
    <row r="490" spans="1:18">
      <c r="A490" s="59">
        <v>-1.8231145279172002E-2</v>
      </c>
      <c r="B490" s="59">
        <v>-2.8298407367120148E-2</v>
      </c>
      <c r="C490" s="59">
        <v>7.3625196040181294E-3</v>
      </c>
      <c r="D490" s="59">
        <v>-2.8958082784657114E-4</v>
      </c>
      <c r="E490" s="59">
        <v>-9.7478245776608675E-3</v>
      </c>
      <c r="G490" s="84">
        <f t="shared" si="49"/>
        <v>0</v>
      </c>
      <c r="H490" s="84">
        <f t="shared" si="50"/>
        <v>0</v>
      </c>
      <c r="I490" s="84">
        <f t="shared" si="51"/>
        <v>0.86259058766083241</v>
      </c>
      <c r="J490" s="84">
        <f t="shared" si="52"/>
        <v>0.14538571943302744</v>
      </c>
      <c r="K490" s="84">
        <f t="shared" si="53"/>
        <v>0</v>
      </c>
      <c r="N490" s="15" cm="1">
        <f t="array" ref="N490">SUMPRODUCT(A490:E490, TRANSPOSE($L$7:$L$11))</f>
        <v>-9.8408876895562918E-3</v>
      </c>
      <c r="O490" s="15" cm="1">
        <f t="array" ref="O490">SUMPRODUCT(A490:E490,TRANSPOSE($L$2:$L$6))</f>
        <v>5.5260155003706013E-3</v>
      </c>
      <c r="P490" s="15">
        <f t="shared" si="54"/>
        <v>1.037814862498224</v>
      </c>
      <c r="Q490" s="15">
        <f t="shared" si="55"/>
        <v>0.88483702261740305</v>
      </c>
      <c r="R490" s="2">
        <v>44147</v>
      </c>
    </row>
    <row r="491" spans="1:18">
      <c r="A491" s="59">
        <v>2.7019952715978258E-3</v>
      </c>
      <c r="B491" s="59">
        <v>-1.9710801070858062E-2</v>
      </c>
      <c r="C491" s="59">
        <v>5.5794624878215491E-3</v>
      </c>
      <c r="D491" s="59">
        <v>1.4490870722900159E-4</v>
      </c>
      <c r="E491" s="59">
        <v>6.5749638773699914E-3</v>
      </c>
      <c r="G491" s="84">
        <f t="shared" si="49"/>
        <v>0</v>
      </c>
      <c r="H491" s="84">
        <f t="shared" si="50"/>
        <v>0</v>
      </c>
      <c r="I491" s="84">
        <f t="shared" si="51"/>
        <v>0.87897578057272041</v>
      </c>
      <c r="J491" s="84">
        <f t="shared" si="52"/>
        <v>0.14708355961333799</v>
      </c>
      <c r="K491" s="84">
        <f t="shared" si="53"/>
        <v>0</v>
      </c>
      <c r="N491" s="15" cm="1">
        <f t="array" ref="N491">SUMPRODUCT(A491:E491, TRANSPOSE($L$7:$L$11))</f>
        <v>-9.4189414536793902E-4</v>
      </c>
      <c r="O491" s="15" cm="1">
        <f t="array" ref="O491">SUMPRODUCT(A491:E491,TRANSPOSE($L$2:$L$6))</f>
        <v>4.275169580479337E-3</v>
      </c>
      <c r="P491" s="15">
        <f t="shared" si="54"/>
        <v>1.0276018429938267</v>
      </c>
      <c r="Q491" s="15">
        <f t="shared" si="55"/>
        <v>0.88972664571968862</v>
      </c>
      <c r="R491" s="2">
        <v>44148</v>
      </c>
    </row>
    <row r="492" spans="1:18">
      <c r="A492" s="59">
        <v>6.991079528728213E-3</v>
      </c>
      <c r="B492" s="59">
        <v>2.9230661489508358E-3</v>
      </c>
      <c r="C492" s="59">
        <v>-7.1970203799400076E-3</v>
      </c>
      <c r="D492" s="59">
        <v>2.8937731661919795E-3</v>
      </c>
      <c r="E492" s="59">
        <v>-6.6669081481079964E-3</v>
      </c>
      <c r="G492" s="84">
        <f t="shared" si="49"/>
        <v>0</v>
      </c>
      <c r="H492" s="84">
        <f t="shared" si="50"/>
        <v>0</v>
      </c>
      <c r="I492" s="84">
        <f t="shared" si="51"/>
        <v>0.87338026567366656</v>
      </c>
      <c r="J492" s="84">
        <f t="shared" si="52"/>
        <v>0.14715305901202119</v>
      </c>
      <c r="K492" s="84">
        <f t="shared" si="53"/>
        <v>0</v>
      </c>
      <c r="N492" s="15" cm="1">
        <f t="array" ref="N492">SUMPRODUCT(A492:E492, TRANSPOSE($L$7:$L$11))</f>
        <v>-2.1120193683539512E-4</v>
      </c>
      <c r="O492" s="15" cm="1">
        <f t="array" ref="O492">SUMPRODUCT(A492:E492,TRANSPOSE($L$2:$L$6))</f>
        <v>-4.775229928868331E-3</v>
      </c>
      <c r="P492" s="15">
        <f t="shared" si="54"/>
        <v>1.0266339508341416</v>
      </c>
      <c r="Q492" s="15">
        <f t="shared" si="55"/>
        <v>0.89353037801041124</v>
      </c>
      <c r="R492" s="2">
        <v>44151</v>
      </c>
    </row>
    <row r="493" spans="1:18">
      <c r="A493" s="59">
        <v>2.1412804179849398E-3</v>
      </c>
      <c r="B493" s="59">
        <v>-5.8547706601571959E-3</v>
      </c>
      <c r="C493" s="59">
        <v>-1.2460352021356237E-3</v>
      </c>
      <c r="D493" s="59">
        <v>2.1650622399594184E-3</v>
      </c>
      <c r="E493" s="59">
        <v>9.0057760557670716E-3</v>
      </c>
      <c r="G493" s="84">
        <f t="shared" si="49"/>
        <v>0</v>
      </c>
      <c r="H493" s="84">
        <f t="shared" si="50"/>
        <v>0</v>
      </c>
      <c r="I493" s="84">
        <f t="shared" si="51"/>
        <v>0.86913987418292216</v>
      </c>
      <c r="J493" s="84">
        <f t="shared" si="52"/>
        <v>0.14711828092228621</v>
      </c>
      <c r="K493" s="84">
        <f t="shared" si="53"/>
        <v>0</v>
      </c>
      <c r="N493" s="15" cm="1">
        <f t="array" ref="N493">SUMPRODUCT(A493:E493, TRANSPOSE($L$7:$L$11))</f>
        <v>1.2422625702837222E-3</v>
      </c>
      <c r="O493" s="15" cm="1">
        <f t="array" ref="O493">SUMPRODUCT(A493:E493,TRANSPOSE($L$2:$L$6))</f>
        <v>-4.2737181603281365E-4</v>
      </c>
      <c r="P493" s="15">
        <f t="shared" si="54"/>
        <v>1.0264171237553044</v>
      </c>
      <c r="Q493" s="15">
        <f t="shared" si="55"/>
        <v>0.88926356500698289</v>
      </c>
      <c r="R493" s="2">
        <v>44152</v>
      </c>
    </row>
    <row r="494" spans="1:18">
      <c r="A494" s="59">
        <v>-1.0752713677645487E-2</v>
      </c>
      <c r="B494" s="59">
        <v>-4.7087060284727277E-3</v>
      </c>
      <c r="C494" s="59">
        <v>-1.2441989092567518E-4</v>
      </c>
      <c r="D494" s="59">
        <v>-1.9655643493614063E-2</v>
      </c>
      <c r="E494" s="59">
        <v>-1.3347002714901555E-2</v>
      </c>
      <c r="G494" s="84">
        <f t="shared" si="49"/>
        <v>0</v>
      </c>
      <c r="H494" s="84">
        <f t="shared" si="50"/>
        <v>0</v>
      </c>
      <c r="I494" s="84">
        <f t="shared" si="51"/>
        <v>0.87460960967167645</v>
      </c>
      <c r="J494" s="84">
        <f t="shared" si="52"/>
        <v>0.14642377536240014</v>
      </c>
      <c r="K494" s="84">
        <f t="shared" si="53"/>
        <v>0</v>
      </c>
      <c r="N494" s="15" cm="1">
        <f t="array" ref="N494">SUMPRODUCT(A494:E494, TRANSPOSE($L$7:$L$11))</f>
        <v>-9.7176971611119024E-3</v>
      </c>
      <c r="O494" s="15" cm="1">
        <f t="array" ref="O494">SUMPRODUCT(A494:E494,TRANSPOSE($L$2:$L$6))</f>
        <v>-4.811913555570888E-3</v>
      </c>
      <c r="P494" s="15">
        <f t="shared" si="54"/>
        <v>1.0276922033296438</v>
      </c>
      <c r="Q494" s="15">
        <f t="shared" si="55"/>
        <v>0.88888351882227401</v>
      </c>
      <c r="R494" s="2">
        <v>44153</v>
      </c>
    </row>
    <row r="495" spans="1:18">
      <c r="A495" s="59">
        <v>1.0217823271142602E-2</v>
      </c>
      <c r="B495" s="59">
        <v>-2.569604936938855E-2</v>
      </c>
      <c r="C495" s="59">
        <v>-7.3851152416336725E-3</v>
      </c>
      <c r="D495" s="59">
        <v>-4.8639782452625027E-3</v>
      </c>
      <c r="E495" s="59">
        <v>-7.5151260051203031E-3</v>
      </c>
      <c r="G495" s="84">
        <f t="shared" si="49"/>
        <v>0</v>
      </c>
      <c r="H495" s="84">
        <f t="shared" si="50"/>
        <v>0</v>
      </c>
      <c r="I495" s="84">
        <f t="shared" si="51"/>
        <v>0.87555659642529959</v>
      </c>
      <c r="J495" s="84">
        <f t="shared" si="52"/>
        <v>0.14590416042480989</v>
      </c>
      <c r="K495" s="84">
        <f t="shared" si="53"/>
        <v>0</v>
      </c>
      <c r="N495" s="15" cm="1">
        <f t="array" ref="N495">SUMPRODUCT(A495:E495, TRANSPOSE($L$7:$L$11))</f>
        <v>-7.048489118052486E-3</v>
      </c>
      <c r="O495" s="15" cm="1">
        <f t="array" ref="O495">SUMPRODUCT(A495:E495,TRANSPOSE($L$2:$L$6))</f>
        <v>-6.7800423625045923E-3</v>
      </c>
      <c r="P495" s="15">
        <f t="shared" si="54"/>
        <v>1.0177054017228504</v>
      </c>
      <c r="Q495" s="15">
        <f t="shared" si="55"/>
        <v>0.88460628816872955</v>
      </c>
      <c r="R495" s="2">
        <v>44154</v>
      </c>
    </row>
    <row r="496" spans="1:18">
      <c r="A496" s="59">
        <v>-3.2152831894543808E-3</v>
      </c>
      <c r="B496" s="59">
        <v>-4.3296747849118106E-2</v>
      </c>
      <c r="C496" s="59">
        <v>-1.6343778124050864E-3</v>
      </c>
      <c r="D496" s="59">
        <v>-1.0844684242844582E-2</v>
      </c>
      <c r="E496" s="59">
        <v>8.2374130976460569E-3</v>
      </c>
      <c r="G496" s="84">
        <f t="shared" si="49"/>
        <v>0</v>
      </c>
      <c r="H496" s="84">
        <f t="shared" si="50"/>
        <v>0</v>
      </c>
      <c r="I496" s="84">
        <f t="shared" si="51"/>
        <v>0.87565115554240325</v>
      </c>
      <c r="J496" s="84">
        <f t="shared" si="52"/>
        <v>0.15062151486327727</v>
      </c>
      <c r="K496" s="84">
        <f t="shared" si="53"/>
        <v>0</v>
      </c>
      <c r="N496" s="15" cm="1">
        <f t="array" ref="N496">SUMPRODUCT(A496:E496, TRANSPOSE($L$7:$L$11))</f>
        <v>-1.015073599923522E-2</v>
      </c>
      <c r="O496" s="15" cm="1">
        <f t="array" ref="O496">SUMPRODUCT(A496:E496,TRANSPOSE($L$2:$L$6))</f>
        <v>-3.844851355710565E-3</v>
      </c>
      <c r="P496" s="15">
        <f t="shared" si="54"/>
        <v>1.0105321162734238</v>
      </c>
      <c r="Q496" s="15">
        <f t="shared" si="55"/>
        <v>0.87860862006080764</v>
      </c>
      <c r="R496" s="2">
        <v>44155</v>
      </c>
    </row>
    <row r="497" spans="1:18">
      <c r="A497" s="59">
        <v>-1.0793497456983409E-2</v>
      </c>
      <c r="B497" s="59">
        <v>9.4369607767345702E-3</v>
      </c>
      <c r="C497" s="59">
        <v>-1.7633054992302287E-3</v>
      </c>
      <c r="D497" s="59">
        <v>-7.4695093479914816E-4</v>
      </c>
      <c r="E497" s="59">
        <v>-8.9655798243986114E-3</v>
      </c>
      <c r="G497" s="84">
        <f t="shared" si="49"/>
        <v>0</v>
      </c>
      <c r="H497" s="84">
        <f t="shared" si="50"/>
        <v>0</v>
      </c>
      <c r="I497" s="84">
        <f t="shared" si="51"/>
        <v>0.88126384312604489</v>
      </c>
      <c r="J497" s="84">
        <f t="shared" si="52"/>
        <v>0.15178886964214025</v>
      </c>
      <c r="K497" s="84">
        <f t="shared" si="53"/>
        <v>0</v>
      </c>
      <c r="N497" s="15" cm="1">
        <f t="array" ref="N497">SUMPRODUCT(A497:E497, TRANSPOSE($L$7:$L$11))</f>
        <v>-2.5664745877353656E-3</v>
      </c>
      <c r="O497" s="15" cm="1">
        <f t="array" ref="O497">SUMPRODUCT(A497:E497,TRANSPOSE($L$2:$L$6))</f>
        <v>-1.5193804037667694E-3</v>
      </c>
      <c r="P497" s="15">
        <f t="shared" si="54"/>
        <v>1.0002744715423837</v>
      </c>
      <c r="Q497" s="15">
        <f t="shared" si="55"/>
        <v>0.87523050051682783</v>
      </c>
      <c r="R497" s="2">
        <v>44158</v>
      </c>
    </row>
    <row r="498" spans="1:18">
      <c r="A498" s="59">
        <v>3.7909573752951523E-3</v>
      </c>
      <c r="B498" s="59">
        <v>-2.3441030474772084E-2</v>
      </c>
      <c r="C498" s="59">
        <v>-1.3452006030113317E-2</v>
      </c>
      <c r="D498" s="59">
        <v>6.7037724964126447E-3</v>
      </c>
      <c r="E498" s="59">
        <v>1.9965810024629049E-2</v>
      </c>
      <c r="G498" s="84">
        <f t="shared" si="49"/>
        <v>0</v>
      </c>
      <c r="H498" s="84">
        <f t="shared" si="50"/>
        <v>0</v>
      </c>
      <c r="I498" s="84">
        <f t="shared" si="51"/>
        <v>0.88250597026347277</v>
      </c>
      <c r="J498" s="84">
        <f t="shared" si="52"/>
        <v>0.154391593860423</v>
      </c>
      <c r="K498" s="84">
        <f t="shared" si="53"/>
        <v>0</v>
      </c>
      <c r="N498" s="15" cm="1">
        <f t="array" ref="N498">SUMPRODUCT(A498:E498, TRANSPOSE($L$7:$L$11))</f>
        <v>-1.2864993217097109E-3</v>
      </c>
      <c r="O498" s="15" cm="1">
        <f t="array" ref="O498">SUMPRODUCT(A498:E498,TRANSPOSE($L$2:$L$6))</f>
        <v>-8.6146191837470857E-3</v>
      </c>
      <c r="P498" s="15">
        <f t="shared" si="54"/>
        <v>0.99770729253040968</v>
      </c>
      <c r="Q498" s="15">
        <f t="shared" si="55"/>
        <v>0.87390069244556356</v>
      </c>
      <c r="R498" s="2">
        <v>44159</v>
      </c>
    </row>
    <row r="499" spans="1:18">
      <c r="A499" s="59">
        <v>7.5390711868725743E-3</v>
      </c>
      <c r="B499" s="59">
        <v>3.7740319614424332E-2</v>
      </c>
      <c r="C499" s="59">
        <v>1.8105231337513364E-2</v>
      </c>
      <c r="D499" s="59">
        <v>1.0339783141362639E-2</v>
      </c>
      <c r="E499" s="59">
        <v>-1.4555215991079852E-2</v>
      </c>
      <c r="G499" s="84">
        <f t="shared" si="49"/>
        <v>0</v>
      </c>
      <c r="H499" s="84">
        <f t="shared" si="50"/>
        <v>0</v>
      </c>
      <c r="I499" s="84">
        <f t="shared" si="51"/>
        <v>0.88384608244288776</v>
      </c>
      <c r="J499" s="84">
        <f t="shared" si="52"/>
        <v>0.1545708620847748</v>
      </c>
      <c r="K499" s="84">
        <f t="shared" si="53"/>
        <v>0</v>
      </c>
      <c r="N499" s="15" cm="1">
        <f t="array" ref="N499">SUMPRODUCT(A499:E499, TRANSPOSE($L$7:$L$11))</f>
        <v>1.1833837857818611E-2</v>
      </c>
      <c r="O499" s="15" cm="1">
        <f t="array" ref="O499">SUMPRODUCT(A499:E499,TRANSPOSE($L$2:$L$6))</f>
        <v>1.6241523770437191E-2</v>
      </c>
      <c r="P499" s="15">
        <f t="shared" si="54"/>
        <v>0.99642374277530454</v>
      </c>
      <c r="Q499" s="15">
        <f t="shared" si="55"/>
        <v>0.86637237077573215</v>
      </c>
      <c r="R499" s="2">
        <v>44160</v>
      </c>
    </row>
    <row r="500" spans="1:18">
      <c r="A500" s="59">
        <v>1.1203176347848971E-2</v>
      </c>
      <c r="B500" s="59">
        <v>9.2166171782992849E-3</v>
      </c>
      <c r="C500" s="59">
        <v>-9.9614490581044612E-3</v>
      </c>
      <c r="D500" s="59">
        <v>-7.3476297138770337E-4</v>
      </c>
      <c r="E500" s="59">
        <v>1.0535821775286015E-2</v>
      </c>
      <c r="G500" s="84">
        <f t="shared" si="49"/>
        <v>0</v>
      </c>
      <c r="H500" s="84">
        <f t="shared" si="50"/>
        <v>0</v>
      </c>
      <c r="I500" s="84">
        <f t="shared" si="51"/>
        <v>0.89406960702577409</v>
      </c>
      <c r="J500" s="84">
        <f t="shared" si="52"/>
        <v>0.15296195668563575</v>
      </c>
      <c r="K500" s="84">
        <f t="shared" si="53"/>
        <v>0</v>
      </c>
      <c r="N500" s="15" cm="1">
        <f t="array" ref="N500">SUMPRODUCT(A500:E500, TRANSPOSE($L$7:$L$11))</f>
        <v>4.0518806543884209E-3</v>
      </c>
      <c r="O500" s="15" cm="1">
        <f t="array" ref="O500">SUMPRODUCT(A500:E500,TRANSPOSE($L$2:$L$6))</f>
        <v>-7.7470443972924392E-3</v>
      </c>
      <c r="P500" s="15">
        <f t="shared" si="54"/>
        <v>1.0082152597849883</v>
      </c>
      <c r="Q500" s="15">
        <f t="shared" si="55"/>
        <v>0.88044357822973618</v>
      </c>
      <c r="R500" s="2">
        <v>44161</v>
      </c>
    </row>
    <row r="501" spans="1:18">
      <c r="A501" s="59">
        <v>1.5902109969888004E-3</v>
      </c>
      <c r="B501" s="59">
        <v>-4.2905239680774586E-3</v>
      </c>
      <c r="C501" s="59">
        <v>-2.6651728019432266E-3</v>
      </c>
      <c r="D501" s="59">
        <v>-1.4516891451572707E-2</v>
      </c>
      <c r="E501" s="59">
        <v>9.2628506095032426E-3</v>
      </c>
      <c r="G501" s="84">
        <f t="shared" si="49"/>
        <v>0</v>
      </c>
      <c r="H501" s="84">
        <f t="shared" si="50"/>
        <v>0</v>
      </c>
      <c r="I501" s="84">
        <f t="shared" si="51"/>
        <v>0.88030963120926353</v>
      </c>
      <c r="J501" s="84">
        <f t="shared" si="52"/>
        <v>0.15048040873170868</v>
      </c>
      <c r="K501" s="84">
        <f t="shared" si="53"/>
        <v>0</v>
      </c>
      <c r="N501" s="15" cm="1">
        <f t="array" ref="N501">SUMPRODUCT(A501:E501, TRANSPOSE($L$7:$L$11))</f>
        <v>-2.1239053230202691E-3</v>
      </c>
      <c r="O501" s="15" cm="1">
        <f t="array" ref="O501">SUMPRODUCT(A501:E501,TRANSPOSE($L$2:$L$6))</f>
        <v>-5.5095852778543012E-3</v>
      </c>
      <c r="P501" s="15">
        <f t="shared" si="54"/>
        <v>1.0123004276915701</v>
      </c>
      <c r="Q501" s="15">
        <f t="shared" si="55"/>
        <v>0.87362274273987939</v>
      </c>
      <c r="R501" s="2">
        <v>44162</v>
      </c>
    </row>
    <row r="502" spans="1:18">
      <c r="A502" s="59">
        <v>2.3555158123141774E-2</v>
      </c>
      <c r="B502" s="59">
        <v>2.6668288864764016E-2</v>
      </c>
      <c r="C502" s="59">
        <v>6.111806205082157E-2</v>
      </c>
      <c r="D502" s="59">
        <v>6.6921416376144313E-3</v>
      </c>
      <c r="E502" s="59">
        <v>1.1914898853251676E-2</v>
      </c>
      <c r="G502" s="84">
        <f t="shared" si="49"/>
        <v>0</v>
      </c>
      <c r="H502" s="84">
        <f t="shared" si="50"/>
        <v>0</v>
      </c>
      <c r="I502" s="84">
        <f t="shared" si="51"/>
        <v>0.88788033249342302</v>
      </c>
      <c r="J502" s="84">
        <f t="shared" si="52"/>
        <v>0.15065675184484176</v>
      </c>
      <c r="K502" s="84">
        <f t="shared" si="53"/>
        <v>0</v>
      </c>
      <c r="N502" s="15" cm="1">
        <f t="array" ref="N502">SUMPRODUCT(A502:E502, TRANSPOSE($L$7:$L$11))</f>
        <v>2.5989709905918694E-2</v>
      </c>
      <c r="O502" s="15" cm="1">
        <f t="array" ref="O502">SUMPRODUCT(A502:E502,TRANSPOSE($L$2:$L$6))</f>
        <v>4.805584115165186E-2</v>
      </c>
      <c r="P502" s="15">
        <f t="shared" si="54"/>
        <v>1.0101503974247004</v>
      </c>
      <c r="Q502" s="15">
        <f t="shared" si="55"/>
        <v>0.86880944373808111</v>
      </c>
      <c r="R502" s="2">
        <v>44165</v>
      </c>
    </row>
    <row r="503" spans="1:18">
      <c r="A503" s="59">
        <v>5.674456370743629E-3</v>
      </c>
      <c r="B503" s="59">
        <v>2.3895102060186597E-3</v>
      </c>
      <c r="C503" s="59">
        <v>1.3062651057649545E-2</v>
      </c>
      <c r="D503" s="59">
        <v>3.7097787467037756E-2</v>
      </c>
      <c r="E503" s="59">
        <v>8.7883309818649596E-3</v>
      </c>
      <c r="G503" s="84">
        <f t="shared" si="49"/>
        <v>0</v>
      </c>
      <c r="H503" s="84">
        <f t="shared" si="50"/>
        <v>0</v>
      </c>
      <c r="I503" s="84">
        <f t="shared" si="51"/>
        <v>0.88990586382289993</v>
      </c>
      <c r="J503" s="84">
        <f t="shared" si="52"/>
        <v>0.15414080579321923</v>
      </c>
      <c r="K503" s="84">
        <f t="shared" si="53"/>
        <v>0</v>
      </c>
      <c r="N503" s="15" cm="1">
        <f t="array" ref="N503">SUMPRODUCT(A503:E503, TRANSPOSE($L$7:$L$11))</f>
        <v>1.3402547216662911E-2</v>
      </c>
      <c r="O503" s="15" cm="1">
        <f t="array" ref="O503">SUMPRODUCT(A503:E503,TRANSPOSE($L$2:$L$6))</f>
        <v>1.8831083795902717E-2</v>
      </c>
      <c r="P503" s="15">
        <f t="shared" si="54"/>
        <v>1.0364039132151168</v>
      </c>
      <c r="Q503" s="15">
        <f t="shared" si="55"/>
        <v>0.91056081235741337</v>
      </c>
      <c r="R503" s="2">
        <v>44166</v>
      </c>
    </row>
    <row r="504" spans="1:18">
      <c r="A504" s="59">
        <v>-3.0912012720974973E-3</v>
      </c>
      <c r="B504" s="59">
        <v>4.6058765181983936E-2</v>
      </c>
      <c r="C504" s="59">
        <v>2.0039076675955766E-3</v>
      </c>
      <c r="D504" s="59">
        <v>-3.7201353774549196E-3</v>
      </c>
      <c r="E504" s="59">
        <v>-2.8170164381593117E-3</v>
      </c>
      <c r="G504" s="84">
        <f t="shared" si="49"/>
        <v>0</v>
      </c>
      <c r="H504" s="84">
        <f t="shared" si="50"/>
        <v>0</v>
      </c>
      <c r="I504" s="84">
        <f t="shared" si="51"/>
        <v>0.84345613666427544</v>
      </c>
      <c r="J504" s="84">
        <f t="shared" si="52"/>
        <v>0.15253469180019175</v>
      </c>
      <c r="K504" s="84">
        <f t="shared" si="53"/>
        <v>0</v>
      </c>
      <c r="N504" s="15" cm="1">
        <f t="array" ref="N504">SUMPRODUCT(A504:E504, TRANSPOSE($L$7:$L$11))</f>
        <v>7.6868639523735563E-3</v>
      </c>
      <c r="O504" s="15" cm="1">
        <f t="array" ref="O504">SUMPRODUCT(A504:E504,TRANSPOSE($L$2:$L$6))</f>
        <v>6.3013733678345747E-4</v>
      </c>
      <c r="P504" s="15">
        <f t="shared" si="54"/>
        <v>1.0502943655975168</v>
      </c>
      <c r="Q504" s="15">
        <f t="shared" si="55"/>
        <v>0.92770765931618104</v>
      </c>
      <c r="R504" s="2">
        <v>44167</v>
      </c>
    </row>
    <row r="505" spans="1:18">
      <c r="A505" s="59">
        <v>8.7337174270258004E-3</v>
      </c>
      <c r="B505" s="59">
        <v>-2.7731339569279197E-2</v>
      </c>
      <c r="C505" s="59">
        <v>-4.7117312474478131E-4</v>
      </c>
      <c r="D505" s="59">
        <v>1.861797613634551E-3</v>
      </c>
      <c r="E505" s="59">
        <v>-4.8815496450563458E-3</v>
      </c>
      <c r="G505" s="84">
        <f t="shared" si="49"/>
        <v>0</v>
      </c>
      <c r="H505" s="84">
        <f t="shared" si="50"/>
        <v>0</v>
      </c>
      <c r="I505" s="84">
        <f t="shared" si="51"/>
        <v>0.83352852186046178</v>
      </c>
      <c r="J505" s="84">
        <f t="shared" si="52"/>
        <v>0.14363122280810264</v>
      </c>
      <c r="K505" s="84">
        <f t="shared" si="53"/>
        <v>0</v>
      </c>
      <c r="N505" s="15" cm="1">
        <f t="array" ref="N505">SUMPRODUCT(A505:E505, TRANSPOSE($L$7:$L$11))</f>
        <v>-4.4977094596839948E-3</v>
      </c>
      <c r="O505" s="15" cm="1">
        <f t="array" ref="O505">SUMPRODUCT(A505:E505,TRANSPOSE($L$2:$L$6))</f>
        <v>8.8739852466258396E-5</v>
      </c>
      <c r="P505" s="15">
        <f t="shared" si="54"/>
        <v>1.0583678354958093</v>
      </c>
      <c r="Q505" s="15">
        <f t="shared" si="55"/>
        <v>0.92829224254993614</v>
      </c>
      <c r="R505" s="2">
        <v>44168</v>
      </c>
    </row>
    <row r="506" spans="1:18">
      <c r="A506" s="59">
        <v>1.8246881949405838E-2</v>
      </c>
      <c r="B506" s="59">
        <v>2.9247760129131575E-3</v>
      </c>
      <c r="C506" s="59">
        <v>-3.5405525566118198E-3</v>
      </c>
      <c r="D506" s="59">
        <v>1.0532331460921203E-2</v>
      </c>
      <c r="E506" s="59">
        <v>3.84178095606813E-3</v>
      </c>
      <c r="G506" s="84">
        <f t="shared" si="49"/>
        <v>0</v>
      </c>
      <c r="H506" s="84">
        <f t="shared" si="50"/>
        <v>0</v>
      </c>
      <c r="I506" s="84">
        <f t="shared" si="51"/>
        <v>0.83200555203308924</v>
      </c>
      <c r="J506" s="84">
        <f t="shared" si="52"/>
        <v>0.14452405529869183</v>
      </c>
      <c r="K506" s="84">
        <f t="shared" si="53"/>
        <v>0</v>
      </c>
      <c r="N506" s="15" cm="1">
        <f t="array" ref="N506">SUMPRODUCT(A506:E506, TRANSPOSE($L$7:$L$11))</f>
        <v>6.4010435645393028E-3</v>
      </c>
      <c r="O506" s="15" cm="1">
        <f t="array" ref="O506">SUMPRODUCT(A506:E506,TRANSPOSE($L$2:$L$6))</f>
        <v>-1.6306039240389413E-4</v>
      </c>
      <c r="P506" s="15">
        <f t="shared" si="54"/>
        <v>1.0536076044702745</v>
      </c>
      <c r="Q506" s="15">
        <f t="shared" si="55"/>
        <v>0.92837461906658558</v>
      </c>
      <c r="R506" s="2">
        <v>44169</v>
      </c>
    </row>
    <row r="507" spans="1:18">
      <c r="A507" s="59">
        <v>-1.0096075971993712E-2</v>
      </c>
      <c r="B507" s="59">
        <v>5.0679855540828253E-2</v>
      </c>
      <c r="C507" s="59">
        <v>-2.0114030886060445E-3</v>
      </c>
      <c r="D507" s="59">
        <v>-2.1259853973058266E-3</v>
      </c>
      <c r="E507" s="59">
        <v>2.5265977962587462E-4</v>
      </c>
      <c r="G507" s="84">
        <f t="shared" si="49"/>
        <v>0</v>
      </c>
      <c r="H507" s="84">
        <f t="shared" si="50"/>
        <v>0</v>
      </c>
      <c r="I507" s="84">
        <f t="shared" si="51"/>
        <v>0.83236364360789517</v>
      </c>
      <c r="J507" s="84">
        <f t="shared" si="52"/>
        <v>0.14407722387141952</v>
      </c>
      <c r="K507" s="84">
        <f t="shared" si="53"/>
        <v>0</v>
      </c>
      <c r="N507" s="15" cm="1">
        <f t="array" ref="N507">SUMPRODUCT(A507:E507, TRANSPOSE($L$7:$L$11))</f>
        <v>7.3398101725097083E-3</v>
      </c>
      <c r="O507" s="15" cm="1">
        <f t="array" ref="O507">SUMPRODUCT(A507:E507,TRANSPOSE($L$2:$L$6))</f>
        <v>-2.0389028426939923E-3</v>
      </c>
      <c r="P507" s="15">
        <f t="shared" si="54"/>
        <v>1.0603517926464188</v>
      </c>
      <c r="Q507" s="15">
        <f t="shared" si="55"/>
        <v>0.92822323793690276</v>
      </c>
      <c r="R507" s="2">
        <v>44172</v>
      </c>
    </row>
    <row r="508" spans="1:18">
      <c r="A508" s="59">
        <v>-5.5965836106480786E-3</v>
      </c>
      <c r="B508" s="59">
        <v>2.9542622585707074E-2</v>
      </c>
      <c r="C508" s="59">
        <v>-9.5217574965435706E-3</v>
      </c>
      <c r="D508" s="59">
        <v>-7.5482716579294241E-3</v>
      </c>
      <c r="E508" s="59">
        <v>1.4401487242548217E-3</v>
      </c>
      <c r="G508" s="84">
        <f t="shared" si="49"/>
        <v>0</v>
      </c>
      <c r="H508" s="84">
        <f t="shared" si="50"/>
        <v>0</v>
      </c>
      <c r="I508" s="84">
        <f t="shared" si="51"/>
        <v>0.83505446355092017</v>
      </c>
      <c r="J508" s="84">
        <f t="shared" si="52"/>
        <v>0.14154946432079846</v>
      </c>
      <c r="K508" s="84">
        <f t="shared" si="53"/>
        <v>0</v>
      </c>
      <c r="N508" s="15" cm="1">
        <f t="array" ref="N508">SUMPRODUCT(A508:E508, TRANSPOSE($L$7:$L$11))</f>
        <v>1.6632317089681637E-3</v>
      </c>
      <c r="O508" s="15" cm="1">
        <f t="array" ref="O508">SUMPRODUCT(A508:E508,TRANSPOSE($L$2:$L$6))</f>
        <v>-9.0481208952761759E-3</v>
      </c>
      <c r="P508" s="15">
        <f t="shared" si="54"/>
        <v>1.0681345735205239</v>
      </c>
      <c r="Q508" s="15">
        <f t="shared" si="55"/>
        <v>0.92633068093841853</v>
      </c>
      <c r="R508" s="2">
        <v>44173</v>
      </c>
    </row>
    <row r="509" spans="1:18">
      <c r="A509" s="59">
        <v>-6.6547528186720493E-3</v>
      </c>
      <c r="B509" s="59">
        <v>2.7122133497738649E-2</v>
      </c>
      <c r="C509" s="59">
        <v>-2.2632318340396608E-3</v>
      </c>
      <c r="D509" s="59">
        <v>1.3207692715220376E-2</v>
      </c>
      <c r="E509" s="59">
        <v>7.9067305983759224E-3</v>
      </c>
      <c r="G509" s="84">
        <f t="shared" si="49"/>
        <v>0</v>
      </c>
      <c r="H509" s="84">
        <f t="shared" si="50"/>
        <v>0</v>
      </c>
      <c r="I509" s="84">
        <f t="shared" si="51"/>
        <v>0.83658312989826078</v>
      </c>
      <c r="J509" s="84">
        <f t="shared" si="52"/>
        <v>0.14205970081615185</v>
      </c>
      <c r="K509" s="84">
        <f t="shared" si="53"/>
        <v>0</v>
      </c>
      <c r="N509" s="15" cm="1">
        <f t="array" ref="N509">SUMPRODUCT(A509:E509, TRANSPOSE($L$7:$L$11))</f>
        <v>7.8637144317246482E-3</v>
      </c>
      <c r="O509" s="15" cm="1">
        <f t="array" ref="O509">SUMPRODUCT(A509:E509,TRANSPOSE($L$2:$L$6))</f>
        <v>1.4497900577827478E-3</v>
      </c>
      <c r="P509" s="15">
        <f t="shared" si="54"/>
        <v>1.0699111288126484</v>
      </c>
      <c r="Q509" s="15">
        <f t="shared" si="55"/>
        <v>0.91794912894828418</v>
      </c>
      <c r="R509" s="2">
        <v>44174</v>
      </c>
    </row>
    <row r="510" spans="1:18">
      <c r="A510" s="59">
        <v>1.225133642932009E-2</v>
      </c>
      <c r="B510" s="59">
        <v>2.6916691777838616E-2</v>
      </c>
      <c r="C510" s="59">
        <v>1.1763292924979308E-2</v>
      </c>
      <c r="D510" s="59">
        <v>-4.0998952019361771E-3</v>
      </c>
      <c r="E510" s="59">
        <v>2.6825387070492812E-2</v>
      </c>
      <c r="G510" s="84">
        <f t="shared" si="49"/>
        <v>0</v>
      </c>
      <c r="H510" s="84">
        <f t="shared" si="50"/>
        <v>0</v>
      </c>
      <c r="I510" s="84">
        <f t="shared" si="51"/>
        <v>0.84381966559563393</v>
      </c>
      <c r="J510" s="84">
        <f t="shared" si="52"/>
        <v>0.14387128601405488</v>
      </c>
      <c r="K510" s="84">
        <f t="shared" si="53"/>
        <v>0</v>
      </c>
      <c r="N510" s="15" cm="1">
        <f t="array" ref="N510">SUMPRODUCT(A510:E510, TRANSPOSE($L$7:$L$11))</f>
        <v>1.4731362600138929E-2</v>
      </c>
      <c r="O510" s="15" cm="1">
        <f t="array" ref="O510">SUMPRODUCT(A510:E510,TRANSPOSE($L$2:$L$6))</f>
        <v>7.9561277745195912E-3</v>
      </c>
      <c r="P510" s="15">
        <f t="shared" si="54"/>
        <v>1.0783246043969552</v>
      </c>
      <c r="Q510" s="15">
        <f t="shared" si="55"/>
        <v>0.9192799624689838</v>
      </c>
      <c r="R510" s="2">
        <v>44175</v>
      </c>
    </row>
    <row r="511" spans="1:18">
      <c r="A511" s="59">
        <v>4.5557143218963383E-3</v>
      </c>
      <c r="B511" s="59">
        <v>-3.0690554411142248E-3</v>
      </c>
      <c r="C511" s="59">
        <v>1.5799185879550821E-2</v>
      </c>
      <c r="D511" s="59">
        <v>1.3927252449824694E-2</v>
      </c>
      <c r="E511" s="59">
        <v>-1.752148725706832E-2</v>
      </c>
      <c r="G511" s="84">
        <f t="shared" si="49"/>
        <v>0</v>
      </c>
      <c r="H511" s="84">
        <f t="shared" si="50"/>
        <v>0</v>
      </c>
      <c r="I511" s="84">
        <f t="shared" si="51"/>
        <v>0.84553972178950398</v>
      </c>
      <c r="J511" s="84">
        <f t="shared" si="52"/>
        <v>0.14070143976240199</v>
      </c>
      <c r="K511" s="84">
        <f t="shared" si="53"/>
        <v>0</v>
      </c>
      <c r="N511" s="15" cm="1">
        <f t="array" ref="N511">SUMPRODUCT(A511:E511, TRANSPOSE($L$7:$L$11))</f>
        <v>2.7383219906178613E-3</v>
      </c>
      <c r="O511" s="15" cm="1">
        <f t="array" ref="O511">SUMPRODUCT(A511:E511,TRANSPOSE($L$2:$L$6))</f>
        <v>1.5349921856416551E-2</v>
      </c>
      <c r="P511" s="15">
        <f t="shared" si="54"/>
        <v>1.0942097951449781</v>
      </c>
      <c r="Q511" s="15">
        <f t="shared" si="55"/>
        <v>0.92659387131094251</v>
      </c>
      <c r="R511" s="2">
        <v>44176</v>
      </c>
    </row>
    <row r="512" spans="1:18">
      <c r="A512" s="59">
        <v>1.0050491474253131E-2</v>
      </c>
      <c r="B512" s="59">
        <v>1.0700766475644247E-2</v>
      </c>
      <c r="C512" s="59">
        <v>-2.2039074600998791E-2</v>
      </c>
      <c r="D512" s="59">
        <v>1.2770846802537011E-2</v>
      </c>
      <c r="E512" s="59">
        <v>-6.5549961592133287E-3</v>
      </c>
      <c r="G512" s="84">
        <f t="shared" si="49"/>
        <v>0</v>
      </c>
      <c r="H512" s="84">
        <f t="shared" si="50"/>
        <v>0</v>
      </c>
      <c r="I512" s="84">
        <f t="shared" si="51"/>
        <v>0.8365996191665197</v>
      </c>
      <c r="J512" s="84">
        <f t="shared" si="52"/>
        <v>0.14168541461086667</v>
      </c>
      <c r="K512" s="84">
        <f t="shared" si="53"/>
        <v>0</v>
      </c>
      <c r="N512" s="15" cm="1">
        <f t="array" ref="N512">SUMPRODUCT(A512:E512, TRANSPOSE($L$7:$L$11))</f>
        <v>9.8560679844445333E-4</v>
      </c>
      <c r="O512" s="15" cm="1">
        <f t="array" ref="O512">SUMPRODUCT(A512:E512,TRANSPOSE($L$2:$L$6))</f>
        <v>-1.36846934641502E-2</v>
      </c>
      <c r="P512" s="15">
        <f t="shared" si="54"/>
        <v>1.0972060938893731</v>
      </c>
      <c r="Q512" s="15">
        <f t="shared" si="55"/>
        <v>0.94081701482820002</v>
      </c>
      <c r="R512" s="2">
        <v>44179</v>
      </c>
    </row>
    <row r="513" spans="1:18">
      <c r="A513" s="59">
        <v>3.6813963064493603E-2</v>
      </c>
      <c r="B513" s="59">
        <v>-2.029446769835836E-3</v>
      </c>
      <c r="C513" s="59">
        <v>-4.1396903961881297E-3</v>
      </c>
      <c r="D513" s="59">
        <v>1.9261587862764974E-2</v>
      </c>
      <c r="E513" s="59">
        <v>3.6779003105170977E-3</v>
      </c>
      <c r="G513" s="84">
        <f t="shared" si="49"/>
        <v>0</v>
      </c>
      <c r="H513" s="84">
        <f t="shared" si="50"/>
        <v>0</v>
      </c>
      <c r="I513" s="84">
        <f t="shared" si="51"/>
        <v>0.82459223789806113</v>
      </c>
      <c r="J513" s="84">
        <f t="shared" si="52"/>
        <v>0.13834287402290879</v>
      </c>
      <c r="K513" s="84">
        <f t="shared" si="53"/>
        <v>0</v>
      </c>
      <c r="N513" s="15" cm="1">
        <f t="array" ref="N513">SUMPRODUCT(A513:E513, TRANSPOSE($L$7:$L$11))</f>
        <v>1.0716862814350341E-2</v>
      </c>
      <c r="O513" s="15" cm="1">
        <f t="array" ref="O513">SUMPRODUCT(A513:E513,TRANSPOSE($L$2:$L$6))</f>
        <v>1.4766163859606151E-3</v>
      </c>
      <c r="P513" s="15">
        <f t="shared" si="54"/>
        <v>1.0982875076748051</v>
      </c>
      <c r="Q513" s="15">
        <f t="shared" si="55"/>
        <v>0.92794222237441926</v>
      </c>
      <c r="R513" s="2">
        <v>44180</v>
      </c>
    </row>
    <row r="514" spans="1:18">
      <c r="A514" s="59">
        <v>4.8445850709988109E-2</v>
      </c>
      <c r="B514" s="59">
        <v>1.1613366694722058E-2</v>
      </c>
      <c r="C514" s="59">
        <v>-7.8243347084290781E-3</v>
      </c>
      <c r="D514" s="59">
        <v>-3.6597721207427582E-3</v>
      </c>
      <c r="E514" s="59">
        <v>3.9469247908492818E-4</v>
      </c>
      <c r="G514" s="84">
        <f t="shared" si="49"/>
        <v>0</v>
      </c>
      <c r="H514" s="84">
        <f t="shared" si="50"/>
        <v>0</v>
      </c>
      <c r="I514" s="84">
        <f t="shared" si="51"/>
        <v>0.8413419345948201</v>
      </c>
      <c r="J514" s="84">
        <f t="shared" si="52"/>
        <v>0.13527787079029985</v>
      </c>
      <c r="K514" s="84">
        <f t="shared" si="53"/>
        <v>0</v>
      </c>
      <c r="N514" s="15" cm="1">
        <f t="array" ref="N514">SUMPRODUCT(A514:E514, TRANSPOSE($L$7:$L$11))</f>
        <v>9.793960610924652E-3</v>
      </c>
      <c r="O514" s="15" cm="1">
        <f t="array" ref="O514">SUMPRODUCT(A514:E514,TRANSPOSE($L$2:$L$6))</f>
        <v>-6.8248396873843613E-3</v>
      </c>
      <c r="P514" s="15">
        <f t="shared" si="54"/>
        <v>1.1100577042252708</v>
      </c>
      <c r="Q514" s="15">
        <f t="shared" si="55"/>
        <v>0.92931243706520195</v>
      </c>
      <c r="R514" s="2">
        <v>44181</v>
      </c>
    </row>
    <row r="515" spans="1:18">
      <c r="A515" s="59">
        <v>1.6393786545231073E-2</v>
      </c>
      <c r="B515" s="59">
        <v>-2.4906033208710845E-2</v>
      </c>
      <c r="C515" s="59">
        <v>-5.8449814972239686E-3</v>
      </c>
      <c r="D515" s="59">
        <v>-3.8095122205855079E-3</v>
      </c>
      <c r="E515" s="59">
        <v>-1.3527076243832261E-2</v>
      </c>
      <c r="G515" s="84">
        <f t="shared" si="49"/>
        <v>0</v>
      </c>
      <c r="H515" s="84">
        <f t="shared" si="50"/>
        <v>0</v>
      </c>
      <c r="I515" s="84">
        <f t="shared" si="51"/>
        <v>0.84448809929592306</v>
      </c>
      <c r="J515" s="84">
        <f t="shared" si="52"/>
        <v>0.13065508970323628</v>
      </c>
      <c r="K515" s="84">
        <f t="shared" si="53"/>
        <v>0</v>
      </c>
      <c r="N515" s="15" cm="1">
        <f t="array" ref="N515">SUMPRODUCT(A515:E515, TRANSPOSE($L$7:$L$11))</f>
        <v>-6.3387633250243016E-3</v>
      </c>
      <c r="O515" s="15" cm="1">
        <f t="array" ref="O515">SUMPRODUCT(A515:E515,TRANSPOSE($L$2:$L$6))</f>
        <v>-5.3564688708307388E-3</v>
      </c>
      <c r="P515" s="15">
        <f t="shared" si="54"/>
        <v>1.1209295656563067</v>
      </c>
      <c r="Q515" s="15">
        <f t="shared" si="55"/>
        <v>0.92297002866273947</v>
      </c>
      <c r="R515" s="2">
        <v>44182</v>
      </c>
    </row>
    <row r="516" spans="1:18">
      <c r="A516" s="59">
        <v>1.0334888430880131E-2</v>
      </c>
      <c r="B516" s="59">
        <v>-1.8177604119754942E-2</v>
      </c>
      <c r="C516" s="59">
        <v>-2.6797492699365578E-3</v>
      </c>
      <c r="D516" s="59">
        <v>-2.4283901633116462E-2</v>
      </c>
      <c r="E516" s="59">
        <v>-8.2438483150027823E-3</v>
      </c>
      <c r="G516" s="84">
        <f t="shared" si="49"/>
        <v>0</v>
      </c>
      <c r="H516" s="84">
        <f t="shared" si="50"/>
        <v>0</v>
      </c>
      <c r="I516" s="84">
        <f t="shared" si="51"/>
        <v>0.8504345936743295</v>
      </c>
      <c r="J516" s="84">
        <f t="shared" si="52"/>
        <v>0.13153343501221451</v>
      </c>
      <c r="K516" s="84">
        <f t="shared" si="53"/>
        <v>0</v>
      </c>
      <c r="N516" s="15" cm="1">
        <f t="array" ref="N516">SUMPRODUCT(A516:E516, TRANSPOSE($L$7:$L$11))</f>
        <v>-8.6100429813861235E-3</v>
      </c>
      <c r="O516" s="15" cm="1">
        <f t="array" ref="O516">SUMPRODUCT(A516:E516,TRANSPOSE($L$2:$L$6))</f>
        <v>-7.8647458370997344E-3</v>
      </c>
      <c r="P516" s="15">
        <f t="shared" si="54"/>
        <v>1.1138242584355891</v>
      </c>
      <c r="Q516" s="15">
        <f t="shared" si="55"/>
        <v>0.91802616843549778</v>
      </c>
      <c r="R516" s="2">
        <v>44183</v>
      </c>
    </row>
    <row r="517" spans="1:18">
      <c r="A517" s="59">
        <v>-5.8283791900450525E-3</v>
      </c>
      <c r="B517" s="59">
        <v>-3.3576257384680348E-2</v>
      </c>
      <c r="C517" s="59">
        <v>-6.4095817045670984E-3</v>
      </c>
      <c r="D517" s="59">
        <v>5.5713469695097464E-3</v>
      </c>
      <c r="E517" s="59">
        <v>9.1918670302789524E-3</v>
      </c>
      <c r="G517" s="84">
        <f t="shared" ref="G517:G580" si="56">SUMPRODUCT(A516:A1819)*0</f>
        <v>0</v>
      </c>
      <c r="H517" s="84">
        <f t="shared" ref="H517:H580" si="57">SUMPRODUCT(B516:B1818)*0</f>
        <v>0</v>
      </c>
      <c r="I517" s="84">
        <f t="shared" ref="I517:I580" si="58">SUMPRODUCT(C516:C1818)*0.76</f>
        <v>0.85487677961221964</v>
      </c>
      <c r="J517" s="84">
        <f t="shared" ref="J517:J580" si="59">SUMPRODUCT(D516:D1818)*0.24</f>
        <v>0.132447717945155</v>
      </c>
      <c r="K517" s="84">
        <f t="shared" ref="K517:K580" si="60">SUMPRODUCT(E516:E1817)*0</f>
        <v>0</v>
      </c>
      <c r="N517" s="15" cm="1">
        <f t="array" ref="N517">SUMPRODUCT(A517:E517, TRANSPOSE($L$7:$L$11))</f>
        <v>-6.2102008559007608E-3</v>
      </c>
      <c r="O517" s="15" cm="1">
        <f t="array" ref="O517">SUMPRODUCT(A517:E517,TRANSPOSE($L$2:$L$6))</f>
        <v>-3.5341588227886557E-3</v>
      </c>
      <c r="P517" s="15">
        <f t="shared" ref="P517:P580" si="61">P516*(1+N516)</f>
        <v>1.1042341836967482</v>
      </c>
      <c r="Q517" s="15">
        <f t="shared" ref="Q517:Q580" si="62">Q516*(1+O516)</f>
        <v>0.91080612594894605</v>
      </c>
      <c r="R517" s="2">
        <v>44186</v>
      </c>
    </row>
    <row r="518" spans="1:18">
      <c r="A518" s="59">
        <v>-4.5065092408350356E-3</v>
      </c>
      <c r="B518" s="59">
        <v>6.4830034377794986E-3</v>
      </c>
      <c r="C518" s="59">
        <v>2.4404619844139814E-3</v>
      </c>
      <c r="D518" s="59">
        <v>6.9202511421697747E-3</v>
      </c>
      <c r="E518" s="59">
        <v>3.5316453553424831E-2</v>
      </c>
      <c r="G518" s="84">
        <f t="shared" si="56"/>
        <v>0</v>
      </c>
      <c r="H518" s="84">
        <f t="shared" si="57"/>
        <v>0</v>
      </c>
      <c r="I518" s="84">
        <f t="shared" si="58"/>
        <v>0.85691338905737147</v>
      </c>
      <c r="J518" s="84">
        <f t="shared" si="59"/>
        <v>0.13827585433710304</v>
      </c>
      <c r="K518" s="84">
        <f t="shared" si="60"/>
        <v>0</v>
      </c>
      <c r="N518" s="15" cm="1">
        <f t="array" ref="N518">SUMPRODUCT(A518:E518, TRANSPOSE($L$7:$L$11))</f>
        <v>9.3307321753906096E-3</v>
      </c>
      <c r="O518" s="15" cm="1">
        <f t="array" ref="O518">SUMPRODUCT(A518:E518,TRANSPOSE($L$2:$L$6))</f>
        <v>3.515611382275372E-3</v>
      </c>
      <c r="P518" s="15">
        <f t="shared" si="61"/>
        <v>1.0973766676240397</v>
      </c>
      <c r="Q518" s="15">
        <f t="shared" si="62"/>
        <v>0.90758719244307362</v>
      </c>
      <c r="R518" s="2">
        <v>44187</v>
      </c>
    </row>
    <row r="519" spans="1:18">
      <c r="A519" s="59">
        <v>-6.3434688114762496E-3</v>
      </c>
      <c r="B519" s="59">
        <v>9.6463749259312181E-3</v>
      </c>
      <c r="C519" s="59">
        <v>5.6289197035455825E-3</v>
      </c>
      <c r="D519" s="59">
        <v>1.6958875255977574E-2</v>
      </c>
      <c r="E519" s="59">
        <v>0</v>
      </c>
      <c r="G519" s="84">
        <f t="shared" si="56"/>
        <v>0</v>
      </c>
      <c r="H519" s="84">
        <f t="shared" si="57"/>
        <v>0</v>
      </c>
      <c r="I519" s="84">
        <f t="shared" si="58"/>
        <v>0.86178467115284241</v>
      </c>
      <c r="J519" s="84">
        <f t="shared" si="59"/>
        <v>0.1369387310644207</v>
      </c>
      <c r="K519" s="84">
        <f t="shared" si="60"/>
        <v>0</v>
      </c>
      <c r="N519" s="15" cm="1">
        <f t="array" ref="N519">SUMPRODUCT(A519:E519, TRANSPOSE($L$7:$L$11))</f>
        <v>5.1781402147956252E-3</v>
      </c>
      <c r="O519" s="15" cm="1">
        <f t="array" ref="O519">SUMPRODUCT(A519:E519,TRANSPOSE($L$2:$L$6))</f>
        <v>8.3481090361292604E-3</v>
      </c>
      <c r="P519" s="15">
        <f t="shared" si="61"/>
        <v>1.1076159954051623</v>
      </c>
      <c r="Q519" s="15">
        <f t="shared" si="62"/>
        <v>0.91077791630723393</v>
      </c>
      <c r="R519" s="2">
        <v>44188</v>
      </c>
    </row>
    <row r="520" spans="1:18">
      <c r="A520" s="59">
        <v>4.9874982608023562E-3</v>
      </c>
      <c r="B520" s="59">
        <v>0</v>
      </c>
      <c r="C520" s="59">
        <v>0</v>
      </c>
      <c r="D520" s="59">
        <v>0</v>
      </c>
      <c r="E520" s="59">
        <v>-5.0289847639728123E-3</v>
      </c>
      <c r="G520" s="84">
        <f t="shared" si="56"/>
        <v>0</v>
      </c>
      <c r="H520" s="84">
        <f t="shared" si="57"/>
        <v>0</v>
      </c>
      <c r="I520" s="84">
        <f t="shared" si="58"/>
        <v>0.85992992004468782</v>
      </c>
      <c r="J520" s="84">
        <f t="shared" si="59"/>
        <v>0.1352778707902999</v>
      </c>
      <c r="K520" s="84">
        <f t="shared" si="60"/>
        <v>0</v>
      </c>
      <c r="N520" s="15" cm="1">
        <f t="array" ref="N520">SUMPRODUCT(A520:E520, TRANSPOSE($L$7:$L$11))</f>
        <v>-8.2973006340911811E-6</v>
      </c>
      <c r="O520" s="15" cm="1">
        <f t="array" ref="O520">SUMPRODUCT(A520:E520,TRANSPOSE($L$2:$L$6))</f>
        <v>0</v>
      </c>
      <c r="P520" s="15">
        <f t="shared" si="61"/>
        <v>1.1133513863335207</v>
      </c>
      <c r="Q520" s="15">
        <f t="shared" si="62"/>
        <v>0.91838118966026527</v>
      </c>
      <c r="R520" s="2">
        <v>44189</v>
      </c>
    </row>
    <row r="521" spans="1:18">
      <c r="A521" s="59">
        <v>0</v>
      </c>
      <c r="B521" s="59">
        <v>2.7355744415461895E-2</v>
      </c>
      <c r="C521" s="59">
        <v>6.1046124642534175E-3</v>
      </c>
      <c r="D521" s="59">
        <v>-5.4393228316847522E-3</v>
      </c>
      <c r="E521" s="59">
        <v>-1.2953469517394066E-2</v>
      </c>
      <c r="G521" s="84">
        <f t="shared" si="56"/>
        <v>0</v>
      </c>
      <c r="H521" s="84">
        <f t="shared" si="57"/>
        <v>0</v>
      </c>
      <c r="I521" s="84">
        <f t="shared" si="58"/>
        <v>0.8556519410699932</v>
      </c>
      <c r="J521" s="84">
        <f t="shared" si="59"/>
        <v>0.13120774072886529</v>
      </c>
      <c r="K521" s="84">
        <f t="shared" si="60"/>
        <v>0</v>
      </c>
      <c r="N521" s="15" cm="1">
        <f t="array" ref="N521">SUMPRODUCT(A521:E521, TRANSPOSE($L$7:$L$11))</f>
        <v>3.0135129061272985E-3</v>
      </c>
      <c r="O521" s="15" cm="1">
        <f t="array" ref="O521">SUMPRODUCT(A521:E521,TRANSPOSE($L$2:$L$6))</f>
        <v>3.334067993228257E-3</v>
      </c>
      <c r="P521" s="15">
        <f t="shared" si="61"/>
        <v>1.1133421485223569</v>
      </c>
      <c r="Q521" s="15">
        <f t="shared" si="62"/>
        <v>0.91838118966026527</v>
      </c>
      <c r="R521" s="2">
        <v>44190</v>
      </c>
    </row>
    <row r="522" spans="1:18">
      <c r="A522" s="59">
        <v>9.0050844725707378E-3</v>
      </c>
      <c r="B522" s="59">
        <v>-4.1602122496321716E-3</v>
      </c>
      <c r="C522" s="59">
        <v>-2.1919621487056389E-2</v>
      </c>
      <c r="D522" s="59">
        <v>-5.7429847322735964E-3</v>
      </c>
      <c r="E522" s="59">
        <v>4.7758904504071808E-3</v>
      </c>
      <c r="G522" s="84">
        <f t="shared" si="56"/>
        <v>0</v>
      </c>
      <c r="H522" s="84">
        <f t="shared" si="57"/>
        <v>0</v>
      </c>
      <c r="I522" s="84">
        <f t="shared" si="58"/>
        <v>0.8556519410699932</v>
      </c>
      <c r="J522" s="84">
        <f t="shared" si="59"/>
        <v>0.13120774072886529</v>
      </c>
      <c r="K522" s="84">
        <f t="shared" si="60"/>
        <v>0</v>
      </c>
      <c r="N522" s="15" cm="1">
        <f t="array" ref="N522">SUMPRODUCT(A522:E522, TRANSPOSE($L$7:$L$11))</f>
        <v>-3.6083687091968478E-3</v>
      </c>
      <c r="O522" s="15" cm="1">
        <f t="array" ref="O522">SUMPRODUCT(A522:E522,TRANSPOSE($L$2:$L$6))</f>
        <v>-1.8037228665908518E-2</v>
      </c>
      <c r="P522" s="15">
        <f t="shared" si="61"/>
        <v>1.1166972194558644</v>
      </c>
      <c r="Q522" s="15">
        <f t="shared" si="62"/>
        <v>0.92144313499029451</v>
      </c>
      <c r="R522" s="2">
        <v>44193</v>
      </c>
    </row>
    <row r="523" spans="1:18">
      <c r="A523" s="59">
        <v>3.9117256855281064E-2</v>
      </c>
      <c r="B523" s="59">
        <v>-8.8982614649888523E-3</v>
      </c>
      <c r="C523" s="59">
        <v>6.71636033730608E-3</v>
      </c>
      <c r="D523" s="59">
        <v>-2.2326645555517038E-2</v>
      </c>
      <c r="E523" s="59">
        <v>8.0196362135074063E-3</v>
      </c>
      <c r="G523" s="84">
        <f t="shared" si="56"/>
        <v>0</v>
      </c>
      <c r="H523" s="84">
        <f t="shared" si="57"/>
        <v>0</v>
      </c>
      <c r="I523" s="84">
        <f t="shared" si="58"/>
        <v>0.85101243559716055</v>
      </c>
      <c r="J523" s="84">
        <f t="shared" si="59"/>
        <v>0.13251317820846958</v>
      </c>
      <c r="K523" s="84">
        <f t="shared" si="60"/>
        <v>0</v>
      </c>
      <c r="N523" s="15" cm="1">
        <f t="array" ref="N523">SUMPRODUCT(A523:E523, TRANSPOSE($L$7:$L$11))</f>
        <v>4.5256692771177328E-3</v>
      </c>
      <c r="O523" s="15" cm="1">
        <f t="array" ref="O523">SUMPRODUCT(A523:E523,TRANSPOSE($L$2:$L$6))</f>
        <v>-2.5396107697146786E-4</v>
      </c>
      <c r="P523" s="15">
        <f t="shared" si="61"/>
        <v>1.1126677641515328</v>
      </c>
      <c r="Q523" s="15">
        <f t="shared" si="62"/>
        <v>0.90482285446184296</v>
      </c>
      <c r="R523" s="2">
        <v>44194</v>
      </c>
    </row>
    <row r="524" spans="1:18">
      <c r="A524" s="59">
        <v>9.0110602911760394E-3</v>
      </c>
      <c r="B524" s="59">
        <v>5.8209433886632481E-2</v>
      </c>
      <c r="C524" s="59">
        <v>2.101856924578192E-2</v>
      </c>
      <c r="D524" s="59">
        <v>-2.4272091968281492E-2</v>
      </c>
      <c r="E524" s="59">
        <v>9.3085912248067719E-3</v>
      </c>
      <c r="G524" s="84">
        <f t="shared" si="56"/>
        <v>0</v>
      </c>
      <c r="H524" s="84">
        <f t="shared" si="57"/>
        <v>0</v>
      </c>
      <c r="I524" s="84">
        <f t="shared" si="58"/>
        <v>0.86767134792732337</v>
      </c>
      <c r="J524" s="84">
        <f t="shared" si="59"/>
        <v>0.13389149454421523</v>
      </c>
      <c r="K524" s="84">
        <f t="shared" si="60"/>
        <v>0</v>
      </c>
      <c r="N524" s="15" cm="1">
        <f t="array" ref="N524">SUMPRODUCT(A524:E524, TRANSPOSE($L$7:$L$11))</f>
        <v>1.4655112536023147E-2</v>
      </c>
      <c r="O524" s="15" cm="1">
        <f t="array" ref="O524">SUMPRODUCT(A524:E524,TRANSPOSE($L$2:$L$6))</f>
        <v>1.0148810554406702E-2</v>
      </c>
      <c r="P524" s="15">
        <f t="shared" si="61"/>
        <v>1.1177033304673927</v>
      </c>
      <c r="Q524" s="15">
        <f t="shared" si="62"/>
        <v>0.90459306467525535</v>
      </c>
      <c r="R524" s="2">
        <v>44195</v>
      </c>
    </row>
    <row r="525" spans="1:18">
      <c r="A525" s="59">
        <v>-8.5474650736726862E-4</v>
      </c>
      <c r="B525" s="59">
        <v>9.9155208380976049E-4</v>
      </c>
      <c r="C525" s="59">
        <v>7.220621768452766E-2</v>
      </c>
      <c r="D525" s="59">
        <v>1.7659399793641999E-2</v>
      </c>
      <c r="E525" s="59">
        <v>-1.502828117667457E-2</v>
      </c>
      <c r="G525" s="84">
        <f t="shared" si="56"/>
        <v>0</v>
      </c>
      <c r="H525" s="84">
        <f t="shared" si="57"/>
        <v>0</v>
      </c>
      <c r="I525" s="84">
        <f t="shared" si="58"/>
        <v>0.86256691407097086</v>
      </c>
      <c r="J525" s="84">
        <f t="shared" si="59"/>
        <v>0.13924988947753938</v>
      </c>
      <c r="K525" s="84">
        <f t="shared" si="60"/>
        <v>0</v>
      </c>
      <c r="N525" s="15" cm="1">
        <f t="array" ref="N525">SUMPRODUCT(A525:E525, TRANSPOSE($L$7:$L$11))</f>
        <v>1.4994828375587518E-2</v>
      </c>
      <c r="O525" s="15" cm="1">
        <f t="array" ref="O525">SUMPRODUCT(A525:E525,TRANSPOSE($L$2:$L$6))</f>
        <v>5.9114981390715103E-2</v>
      </c>
      <c r="P525" s="15">
        <f t="shared" si="61"/>
        <v>1.1340833985572802</v>
      </c>
      <c r="Q525" s="15">
        <f t="shared" si="62"/>
        <v>0.91377360831747478</v>
      </c>
      <c r="R525" s="2">
        <v>44196</v>
      </c>
    </row>
    <row r="526" spans="1:18">
      <c r="A526" s="59">
        <v>8.5474650736734256E-4</v>
      </c>
      <c r="B526" s="59">
        <v>-3.787377353055859E-2</v>
      </c>
      <c r="C526" s="59">
        <v>5.3431377330276149E-2</v>
      </c>
      <c r="D526" s="59">
        <v>1.6520035506381935E-2</v>
      </c>
      <c r="E526" s="59">
        <v>-2.2999462616395279E-3</v>
      </c>
      <c r="G526" s="84">
        <f t="shared" si="56"/>
        <v>0</v>
      </c>
      <c r="H526" s="84">
        <f t="shared" si="57"/>
        <v>0</v>
      </c>
      <c r="I526" s="84">
        <f t="shared" si="58"/>
        <v>0.84659280144417637</v>
      </c>
      <c r="J526" s="84">
        <f t="shared" si="59"/>
        <v>0.14507519154992699</v>
      </c>
      <c r="K526" s="84">
        <f t="shared" si="60"/>
        <v>0</v>
      </c>
      <c r="N526" s="15" cm="1">
        <f t="array" ref="N526">SUMPRODUCT(A526:E526, TRANSPOSE($L$7:$L$11))</f>
        <v>6.1264879103654635E-3</v>
      </c>
      <c r="O526" s="15" cm="1">
        <f t="array" ref="O526">SUMPRODUCT(A526:E526,TRANSPOSE($L$2:$L$6))</f>
        <v>4.4572655292541542E-2</v>
      </c>
      <c r="P526" s="15">
        <f t="shared" si="61"/>
        <v>1.1510887844822495</v>
      </c>
      <c r="Q526" s="15">
        <f t="shared" si="62"/>
        <v>0.96779131816848885</v>
      </c>
      <c r="R526" s="2">
        <v>44197</v>
      </c>
    </row>
    <row r="527" spans="1:18">
      <c r="A527" s="59">
        <v>-1.8103926651982453E-2</v>
      </c>
      <c r="B527" s="59">
        <v>7.1795566735361376E-3</v>
      </c>
      <c r="C527" s="59">
        <v>-3.7377096001039535E-2</v>
      </c>
      <c r="D527" s="59">
        <v>-2.3633171395614806E-3</v>
      </c>
      <c r="E527" s="59">
        <v>1.8110913896216142E-2</v>
      </c>
      <c r="G527" s="84">
        <f t="shared" si="56"/>
        <v>0</v>
      </c>
      <c r="H527" s="84">
        <f t="shared" si="57"/>
        <v>0</v>
      </c>
      <c r="I527" s="84">
        <f t="shared" si="58"/>
        <v>0.79171607600393545</v>
      </c>
      <c r="J527" s="84">
        <f t="shared" si="59"/>
        <v>0.1408369355994529</v>
      </c>
      <c r="K527" s="84">
        <f t="shared" si="60"/>
        <v>0</v>
      </c>
      <c r="N527" s="15" cm="1">
        <f t="array" ref="N527">SUMPRODUCT(A527:E527, TRANSPOSE($L$7:$L$11))</f>
        <v>-6.5107738445662373E-3</v>
      </c>
      <c r="O527" s="15" cm="1">
        <f t="array" ref="O527">SUMPRODUCT(A527:E527,TRANSPOSE($L$2:$L$6))</f>
        <v>-2.89737890742848E-2</v>
      </c>
      <c r="P527" s="15">
        <f t="shared" si="61"/>
        <v>1.1581409160041374</v>
      </c>
      <c r="Q527" s="15">
        <f t="shared" si="62"/>
        <v>1.0109283469883275</v>
      </c>
      <c r="R527" s="2">
        <v>44200</v>
      </c>
    </row>
    <row r="528" spans="1:18">
      <c r="A528" s="59">
        <v>-1.6667142920574866E-2</v>
      </c>
      <c r="B528" s="59">
        <v>9.661958248709546E-3</v>
      </c>
      <c r="C528" s="59">
        <v>-1.2074742069036089E-2</v>
      </c>
      <c r="D528" s="59">
        <v>8.7302700243828014E-3</v>
      </c>
      <c r="E528" s="59">
        <v>-8.8566839759060788E-3</v>
      </c>
      <c r="G528" s="84">
        <f t="shared" si="56"/>
        <v>0</v>
      </c>
      <c r="H528" s="84">
        <f t="shared" si="57"/>
        <v>0</v>
      </c>
      <c r="I528" s="84">
        <f t="shared" si="58"/>
        <v>0.75110822923292575</v>
      </c>
      <c r="J528" s="84">
        <f t="shared" si="59"/>
        <v>0.13687212707792124</v>
      </c>
      <c r="K528" s="84">
        <f t="shared" si="60"/>
        <v>0</v>
      </c>
      <c r="N528" s="15" cm="1">
        <f t="array" ref="N528">SUMPRODUCT(A528:E528, TRANSPOSE($L$7:$L$11))</f>
        <v>-3.8412681384849372E-3</v>
      </c>
      <c r="O528" s="15" cm="1">
        <f t="array" ref="O528">SUMPRODUCT(A528:E528,TRANSPOSE($L$2:$L$6))</f>
        <v>-7.0815391666155542E-3</v>
      </c>
      <c r="P528" s="15">
        <f t="shared" si="61"/>
        <v>1.1506005224198956</v>
      </c>
      <c r="Q528" s="15">
        <f t="shared" si="62"/>
        <v>0.98163792229347224</v>
      </c>
      <c r="R528" s="2">
        <v>44201</v>
      </c>
    </row>
    <row r="529" spans="1:18">
      <c r="A529" s="59">
        <v>4.8533991027024806E-3</v>
      </c>
      <c r="B529" s="59">
        <v>-1.8902268265694105E-2</v>
      </c>
      <c r="C529" s="59">
        <v>-4.6834136780501256E-3</v>
      </c>
      <c r="D529" s="59">
        <v>2.0078491442643676E-2</v>
      </c>
      <c r="E529" s="59">
        <v>9.8957130525233476E-4</v>
      </c>
      <c r="G529" s="84">
        <f t="shared" si="56"/>
        <v>0</v>
      </c>
      <c r="H529" s="84">
        <f t="shared" si="57"/>
        <v>0</v>
      </c>
      <c r="I529" s="84">
        <f t="shared" si="58"/>
        <v>0.77951482219371548</v>
      </c>
      <c r="J529" s="84">
        <f t="shared" si="59"/>
        <v>0.137439323191416</v>
      </c>
      <c r="K529" s="84">
        <f t="shared" si="60"/>
        <v>0</v>
      </c>
      <c r="N529" s="15" cm="1">
        <f t="array" ref="N529">SUMPRODUCT(A529:E529, TRANSPOSE($L$7:$L$11))</f>
        <v>4.6715598137085223E-4</v>
      </c>
      <c r="O529" s="15" cm="1">
        <f t="array" ref="O529">SUMPRODUCT(A529:E529,TRANSPOSE($L$2:$L$6))</f>
        <v>1.2594435509163861E-3</v>
      </c>
      <c r="P529" s="15">
        <f t="shared" si="61"/>
        <v>1.1461807572929998</v>
      </c>
      <c r="Q529" s="15">
        <f t="shared" si="62"/>
        <v>0.97468641489931584</v>
      </c>
      <c r="R529" s="2">
        <v>44202</v>
      </c>
    </row>
    <row r="530" spans="1:18">
      <c r="A530" s="59">
        <v>1.0943375323356696E-2</v>
      </c>
      <c r="B530" s="59">
        <v>-1.1410929961270244E-2</v>
      </c>
      <c r="C530" s="59">
        <v>-9.3934207511071649E-4</v>
      </c>
      <c r="D530" s="59">
        <v>2.021346036870425E-2</v>
      </c>
      <c r="E530" s="59">
        <v>3.0091729834601911E-4</v>
      </c>
      <c r="G530" s="84">
        <f t="shared" si="56"/>
        <v>0</v>
      </c>
      <c r="H530" s="84">
        <f t="shared" si="57"/>
        <v>0</v>
      </c>
      <c r="I530" s="84">
        <f t="shared" si="58"/>
        <v>0.78869162616618294</v>
      </c>
      <c r="J530" s="84">
        <f t="shared" si="59"/>
        <v>0.13534405838556407</v>
      </c>
      <c r="K530" s="84">
        <f t="shared" si="60"/>
        <v>0</v>
      </c>
      <c r="N530" s="15" cm="1">
        <f t="array" ref="N530">SUMPRODUCT(A530:E530, TRANSPOSE($L$7:$L$11))</f>
        <v>3.8214961908052008E-3</v>
      </c>
      <c r="O530" s="15" cm="1">
        <f t="array" ref="O530">SUMPRODUCT(A530:E530,TRANSPOSE($L$2:$L$6))</f>
        <v>4.1373305114048749E-3</v>
      </c>
      <c r="P530" s="15">
        <f t="shared" si="61"/>
        <v>1.1467162024895015</v>
      </c>
      <c r="Q530" s="15">
        <f t="shared" si="62"/>
        <v>0.97591397741872654</v>
      </c>
      <c r="R530" s="2">
        <v>44203</v>
      </c>
    </row>
    <row r="531" spans="1:18">
      <c r="A531" s="59">
        <v>3.0019445825709191E-2</v>
      </c>
      <c r="B531" s="59">
        <v>0</v>
      </c>
      <c r="C531" s="59">
        <v>8.4221625959335963E-3</v>
      </c>
      <c r="D531" s="59">
        <v>7.6566589244532069E-3</v>
      </c>
      <c r="E531" s="59">
        <v>3.9757964899528719E-3</v>
      </c>
      <c r="G531" s="84">
        <f t="shared" si="56"/>
        <v>0</v>
      </c>
      <c r="H531" s="84">
        <f t="shared" si="57"/>
        <v>0</v>
      </c>
      <c r="I531" s="84">
        <f t="shared" si="58"/>
        <v>0.7922510205615011</v>
      </c>
      <c r="J531" s="84">
        <f t="shared" si="59"/>
        <v>0.1305252204393296</v>
      </c>
      <c r="K531" s="84">
        <f t="shared" si="60"/>
        <v>0</v>
      </c>
      <c r="N531" s="15" cm="1">
        <f t="array" ref="N531">SUMPRODUCT(A531:E531, TRANSPOSE($L$7:$L$11))</f>
        <v>1.0014812767209775E-2</v>
      </c>
      <c r="O531" s="15" cm="1">
        <f t="array" ref="O531">SUMPRODUCT(A531:E531,TRANSPOSE($L$2:$L$6))</f>
        <v>8.2384417147783016E-3</v>
      </c>
      <c r="P531" s="15">
        <f t="shared" si="61"/>
        <v>1.1510983740892498</v>
      </c>
      <c r="Q531" s="15">
        <f t="shared" si="62"/>
        <v>0.97995165609400758</v>
      </c>
      <c r="R531" s="2">
        <v>44204</v>
      </c>
    </row>
    <row r="532" spans="1:18">
      <c r="A532" s="59">
        <v>-6.3573501445204185E-3</v>
      </c>
      <c r="B532" s="59">
        <v>3.9882518997707041E-2</v>
      </c>
      <c r="C532" s="59">
        <v>-6.8959920706342173E-3</v>
      </c>
      <c r="D532" s="59">
        <v>4.0685739810098469E-3</v>
      </c>
      <c r="E532" s="59">
        <v>4.7983979777071499E-3</v>
      </c>
      <c r="G532" s="84">
        <f t="shared" si="56"/>
        <v>0</v>
      </c>
      <c r="H532" s="84">
        <f t="shared" si="57"/>
        <v>0</v>
      </c>
      <c r="I532" s="84">
        <f t="shared" si="58"/>
        <v>0.79296492053858525</v>
      </c>
      <c r="J532" s="84">
        <f t="shared" si="59"/>
        <v>0.12567398995084059</v>
      </c>
      <c r="K532" s="84">
        <f t="shared" si="60"/>
        <v>0</v>
      </c>
      <c r="N532" s="15" cm="1">
        <f t="array" ref="N532">SUMPRODUCT(A532:E532, TRANSPOSE($L$7:$L$11))</f>
        <v>7.0992297482538793E-3</v>
      </c>
      <c r="O532" s="15" cm="1">
        <f t="array" ref="O532">SUMPRODUCT(A532:E532,TRANSPOSE($L$2:$L$6))</f>
        <v>-4.2644962182396421E-3</v>
      </c>
      <c r="P532" s="15">
        <f t="shared" si="61"/>
        <v>1.1626264087823932</v>
      </c>
      <c r="Q532" s="15">
        <f t="shared" si="62"/>
        <v>0.98802493069603847</v>
      </c>
      <c r="R532" s="2">
        <v>44207</v>
      </c>
    </row>
    <row r="533" spans="1:18">
      <c r="A533" s="59">
        <v>-9.8271425740204255E-3</v>
      </c>
      <c r="B533" s="59">
        <v>-1.3118169178999512E-2</v>
      </c>
      <c r="C533" s="59">
        <v>1.0548464908210836E-3</v>
      </c>
      <c r="D533" s="59">
        <v>1.2236622680943042E-2</v>
      </c>
      <c r="E533" s="59">
        <v>-2.9161857926126846E-3</v>
      </c>
      <c r="G533" s="84">
        <f t="shared" si="56"/>
        <v>0</v>
      </c>
      <c r="H533" s="84">
        <f t="shared" si="57"/>
        <v>0</v>
      </c>
      <c r="I533" s="84">
        <f t="shared" si="58"/>
        <v>0.78656407696567576</v>
      </c>
      <c r="J533" s="84">
        <f t="shared" si="59"/>
        <v>0.12383639180897182</v>
      </c>
      <c r="K533" s="84">
        <f t="shared" si="60"/>
        <v>0</v>
      </c>
      <c r="N533" s="15" cm="1">
        <f t="array" ref="N533">SUMPRODUCT(A533:E533, TRANSPOSE($L$7:$L$11))</f>
        <v>-2.5140056747737002E-3</v>
      </c>
      <c r="O533" s="15" cm="1">
        <f t="array" ref="O533">SUMPRODUCT(A533:E533,TRANSPOSE($L$2:$L$6))</f>
        <v>3.7384727764503533E-3</v>
      </c>
      <c r="P533" s="15">
        <f t="shared" si="61"/>
        <v>1.1708801607697268</v>
      </c>
      <c r="Q533" s="15">
        <f t="shared" si="62"/>
        <v>0.98381150211555868</v>
      </c>
      <c r="R533" s="2">
        <v>44208</v>
      </c>
    </row>
    <row r="534" spans="1:18">
      <c r="A534" s="59">
        <v>8.9763952716321819E-3</v>
      </c>
      <c r="B534" s="59">
        <v>-2.5425991129100428E-3</v>
      </c>
      <c r="C534" s="59">
        <v>-9.0624777474027484E-3</v>
      </c>
      <c r="D534" s="59">
        <v>-4.5387129082844436E-3</v>
      </c>
      <c r="E534" s="59">
        <v>-5.4997852266563865E-3</v>
      </c>
      <c r="G534" s="84">
        <f t="shared" si="56"/>
        <v>0</v>
      </c>
      <c r="H534" s="84">
        <f t="shared" si="57"/>
        <v>0</v>
      </c>
      <c r="I534" s="84">
        <f t="shared" si="58"/>
        <v>0.79180503093935772</v>
      </c>
      <c r="J534" s="84">
        <f t="shared" si="59"/>
        <v>0.12285993405352948</v>
      </c>
      <c r="K534" s="84">
        <f t="shared" si="60"/>
        <v>0</v>
      </c>
      <c r="N534" s="15" cm="1">
        <f t="array" ref="N534">SUMPRODUCT(A534:E534, TRANSPOSE($L$7:$L$11))</f>
        <v>-2.5334359447242881E-3</v>
      </c>
      <c r="O534" s="15" cm="1">
        <f t="array" ref="O534">SUMPRODUCT(A534:E534,TRANSPOSE($L$2:$L$6))</f>
        <v>-7.9767741860143557E-3</v>
      </c>
      <c r="P534" s="15">
        <f t="shared" si="61"/>
        <v>1.1679365614010717</v>
      </c>
      <c r="Q534" s="15">
        <f t="shared" si="62"/>
        <v>0.98748945463337656</v>
      </c>
      <c r="R534" s="2">
        <v>44209</v>
      </c>
    </row>
    <row r="535" spans="1:18">
      <c r="A535" s="59">
        <v>-4.6917997396695625E-3</v>
      </c>
      <c r="B535" s="59">
        <v>-1.4359238134903366E-2</v>
      </c>
      <c r="C535" s="59">
        <v>1.2804696645838673E-2</v>
      </c>
      <c r="D535" s="59">
        <v>0</v>
      </c>
      <c r="E535" s="59">
        <v>-1.0584357354164239E-2</v>
      </c>
      <c r="G535" s="84">
        <f t="shared" si="56"/>
        <v>0</v>
      </c>
      <c r="H535" s="84">
        <f t="shared" si="57"/>
        <v>0</v>
      </c>
      <c r="I535" s="84">
        <f t="shared" si="58"/>
        <v>0.79100334760633373</v>
      </c>
      <c r="J535" s="84">
        <f t="shared" si="59"/>
        <v>0.11992314461010313</v>
      </c>
      <c r="K535" s="84">
        <f t="shared" si="60"/>
        <v>0</v>
      </c>
      <c r="N535" s="15" cm="1">
        <f t="array" ref="N535">SUMPRODUCT(A535:E535, TRANSPOSE($L$7:$L$11))</f>
        <v>-3.366139716579699E-3</v>
      </c>
      <c r="O535" s="15" cm="1">
        <f t="array" ref="O535">SUMPRODUCT(A535:E535,TRANSPOSE($L$2:$L$6))</f>
        <v>9.7315694508373924E-3</v>
      </c>
      <c r="P535" s="15">
        <f t="shared" si="61"/>
        <v>1.1649776689352604</v>
      </c>
      <c r="Q535" s="15">
        <f t="shared" si="62"/>
        <v>0.9796124742426956</v>
      </c>
      <c r="R535" s="2">
        <v>44210</v>
      </c>
    </row>
    <row r="536" spans="1:18">
      <c r="A536" s="59">
        <v>4.6917997396695365E-3</v>
      </c>
      <c r="B536" s="59">
        <v>2.0640039914919168E-3</v>
      </c>
      <c r="C536" s="59">
        <v>-1.778285050722014E-2</v>
      </c>
      <c r="D536" s="59">
        <v>1.1689920428601178E-3</v>
      </c>
      <c r="E536" s="59">
        <v>1.1573331022427357E-4</v>
      </c>
      <c r="G536" s="84">
        <f t="shared" si="56"/>
        <v>0</v>
      </c>
      <c r="H536" s="84">
        <f t="shared" si="57"/>
        <v>0</v>
      </c>
      <c r="I536" s="84">
        <f t="shared" si="58"/>
        <v>0.79789083069435984</v>
      </c>
      <c r="J536" s="84">
        <f t="shared" si="59"/>
        <v>0.12101243570809141</v>
      </c>
      <c r="K536" s="84">
        <f t="shared" si="60"/>
        <v>0</v>
      </c>
      <c r="N536" s="15" cm="1">
        <f t="array" ref="N536">SUMPRODUCT(A536:E536, TRANSPOSE($L$7:$L$11))</f>
        <v>-1.9484642845948594E-3</v>
      </c>
      <c r="O536" s="15" cm="1">
        <f t="array" ref="O536">SUMPRODUCT(A536:E536,TRANSPOSE($L$2:$L$6))</f>
        <v>-1.3234408295200879E-2</v>
      </c>
      <c r="P536" s="15">
        <f t="shared" si="61"/>
        <v>1.1610561913349291</v>
      </c>
      <c r="Q536" s="15">
        <f t="shared" si="62"/>
        <v>0.98914564107069491</v>
      </c>
      <c r="R536" s="2">
        <v>44211</v>
      </c>
    </row>
    <row r="537" spans="1:18">
      <c r="A537" s="59">
        <v>1.1423860330679011E-2</v>
      </c>
      <c r="B537" s="59">
        <v>2.574013492236718E-3</v>
      </c>
      <c r="C537" s="59">
        <v>3.8461738444431737E-2</v>
      </c>
      <c r="D537" s="59">
        <v>2.2971930565506844E-2</v>
      </c>
      <c r="E537" s="59">
        <v>-8.3580997587413431E-3</v>
      </c>
      <c r="G537" s="84">
        <f t="shared" si="56"/>
        <v>0</v>
      </c>
      <c r="H537" s="84">
        <f t="shared" si="57"/>
        <v>0</v>
      </c>
      <c r="I537" s="84">
        <f t="shared" si="58"/>
        <v>0.78815926124352231</v>
      </c>
      <c r="J537" s="84">
        <f t="shared" si="59"/>
        <v>0.12101243570809141</v>
      </c>
      <c r="K537" s="84">
        <f t="shared" si="60"/>
        <v>0</v>
      </c>
      <c r="N537" s="15" cm="1">
        <f t="array" ref="N537">SUMPRODUCT(A537:E537, TRANSPOSE($L$7:$L$11))</f>
        <v>1.3414688614822593E-2</v>
      </c>
      <c r="O537" s="15" cm="1">
        <f t="array" ref="O537">SUMPRODUCT(A537:E537,TRANSPOSE($L$2:$L$6))</f>
        <v>3.4744184553489765E-2</v>
      </c>
      <c r="P537" s="15">
        <f t="shared" si="61"/>
        <v>1.1587939148137052</v>
      </c>
      <c r="Q537" s="15">
        <f t="shared" si="62"/>
        <v>0.97605488379334715</v>
      </c>
      <c r="R537" s="2">
        <v>44214</v>
      </c>
    </row>
    <row r="538" spans="1:18">
      <c r="A538" s="59">
        <v>-8.8739155145909354E-3</v>
      </c>
      <c r="B538" s="59">
        <v>-9.8167122463368311E-3</v>
      </c>
      <c r="C538" s="59">
        <v>-1.7299496436005989E-2</v>
      </c>
      <c r="D538" s="59">
        <v>-8.5366988833767508E-3</v>
      </c>
      <c r="E538" s="59">
        <v>2.0787245036213483E-2</v>
      </c>
      <c r="G538" s="84">
        <f t="shared" si="56"/>
        <v>0</v>
      </c>
      <c r="H538" s="84">
        <f t="shared" si="57"/>
        <v>0</v>
      </c>
      <c r="I538" s="84">
        <f t="shared" si="58"/>
        <v>0.80167422762900986</v>
      </c>
      <c r="J538" s="84">
        <f t="shared" si="59"/>
        <v>0.12073187761780498</v>
      </c>
      <c r="K538" s="84">
        <f t="shared" si="60"/>
        <v>0</v>
      </c>
      <c r="N538" s="15" cm="1">
        <f t="array" ref="N538">SUMPRODUCT(A538:E538, TRANSPOSE($L$7:$L$11))</f>
        <v>-4.7479156088194065E-3</v>
      </c>
      <c r="O538" s="15" cm="1">
        <f t="array" ref="O538">SUMPRODUCT(A538:E538,TRANSPOSE($L$2:$L$6))</f>
        <v>-1.5196425023374973E-2</v>
      </c>
      <c r="P538" s="15">
        <f t="shared" si="61"/>
        <v>1.1743387743496823</v>
      </c>
      <c r="Q538" s="15">
        <f t="shared" si="62"/>
        <v>1.0099671148101981</v>
      </c>
      <c r="R538" s="2">
        <v>44215</v>
      </c>
    </row>
    <row r="539" spans="1:18">
      <c r="A539" s="59">
        <v>-9.3815850203948746E-3</v>
      </c>
      <c r="B539" s="59">
        <v>2.5927605829972936E-3</v>
      </c>
      <c r="C539" s="59">
        <v>9.302762790709074E-4</v>
      </c>
      <c r="D539" s="59">
        <v>1.7378452073278546E-2</v>
      </c>
      <c r="E539" s="59">
        <v>-9.297329911540119E-4</v>
      </c>
      <c r="G539" s="84">
        <f t="shared" si="56"/>
        <v>0</v>
      </c>
      <c r="H539" s="84">
        <f t="shared" si="57"/>
        <v>0</v>
      </c>
      <c r="I539" s="84">
        <f t="shared" si="58"/>
        <v>0.77244330641124159</v>
      </c>
      <c r="J539" s="84">
        <f t="shared" si="59"/>
        <v>0.11521861428208333</v>
      </c>
      <c r="K539" s="84">
        <f t="shared" si="60"/>
        <v>0</v>
      </c>
      <c r="N539" s="15" cm="1">
        <f t="array" ref="N539">SUMPRODUCT(A539:E539, TRANSPOSE($L$7:$L$11))</f>
        <v>2.1180341847595722E-3</v>
      </c>
      <c r="O539" s="15" cm="1">
        <f t="array" ref="O539">SUMPRODUCT(A539:E539,TRANSPOSE($L$2:$L$6))</f>
        <v>4.8778384696807403E-3</v>
      </c>
      <c r="P539" s="15">
        <f t="shared" si="61"/>
        <v>1.1687631129529057</v>
      </c>
      <c r="Q539" s="15">
        <f t="shared" si="62"/>
        <v>0.99461922527391056</v>
      </c>
      <c r="R539" s="2">
        <v>44216</v>
      </c>
    </row>
    <row r="540" spans="1:18">
      <c r="A540" s="59">
        <v>-8.5744123373552596E-4</v>
      </c>
      <c r="B540" s="59">
        <v>-1.0411376523138586E-2</v>
      </c>
      <c r="C540" s="59">
        <v>8.1320291209199911E-4</v>
      </c>
      <c r="D540" s="59">
        <v>-6.5606148981166724E-3</v>
      </c>
      <c r="E540" s="59">
        <v>6.5751840858587806E-3</v>
      </c>
      <c r="G540" s="84">
        <f t="shared" si="56"/>
        <v>0</v>
      </c>
      <c r="H540" s="84">
        <f t="shared" si="57"/>
        <v>0</v>
      </c>
      <c r="I540" s="84">
        <f t="shared" si="58"/>
        <v>0.78559092370260608</v>
      </c>
      <c r="J540" s="84">
        <f t="shared" si="59"/>
        <v>0.11726742201409374</v>
      </c>
      <c r="K540" s="84">
        <f t="shared" si="60"/>
        <v>0</v>
      </c>
      <c r="N540" s="15" cm="1">
        <f t="array" ref="N540">SUMPRODUCT(A540:E540, TRANSPOSE($L$7:$L$11))</f>
        <v>-2.0882091314080005E-3</v>
      </c>
      <c r="O540" s="15" cm="1">
        <f t="array" ref="O540">SUMPRODUCT(A540:E540,TRANSPOSE($L$2:$L$6))</f>
        <v>-9.56513362358082E-4</v>
      </c>
      <c r="P540" s="15">
        <f t="shared" si="61"/>
        <v>1.171238593180026</v>
      </c>
      <c r="Q540" s="15">
        <f t="shared" si="62"/>
        <v>0.99947081719363573</v>
      </c>
      <c r="R540" s="2">
        <v>44217</v>
      </c>
    </row>
    <row r="541" spans="1:18">
      <c r="A541" s="59">
        <v>2.5697966217142223E-3</v>
      </c>
      <c r="B541" s="59">
        <v>4.6985503699095823E-3</v>
      </c>
      <c r="C541" s="59">
        <v>1.0397519250801087E-2</v>
      </c>
      <c r="D541" s="59">
        <v>5.9316805868859911E-3</v>
      </c>
      <c r="E541" s="59">
        <v>9.9161195205218662E-3</v>
      </c>
      <c r="G541" s="84">
        <f t="shared" si="56"/>
        <v>0</v>
      </c>
      <c r="H541" s="84">
        <f t="shared" si="57"/>
        <v>0</v>
      </c>
      <c r="I541" s="84">
        <f t="shared" si="58"/>
        <v>0.78488391373051225</v>
      </c>
      <c r="J541" s="84">
        <f t="shared" si="59"/>
        <v>0.1130965935165069</v>
      </c>
      <c r="K541" s="84">
        <f t="shared" si="60"/>
        <v>0</v>
      </c>
      <c r="N541" s="15" cm="1">
        <f t="array" ref="N541">SUMPRODUCT(A541:E541, TRANSPOSE($L$7:$L$11))</f>
        <v>6.7027332699665515E-3</v>
      </c>
      <c r="O541" s="15" cm="1">
        <f t="array" ref="O541">SUMPRODUCT(A541:E541,TRANSPOSE($L$2:$L$6))</f>
        <v>9.3257179714614658E-3</v>
      </c>
      <c r="P541" s="15">
        <f t="shared" si="61"/>
        <v>1.16879280205469</v>
      </c>
      <c r="Q541" s="15">
        <f t="shared" si="62"/>
        <v>0.99851481000170306</v>
      </c>
      <c r="R541" s="2">
        <v>44218</v>
      </c>
    </row>
    <row r="542" spans="1:18">
      <c r="A542" s="59">
        <v>1.4015820733558178E-2</v>
      </c>
      <c r="B542" s="59">
        <v>-5.7457116901348899E-3</v>
      </c>
      <c r="C542" s="59">
        <v>-2.7621393595445285E-3</v>
      </c>
      <c r="D542" s="59">
        <v>-4.6666368491866299E-3</v>
      </c>
      <c r="E542" s="59">
        <v>1.0390130812897091E-2</v>
      </c>
      <c r="G542" s="84">
        <f t="shared" si="56"/>
        <v>0</v>
      </c>
      <c r="H542" s="84">
        <f t="shared" si="57"/>
        <v>0</v>
      </c>
      <c r="I542" s="84">
        <f t="shared" si="58"/>
        <v>0.7842658795173223</v>
      </c>
      <c r="J542" s="84">
        <f t="shared" si="59"/>
        <v>0.1146711410920549</v>
      </c>
      <c r="K542" s="84">
        <f t="shared" si="60"/>
        <v>0</v>
      </c>
      <c r="N542" s="15" cm="1">
        <f t="array" ref="N542">SUMPRODUCT(A542:E542, TRANSPOSE($L$7:$L$11))</f>
        <v>2.2462927295178446E-3</v>
      </c>
      <c r="O542" s="15" cm="1">
        <f t="array" ref="O542">SUMPRODUCT(A542:E542,TRANSPOSE($L$2:$L$6))</f>
        <v>-3.2192187570586331E-3</v>
      </c>
      <c r="P542" s="15">
        <f t="shared" si="61"/>
        <v>1.1766269084547194</v>
      </c>
      <c r="Q542" s="15">
        <f t="shared" si="62"/>
        <v>1.0078266775101064</v>
      </c>
      <c r="R542" s="2">
        <v>44221</v>
      </c>
    </row>
    <row r="543" spans="1:18">
      <c r="A543" s="59">
        <v>-7.1958934297804093E-3</v>
      </c>
      <c r="B543" s="59">
        <v>6.7868155670289922E-3</v>
      </c>
      <c r="C543" s="59">
        <v>2.9918249960485463E-3</v>
      </c>
      <c r="D543" s="59">
        <v>-2.6518112594991462E-2</v>
      </c>
      <c r="E543" s="59">
        <v>1.3930237797610096E-2</v>
      </c>
      <c r="G543" s="84">
        <f t="shared" si="56"/>
        <v>0</v>
      </c>
      <c r="H543" s="84">
        <f t="shared" si="57"/>
        <v>0</v>
      </c>
      <c r="I543" s="84">
        <f t="shared" si="58"/>
        <v>0.77636376488671355</v>
      </c>
      <c r="J543" s="84">
        <f t="shared" si="59"/>
        <v>0.11324753775120226</v>
      </c>
      <c r="K543" s="84">
        <f t="shared" si="60"/>
        <v>0</v>
      </c>
      <c r="N543" s="15" cm="1">
        <f t="array" ref="N543">SUMPRODUCT(A543:E543, TRANSPOSE($L$7:$L$11))</f>
        <v>-2.0010255328168484E-3</v>
      </c>
      <c r="O543" s="15" cm="1">
        <f t="array" ref="O543">SUMPRODUCT(A543:E543,TRANSPOSE($L$2:$L$6))</f>
        <v>-4.0905600258010558E-3</v>
      </c>
      <c r="P543" s="15">
        <f t="shared" si="61"/>
        <v>1.1792699569245364</v>
      </c>
      <c r="Q543" s="15">
        <f t="shared" si="62"/>
        <v>1.0045822629660017</v>
      </c>
      <c r="R543" s="2">
        <v>44222</v>
      </c>
    </row>
    <row r="544" spans="1:18">
      <c r="A544" s="59">
        <v>-8.5322826917565778E-3</v>
      </c>
      <c r="B544" s="59">
        <v>-5.2165152299694885E-3</v>
      </c>
      <c r="C544" s="59">
        <v>1.1519019876174659E-4</v>
      </c>
      <c r="D544" s="59">
        <v>-1.4909858828830192E-2</v>
      </c>
      <c r="E544" s="59">
        <v>-8.7952944404539408E-4</v>
      </c>
      <c r="G544" s="84">
        <f t="shared" si="56"/>
        <v>0</v>
      </c>
      <c r="H544" s="84">
        <f t="shared" si="57"/>
        <v>0</v>
      </c>
      <c r="I544" s="84">
        <f t="shared" si="58"/>
        <v>0.77846299079996717</v>
      </c>
      <c r="J544" s="84">
        <f t="shared" si="59"/>
        <v>0.11436753059500704</v>
      </c>
      <c r="K544" s="84">
        <f t="shared" si="60"/>
        <v>0</v>
      </c>
      <c r="N544" s="15" cm="1">
        <f t="array" ref="N544">SUMPRODUCT(A544:E544, TRANSPOSE($L$7:$L$11))</f>
        <v>-5.8845991991679815E-3</v>
      </c>
      <c r="O544" s="15" cm="1">
        <f t="array" ref="O544">SUMPRODUCT(A544:E544,TRANSPOSE($L$2:$L$6))</f>
        <v>-3.4908215678603185E-3</v>
      </c>
      <c r="P544" s="15">
        <f t="shared" si="61"/>
        <v>1.1769102076306466</v>
      </c>
      <c r="Q544" s="15">
        <f t="shared" si="62"/>
        <v>1.0004729589184842</v>
      </c>
      <c r="R544" s="2">
        <v>44223</v>
      </c>
    </row>
    <row r="545" spans="1:18">
      <c r="A545" s="59">
        <v>4.8096111064915674E-2</v>
      </c>
      <c r="B545" s="59">
        <v>8.3334001726750873E-3</v>
      </c>
      <c r="C545" s="59">
        <v>6.1848018461671287E-3</v>
      </c>
      <c r="D545" s="59">
        <v>-7.672145606432249E-3</v>
      </c>
      <c r="E545" s="59">
        <v>-2.1725117124292967E-2</v>
      </c>
      <c r="G545" s="84">
        <f t="shared" si="56"/>
        <v>0</v>
      </c>
      <c r="H545" s="84">
        <f t="shared" si="57"/>
        <v>0</v>
      </c>
      <c r="I545" s="84">
        <f t="shared" si="58"/>
        <v>0.77618920380297041</v>
      </c>
      <c r="J545" s="84">
        <f t="shared" si="59"/>
        <v>0.120731877617805</v>
      </c>
      <c r="K545" s="84">
        <f t="shared" si="60"/>
        <v>0</v>
      </c>
      <c r="N545" s="15" cm="1">
        <f t="array" ref="N545">SUMPRODUCT(A545:E545, TRANSPOSE($L$7:$L$11))</f>
        <v>6.6434100706065343E-3</v>
      </c>
      <c r="O545" s="15" cm="1">
        <f t="array" ref="O545">SUMPRODUCT(A545:E545,TRANSPOSE($L$2:$L$6))</f>
        <v>2.8591344575432777E-3</v>
      </c>
      <c r="P545" s="15">
        <f t="shared" si="61"/>
        <v>1.1699845627653307</v>
      </c>
      <c r="Q545" s="15">
        <f t="shared" si="62"/>
        <v>0.99698048633543057</v>
      </c>
      <c r="R545" s="2">
        <v>44224</v>
      </c>
    </row>
    <row r="546" spans="1:18">
      <c r="A546" s="59">
        <v>1.2243363844356126E-3</v>
      </c>
      <c r="B546" s="59">
        <v>-3.637301394001671E-3</v>
      </c>
      <c r="C546" s="59">
        <v>-5.8401497761473012E-3</v>
      </c>
      <c r="D546" s="59">
        <v>-1.0008780075498137E-2</v>
      </c>
      <c r="E546" s="59">
        <v>4.3186684713657558E-3</v>
      </c>
      <c r="G546" s="84">
        <f t="shared" si="56"/>
        <v>0</v>
      </c>
      <c r="H546" s="84">
        <f t="shared" si="57"/>
        <v>0</v>
      </c>
      <c r="I546" s="84">
        <f t="shared" si="58"/>
        <v>0.77610165925191155</v>
      </c>
      <c r="J546" s="84">
        <f t="shared" si="59"/>
        <v>0.12431024373672425</v>
      </c>
      <c r="K546" s="84">
        <f t="shared" si="60"/>
        <v>0</v>
      </c>
      <c r="N546" s="15" cm="1">
        <f t="array" ref="N546">SUMPRODUCT(A546:E546, TRANSPOSE($L$7:$L$11))</f>
        <v>-2.7886452779691483E-3</v>
      </c>
      <c r="O546" s="15" cm="1">
        <f t="array" ref="O546">SUMPRODUCT(A546:E546,TRANSPOSE($L$2:$L$6))</f>
        <v>-6.8406210479915013E-3</v>
      </c>
      <c r="P546" s="15">
        <f t="shared" si="61"/>
        <v>1.1777572499920601</v>
      </c>
      <c r="Q546" s="15">
        <f t="shared" si="62"/>
        <v>0.9998309875974104</v>
      </c>
      <c r="R546" s="2">
        <v>44225</v>
      </c>
    </row>
    <row r="547" spans="1:18">
      <c r="A547" s="59">
        <v>-1.0660278233504178E-2</v>
      </c>
      <c r="B547" s="59">
        <v>1.0405622101695832E-3</v>
      </c>
      <c r="C547" s="59">
        <v>4.3927235740034973E-2</v>
      </c>
      <c r="D547" s="59">
        <v>-3.7624183096537948E-3</v>
      </c>
      <c r="E547" s="59">
        <v>2.3055258544899933E-2</v>
      </c>
      <c r="G547" s="84">
        <f t="shared" si="56"/>
        <v>0</v>
      </c>
      <c r="H547" s="84">
        <f t="shared" si="57"/>
        <v>0</v>
      </c>
      <c r="I547" s="84">
        <f t="shared" si="58"/>
        <v>0.77140120984882465</v>
      </c>
      <c r="J547" s="84">
        <f t="shared" si="59"/>
        <v>0.12615155868226799</v>
      </c>
      <c r="K547" s="84">
        <f t="shared" si="60"/>
        <v>0</v>
      </c>
      <c r="N547" s="15" cm="1">
        <f t="array" ref="N547">SUMPRODUCT(A547:E547, TRANSPOSE($L$7:$L$11))</f>
        <v>1.0720071990389303E-2</v>
      </c>
      <c r="O547" s="15" cm="1">
        <f t="array" ref="O547">SUMPRODUCT(A547:E547,TRANSPOSE($L$2:$L$6))</f>
        <v>3.2481718768109673E-2</v>
      </c>
      <c r="P547" s="15">
        <f t="shared" si="61"/>
        <v>1.1744729027982759</v>
      </c>
      <c r="Q547" s="15">
        <f t="shared" si="62"/>
        <v>0.99299152269921742</v>
      </c>
      <c r="R547" s="2">
        <v>44228</v>
      </c>
    </row>
    <row r="548" spans="1:18">
      <c r="A548" s="59">
        <v>-8.2478634920835731E-4</v>
      </c>
      <c r="B548" s="59">
        <v>-1.1506421227458256E-2</v>
      </c>
      <c r="C548" s="59">
        <v>3.7299438785365069E-3</v>
      </c>
      <c r="D548" s="59">
        <v>4.9689021941489416E-3</v>
      </c>
      <c r="E548" s="59">
        <v>1.3255872333877599E-2</v>
      </c>
      <c r="G548" s="84">
        <f t="shared" si="56"/>
        <v>0</v>
      </c>
      <c r="H548" s="84">
        <f t="shared" si="57"/>
        <v>0</v>
      </c>
      <c r="I548" s="84">
        <f t="shared" si="58"/>
        <v>0.77583972367869647</v>
      </c>
      <c r="J548" s="84">
        <f t="shared" si="59"/>
        <v>0.12855366590038753</v>
      </c>
      <c r="K548" s="84">
        <f t="shared" si="60"/>
        <v>0</v>
      </c>
      <c r="N548" s="15" cm="1">
        <f t="array" ref="N548">SUMPRODUCT(A548:E548, TRANSPOSE($L$7:$L$11))</f>
        <v>1.9247021659792869E-3</v>
      </c>
      <c r="O548" s="15" cm="1">
        <f t="array" ref="O548">SUMPRODUCT(A548:E548,TRANSPOSE($L$2:$L$6))</f>
        <v>4.0272938742834906E-3</v>
      </c>
      <c r="P548" s="15">
        <f t="shared" si="61"/>
        <v>1.1870633368670349</v>
      </c>
      <c r="Q548" s="15">
        <f t="shared" si="62"/>
        <v>1.0252455940786505</v>
      </c>
      <c r="R548" s="2">
        <v>44229</v>
      </c>
    </row>
    <row r="549" spans="1:18">
      <c r="A549" s="59">
        <v>-1.6514908812605346E-3</v>
      </c>
      <c r="B549" s="59">
        <v>-1.0576490285435837E-2</v>
      </c>
      <c r="C549" s="59">
        <v>-2.631503796590507E-3</v>
      </c>
      <c r="D549" s="59">
        <v>2.6776604702085369E-4</v>
      </c>
      <c r="E549" s="59">
        <v>0</v>
      </c>
      <c r="G549" s="84">
        <f t="shared" si="56"/>
        <v>0</v>
      </c>
      <c r="H549" s="84">
        <f t="shared" si="57"/>
        <v>0</v>
      </c>
      <c r="I549" s="84">
        <f t="shared" si="58"/>
        <v>0.74245502451626988</v>
      </c>
      <c r="J549" s="84">
        <f t="shared" si="59"/>
        <v>0.12945664629470444</v>
      </c>
      <c r="K549" s="84">
        <f t="shared" si="60"/>
        <v>0</v>
      </c>
      <c r="N549" s="15" cm="1">
        <f t="array" ref="N549">SUMPRODUCT(A549:E549, TRANSPOSE($L$7:$L$11))</f>
        <v>-2.9183437832532052E-3</v>
      </c>
      <c r="O549" s="15" cm="1">
        <f t="array" ref="O549">SUMPRODUCT(A549:E549,TRANSPOSE($L$2:$L$6))</f>
        <v>-1.9356790341237802E-3</v>
      </c>
      <c r="P549" s="15">
        <f t="shared" si="61"/>
        <v>1.1893480802426577</v>
      </c>
      <c r="Q549" s="15">
        <f t="shared" si="62"/>
        <v>1.0293745593793195</v>
      </c>
      <c r="R549" s="2">
        <v>44230</v>
      </c>
    </row>
    <row r="550" spans="1:18">
      <c r="A550" s="59">
        <v>-8.2676935129094933E-4</v>
      </c>
      <c r="B550" s="59">
        <v>0</v>
      </c>
      <c r="C550" s="59">
        <v>0</v>
      </c>
      <c r="D550" s="59">
        <v>0</v>
      </c>
      <c r="E550" s="59">
        <v>-2.4044572549410058E-3</v>
      </c>
      <c r="G550" s="84">
        <f t="shared" si="56"/>
        <v>0</v>
      </c>
      <c r="H550" s="84">
        <f t="shared" si="57"/>
        <v>0</v>
      </c>
      <c r="I550" s="84">
        <f t="shared" si="58"/>
        <v>0.73962026716858231</v>
      </c>
      <c r="J550" s="84">
        <f t="shared" si="59"/>
        <v>0.12826410976810868</v>
      </c>
      <c r="K550" s="84">
        <f t="shared" si="60"/>
        <v>0</v>
      </c>
      <c r="N550" s="15" cm="1">
        <f t="array" ref="N550">SUMPRODUCT(A550:E550, TRANSPOSE($L$7:$L$11))</f>
        <v>-6.4624532124639108E-4</v>
      </c>
      <c r="O550" s="15" cm="1">
        <f t="array" ref="O550">SUMPRODUCT(A550:E550,TRANSPOSE($L$2:$L$6))</f>
        <v>0</v>
      </c>
      <c r="P550" s="15">
        <f t="shared" si="61"/>
        <v>1.1858771536665575</v>
      </c>
      <c r="Q550" s="15">
        <f t="shared" si="62"/>
        <v>1.0273820206264686</v>
      </c>
      <c r="R550" s="2">
        <v>44231</v>
      </c>
    </row>
    <row r="551" spans="1:18">
      <c r="A551" s="59">
        <v>0</v>
      </c>
      <c r="B551" s="59">
        <v>-1.5961379022579442E-3</v>
      </c>
      <c r="C551" s="59">
        <v>-1.6480627108403807E-3</v>
      </c>
      <c r="D551" s="59">
        <v>2.4077668394739101E-3</v>
      </c>
      <c r="E551" s="59">
        <v>3.6989447981871739E-3</v>
      </c>
      <c r="G551" s="84">
        <f t="shared" si="56"/>
        <v>0</v>
      </c>
      <c r="H551" s="84">
        <f t="shared" si="57"/>
        <v>0</v>
      </c>
      <c r="I551" s="84">
        <f t="shared" si="58"/>
        <v>0.74162021005399092</v>
      </c>
      <c r="J551" s="84">
        <f t="shared" si="59"/>
        <v>0.12819984591682368</v>
      </c>
      <c r="K551" s="84">
        <f t="shared" si="60"/>
        <v>0</v>
      </c>
      <c r="N551" s="15" cm="1">
        <f t="array" ref="N551">SUMPRODUCT(A551:E551, TRANSPOSE($L$7:$L$11))</f>
        <v>5.7250220491255189E-4</v>
      </c>
      <c r="O551" s="15" cm="1">
        <f t="array" ref="O551">SUMPRODUCT(A551:E551,TRANSPOSE($L$2:$L$6))</f>
        <v>-6.746636187649511E-4</v>
      </c>
      <c r="P551" s="15">
        <f t="shared" si="61"/>
        <v>1.1851107861044277</v>
      </c>
      <c r="Q551" s="15">
        <f t="shared" si="62"/>
        <v>1.0273820206264686</v>
      </c>
      <c r="R551" s="2">
        <v>44232</v>
      </c>
    </row>
    <row r="552" spans="1:18">
      <c r="A552" s="59">
        <v>-9.1400550669000526E-3</v>
      </c>
      <c r="B552" s="59">
        <v>1.4799441317504904E-2</v>
      </c>
      <c r="C552" s="59">
        <v>2.5260670660781923E-3</v>
      </c>
      <c r="D552" s="59">
        <v>4.1332230811123158E-3</v>
      </c>
      <c r="E552" s="59">
        <v>3.3275132532981873E-2</v>
      </c>
      <c r="G552" s="84">
        <f t="shared" si="56"/>
        <v>0</v>
      </c>
      <c r="H552" s="84">
        <f t="shared" si="57"/>
        <v>0</v>
      </c>
      <c r="I552" s="84">
        <f t="shared" si="58"/>
        <v>0.74162021005399092</v>
      </c>
      <c r="J552" s="84">
        <f t="shared" si="59"/>
        <v>0.12819984591682368</v>
      </c>
      <c r="K552" s="84">
        <f t="shared" si="60"/>
        <v>0</v>
      </c>
      <c r="N552" s="15" cm="1">
        <f t="array" ref="N552">SUMPRODUCT(A552:E552, TRANSPOSE($L$7:$L$11))</f>
        <v>9.1187617861554458E-3</v>
      </c>
      <c r="O552" s="15" cm="1">
        <f t="array" ref="O552">SUMPRODUCT(A552:E552,TRANSPOSE($L$2:$L$6))</f>
        <v>2.9117845096863818E-3</v>
      </c>
      <c r="P552" s="15">
        <f t="shared" si="61"/>
        <v>1.1857892646425381</v>
      </c>
      <c r="Q552" s="15">
        <f t="shared" si="62"/>
        <v>1.0266888833545786</v>
      </c>
      <c r="R552" s="2">
        <v>44235</v>
      </c>
    </row>
    <row r="553" spans="1:18">
      <c r="A553" s="59">
        <v>-1.3868688268200688E-2</v>
      </c>
      <c r="B553" s="59">
        <v>1.8711559685320307E-2</v>
      </c>
      <c r="C553" s="59">
        <v>-2.1947892026197535E-4</v>
      </c>
      <c r="D553" s="59">
        <v>-1.2720328365007392E-2</v>
      </c>
      <c r="E553" s="59">
        <v>4.058293888396217E-3</v>
      </c>
      <c r="G553" s="84">
        <f t="shared" si="56"/>
        <v>0</v>
      </c>
      <c r="H553" s="84">
        <f t="shared" si="57"/>
        <v>0</v>
      </c>
      <c r="I553" s="84">
        <f t="shared" si="58"/>
        <v>0.74287273771422968</v>
      </c>
      <c r="J553" s="84">
        <f t="shared" si="59"/>
        <v>0.12762198187534998</v>
      </c>
      <c r="K553" s="84">
        <f t="shared" si="60"/>
        <v>0</v>
      </c>
      <c r="N553" s="15" cm="1">
        <f t="array" ref="N553">SUMPRODUCT(A553:E553, TRANSPOSE($L$7:$L$11))</f>
        <v>-8.0772839595070632E-4</v>
      </c>
      <c r="O553" s="15" cm="1">
        <f t="array" ref="O553">SUMPRODUCT(A553:E553,TRANSPOSE($L$2:$L$6))</f>
        <v>-3.2196827870008752E-3</v>
      </c>
      <c r="P553" s="15">
        <f t="shared" si="61"/>
        <v>1.1966021944753937</v>
      </c>
      <c r="Q553" s="15">
        <f t="shared" si="62"/>
        <v>1.0296783801413978</v>
      </c>
      <c r="R553" s="2">
        <v>44236</v>
      </c>
    </row>
    <row r="554" spans="1:18">
      <c r="A554" s="59">
        <v>4.2302759362415512E-4</v>
      </c>
      <c r="B554" s="59">
        <v>-1.9761469406460119E-2</v>
      </c>
      <c r="C554" s="59">
        <v>-1.3031614666362169E-2</v>
      </c>
      <c r="D554" s="59">
        <v>-1.3567018269641634E-2</v>
      </c>
      <c r="E554" s="59">
        <v>2.4947182722345338E-2</v>
      </c>
      <c r="G554" s="84">
        <f t="shared" si="56"/>
        <v>0</v>
      </c>
      <c r="H554" s="84">
        <f t="shared" si="57"/>
        <v>0</v>
      </c>
      <c r="I554" s="84">
        <f t="shared" si="58"/>
        <v>0.74095292674401014</v>
      </c>
      <c r="J554" s="84">
        <f t="shared" si="59"/>
        <v>0.12663000833588303</v>
      </c>
      <c r="K554" s="84">
        <f t="shared" si="60"/>
        <v>0</v>
      </c>
      <c r="N554" s="15" cm="1">
        <f t="array" ref="N554">SUMPRODUCT(A554:E554, TRANSPOSE($L$7:$L$11))</f>
        <v>-4.1979784052988854E-3</v>
      </c>
      <c r="O554" s="15" cm="1">
        <f t="array" ref="O554">SUMPRODUCT(A554:E554,TRANSPOSE($L$2:$L$6))</f>
        <v>-1.3160111531149241E-2</v>
      </c>
      <c r="P554" s="15">
        <f t="shared" si="61"/>
        <v>1.195635664904259</v>
      </c>
      <c r="Q554" s="15">
        <f t="shared" si="62"/>
        <v>1.0263631423847095</v>
      </c>
      <c r="R554" s="2">
        <v>44237</v>
      </c>
    </row>
    <row r="555" spans="1:18">
      <c r="A555" s="59">
        <v>-1.0631566427973213E-2</v>
      </c>
      <c r="B555" s="59">
        <v>-1.9624119768236262E-2</v>
      </c>
      <c r="C555" s="59">
        <v>-1.8625125485161865E-2</v>
      </c>
      <c r="D555" s="59">
        <v>-8.0917042591728099E-3</v>
      </c>
      <c r="E555" s="59">
        <v>3.0214953110527846E-3</v>
      </c>
      <c r="G555" s="84">
        <f t="shared" si="56"/>
        <v>0</v>
      </c>
      <c r="H555" s="84">
        <f t="shared" si="57"/>
        <v>0</v>
      </c>
      <c r="I555" s="84">
        <f t="shared" si="58"/>
        <v>0.74111973072340931</v>
      </c>
      <c r="J555" s="84">
        <f t="shared" si="59"/>
        <v>0.12968288714348475</v>
      </c>
      <c r="K555" s="84">
        <f t="shared" si="60"/>
        <v>0</v>
      </c>
      <c r="N555" s="15" cm="1">
        <f t="array" ref="N555">SUMPRODUCT(A555:E555, TRANSPOSE($L$7:$L$11))</f>
        <v>-1.0790204125898274E-2</v>
      </c>
      <c r="O555" s="15" cm="1">
        <f t="array" ref="O555">SUMPRODUCT(A555:E555,TRANSPOSE($L$2:$L$6))</f>
        <v>-1.6097104390924492E-2</v>
      </c>
      <c r="P555" s="15">
        <f t="shared" si="61"/>
        <v>1.1906164122023857</v>
      </c>
      <c r="Q555" s="15">
        <f t="shared" si="62"/>
        <v>1.0128560889594658</v>
      </c>
      <c r="R555" s="2">
        <v>44238</v>
      </c>
    </row>
    <row r="556" spans="1:18">
      <c r="A556" s="59">
        <v>-1.5510844305507619E-2</v>
      </c>
      <c r="B556" s="59">
        <v>-2.0016819196923216E-2</v>
      </c>
      <c r="C556" s="59">
        <v>-3.9715379582819866E-3</v>
      </c>
      <c r="D556" s="59">
        <v>-1.3760224070441537E-4</v>
      </c>
      <c r="E556" s="59">
        <v>4.7875414167646964E-2</v>
      </c>
      <c r="G556" s="84">
        <f t="shared" si="56"/>
        <v>0</v>
      </c>
      <c r="H556" s="84">
        <f t="shared" si="57"/>
        <v>0</v>
      </c>
      <c r="I556" s="84">
        <f t="shared" si="58"/>
        <v>0.75102375786984465</v>
      </c>
      <c r="J556" s="84">
        <f t="shared" si="59"/>
        <v>0.13293897152819872</v>
      </c>
      <c r="K556" s="84">
        <f t="shared" si="60"/>
        <v>0</v>
      </c>
      <c r="N556" s="15" cm="1">
        <f t="array" ref="N556">SUMPRODUCT(A556:E556, TRANSPOSE($L$7:$L$11))</f>
        <v>1.6477220932459447E-3</v>
      </c>
      <c r="O556" s="15" cm="1">
        <f t="array" ref="O556">SUMPRODUCT(A556:E556,TRANSPOSE($L$2:$L$6))</f>
        <v>-3.0513933860633695E-3</v>
      </c>
      <c r="P556" s="15">
        <f t="shared" si="61"/>
        <v>1.1777694180790772</v>
      </c>
      <c r="Q556" s="15">
        <f t="shared" si="62"/>
        <v>0.99655203876250176</v>
      </c>
      <c r="R556" s="2">
        <v>44239</v>
      </c>
    </row>
    <row r="557" spans="1:18">
      <c r="A557" s="59">
        <v>7.2027741921515911E-2</v>
      </c>
      <c r="B557" s="59">
        <v>4.9059455672992988E-3</v>
      </c>
      <c r="C557" s="59">
        <v>-5.1296842270325167E-3</v>
      </c>
      <c r="D557" s="59">
        <v>-4.6934840401295606E-3</v>
      </c>
      <c r="E557" s="59">
        <v>2.2157809628942458E-2</v>
      </c>
      <c r="G557" s="84">
        <f t="shared" si="56"/>
        <v>0</v>
      </c>
      <c r="H557" s="84">
        <f t="shared" si="57"/>
        <v>0</v>
      </c>
      <c r="I557" s="84">
        <f t="shared" si="58"/>
        <v>0.76517885323856738</v>
      </c>
      <c r="J557" s="84">
        <f t="shared" si="59"/>
        <v>0.13488098055040021</v>
      </c>
      <c r="K557" s="84">
        <f t="shared" si="60"/>
        <v>0</v>
      </c>
      <c r="N557" s="15" cm="1">
        <f t="array" ref="N557">SUMPRODUCT(A557:E557, TRANSPOSE($L$7:$L$11))</f>
        <v>1.7853665770119119E-2</v>
      </c>
      <c r="O557" s="15" cm="1">
        <f t="array" ref="O557">SUMPRODUCT(A557:E557,TRANSPOSE($L$2:$L$6))</f>
        <v>-5.0249961821758077E-3</v>
      </c>
      <c r="P557" s="15">
        <f t="shared" si="61"/>
        <v>1.1797100547699957</v>
      </c>
      <c r="Q557" s="15">
        <f t="shared" si="62"/>
        <v>0.99351116646255389</v>
      </c>
      <c r="R557" s="2">
        <v>44242</v>
      </c>
    </row>
    <row r="558" spans="1:18">
      <c r="A558" s="59">
        <v>9.2499907389274692E-3</v>
      </c>
      <c r="B558" s="59">
        <v>6.5040865194945958E-3</v>
      </c>
      <c r="C558" s="59">
        <v>-8.377906184948122E-3</v>
      </c>
      <c r="D558" s="59">
        <v>1.1692764576347558E-2</v>
      </c>
      <c r="E558" s="59">
        <v>-1.7344253613161453E-2</v>
      </c>
      <c r="G558" s="84">
        <f t="shared" si="56"/>
        <v>0</v>
      </c>
      <c r="H558" s="84">
        <f t="shared" si="57"/>
        <v>0</v>
      </c>
      <c r="I558" s="84">
        <f t="shared" si="58"/>
        <v>0.76819722208686159</v>
      </c>
      <c r="J558" s="84">
        <f t="shared" si="59"/>
        <v>0.13491400508816925</v>
      </c>
      <c r="K558" s="84">
        <f t="shared" si="60"/>
        <v>0</v>
      </c>
      <c r="N558" s="15" cm="1">
        <f t="array" ref="N558">SUMPRODUCT(A558:E558, TRANSPOSE($L$7:$L$11))</f>
        <v>3.4493640733200982E-4</v>
      </c>
      <c r="O558" s="15" cm="1">
        <f t="array" ref="O558">SUMPRODUCT(A558:E558,TRANSPOSE($L$2:$L$6))</f>
        <v>-3.5609452022371596E-3</v>
      </c>
      <c r="P558" s="15">
        <f t="shared" si="61"/>
        <v>1.2007722037935082</v>
      </c>
      <c r="Q558" s="15">
        <f t="shared" si="62"/>
        <v>0.98851877664413057</v>
      </c>
      <c r="R558" s="2">
        <v>44243</v>
      </c>
    </row>
    <row r="559" spans="1:18">
      <c r="A559" s="59">
        <v>1.2002132238030714E-3</v>
      </c>
      <c r="B559" s="59">
        <v>-2.7049075168205567E-3</v>
      </c>
      <c r="C559" s="59">
        <v>-1.7907286012577506E-2</v>
      </c>
      <c r="D559" s="59">
        <v>-1.390932101099234E-2</v>
      </c>
      <c r="E559" s="59">
        <v>-4.6932952822430953E-3</v>
      </c>
      <c r="G559" s="84">
        <f t="shared" si="56"/>
        <v>0</v>
      </c>
      <c r="H559" s="84">
        <f t="shared" si="57"/>
        <v>0</v>
      </c>
      <c r="I559" s="84">
        <f t="shared" si="58"/>
        <v>0.77209578209940666</v>
      </c>
      <c r="J559" s="84">
        <f t="shared" si="59"/>
        <v>0.13604044125780043</v>
      </c>
      <c r="K559" s="84">
        <f t="shared" si="60"/>
        <v>0</v>
      </c>
      <c r="N559" s="15" cm="1">
        <f t="array" ref="N559">SUMPRODUCT(A559:E559, TRANSPOSE($L$7:$L$11))</f>
        <v>-7.6029193197660857E-3</v>
      </c>
      <c r="O559" s="15" cm="1">
        <f t="array" ref="O559">SUMPRODUCT(A559:E559,TRANSPOSE($L$2:$L$6))</f>
        <v>-1.6947774412197067E-2</v>
      </c>
      <c r="P559" s="15">
        <f t="shared" si="61"/>
        <v>1.201186393843509</v>
      </c>
      <c r="Q559" s="15">
        <f t="shared" si="62"/>
        <v>0.98499871544911832</v>
      </c>
      <c r="R559" s="2">
        <v>44244</v>
      </c>
    </row>
    <row r="560" spans="1:18">
      <c r="A560" s="59">
        <v>-2.1010830978460779E-2</v>
      </c>
      <c r="B560" s="59">
        <v>-2.1692190486268872E-3</v>
      </c>
      <c r="C560" s="59">
        <v>-2.2316671415249286E-3</v>
      </c>
      <c r="D560" s="59">
        <v>-1.6654149960350136E-3</v>
      </c>
      <c r="E560" s="59">
        <v>-1.6977743639159588E-3</v>
      </c>
      <c r="G560" s="84">
        <f t="shared" si="56"/>
        <v>0</v>
      </c>
      <c r="H560" s="84">
        <f t="shared" si="57"/>
        <v>0</v>
      </c>
      <c r="I560" s="84">
        <f t="shared" si="58"/>
        <v>0.77846299079996706</v>
      </c>
      <c r="J560" s="84">
        <f t="shared" si="59"/>
        <v>0.13323417775947691</v>
      </c>
      <c r="K560" s="84">
        <f t="shared" si="60"/>
        <v>0</v>
      </c>
      <c r="N560" s="15" cm="1">
        <f t="array" ref="N560">SUMPRODUCT(A560:E560, TRANSPOSE($L$7:$L$11))</f>
        <v>-5.754981305712714E-3</v>
      </c>
      <c r="O560" s="15" cm="1">
        <f t="array" ref="O560">SUMPRODUCT(A560:E560,TRANSPOSE($L$2:$L$6))</f>
        <v>-2.0957666266073491E-3</v>
      </c>
      <c r="P560" s="15">
        <f t="shared" si="61"/>
        <v>1.1920538706031161</v>
      </c>
      <c r="Q560" s="15">
        <f t="shared" si="62"/>
        <v>0.96830517942338279</v>
      </c>
      <c r="R560" s="2">
        <v>44245</v>
      </c>
    </row>
    <row r="561" spans="1:18">
      <c r="A561" s="59">
        <v>8.5383657442126854E-3</v>
      </c>
      <c r="B561" s="59">
        <v>1.0852295712063733E-3</v>
      </c>
      <c r="C561" s="59">
        <v>-5.8972691340417526E-3</v>
      </c>
      <c r="D561" s="59">
        <v>-1.8364457311127833E-2</v>
      </c>
      <c r="E561" s="59">
        <v>-1.4593650757099388E-3</v>
      </c>
      <c r="G561" s="84">
        <f t="shared" si="56"/>
        <v>0</v>
      </c>
      <c r="H561" s="84">
        <f t="shared" si="57"/>
        <v>0</v>
      </c>
      <c r="I561" s="84">
        <f t="shared" si="58"/>
        <v>0.79207252816952589</v>
      </c>
      <c r="J561" s="84">
        <f t="shared" si="59"/>
        <v>0.13657241480211518</v>
      </c>
      <c r="K561" s="84">
        <f t="shared" si="60"/>
        <v>0</v>
      </c>
      <c r="N561" s="15" cm="1">
        <f t="array" ref="N561">SUMPRODUCT(A561:E561, TRANSPOSE($L$7:$L$11))</f>
        <v>-3.2194992410920931E-3</v>
      </c>
      <c r="O561" s="15" cm="1">
        <f t="array" ref="O561">SUMPRODUCT(A561:E561,TRANSPOSE($L$2:$L$6))</f>
        <v>-8.8893942965424123E-3</v>
      </c>
      <c r="P561" s="15">
        <f t="shared" si="61"/>
        <v>1.1851936228623927</v>
      </c>
      <c r="Q561" s="15">
        <f t="shared" si="62"/>
        <v>0.96627583774397618</v>
      </c>
      <c r="R561" s="2">
        <v>44246</v>
      </c>
    </row>
    <row r="562" spans="1:18">
      <c r="A562" s="59">
        <v>4.0476726435346181E-4</v>
      </c>
      <c r="B562" s="59">
        <v>-6.5289214857180847E-3</v>
      </c>
      <c r="C562" s="59">
        <v>5.0736153150888631E-3</v>
      </c>
      <c r="D562" s="59">
        <v>-9.3818277177856318E-3</v>
      </c>
      <c r="E562" s="59">
        <v>9.7526679266974788E-3</v>
      </c>
      <c r="G562" s="84">
        <f t="shared" si="56"/>
        <v>0</v>
      </c>
      <c r="H562" s="84">
        <f t="shared" si="57"/>
        <v>0</v>
      </c>
      <c r="I562" s="84">
        <f t="shared" si="58"/>
        <v>0.79376859519708498</v>
      </c>
      <c r="J562" s="84">
        <f t="shared" si="59"/>
        <v>0.13697211440116358</v>
      </c>
      <c r="K562" s="84">
        <f t="shared" si="60"/>
        <v>0</v>
      </c>
      <c r="N562" s="15" cm="1">
        <f t="array" ref="N562">SUMPRODUCT(A562:E562, TRANSPOSE($L$7:$L$11))</f>
        <v>-1.3593973947278299E-4</v>
      </c>
      <c r="O562" s="15" cm="1">
        <f t="array" ref="O562">SUMPRODUCT(A562:E562,TRANSPOSE($L$2:$L$6))</f>
        <v>1.6043089871989845E-3</v>
      </c>
      <c r="P562" s="15">
        <f t="shared" si="61"/>
        <v>1.1813778928930401</v>
      </c>
      <c r="Q562" s="15">
        <f t="shared" si="62"/>
        <v>0.95768623082304816</v>
      </c>
      <c r="R562" s="2">
        <v>44249</v>
      </c>
    </row>
    <row r="563" spans="1:18">
      <c r="A563" s="59">
        <v>-2.7488851997688021E-2</v>
      </c>
      <c r="B563" s="59">
        <v>-2.1518035144707792E-2</v>
      </c>
      <c r="C563" s="59">
        <v>-1.1362405900033757E-2</v>
      </c>
      <c r="D563" s="59">
        <v>-2.8555079695707854E-4</v>
      </c>
      <c r="E563" s="59">
        <v>3.4039824807201413E-2</v>
      </c>
      <c r="G563" s="84">
        <f t="shared" si="56"/>
        <v>0</v>
      </c>
      <c r="H563" s="84">
        <f t="shared" si="57"/>
        <v>0</v>
      </c>
      <c r="I563" s="84">
        <f t="shared" si="58"/>
        <v>0.79825051973895689</v>
      </c>
      <c r="J563" s="84">
        <f t="shared" si="59"/>
        <v>0.14137958415583424</v>
      </c>
      <c r="K563" s="84">
        <f t="shared" si="60"/>
        <v>0</v>
      </c>
      <c r="N563" s="15" cm="1">
        <f t="array" ref="N563">SUMPRODUCT(A563:E563, TRANSPOSE($L$7:$L$11))</f>
        <v>-5.3230038064370471E-3</v>
      </c>
      <c r="O563" s="15" cm="1">
        <f t="array" ref="O563">SUMPRODUCT(A563:E563,TRANSPOSE($L$2:$L$6))</f>
        <v>-8.7039606752953545E-3</v>
      </c>
      <c r="P563" s="15">
        <f t="shared" si="61"/>
        <v>1.1812172966900614</v>
      </c>
      <c r="Q563" s="15">
        <f t="shared" si="62"/>
        <v>0.95922265545007424</v>
      </c>
      <c r="R563" s="2">
        <v>44250</v>
      </c>
    </row>
    <row r="564" spans="1:18">
      <c r="A564" s="59">
        <v>-1.0033556792247366E-2</v>
      </c>
      <c r="B564" s="59">
        <v>-1.1217143100936149E-2</v>
      </c>
      <c r="C564" s="59">
        <v>9.4777401407644922E-3</v>
      </c>
      <c r="D564" s="59">
        <v>1.6997443211997691E-2</v>
      </c>
      <c r="E564" s="59">
        <v>2.1824869430397506E-2</v>
      </c>
      <c r="G564" s="84">
        <f t="shared" si="56"/>
        <v>0</v>
      </c>
      <c r="H564" s="84">
        <f t="shared" si="57"/>
        <v>0</v>
      </c>
      <c r="I564" s="84">
        <f t="shared" si="58"/>
        <v>0.79439457209948905</v>
      </c>
      <c r="J564" s="84">
        <f t="shared" si="59"/>
        <v>0.14363122280810278</v>
      </c>
      <c r="K564" s="84">
        <f t="shared" si="60"/>
        <v>0</v>
      </c>
      <c r="N564" s="15" cm="1">
        <f t="array" ref="N564">SUMPRODUCT(A564:E564, TRANSPOSE($L$7:$L$11))</f>
        <v>5.4098705779952357E-3</v>
      </c>
      <c r="O564" s="15" cm="1">
        <f t="array" ref="O564">SUMPRODUCT(A564:E564,TRANSPOSE($L$2:$L$6))</f>
        <v>1.128246887786046E-2</v>
      </c>
      <c r="P564" s="15">
        <f t="shared" si="61"/>
        <v>1.174929672523551</v>
      </c>
      <c r="Q564" s="15">
        <f t="shared" si="62"/>
        <v>0.95087361917818447</v>
      </c>
      <c r="R564" s="2">
        <v>44251</v>
      </c>
    </row>
    <row r="565" spans="1:18">
      <c r="A565" s="59">
        <v>2.0790743686112948E-2</v>
      </c>
      <c r="B565" s="59">
        <v>-1.3057247298115925E-2</v>
      </c>
      <c r="C565" s="59">
        <v>7.1667915032641331E-3</v>
      </c>
      <c r="D565" s="59">
        <v>-9.0294135909517164E-3</v>
      </c>
      <c r="E565" s="59">
        <v>3.0921646854324188E-3</v>
      </c>
      <c r="G565" s="84">
        <f t="shared" si="56"/>
        <v>0</v>
      </c>
      <c r="H565" s="84">
        <f t="shared" si="57"/>
        <v>0</v>
      </c>
      <c r="I565" s="84">
        <f t="shared" si="58"/>
        <v>0.80303000058351492</v>
      </c>
      <c r="J565" s="84">
        <f t="shared" si="59"/>
        <v>0.14369975499937251</v>
      </c>
      <c r="K565" s="84">
        <f t="shared" si="60"/>
        <v>0</v>
      </c>
      <c r="N565" s="15" cm="1">
        <f t="array" ref="N565">SUMPRODUCT(A565:E565, TRANSPOSE($L$7:$L$11))</f>
        <v>1.7926077971483717E-3</v>
      </c>
      <c r="O565" s="15" cm="1">
        <f t="array" ref="O565">SUMPRODUCT(A565:E565,TRANSPOSE($L$2:$L$6))</f>
        <v>3.2797022806523297E-3</v>
      </c>
      <c r="P565" s="15">
        <f t="shared" si="61"/>
        <v>1.1812858899901497</v>
      </c>
      <c r="Q565" s="15">
        <f t="shared" si="62"/>
        <v>0.96160182119334092</v>
      </c>
      <c r="R565" s="2">
        <v>44252</v>
      </c>
    </row>
    <row r="566" spans="1:18">
      <c r="A566" s="59">
        <v>-2.8847505533557251E-3</v>
      </c>
      <c r="B566" s="59">
        <v>5.6980420954751291E-3</v>
      </c>
      <c r="C566" s="59">
        <v>-5.7527980277929354E-3</v>
      </c>
      <c r="D566" s="59">
        <v>-1.5712312890780216E-2</v>
      </c>
      <c r="E566" s="59">
        <v>-1.0579967849976113E-2</v>
      </c>
      <c r="G566" s="84">
        <f t="shared" si="56"/>
        <v>0</v>
      </c>
      <c r="H566" s="84">
        <f t="shared" si="57"/>
        <v>0</v>
      </c>
      <c r="I566" s="84">
        <f t="shared" si="58"/>
        <v>0.79582691807653383</v>
      </c>
      <c r="J566" s="84">
        <f t="shared" si="59"/>
        <v>0.13962036862849306</v>
      </c>
      <c r="K566" s="84">
        <f t="shared" si="60"/>
        <v>0</v>
      </c>
      <c r="N566" s="15" cm="1">
        <f t="array" ref="N566">SUMPRODUCT(A566:E566, TRANSPOSE($L$7:$L$11))</f>
        <v>-5.8463574452859721E-3</v>
      </c>
      <c r="O566" s="15" cm="1">
        <f t="array" ref="O566">SUMPRODUCT(A566:E566,TRANSPOSE($L$2:$L$6))</f>
        <v>-8.1430815949098817E-3</v>
      </c>
      <c r="P566" s="15">
        <f t="shared" si="61"/>
        <v>1.1834034722872075</v>
      </c>
      <c r="Q566" s="15">
        <f t="shared" si="62"/>
        <v>0.96475558887938817</v>
      </c>
      <c r="R566" s="2">
        <v>44253</v>
      </c>
    </row>
    <row r="567" spans="1:18">
      <c r="A567" s="59">
        <v>1.649510282786937E-3</v>
      </c>
      <c r="B567" s="59">
        <v>2.5800596338884176E-2</v>
      </c>
      <c r="C567" s="59">
        <v>1.6349579661111068E-2</v>
      </c>
      <c r="D567" s="59">
        <v>1.258939032586371E-2</v>
      </c>
      <c r="E567" s="59">
        <v>2.3203564881039765E-3</v>
      </c>
      <c r="G567" s="84">
        <f t="shared" si="56"/>
        <v>0</v>
      </c>
      <c r="H567" s="84">
        <f t="shared" si="57"/>
        <v>0</v>
      </c>
      <c r="I567" s="84">
        <f t="shared" si="58"/>
        <v>0.79038015653405302</v>
      </c>
      <c r="J567" s="84">
        <f t="shared" si="59"/>
        <v>0.14178742789032145</v>
      </c>
      <c r="K567" s="84">
        <f t="shared" si="60"/>
        <v>0</v>
      </c>
      <c r="N567" s="15" cm="1">
        <f t="array" ref="N567">SUMPRODUCT(A567:E567, TRANSPOSE($L$7:$L$11))</f>
        <v>1.1741886619349974E-2</v>
      </c>
      <c r="O567" s="15" cm="1">
        <f t="array" ref="O567">SUMPRODUCT(A567:E567,TRANSPOSE($L$2:$L$6))</f>
        <v>1.5447134220651703E-2</v>
      </c>
      <c r="P567" s="15">
        <f t="shared" si="61"/>
        <v>1.176484872586224</v>
      </c>
      <c r="Q567" s="15">
        <f t="shared" si="62"/>
        <v>0.95689950539999802</v>
      </c>
      <c r="R567" s="2">
        <v>44256</v>
      </c>
    </row>
    <row r="568" spans="1:18">
      <c r="A568" s="59">
        <v>-1.1187188374265571E-2</v>
      </c>
      <c r="B568" s="59">
        <v>2.8386201013299892E-2</v>
      </c>
      <c r="C568" s="59">
        <v>6.0051905998398511E-3</v>
      </c>
      <c r="D568" s="59">
        <v>3.8312477765040757E-3</v>
      </c>
      <c r="E568" s="59">
        <v>-2.5557525497252296E-2</v>
      </c>
      <c r="G568" s="84">
        <f t="shared" si="56"/>
        <v>0</v>
      </c>
      <c r="H568" s="84">
        <f t="shared" si="57"/>
        <v>0</v>
      </c>
      <c r="I568" s="84">
        <f t="shared" si="58"/>
        <v>0.79475228303517564</v>
      </c>
      <c r="J568" s="84">
        <f t="shared" si="59"/>
        <v>0.14555838298410873</v>
      </c>
      <c r="K568" s="84">
        <f t="shared" si="60"/>
        <v>0</v>
      </c>
      <c r="N568" s="15" cm="1">
        <f t="array" ref="N568">SUMPRODUCT(A568:E568, TRANSPOSE($L$7:$L$11))</f>
        <v>2.9558510362519101E-4</v>
      </c>
      <c r="O568" s="15" cm="1">
        <f t="array" ref="O568">SUMPRODUCT(A568:E568,TRANSPOSE($L$2:$L$6))</f>
        <v>5.4834443222392653E-3</v>
      </c>
      <c r="P568" s="15">
        <f t="shared" si="61"/>
        <v>1.1902990245695118</v>
      </c>
      <c r="Q568" s="15">
        <f t="shared" si="62"/>
        <v>0.971680860495587</v>
      </c>
      <c r="R568" s="2">
        <v>44257</v>
      </c>
    </row>
    <row r="569" spans="1:18">
      <c r="A569" s="59">
        <v>0</v>
      </c>
      <c r="B569" s="59">
        <v>-4.2887266850923249E-2</v>
      </c>
      <c r="C569" s="59">
        <v>-1.7304823976257717E-2</v>
      </c>
      <c r="D569" s="59">
        <v>-1.5269410907834216E-2</v>
      </c>
      <c r="E569" s="59">
        <v>1.3613794201079601E-2</v>
      </c>
      <c r="G569" s="84">
        <f t="shared" si="56"/>
        <v>0</v>
      </c>
      <c r="H569" s="84">
        <f t="shared" si="57"/>
        <v>0</v>
      </c>
      <c r="I569" s="84">
        <f t="shared" si="58"/>
        <v>0.78232660249273123</v>
      </c>
      <c r="J569" s="84">
        <f t="shared" si="59"/>
        <v>0.14253692930590145</v>
      </c>
      <c r="K569" s="84">
        <f t="shared" si="60"/>
        <v>0</v>
      </c>
      <c r="N569" s="15" cm="1">
        <f t="array" ref="N569">SUMPRODUCT(A569:E569, TRANSPOSE($L$7:$L$11))</f>
        <v>-1.2369541506787119E-2</v>
      </c>
      <c r="O569" s="15" cm="1">
        <f t="array" ref="O569">SUMPRODUCT(A569:E569,TRANSPOSE($L$2:$L$6))</f>
        <v>-1.6816324839836076E-2</v>
      </c>
      <c r="P569" s="15">
        <f t="shared" si="61"/>
        <v>1.1906508592300342</v>
      </c>
      <c r="Q569" s="15">
        <f t="shared" si="62"/>
        <v>0.97700901839310017</v>
      </c>
      <c r="R569" s="2">
        <v>44258</v>
      </c>
    </row>
    <row r="570" spans="1:18">
      <c r="A570" s="59">
        <v>-1.2508802913753427E-3</v>
      </c>
      <c r="B570" s="59">
        <v>2.7702639340189138E-2</v>
      </c>
      <c r="C570" s="59">
        <v>9.4446852572367922E-3</v>
      </c>
      <c r="D570" s="59">
        <v>7.4496763554738055E-3</v>
      </c>
      <c r="E570" s="59">
        <v>-3.3115976851831846E-2</v>
      </c>
      <c r="G570" s="84">
        <f t="shared" si="56"/>
        <v>0</v>
      </c>
      <c r="H570" s="84">
        <f t="shared" si="57"/>
        <v>0</v>
      </c>
      <c r="I570" s="84">
        <f t="shared" si="58"/>
        <v>0.77776265763685304</v>
      </c>
      <c r="J570" s="84">
        <f t="shared" si="59"/>
        <v>0.14161742983954043</v>
      </c>
      <c r="K570" s="84">
        <f t="shared" si="60"/>
        <v>0</v>
      </c>
      <c r="N570" s="15" cm="1">
        <f t="array" ref="N570">SUMPRODUCT(A570:E570, TRANSPOSE($L$7:$L$11))</f>
        <v>2.0460287619385106E-3</v>
      </c>
      <c r="O570" s="15" cm="1">
        <f t="array" ref="O570">SUMPRODUCT(A570:E570,TRANSPOSE($L$2:$L$6))</f>
        <v>8.9658831208136759E-3</v>
      </c>
      <c r="P570" s="15">
        <f t="shared" si="61"/>
        <v>1.1759230540066965</v>
      </c>
      <c r="Q570" s="15">
        <f t="shared" si="62"/>
        <v>0.96057931736835245</v>
      </c>
      <c r="R570" s="2">
        <v>44259</v>
      </c>
    </row>
    <row r="571" spans="1:18">
      <c r="A571" s="59">
        <v>4.9938452260425842E-3</v>
      </c>
      <c r="B571" s="59">
        <v>-8.230529381205956E-3</v>
      </c>
      <c r="C571" s="59">
        <v>-2.526746905724131E-2</v>
      </c>
      <c r="D571" s="59">
        <v>-7.4496763554739217E-3</v>
      </c>
      <c r="E571" s="59">
        <v>-1.7202335407770612E-2</v>
      </c>
      <c r="G571" s="84">
        <f t="shared" si="56"/>
        <v>0</v>
      </c>
      <c r="H571" s="84">
        <f t="shared" si="57"/>
        <v>0</v>
      </c>
      <c r="I571" s="84">
        <f t="shared" si="58"/>
        <v>0.79091432385880889</v>
      </c>
      <c r="J571" s="84">
        <f t="shared" si="59"/>
        <v>0.14528208845742069</v>
      </c>
      <c r="K571" s="84">
        <f t="shared" si="60"/>
        <v>0</v>
      </c>
      <c r="N571" s="15" cm="1">
        <f t="array" ref="N571">SUMPRODUCT(A571:E571, TRANSPOSE($L$7:$L$11))</f>
        <v>-1.0631232995129842E-2</v>
      </c>
      <c r="O571" s="15" cm="1">
        <f t="array" ref="O571">SUMPRODUCT(A571:E571,TRANSPOSE($L$2:$L$6))</f>
        <v>-2.0991198808817137E-2</v>
      </c>
      <c r="P571" s="15">
        <f t="shared" si="61"/>
        <v>1.178329026397021</v>
      </c>
      <c r="Q571" s="15">
        <f t="shared" si="62"/>
        <v>0.96919175925614809</v>
      </c>
      <c r="R571" s="2">
        <v>44260</v>
      </c>
    </row>
    <row r="572" spans="1:18">
      <c r="A572" s="59">
        <v>-7.9183688937693314E-3</v>
      </c>
      <c r="B572" s="59">
        <v>-7.6101876608439936E-2</v>
      </c>
      <c r="C572" s="59">
        <v>-3.5767548660006311E-3</v>
      </c>
      <c r="D572" s="59">
        <v>6.7357885304693728E-3</v>
      </c>
      <c r="E572" s="59">
        <v>-1.7306407151351746E-2</v>
      </c>
      <c r="G572" s="84">
        <f t="shared" si="56"/>
        <v>0</v>
      </c>
      <c r="H572" s="84">
        <f t="shared" si="57"/>
        <v>0</v>
      </c>
      <c r="I572" s="84">
        <f t="shared" si="58"/>
        <v>0.78373636306330874</v>
      </c>
      <c r="J572" s="84">
        <f t="shared" si="59"/>
        <v>0.14349416613210694</v>
      </c>
      <c r="K572" s="84">
        <f t="shared" si="60"/>
        <v>0</v>
      </c>
      <c r="N572" s="15" cm="1">
        <f t="array" ref="N572">SUMPRODUCT(A572:E572, TRANSPOSE($L$7:$L$11))</f>
        <v>-1.9633523797818454E-2</v>
      </c>
      <c r="O572" s="15" cm="1">
        <f t="array" ref="O572">SUMPRODUCT(A572:E572,TRANSPOSE($L$2:$L$6))</f>
        <v>-1.1017444508478304E-3</v>
      </c>
      <c r="P572" s="15">
        <f t="shared" si="61"/>
        <v>1.1658019359724698</v>
      </c>
      <c r="Q572" s="15">
        <f t="shared" si="62"/>
        <v>0.94884726235373507</v>
      </c>
      <c r="R572" s="2">
        <v>44263</v>
      </c>
    </row>
    <row r="573" spans="1:18">
      <c r="A573" s="59">
        <v>4.1824962035170023E-4</v>
      </c>
      <c r="B573" s="59">
        <v>-4.7676350506362661E-3</v>
      </c>
      <c r="C573" s="59">
        <v>-1.8931030312748606E-2</v>
      </c>
      <c r="D573" s="59">
        <v>8.6753325859163215E-3</v>
      </c>
      <c r="E573" s="59">
        <v>-1.666009859814482E-2</v>
      </c>
      <c r="G573" s="84">
        <f t="shared" si="56"/>
        <v>0</v>
      </c>
      <c r="H573" s="84">
        <f t="shared" si="57"/>
        <v>0</v>
      </c>
      <c r="I573" s="84">
        <f t="shared" si="58"/>
        <v>0.80293963954681247</v>
      </c>
      <c r="J573" s="84">
        <f t="shared" si="59"/>
        <v>0.14528208845742072</v>
      </c>
      <c r="K573" s="84">
        <f t="shared" si="60"/>
        <v>0</v>
      </c>
      <c r="N573" s="15" cm="1">
        <f t="array" ref="N573">SUMPRODUCT(A573:E573, TRANSPOSE($L$7:$L$11))</f>
        <v>-6.2530363510523339E-3</v>
      </c>
      <c r="O573" s="15" cm="1">
        <f t="array" ref="O573">SUMPRODUCT(A573:E573,TRANSPOSE($L$2:$L$6))</f>
        <v>-1.2305503217069025E-2</v>
      </c>
      <c r="P573" s="15">
        <f t="shared" si="61"/>
        <v>1.1429131359190114</v>
      </c>
      <c r="Q573" s="15">
        <f t="shared" si="62"/>
        <v>0.94780187514773462</v>
      </c>
      <c r="R573" s="2">
        <v>44264</v>
      </c>
    </row>
    <row r="574" spans="1:18">
      <c r="A574" s="59">
        <v>-1.2554647134699708E-3</v>
      </c>
      <c r="B574" s="59">
        <v>-4.5212382038415669E-2</v>
      </c>
      <c r="C574" s="59">
        <v>-1.780862861171973E-2</v>
      </c>
      <c r="D574" s="59">
        <v>-1.6776596685595294E-2</v>
      </c>
      <c r="E574" s="59">
        <v>3.1060465383008572E-2</v>
      </c>
      <c r="G574" s="84">
        <f t="shared" si="56"/>
        <v>0</v>
      </c>
      <c r="H574" s="84">
        <f t="shared" si="57"/>
        <v>0</v>
      </c>
      <c r="I574" s="84">
        <f t="shared" si="58"/>
        <v>0.8056579732449729</v>
      </c>
      <c r="J574" s="84">
        <f t="shared" si="59"/>
        <v>0.14366549921010804</v>
      </c>
      <c r="K574" s="84">
        <f t="shared" si="60"/>
        <v>0</v>
      </c>
      <c r="N574" s="15" cm="1">
        <f t="array" ref="N574">SUMPRODUCT(A574:E574, TRANSPOSE($L$7:$L$11))</f>
        <v>-9.9985213332384176E-3</v>
      </c>
      <c r="O574" s="15" cm="1">
        <f t="array" ref="O574">SUMPRODUCT(A574:E574,TRANSPOSE($L$2:$L$6))</f>
        <v>-1.7560940949449863E-2</v>
      </c>
      <c r="P574" s="15">
        <f t="shared" si="61"/>
        <v>1.1357664585340146</v>
      </c>
      <c r="Q574" s="15">
        <f t="shared" si="62"/>
        <v>0.93613869612396017</v>
      </c>
      <c r="R574" s="2">
        <v>44265</v>
      </c>
    </row>
    <row r="575" spans="1:18">
      <c r="A575" s="59">
        <v>-1.4340248580847934E-2</v>
      </c>
      <c r="B575" s="59">
        <v>4.3418624806017554E-2</v>
      </c>
      <c r="C575" s="59">
        <v>3.255028900741138E-2</v>
      </c>
      <c r="D575" s="59">
        <v>2.7158081039115808E-2</v>
      </c>
      <c r="E575" s="59">
        <v>2.3015982427206171E-2</v>
      </c>
      <c r="G575" s="84">
        <f t="shared" si="56"/>
        <v>0</v>
      </c>
      <c r="H575" s="84">
        <f t="shared" si="57"/>
        <v>0</v>
      </c>
      <c r="I575" s="84">
        <f t="shared" si="58"/>
        <v>0.82004555628266163</v>
      </c>
      <c r="J575" s="84">
        <f t="shared" si="59"/>
        <v>0.1415834193894881</v>
      </c>
      <c r="K575" s="84">
        <f t="shared" si="60"/>
        <v>0</v>
      </c>
      <c r="N575" s="15" cm="1">
        <f t="array" ref="N575">SUMPRODUCT(A575:E575, TRANSPOSE($L$7:$L$11))</f>
        <v>2.2360545739780593E-2</v>
      </c>
      <c r="O575" s="15" cm="1">
        <f t="array" ref="O575">SUMPRODUCT(A575:E575,TRANSPOSE($L$2:$L$6))</f>
        <v>3.1256159095020442E-2</v>
      </c>
      <c r="P575" s="15">
        <f t="shared" si="61"/>
        <v>1.1244104733687856</v>
      </c>
      <c r="Q575" s="15">
        <f t="shared" si="62"/>
        <v>0.91969921976083235</v>
      </c>
      <c r="R575" s="2">
        <v>44266</v>
      </c>
    </row>
    <row r="576" spans="1:18">
      <c r="A576" s="59">
        <v>1.8101987341692986E-2</v>
      </c>
      <c r="B576" s="59">
        <v>2.7738648927291894E-2</v>
      </c>
      <c r="C576" s="59">
        <v>2.4408693950430944E-2</v>
      </c>
      <c r="D576" s="59">
        <v>6.2667854671888687E-3</v>
      </c>
      <c r="E576" s="59">
        <v>-2.3491681776438064E-3</v>
      </c>
      <c r="G576" s="84">
        <f t="shared" si="56"/>
        <v>0</v>
      </c>
      <c r="H576" s="84">
        <f t="shared" si="57"/>
        <v>0</v>
      </c>
      <c r="I576" s="84">
        <f t="shared" si="58"/>
        <v>0.83358011402756871</v>
      </c>
      <c r="J576" s="84">
        <f t="shared" si="59"/>
        <v>0.14560980259403103</v>
      </c>
      <c r="K576" s="84">
        <f t="shared" si="60"/>
        <v>0</v>
      </c>
      <c r="N576" s="15" cm="1">
        <f t="array" ref="N576">SUMPRODUCT(A576:E576, TRANSPOSE($L$7:$L$11))</f>
        <v>1.4833389501792178E-2</v>
      </c>
      <c r="O576" s="15" cm="1">
        <f t="array" ref="O576">SUMPRODUCT(A576:E576,TRANSPOSE($L$2:$L$6))</f>
        <v>2.0054635914452848E-2</v>
      </c>
      <c r="P576" s="15">
        <f t="shared" si="61"/>
        <v>1.1495529051888367</v>
      </c>
      <c r="Q576" s="15">
        <f t="shared" si="62"/>
        <v>0.9484454848932431</v>
      </c>
      <c r="R576" s="2">
        <v>44267</v>
      </c>
    </row>
    <row r="577" spans="1:18">
      <c r="A577" s="59">
        <v>1.6673875542897575E-3</v>
      </c>
      <c r="B577" s="59">
        <v>5.2249402792667902E-3</v>
      </c>
      <c r="C577" s="59">
        <v>-1.9383704599187979E-2</v>
      </c>
      <c r="D577" s="59">
        <v>-2.8302765625084639E-3</v>
      </c>
      <c r="E577" s="59">
        <v>8.6928186226521969E-3</v>
      </c>
      <c r="G577" s="84">
        <f t="shared" si="56"/>
        <v>0</v>
      </c>
      <c r="H577" s="84">
        <f t="shared" si="57"/>
        <v>0</v>
      </c>
      <c r="I577" s="84">
        <f t="shared" si="58"/>
        <v>0.80884189438193621</v>
      </c>
      <c r="J577" s="84">
        <f t="shared" si="59"/>
        <v>0.13909186314464322</v>
      </c>
      <c r="K577" s="84">
        <f t="shared" si="60"/>
        <v>0</v>
      </c>
      <c r="N577" s="15" cm="1">
        <f t="array" ref="N577">SUMPRODUCT(A577:E577, TRANSPOSE($L$7:$L$11))</f>
        <v>-1.3257669410975397E-3</v>
      </c>
      <c r="O577" s="15" cm="1">
        <f t="array" ref="O577">SUMPRODUCT(A577:E577,TRANSPOSE($L$2:$L$6))</f>
        <v>-1.5410881870384894E-2</v>
      </c>
      <c r="P577" s="15">
        <f t="shared" si="61"/>
        <v>1.1666046711844196</v>
      </c>
      <c r="Q577" s="15">
        <f t="shared" si="62"/>
        <v>0.96746621377748376</v>
      </c>
      <c r="R577" s="2">
        <v>44270</v>
      </c>
    </row>
    <row r="578" spans="1:18">
      <c r="A578" s="59">
        <v>2.4958485218975518E-3</v>
      </c>
      <c r="B578" s="59">
        <v>1.4942848261764259E-2</v>
      </c>
      <c r="C578" s="59">
        <v>-2.0309016335407601E-3</v>
      </c>
      <c r="D578" s="59">
        <v>1.4659464516893374E-2</v>
      </c>
      <c r="E578" s="59">
        <v>-1.0024108335665296E-2</v>
      </c>
      <c r="G578" s="84">
        <f t="shared" si="56"/>
        <v>0</v>
      </c>
      <c r="H578" s="84">
        <f t="shared" si="57"/>
        <v>0</v>
      </c>
      <c r="I578" s="84">
        <f t="shared" si="58"/>
        <v>0.7902912869796086</v>
      </c>
      <c r="J578" s="84">
        <f t="shared" si="59"/>
        <v>0.13758783463251786</v>
      </c>
      <c r="K578" s="84">
        <f t="shared" si="60"/>
        <v>0</v>
      </c>
      <c r="N578" s="15" cm="1">
        <f t="array" ref="N578">SUMPRODUCT(A578:E578, TRANSPOSE($L$7:$L$11))</f>
        <v>4.0086302662698265E-3</v>
      </c>
      <c r="O578" s="15" cm="1">
        <f t="array" ref="O578">SUMPRODUCT(A578:E578,TRANSPOSE($L$2:$L$6))</f>
        <v>1.9747862425634321E-3</v>
      </c>
      <c r="P578" s="15">
        <f t="shared" si="61"/>
        <v>1.1650580252780334</v>
      </c>
      <c r="Q578" s="15">
        <f t="shared" si="62"/>
        <v>0.95255670624337041</v>
      </c>
      <c r="R578" s="2">
        <v>44271</v>
      </c>
    </row>
    <row r="579" spans="1:18">
      <c r="A579" s="59">
        <v>-1.6631645721762252E-3</v>
      </c>
      <c r="B579" s="59">
        <v>1.3034980173775513E-2</v>
      </c>
      <c r="C579" s="59">
        <v>-1.6884165654612388E-2</v>
      </c>
      <c r="D579" s="59">
        <v>-2.8931317351654693E-2</v>
      </c>
      <c r="E579" s="59">
        <v>-1.4521133170130971E-3</v>
      </c>
      <c r="G579" s="84">
        <f t="shared" si="56"/>
        <v>0</v>
      </c>
      <c r="H579" s="84">
        <f t="shared" si="57"/>
        <v>0</v>
      </c>
      <c r="I579" s="84">
        <f t="shared" si="58"/>
        <v>0.80502290247499142</v>
      </c>
      <c r="J579" s="84">
        <f t="shared" si="59"/>
        <v>0.1382671010075199</v>
      </c>
      <c r="K579" s="84">
        <f t="shared" si="60"/>
        <v>0</v>
      </c>
      <c r="N579" s="15" cm="1">
        <f t="array" ref="N579">SUMPRODUCT(A579:E579, TRANSPOSE($L$7:$L$11))</f>
        <v>-7.1791561443361792E-3</v>
      </c>
      <c r="O579" s="15" cm="1">
        <f t="array" ref="O579">SUMPRODUCT(A579:E579,TRANSPOSE($L$2:$L$6))</f>
        <v>-1.9775482061902543E-2</v>
      </c>
      <c r="P579" s="15">
        <f t="shared" si="61"/>
        <v>1.1697283121401234</v>
      </c>
      <c r="Q579" s="15">
        <f t="shared" si="62"/>
        <v>0.95443780212212137</v>
      </c>
      <c r="R579" s="2">
        <v>44272</v>
      </c>
    </row>
    <row r="580" spans="1:18">
      <c r="A580" s="59">
        <v>-2.5000715040111041E-3</v>
      </c>
      <c r="B580" s="59">
        <v>5.79714686545032E-2</v>
      </c>
      <c r="C580" s="59">
        <v>1.2329611076161574E-2</v>
      </c>
      <c r="D580" s="59">
        <v>-1.2638067419633806E-2</v>
      </c>
      <c r="E580" s="59">
        <v>-6.1967030608017163E-4</v>
      </c>
      <c r="G580" s="84">
        <f t="shared" si="56"/>
        <v>0</v>
      </c>
      <c r="H580" s="84">
        <f t="shared" si="57"/>
        <v>0</v>
      </c>
      <c r="I580" s="84">
        <f t="shared" si="58"/>
        <v>0.80656638771648237</v>
      </c>
      <c r="J580" s="84">
        <f t="shared" si="59"/>
        <v>0.13474882952346542</v>
      </c>
      <c r="K580" s="84">
        <f t="shared" si="60"/>
        <v>0</v>
      </c>
      <c r="N580" s="15" cm="1">
        <f t="array" ref="N580">SUMPRODUCT(A580:E580, TRANSPOSE($L$7:$L$11))</f>
        <v>1.090865410018794E-2</v>
      </c>
      <c r="O580" s="15" cm="1">
        <f t="array" ref="O580">SUMPRODUCT(A580:E580,TRANSPOSE($L$2:$L$6))</f>
        <v>6.3373682371706827E-3</v>
      </c>
      <c r="P580" s="15">
        <f t="shared" si="61"/>
        <v>1.1613306499408187</v>
      </c>
      <c r="Q580" s="15">
        <f t="shared" si="62"/>
        <v>0.93556333448705375</v>
      </c>
      <c r="R580" s="2">
        <v>44273</v>
      </c>
    </row>
    <row r="581" spans="1:18">
      <c r="A581" s="59">
        <v>-2.510988157462302E-2</v>
      </c>
      <c r="B581" s="59">
        <v>-1.1758634462417657E-2</v>
      </c>
      <c r="C581" s="59">
        <v>2.1511211364664606E-2</v>
      </c>
      <c r="D581" s="59">
        <v>2.0024842865330839E-2</v>
      </c>
      <c r="E581" s="59">
        <v>0</v>
      </c>
      <c r="G581" s="84">
        <f t="shared" ref="G581:G644" si="63">SUMPRODUCT(A580:A1883)*0</f>
        <v>0</v>
      </c>
      <c r="H581" s="84">
        <f t="shared" ref="H581:H644" si="64">SUMPRODUCT(B580:B1882)*0</f>
        <v>0</v>
      </c>
      <c r="I581" s="84">
        <f t="shared" ref="I581:I644" si="65">SUMPRODUCT(C580:C1882)*0.76</f>
        <v>0.81939835361398783</v>
      </c>
      <c r="J581" s="84">
        <f t="shared" ref="J581:J644" si="66">SUMPRODUCT(D580:D1882)*0.24</f>
        <v>0.1416923456878626</v>
      </c>
      <c r="K581" s="84">
        <f t="shared" ref="K581:K644" si="67">SUMPRODUCT(E580:E1881)*0</f>
        <v>0</v>
      </c>
      <c r="N581" s="15" cm="1">
        <f t="array" ref="N581">SUMPRODUCT(A581:E581, TRANSPOSE($L$7:$L$11))</f>
        <v>9.3350763859095277E-4</v>
      </c>
      <c r="O581" s="15" cm="1">
        <f t="array" ref="O581">SUMPRODUCT(A581:E581,TRANSPOSE($L$2:$L$6))</f>
        <v>2.1154482924824504E-2</v>
      </c>
      <c r="P581" s="15">
        <f t="shared" ref="P581:P644" si="68">P580*(1+N580)</f>
        <v>1.1739992042969696</v>
      </c>
      <c r="Q581" s="15">
        <f t="shared" ref="Q581:Q644" si="69">Q580*(1+O580)</f>
        <v>0.94149234384689362</v>
      </c>
      <c r="R581" s="2">
        <v>44274</v>
      </c>
    </row>
    <row r="582" spans="1:18">
      <c r="A582" s="59">
        <v>-2.6258634602628641E-2</v>
      </c>
      <c r="B582" s="59">
        <v>0</v>
      </c>
      <c r="C582" s="59">
        <v>0</v>
      </c>
      <c r="D582" s="59">
        <v>0</v>
      </c>
      <c r="E582" s="59">
        <v>-6.6761786180537729E-4</v>
      </c>
      <c r="G582" s="84">
        <f t="shared" si="63"/>
        <v>0</v>
      </c>
      <c r="H582" s="84">
        <f t="shared" si="64"/>
        <v>0</v>
      </c>
      <c r="I582" s="84">
        <f t="shared" si="65"/>
        <v>0.81002784919610504</v>
      </c>
      <c r="J582" s="84">
        <f t="shared" si="66"/>
        <v>0.14472548186857476</v>
      </c>
      <c r="K582" s="84">
        <f t="shared" si="67"/>
        <v>0</v>
      </c>
      <c r="N582" s="15" cm="1">
        <f t="array" ref="N582">SUMPRODUCT(A582:E582, TRANSPOSE($L$7:$L$11))</f>
        <v>-5.3852504928868037E-3</v>
      </c>
      <c r="O582" s="15" cm="1">
        <f t="array" ref="O582">SUMPRODUCT(A582:E582,TRANSPOSE($L$2:$L$6))</f>
        <v>0</v>
      </c>
      <c r="P582" s="15">
        <f t="shared" si="68"/>
        <v>1.1750951415218807</v>
      </c>
      <c r="Q582" s="15">
        <f t="shared" si="69"/>
        <v>0.96140912755865571</v>
      </c>
      <c r="R582" s="2">
        <v>44277</v>
      </c>
    </row>
    <row r="583" spans="1:18">
      <c r="A583" s="59">
        <v>0</v>
      </c>
      <c r="B583" s="59">
        <v>-7.0137109593578686E-3</v>
      </c>
      <c r="C583" s="59">
        <v>6.7962075863882447E-3</v>
      </c>
      <c r="D583" s="59">
        <v>9.5664497571577266E-3</v>
      </c>
      <c r="E583" s="59">
        <v>6.6924195452700936E-3</v>
      </c>
      <c r="G583" s="84">
        <f t="shared" si="63"/>
        <v>0</v>
      </c>
      <c r="H583" s="84">
        <f t="shared" si="64"/>
        <v>0</v>
      </c>
      <c r="I583" s="84">
        <f t="shared" si="65"/>
        <v>0.79367932855895984</v>
      </c>
      <c r="J583" s="84">
        <f t="shared" si="66"/>
        <v>0.13991951958089532</v>
      </c>
      <c r="K583" s="84">
        <f t="shared" si="67"/>
        <v>0</v>
      </c>
      <c r="N583" s="15" cm="1">
        <f t="array" ref="N583">SUMPRODUCT(A583:E583, TRANSPOSE($L$7:$L$11))</f>
        <v>3.2082731858916395E-3</v>
      </c>
      <c r="O583" s="15" cm="1">
        <f t="array" ref="O583">SUMPRODUCT(A583:E583,TRANSPOSE($L$2:$L$6))</f>
        <v>7.46106570737292E-3</v>
      </c>
      <c r="P583" s="15">
        <f t="shared" si="68"/>
        <v>1.1687669598318111</v>
      </c>
      <c r="Q583" s="15">
        <f t="shared" si="69"/>
        <v>0.96140912755865571</v>
      </c>
      <c r="R583" s="2">
        <v>44278</v>
      </c>
    </row>
    <row r="584" spans="1:18">
      <c r="A584" s="59">
        <v>1.0983602100901503E-2</v>
      </c>
      <c r="B584" s="59">
        <v>-2.7444195011948315E-2</v>
      </c>
      <c r="C584" s="59">
        <v>-8.4435703364374969E-3</v>
      </c>
      <c r="D584" s="59">
        <v>6.9678467583150373E-3</v>
      </c>
      <c r="E584" s="59">
        <v>-8.7102028063798E-3</v>
      </c>
      <c r="G584" s="84">
        <f t="shared" si="63"/>
        <v>0</v>
      </c>
      <c r="H584" s="84">
        <f t="shared" si="64"/>
        <v>0</v>
      </c>
      <c r="I584" s="84">
        <f t="shared" si="65"/>
        <v>0.79367932855895984</v>
      </c>
      <c r="J584" s="84">
        <f t="shared" si="66"/>
        <v>0.13991951958089532</v>
      </c>
      <c r="K584" s="84">
        <f t="shared" si="67"/>
        <v>0</v>
      </c>
      <c r="N584" s="15" cm="1">
        <f t="array" ref="N584">SUMPRODUCT(A584:E584, TRANSPOSE($L$7:$L$11))</f>
        <v>-5.3293038591098142E-3</v>
      </c>
      <c r="O584" s="15" cm="1">
        <f t="array" ref="O584">SUMPRODUCT(A584:E584,TRANSPOSE($L$2:$L$6))</f>
        <v>-4.7448302336968893E-3</v>
      </c>
      <c r="P584" s="15">
        <f t="shared" si="68"/>
        <v>1.1725166835295955</v>
      </c>
      <c r="Q584" s="15">
        <f t="shared" si="69"/>
        <v>0.96858226423103877</v>
      </c>
      <c r="R584" s="2">
        <v>44279</v>
      </c>
    </row>
    <row r="585" spans="1:18">
      <c r="A585" s="59">
        <v>2.9747201849455161E-3</v>
      </c>
      <c r="B585" s="59">
        <v>-1.8534613856044345E-2</v>
      </c>
      <c r="C585" s="59">
        <v>-8.2491541710950412E-4</v>
      </c>
      <c r="D585" s="59">
        <v>-2.1956008424602262E-2</v>
      </c>
      <c r="E585" s="59">
        <v>-2.3286611108530648E-2</v>
      </c>
      <c r="G585" s="84">
        <f t="shared" si="63"/>
        <v>0</v>
      </c>
      <c r="H585" s="84">
        <f t="shared" si="64"/>
        <v>0</v>
      </c>
      <c r="I585" s="84">
        <f t="shared" si="65"/>
        <v>0.78851421079330475</v>
      </c>
      <c r="J585" s="84">
        <f t="shared" si="66"/>
        <v>0.13762357163917749</v>
      </c>
      <c r="K585" s="84">
        <f t="shared" si="67"/>
        <v>0</v>
      </c>
      <c r="N585" s="15" cm="1">
        <f t="array" ref="N585">SUMPRODUCT(A585:E585, TRANSPOSE($L$7:$L$11))</f>
        <v>-1.232548572426825E-2</v>
      </c>
      <c r="O585" s="15" cm="1">
        <f t="array" ref="O585">SUMPRODUCT(A585:E585,TRANSPOSE($L$2:$L$6))</f>
        <v>-5.8963777389077661E-3</v>
      </c>
      <c r="P585" s="15">
        <f t="shared" si="68"/>
        <v>1.1662679858431906</v>
      </c>
      <c r="Q585" s="15">
        <f t="shared" si="69"/>
        <v>0.96398650581989276</v>
      </c>
      <c r="R585" s="2">
        <v>44280</v>
      </c>
    </row>
    <row r="586" spans="1:18">
      <c r="A586" s="59">
        <v>-1.245336304112723E-2</v>
      </c>
      <c r="B586" s="59">
        <v>-6.257521805486542E-2</v>
      </c>
      <c r="C586" s="59">
        <v>-2.132412311154349E-2</v>
      </c>
      <c r="D586" s="59">
        <v>-1.4603130956201457E-2</v>
      </c>
      <c r="E586" s="59">
        <v>4.0356682057247017E-4</v>
      </c>
      <c r="G586" s="84">
        <f t="shared" si="63"/>
        <v>0</v>
      </c>
      <c r="H586" s="84">
        <f t="shared" si="64"/>
        <v>0</v>
      </c>
      <c r="I586" s="84">
        <f t="shared" si="65"/>
        <v>0.79493132424899737</v>
      </c>
      <c r="J586" s="84">
        <f t="shared" si="66"/>
        <v>0.13595128841718185</v>
      </c>
      <c r="K586" s="84">
        <f t="shared" si="67"/>
        <v>0</v>
      </c>
      <c r="N586" s="15" cm="1">
        <f t="array" ref="N586">SUMPRODUCT(A586:E586, TRANSPOSE($L$7:$L$11))</f>
        <v>-2.2110453668633023E-2</v>
      </c>
      <c r="O586" s="15" cm="1">
        <f t="array" ref="O586">SUMPRODUCT(A586:E586,TRANSPOSE($L$2:$L$6))</f>
        <v>-1.9711084994261399E-2</v>
      </c>
      <c r="P586" s="15">
        <f t="shared" si="68"/>
        <v>1.1518931664330092</v>
      </c>
      <c r="Q586" s="15">
        <f t="shared" si="69"/>
        <v>0.95830247724636886</v>
      </c>
      <c r="R586" s="2">
        <v>44281</v>
      </c>
    </row>
    <row r="587" spans="1:18">
      <c r="A587" s="59">
        <v>-2.1789673582537219E-2</v>
      </c>
      <c r="B587" s="59">
        <v>3.0129691666894655E-3</v>
      </c>
      <c r="C587" s="59">
        <v>-1.712371842106658E-2</v>
      </c>
      <c r="D587" s="59">
        <v>3.0597596304952493E-3</v>
      </c>
      <c r="E587" s="59">
        <v>-2.8115702338502659E-4</v>
      </c>
      <c r="G587" s="84">
        <f t="shared" si="63"/>
        <v>0</v>
      </c>
      <c r="H587" s="84">
        <f t="shared" si="64"/>
        <v>0</v>
      </c>
      <c r="I587" s="84">
        <f t="shared" si="65"/>
        <v>0.79555825996600049</v>
      </c>
      <c r="J587" s="84">
        <f t="shared" si="66"/>
        <v>0.14122073043908642</v>
      </c>
      <c r="K587" s="84">
        <f t="shared" si="67"/>
        <v>0</v>
      </c>
      <c r="N587" s="15" cm="1">
        <f t="array" ref="N587">SUMPRODUCT(A587:E587, TRANSPOSE($L$7:$L$11))</f>
        <v>-6.6243640459608209E-3</v>
      </c>
      <c r="O587" s="15" cm="1">
        <f t="array" ref="O587">SUMPRODUCT(A587:E587,TRANSPOSE($L$2:$L$6))</f>
        <v>-1.227968368869174E-2</v>
      </c>
      <c r="P587" s="15">
        <f t="shared" si="68"/>
        <v>1.126424285945377</v>
      </c>
      <c r="Q587" s="15">
        <f t="shared" si="69"/>
        <v>0.93941329566715437</v>
      </c>
      <c r="R587" s="2">
        <v>44284</v>
      </c>
    </row>
    <row r="588" spans="1:18">
      <c r="A588" s="59">
        <v>-2.5648097479806036E-3</v>
      </c>
      <c r="B588" s="59">
        <v>5.9988403844114056E-3</v>
      </c>
      <c r="C588" s="59">
        <v>-6.1432882957875509E-3</v>
      </c>
      <c r="D588" s="59">
        <v>-6.4366759188819759E-3</v>
      </c>
      <c r="E588" s="59">
        <v>-8.2040875900072797E-3</v>
      </c>
      <c r="G588" s="84">
        <f t="shared" si="63"/>
        <v>0</v>
      </c>
      <c r="H588" s="84">
        <f t="shared" si="64"/>
        <v>0</v>
      </c>
      <c r="I588" s="84">
        <f t="shared" si="65"/>
        <v>0.81176459353077368</v>
      </c>
      <c r="J588" s="84">
        <f t="shared" si="66"/>
        <v>0.14472548186857478</v>
      </c>
      <c r="K588" s="84">
        <f t="shared" si="67"/>
        <v>0</v>
      </c>
      <c r="N588" s="15" cm="1">
        <f t="array" ref="N588">SUMPRODUCT(A588:E588, TRANSPOSE($L$7:$L$11))</f>
        <v>-3.4700042336492012E-3</v>
      </c>
      <c r="O588" s="15" cm="1">
        <f t="array" ref="O588">SUMPRODUCT(A588:E588,TRANSPOSE($L$2:$L$6))</f>
        <v>-6.2137013253302127E-3</v>
      </c>
      <c r="P588" s="15">
        <f t="shared" si="68"/>
        <v>1.1189624414050634</v>
      </c>
      <c r="Q588" s="15">
        <f t="shared" si="69"/>
        <v>0.92787759754341026</v>
      </c>
      <c r="R588" s="2">
        <v>44285</v>
      </c>
    </row>
    <row r="589" spans="1:18">
      <c r="A589" s="59">
        <v>3.5889217508492471E-3</v>
      </c>
      <c r="B589" s="59">
        <v>3.58202252547404E-3</v>
      </c>
      <c r="C589" s="59">
        <v>8.5900752226705825E-3</v>
      </c>
      <c r="D589" s="59">
        <v>-1.2843519529861425E-2</v>
      </c>
      <c r="E589" s="59">
        <v>7.0536395254781814E-3</v>
      </c>
      <c r="G589" s="84">
        <f t="shared" si="63"/>
        <v>0</v>
      </c>
      <c r="H589" s="84">
        <f t="shared" si="64"/>
        <v>0</v>
      </c>
      <c r="I589" s="84">
        <f t="shared" si="65"/>
        <v>0.82477861953078424</v>
      </c>
      <c r="J589" s="84">
        <f t="shared" si="66"/>
        <v>0.1439911395572559</v>
      </c>
      <c r="K589" s="84">
        <f t="shared" si="67"/>
        <v>0</v>
      </c>
      <c r="N589" s="15" cm="1">
        <f t="array" ref="N589">SUMPRODUCT(A589:E589, TRANSPOSE($L$7:$L$11))</f>
        <v>1.9942278989221254E-3</v>
      </c>
      <c r="O589" s="15" cm="1">
        <f t="array" ref="O589">SUMPRODUCT(A589:E589,TRANSPOSE($L$2:$L$6))</f>
        <v>3.4460124820629009E-3</v>
      </c>
      <c r="P589" s="15">
        <f t="shared" si="68"/>
        <v>1.1150796369960934</v>
      </c>
      <c r="Q589" s="15">
        <f t="shared" si="69"/>
        <v>0.92211204328581065</v>
      </c>
      <c r="R589" s="2">
        <v>44286</v>
      </c>
    </row>
    <row r="590" spans="1:18">
      <c r="A590" s="59">
        <v>-1.3914178153847065E-2</v>
      </c>
      <c r="B590" s="59">
        <v>-1.9862184838110489E-2</v>
      </c>
      <c r="C590" s="59">
        <v>-1.1002239623327556E-3</v>
      </c>
      <c r="D590" s="59">
        <v>4.671450025667261E-4</v>
      </c>
      <c r="E590" s="59">
        <v>-1.6731435745237704E-2</v>
      </c>
      <c r="G590" s="84">
        <f t="shared" si="63"/>
        <v>0</v>
      </c>
      <c r="H590" s="84">
        <f t="shared" si="64"/>
        <v>0</v>
      </c>
      <c r="I590" s="84">
        <f t="shared" si="65"/>
        <v>0.82944751863558264</v>
      </c>
      <c r="J590" s="84">
        <f t="shared" si="66"/>
        <v>0.14553594177778759</v>
      </c>
      <c r="K590" s="84">
        <f t="shared" si="67"/>
        <v>0</v>
      </c>
      <c r="N590" s="15" cm="1">
        <f t="array" ref="N590">SUMPRODUCT(A590:E590, TRANSPOSE($L$7:$L$11))</f>
        <v>-1.0228175539392259E-2</v>
      </c>
      <c r="O590" s="15" cm="1">
        <f t="array" ref="O590">SUMPRODUCT(A590:E590,TRANSPOSE($L$2:$L$6))</f>
        <v>-7.2405541075688004E-4</v>
      </c>
      <c r="P590" s="15">
        <f t="shared" si="68"/>
        <v>1.1173033599177111</v>
      </c>
      <c r="Q590" s="15">
        <f t="shared" si="69"/>
        <v>0.92528965289683418</v>
      </c>
      <c r="R590" s="2">
        <v>44287</v>
      </c>
    </row>
    <row r="591" spans="1:18">
      <c r="A591" s="59">
        <v>1.3914178153847028E-2</v>
      </c>
      <c r="B591" s="59">
        <v>-2.898746965055124E-2</v>
      </c>
      <c r="C591" s="59">
        <v>-1.60299561921186E-2</v>
      </c>
      <c r="D591" s="59">
        <v>-1.5372946347234752E-2</v>
      </c>
      <c r="E591" s="59">
        <v>2.6976916195217249E-2</v>
      </c>
      <c r="G591" s="84">
        <f t="shared" si="63"/>
        <v>0</v>
      </c>
      <c r="H591" s="84">
        <f t="shared" si="64"/>
        <v>0</v>
      </c>
      <c r="I591" s="84">
        <f t="shared" si="65"/>
        <v>0.82291906146635319</v>
      </c>
      <c r="J591" s="84">
        <f t="shared" si="66"/>
        <v>0.14861838646495434</v>
      </c>
      <c r="K591" s="84">
        <f t="shared" si="67"/>
        <v>0</v>
      </c>
      <c r="N591" s="15" cm="1">
        <f t="array" ref="N591">SUMPRODUCT(A591:E591, TRANSPOSE($L$7:$L$11))</f>
        <v>-3.8998555681680619E-3</v>
      </c>
      <c r="O591" s="15" cm="1">
        <f t="array" ref="O591">SUMPRODUCT(A591:E591,TRANSPOSE($L$2:$L$6))</f>
        <v>-1.5872273829346476E-2</v>
      </c>
      <c r="P591" s="15">
        <f t="shared" si="68"/>
        <v>1.10587538502172</v>
      </c>
      <c r="Q591" s="15">
        <f t="shared" si="69"/>
        <v>0.92461969191713678</v>
      </c>
      <c r="R591" s="2">
        <v>44288</v>
      </c>
    </row>
    <row r="592" spans="1:18">
      <c r="A592" s="59">
        <v>-5.6452977440496783E-3</v>
      </c>
      <c r="B592" s="59">
        <v>1.6754927806668408E-2</v>
      </c>
      <c r="C592" s="59">
        <v>2.2613659327978496E-2</v>
      </c>
      <c r="D592" s="59">
        <v>1.8481537799932859E-2</v>
      </c>
      <c r="E592" s="59">
        <v>1.5621636711497987E-2</v>
      </c>
      <c r="G592" s="84">
        <f t="shared" si="63"/>
        <v>0</v>
      </c>
      <c r="H592" s="84">
        <f t="shared" si="64"/>
        <v>0</v>
      </c>
      <c r="I592" s="84">
        <f t="shared" si="65"/>
        <v>0.82375523167772591</v>
      </c>
      <c r="J592" s="84">
        <f t="shared" si="66"/>
        <v>0.14850627166433833</v>
      </c>
      <c r="K592" s="84">
        <f t="shared" si="67"/>
        <v>0</v>
      </c>
      <c r="N592" s="15" cm="1">
        <f t="array" ref="N592">SUMPRODUCT(A592:E592, TRANSPOSE($L$7:$L$11))</f>
        <v>1.3565292780405615E-2</v>
      </c>
      <c r="O592" s="15" cm="1">
        <f t="array" ref="O592">SUMPRODUCT(A592:E592,TRANSPOSE($L$2:$L$6))</f>
        <v>2.1621950161247544E-2</v>
      </c>
      <c r="P592" s="15">
        <f t="shared" si="68"/>
        <v>1.1015626307437429</v>
      </c>
      <c r="Q592" s="15">
        <f t="shared" si="69"/>
        <v>0.90994387497902196</v>
      </c>
      <c r="R592" s="2">
        <v>44291</v>
      </c>
    </row>
    <row r="593" spans="1:18">
      <c r="A593" s="59">
        <v>-1.3993572993802236E-2</v>
      </c>
      <c r="B593" s="59">
        <v>-1.2384031945248022E-2</v>
      </c>
      <c r="C593" s="59">
        <v>-1.5183387998500506E-2</v>
      </c>
      <c r="D593" s="59">
        <v>-4.3937074109887571E-2</v>
      </c>
      <c r="E593" s="59">
        <v>1.9590854909452414E-2</v>
      </c>
      <c r="G593" s="84">
        <f t="shared" si="63"/>
        <v>0</v>
      </c>
      <c r="H593" s="84">
        <f t="shared" si="64"/>
        <v>0</v>
      </c>
      <c r="I593" s="84">
        <f t="shared" si="65"/>
        <v>0.83593799838373606</v>
      </c>
      <c r="J593" s="84">
        <f t="shared" si="66"/>
        <v>0.15219577878767465</v>
      </c>
      <c r="K593" s="84">
        <f t="shared" si="67"/>
        <v>0</v>
      </c>
      <c r="N593" s="15" cm="1">
        <f t="array" ref="N593">SUMPRODUCT(A593:E593, TRANSPOSE($L$7:$L$11))</f>
        <v>-1.3181442427597181E-2</v>
      </c>
      <c r="O593" s="15" cm="1">
        <f t="array" ref="O593">SUMPRODUCT(A593:E593,TRANSPOSE($L$2:$L$6))</f>
        <v>-2.2084272665233402E-2</v>
      </c>
      <c r="P593" s="15">
        <f t="shared" si="68"/>
        <v>1.1165056503457356</v>
      </c>
      <c r="Q593" s="15">
        <f t="shared" si="69"/>
        <v>0.92961863609335083</v>
      </c>
      <c r="R593" s="2">
        <v>44292</v>
      </c>
    </row>
    <row r="594" spans="1:18">
      <c r="A594" s="59">
        <v>-8.3858949279694544E-3</v>
      </c>
      <c r="B594" s="59">
        <v>2.0962490074313531E-2</v>
      </c>
      <c r="C594" s="59">
        <v>1.639276839452632E-2</v>
      </c>
      <c r="D594" s="59">
        <v>2.8297011950526751E-2</v>
      </c>
      <c r="E594" s="59">
        <v>4.0986999351703361E-3</v>
      </c>
      <c r="G594" s="84">
        <f t="shared" si="63"/>
        <v>0</v>
      </c>
      <c r="H594" s="84">
        <f t="shared" si="64"/>
        <v>0</v>
      </c>
      <c r="I594" s="84">
        <f t="shared" si="65"/>
        <v>0.81875161729447243</v>
      </c>
      <c r="J594" s="84">
        <f t="shared" si="66"/>
        <v>0.14776020971569076</v>
      </c>
      <c r="K594" s="84">
        <f t="shared" si="67"/>
        <v>0</v>
      </c>
      <c r="N594" s="15" cm="1">
        <f t="array" ref="N594">SUMPRODUCT(A594:E594, TRANSPOSE($L$7:$L$11))</f>
        <v>1.2273015085313499E-2</v>
      </c>
      <c r="O594" s="15" cm="1">
        <f t="array" ref="O594">SUMPRODUCT(A594:E594,TRANSPOSE($L$2:$L$6))</f>
        <v>1.9249786847966424E-2</v>
      </c>
      <c r="P594" s="15">
        <f t="shared" si="68"/>
        <v>1.1017884953956163</v>
      </c>
      <c r="Q594" s="15">
        <f t="shared" si="69"/>
        <v>0.90908868465918291</v>
      </c>
      <c r="R594" s="2">
        <v>44293</v>
      </c>
    </row>
    <row r="595" spans="1:18">
      <c r="A595" s="59">
        <v>-2.1074379580972172E-3</v>
      </c>
      <c r="B595" s="59">
        <v>2.2323756233472679E-2</v>
      </c>
      <c r="C595" s="59">
        <v>1.1279891848193937E-2</v>
      </c>
      <c r="D595" s="59">
        <v>-6.3251207687097686E-3</v>
      </c>
      <c r="E595" s="59">
        <v>2.2232553598053014E-3</v>
      </c>
      <c r="G595" s="84">
        <f t="shared" si="63"/>
        <v>0</v>
      </c>
      <c r="H595" s="84">
        <f t="shared" si="64"/>
        <v>0</v>
      </c>
      <c r="I595" s="84">
        <f t="shared" si="65"/>
        <v>0.8302909921733328</v>
      </c>
      <c r="J595" s="84">
        <f t="shared" si="66"/>
        <v>0.15830510750206381</v>
      </c>
      <c r="K595" s="84">
        <f t="shared" si="67"/>
        <v>0</v>
      </c>
      <c r="N595" s="15" cm="1">
        <f t="array" ref="N595">SUMPRODUCT(A595:E595, TRANSPOSE($L$7:$L$11))</f>
        <v>5.4788689429329865E-3</v>
      </c>
      <c r="O595" s="15" cm="1">
        <f t="array" ref="O595">SUMPRODUCT(A595:E595,TRANSPOSE($L$2:$L$6))</f>
        <v>7.0546888201370485E-3</v>
      </c>
      <c r="P595" s="15">
        <f t="shared" si="68"/>
        <v>1.1153107622204315</v>
      </c>
      <c r="Q595" s="15">
        <f t="shared" si="69"/>
        <v>0.92658844806477036</v>
      </c>
      <c r="R595" s="2">
        <v>44294</v>
      </c>
    </row>
    <row r="596" spans="1:18">
      <c r="A596" s="59">
        <v>9.4489684563129808E-3</v>
      </c>
      <c r="B596" s="59">
        <v>-1.1401319757119537E-2</v>
      </c>
      <c r="C596" s="59">
        <v>-3.9960718371925994E-3</v>
      </c>
      <c r="D596" s="59">
        <v>-1.9055190256984389E-3</v>
      </c>
      <c r="E596" s="59">
        <v>-3.4892104517979028E-4</v>
      </c>
      <c r="G596" s="84">
        <f t="shared" si="63"/>
        <v>0</v>
      </c>
      <c r="H596" s="84">
        <f t="shared" si="64"/>
        <v>0</v>
      </c>
      <c r="I596" s="84">
        <f t="shared" si="65"/>
        <v>0.81783248819349308</v>
      </c>
      <c r="J596" s="84">
        <f t="shared" si="66"/>
        <v>0.15151382463393739</v>
      </c>
      <c r="K596" s="84">
        <f t="shared" si="67"/>
        <v>0</v>
      </c>
      <c r="N596" s="15" cm="1">
        <f t="array" ref="N596">SUMPRODUCT(A596:E596, TRANSPOSE($L$7:$L$11))</f>
        <v>-1.6405726417754768E-3</v>
      </c>
      <c r="O596" s="15" cm="1">
        <f t="array" ref="O596">SUMPRODUCT(A596:E596,TRANSPOSE($L$2:$L$6))</f>
        <v>-3.4943391624340007E-3</v>
      </c>
      <c r="P596" s="15">
        <f t="shared" si="68"/>
        <v>1.1214214037172801</v>
      </c>
      <c r="Q596" s="15">
        <f t="shared" si="69"/>
        <v>0.93312524123020102</v>
      </c>
      <c r="R596" s="2">
        <v>44295</v>
      </c>
    </row>
    <row r="597" spans="1:18">
      <c r="A597" s="59">
        <v>-7.3415304982155979E-3</v>
      </c>
      <c r="B597" s="59">
        <v>-1.2754533593561556E-2</v>
      </c>
      <c r="C597" s="59">
        <v>-1.0313241457206626E-2</v>
      </c>
      <c r="D597" s="59">
        <v>1.6393870981967439E-2</v>
      </c>
      <c r="E597" s="59">
        <v>6.8275180783278671E-3</v>
      </c>
      <c r="G597" s="84">
        <f t="shared" si="63"/>
        <v>0</v>
      </c>
      <c r="H597" s="84">
        <f t="shared" si="64"/>
        <v>0</v>
      </c>
      <c r="I597" s="84">
        <f t="shared" si="65"/>
        <v>0.80925977038886565</v>
      </c>
      <c r="J597" s="84">
        <f t="shared" si="66"/>
        <v>0.15303185361842775</v>
      </c>
      <c r="K597" s="84">
        <f t="shared" si="67"/>
        <v>0</v>
      </c>
      <c r="N597" s="15" cm="1">
        <f t="array" ref="N597">SUMPRODUCT(A597:E597, TRANSPOSE($L$7:$L$11))</f>
        <v>-1.437583297737695E-3</v>
      </c>
      <c r="O597" s="15" cm="1">
        <f t="array" ref="O597">SUMPRODUCT(A597:E597,TRANSPOSE($L$2:$L$6))</f>
        <v>-3.9035344718048497E-3</v>
      </c>
      <c r="P597" s="15">
        <f t="shared" si="68"/>
        <v>1.11958163044244</v>
      </c>
      <c r="Q597" s="15">
        <f t="shared" si="69"/>
        <v>0.92986458515631465</v>
      </c>
      <c r="R597" s="2">
        <v>44298</v>
      </c>
    </row>
    <row r="598" spans="1:18">
      <c r="A598" s="59">
        <v>7.3415304982155259E-3</v>
      </c>
      <c r="B598" s="59">
        <v>-4.2878958196281665E-3</v>
      </c>
      <c r="C598" s="59">
        <v>-1.3915857042925907E-3</v>
      </c>
      <c r="D598" s="59">
        <v>1.4897851660915992E-2</v>
      </c>
      <c r="E598" s="59">
        <v>-6.5018546488918747E-3</v>
      </c>
      <c r="G598" s="84">
        <f t="shared" si="63"/>
        <v>0</v>
      </c>
      <c r="H598" s="84">
        <f t="shared" si="64"/>
        <v>0</v>
      </c>
      <c r="I598" s="84">
        <f t="shared" si="65"/>
        <v>0.81229678498513191</v>
      </c>
      <c r="J598" s="84">
        <f t="shared" si="66"/>
        <v>0.15348917818459537</v>
      </c>
      <c r="K598" s="84">
        <f t="shared" si="67"/>
        <v>0</v>
      </c>
      <c r="N598" s="15" cm="1">
        <f t="array" ref="N598">SUMPRODUCT(A598:E598, TRANSPOSE($L$7:$L$11))</f>
        <v>2.0116091972637775E-3</v>
      </c>
      <c r="O598" s="15" cm="1">
        <f t="array" ref="O598">SUMPRODUCT(A598:E598,TRANSPOSE($L$2:$L$6))</f>
        <v>2.5178792633574693E-3</v>
      </c>
      <c r="P598" s="15">
        <f t="shared" si="68"/>
        <v>1.1179721385900621</v>
      </c>
      <c r="Q598" s="15">
        <f t="shared" si="69"/>
        <v>0.92623482669404655</v>
      </c>
      <c r="R598" s="2">
        <v>44299</v>
      </c>
    </row>
    <row r="599" spans="1:18">
      <c r="A599" s="59">
        <v>6.7690570137587955E-3</v>
      </c>
      <c r="B599" s="59">
        <v>3.6764740676039922E-3</v>
      </c>
      <c r="C599" s="59">
        <v>-3.4239024865003742E-3</v>
      </c>
      <c r="D599" s="59">
        <v>-1.3179512254145263E-2</v>
      </c>
      <c r="E599" s="59">
        <v>1.0691456636349763E-3</v>
      </c>
      <c r="G599" s="84">
        <f t="shared" si="63"/>
        <v>0</v>
      </c>
      <c r="H599" s="84">
        <f t="shared" si="64"/>
        <v>0</v>
      </c>
      <c r="I599" s="84">
        <f t="shared" si="65"/>
        <v>0.82013484849260887</v>
      </c>
      <c r="J599" s="84">
        <f t="shared" si="66"/>
        <v>0.14955464914892316</v>
      </c>
      <c r="K599" s="84">
        <f t="shared" si="67"/>
        <v>0</v>
      </c>
      <c r="N599" s="15" cm="1">
        <f t="array" ref="N599">SUMPRODUCT(A599:E599, TRANSPOSE($L$7:$L$11))</f>
        <v>-1.017747599129575E-3</v>
      </c>
      <c r="O599" s="15" cm="1">
        <f t="array" ref="O599">SUMPRODUCT(A599:E599,TRANSPOSE($L$2:$L$6))</f>
        <v>-5.7652488307351479E-3</v>
      </c>
      <c r="P599" s="15">
        <f t="shared" si="68"/>
        <v>1.1202210616263344</v>
      </c>
      <c r="Q599" s="15">
        <f t="shared" si="69"/>
        <v>0.92856697415717904</v>
      </c>
      <c r="R599" s="2">
        <v>44300</v>
      </c>
    </row>
    <row r="600" spans="1:18">
      <c r="A600" s="59">
        <v>-8.3376863111915903E-3</v>
      </c>
      <c r="B600" s="59">
        <v>-1.2238942088885554E-3</v>
      </c>
      <c r="C600" s="59">
        <v>4.0565298188389503E-3</v>
      </c>
      <c r="D600" s="59">
        <v>4.8267768783014807E-3</v>
      </c>
      <c r="E600" s="59">
        <v>-6.5607751690637374E-3</v>
      </c>
      <c r="G600" s="84">
        <f t="shared" si="63"/>
        <v>0</v>
      </c>
      <c r="H600" s="84">
        <f t="shared" si="64"/>
        <v>0</v>
      </c>
      <c r="I600" s="84">
        <f t="shared" si="65"/>
        <v>0.82119245362787119</v>
      </c>
      <c r="J600" s="84">
        <f t="shared" si="66"/>
        <v>0.14597916475030331</v>
      </c>
      <c r="K600" s="84">
        <f t="shared" si="67"/>
        <v>0</v>
      </c>
      <c r="N600" s="15" cm="1">
        <f t="array" ref="N600">SUMPRODUCT(A600:E600, TRANSPOSE($L$7:$L$11))</f>
        <v>-1.4478097984006906E-3</v>
      </c>
      <c r="O600" s="15" cm="1">
        <f t="array" ref="O600">SUMPRODUCT(A600:E600,TRANSPOSE($L$2:$L$6))</f>
        <v>4.2413891131099571E-3</v>
      </c>
      <c r="P600" s="15">
        <f t="shared" si="68"/>
        <v>1.1190809593303699</v>
      </c>
      <c r="Q600" s="15">
        <f t="shared" si="69"/>
        <v>0.92321355449516007</v>
      </c>
      <c r="R600" s="2">
        <v>44301</v>
      </c>
    </row>
    <row r="601" spans="1:18">
      <c r="A601" s="59">
        <v>1.1963651794146993E-2</v>
      </c>
      <c r="B601" s="59">
        <v>-6.1425478872876669E-3</v>
      </c>
      <c r="C601" s="59">
        <v>-1.7227191863265864E-2</v>
      </c>
      <c r="D601" s="59">
        <v>-1.2976045261270596E-2</v>
      </c>
      <c r="E601" s="59">
        <v>9.402417454843397E-3</v>
      </c>
      <c r="G601" s="84">
        <f t="shared" si="63"/>
        <v>0</v>
      </c>
      <c r="H601" s="84">
        <f t="shared" si="64"/>
        <v>0</v>
      </c>
      <c r="I601" s="84">
        <f t="shared" si="65"/>
        <v>0.82379461951761146</v>
      </c>
      <c r="J601" s="84">
        <f t="shared" si="66"/>
        <v>0.14914224769129819</v>
      </c>
      <c r="K601" s="84">
        <f t="shared" si="67"/>
        <v>0</v>
      </c>
      <c r="N601" s="15" cm="1">
        <f t="array" ref="N601">SUMPRODUCT(A601:E601, TRANSPOSE($L$7:$L$11))</f>
        <v>-2.9959431525667466E-3</v>
      </c>
      <c r="O601" s="15" cm="1">
        <f t="array" ref="O601">SUMPRODUCT(A601:E601,TRANSPOSE($L$2:$L$6))</f>
        <v>-1.6206916678787001E-2</v>
      </c>
      <c r="P601" s="15">
        <f t="shared" si="68"/>
        <v>1.1174607429522478</v>
      </c>
      <c r="Q601" s="15">
        <f t="shared" si="69"/>
        <v>0.92712926241427129</v>
      </c>
      <c r="R601" s="2">
        <v>44302</v>
      </c>
    </row>
    <row r="602" spans="1:18">
      <c r="A602" s="59">
        <v>-1.2487168201503147E-2</v>
      </c>
      <c r="B602" s="59">
        <v>2.0732397441761988E-2</v>
      </c>
      <c r="C602" s="59">
        <v>-2.5773938480175317E-4</v>
      </c>
      <c r="D602" s="59">
        <v>1.4062763213755431E-2</v>
      </c>
      <c r="E602" s="59">
        <v>-1.2235763496682154E-2</v>
      </c>
      <c r="G602" s="84">
        <f t="shared" si="63"/>
        <v>0</v>
      </c>
      <c r="H602" s="84">
        <f t="shared" si="64"/>
        <v>0</v>
      </c>
      <c r="I602" s="84">
        <f t="shared" si="65"/>
        <v>0.8207116568552939</v>
      </c>
      <c r="J602" s="84">
        <f t="shared" si="66"/>
        <v>0.1479838212405058</v>
      </c>
      <c r="K602" s="84">
        <f t="shared" si="67"/>
        <v>0</v>
      </c>
      <c r="N602" s="15" cm="1">
        <f t="array" ref="N602">SUMPRODUCT(A602:E602, TRANSPOSE($L$7:$L$11))</f>
        <v>1.9628979145060723E-3</v>
      </c>
      <c r="O602" s="15" cm="1">
        <f t="array" ref="O602">SUMPRODUCT(A602:E602,TRANSPOSE($L$2:$L$6))</f>
        <v>3.1791812388519709E-3</v>
      </c>
      <c r="P602" s="15">
        <f t="shared" si="68"/>
        <v>1.1141128940911378</v>
      </c>
      <c r="Q602" s="15">
        <f t="shared" si="69"/>
        <v>0.91210335570785794</v>
      </c>
      <c r="R602" s="2">
        <v>44305</v>
      </c>
    </row>
    <row r="603" spans="1:18">
      <c r="A603" s="59">
        <v>1.0416748970754987E-2</v>
      </c>
      <c r="B603" s="59">
        <v>-1.3365955345585651E-2</v>
      </c>
      <c r="C603" s="59">
        <v>6.4360171097143488E-4</v>
      </c>
      <c r="D603" s="59">
        <v>-5.1332682255406503E-3</v>
      </c>
      <c r="E603" s="59">
        <v>-8.8560708734496812E-3</v>
      </c>
      <c r="G603" s="84">
        <f t="shared" si="63"/>
        <v>0</v>
      </c>
      <c r="H603" s="84">
        <f t="shared" si="64"/>
        <v>0</v>
      </c>
      <c r="I603" s="84">
        <f t="shared" si="65"/>
        <v>0.83380432267137594</v>
      </c>
      <c r="J603" s="84">
        <f t="shared" si="66"/>
        <v>0.15109807210321077</v>
      </c>
      <c r="K603" s="84">
        <f t="shared" si="67"/>
        <v>0</v>
      </c>
      <c r="N603" s="15" cm="1">
        <f t="array" ref="N603">SUMPRODUCT(A603:E603, TRANSPOSE($L$7:$L$11))</f>
        <v>-3.2589887525699126E-3</v>
      </c>
      <c r="O603" s="15" cm="1">
        <f t="array" ref="O603">SUMPRODUCT(A603:E603,TRANSPOSE($L$2:$L$6))</f>
        <v>-7.4284707379146549E-4</v>
      </c>
      <c r="P603" s="15">
        <f t="shared" si="68"/>
        <v>1.1162997839674735</v>
      </c>
      <c r="Q603" s="15">
        <f t="shared" si="69"/>
        <v>0.91500309758421827</v>
      </c>
      <c r="R603" s="2">
        <v>44306</v>
      </c>
    </row>
    <row r="604" spans="1:18">
      <c r="A604" s="59">
        <v>-1.0940330910376115E-2</v>
      </c>
      <c r="B604" s="59">
        <v>-1.8518971205080847E-2</v>
      </c>
      <c r="C604" s="59">
        <v>-1.0996935997032614E-2</v>
      </c>
      <c r="D604" s="59">
        <v>7.7675649697195957E-3</v>
      </c>
      <c r="E604" s="59">
        <v>5.6755343422264649E-4</v>
      </c>
      <c r="G604" s="84">
        <f t="shared" si="63"/>
        <v>0</v>
      </c>
      <c r="H604" s="84">
        <f t="shared" si="64"/>
        <v>0</v>
      </c>
      <c r="I604" s="84">
        <f t="shared" si="65"/>
        <v>0.83400020460382529</v>
      </c>
      <c r="J604" s="84">
        <f t="shared" si="66"/>
        <v>0.14772300893190946</v>
      </c>
      <c r="K604" s="84">
        <f t="shared" si="67"/>
        <v>0</v>
      </c>
      <c r="N604" s="15" cm="1">
        <f t="array" ref="N604">SUMPRODUCT(A604:E604, TRANSPOSE($L$7:$L$11))</f>
        <v>-6.4242239417094671E-3</v>
      </c>
      <c r="O604" s="15" cm="1">
        <f t="array" ref="O604">SUMPRODUCT(A604:E604,TRANSPOSE($L$2:$L$6))</f>
        <v>-6.4934557650120827E-3</v>
      </c>
      <c r="P604" s="15">
        <f t="shared" si="68"/>
        <v>1.1126617755270274</v>
      </c>
      <c r="Q604" s="15">
        <f t="shared" si="69"/>
        <v>0.91432339021066766</v>
      </c>
      <c r="R604" s="2">
        <v>44307</v>
      </c>
    </row>
    <row r="605" spans="1:18">
      <c r="A605" s="59">
        <v>2.7384751838303103E-2</v>
      </c>
      <c r="B605" s="59">
        <v>-4.996935112870529E-3</v>
      </c>
      <c r="C605" s="59">
        <v>-1.5733744809899392E-2</v>
      </c>
      <c r="D605" s="59">
        <v>-9.0160676219163058E-3</v>
      </c>
      <c r="E605" s="59">
        <v>2.5572876644006187E-2</v>
      </c>
      <c r="G605" s="84">
        <f t="shared" si="63"/>
        <v>0</v>
      </c>
      <c r="H605" s="84">
        <f t="shared" si="64"/>
        <v>0</v>
      </c>
      <c r="I605" s="84">
        <f t="shared" si="65"/>
        <v>0.83351106730348701</v>
      </c>
      <c r="J605" s="84">
        <f t="shared" si="66"/>
        <v>0.14895499330603923</v>
      </c>
      <c r="K605" s="84">
        <f t="shared" si="67"/>
        <v>0</v>
      </c>
      <c r="N605" s="15" cm="1">
        <f t="array" ref="N605">SUMPRODUCT(A605:E605, TRANSPOSE($L$7:$L$11))</f>
        <v>4.6421761875246135E-3</v>
      </c>
      <c r="O605" s="15" cm="1">
        <f t="array" ref="O605">SUMPRODUCT(A605:E605,TRANSPOSE($L$2:$L$6))</f>
        <v>-1.4121502284783451E-2</v>
      </c>
      <c r="P605" s="15">
        <f t="shared" si="68"/>
        <v>1.1055137871096616</v>
      </c>
      <c r="Q605" s="15">
        <f t="shared" si="69"/>
        <v>0.90838627172141884</v>
      </c>
      <c r="R605" s="2">
        <v>44308</v>
      </c>
    </row>
    <row r="606" spans="1:18">
      <c r="A606" s="59">
        <v>2.267666527008123E-2</v>
      </c>
      <c r="B606" s="59">
        <v>-4.3928397672364011E-3</v>
      </c>
      <c r="C606" s="59">
        <v>4.4330968715982105E-2</v>
      </c>
      <c r="D606" s="59">
        <v>3.7543635149504366E-2</v>
      </c>
      <c r="E606" s="59">
        <v>-8.7966643744785515E-3</v>
      </c>
      <c r="G606" s="84">
        <f t="shared" si="63"/>
        <v>0</v>
      </c>
      <c r="H606" s="84">
        <f t="shared" si="64"/>
        <v>0</v>
      </c>
      <c r="I606" s="84">
        <f t="shared" si="65"/>
        <v>0.8418687386612318</v>
      </c>
      <c r="J606" s="84">
        <f t="shared" si="66"/>
        <v>0.1470907777133065</v>
      </c>
      <c r="K606" s="84">
        <f t="shared" si="67"/>
        <v>0</v>
      </c>
      <c r="N606" s="15" cm="1">
        <f t="array" ref="N606">SUMPRODUCT(A606:E606, TRANSPOSE($L$7:$L$11))</f>
        <v>1.8272352998770548E-2</v>
      </c>
      <c r="O606" s="15" cm="1">
        <f t="array" ref="O606">SUMPRODUCT(A606:E606,TRANSPOSE($L$2:$L$6))</f>
        <v>4.2702008660027442E-2</v>
      </c>
      <c r="P606" s="15">
        <f t="shared" si="68"/>
        <v>1.1106457768871623</v>
      </c>
      <c r="Q606" s="15">
        <f t="shared" si="69"/>
        <v>0.89555849290983891</v>
      </c>
      <c r="R606" s="2">
        <v>44309</v>
      </c>
    </row>
    <row r="607" spans="1:18">
      <c r="A607" s="59">
        <v>-6.4983607795875524E-3</v>
      </c>
      <c r="B607" s="59">
        <v>-1.8886112860317917E-3</v>
      </c>
      <c r="C607" s="59">
        <v>-1.9145537830724441E-2</v>
      </c>
      <c r="D607" s="59">
        <v>-2.4091888049977764E-3</v>
      </c>
      <c r="E607" s="59">
        <v>-7.0583454432094966E-3</v>
      </c>
      <c r="G607" s="84">
        <f t="shared" si="63"/>
        <v>0</v>
      </c>
      <c r="H607" s="84">
        <f t="shared" si="64"/>
        <v>0</v>
      </c>
      <c r="I607" s="84">
        <f t="shared" si="65"/>
        <v>0.85382638471675554</v>
      </c>
      <c r="J607" s="84">
        <f t="shared" si="66"/>
        <v>0.14925463394256644</v>
      </c>
      <c r="K607" s="84">
        <f t="shared" si="67"/>
        <v>0</v>
      </c>
      <c r="N607" s="15" cm="1">
        <f t="array" ref="N607">SUMPRODUCT(A607:E607, TRANSPOSE($L$7:$L$11))</f>
        <v>-7.4000088289102118E-3</v>
      </c>
      <c r="O607" s="15" cm="1">
        <f t="array" ref="O607">SUMPRODUCT(A607:E607,TRANSPOSE($L$2:$L$6))</f>
        <v>-1.5128814064550042E-2</v>
      </c>
      <c r="P607" s="15">
        <f t="shared" si="68"/>
        <v>1.1309398885790383</v>
      </c>
      <c r="Q607" s="15">
        <f t="shared" si="69"/>
        <v>0.93380063942963587</v>
      </c>
      <c r="R607" s="2">
        <v>44312</v>
      </c>
    </row>
    <row r="608" spans="1:18">
      <c r="A608" s="59">
        <v>5.014680628876464E-4</v>
      </c>
      <c r="B608" s="59">
        <v>4.7979743783603784E-2</v>
      </c>
      <c r="C608" s="59">
        <v>-9.1914934272579775E-3</v>
      </c>
      <c r="D608" s="59">
        <v>4.5125827960336498E-3</v>
      </c>
      <c r="E608" s="59">
        <v>-9.8360374520530675E-3</v>
      </c>
      <c r="G608" s="84">
        <f t="shared" si="63"/>
        <v>0</v>
      </c>
      <c r="H608" s="84">
        <f t="shared" si="64"/>
        <v>0</v>
      </c>
      <c r="I608" s="84">
        <f t="shared" si="65"/>
        <v>0.82013484849260898</v>
      </c>
      <c r="J608" s="84">
        <f t="shared" si="66"/>
        <v>0.14024416150668537</v>
      </c>
      <c r="K608" s="84">
        <f t="shared" si="67"/>
        <v>0</v>
      </c>
      <c r="N608" s="15" cm="1">
        <f t="array" ref="N608">SUMPRODUCT(A608:E608, TRANSPOSE($L$7:$L$11))</f>
        <v>6.7932527526428088E-3</v>
      </c>
      <c r="O608" s="15" cm="1">
        <f t="array" ref="O608">SUMPRODUCT(A608:E608,TRANSPOSE($L$2:$L$6))</f>
        <v>-5.9025151336679869E-3</v>
      </c>
      <c r="P608" s="15">
        <f t="shared" si="68"/>
        <v>1.1225709234185866</v>
      </c>
      <c r="Q608" s="15">
        <f t="shared" si="69"/>
        <v>0.91967334318234695</v>
      </c>
      <c r="R608" s="2">
        <v>44313</v>
      </c>
    </row>
    <row r="609" spans="1:18">
      <c r="A609" s="59">
        <v>-5.5292251275869155E-3</v>
      </c>
      <c r="B609" s="59">
        <v>-1.5128865891023762E-2</v>
      </c>
      <c r="C609" s="59">
        <v>-7.8339975465094649E-3</v>
      </c>
      <c r="D609" s="59">
        <v>-2.3845033875492676E-2</v>
      </c>
      <c r="E609" s="59">
        <v>-9.074354869094416E-3</v>
      </c>
      <c r="G609" s="84">
        <f t="shared" si="63"/>
        <v>0</v>
      </c>
      <c r="H609" s="84">
        <f t="shared" si="64"/>
        <v>0</v>
      </c>
      <c r="I609" s="84">
        <f t="shared" si="65"/>
        <v>0.83468545724395948</v>
      </c>
      <c r="J609" s="84">
        <f t="shared" si="66"/>
        <v>0.14082236681988486</v>
      </c>
      <c r="K609" s="84">
        <f t="shared" si="67"/>
        <v>0</v>
      </c>
      <c r="N609" s="15" cm="1">
        <f t="array" ref="N609">SUMPRODUCT(A609:E609, TRANSPOSE($L$7:$L$11))</f>
        <v>-1.2282295461941447E-2</v>
      </c>
      <c r="O609" s="15" cm="1">
        <f t="array" ref="O609">SUMPRODUCT(A609:E609,TRANSPOSE($L$2:$L$6))</f>
        <v>-1.1676646265465435E-2</v>
      </c>
      <c r="P609" s="15">
        <f t="shared" si="68"/>
        <v>1.1301968314341366</v>
      </c>
      <c r="Q609" s="15">
        <f t="shared" si="69"/>
        <v>0.91424495735618205</v>
      </c>
      <c r="R609" s="2">
        <v>44314</v>
      </c>
    </row>
    <row r="610" spans="1:18">
      <c r="A610" s="59">
        <v>-9.6226616977936816E-3</v>
      </c>
      <c r="B610" s="59">
        <v>-6.1162494329870584E-3</v>
      </c>
      <c r="C610" s="59">
        <v>-1.7587090531508472E-2</v>
      </c>
      <c r="D610" s="59">
        <v>1.6917233516424175E-2</v>
      </c>
      <c r="E610" s="59">
        <v>-6.6198870711930277E-3</v>
      </c>
      <c r="G610" s="84">
        <f t="shared" si="63"/>
        <v>0</v>
      </c>
      <c r="H610" s="84">
        <f t="shared" si="64"/>
        <v>0</v>
      </c>
      <c r="I610" s="84">
        <f t="shared" si="65"/>
        <v>0.84167099224867548</v>
      </c>
      <c r="J610" s="84">
        <f t="shared" si="66"/>
        <v>0.13973934694883675</v>
      </c>
      <c r="K610" s="84">
        <f t="shared" si="67"/>
        <v>0</v>
      </c>
      <c r="N610" s="15" cm="1">
        <f t="array" ref="N610">SUMPRODUCT(A610:E610, TRANSPOSE($L$7:$L$11))</f>
        <v>-4.6057310434116138E-3</v>
      </c>
      <c r="O610" s="15" cm="1">
        <f t="array" ref="O610">SUMPRODUCT(A610:E610,TRANSPOSE($L$2:$L$6))</f>
        <v>-9.3060527600046378E-3</v>
      </c>
      <c r="P610" s="15">
        <f t="shared" si="68"/>
        <v>1.1163154200203125</v>
      </c>
      <c r="Q610" s="15">
        <f t="shared" si="69"/>
        <v>0.90356964238914839</v>
      </c>
      <c r="R610" s="2">
        <v>44315</v>
      </c>
    </row>
    <row r="611" spans="1:18">
      <c r="A611" s="59">
        <v>9.1186803821016425E-3</v>
      </c>
      <c r="B611" s="59">
        <v>-1.2967180183592806E-2</v>
      </c>
      <c r="C611" s="59">
        <v>-1.6545073036878528E-2</v>
      </c>
      <c r="D611" s="59">
        <v>4.5320577548784899E-4</v>
      </c>
      <c r="E611" s="59">
        <v>1.7300949381573508E-2</v>
      </c>
      <c r="G611" s="84">
        <f t="shared" si="63"/>
        <v>0</v>
      </c>
      <c r="H611" s="84">
        <f t="shared" si="64"/>
        <v>0</v>
      </c>
      <c r="I611" s="84">
        <f t="shared" si="65"/>
        <v>0.84762483038402281</v>
      </c>
      <c r="J611" s="84">
        <f t="shared" si="66"/>
        <v>0.14546215507895502</v>
      </c>
      <c r="K611" s="84">
        <f t="shared" si="67"/>
        <v>0</v>
      </c>
      <c r="N611" s="15" cm="1">
        <f t="array" ref="N611">SUMPRODUCT(A611:E611, TRANSPOSE($L$7:$L$11))</f>
        <v>-5.2788353626166684E-4</v>
      </c>
      <c r="O611" s="15" cm="1">
        <f t="array" ref="O611">SUMPRODUCT(A611:E611,TRANSPOSE($L$2:$L$6))</f>
        <v>-1.2465486121910598E-2</v>
      </c>
      <c r="P611" s="15">
        <f t="shared" si="68"/>
        <v>1.1111739714360858</v>
      </c>
      <c r="Q611" s="15">
        <f t="shared" si="69"/>
        <v>0.89516097562473651</v>
      </c>
      <c r="R611" s="2">
        <v>44316</v>
      </c>
    </row>
    <row r="612" spans="1:18">
      <c r="A612" s="59">
        <v>-1.2176789845571663E-2</v>
      </c>
      <c r="B612" s="59">
        <v>0</v>
      </c>
      <c r="C612" s="59">
        <v>5.949869715820841E-3</v>
      </c>
      <c r="D612" s="59">
        <v>5.5735172724690535E-3</v>
      </c>
      <c r="E612" s="59">
        <v>9.493074144238195E-3</v>
      </c>
      <c r="G612" s="84">
        <f t="shared" si="63"/>
        <v>0</v>
      </c>
      <c r="H612" s="84">
        <f t="shared" si="64"/>
        <v>0</v>
      </c>
      <c r="I612" s="84">
        <f t="shared" si="65"/>
        <v>0.86099101918796928</v>
      </c>
      <c r="J612" s="84">
        <f t="shared" si="66"/>
        <v>0.14140201903501318</v>
      </c>
      <c r="K612" s="84">
        <f t="shared" si="67"/>
        <v>0</v>
      </c>
      <c r="N612" s="15" cm="1">
        <f t="array" ref="N612">SUMPRODUCT(A612:E612, TRANSPOSE($L$7:$L$11))</f>
        <v>1.767934257391285E-3</v>
      </c>
      <c r="O612" s="15" cm="1">
        <f t="array" ref="O612">SUMPRODUCT(A612:E612,TRANSPOSE($L$2:$L$6))</f>
        <v>5.8595451294164123E-3</v>
      </c>
      <c r="P612" s="15">
        <f t="shared" si="68"/>
        <v>1.1105874009906422</v>
      </c>
      <c r="Q612" s="15">
        <f t="shared" si="69"/>
        <v>0.88400235890621048</v>
      </c>
      <c r="R612" s="2">
        <v>44319</v>
      </c>
    </row>
    <row r="613" spans="1:18">
      <c r="A613" s="59">
        <v>1.4191794382128312E-2</v>
      </c>
      <c r="B613" s="59">
        <v>-3.7359936084202395E-3</v>
      </c>
      <c r="C613" s="59">
        <v>5.6739148997300384E-2</v>
      </c>
      <c r="D613" s="59">
        <v>1.1500437830295291E-2</v>
      </c>
      <c r="E613" s="59">
        <v>2.6777955071454758E-2</v>
      </c>
      <c r="G613" s="84">
        <f t="shared" si="63"/>
        <v>0</v>
      </c>
      <c r="H613" s="84">
        <f t="shared" si="64"/>
        <v>0</v>
      </c>
      <c r="I613" s="84">
        <f t="shared" si="65"/>
        <v>0.87356527469599687</v>
      </c>
      <c r="J613" s="84">
        <f t="shared" si="66"/>
        <v>0.14129324964889611</v>
      </c>
      <c r="K613" s="84">
        <f t="shared" si="67"/>
        <v>0</v>
      </c>
      <c r="N613" s="15" cm="1">
        <f t="array" ref="N613">SUMPRODUCT(A613:E613, TRANSPOSE($L$7:$L$11))</f>
        <v>2.1094668534551698E-2</v>
      </c>
      <c r="O613" s="15" cm="1">
        <f t="array" ref="O613">SUMPRODUCT(A613:E613,TRANSPOSE($L$2:$L$6))</f>
        <v>4.5881858317219165E-2</v>
      </c>
      <c r="P613" s="15">
        <f t="shared" si="68"/>
        <v>1.1125508465026808</v>
      </c>
      <c r="Q613" s="15">
        <f t="shared" si="69"/>
        <v>0.88918221062273195</v>
      </c>
      <c r="R613" s="2">
        <v>44320</v>
      </c>
    </row>
    <row r="614" spans="1:18">
      <c r="A614" s="59">
        <v>6.5212459275049714E-3</v>
      </c>
      <c r="B614" s="59">
        <v>1.4860951546122533E-2</v>
      </c>
      <c r="C614" s="59">
        <v>-3.8225161000987823E-4</v>
      </c>
      <c r="D614" s="59">
        <v>1.063517718640419E-2</v>
      </c>
      <c r="E614" s="59">
        <v>0</v>
      </c>
      <c r="G614" s="84">
        <f t="shared" si="63"/>
        <v>0</v>
      </c>
      <c r="H614" s="84">
        <f t="shared" si="64"/>
        <v>0</v>
      </c>
      <c r="I614" s="84">
        <f t="shared" si="65"/>
        <v>0.86904337371197293</v>
      </c>
      <c r="J614" s="84">
        <f t="shared" si="66"/>
        <v>0.13995560550350356</v>
      </c>
      <c r="K614" s="84">
        <f t="shared" si="67"/>
        <v>0</v>
      </c>
      <c r="N614" s="15" cm="1">
        <f t="array" ref="N614">SUMPRODUCT(A614:E614, TRANSPOSE($L$7:$L$11))</f>
        <v>6.3270246100043635E-3</v>
      </c>
      <c r="O614" s="15" cm="1">
        <f t="array" ref="O614">SUMPRODUCT(A614:E614,TRANSPOSE($L$2:$L$6))</f>
        <v>2.2619313011294981E-3</v>
      </c>
      <c r="P614" s="15">
        <f t="shared" si="68"/>
        <v>1.1360197378374897</v>
      </c>
      <c r="Q614" s="15">
        <f t="shared" si="69"/>
        <v>0.92997954282871587</v>
      </c>
      <c r="R614" s="2">
        <v>44321</v>
      </c>
    </row>
    <row r="615" spans="1:18">
      <c r="A615" s="59">
        <v>4.9983130904274046E-4</v>
      </c>
      <c r="B615" s="59">
        <v>0</v>
      </c>
      <c r="C615" s="59">
        <v>0</v>
      </c>
      <c r="D615" s="59">
        <v>0</v>
      </c>
      <c r="E615" s="59">
        <v>0</v>
      </c>
      <c r="G615" s="84">
        <f t="shared" si="63"/>
        <v>0</v>
      </c>
      <c r="H615" s="84">
        <f t="shared" si="64"/>
        <v>0</v>
      </c>
      <c r="I615" s="84">
        <f t="shared" si="65"/>
        <v>0.82592162047402473</v>
      </c>
      <c r="J615" s="84">
        <f t="shared" si="66"/>
        <v>0.13719550042423267</v>
      </c>
      <c r="K615" s="84">
        <f t="shared" si="67"/>
        <v>0</v>
      </c>
      <c r="N615" s="15" cm="1">
        <f t="array" ref="N615">SUMPRODUCT(A615:E615, TRANSPOSE($L$7:$L$11))</f>
        <v>9.9966261808548092E-5</v>
      </c>
      <c r="O615" s="15" cm="1">
        <f t="array" ref="O615">SUMPRODUCT(A615:E615,TRANSPOSE($L$2:$L$6))</f>
        <v>0</v>
      </c>
      <c r="P615" s="15">
        <f t="shared" si="68"/>
        <v>1.1432073626762382</v>
      </c>
      <c r="Q615" s="15">
        <f t="shared" si="69"/>
        <v>0.93208309266605016</v>
      </c>
      <c r="R615" s="2">
        <v>44322</v>
      </c>
    </row>
    <row r="616" spans="1:18">
      <c r="A616" s="59">
        <v>0</v>
      </c>
      <c r="B616" s="59">
        <v>0</v>
      </c>
      <c r="C616" s="59">
        <v>0</v>
      </c>
      <c r="D616" s="59">
        <v>0</v>
      </c>
      <c r="E616" s="59">
        <v>0</v>
      </c>
      <c r="G616" s="84">
        <f t="shared" si="63"/>
        <v>0</v>
      </c>
      <c r="H616" s="84">
        <f t="shared" si="64"/>
        <v>0</v>
      </c>
      <c r="I616" s="84">
        <f t="shared" si="65"/>
        <v>0.8262121316976323</v>
      </c>
      <c r="J616" s="84">
        <f t="shared" si="66"/>
        <v>0.1346430578994956</v>
      </c>
      <c r="K616" s="84">
        <f t="shared" si="67"/>
        <v>0</v>
      </c>
      <c r="N616" s="15" cm="1">
        <f t="array" ref="N616">SUMPRODUCT(A616:E616, TRANSPOSE($L$7:$L$11))</f>
        <v>0</v>
      </c>
      <c r="O616" s="15" cm="1">
        <f t="array" ref="O616">SUMPRODUCT(A616:E616,TRANSPOSE($L$2:$L$6))</f>
        <v>0</v>
      </c>
      <c r="P616" s="15">
        <f t="shared" si="68"/>
        <v>1.143321644842757</v>
      </c>
      <c r="Q616" s="15">
        <f t="shared" si="69"/>
        <v>0.93208309266605016</v>
      </c>
      <c r="R616" s="2">
        <v>44323</v>
      </c>
    </row>
    <row r="617" spans="1:18">
      <c r="A617" s="59">
        <v>0</v>
      </c>
      <c r="B617" s="59">
        <v>0</v>
      </c>
      <c r="C617" s="59">
        <v>0</v>
      </c>
      <c r="D617" s="59">
        <v>0</v>
      </c>
      <c r="E617" s="59">
        <v>0</v>
      </c>
      <c r="G617" s="84">
        <f t="shared" si="63"/>
        <v>0</v>
      </c>
      <c r="H617" s="84">
        <f t="shared" si="64"/>
        <v>0</v>
      </c>
      <c r="I617" s="84">
        <f t="shared" si="65"/>
        <v>0.8262121316976323</v>
      </c>
      <c r="J617" s="84">
        <f t="shared" si="66"/>
        <v>0.1346430578994956</v>
      </c>
      <c r="K617" s="84">
        <f t="shared" si="67"/>
        <v>0</v>
      </c>
      <c r="N617" s="15" cm="1">
        <f t="array" ref="N617">SUMPRODUCT(A617:E617, TRANSPOSE($L$7:$L$11))</f>
        <v>0</v>
      </c>
      <c r="O617" s="15" cm="1">
        <f t="array" ref="O617">SUMPRODUCT(A617:E617,TRANSPOSE($L$2:$L$6))</f>
        <v>0</v>
      </c>
      <c r="P617" s="15">
        <f t="shared" si="68"/>
        <v>1.143321644842757</v>
      </c>
      <c r="Q617" s="15">
        <f t="shared" si="69"/>
        <v>0.93208309266605016</v>
      </c>
      <c r="R617" s="2">
        <v>44326</v>
      </c>
    </row>
    <row r="618" spans="1:18">
      <c r="A618" s="59">
        <v>0</v>
      </c>
      <c r="B618" s="59">
        <v>0</v>
      </c>
      <c r="C618" s="59">
        <v>0</v>
      </c>
      <c r="D618" s="59">
        <v>0</v>
      </c>
      <c r="E618" s="59">
        <v>0</v>
      </c>
      <c r="G618" s="84">
        <f t="shared" si="63"/>
        <v>0</v>
      </c>
      <c r="H618" s="84">
        <f t="shared" si="64"/>
        <v>0</v>
      </c>
      <c r="I618" s="84">
        <f t="shared" si="65"/>
        <v>0.8262121316976323</v>
      </c>
      <c r="J618" s="84">
        <f t="shared" si="66"/>
        <v>0.1346430578994956</v>
      </c>
      <c r="K618" s="84">
        <f t="shared" si="67"/>
        <v>0</v>
      </c>
      <c r="N618" s="15" cm="1">
        <f t="array" ref="N618">SUMPRODUCT(A618:E618, TRANSPOSE($L$7:$L$11))</f>
        <v>0</v>
      </c>
      <c r="O618" s="15" cm="1">
        <f t="array" ref="O618">SUMPRODUCT(A618:E618,TRANSPOSE($L$2:$L$6))</f>
        <v>0</v>
      </c>
      <c r="P618" s="15">
        <f t="shared" si="68"/>
        <v>1.143321644842757</v>
      </c>
      <c r="Q618" s="15">
        <f t="shared" si="69"/>
        <v>0.93208309266605016</v>
      </c>
      <c r="R618" s="2">
        <v>44327</v>
      </c>
    </row>
    <row r="619" spans="1:18">
      <c r="A619" s="59">
        <v>0</v>
      </c>
      <c r="B619" s="59">
        <v>0</v>
      </c>
      <c r="C619" s="59">
        <v>0</v>
      </c>
      <c r="D619" s="59">
        <v>0</v>
      </c>
      <c r="E619" s="59">
        <v>0</v>
      </c>
      <c r="G619" s="84">
        <f t="shared" si="63"/>
        <v>0</v>
      </c>
      <c r="H619" s="84">
        <f t="shared" si="64"/>
        <v>0</v>
      </c>
      <c r="I619" s="84">
        <f t="shared" si="65"/>
        <v>0.8262121316976323</v>
      </c>
      <c r="J619" s="84">
        <f t="shared" si="66"/>
        <v>0.1346430578994956</v>
      </c>
      <c r="K619" s="84">
        <f t="shared" si="67"/>
        <v>0</v>
      </c>
      <c r="N619" s="15" cm="1">
        <f t="array" ref="N619">SUMPRODUCT(A619:E619, TRANSPOSE($L$7:$L$11))</f>
        <v>0</v>
      </c>
      <c r="O619" s="15" cm="1">
        <f t="array" ref="O619">SUMPRODUCT(A619:E619,TRANSPOSE($L$2:$L$6))</f>
        <v>0</v>
      </c>
      <c r="P619" s="15">
        <f t="shared" si="68"/>
        <v>1.143321644842757</v>
      </c>
      <c r="Q619" s="15">
        <f t="shared" si="69"/>
        <v>0.93208309266605016</v>
      </c>
      <c r="R619" s="2">
        <v>44328</v>
      </c>
    </row>
    <row r="620" spans="1:18">
      <c r="A620" s="59">
        <v>0</v>
      </c>
      <c r="B620" s="59">
        <v>0</v>
      </c>
      <c r="C620" s="59">
        <v>0</v>
      </c>
      <c r="D620" s="59">
        <v>0</v>
      </c>
      <c r="E620" s="59">
        <v>3.9596857718275556E-2</v>
      </c>
      <c r="G620" s="84">
        <f t="shared" si="63"/>
        <v>0</v>
      </c>
      <c r="H620" s="84">
        <f t="shared" si="64"/>
        <v>0</v>
      </c>
      <c r="I620" s="84">
        <f t="shared" si="65"/>
        <v>0.8262121316976323</v>
      </c>
      <c r="J620" s="84">
        <f t="shared" si="66"/>
        <v>0.1346430578994956</v>
      </c>
      <c r="K620" s="84">
        <f t="shared" si="67"/>
        <v>0</v>
      </c>
      <c r="N620" s="15" cm="1">
        <f t="array" ref="N620">SUMPRODUCT(A620:E620, TRANSPOSE($L$7:$L$11))</f>
        <v>7.919371543655112E-3</v>
      </c>
      <c r="O620" s="15" cm="1">
        <f t="array" ref="O620">SUMPRODUCT(A620:E620,TRANSPOSE($L$2:$L$6))</f>
        <v>0</v>
      </c>
      <c r="P620" s="15">
        <f t="shared" si="68"/>
        <v>1.143321644842757</v>
      </c>
      <c r="Q620" s="15">
        <f t="shared" si="69"/>
        <v>0.93208309266605016</v>
      </c>
      <c r="R620" s="2">
        <v>44329</v>
      </c>
    </row>
    <row r="621" spans="1:18">
      <c r="A621" s="59">
        <v>0</v>
      </c>
      <c r="B621" s="59">
        <v>6.7381677748203595E-3</v>
      </c>
      <c r="C621" s="59">
        <v>4.1965295855962738E-3</v>
      </c>
      <c r="D621" s="59">
        <v>-2.3534462981528045E-3</v>
      </c>
      <c r="E621" s="59">
        <v>-6.0805153715748255E-3</v>
      </c>
      <c r="G621" s="84">
        <f t="shared" si="63"/>
        <v>0</v>
      </c>
      <c r="H621" s="84">
        <f t="shared" si="64"/>
        <v>0</v>
      </c>
      <c r="I621" s="84">
        <f t="shared" si="65"/>
        <v>0.8262121316976323</v>
      </c>
      <c r="J621" s="84">
        <f t="shared" si="66"/>
        <v>0.1346430578994956</v>
      </c>
      <c r="K621" s="84">
        <f t="shared" si="67"/>
        <v>0</v>
      </c>
      <c r="N621" s="15" cm="1">
        <f t="array" ref="N621">SUMPRODUCT(A621:E621, TRANSPOSE($L$7:$L$11))</f>
        <v>5.0014713813780094E-4</v>
      </c>
      <c r="O621" s="15" cm="1">
        <f t="array" ref="O621">SUMPRODUCT(A621:E621,TRANSPOSE($L$2:$L$6))</f>
        <v>2.6245353734964949E-3</v>
      </c>
      <c r="P621" s="15">
        <f t="shared" si="68"/>
        <v>1.1523760337421698</v>
      </c>
      <c r="Q621" s="15">
        <f t="shared" si="69"/>
        <v>0.93208309266605016</v>
      </c>
      <c r="R621" s="2">
        <v>44330</v>
      </c>
    </row>
    <row r="622" spans="1:18">
      <c r="A622" s="59">
        <v>-4.9983130904282752E-4</v>
      </c>
      <c r="B622" s="59">
        <v>1.2136115929208994E-2</v>
      </c>
      <c r="C622" s="59">
        <v>2.788045676380422E-3</v>
      </c>
      <c r="D622" s="59">
        <v>-2.2941561450652403E-2</v>
      </c>
      <c r="E622" s="59">
        <v>-9.924116269603071E-3</v>
      </c>
      <c r="G622" s="84">
        <f t="shared" si="63"/>
        <v>0</v>
      </c>
      <c r="H622" s="84">
        <f t="shared" si="64"/>
        <v>0</v>
      </c>
      <c r="I622" s="84">
        <f t="shared" si="65"/>
        <v>0.8262121316976323</v>
      </c>
      <c r="J622" s="84">
        <f t="shared" si="66"/>
        <v>0.1346430578994956</v>
      </c>
      <c r="K622" s="84">
        <f t="shared" si="67"/>
        <v>0</v>
      </c>
      <c r="N622" s="15" cm="1">
        <f t="array" ref="N622">SUMPRODUCT(A622:E622, TRANSPOSE($L$7:$L$11))</f>
        <v>-3.6882694847417776E-3</v>
      </c>
      <c r="O622" s="15" cm="1">
        <f t="array" ref="O622">SUMPRODUCT(A622:E622,TRANSPOSE($L$2:$L$6))</f>
        <v>-3.3870600341074563E-3</v>
      </c>
      <c r="P622" s="15">
        <f t="shared" si="68"/>
        <v>1.1529523913175046</v>
      </c>
      <c r="Q622" s="15">
        <f t="shared" si="69"/>
        <v>0.9345293777137903</v>
      </c>
      <c r="R622" s="2">
        <v>44333</v>
      </c>
    </row>
    <row r="623" spans="1:18">
      <c r="A623" s="59">
        <v>0</v>
      </c>
      <c r="B623" s="59">
        <v>7.2124210299601796E-2</v>
      </c>
      <c r="C623" s="59">
        <v>-1.2095237492376355E-2</v>
      </c>
      <c r="D623" s="59">
        <v>-2.4141245403633631E-3</v>
      </c>
      <c r="E623" s="59">
        <v>-4.4126754767003637E-3</v>
      </c>
      <c r="G623" s="84">
        <f t="shared" si="63"/>
        <v>0</v>
      </c>
      <c r="H623" s="84">
        <f t="shared" si="64"/>
        <v>0</v>
      </c>
      <c r="I623" s="84">
        <f t="shared" si="65"/>
        <v>0.82302276921257911</v>
      </c>
      <c r="J623" s="84">
        <f t="shared" si="66"/>
        <v>0.13520788501105227</v>
      </c>
      <c r="K623" s="84">
        <f t="shared" si="67"/>
        <v>0</v>
      </c>
      <c r="N623" s="15" cm="1">
        <f t="array" ref="N623">SUMPRODUCT(A623:E623, TRANSPOSE($L$7:$L$11))</f>
        <v>1.0640434558032343E-2</v>
      </c>
      <c r="O623" s="15" cm="1">
        <f t="array" ref="O623">SUMPRODUCT(A623:E623,TRANSPOSE($L$2:$L$6))</f>
        <v>-9.7717703838932374E-3</v>
      </c>
      <c r="P623" s="15">
        <f t="shared" si="68"/>
        <v>1.1486999921952481</v>
      </c>
      <c r="Q623" s="15">
        <f t="shared" si="69"/>
        <v>0.93136407060783655</v>
      </c>
      <c r="R623" s="2">
        <v>44334</v>
      </c>
    </row>
    <row r="624" spans="1:18">
      <c r="A624" s="59">
        <v>-2.503044020782867E-3</v>
      </c>
      <c r="B624" s="59">
        <v>1.5037906886798832E-2</v>
      </c>
      <c r="C624" s="59">
        <v>-3.2072383250380714E-3</v>
      </c>
      <c r="D624" s="59">
        <v>0</v>
      </c>
      <c r="E624" s="59">
        <v>7.0998600790241886E-3</v>
      </c>
      <c r="G624" s="84">
        <f t="shared" si="63"/>
        <v>0</v>
      </c>
      <c r="H624" s="84">
        <f t="shared" si="64"/>
        <v>0</v>
      </c>
      <c r="I624" s="84">
        <f t="shared" si="65"/>
        <v>0.82090385449852998</v>
      </c>
      <c r="J624" s="84">
        <f t="shared" si="66"/>
        <v>0.14071385975920894</v>
      </c>
      <c r="K624" s="84">
        <f t="shared" si="67"/>
        <v>0</v>
      </c>
      <c r="N624" s="15" cm="1">
        <f t="array" ref="N624">SUMPRODUCT(A624:E624, TRANSPOSE($L$7:$L$11))</f>
        <v>3.2854969240004167E-3</v>
      </c>
      <c r="O624" s="15" cm="1">
        <f t="array" ref="O624">SUMPRODUCT(A624:E624,TRANSPOSE($L$2:$L$6))</f>
        <v>-2.4375011270289342E-3</v>
      </c>
      <c r="P624" s="15">
        <f t="shared" si="68"/>
        <v>1.1609226592890141</v>
      </c>
      <c r="Q624" s="15">
        <f t="shared" si="69"/>
        <v>0.92226299476604867</v>
      </c>
      <c r="R624" s="2">
        <v>44335</v>
      </c>
    </row>
    <row r="625" spans="1:18">
      <c r="A625" s="59">
        <v>1.3937476981286726E-2</v>
      </c>
      <c r="B625" s="59">
        <v>-1.672279389604792E-2</v>
      </c>
      <c r="C625" s="59">
        <v>3.7194477293302918E-3</v>
      </c>
      <c r="D625" s="59">
        <v>1.1414966129774001E-2</v>
      </c>
      <c r="E625" s="59">
        <v>7.2259900838090602E-3</v>
      </c>
      <c r="G625" s="84">
        <f t="shared" si="63"/>
        <v>0</v>
      </c>
      <c r="H625" s="84">
        <f t="shared" si="64"/>
        <v>0</v>
      </c>
      <c r="I625" s="84">
        <f t="shared" si="65"/>
        <v>0.83009623499273599</v>
      </c>
      <c r="J625" s="84">
        <f t="shared" si="66"/>
        <v>0.14129324964889611</v>
      </c>
      <c r="K625" s="84">
        <f t="shared" si="67"/>
        <v>0</v>
      </c>
      <c r="N625" s="15" cm="1">
        <f t="array" ref="N625">SUMPRODUCT(A625:E625, TRANSPOSE($L$7:$L$11))</f>
        <v>3.9150174056304318E-3</v>
      </c>
      <c r="O625" s="15" cm="1">
        <f t="array" ref="O625">SUMPRODUCT(A625:E625,TRANSPOSE($L$2:$L$6))</f>
        <v>5.5663721454367824E-3</v>
      </c>
      <c r="P625" s="15">
        <f t="shared" si="68"/>
        <v>1.1647368671151104</v>
      </c>
      <c r="Q625" s="15">
        <f t="shared" si="69"/>
        <v>0.92001497767688933</v>
      </c>
      <c r="R625" s="2">
        <v>44336</v>
      </c>
    </row>
    <row r="626" spans="1:18">
      <c r="A626" s="59">
        <v>9.8799031410003418E-4</v>
      </c>
      <c r="B626" s="59">
        <v>-1.4152567260328899E-2</v>
      </c>
      <c r="C626" s="59">
        <v>-6.9372322440238356E-3</v>
      </c>
      <c r="D626" s="59">
        <v>1.3351466180854936E-2</v>
      </c>
      <c r="E626" s="59">
        <v>-1.4212209974759189E-3</v>
      </c>
      <c r="G626" s="84">
        <f t="shared" si="63"/>
        <v>0</v>
      </c>
      <c r="H626" s="84">
        <f t="shared" si="64"/>
        <v>0</v>
      </c>
      <c r="I626" s="84">
        <f t="shared" si="65"/>
        <v>0.832533736119765</v>
      </c>
      <c r="J626" s="84">
        <f t="shared" si="66"/>
        <v>0.14129324964889611</v>
      </c>
      <c r="K626" s="84">
        <f t="shared" si="67"/>
        <v>0</v>
      </c>
      <c r="N626" s="15" cm="1">
        <f t="array" ref="N626">SUMPRODUCT(A626:E626, TRANSPOSE($L$7:$L$11))</f>
        <v>-1.6343128013747367E-3</v>
      </c>
      <c r="O626" s="15" cm="1">
        <f t="array" ref="O626">SUMPRODUCT(A626:E626,TRANSPOSE($L$2:$L$6))</f>
        <v>-2.0679446220529308E-3</v>
      </c>
      <c r="P626" s="15">
        <f t="shared" si="68"/>
        <v>1.1692968322228454</v>
      </c>
      <c r="Q626" s="15">
        <f t="shared" si="69"/>
        <v>0.92513612342201468</v>
      </c>
      <c r="R626" s="2">
        <v>44337</v>
      </c>
    </row>
    <row r="627" spans="1:18">
      <c r="A627" s="59">
        <v>1.3732538923971856E-2</v>
      </c>
      <c r="B627" s="59">
        <v>3.3635451834628974E-2</v>
      </c>
      <c r="C627" s="59">
        <v>-1.1018318239258234E-2</v>
      </c>
      <c r="D627" s="59">
        <v>1.201114463662737E-2</v>
      </c>
      <c r="E627" s="59">
        <v>-1.3679671473791693E-3</v>
      </c>
      <c r="G627" s="84">
        <f t="shared" si="63"/>
        <v>0</v>
      </c>
      <c r="H627" s="84">
        <f t="shared" si="64"/>
        <v>0</v>
      </c>
      <c r="I627" s="84">
        <f t="shared" si="65"/>
        <v>0.82970695584547394</v>
      </c>
      <c r="J627" s="84">
        <f t="shared" si="66"/>
        <v>0.13855365777775036</v>
      </c>
      <c r="K627" s="84">
        <f t="shared" si="67"/>
        <v>0</v>
      </c>
      <c r="N627" s="15" cm="1">
        <f t="array" ref="N627">SUMPRODUCT(A627:E627, TRANSPOSE($L$7:$L$11))</f>
        <v>9.3985700017181605E-3</v>
      </c>
      <c r="O627" s="15" cm="1">
        <f t="array" ref="O627">SUMPRODUCT(A627:E627,TRANSPOSE($L$2:$L$6))</f>
        <v>-5.4912471490456893E-3</v>
      </c>
      <c r="P627" s="15">
        <f t="shared" si="68"/>
        <v>1.1673858354413367</v>
      </c>
      <c r="Q627" s="15">
        <f t="shared" si="69"/>
        <v>0.92322299315091716</v>
      </c>
      <c r="R627" s="2">
        <v>44340</v>
      </c>
    </row>
    <row r="628" spans="1:18">
      <c r="A628" s="59">
        <v>1.4987022167667723E-2</v>
      </c>
      <c r="B628" s="59">
        <v>-2.0045145022719677E-2</v>
      </c>
      <c r="C628" s="59">
        <v>9.9863866205777817E-3</v>
      </c>
      <c r="D628" s="59">
        <v>1.960865947018953E-2</v>
      </c>
      <c r="E628" s="59">
        <v>1.2572278221879549E-2</v>
      </c>
      <c r="G628" s="84">
        <f t="shared" si="63"/>
        <v>0</v>
      </c>
      <c r="H628" s="84">
        <f t="shared" si="64"/>
        <v>0</v>
      </c>
      <c r="I628" s="84">
        <f t="shared" si="65"/>
        <v>0.83497925235093196</v>
      </c>
      <c r="J628" s="84">
        <f t="shared" si="66"/>
        <v>0.13534930589434513</v>
      </c>
      <c r="K628" s="84">
        <f t="shared" si="67"/>
        <v>0</v>
      </c>
      <c r="N628" s="15" cm="1">
        <f t="array" ref="N628">SUMPRODUCT(A628:E628, TRANSPOSE($L$7:$L$11))</f>
        <v>7.4218402915189824E-3</v>
      </c>
      <c r="O628" s="15" cm="1">
        <f t="array" ref="O628">SUMPRODUCT(A628:E628,TRANSPOSE($L$2:$L$6))</f>
        <v>1.2295732104484602E-2</v>
      </c>
      <c r="P628" s="15">
        <f t="shared" si="68"/>
        <v>1.1783575929347463</v>
      </c>
      <c r="Q628" s="15">
        <f t="shared" si="69"/>
        <v>0.91815334752184374</v>
      </c>
      <c r="R628" s="2">
        <v>44341</v>
      </c>
    </row>
    <row r="629" spans="1:18">
      <c r="A629" s="59">
        <v>2.3240296539134141E-2</v>
      </c>
      <c r="B629" s="59">
        <v>-2.0455253654087416E-2</v>
      </c>
      <c r="C629" s="59">
        <v>-2.5806425398298223E-4</v>
      </c>
      <c r="D629" s="59">
        <v>3.5630522494148461E-3</v>
      </c>
      <c r="E629" s="59">
        <v>-2.1280591621759427E-3</v>
      </c>
      <c r="G629" s="84">
        <f t="shared" si="63"/>
        <v>0</v>
      </c>
      <c r="H629" s="84">
        <f t="shared" si="64"/>
        <v>0</v>
      </c>
      <c r="I629" s="84">
        <f t="shared" si="65"/>
        <v>0.84335317421276823</v>
      </c>
      <c r="J629" s="84">
        <f t="shared" si="66"/>
        <v>0.13246663118155455</v>
      </c>
      <c r="K629" s="84">
        <f t="shared" si="67"/>
        <v>0</v>
      </c>
      <c r="N629" s="15" cm="1">
        <f t="array" ref="N629">SUMPRODUCT(A629:E629, TRANSPOSE($L$7:$L$11))</f>
        <v>7.9239434366052959E-4</v>
      </c>
      <c r="O629" s="15" cm="1">
        <f t="array" ref="O629">SUMPRODUCT(A629:E629,TRANSPOSE($L$2:$L$6))</f>
        <v>6.5900370683249663E-4</v>
      </c>
      <c r="P629" s="15">
        <f t="shared" si="68"/>
        <v>1.1871031747958067</v>
      </c>
      <c r="Q629" s="15">
        <f t="shared" si="69"/>
        <v>0.92944271511380805</v>
      </c>
      <c r="R629" s="2">
        <v>44342</v>
      </c>
    </row>
    <row r="630" spans="1:18">
      <c r="A630" s="59">
        <v>1.4428833491834733E-2</v>
      </c>
      <c r="B630" s="59">
        <v>8.0045925078453695E-3</v>
      </c>
      <c r="C630" s="59">
        <v>6.3050603650539674E-3</v>
      </c>
      <c r="D630" s="59">
        <v>3.8514643853944902E-2</v>
      </c>
      <c r="E630" s="59">
        <v>1.8616808179150367E-2</v>
      </c>
      <c r="G630" s="84">
        <f t="shared" si="63"/>
        <v>0</v>
      </c>
      <c r="H630" s="84">
        <f t="shared" si="64"/>
        <v>0</v>
      </c>
      <c r="I630" s="84">
        <f t="shared" si="65"/>
        <v>0.83576352038112911</v>
      </c>
      <c r="J630" s="84">
        <f t="shared" si="66"/>
        <v>0.12776055290870911</v>
      </c>
      <c r="K630" s="84">
        <f t="shared" si="67"/>
        <v>0</v>
      </c>
      <c r="N630" s="15" cm="1">
        <f t="array" ref="N630">SUMPRODUCT(A630:E630, TRANSPOSE($L$7:$L$11))</f>
        <v>1.7173987679565867E-2</v>
      </c>
      <c r="O630" s="15" cm="1">
        <f t="array" ref="O630">SUMPRODUCT(A630:E630,TRANSPOSE($L$2:$L$6))</f>
        <v>1.4035360402387792E-2</v>
      </c>
      <c r="P630" s="15">
        <f t="shared" si="68"/>
        <v>1.1880438286368564</v>
      </c>
      <c r="Q630" s="15">
        <f t="shared" si="69"/>
        <v>0.93005522130835661</v>
      </c>
      <c r="R630" s="2">
        <v>44343</v>
      </c>
    </row>
    <row r="631" spans="1:18">
      <c r="A631" s="59">
        <v>-5.5606013185479208E-3</v>
      </c>
      <c r="B631" s="59">
        <v>7.1949766067530133E-2</v>
      </c>
      <c r="C631" s="59">
        <v>1.4011137606914416E-2</v>
      </c>
      <c r="D631" s="59">
        <v>5.188243523221326E-3</v>
      </c>
      <c r="E631" s="59">
        <v>8.7761545729110376E-3</v>
      </c>
      <c r="G631" s="84">
        <f t="shared" si="63"/>
        <v>0</v>
      </c>
      <c r="H631" s="84">
        <f t="shared" si="64"/>
        <v>0</v>
      </c>
      <c r="I631" s="84">
        <f t="shared" si="65"/>
        <v>0.83595964921415633</v>
      </c>
      <c r="J631" s="84">
        <f t="shared" si="66"/>
        <v>0.12690542036884955</v>
      </c>
      <c r="K631" s="84">
        <f t="shared" si="67"/>
        <v>0</v>
      </c>
      <c r="N631" s="15" cm="1">
        <f t="array" ref="N631">SUMPRODUCT(A631:E631, TRANSPOSE($L$7:$L$11))</f>
        <v>1.8872940090405799E-2</v>
      </c>
      <c r="O631" s="15" cm="1">
        <f t="array" ref="O631">SUMPRODUCT(A631:E631,TRANSPOSE($L$2:$L$6))</f>
        <v>1.1893643026828075E-2</v>
      </c>
      <c r="P631" s="15">
        <f t="shared" si="68"/>
        <v>1.2084472787126499</v>
      </c>
      <c r="Q631" s="15">
        <f t="shared" si="69"/>
        <v>0.94310888153354189</v>
      </c>
      <c r="R631" s="2">
        <v>44344</v>
      </c>
    </row>
    <row r="632" spans="1:18">
      <c r="A632" s="59">
        <v>1.8416704040728808E-2</v>
      </c>
      <c r="B632" s="59">
        <v>3.2841129274918189E-2</v>
      </c>
      <c r="C632" s="59">
        <v>1.1944680460448394E-2</v>
      </c>
      <c r="D632" s="59">
        <v>7.7325702501543012E-3</v>
      </c>
      <c r="E632" s="59">
        <v>-6.3127854222797134E-3</v>
      </c>
      <c r="G632" s="84">
        <f t="shared" si="63"/>
        <v>0</v>
      </c>
      <c r="H632" s="84">
        <f t="shared" si="64"/>
        <v>0</v>
      </c>
      <c r="I632" s="84">
        <f t="shared" si="65"/>
        <v>0.83116780333671514</v>
      </c>
      <c r="J632" s="84">
        <f t="shared" si="66"/>
        <v>0.11766190584390275</v>
      </c>
      <c r="K632" s="84">
        <f t="shared" si="67"/>
        <v>0</v>
      </c>
      <c r="N632" s="15" cm="1">
        <f t="array" ref="N632">SUMPRODUCT(A632:E632, TRANSPOSE($L$7:$L$11))</f>
        <v>1.2924459720793997E-2</v>
      </c>
      <c r="O632" s="15" cm="1">
        <f t="array" ref="O632">SUMPRODUCT(A632:E632,TRANSPOSE($L$2:$L$6))</f>
        <v>1.0933774009977812E-2</v>
      </c>
      <c r="P632" s="15">
        <f t="shared" si="68"/>
        <v>1.2312542318062076</v>
      </c>
      <c r="Q632" s="15">
        <f t="shared" si="69"/>
        <v>0.95432588190593304</v>
      </c>
      <c r="R632" s="2">
        <v>44347</v>
      </c>
    </row>
    <row r="633" spans="1:18">
      <c r="A633" s="59">
        <v>2.278345979579812E-3</v>
      </c>
      <c r="B633" s="59">
        <v>4.2666426629461136E-2</v>
      </c>
      <c r="C633" s="59">
        <v>-6.0173017256865005E-3</v>
      </c>
      <c r="D633" s="59">
        <v>2.6988646402594995E-3</v>
      </c>
      <c r="E633" s="59">
        <v>-1.9780973618103111E-2</v>
      </c>
      <c r="G633" s="84">
        <f t="shared" si="63"/>
        <v>0</v>
      </c>
      <c r="H633" s="84">
        <f t="shared" si="64"/>
        <v>0</v>
      </c>
      <c r="I633" s="84">
        <f t="shared" si="65"/>
        <v>0.82051933875546035</v>
      </c>
      <c r="J633" s="84">
        <f t="shared" si="66"/>
        <v>0.11641672739832963</v>
      </c>
      <c r="K633" s="84">
        <f t="shared" si="67"/>
        <v>0</v>
      </c>
      <c r="N633" s="15" cm="1">
        <f t="array" ref="N633">SUMPRODUCT(A633:E633, TRANSPOSE($L$7:$L$11))</f>
        <v>4.3690723811021679E-3</v>
      </c>
      <c r="O633" s="15" cm="1">
        <f t="array" ref="O633">SUMPRODUCT(A633:E633,TRANSPOSE($L$2:$L$6))</f>
        <v>-3.92542179785946E-3</v>
      </c>
      <c r="P633" s="15">
        <f t="shared" si="68"/>
        <v>1.2471675275312442</v>
      </c>
      <c r="Q633" s="15">
        <f t="shared" si="69"/>
        <v>0.96476026543056526</v>
      </c>
      <c r="R633" s="2">
        <v>44348</v>
      </c>
    </row>
    <row r="634" spans="1:18">
      <c r="A634" s="59">
        <v>1.0414333790486259E-2</v>
      </c>
      <c r="B634" s="59">
        <v>7.2034943233373019E-2</v>
      </c>
      <c r="C634" s="59">
        <v>-6.2883888513332422E-4</v>
      </c>
      <c r="D634" s="59">
        <v>-1.3705277484736813E-2</v>
      </c>
      <c r="E634" s="59">
        <v>-5.8943834646686265E-4</v>
      </c>
      <c r="G634" s="84">
        <f t="shared" si="63"/>
        <v>0</v>
      </c>
      <c r="H634" s="84">
        <f t="shared" si="64"/>
        <v>0</v>
      </c>
      <c r="I634" s="84">
        <f t="shared" si="65"/>
        <v>0.81144138160551949</v>
      </c>
      <c r="J634" s="84">
        <f t="shared" si="66"/>
        <v>0.11456091053829259</v>
      </c>
      <c r="K634" s="84">
        <f t="shared" si="67"/>
        <v>0</v>
      </c>
      <c r="N634" s="15" cm="1">
        <f t="array" ref="N634">SUMPRODUCT(A634:E634, TRANSPOSE($L$7:$L$11))</f>
        <v>1.3505144461504456E-2</v>
      </c>
      <c r="O634" s="15" cm="1">
        <f t="array" ref="O634">SUMPRODUCT(A634:E634,TRANSPOSE($L$2:$L$6))</f>
        <v>-3.7671841490381618E-3</v>
      </c>
      <c r="P634" s="15">
        <f t="shared" si="68"/>
        <v>1.2526164927303882</v>
      </c>
      <c r="Q634" s="15">
        <f t="shared" si="69"/>
        <v>0.96097317445493546</v>
      </c>
      <c r="R634" s="2">
        <v>44349</v>
      </c>
    </row>
    <row r="635" spans="1:18">
      <c r="A635" s="59">
        <v>4.5048904657136785E-4</v>
      </c>
      <c r="B635" s="59">
        <v>3.371865395454144E-2</v>
      </c>
      <c r="C635" s="59">
        <v>1.6342034923580724E-3</v>
      </c>
      <c r="D635" s="59">
        <v>-2.0568121285888221E-2</v>
      </c>
      <c r="E635" s="59">
        <v>-1.0704047253246244E-3</v>
      </c>
      <c r="G635" s="84">
        <f t="shared" si="63"/>
        <v>0</v>
      </c>
      <c r="H635" s="84">
        <f t="shared" si="64"/>
        <v>0</v>
      </c>
      <c r="I635" s="84">
        <f t="shared" si="65"/>
        <v>0.81601453091704135</v>
      </c>
      <c r="J635" s="84">
        <f t="shared" si="66"/>
        <v>0.11391318302463033</v>
      </c>
      <c r="K635" s="84">
        <f t="shared" si="67"/>
        <v>0</v>
      </c>
      <c r="N635" s="15" cm="1">
        <f t="array" ref="N635">SUMPRODUCT(A635:E635, TRANSPOSE($L$7:$L$11))</f>
        <v>2.8329640964516074E-3</v>
      </c>
      <c r="O635" s="15" cm="1">
        <f t="array" ref="O635">SUMPRODUCT(A635:E635,TRANSPOSE($L$2:$L$6))</f>
        <v>-3.6943544544210376E-3</v>
      </c>
      <c r="P635" s="15">
        <f t="shared" si="68"/>
        <v>1.2695332594195752</v>
      </c>
      <c r="Q635" s="15">
        <f t="shared" si="69"/>
        <v>0.95735301154447794</v>
      </c>
      <c r="R635" s="2">
        <v>44350</v>
      </c>
    </row>
    <row r="636" spans="1:18">
      <c r="A636" s="59">
        <v>-9.0088191246654066E-4</v>
      </c>
      <c r="B636" s="59">
        <v>-2.0545621091193133E-2</v>
      </c>
      <c r="C636" s="59">
        <v>6.7601754909806556E-3</v>
      </c>
      <c r="D636" s="59">
        <v>5.0083695249657501E-3</v>
      </c>
      <c r="E636" s="59">
        <v>1.2450893483769839E-3</v>
      </c>
      <c r="G636" s="84">
        <f t="shared" si="63"/>
        <v>0</v>
      </c>
      <c r="H636" s="84">
        <f t="shared" si="64"/>
        <v>0</v>
      </c>
      <c r="I636" s="84">
        <f t="shared" si="65"/>
        <v>0.81649244846974256</v>
      </c>
      <c r="J636" s="84">
        <f t="shared" si="66"/>
        <v>0.11720244962096714</v>
      </c>
      <c r="K636" s="84">
        <f t="shared" si="67"/>
        <v>0</v>
      </c>
      <c r="N636" s="15" cm="1">
        <f t="array" ref="N636">SUMPRODUCT(A636:E636, TRANSPOSE($L$7:$L$11))</f>
        <v>-1.6865737278672565E-3</v>
      </c>
      <c r="O636" s="15" cm="1">
        <f t="array" ref="O636">SUMPRODUCT(A636:E636,TRANSPOSE($L$2:$L$6))</f>
        <v>6.3397420591370787E-3</v>
      </c>
      <c r="P636" s="15">
        <f t="shared" si="68"/>
        <v>1.2731298015627619</v>
      </c>
      <c r="Q636" s="15">
        <f t="shared" si="69"/>
        <v>0.95381621018182527</v>
      </c>
      <c r="R636" s="2">
        <v>44351</v>
      </c>
    </row>
    <row r="637" spans="1:18">
      <c r="A637" s="59">
        <v>1.6093167946915239E-2</v>
      </c>
      <c r="B637" s="59">
        <v>-1.2715845359846642E-2</v>
      </c>
      <c r="C637" s="59">
        <v>-3.1239858479105136E-3</v>
      </c>
      <c r="D637" s="59">
        <v>6.7771566085009088E-3</v>
      </c>
      <c r="E637" s="59">
        <v>-2.0213832494765018E-3</v>
      </c>
      <c r="G637" s="84">
        <f t="shared" si="63"/>
        <v>0</v>
      </c>
      <c r="H637" s="84">
        <f t="shared" si="64"/>
        <v>0</v>
      </c>
      <c r="I637" s="84">
        <f t="shared" si="65"/>
        <v>0.8152504538155505</v>
      </c>
      <c r="J637" s="84">
        <f t="shared" si="66"/>
        <v>0.12213879872958033</v>
      </c>
      <c r="K637" s="84">
        <f t="shared" si="67"/>
        <v>0</v>
      </c>
      <c r="N637" s="15" cm="1">
        <f t="array" ref="N637">SUMPRODUCT(A637:E637, TRANSPOSE($L$7:$L$11))</f>
        <v>1.001822019636498E-3</v>
      </c>
      <c r="O637" s="15" cm="1">
        <f t="array" ref="O637">SUMPRODUCT(A637:E637,TRANSPOSE($L$2:$L$6))</f>
        <v>-7.4771165837177233E-4</v>
      </c>
      <c r="P637" s="15">
        <f t="shared" si="68"/>
        <v>1.2709825742872813</v>
      </c>
      <c r="Q637" s="15">
        <f t="shared" si="69"/>
        <v>0.95986315892620178</v>
      </c>
      <c r="R637" s="2">
        <v>44354</v>
      </c>
    </row>
    <row r="638" spans="1:18">
      <c r="A638" s="59">
        <v>-2.0609972035343409E-2</v>
      </c>
      <c r="B638" s="59">
        <v>-1.7985398384881061E-2</v>
      </c>
      <c r="C638" s="59">
        <v>-9.9365320920967951E-3</v>
      </c>
      <c r="D638" s="59">
        <v>-9.9737839892458293E-3</v>
      </c>
      <c r="E638" s="59">
        <v>6.6698356381940426E-4</v>
      </c>
      <c r="G638" s="84">
        <f t="shared" si="63"/>
        <v>0</v>
      </c>
      <c r="H638" s="84">
        <f t="shared" si="64"/>
        <v>0</v>
      </c>
      <c r="I638" s="84">
        <f t="shared" si="65"/>
        <v>0.81011272044240512</v>
      </c>
      <c r="J638" s="84">
        <f t="shared" si="66"/>
        <v>0.12093679004358855</v>
      </c>
      <c r="K638" s="84">
        <f t="shared" si="67"/>
        <v>0</v>
      </c>
      <c r="N638" s="15" cm="1">
        <f t="array" ref="N638">SUMPRODUCT(A638:E638, TRANSPOSE($L$7:$L$11))</f>
        <v>-1.1567740587549539E-2</v>
      </c>
      <c r="O638" s="15" cm="1">
        <f t="array" ref="O638">SUMPRODUCT(A638:E638,TRANSPOSE($L$2:$L$6))</f>
        <v>-9.9454725474125635E-3</v>
      </c>
      <c r="P638" s="15">
        <f t="shared" si="68"/>
        <v>1.2722558726167765</v>
      </c>
      <c r="Q638" s="15">
        <f t="shared" si="69"/>
        <v>0.95914545805183116</v>
      </c>
      <c r="R638" s="2">
        <v>44355</v>
      </c>
    </row>
    <row r="639" spans="1:18">
      <c r="A639" s="59">
        <v>-3.6281056430992539E-3</v>
      </c>
      <c r="B639" s="59">
        <v>8.3411578261767469E-3</v>
      </c>
      <c r="C639" s="59">
        <v>-7.358560762576836E-3</v>
      </c>
      <c r="D639" s="59">
        <v>1.5334937437468152E-2</v>
      </c>
      <c r="E639" s="59">
        <v>-3.6025782236620853E-3</v>
      </c>
      <c r="G639" s="84">
        <f t="shared" si="63"/>
        <v>0</v>
      </c>
      <c r="H639" s="84">
        <f t="shared" si="64"/>
        <v>0</v>
      </c>
      <c r="I639" s="84">
        <f t="shared" si="65"/>
        <v>0.81248694968681723</v>
      </c>
      <c r="J639" s="84">
        <f t="shared" si="66"/>
        <v>0.11931027245754833</v>
      </c>
      <c r="K639" s="84">
        <f t="shared" si="67"/>
        <v>0</v>
      </c>
      <c r="N639" s="15" cm="1">
        <f t="array" ref="N639">SUMPRODUCT(A639:E639, TRANSPOSE($L$7:$L$11))</f>
        <v>1.817370126861345E-3</v>
      </c>
      <c r="O639" s="15" cm="1">
        <f t="array" ref="O639">SUMPRODUCT(A639:E639,TRANSPOSE($L$2:$L$6))</f>
        <v>-1.9121211945660392E-3</v>
      </c>
      <c r="P639" s="15">
        <f t="shared" si="68"/>
        <v>1.2575387467213592</v>
      </c>
      <c r="Q639" s="15">
        <f t="shared" si="69"/>
        <v>0.94960630322980122</v>
      </c>
      <c r="R639" s="2">
        <v>44356</v>
      </c>
    </row>
    <row r="640" spans="1:18">
      <c r="A640" s="59">
        <v>6.3405875789769453E-3</v>
      </c>
      <c r="B640" s="59">
        <v>4.5113708906294965E-2</v>
      </c>
      <c r="C640" s="59">
        <v>-8.9176948433280785E-4</v>
      </c>
      <c r="D640" s="59">
        <v>-5.4852629596648225E-4</v>
      </c>
      <c r="E640" s="59">
        <v>7.845422566618571E-3</v>
      </c>
      <c r="G640" s="84">
        <f t="shared" si="63"/>
        <v>0</v>
      </c>
      <c r="H640" s="84">
        <f t="shared" si="64"/>
        <v>0</v>
      </c>
      <c r="I640" s="84">
        <f t="shared" si="65"/>
        <v>0.82003871407681062</v>
      </c>
      <c r="J640" s="84">
        <f t="shared" si="66"/>
        <v>0.12170398061496732</v>
      </c>
      <c r="K640" s="84">
        <f t="shared" si="67"/>
        <v>0</v>
      </c>
      <c r="N640" s="15" cm="1">
        <f t="array" ref="N640">SUMPRODUCT(A640:E640, TRANSPOSE($L$7:$L$11))</f>
        <v>1.157188465431824E-2</v>
      </c>
      <c r="O640" s="15" cm="1">
        <f t="array" ref="O640">SUMPRODUCT(A640:E640,TRANSPOSE($L$2:$L$6))</f>
        <v>-8.0939111912488977E-4</v>
      </c>
      <c r="P640" s="15">
        <f t="shared" si="68"/>
        <v>1.2598241600730213</v>
      </c>
      <c r="Q640" s="15">
        <f t="shared" si="69"/>
        <v>0.94779054089090198</v>
      </c>
      <c r="R640" s="2">
        <v>44357</v>
      </c>
    </row>
    <row r="641" spans="1:18">
      <c r="A641" s="59">
        <v>2.7052040650170119E-3</v>
      </c>
      <c r="B641" s="59">
        <v>-8.825950628970964E-4</v>
      </c>
      <c r="C641" s="59">
        <v>5.0966393478612355E-4</v>
      </c>
      <c r="D641" s="59">
        <v>-2.472290140397685E-3</v>
      </c>
      <c r="E641" s="59">
        <v>-8.4708327595016814E-3</v>
      </c>
      <c r="G641" s="84">
        <f t="shared" si="63"/>
        <v>0</v>
      </c>
      <c r="H641" s="84">
        <f t="shared" si="64"/>
        <v>0</v>
      </c>
      <c r="I641" s="84">
        <f t="shared" si="65"/>
        <v>0.82563122025636893</v>
      </c>
      <c r="J641" s="84">
        <f t="shared" si="66"/>
        <v>0.11802359562997494</v>
      </c>
      <c r="K641" s="84">
        <f t="shared" si="67"/>
        <v>0</v>
      </c>
      <c r="N641" s="15" cm="1">
        <f t="array" ref="N641">SUMPRODUCT(A641:E641, TRANSPOSE($L$7:$L$11))</f>
        <v>-1.7221699925986655E-3</v>
      </c>
      <c r="O641" s="15" cm="1">
        <f t="array" ref="O641">SUMPRODUCT(A641:E641,TRANSPOSE($L$2:$L$6))</f>
        <v>-2.060050432579905E-4</v>
      </c>
      <c r="P641" s="15">
        <f t="shared" si="68"/>
        <v>1.2744026999381097</v>
      </c>
      <c r="Q641" s="15">
        <f t="shared" si="69"/>
        <v>0.94702340764431425</v>
      </c>
      <c r="R641" s="2">
        <v>44358</v>
      </c>
    </row>
    <row r="642" spans="1:18">
      <c r="A642" s="59">
        <v>4.9404251924525947E-3</v>
      </c>
      <c r="B642" s="59">
        <v>-3.0481992354506399E-2</v>
      </c>
      <c r="C642" s="59">
        <v>2.8630544881454376E-2</v>
      </c>
      <c r="D642" s="59">
        <v>-4.1338905329507264E-3</v>
      </c>
      <c r="E642" s="59">
        <v>-1.976912129398445E-4</v>
      </c>
      <c r="G642" s="84">
        <f t="shared" si="63"/>
        <v>0</v>
      </c>
      <c r="H642" s="84">
        <f t="shared" si="64"/>
        <v>0</v>
      </c>
      <c r="I642" s="84">
        <f t="shared" si="65"/>
        <v>0.82630896506446194</v>
      </c>
      <c r="J642" s="84">
        <f t="shared" si="66"/>
        <v>0.11815524194100691</v>
      </c>
      <c r="K642" s="84">
        <f t="shared" si="67"/>
        <v>0</v>
      </c>
      <c r="N642" s="15" cm="1">
        <f t="array" ref="N642">SUMPRODUCT(A642:E642, TRANSPOSE($L$7:$L$11))</f>
        <v>-2.4852080529800061E-4</v>
      </c>
      <c r="O642" s="15" cm="1">
        <f t="array" ref="O642">SUMPRODUCT(A642:E642,TRANSPOSE($L$2:$L$6))</f>
        <v>2.0767080381997153E-2</v>
      </c>
      <c r="P642" s="15">
        <f t="shared" si="68"/>
        <v>1.2722079618497897</v>
      </c>
      <c r="Q642" s="15">
        <f t="shared" si="69"/>
        <v>0.94682831604625617</v>
      </c>
      <c r="R642" s="2">
        <v>44361</v>
      </c>
    </row>
    <row r="643" spans="1:18">
      <c r="A643" s="59">
        <v>3.1313755228542252E-3</v>
      </c>
      <c r="B643" s="59">
        <v>-5.1365132917827107E-2</v>
      </c>
      <c r="C643" s="59">
        <v>1.462412614006805E-2</v>
      </c>
      <c r="D643" s="59">
        <v>1.1040171903681519E-3</v>
      </c>
      <c r="E643" s="59">
        <v>2.609585719793086E-3</v>
      </c>
      <c r="G643" s="84">
        <f t="shared" si="63"/>
        <v>0</v>
      </c>
      <c r="H643" s="84">
        <f t="shared" si="64"/>
        <v>0</v>
      </c>
      <c r="I643" s="84">
        <f t="shared" si="65"/>
        <v>0.82592162047402451</v>
      </c>
      <c r="J643" s="84">
        <f t="shared" si="66"/>
        <v>0.11874859157470236</v>
      </c>
      <c r="K643" s="84">
        <f t="shared" si="67"/>
        <v>0</v>
      </c>
      <c r="N643" s="15" cm="1">
        <f t="array" ref="N643">SUMPRODUCT(A643:E643, TRANSPOSE($L$7:$L$11))</f>
        <v>-5.9792056689487189E-3</v>
      </c>
      <c r="O643" s="15" cm="1">
        <f t="array" ref="O643">SUMPRODUCT(A643:E643,TRANSPOSE($L$2:$L$6))</f>
        <v>1.1379299992140076E-2</v>
      </c>
      <c r="P643" s="15">
        <f t="shared" si="68"/>
        <v>1.2718917917026042</v>
      </c>
      <c r="Q643" s="15">
        <f t="shared" si="69"/>
        <v>0.96649117579353983</v>
      </c>
      <c r="R643" s="2">
        <v>44362</v>
      </c>
    </row>
    <row r="644" spans="1:18">
      <c r="A644" s="59">
        <v>-7.1716699258117236E-3</v>
      </c>
      <c r="B644" s="59">
        <v>-9.1457729366524864E-3</v>
      </c>
      <c r="C644" s="59">
        <v>-1.6854853919077772E-2</v>
      </c>
      <c r="D644" s="59">
        <v>-4.1465572159779425E-3</v>
      </c>
      <c r="E644" s="59">
        <v>1.2859987505759412E-2</v>
      </c>
      <c r="G644" s="84">
        <f t="shared" si="63"/>
        <v>0</v>
      </c>
      <c r="H644" s="84">
        <f t="shared" si="64"/>
        <v>0</v>
      </c>
      <c r="I644" s="84">
        <f t="shared" si="65"/>
        <v>0.8041624063641194</v>
      </c>
      <c r="J644" s="84">
        <f t="shared" si="66"/>
        <v>0.11974072530261054</v>
      </c>
      <c r="K644" s="84">
        <f t="shared" si="67"/>
        <v>0</v>
      </c>
      <c r="N644" s="15" cm="1">
        <f t="array" ref="N644">SUMPRODUCT(A644:E644, TRANSPOSE($L$7:$L$11))</f>
        <v>-4.8917732983521029E-3</v>
      </c>
      <c r="O644" s="15" cm="1">
        <f t="array" ref="O644">SUMPRODUCT(A644:E644,TRANSPOSE($L$2:$L$6))</f>
        <v>-1.3804862710333812E-2</v>
      </c>
      <c r="P644" s="15">
        <f t="shared" si="68"/>
        <v>1.2642868890913668</v>
      </c>
      <c r="Q644" s="15">
        <f t="shared" si="69"/>
        <v>0.97748916882265069</v>
      </c>
      <c r="R644" s="2">
        <v>44363</v>
      </c>
    </row>
    <row r="645" spans="1:18">
      <c r="A645" s="59">
        <v>-2.2518479908959304E-3</v>
      </c>
      <c r="B645" s="59">
        <v>-1.4122471964132792E-2</v>
      </c>
      <c r="C645" s="59">
        <v>-1.4898847656088904E-3</v>
      </c>
      <c r="D645" s="59">
        <v>1.6607059921331005E-3</v>
      </c>
      <c r="E645" s="59">
        <v>-1.338572933742023E-2</v>
      </c>
      <c r="G645" s="84">
        <f t="shared" ref="G645:G708" si="70">SUMPRODUCT(A644:A1947)*0</f>
        <v>0</v>
      </c>
      <c r="H645" s="84">
        <f t="shared" ref="H645:H708" si="71">SUMPRODUCT(B644:B1946)*0</f>
        <v>0</v>
      </c>
      <c r="I645" s="84">
        <f t="shared" ref="I645:I708" si="72">SUMPRODUCT(C644:C1946)*0.76</f>
        <v>0.79304807049766746</v>
      </c>
      <c r="J645" s="84">
        <f t="shared" ref="J645:J708" si="73">SUMPRODUCT(D644:D1946)*0.24</f>
        <v>0.11947576117692217</v>
      </c>
      <c r="K645" s="84">
        <f t="shared" ref="K645:K708" si="74">SUMPRODUCT(E644:E1945)*0</f>
        <v>0</v>
      </c>
      <c r="N645" s="15" cm="1">
        <f t="array" ref="N645">SUMPRODUCT(A645:E645, TRANSPOSE($L$7:$L$11))</f>
        <v>-5.9178456131849487E-3</v>
      </c>
      <c r="O645" s="15" cm="1">
        <f t="array" ref="O645">SUMPRODUCT(A645:E645,TRANSPOSE($L$2:$L$6))</f>
        <v>-7.3374298375081248E-4</v>
      </c>
      <c r="P645" s="15">
        <f t="shared" ref="P645:P708" si="75">P644*(1+N644)</f>
        <v>1.2581022842458529</v>
      </c>
      <c r="Q645" s="15">
        <f t="shared" ref="Q645:Q708" si="76">Q644*(1+O644)</f>
        <v>0.96399506504621568</v>
      </c>
      <c r="R645" s="2">
        <v>44364</v>
      </c>
    </row>
    <row r="646" spans="1:18">
      <c r="A646" s="59">
        <v>9.8700070873325163E-3</v>
      </c>
      <c r="B646" s="59">
        <v>3.7068025017997254E-2</v>
      </c>
      <c r="C646" s="59">
        <v>3.3493696059487947E-3</v>
      </c>
      <c r="D646" s="59">
        <v>-1.0285022614639245E-2</v>
      </c>
      <c r="E646" s="59">
        <v>-3.0504240351527812E-3</v>
      </c>
      <c r="G646" s="84">
        <f t="shared" si="70"/>
        <v>0</v>
      </c>
      <c r="H646" s="84">
        <f t="shared" si="71"/>
        <v>0</v>
      </c>
      <c r="I646" s="84">
        <f t="shared" si="72"/>
        <v>0.80585775947616678</v>
      </c>
      <c r="J646" s="84">
        <f t="shared" si="73"/>
        <v>0.1204709349087569</v>
      </c>
      <c r="K646" s="84">
        <f t="shared" si="74"/>
        <v>0</v>
      </c>
      <c r="N646" s="15" cm="1">
        <f t="array" ref="N646">SUMPRODUCT(A646:E646, TRANSPOSE($L$7:$L$11))</f>
        <v>7.3903910122973078E-3</v>
      </c>
      <c r="O646" s="15" cm="1">
        <f t="array" ref="O646">SUMPRODUCT(A646:E646,TRANSPOSE($L$2:$L$6))</f>
        <v>7.711547300766515E-5</v>
      </c>
      <c r="P646" s="15">
        <f t="shared" si="75"/>
        <v>1.2506570291620906</v>
      </c>
      <c r="Q646" s="15">
        <f t="shared" si="76"/>
        <v>0.96328774043086762</v>
      </c>
      <c r="R646" s="2">
        <v>44365</v>
      </c>
    </row>
    <row r="647" spans="1:18">
      <c r="A647" s="59">
        <v>-2.2345608813824748E-3</v>
      </c>
      <c r="B647" s="59">
        <v>-1.7159617079411948E-2</v>
      </c>
      <c r="C647" s="59">
        <v>-1.2393813179297343E-3</v>
      </c>
      <c r="D647" s="59">
        <v>-5.3229856585637943E-3</v>
      </c>
      <c r="E647" s="59">
        <v>-8.6640539071511872E-3</v>
      </c>
      <c r="G647" s="84">
        <f t="shared" si="70"/>
        <v>0</v>
      </c>
      <c r="H647" s="84">
        <f t="shared" si="71"/>
        <v>0</v>
      </c>
      <c r="I647" s="84">
        <f t="shared" si="72"/>
        <v>0.80699007189802952</v>
      </c>
      <c r="J647" s="84">
        <f t="shared" si="73"/>
        <v>0.12007236547064498</v>
      </c>
      <c r="K647" s="84">
        <f t="shared" si="74"/>
        <v>0</v>
      </c>
      <c r="N647" s="15" cm="1">
        <f t="array" ref="N647">SUMPRODUCT(A647:E647, TRANSPOSE($L$7:$L$11))</f>
        <v>-6.9241197688878287E-3</v>
      </c>
      <c r="O647" s="15" cm="1">
        <f t="array" ref="O647">SUMPRODUCT(A647:E647,TRANSPOSE($L$2:$L$6))</f>
        <v>-2.2194463596819087E-3</v>
      </c>
      <c r="P647" s="15">
        <f t="shared" si="75"/>
        <v>1.2598998736298765</v>
      </c>
      <c r="Q647" s="15">
        <f t="shared" si="76"/>
        <v>0.96336202482061351</v>
      </c>
      <c r="R647" s="2">
        <v>44368</v>
      </c>
    </row>
    <row r="648" spans="1:18">
      <c r="A648" s="59">
        <v>-4.4760709830348236E-4</v>
      </c>
      <c r="B648" s="59">
        <v>7.2320648443147215E-2</v>
      </c>
      <c r="C648" s="59">
        <v>2.4821717353069834E-4</v>
      </c>
      <c r="D648" s="59">
        <v>-8.6041605263171127E-3</v>
      </c>
      <c r="E648" s="59">
        <v>3.574019555532857E-3</v>
      </c>
      <c r="G648" s="84">
        <f t="shared" si="70"/>
        <v>0</v>
      </c>
      <c r="H648" s="84">
        <f t="shared" si="71"/>
        <v>0</v>
      </c>
      <c r="I648" s="84">
        <f t="shared" si="72"/>
        <v>0.80444455099750845</v>
      </c>
      <c r="J648" s="84">
        <f t="shared" si="73"/>
        <v>0.12254077089815839</v>
      </c>
      <c r="K648" s="84">
        <f t="shared" si="74"/>
        <v>0</v>
      </c>
      <c r="N648" s="15" cm="1">
        <f t="array" ref="N648">SUMPRODUCT(A648:E648, TRANSPOSE($L$7:$L$11))</f>
        <v>1.3418223509518035E-2</v>
      </c>
      <c r="O648" s="15" cm="1">
        <f t="array" ref="O648">SUMPRODUCT(A648:E648,TRANSPOSE($L$2:$L$6))</f>
        <v>-1.8763534744327764E-3</v>
      </c>
      <c r="P648" s="15">
        <f t="shared" si="75"/>
        <v>1.2511761760080566</v>
      </c>
      <c r="Q648" s="15">
        <f t="shared" si="76"/>
        <v>0.96122389448156964</v>
      </c>
      <c r="R648" s="2">
        <v>44369</v>
      </c>
    </row>
    <row r="649" spans="1:18">
      <c r="A649" s="59">
        <v>-2.6893813565817826E-3</v>
      </c>
      <c r="B649" s="59">
        <v>3.2559048400938088E-2</v>
      </c>
      <c r="C649" s="59">
        <v>1.4643596221077568E-2</v>
      </c>
      <c r="D649" s="59">
        <v>-1.8433993333854953E-3</v>
      </c>
      <c r="E649" s="59">
        <v>-2.7672625692737624E-2</v>
      </c>
      <c r="G649" s="84">
        <f t="shared" si="70"/>
        <v>0</v>
      </c>
      <c r="H649" s="84">
        <f t="shared" si="71"/>
        <v>0</v>
      </c>
      <c r="I649" s="84">
        <f t="shared" si="72"/>
        <v>0.805386480799135</v>
      </c>
      <c r="J649" s="84">
        <f t="shared" si="73"/>
        <v>0.1238182874562137</v>
      </c>
      <c r="K649" s="84">
        <f t="shared" si="74"/>
        <v>0</v>
      </c>
      <c r="N649" s="15" cm="1">
        <f t="array" ref="N649">SUMPRODUCT(A649:E649, TRANSPOSE($L$7:$L$11))</f>
        <v>2.9994476478621525E-3</v>
      </c>
      <c r="O649" s="15" cm="1">
        <f t="array" ref="O649">SUMPRODUCT(A649:E649,TRANSPOSE($L$2:$L$6))</f>
        <v>1.0686717288006433E-2</v>
      </c>
      <c r="P649" s="15">
        <f t="shared" si="75"/>
        <v>1.2679647375875167</v>
      </c>
      <c r="Q649" s="15">
        <f t="shared" si="76"/>
        <v>0.95942029868745127</v>
      </c>
      <c r="R649" s="2">
        <v>44370</v>
      </c>
    </row>
    <row r="650" spans="1:18">
      <c r="A650" s="59">
        <v>5.371549336267714E-3</v>
      </c>
      <c r="B650" s="59">
        <v>-1.9231391556604052E-2</v>
      </c>
      <c r="C650" s="59">
        <v>3.6580047143373526E-3</v>
      </c>
      <c r="D650" s="59">
        <v>-7.0979900893178619E-4</v>
      </c>
      <c r="E650" s="59">
        <v>-2.2043514722158677E-2</v>
      </c>
      <c r="G650" s="84">
        <f t="shared" si="70"/>
        <v>0</v>
      </c>
      <c r="H650" s="84">
        <f t="shared" si="71"/>
        <v>0</v>
      </c>
      <c r="I650" s="84">
        <f t="shared" si="72"/>
        <v>0.80519783574725157</v>
      </c>
      <c r="J650" s="84">
        <f t="shared" si="73"/>
        <v>0.12588328598252979</v>
      </c>
      <c r="K650" s="84">
        <f t="shared" si="74"/>
        <v>0</v>
      </c>
      <c r="N650" s="15" cm="1">
        <f t="array" ref="N650">SUMPRODUCT(A650:E650, TRANSPOSE($L$7:$L$11))</f>
        <v>-6.5910302474178903E-3</v>
      </c>
      <c r="O650" s="15" cm="1">
        <f t="array" ref="O650">SUMPRODUCT(A650:E650,TRANSPOSE($L$2:$L$6))</f>
        <v>2.6097318207527593E-3</v>
      </c>
      <c r="P650" s="15">
        <f t="shared" si="75"/>
        <v>1.2717679314372456</v>
      </c>
      <c r="Q650" s="15">
        <f t="shared" si="76"/>
        <v>0.96967335217989881</v>
      </c>
      <c r="R650" s="2">
        <v>44371</v>
      </c>
    </row>
    <row r="651" spans="1:18">
      <c r="A651" s="59">
        <v>-4.4648917062491388E-4</v>
      </c>
      <c r="B651" s="59">
        <v>-5.6743149026551268E-2</v>
      </c>
      <c r="C651" s="59">
        <v>-1.7806005005502005E-2</v>
      </c>
      <c r="D651" s="59">
        <v>-5.9830030448319938E-3</v>
      </c>
      <c r="E651" s="59">
        <v>4.4246017723441472E-3</v>
      </c>
      <c r="G651" s="84">
        <f t="shared" si="70"/>
        <v>0</v>
      </c>
      <c r="H651" s="84">
        <f t="shared" si="71"/>
        <v>0</v>
      </c>
      <c r="I651" s="84">
        <f t="shared" si="72"/>
        <v>0.79406870261923257</v>
      </c>
      <c r="J651" s="84">
        <f t="shared" si="73"/>
        <v>0.12632570182254235</v>
      </c>
      <c r="K651" s="84">
        <f t="shared" si="74"/>
        <v>0</v>
      </c>
      <c r="N651" s="15" cm="1">
        <f t="array" ref="N651">SUMPRODUCT(A651:E651, TRANSPOSE($L$7:$L$11))</f>
        <v>-1.5310808895033206E-2</v>
      </c>
      <c r="O651" s="15" cm="1">
        <f t="array" ref="O651">SUMPRODUCT(A651:E651,TRANSPOSE($L$2:$L$6))</f>
        <v>-1.4968484534941203E-2</v>
      </c>
      <c r="P651" s="15">
        <f t="shared" si="75"/>
        <v>1.2633856705334467</v>
      </c>
      <c r="Q651" s="15">
        <f t="shared" si="76"/>
        <v>0.9722039395828187</v>
      </c>
      <c r="R651" s="2">
        <v>44372</v>
      </c>
    </row>
    <row r="652" spans="1:18">
      <c r="A652" s="59">
        <v>-5.8231104207502014E-3</v>
      </c>
      <c r="B652" s="59">
        <v>1.2532098219213523E-2</v>
      </c>
      <c r="C652" s="59">
        <v>-1.9012256969361926E-2</v>
      </c>
      <c r="D652" s="59">
        <v>1.5704117857616772E-3</v>
      </c>
      <c r="E652" s="59">
        <v>-2.1056011644068734E-3</v>
      </c>
      <c r="G652" s="84">
        <f t="shared" si="70"/>
        <v>0</v>
      </c>
      <c r="H652" s="84">
        <f t="shared" si="71"/>
        <v>0</v>
      </c>
      <c r="I652" s="84">
        <f t="shared" si="72"/>
        <v>0.79128861903633607</v>
      </c>
      <c r="J652" s="84">
        <f t="shared" si="73"/>
        <v>0.12649605358468596</v>
      </c>
      <c r="K652" s="84">
        <f t="shared" si="74"/>
        <v>0</v>
      </c>
      <c r="N652" s="15" cm="1">
        <f t="array" ref="N652">SUMPRODUCT(A652:E652, TRANSPOSE($L$7:$L$11))</f>
        <v>-2.5676917099087607E-3</v>
      </c>
      <c r="O652" s="15" cm="1">
        <f t="array" ref="O652">SUMPRODUCT(A652:E652,TRANSPOSE($L$2:$L$6))</f>
        <v>-1.4072416468132261E-2</v>
      </c>
      <c r="P652" s="15">
        <f t="shared" si="75"/>
        <v>1.2440422139711858</v>
      </c>
      <c r="Q652" s="15">
        <f t="shared" si="76"/>
        <v>0.95765151994836439</v>
      </c>
      <c r="R652" s="2">
        <v>44375</v>
      </c>
    </row>
    <row r="653" spans="1:18">
      <c r="A653" s="59">
        <v>1.0723915162290003E-2</v>
      </c>
      <c r="B653" s="59">
        <v>7.2063115990179241E-2</v>
      </c>
      <c r="C653" s="59">
        <v>6.0429478855332907E-3</v>
      </c>
      <c r="D653" s="59">
        <v>2.8525561048566028E-4</v>
      </c>
      <c r="E653" s="59">
        <v>2.8047313130919363E-2</v>
      </c>
      <c r="G653" s="84">
        <f t="shared" si="70"/>
        <v>0</v>
      </c>
      <c r="H653" s="84">
        <f t="shared" si="71"/>
        <v>0</v>
      </c>
      <c r="I653" s="84">
        <f t="shared" si="72"/>
        <v>0.80482118284051785</v>
      </c>
      <c r="J653" s="84">
        <f t="shared" si="73"/>
        <v>0.12793197431544559</v>
      </c>
      <c r="K653" s="84">
        <f t="shared" si="74"/>
        <v>0</v>
      </c>
      <c r="N653" s="15" cm="1">
        <f t="array" ref="N653">SUMPRODUCT(A653:E653, TRANSPOSE($L$7:$L$11))</f>
        <v>2.3432509555881512E-2</v>
      </c>
      <c r="O653" s="15" cm="1">
        <f t="array" ref="O653">SUMPRODUCT(A653:E653,TRANSPOSE($L$2:$L$6))</f>
        <v>4.6611017395218595E-3</v>
      </c>
      <c r="P653" s="15">
        <f t="shared" si="75"/>
        <v>1.2408478970915953</v>
      </c>
      <c r="Q653" s="15">
        <f t="shared" si="76"/>
        <v>0.94417504892831117</v>
      </c>
      <c r="R653" s="2">
        <v>44376</v>
      </c>
    </row>
    <row r="654" spans="1:18">
      <c r="A654" s="59">
        <v>1.0170378350717281E-2</v>
      </c>
      <c r="B654" s="59">
        <v>3.707254267375984E-2</v>
      </c>
      <c r="C654" s="59">
        <v>8.7479093009633236E-3</v>
      </c>
      <c r="D654" s="59">
        <v>1.994712427328973E-3</v>
      </c>
      <c r="E654" s="59">
        <v>8.8905234406018805E-3</v>
      </c>
      <c r="G654" s="84">
        <f t="shared" si="70"/>
        <v>0</v>
      </c>
      <c r="H654" s="84">
        <f t="shared" si="71"/>
        <v>0</v>
      </c>
      <c r="I654" s="84">
        <f t="shared" si="72"/>
        <v>0.81927049813723274</v>
      </c>
      <c r="J654" s="84">
        <f t="shared" si="73"/>
        <v>0.12755507548686282</v>
      </c>
      <c r="K654" s="84">
        <f t="shared" si="74"/>
        <v>0</v>
      </c>
      <c r="N654" s="15" cm="1">
        <f t="array" ref="N654">SUMPRODUCT(A654:E654, TRANSPOSE($L$7:$L$11))</f>
        <v>1.3375213238674261E-2</v>
      </c>
      <c r="O654" s="15" cm="1">
        <f t="array" ref="O654">SUMPRODUCT(A654:E654,TRANSPOSE($L$2:$L$6))</f>
        <v>7.1271420512910794E-3</v>
      </c>
      <c r="P654" s="15">
        <f t="shared" si="75"/>
        <v>1.2699240772975897</v>
      </c>
      <c r="Q654" s="15">
        <f t="shared" si="76"/>
        <v>0.94857594489128416</v>
      </c>
      <c r="R654" s="2">
        <v>44377</v>
      </c>
    </row>
    <row r="655" spans="1:18">
      <c r="A655" s="59">
        <v>5.2654847937173878E-3</v>
      </c>
      <c r="B655" s="59">
        <v>-4.4395434109238796E-2</v>
      </c>
      <c r="C655" s="59">
        <v>-1.3276942728016201E-2</v>
      </c>
      <c r="D655" s="59">
        <v>3.2681389879001747E-3</v>
      </c>
      <c r="E655" s="59">
        <v>-1.6475545551741109E-2</v>
      </c>
      <c r="G655" s="84">
        <f t="shared" si="70"/>
        <v>0</v>
      </c>
      <c r="H655" s="84">
        <f t="shared" si="71"/>
        <v>0</v>
      </c>
      <c r="I655" s="84">
        <f t="shared" si="72"/>
        <v>0.81467785774422763</v>
      </c>
      <c r="J655" s="84">
        <f t="shared" si="73"/>
        <v>0.12748661414034626</v>
      </c>
      <c r="K655" s="84">
        <f t="shared" si="74"/>
        <v>0</v>
      </c>
      <c r="N655" s="15" cm="1">
        <f t="array" ref="N655">SUMPRODUCT(A655:E655, TRANSPOSE($L$7:$L$11))</f>
        <v>-1.312285972147571E-2</v>
      </c>
      <c r="O655" s="15" cm="1">
        <f t="array" ref="O655">SUMPRODUCT(A655:E655,TRANSPOSE($L$2:$L$6))</f>
        <v>-9.3061231161962708E-3</v>
      </c>
      <c r="P655" s="15">
        <f t="shared" si="75"/>
        <v>1.2869095826283716</v>
      </c>
      <c r="Q655" s="15">
        <f t="shared" si="76"/>
        <v>0.95533658039696201</v>
      </c>
      <c r="R655" s="2">
        <v>44378</v>
      </c>
    </row>
    <row r="656" spans="1:18">
      <c r="A656" s="59">
        <v>-3.0681235547924553E-3</v>
      </c>
      <c r="B656" s="59">
        <v>-2.80596703846583E-2</v>
      </c>
      <c r="C656" s="59">
        <v>1.4644541119419076E-2</v>
      </c>
      <c r="D656" s="59">
        <v>-1.1414000993535693E-2</v>
      </c>
      <c r="E656" s="59">
        <v>-8.854260230945054E-4</v>
      </c>
      <c r="G656" s="84">
        <f t="shared" si="70"/>
        <v>0</v>
      </c>
      <c r="H656" s="84">
        <f t="shared" si="71"/>
        <v>0</v>
      </c>
      <c r="I656" s="84">
        <f t="shared" si="72"/>
        <v>0.80802944667549559</v>
      </c>
      <c r="J656" s="84">
        <f t="shared" si="73"/>
        <v>0.12700788315778733</v>
      </c>
      <c r="K656" s="84">
        <f t="shared" si="74"/>
        <v>0</v>
      </c>
      <c r="N656" s="15" cm="1">
        <f t="array" ref="N656">SUMPRODUCT(A656:E656, TRANSPOSE($L$7:$L$11))</f>
        <v>-5.7565359673323767E-3</v>
      </c>
      <c r="O656" s="15" cm="1">
        <f t="array" ref="O656">SUMPRODUCT(A656:E656,TRANSPOSE($L$2:$L$6))</f>
        <v>8.3904910123099308E-3</v>
      </c>
      <c r="P656" s="15">
        <f t="shared" si="75"/>
        <v>1.2700216487013165</v>
      </c>
      <c r="Q656" s="15">
        <f t="shared" si="76"/>
        <v>0.94644610056238199</v>
      </c>
      <c r="R656" s="2">
        <v>44379</v>
      </c>
    </row>
    <row r="657" spans="1:18">
      <c r="A657" s="59">
        <v>-3.257046858724854E-2</v>
      </c>
      <c r="B657" s="59">
        <v>-1.2978483070252202E-2</v>
      </c>
      <c r="C657" s="59">
        <v>-2.6184859932534443E-2</v>
      </c>
      <c r="D657" s="59">
        <v>4.2954821820589857E-3</v>
      </c>
      <c r="E657" s="59">
        <v>-1.8983801330531755E-3</v>
      </c>
      <c r="G657" s="84">
        <f t="shared" si="70"/>
        <v>0</v>
      </c>
      <c r="H657" s="84">
        <f t="shared" si="71"/>
        <v>0</v>
      </c>
      <c r="I657" s="84">
        <f t="shared" si="72"/>
        <v>0.8181199231487879</v>
      </c>
      <c r="J657" s="84">
        <f t="shared" si="73"/>
        <v>0.12622352980069132</v>
      </c>
      <c r="K657" s="84">
        <f t="shared" si="74"/>
        <v>0</v>
      </c>
      <c r="N657" s="15" cm="1">
        <f t="array" ref="N657">SUMPRODUCT(A657:E657, TRANSPOSE($L$7:$L$11))</f>
        <v>-1.3867341908205877E-2</v>
      </c>
      <c r="O657" s="15" cm="1">
        <f t="array" ref="O657">SUMPRODUCT(A657:E657,TRANSPOSE($L$2:$L$6))</f>
        <v>-1.886957782503202E-2</v>
      </c>
      <c r="P657" s="15">
        <f t="shared" si="75"/>
        <v>1.2627107234012767</v>
      </c>
      <c r="Q657" s="15">
        <f t="shared" si="76"/>
        <v>0.9543872480627863</v>
      </c>
      <c r="R657" s="2">
        <v>44382</v>
      </c>
    </row>
    <row r="658" spans="1:18">
      <c r="A658" s="59">
        <v>-3.0388988084773121E-2</v>
      </c>
      <c r="B658" s="59">
        <v>3.0170905576088636E-2</v>
      </c>
      <c r="C658" s="59">
        <v>2.2933649585092962E-3</v>
      </c>
      <c r="D658" s="59">
        <v>-1.0340485770862976E-2</v>
      </c>
      <c r="E658" s="59">
        <v>3.3324044390878035E-2</v>
      </c>
      <c r="G658" s="84">
        <f t="shared" si="70"/>
        <v>0</v>
      </c>
      <c r="H658" s="84">
        <f t="shared" si="71"/>
        <v>0</v>
      </c>
      <c r="I658" s="84">
        <f t="shared" si="72"/>
        <v>0.80699007189802929</v>
      </c>
      <c r="J658" s="84">
        <f t="shared" si="73"/>
        <v>0.1289628900391398</v>
      </c>
      <c r="K658" s="84">
        <f t="shared" si="74"/>
        <v>0</v>
      </c>
      <c r="N658" s="15" cm="1">
        <f t="array" ref="N658">SUMPRODUCT(A658:E658, TRANSPOSE($L$7:$L$11))</f>
        <v>5.0117682139679733E-3</v>
      </c>
      <c r="O658" s="15" cm="1">
        <f t="array" ref="O658">SUMPRODUCT(A658:E658,TRANSPOSE($L$2:$L$6))</f>
        <v>-7.3875921654004899E-4</v>
      </c>
      <c r="P658" s="15">
        <f t="shared" si="75"/>
        <v>1.2452002820687131</v>
      </c>
      <c r="Q658" s="15">
        <f t="shared" si="76"/>
        <v>0.9363783636102474</v>
      </c>
      <c r="R658" s="2">
        <v>44383</v>
      </c>
    </row>
    <row r="659" spans="1:18">
      <c r="A659" s="59">
        <v>-4.6757655554729798E-4</v>
      </c>
      <c r="B659" s="59">
        <v>-7.8982918828928387E-3</v>
      </c>
      <c r="C659" s="59">
        <v>2.1776935734443673E-2</v>
      </c>
      <c r="D659" s="59">
        <v>1.0197752534659371E-2</v>
      </c>
      <c r="E659" s="59">
        <v>-2.2741248514373921E-2</v>
      </c>
      <c r="G659" s="84">
        <f t="shared" si="70"/>
        <v>0</v>
      </c>
      <c r="H659" s="84">
        <f t="shared" si="71"/>
        <v>0</v>
      </c>
      <c r="I659" s="84">
        <f t="shared" si="72"/>
        <v>0.82689056544675532</v>
      </c>
      <c r="J659" s="84">
        <f t="shared" si="73"/>
        <v>0.12793197431544565</v>
      </c>
      <c r="K659" s="84">
        <f t="shared" si="74"/>
        <v>0</v>
      </c>
      <c r="N659" s="15" cm="1">
        <f t="array" ref="N659">SUMPRODUCT(A659:E659, TRANSPOSE($L$7:$L$11))</f>
        <v>1.7351426325779799E-4</v>
      </c>
      <c r="O659" s="15" cm="1">
        <f t="array" ref="O659">SUMPRODUCT(A659:E659,TRANSPOSE($L$2:$L$6))</f>
        <v>1.8997931766495439E-2</v>
      </c>
      <c r="P659" s="15">
        <f t="shared" si="75"/>
        <v>1.2514409372624089</v>
      </c>
      <c r="Q659" s="15">
        <f t="shared" si="76"/>
        <v>0.93568660546396154</v>
      </c>
      <c r="R659" s="2">
        <v>44384</v>
      </c>
    </row>
    <row r="660" spans="1:18">
      <c r="A660" s="59">
        <v>9.3109194798237163E-3</v>
      </c>
      <c r="B660" s="59">
        <v>8.3351993469382678E-3</v>
      </c>
      <c r="C660" s="59">
        <v>-1.7205924330623863E-2</v>
      </c>
      <c r="D660" s="59">
        <v>-1.8595823790506993E-3</v>
      </c>
      <c r="E660" s="59">
        <v>-7.0163266970766852E-3</v>
      </c>
      <c r="G660" s="84">
        <f t="shared" si="70"/>
        <v>0</v>
      </c>
      <c r="H660" s="84">
        <f t="shared" si="71"/>
        <v>0</v>
      </c>
      <c r="I660" s="84">
        <f t="shared" si="72"/>
        <v>0.82514760807828824</v>
      </c>
      <c r="J660" s="84">
        <f t="shared" si="73"/>
        <v>0.13041369090045277</v>
      </c>
      <c r="K660" s="84">
        <f t="shared" si="74"/>
        <v>0</v>
      </c>
      <c r="N660" s="15" cm="1">
        <f t="array" ref="N660">SUMPRODUCT(A660:E660, TRANSPOSE($L$7:$L$11))</f>
        <v>-1.6871429159978529E-3</v>
      </c>
      <c r="O660" s="15" cm="1">
        <f t="array" ref="O660">SUMPRODUCT(A660:E660,TRANSPOSE($L$2:$L$6))</f>
        <v>-1.3522802262246303E-2</v>
      </c>
      <c r="P660" s="15">
        <f t="shared" si="75"/>
        <v>1.2516580801146486</v>
      </c>
      <c r="Q660" s="15">
        <f t="shared" si="76"/>
        <v>0.95346271574938968</v>
      </c>
      <c r="R660" s="2">
        <v>44385</v>
      </c>
    </row>
    <row r="661" spans="1:18">
      <c r="A661" s="59">
        <v>9.2633537434349395E-4</v>
      </c>
      <c r="B661" s="59">
        <v>-1.5852376649710453E-2</v>
      </c>
      <c r="C661" s="59">
        <v>-4.6984691978646364E-3</v>
      </c>
      <c r="D661" s="59">
        <v>-1.3258506540785741E-2</v>
      </c>
      <c r="E661" s="59">
        <v>-6.3514457061700713E-4</v>
      </c>
      <c r="G661" s="84">
        <f t="shared" si="70"/>
        <v>0</v>
      </c>
      <c r="H661" s="84">
        <f t="shared" si="71"/>
        <v>0</v>
      </c>
      <c r="I661" s="84">
        <f t="shared" si="72"/>
        <v>0.80859713692011126</v>
      </c>
      <c r="J661" s="84">
        <f t="shared" si="73"/>
        <v>0.12796623029213453</v>
      </c>
      <c r="K661" s="84">
        <f t="shared" si="74"/>
        <v>0</v>
      </c>
      <c r="N661" s="15" cm="1">
        <f t="array" ref="N661">SUMPRODUCT(A661:E661, TRANSPOSE($L$7:$L$11))</f>
        <v>-6.7036323169268695E-3</v>
      </c>
      <c r="O661" s="15" cm="1">
        <f t="array" ref="O661">SUMPRODUCT(A661:E661,TRANSPOSE($L$2:$L$6))</f>
        <v>-6.7528781601657014E-3</v>
      </c>
      <c r="P661" s="15">
        <f t="shared" si="75"/>
        <v>1.2495463540515317</v>
      </c>
      <c r="Q661" s="15">
        <f t="shared" si="76"/>
        <v>0.94056922797988629</v>
      </c>
      <c r="R661" s="2">
        <v>44386</v>
      </c>
    </row>
    <row r="662" spans="1:18">
      <c r="A662" s="59">
        <v>-1.1173126528173247E-2</v>
      </c>
      <c r="B662" s="59">
        <v>7.1918100901305904E-2</v>
      </c>
      <c r="C662" s="59">
        <v>-6.3641294969714606E-4</v>
      </c>
      <c r="D662" s="59">
        <v>1.3401704855440441E-2</v>
      </c>
      <c r="E662" s="59">
        <v>5.1940720635316072E-3</v>
      </c>
      <c r="G662" s="84">
        <f t="shared" si="70"/>
        <v>0</v>
      </c>
      <c r="H662" s="84">
        <f t="shared" si="71"/>
        <v>0</v>
      </c>
      <c r="I662" s="84">
        <f t="shared" si="72"/>
        <v>0.82167363941138527</v>
      </c>
      <c r="J662" s="84">
        <f t="shared" si="73"/>
        <v>0.12841253006310668</v>
      </c>
      <c r="K662" s="84">
        <f t="shared" si="74"/>
        <v>0</v>
      </c>
      <c r="N662" s="15" cm="1">
        <f t="array" ref="N662">SUMPRODUCT(A662:E662, TRANSPOSE($L$7:$L$11))</f>
        <v>1.5740867668481512E-2</v>
      </c>
      <c r="O662" s="15" cm="1">
        <f t="array" ref="O662">SUMPRODUCT(A662:E662,TRANSPOSE($L$2:$L$6))</f>
        <v>2.7327353235358748E-3</v>
      </c>
      <c r="P662" s="15">
        <f t="shared" si="75"/>
        <v>1.2411698547310137</v>
      </c>
      <c r="Q662" s="15">
        <f t="shared" si="76"/>
        <v>0.934217678582137</v>
      </c>
      <c r="R662" s="2">
        <v>44389</v>
      </c>
    </row>
    <row r="663" spans="1:18">
      <c r="A663" s="59">
        <v>6.0675992172537756E-3</v>
      </c>
      <c r="B663" s="59">
        <v>3.8092131191763058E-2</v>
      </c>
      <c r="C663" s="59">
        <v>2.035767918163141E-3</v>
      </c>
      <c r="D663" s="59">
        <v>-1.7192352197801287E-3</v>
      </c>
      <c r="E663" s="59">
        <v>3.9200205919538572E-3</v>
      </c>
      <c r="G663" s="84">
        <f t="shared" si="70"/>
        <v>0</v>
      </c>
      <c r="H663" s="84">
        <f t="shared" si="71"/>
        <v>0</v>
      </c>
      <c r="I663" s="84">
        <f t="shared" si="72"/>
        <v>0.82524447600176243</v>
      </c>
      <c r="J663" s="84">
        <f t="shared" si="73"/>
        <v>0.13159457163289526</v>
      </c>
      <c r="K663" s="84">
        <f t="shared" si="74"/>
        <v>0</v>
      </c>
      <c r="N663" s="15" cm="1">
        <f t="array" ref="N663">SUMPRODUCT(A663:E663, TRANSPOSE($L$7:$L$11))</f>
        <v>9.67925673987074E-3</v>
      </c>
      <c r="O663" s="15" cm="1">
        <f t="array" ref="O663">SUMPRODUCT(A663:E663,TRANSPOSE($L$2:$L$6))</f>
        <v>1.1345671650567564E-3</v>
      </c>
      <c r="P663" s="15">
        <f t="shared" si="75"/>
        <v>1.2607069451684432</v>
      </c>
      <c r="Q663" s="15">
        <f t="shared" si="76"/>
        <v>0.93677064823226996</v>
      </c>
      <c r="R663" s="2">
        <v>44390</v>
      </c>
    </row>
    <row r="664" spans="1:18">
      <c r="A664" s="59">
        <v>-1.1230889405035629E-2</v>
      </c>
      <c r="B664" s="59">
        <v>3.97480696942166E-4</v>
      </c>
      <c r="C664" s="59">
        <v>-2.54160624174931E-4</v>
      </c>
      <c r="D664" s="59">
        <v>3.7213639278483959E-3</v>
      </c>
      <c r="E664" s="59">
        <v>2.4476221619074777E-2</v>
      </c>
      <c r="G664" s="84">
        <f t="shared" si="70"/>
        <v>0</v>
      </c>
      <c r="H664" s="84">
        <f t="shared" si="71"/>
        <v>0</v>
      </c>
      <c r="I664" s="84">
        <f t="shared" si="72"/>
        <v>0.82572814984353227</v>
      </c>
      <c r="J664" s="84">
        <f t="shared" si="73"/>
        <v>0.12837816246758957</v>
      </c>
      <c r="K664" s="84">
        <f t="shared" si="74"/>
        <v>0</v>
      </c>
      <c r="N664" s="15" cm="1">
        <f t="array" ref="N664">SUMPRODUCT(A664:E664, TRANSPOSE($L$7:$L$11))</f>
        <v>3.4220032429309556E-3</v>
      </c>
      <c r="O664" s="15" cm="1">
        <f t="array" ref="O664">SUMPRODUCT(A664:E664,TRANSPOSE($L$2:$L$6))</f>
        <v>6.999652683106674E-4</v>
      </c>
      <c r="P664" s="15">
        <f t="shared" si="75"/>
        <v>1.2729096513644667</v>
      </c>
      <c r="Q664" s="15">
        <f t="shared" si="76"/>
        <v>0.93783347745094314</v>
      </c>
      <c r="R664" s="2">
        <v>44391</v>
      </c>
    </row>
    <row r="665" spans="1:18">
      <c r="A665" s="59">
        <v>2.3502214984365798E-3</v>
      </c>
      <c r="B665" s="59">
        <v>2.0457012074976404E-2</v>
      </c>
      <c r="C665" s="59">
        <v>0</v>
      </c>
      <c r="D665" s="59">
        <v>-1.8588511973821203E-3</v>
      </c>
      <c r="E665" s="59">
        <v>0</v>
      </c>
      <c r="G665" s="84">
        <f t="shared" si="70"/>
        <v>0</v>
      </c>
      <c r="H665" s="84">
        <f t="shared" si="71"/>
        <v>0</v>
      </c>
      <c r="I665" s="84">
        <f t="shared" si="72"/>
        <v>0.82418096622572812</v>
      </c>
      <c r="J665" s="84">
        <f t="shared" si="73"/>
        <v>0.1287907789203368</v>
      </c>
      <c r="K665" s="84">
        <f t="shared" si="74"/>
        <v>0</v>
      </c>
      <c r="N665" s="15" cm="1">
        <f t="array" ref="N665">SUMPRODUCT(A665:E665, TRANSPOSE($L$7:$L$11))</f>
        <v>4.1896764752061728E-3</v>
      </c>
      <c r="O665" s="15" cm="1">
        <f t="array" ref="O665">SUMPRODUCT(A665:E665,TRANSPOSE($L$2:$L$6))</f>
        <v>-4.4612428737170884E-4</v>
      </c>
      <c r="P665" s="15">
        <f t="shared" si="75"/>
        <v>1.2772655523193939</v>
      </c>
      <c r="Q665" s="15">
        <f t="shared" si="76"/>
        <v>0.93848992831261779</v>
      </c>
      <c r="R665" s="2">
        <v>44392</v>
      </c>
    </row>
    <row r="666" spans="1:18">
      <c r="A666" s="59">
        <v>-9.3938843749912274E-4</v>
      </c>
      <c r="B666" s="59">
        <v>2.727271871168243E-2</v>
      </c>
      <c r="C666" s="59">
        <v>-3.0557616724175259E-3</v>
      </c>
      <c r="D666" s="59">
        <v>0</v>
      </c>
      <c r="E666" s="59">
        <v>0</v>
      </c>
      <c r="G666" s="84">
        <f t="shared" si="70"/>
        <v>0</v>
      </c>
      <c r="H666" s="84">
        <f t="shared" si="71"/>
        <v>0</v>
      </c>
      <c r="I666" s="84">
        <f t="shared" si="72"/>
        <v>0.82437412830010115</v>
      </c>
      <c r="J666" s="84">
        <f t="shared" si="73"/>
        <v>0.12789765157765318</v>
      </c>
      <c r="K666" s="84">
        <f t="shared" si="74"/>
        <v>0</v>
      </c>
      <c r="N666" s="15" cm="1">
        <f t="array" ref="N666">SUMPRODUCT(A666:E666, TRANSPOSE($L$7:$L$11))</f>
        <v>4.6555137203531565E-3</v>
      </c>
      <c r="O666" s="15" cm="1">
        <f t="array" ref="O666">SUMPRODUCT(A666:E666,TRANSPOSE($L$2:$L$6))</f>
        <v>-2.3223788710373199E-3</v>
      </c>
      <c r="P666" s="15">
        <f t="shared" si="75"/>
        <v>1.2826168817565375</v>
      </c>
      <c r="Q666" s="15">
        <f t="shared" si="76"/>
        <v>0.9380712451621438</v>
      </c>
      <c r="R666" s="2">
        <v>44393</v>
      </c>
    </row>
    <row r="667" spans="1:18">
      <c r="A667" s="59">
        <v>1.4925583655017432E-2</v>
      </c>
      <c r="B667" s="59">
        <v>0</v>
      </c>
      <c r="C667" s="59">
        <v>0</v>
      </c>
      <c r="D667" s="59">
        <v>0</v>
      </c>
      <c r="E667" s="59">
        <v>0</v>
      </c>
      <c r="G667" s="84">
        <f t="shared" si="70"/>
        <v>0</v>
      </c>
      <c r="H667" s="84">
        <f t="shared" si="71"/>
        <v>0</v>
      </c>
      <c r="I667" s="84">
        <f t="shared" si="72"/>
        <v>0.82437412830010115</v>
      </c>
      <c r="J667" s="84">
        <f t="shared" si="73"/>
        <v>0.12834377586502491</v>
      </c>
      <c r="K667" s="84">
        <f t="shared" si="74"/>
        <v>0</v>
      </c>
      <c r="N667" s="15" cm="1">
        <f t="array" ref="N667">SUMPRODUCT(A667:E667, TRANSPOSE($L$7:$L$11))</f>
        <v>2.9851167310034864E-3</v>
      </c>
      <c r="O667" s="15" cm="1">
        <f t="array" ref="O667">SUMPRODUCT(A667:E667,TRANSPOSE($L$2:$L$6))</f>
        <v>0</v>
      </c>
      <c r="P667" s="15">
        <f t="shared" si="75"/>
        <v>1.2885881222475117</v>
      </c>
      <c r="Q667" s="15">
        <f t="shared" si="76"/>
        <v>0.93589268832285155</v>
      </c>
      <c r="R667" s="2">
        <v>44396</v>
      </c>
    </row>
    <row r="668" spans="1:18">
      <c r="A668" s="59">
        <v>0</v>
      </c>
      <c r="B668" s="59">
        <v>0</v>
      </c>
      <c r="C668" s="59">
        <v>0</v>
      </c>
      <c r="D668" s="59">
        <v>0</v>
      </c>
      <c r="E668" s="59">
        <v>0</v>
      </c>
      <c r="G668" s="84">
        <f t="shared" si="70"/>
        <v>0</v>
      </c>
      <c r="H668" s="84">
        <f t="shared" si="71"/>
        <v>0</v>
      </c>
      <c r="I668" s="84">
        <f t="shared" si="72"/>
        <v>0.82669650717113841</v>
      </c>
      <c r="J668" s="84">
        <f t="shared" si="73"/>
        <v>0.12834377586502491</v>
      </c>
      <c r="K668" s="84">
        <f t="shared" si="74"/>
        <v>0</v>
      </c>
      <c r="N668" s="15" cm="1">
        <f t="array" ref="N668">SUMPRODUCT(A668:E668, TRANSPOSE($L$7:$L$11))</f>
        <v>0</v>
      </c>
      <c r="O668" s="15" cm="1">
        <f t="array" ref="O668">SUMPRODUCT(A668:E668,TRANSPOSE($L$2:$L$6))</f>
        <v>0</v>
      </c>
      <c r="P668" s="15">
        <f t="shared" si="75"/>
        <v>1.2924347082106051</v>
      </c>
      <c r="Q668" s="15">
        <f t="shared" si="76"/>
        <v>0.93589268832285155</v>
      </c>
      <c r="R668" s="2">
        <v>44397</v>
      </c>
    </row>
    <row r="669" spans="1:18">
      <c r="A669" s="59">
        <v>0</v>
      </c>
      <c r="B669" s="59">
        <v>0</v>
      </c>
      <c r="C669" s="59">
        <v>0</v>
      </c>
      <c r="D669" s="59">
        <v>0</v>
      </c>
      <c r="E669" s="59">
        <v>0</v>
      </c>
      <c r="G669" s="84">
        <f t="shared" si="70"/>
        <v>0</v>
      </c>
      <c r="H669" s="84">
        <f t="shared" si="71"/>
        <v>0</v>
      </c>
      <c r="I669" s="84">
        <f t="shared" si="72"/>
        <v>0.82669650717113841</v>
      </c>
      <c r="J669" s="84">
        <f t="shared" si="73"/>
        <v>0.12834377586502491</v>
      </c>
      <c r="K669" s="84">
        <f t="shared" si="74"/>
        <v>0</v>
      </c>
      <c r="N669" s="15" cm="1">
        <f t="array" ref="N669">SUMPRODUCT(A669:E669, TRANSPOSE($L$7:$L$11))</f>
        <v>0</v>
      </c>
      <c r="O669" s="15" cm="1">
        <f t="array" ref="O669">SUMPRODUCT(A669:E669,TRANSPOSE($L$2:$L$6))</f>
        <v>0</v>
      </c>
      <c r="P669" s="15">
        <f t="shared" si="75"/>
        <v>1.2924347082106051</v>
      </c>
      <c r="Q669" s="15">
        <f t="shared" si="76"/>
        <v>0.93589268832285155</v>
      </c>
      <c r="R669" s="2">
        <v>44398</v>
      </c>
    </row>
    <row r="670" spans="1:18">
      <c r="A670" s="59">
        <v>0</v>
      </c>
      <c r="B670" s="59">
        <v>0</v>
      </c>
      <c r="C670" s="59">
        <v>0</v>
      </c>
      <c r="D670" s="59">
        <v>0</v>
      </c>
      <c r="E670" s="59">
        <v>-1.1752451576296456E-2</v>
      </c>
      <c r="G670" s="84">
        <f t="shared" si="70"/>
        <v>0</v>
      </c>
      <c r="H670" s="84">
        <f t="shared" si="71"/>
        <v>0</v>
      </c>
      <c r="I670" s="84">
        <f t="shared" si="72"/>
        <v>0.82669650717113841</v>
      </c>
      <c r="J670" s="84">
        <f t="shared" si="73"/>
        <v>0.12834377586502491</v>
      </c>
      <c r="K670" s="84">
        <f t="shared" si="74"/>
        <v>0</v>
      </c>
      <c r="N670" s="15" cm="1">
        <f t="array" ref="N670">SUMPRODUCT(A670:E670, TRANSPOSE($L$7:$L$11))</f>
        <v>-2.3504903152592911E-3</v>
      </c>
      <c r="O670" s="15" cm="1">
        <f t="array" ref="O670">SUMPRODUCT(A670:E670,TRANSPOSE($L$2:$L$6))</f>
        <v>0</v>
      </c>
      <c r="P670" s="15">
        <f t="shared" si="75"/>
        <v>1.2924347082106051</v>
      </c>
      <c r="Q670" s="15">
        <f t="shared" si="76"/>
        <v>0.93589268832285155</v>
      </c>
      <c r="R670" s="2">
        <v>44399</v>
      </c>
    </row>
    <row r="671" spans="1:18">
      <c r="A671" s="59">
        <v>0</v>
      </c>
      <c r="B671" s="59">
        <v>-1.8742215261156034E-2</v>
      </c>
      <c r="C671" s="59">
        <v>-2.6817960225948788E-3</v>
      </c>
      <c r="D671" s="59">
        <v>-4.5904859322559791E-3</v>
      </c>
      <c r="E671" s="59">
        <v>-2.5341726697897028E-3</v>
      </c>
      <c r="G671" s="84">
        <f t="shared" si="70"/>
        <v>0</v>
      </c>
      <c r="H671" s="84">
        <f t="shared" si="71"/>
        <v>0</v>
      </c>
      <c r="I671" s="84">
        <f t="shared" si="72"/>
        <v>0.82669650717113841</v>
      </c>
      <c r="J671" s="84">
        <f t="shared" si="73"/>
        <v>0.12834377586502491</v>
      </c>
      <c r="K671" s="84">
        <f t="shared" si="74"/>
        <v>0</v>
      </c>
      <c r="N671" s="15" cm="1">
        <f t="array" ref="N671">SUMPRODUCT(A671:E671, TRANSPOSE($L$7:$L$11))</f>
        <v>-5.7097339771593194E-3</v>
      </c>
      <c r="O671" s="15" cm="1">
        <f t="array" ref="O671">SUMPRODUCT(A671:E671,TRANSPOSE($L$2:$L$6))</f>
        <v>-3.1398816009135426E-3</v>
      </c>
      <c r="P671" s="15">
        <f t="shared" si="75"/>
        <v>1.2893968529458513</v>
      </c>
      <c r="Q671" s="15">
        <f t="shared" si="76"/>
        <v>0.93589268832285155</v>
      </c>
      <c r="R671" s="2">
        <v>44400</v>
      </c>
    </row>
    <row r="672" spans="1:18">
      <c r="A672" s="59">
        <v>1.7894509502248523E-2</v>
      </c>
      <c r="B672" s="59">
        <v>-1.6349088649518749E-2</v>
      </c>
      <c r="C672" s="59">
        <v>-2.9449331787331228E-3</v>
      </c>
      <c r="D672" s="59">
        <v>7.4486517568242983E-3</v>
      </c>
      <c r="E672" s="59">
        <v>-6.6881636867033327E-3</v>
      </c>
      <c r="G672" s="84">
        <f t="shared" si="70"/>
        <v>0</v>
      </c>
      <c r="H672" s="84">
        <f t="shared" si="71"/>
        <v>0</v>
      </c>
      <c r="I672" s="84">
        <f t="shared" si="72"/>
        <v>0.82669650717113841</v>
      </c>
      <c r="J672" s="84">
        <f t="shared" si="73"/>
        <v>0.12834377586502491</v>
      </c>
      <c r="K672" s="84">
        <f t="shared" si="74"/>
        <v>0</v>
      </c>
      <c r="N672" s="15" cm="1">
        <f t="array" ref="N672">SUMPRODUCT(A672:E672, TRANSPOSE($L$7:$L$11))</f>
        <v>-1.2780485117647633E-4</v>
      </c>
      <c r="O672" s="15" cm="1">
        <f t="array" ref="O672">SUMPRODUCT(A672:E672,TRANSPOSE($L$2:$L$6))</f>
        <v>-4.5047279419934165E-4</v>
      </c>
      <c r="P672" s="15">
        <f t="shared" si="75"/>
        <v>1.282034739924544</v>
      </c>
      <c r="Q672" s="15">
        <f t="shared" si="76"/>
        <v>0.93295409609035718</v>
      </c>
      <c r="R672" s="2">
        <v>44403</v>
      </c>
    </row>
    <row r="673" spans="1:18">
      <c r="A673" s="59">
        <v>4.5472976481660877E-4</v>
      </c>
      <c r="B673" s="59">
        <v>-4.0037427007545978E-2</v>
      </c>
      <c r="C673" s="59">
        <v>-9.0172359340893078E-3</v>
      </c>
      <c r="D673" s="59">
        <v>-8.5652266801347361E-4</v>
      </c>
      <c r="E673" s="59">
        <v>4.5938474182406234E-3</v>
      </c>
      <c r="G673" s="84">
        <f t="shared" si="70"/>
        <v>0</v>
      </c>
      <c r="H673" s="84">
        <f t="shared" si="71"/>
        <v>0</v>
      </c>
      <c r="I673" s="84">
        <f t="shared" si="72"/>
        <v>0.82873467214831054</v>
      </c>
      <c r="J673" s="84">
        <f t="shared" si="73"/>
        <v>0.12944549248876633</v>
      </c>
      <c r="K673" s="84">
        <f t="shared" si="74"/>
        <v>0</v>
      </c>
      <c r="N673" s="15" cm="1">
        <f t="array" ref="N673">SUMPRODUCT(A673:E673, TRANSPOSE($L$7:$L$11))</f>
        <v>-8.9725216853183062E-3</v>
      </c>
      <c r="O673" s="15" cm="1">
        <f t="array" ref="O673">SUMPRODUCT(A673:E673,TRANSPOSE($L$2:$L$6))</f>
        <v>-7.0586647502311082E-3</v>
      </c>
      <c r="P673" s="15">
        <f t="shared" si="75"/>
        <v>1.2818708896654047</v>
      </c>
      <c r="Q673" s="15">
        <f t="shared" si="76"/>
        <v>0.93253382565183163</v>
      </c>
      <c r="R673" s="2">
        <v>44404</v>
      </c>
    </row>
    <row r="674" spans="1:18">
      <c r="A674" s="59">
        <v>0</v>
      </c>
      <c r="B674" s="59">
        <v>6.5610253342804709E-2</v>
      </c>
      <c r="C674" s="59">
        <v>-2.8509097954338958E-3</v>
      </c>
      <c r="D674" s="59">
        <v>3.2796910157914098E-3</v>
      </c>
      <c r="E674" s="59">
        <v>-9.8281849771664695E-3</v>
      </c>
      <c r="G674" s="84">
        <f t="shared" si="70"/>
        <v>0</v>
      </c>
      <c r="H674" s="84">
        <f t="shared" si="71"/>
        <v>0</v>
      </c>
      <c r="I674" s="84">
        <f t="shared" si="72"/>
        <v>0.83097282136414774</v>
      </c>
      <c r="J674" s="84">
        <f t="shared" si="73"/>
        <v>0.12765781606712853</v>
      </c>
      <c r="K674" s="84">
        <f t="shared" si="74"/>
        <v>0</v>
      </c>
      <c r="N674" s="15" cm="1">
        <f t="array" ref="N674">SUMPRODUCT(A674:E674, TRANSPOSE($L$7:$L$11))</f>
        <v>1.124216991719915E-2</v>
      </c>
      <c r="O674" s="15" cm="1">
        <f t="array" ref="O674">SUMPRODUCT(A674:E674,TRANSPOSE($L$2:$L$6))</f>
        <v>-1.3795656007398226E-3</v>
      </c>
      <c r="P674" s="15">
        <f t="shared" si="75"/>
        <v>1.2703692753101037</v>
      </c>
      <c r="Q674" s="15">
        <f t="shared" si="76"/>
        <v>0.92595138200830485</v>
      </c>
      <c r="R674" s="2">
        <v>44405</v>
      </c>
    </row>
    <row r="675" spans="1:18">
      <c r="A675" s="59">
        <v>-7.2992693171517447E-3</v>
      </c>
      <c r="B675" s="59">
        <v>1.292303516199661E-2</v>
      </c>
      <c r="C675" s="59">
        <v>-5.2041894335771027E-3</v>
      </c>
      <c r="D675" s="59">
        <v>-4.5661510316655687E-3</v>
      </c>
      <c r="E675" s="59">
        <v>-3.1243853977541173E-3</v>
      </c>
      <c r="G675" s="84">
        <f t="shared" si="70"/>
        <v>0</v>
      </c>
      <c r="H675" s="84">
        <f t="shared" si="71"/>
        <v>0</v>
      </c>
      <c r="I675" s="84">
        <f t="shared" si="72"/>
        <v>0.8378259206740557</v>
      </c>
      <c r="J675" s="84">
        <f t="shared" si="73"/>
        <v>0.12786338150745175</v>
      </c>
      <c r="K675" s="84">
        <f t="shared" si="74"/>
        <v>0</v>
      </c>
      <c r="N675" s="15" cm="1">
        <f t="array" ref="N675">SUMPRODUCT(A675:E675, TRANSPOSE($L$7:$L$11))</f>
        <v>-1.454192003630385E-3</v>
      </c>
      <c r="O675" s="15" cm="1">
        <f t="array" ref="O675">SUMPRODUCT(A675:E675,TRANSPOSE($L$2:$L$6))</f>
        <v>-5.051060217118335E-3</v>
      </c>
      <c r="P675" s="15">
        <f t="shared" si="75"/>
        <v>1.2846509825607291</v>
      </c>
      <c r="Q675" s="15">
        <f t="shared" si="76"/>
        <v>0.92467397133372864</v>
      </c>
      <c r="R675" s="2">
        <v>44406</v>
      </c>
    </row>
    <row r="676" spans="1:18">
      <c r="A676" s="59">
        <v>6.8445395523351708E-3</v>
      </c>
      <c r="B676" s="59">
        <v>1.9076713814455238E-2</v>
      </c>
      <c r="C676" s="59">
        <v>1.4375725628714564E-2</v>
      </c>
      <c r="D676" s="59">
        <v>8.8280704726821455E-3</v>
      </c>
      <c r="E676" s="59">
        <v>1.467520778546886E-3</v>
      </c>
      <c r="G676" s="84">
        <f t="shared" si="70"/>
        <v>0</v>
      </c>
      <c r="H676" s="84">
        <f t="shared" si="71"/>
        <v>0</v>
      </c>
      <c r="I676" s="84">
        <f t="shared" si="72"/>
        <v>0.83999261211858534</v>
      </c>
      <c r="J676" s="84">
        <f t="shared" si="73"/>
        <v>0.12707625566366182</v>
      </c>
      <c r="K676" s="84">
        <f t="shared" si="74"/>
        <v>0</v>
      </c>
      <c r="N676" s="15" cm="1">
        <f t="array" ref="N676">SUMPRODUCT(A676:E676, TRANSPOSE($L$7:$L$11))</f>
        <v>1.0118514049346803E-2</v>
      </c>
      <c r="O676" s="15" cm="1">
        <f t="array" ref="O676">SUMPRODUCT(A676:E676,TRANSPOSE($L$2:$L$6))</f>
        <v>1.3044288391266782E-2</v>
      </c>
      <c r="P676" s="15">
        <f t="shared" si="75"/>
        <v>1.2827828533744334</v>
      </c>
      <c r="Q676" s="15">
        <f t="shared" si="76"/>
        <v>0.92000338742332</v>
      </c>
      <c r="R676" s="2">
        <v>44407</v>
      </c>
    </row>
    <row r="677" spans="1:18">
      <c r="A677" s="59">
        <v>2.1593304850054076E-2</v>
      </c>
      <c r="B677" s="59">
        <v>7.0449131949573668E-2</v>
      </c>
      <c r="C677" s="59">
        <v>-4.2522273513633229E-3</v>
      </c>
      <c r="D677" s="59">
        <v>3.6792376050036927E-3</v>
      </c>
      <c r="E677" s="59">
        <v>-3.4804733549762489E-3</v>
      </c>
      <c r="G677" s="84">
        <f t="shared" si="70"/>
        <v>0</v>
      </c>
      <c r="H677" s="84">
        <f t="shared" si="71"/>
        <v>0</v>
      </c>
      <c r="I677" s="84">
        <f t="shared" si="72"/>
        <v>0.84394779608810389</v>
      </c>
      <c r="J677" s="84">
        <f t="shared" si="73"/>
        <v>0.12817213191126151</v>
      </c>
      <c r="K677" s="84">
        <f t="shared" si="74"/>
        <v>0</v>
      </c>
      <c r="N677" s="15" cm="1">
        <f t="array" ref="N677">SUMPRODUCT(A677:E677, TRANSPOSE($L$7:$L$11))</f>
        <v>1.7597794739658373E-2</v>
      </c>
      <c r="O677" s="15" cm="1">
        <f t="array" ref="O677">SUMPRODUCT(A677:E677,TRANSPOSE($L$2:$L$6))</f>
        <v>-2.3486757618352391E-3</v>
      </c>
      <c r="P677" s="15">
        <f t="shared" si="75"/>
        <v>1.2957627096985638</v>
      </c>
      <c r="Q677" s="15">
        <f t="shared" si="76"/>
        <v>0.93200417692981208</v>
      </c>
      <c r="R677" s="2">
        <v>44410</v>
      </c>
    </row>
    <row r="678" spans="1:18">
      <c r="A678" s="59">
        <v>-1.1638381025389695E-2</v>
      </c>
      <c r="B678" s="59">
        <v>7.2256433305024681E-2</v>
      </c>
      <c r="C678" s="59">
        <v>-1.4215504335693078E-3</v>
      </c>
      <c r="D678" s="59">
        <v>-7.0871404422514616E-3</v>
      </c>
      <c r="E678" s="59">
        <v>-3.8675388214469324E-3</v>
      </c>
      <c r="G678" s="84">
        <f t="shared" si="70"/>
        <v>0</v>
      </c>
      <c r="H678" s="84">
        <f t="shared" si="71"/>
        <v>0</v>
      </c>
      <c r="I678" s="84">
        <f t="shared" si="72"/>
        <v>0.83302224461028085</v>
      </c>
      <c r="J678" s="84">
        <f t="shared" si="73"/>
        <v>0.12605339499781784</v>
      </c>
      <c r="K678" s="84">
        <f t="shared" si="74"/>
        <v>0</v>
      </c>
      <c r="N678" s="15" cm="1">
        <f t="array" ref="N678">SUMPRODUCT(A678:E678, TRANSPOSE($L$7:$L$11))</f>
        <v>9.6483645164734573E-3</v>
      </c>
      <c r="O678" s="15" cm="1">
        <f t="array" ref="O678">SUMPRODUCT(A678:E678,TRANSPOSE($L$2:$L$6))</f>
        <v>-2.7812920356530247E-3</v>
      </c>
      <c r="P678" s="15">
        <f t="shared" si="75"/>
        <v>1.3185652758951427</v>
      </c>
      <c r="Q678" s="15">
        <f t="shared" si="76"/>
        <v>0.92981520130952777</v>
      </c>
      <c r="R678" s="2">
        <v>44411</v>
      </c>
    </row>
    <row r="679" spans="1:18">
      <c r="A679" s="59">
        <v>-3.1567337689548712E-3</v>
      </c>
      <c r="B679" s="59">
        <v>-1.9134648106848891E-2</v>
      </c>
      <c r="C679" s="59">
        <v>-4.6661734365961985E-3</v>
      </c>
      <c r="D679" s="59">
        <v>-8.5715660648417701E-3</v>
      </c>
      <c r="E679" s="59">
        <v>-8.4104079562047854E-3</v>
      </c>
      <c r="G679" s="84">
        <f t="shared" si="70"/>
        <v>0</v>
      </c>
      <c r="H679" s="84">
        <f t="shared" si="71"/>
        <v>0</v>
      </c>
      <c r="I679" s="84">
        <f t="shared" si="72"/>
        <v>0.83625393739731713</v>
      </c>
      <c r="J679" s="84">
        <f t="shared" si="73"/>
        <v>0.12517037797261696</v>
      </c>
      <c r="K679" s="84">
        <f t="shared" si="74"/>
        <v>0</v>
      </c>
      <c r="N679" s="15" cm="1">
        <f t="array" ref="N679">SUMPRODUCT(A679:E679, TRANSPOSE($L$7:$L$11))</f>
        <v>-8.787905866689304E-3</v>
      </c>
      <c r="O679" s="15" cm="1">
        <f t="array" ref="O679">SUMPRODUCT(A679:E679,TRANSPOSE($L$2:$L$6))</f>
        <v>-5.6034676673751352E-3</v>
      </c>
      <c r="P679" s="15">
        <f t="shared" si="75"/>
        <v>1.3312872743157436</v>
      </c>
      <c r="Q679" s="15">
        <f t="shared" si="76"/>
        <v>0.92722911369549643</v>
      </c>
      <c r="R679" s="2">
        <v>44412</v>
      </c>
    </row>
    <row r="680" spans="1:18">
      <c r="A680" s="59">
        <v>4.5152970393781846E-4</v>
      </c>
      <c r="B680" s="59">
        <v>-1.6840432784236262E-2</v>
      </c>
      <c r="C680" s="59">
        <v>-6.7788803350655527E-3</v>
      </c>
      <c r="D680" s="59">
        <v>-4.745797461982431E-3</v>
      </c>
      <c r="E680" s="59">
        <v>-1.8108870442029051E-2</v>
      </c>
      <c r="G680" s="84">
        <f t="shared" si="70"/>
        <v>0</v>
      </c>
      <c r="H680" s="84">
        <f t="shared" si="71"/>
        <v>0</v>
      </c>
      <c r="I680" s="84">
        <f t="shared" si="72"/>
        <v>0.83733431572682981</v>
      </c>
      <c r="J680" s="84">
        <f t="shared" si="73"/>
        <v>0.12687129167875733</v>
      </c>
      <c r="K680" s="84">
        <f t="shared" si="74"/>
        <v>0</v>
      </c>
      <c r="N680" s="15" cm="1">
        <f t="array" ref="N680">SUMPRODUCT(A680:E680, TRANSPOSE($L$7:$L$11))</f>
        <v>-9.2044902638750963E-3</v>
      </c>
      <c r="O680" s="15" cm="1">
        <f t="array" ref="O680">SUMPRODUCT(A680:E680,TRANSPOSE($L$2:$L$6))</f>
        <v>-6.2909404455256043E-3</v>
      </c>
      <c r="P680" s="15">
        <f t="shared" si="75"/>
        <v>1.3195880470675354</v>
      </c>
      <c r="Q680" s="15">
        <f t="shared" si="76"/>
        <v>0.92203341533665473</v>
      </c>
      <c r="R680" s="2">
        <v>44413</v>
      </c>
    </row>
    <row r="681" spans="1:18">
      <c r="A681" s="59">
        <v>4.9538943595735258E-3</v>
      </c>
      <c r="B681" s="59">
        <v>-5.5807715336825825E-2</v>
      </c>
      <c r="C681" s="59">
        <v>-1.5422497813192326E-2</v>
      </c>
      <c r="D681" s="59">
        <v>-1.7312890776373839E-3</v>
      </c>
      <c r="E681" s="59">
        <v>9.6965496997112061E-3</v>
      </c>
      <c r="G681" s="84">
        <f t="shared" si="70"/>
        <v>0</v>
      </c>
      <c r="H681" s="84">
        <f t="shared" si="71"/>
        <v>0</v>
      </c>
      <c r="I681" s="84">
        <f t="shared" si="72"/>
        <v>0.8408806075386428</v>
      </c>
      <c r="J681" s="84">
        <f t="shared" si="73"/>
        <v>0.12892846753431927</v>
      </c>
      <c r="K681" s="84">
        <f t="shared" si="74"/>
        <v>0</v>
      </c>
      <c r="N681" s="15" cm="1">
        <f t="array" ref="N681">SUMPRODUCT(A681:E681, TRANSPOSE($L$7:$L$11))</f>
        <v>-1.166221163367416E-2</v>
      </c>
      <c r="O681" s="15" cm="1">
        <f t="array" ref="O681">SUMPRODUCT(A681:E681,TRANSPOSE($L$2:$L$6))</f>
        <v>-1.2136607716659141E-2</v>
      </c>
      <c r="P681" s="15">
        <f t="shared" si="75"/>
        <v>1.3074419117359763</v>
      </c>
      <c r="Q681" s="15">
        <f t="shared" si="76"/>
        <v>0.91623295803198723</v>
      </c>
      <c r="R681" s="2">
        <v>44414</v>
      </c>
    </row>
    <row r="682" spans="1:18">
      <c r="A682" s="59">
        <v>-7.2137646944945757E-3</v>
      </c>
      <c r="B682" s="59">
        <v>7.2320623095289624E-2</v>
      </c>
      <c r="C682" s="59">
        <v>-9.6102997098249082E-3</v>
      </c>
      <c r="D682" s="59">
        <v>7.218855250648679E-4</v>
      </c>
      <c r="E682" s="59">
        <v>3.0001378529170238E-3</v>
      </c>
      <c r="G682" s="84">
        <f t="shared" si="70"/>
        <v>0</v>
      </c>
      <c r="H682" s="84">
        <f t="shared" si="71"/>
        <v>0</v>
      </c>
      <c r="I682" s="84">
        <f t="shared" si="72"/>
        <v>0.84603255659329268</v>
      </c>
      <c r="J682" s="84">
        <f t="shared" si="73"/>
        <v>0.13006745892519508</v>
      </c>
      <c r="K682" s="84">
        <f t="shared" si="74"/>
        <v>0</v>
      </c>
      <c r="N682" s="15" cm="1">
        <f t="array" ref="N682">SUMPRODUCT(A682:E682, TRANSPOSE($L$7:$L$11))</f>
        <v>1.1843716413790405E-2</v>
      </c>
      <c r="O682" s="15" cm="1">
        <f t="array" ref="O682">SUMPRODUCT(A682:E682,TRANSPOSE($L$2:$L$6))</f>
        <v>-7.1305752534513616E-3</v>
      </c>
      <c r="P682" s="15">
        <f t="shared" si="75"/>
        <v>1.2921942474625758</v>
      </c>
      <c r="Q682" s="15">
        <f t="shared" si="76"/>
        <v>0.90511299804327883</v>
      </c>
      <c r="R682" s="2">
        <v>44417</v>
      </c>
    </row>
    <row r="683" spans="1:18">
      <c r="A683" s="59">
        <v>-4.080717244055833E-3</v>
      </c>
      <c r="B683" s="59">
        <v>-6.9022249534643918E-3</v>
      </c>
      <c r="C683" s="59">
        <v>1.5834266492699433E-2</v>
      </c>
      <c r="D683" s="59">
        <v>-1.2779967439237712E-2</v>
      </c>
      <c r="E683" s="59">
        <v>-5.1866969161758602E-3</v>
      </c>
      <c r="G683" s="84">
        <f t="shared" si="70"/>
        <v>0</v>
      </c>
      <c r="H683" s="84">
        <f t="shared" si="71"/>
        <v>0</v>
      </c>
      <c r="I683" s="84">
        <f t="shared" si="72"/>
        <v>0.85775365493131894</v>
      </c>
      <c r="J683" s="84">
        <f t="shared" si="73"/>
        <v>0.13048296830382805</v>
      </c>
      <c r="K683" s="84">
        <f t="shared" si="74"/>
        <v>0</v>
      </c>
      <c r="N683" s="15" cm="1">
        <f t="array" ref="N683">SUMPRODUCT(A683:E683, TRANSPOSE($L$7:$L$11))</f>
        <v>-2.6230680120468731E-3</v>
      </c>
      <c r="O683" s="15" cm="1">
        <f t="array" ref="O683">SUMPRODUCT(A683:E683,TRANSPOSE($L$2:$L$6))</f>
        <v>8.9668503490345185E-3</v>
      </c>
      <c r="P683" s="15">
        <f t="shared" si="75"/>
        <v>1.3074986296810538</v>
      </c>
      <c r="Q683" s="15">
        <f t="shared" si="76"/>
        <v>0.89865902169785417</v>
      </c>
      <c r="R683" s="2">
        <v>44418</v>
      </c>
    </row>
    <row r="684" spans="1:18">
      <c r="A684" s="59">
        <v>-9.1281828491634118E-3</v>
      </c>
      <c r="B684" s="59">
        <v>-4.3133386403331607E-2</v>
      </c>
      <c r="C684" s="59">
        <v>-1.141791677625931E-2</v>
      </c>
      <c r="D684" s="59">
        <v>1.1624740583689315E-2</v>
      </c>
      <c r="E684" s="59">
        <v>-7.9885998772016732E-3</v>
      </c>
      <c r="G684" s="84">
        <f t="shared" si="70"/>
        <v>0</v>
      </c>
      <c r="H684" s="84">
        <f t="shared" si="71"/>
        <v>0</v>
      </c>
      <c r="I684" s="84">
        <f t="shared" si="72"/>
        <v>0.86505748271078586</v>
      </c>
      <c r="J684" s="84">
        <f t="shared" si="73"/>
        <v>0.1303097157778125</v>
      </c>
      <c r="K684" s="84">
        <f t="shared" si="74"/>
        <v>0</v>
      </c>
      <c r="N684" s="15" cm="1">
        <f t="array" ref="N684">SUMPRODUCT(A684:E684, TRANSPOSE($L$7:$L$11))</f>
        <v>-1.200866906445334E-2</v>
      </c>
      <c r="O684" s="15" cm="1">
        <f t="array" ref="O684">SUMPRODUCT(A684:E684,TRANSPOSE($L$2:$L$6))</f>
        <v>-5.8876790098716407E-3</v>
      </c>
      <c r="P684" s="15">
        <f t="shared" si="75"/>
        <v>1.3040689718497422</v>
      </c>
      <c r="Q684" s="15">
        <f t="shared" si="76"/>
        <v>0.90671716266022861</v>
      </c>
      <c r="R684" s="2">
        <v>44419</v>
      </c>
    </row>
    <row r="685" spans="1:18">
      <c r="A685" s="59">
        <v>-3.8799055571889784E-2</v>
      </c>
      <c r="B685" s="59">
        <v>-1.6316935450009271E-2</v>
      </c>
      <c r="C685" s="59">
        <v>2.2674220221697555E-3</v>
      </c>
      <c r="D685" s="59">
        <v>-3.1834190476581346E-3</v>
      </c>
      <c r="E685" s="59">
        <v>-1.2192378674359643E-2</v>
      </c>
      <c r="G685" s="84">
        <f t="shared" si="70"/>
        <v>0</v>
      </c>
      <c r="H685" s="84">
        <f t="shared" si="71"/>
        <v>0</v>
      </c>
      <c r="I685" s="84">
        <f t="shared" si="72"/>
        <v>0.85302344017633436</v>
      </c>
      <c r="J685" s="84">
        <f t="shared" si="73"/>
        <v>0.13337690796322949</v>
      </c>
      <c r="K685" s="84">
        <f t="shared" si="74"/>
        <v>0</v>
      </c>
      <c r="N685" s="15" cm="1">
        <f t="array" ref="N685">SUMPRODUCT(A685:E685, TRANSPOSE($L$7:$L$11))</f>
        <v>-1.3644873344349415E-2</v>
      </c>
      <c r="O685" s="15" cm="1">
        <f t="array" ref="O685">SUMPRODUCT(A685:E685,TRANSPOSE($L$2:$L$6))</f>
        <v>9.592201654110618E-4</v>
      </c>
      <c r="P685" s="15">
        <f t="shared" si="75"/>
        <v>1.2884088391295767</v>
      </c>
      <c r="Q685" s="15">
        <f t="shared" si="76"/>
        <v>0.90137870305374357</v>
      </c>
      <c r="R685" s="2">
        <v>44420</v>
      </c>
    </row>
    <row r="686" spans="1:18">
      <c r="A686" s="59">
        <v>-1.3435873343152034E-2</v>
      </c>
      <c r="B686" s="59">
        <v>3.7442063924391242E-2</v>
      </c>
      <c r="C686" s="59">
        <v>-1.0176793801373721E-2</v>
      </c>
      <c r="D686" s="59">
        <v>7.0764465951899903E-3</v>
      </c>
      <c r="E686" s="59">
        <v>2.5612363172929074E-3</v>
      </c>
      <c r="G686" s="84">
        <f t="shared" si="70"/>
        <v>0</v>
      </c>
      <c r="H686" s="84">
        <f t="shared" si="71"/>
        <v>0</v>
      </c>
      <c r="I686" s="84">
        <f t="shared" si="72"/>
        <v>0.8617010569262914</v>
      </c>
      <c r="J686" s="84">
        <f t="shared" si="73"/>
        <v>0.13058697022314411</v>
      </c>
      <c r="K686" s="84">
        <f t="shared" si="74"/>
        <v>0</v>
      </c>
      <c r="N686" s="15" cm="1">
        <f t="array" ref="N686">SUMPRODUCT(A686:E686, TRANSPOSE($L$7:$L$11))</f>
        <v>4.6934159384696781E-3</v>
      </c>
      <c r="O686" s="15" cm="1">
        <f t="array" ref="O686">SUMPRODUCT(A686:E686,TRANSPOSE($L$2:$L$6))</f>
        <v>-6.0360161061984302E-3</v>
      </c>
      <c r="P686" s="15">
        <f t="shared" si="75"/>
        <v>1.2708286637039135</v>
      </c>
      <c r="Q686" s="15">
        <f t="shared" si="76"/>
        <v>0.90224332368238491</v>
      </c>
      <c r="R686" s="2">
        <v>44421</v>
      </c>
    </row>
    <row r="687" spans="1:18">
      <c r="A687" s="59">
        <v>-2.4946423793911356E-2</v>
      </c>
      <c r="B687" s="59">
        <v>3.029774856104141E-3</v>
      </c>
      <c r="C687" s="59">
        <v>4.6672756312552147E-2</v>
      </c>
      <c r="D687" s="59">
        <v>-5.1941793877760978E-3</v>
      </c>
      <c r="E687" s="59">
        <v>0</v>
      </c>
      <c r="G687" s="84">
        <f t="shared" si="70"/>
        <v>0</v>
      </c>
      <c r="H687" s="84">
        <f t="shared" si="71"/>
        <v>0</v>
      </c>
      <c r="I687" s="84">
        <f t="shared" si="72"/>
        <v>0.85997781618944236</v>
      </c>
      <c r="J687" s="84">
        <f t="shared" si="73"/>
        <v>0.13135099079458204</v>
      </c>
      <c r="K687" s="84">
        <f t="shared" si="74"/>
        <v>0</v>
      </c>
      <c r="N687" s="15" cm="1">
        <f t="array" ref="N687">SUMPRODUCT(A687:E687, TRANSPOSE($L$7:$L$11))</f>
        <v>3.9123855973937673E-3</v>
      </c>
      <c r="O687" s="15" cm="1">
        <f t="array" ref="O687">SUMPRODUCT(A687:E687,TRANSPOSE($L$2:$L$6))</f>
        <v>3.4224691744473366E-2</v>
      </c>
      <c r="P687" s="15">
        <f t="shared" si="75"/>
        <v>1.2767931912092056</v>
      </c>
      <c r="Q687" s="15">
        <f t="shared" si="76"/>
        <v>0.8967973684489281</v>
      </c>
      <c r="R687" s="2">
        <v>44424</v>
      </c>
    </row>
    <row r="688" spans="1:18">
      <c r="A688" s="59">
        <v>1.0837643297670565E-2</v>
      </c>
      <c r="B688" s="59">
        <v>0</v>
      </c>
      <c r="C688" s="59">
        <v>0</v>
      </c>
      <c r="D688" s="59">
        <v>0</v>
      </c>
      <c r="E688" s="59">
        <v>0</v>
      </c>
      <c r="G688" s="84">
        <f t="shared" si="70"/>
        <v>0</v>
      </c>
      <c r="H688" s="84">
        <f t="shared" si="71"/>
        <v>0</v>
      </c>
      <c r="I688" s="84">
        <f t="shared" si="72"/>
        <v>0.86771217947848633</v>
      </c>
      <c r="J688" s="84">
        <f t="shared" si="73"/>
        <v>0.12965264361173645</v>
      </c>
      <c r="K688" s="84">
        <f t="shared" si="74"/>
        <v>0</v>
      </c>
      <c r="N688" s="15" cm="1">
        <f t="array" ref="N688">SUMPRODUCT(A688:E688, TRANSPOSE($L$7:$L$11))</f>
        <v>2.1675286595341128E-3</v>
      </c>
      <c r="O688" s="15" cm="1">
        <f t="array" ref="O688">SUMPRODUCT(A688:E688,TRANSPOSE($L$2:$L$6))</f>
        <v>0</v>
      </c>
      <c r="P688" s="15">
        <f t="shared" si="75"/>
        <v>1.2817884985013428</v>
      </c>
      <c r="Q688" s="15">
        <f t="shared" si="76"/>
        <v>0.92748998194134746</v>
      </c>
      <c r="R688" s="2">
        <v>44425</v>
      </c>
    </row>
    <row r="689" spans="1:18">
      <c r="A689" s="59">
        <v>0</v>
      </c>
      <c r="B689" s="59">
        <v>0</v>
      </c>
      <c r="C689" s="59">
        <v>0</v>
      </c>
      <c r="D689" s="59">
        <v>0</v>
      </c>
      <c r="E689" s="59">
        <v>1.3534672449311169E-2</v>
      </c>
      <c r="G689" s="84">
        <f t="shared" si="70"/>
        <v>0</v>
      </c>
      <c r="H689" s="84">
        <f t="shared" si="71"/>
        <v>0</v>
      </c>
      <c r="I689" s="84">
        <f t="shared" si="72"/>
        <v>0.8322408846809467</v>
      </c>
      <c r="J689" s="84">
        <f t="shared" si="73"/>
        <v>0.13089924666480274</v>
      </c>
      <c r="K689" s="84">
        <f t="shared" si="74"/>
        <v>0</v>
      </c>
      <c r="N689" s="15" cm="1">
        <f t="array" ref="N689">SUMPRODUCT(A689:E689, TRANSPOSE($L$7:$L$11))</f>
        <v>2.7069344898622339E-3</v>
      </c>
      <c r="O689" s="15" cm="1">
        <f t="array" ref="O689">SUMPRODUCT(A689:E689,TRANSPOSE($L$2:$L$6))</f>
        <v>0</v>
      </c>
      <c r="P689" s="15">
        <f t="shared" si="75"/>
        <v>1.2845668118073057</v>
      </c>
      <c r="Q689" s="15">
        <f t="shared" si="76"/>
        <v>0.92748998194134746</v>
      </c>
      <c r="R689" s="2">
        <v>44426</v>
      </c>
    </row>
    <row r="690" spans="1:18">
      <c r="A690" s="59">
        <v>0</v>
      </c>
      <c r="B690" s="59">
        <v>1.3436870466440596E-3</v>
      </c>
      <c r="C690" s="59">
        <v>-1.0281051701767554E-3</v>
      </c>
      <c r="D690" s="59">
        <v>2.1676467978414492E-3</v>
      </c>
      <c r="E690" s="59">
        <v>2.4274316645190768E-3</v>
      </c>
      <c r="G690" s="84">
        <f t="shared" si="70"/>
        <v>0</v>
      </c>
      <c r="H690" s="84">
        <f t="shared" si="71"/>
        <v>0</v>
      </c>
      <c r="I690" s="84">
        <f t="shared" si="72"/>
        <v>0.8322408846809467</v>
      </c>
      <c r="J690" s="84">
        <f t="shared" si="73"/>
        <v>0.13089924666480274</v>
      </c>
      <c r="K690" s="84">
        <f t="shared" si="74"/>
        <v>0</v>
      </c>
      <c r="N690" s="15" cm="1">
        <f t="array" ref="N690">SUMPRODUCT(A690:E690, TRANSPOSE($L$7:$L$11))</f>
        <v>9.8213206776556609E-4</v>
      </c>
      <c r="O690" s="15" cm="1">
        <f t="array" ref="O690">SUMPRODUCT(A690:E690,TRANSPOSE($L$2:$L$6))</f>
        <v>-2.6112469785238629E-4</v>
      </c>
      <c r="P690" s="15">
        <f t="shared" si="75"/>
        <v>1.2880440500147192</v>
      </c>
      <c r="Q690" s="15">
        <f t="shared" si="76"/>
        <v>0.92748998194134746</v>
      </c>
      <c r="R690" s="2">
        <v>44427</v>
      </c>
    </row>
    <row r="691" spans="1:18">
      <c r="A691" s="59">
        <v>-9.8037152675464387E-4</v>
      </c>
      <c r="B691" s="59">
        <v>-2.860255526770164E-2</v>
      </c>
      <c r="C691" s="59">
        <v>-1.1640123751250923E-2</v>
      </c>
      <c r="D691" s="59">
        <v>6.1874393752416323E-3</v>
      </c>
      <c r="E691" s="59">
        <v>-1.2056247146855959E-2</v>
      </c>
      <c r="G691" s="84">
        <f t="shared" si="70"/>
        <v>0</v>
      </c>
      <c r="H691" s="84">
        <f t="shared" si="71"/>
        <v>0</v>
      </c>
      <c r="I691" s="84">
        <f t="shared" si="72"/>
        <v>0.8322408846809467</v>
      </c>
      <c r="J691" s="84">
        <f t="shared" si="73"/>
        <v>0.13089924666480274</v>
      </c>
      <c r="K691" s="84">
        <f t="shared" si="74"/>
        <v>0</v>
      </c>
      <c r="N691" s="15" cm="1">
        <f t="array" ref="N691">SUMPRODUCT(A691:E691, TRANSPOSE($L$7:$L$11))</f>
        <v>-9.4183716634643078E-3</v>
      </c>
      <c r="O691" s="15" cm="1">
        <f t="array" ref="O691">SUMPRODUCT(A691:E691,TRANSPOSE($L$2:$L$6))</f>
        <v>-7.3615086008927098E-3</v>
      </c>
      <c r="P691" s="15">
        <f t="shared" si="75"/>
        <v>1.2893090793809334</v>
      </c>
      <c r="Q691" s="15">
        <f t="shared" si="76"/>
        <v>0.92724779140005198</v>
      </c>
      <c r="R691" s="2">
        <v>44428</v>
      </c>
    </row>
    <row r="692" spans="1:18">
      <c r="A692" s="59">
        <v>1.8464986326376734E-2</v>
      </c>
      <c r="B692" s="59">
        <v>-1.6719298281423316E-2</v>
      </c>
      <c r="C692" s="59">
        <v>1.2282898080877392E-2</v>
      </c>
      <c r="D692" s="59">
        <v>-8.6104780926040368E-4</v>
      </c>
      <c r="E692" s="59">
        <v>-9.5563599395297478E-3</v>
      </c>
      <c r="G692" s="84">
        <f t="shared" si="70"/>
        <v>0</v>
      </c>
      <c r="H692" s="84">
        <f t="shared" si="71"/>
        <v>0</v>
      </c>
      <c r="I692" s="84">
        <f t="shared" si="72"/>
        <v>0.83302224461028107</v>
      </c>
      <c r="J692" s="84">
        <f t="shared" si="73"/>
        <v>0.13037901143332076</v>
      </c>
      <c r="K692" s="84">
        <f t="shared" si="74"/>
        <v>0</v>
      </c>
      <c r="N692" s="15" cm="1">
        <f t="array" ref="N692">SUMPRODUCT(A692:E692, TRANSPOSE($L$7:$L$11))</f>
        <v>7.2223567540813166E-4</v>
      </c>
      <c r="O692" s="15" cm="1">
        <f t="array" ref="O692">SUMPRODUCT(A692:E692,TRANSPOSE($L$2:$L$6))</f>
        <v>9.128351067244321E-3</v>
      </c>
      <c r="P692" s="15">
        <f t="shared" si="75"/>
        <v>1.2771658872822449</v>
      </c>
      <c r="Q692" s="15">
        <f t="shared" si="76"/>
        <v>0.92042184880850175</v>
      </c>
      <c r="R692" s="2">
        <v>44431</v>
      </c>
    </row>
    <row r="693" spans="1:18">
      <c r="A693" s="59">
        <v>6.7178615182719561E-3</v>
      </c>
      <c r="B693" s="59">
        <v>-1.6289321594795264E-2</v>
      </c>
      <c r="C693" s="59">
        <v>-2.5719577644419149E-4</v>
      </c>
      <c r="D693" s="59">
        <v>-9.3763055712367017E-3</v>
      </c>
      <c r="E693" s="59">
        <v>-3.3989029213559042E-2</v>
      </c>
      <c r="G693" s="84">
        <f t="shared" si="70"/>
        <v>0</v>
      </c>
      <c r="H693" s="84">
        <f t="shared" si="71"/>
        <v>0</v>
      </c>
      <c r="I693" s="84">
        <f t="shared" si="72"/>
        <v>0.84186873866123157</v>
      </c>
      <c r="J693" s="84">
        <f t="shared" si="73"/>
        <v>0.12889402598326277</v>
      </c>
      <c r="K693" s="84">
        <f t="shared" si="74"/>
        <v>0</v>
      </c>
      <c r="N693" s="15" cm="1">
        <f t="array" ref="N693">SUMPRODUCT(A693:E693, TRANSPOSE($L$7:$L$11))</f>
        <v>-1.0638798127552649E-2</v>
      </c>
      <c r="O693" s="15" cm="1">
        <f t="array" ref="O693">SUMPRODUCT(A693:E693,TRANSPOSE($L$2:$L$6))</f>
        <v>-2.4457821271943936E-3</v>
      </c>
      <c r="P693" s="15">
        <f t="shared" si="75"/>
        <v>1.2780883020494544</v>
      </c>
      <c r="Q693" s="15">
        <f t="shared" si="76"/>
        <v>0.92882378257438791</v>
      </c>
      <c r="R693" s="2">
        <v>44432</v>
      </c>
    </row>
    <row r="694" spans="1:18">
      <c r="A694" s="59">
        <v>-9.6107629668719143E-3</v>
      </c>
      <c r="B694" s="59">
        <v>-1.6922141329987206E-2</v>
      </c>
      <c r="C694" s="59">
        <v>-5.6713569837396416E-3</v>
      </c>
      <c r="D694" s="59">
        <v>6.9326862884864027E-3</v>
      </c>
      <c r="E694" s="59">
        <v>5.5037877943722698E-3</v>
      </c>
      <c r="G694" s="84">
        <f t="shared" si="70"/>
        <v>0</v>
      </c>
      <c r="H694" s="84">
        <f t="shared" si="71"/>
        <v>0</v>
      </c>
      <c r="I694" s="84">
        <f t="shared" si="72"/>
        <v>0.832533736119765</v>
      </c>
      <c r="J694" s="84">
        <f t="shared" si="73"/>
        <v>0.12910067745748527</v>
      </c>
      <c r="K694" s="84">
        <f t="shared" si="74"/>
        <v>0</v>
      </c>
      <c r="N694" s="15" cm="1">
        <f t="array" ref="N694">SUMPRODUCT(A694:E694, TRANSPOSE($L$7:$L$11))</f>
        <v>-3.9535574395480177E-3</v>
      </c>
      <c r="O694" s="15" cm="1">
        <f t="array" ref="O694">SUMPRODUCT(A694:E694,TRANSPOSE($L$2:$L$6))</f>
        <v>-2.6463865984053909E-3</v>
      </c>
      <c r="P694" s="15">
        <f t="shared" si="75"/>
        <v>1.2644909786147638</v>
      </c>
      <c r="Q694" s="15">
        <f t="shared" si="76"/>
        <v>0.92655208196765437</v>
      </c>
      <c r="R694" s="2">
        <v>44433</v>
      </c>
    </row>
    <row r="695" spans="1:18">
      <c r="A695" s="59">
        <v>-1.2633784045487238E-2</v>
      </c>
      <c r="B695" s="59">
        <v>1.2987192774387658E-2</v>
      </c>
      <c r="C695" s="59">
        <v>-6.6144912715908636E-3</v>
      </c>
      <c r="D695" s="59">
        <v>-6.642883776623333E-3</v>
      </c>
      <c r="E695" s="59">
        <v>5.1946632098904934E-3</v>
      </c>
      <c r="G695" s="84">
        <f t="shared" si="70"/>
        <v>0</v>
      </c>
      <c r="H695" s="84">
        <f t="shared" si="71"/>
        <v>0</v>
      </c>
      <c r="I695" s="84">
        <f t="shared" si="72"/>
        <v>0.83272920490986246</v>
      </c>
      <c r="J695" s="84">
        <f t="shared" si="73"/>
        <v>0.13135099079458207</v>
      </c>
      <c r="K695" s="84">
        <f t="shared" si="74"/>
        <v>0</v>
      </c>
      <c r="N695" s="15" cm="1">
        <f t="array" ref="N695">SUMPRODUCT(A695:E695, TRANSPOSE($L$7:$L$11))</f>
        <v>-1.5418606218846568E-3</v>
      </c>
      <c r="O695" s="15" cm="1">
        <f t="array" ref="O695">SUMPRODUCT(A695:E695,TRANSPOSE($L$2:$L$6))</f>
        <v>-6.6213054727986562E-3</v>
      </c>
      <c r="P695" s="15">
        <f t="shared" si="75"/>
        <v>1.2594917408990201</v>
      </c>
      <c r="Q695" s="15">
        <f t="shared" si="76"/>
        <v>0.92410006695521052</v>
      </c>
      <c r="R695" s="2">
        <v>44434</v>
      </c>
    </row>
    <row r="696" spans="1:18">
      <c r="A696" s="59">
        <v>1.4658543018640658E-3</v>
      </c>
      <c r="B696" s="59">
        <v>-9.7244840490153354E-3</v>
      </c>
      <c r="C696" s="59">
        <v>4.1420297671356666E-2</v>
      </c>
      <c r="D696" s="59">
        <v>-3.1925574741976598E-3</v>
      </c>
      <c r="E696" s="59">
        <v>7.687481875419221E-3</v>
      </c>
      <c r="G696" s="84">
        <f t="shared" si="70"/>
        <v>0</v>
      </c>
      <c r="H696" s="84">
        <f t="shared" si="71"/>
        <v>0</v>
      </c>
      <c r="I696" s="84">
        <f t="shared" si="72"/>
        <v>0.83703943621750465</v>
      </c>
      <c r="J696" s="84">
        <f t="shared" si="73"/>
        <v>0.12968714608534535</v>
      </c>
      <c r="K696" s="84">
        <f t="shared" si="74"/>
        <v>0</v>
      </c>
      <c r="N696" s="15" cm="1">
        <f t="array" ref="N696">SUMPRODUCT(A696:E696, TRANSPOSE($L$7:$L$11))</f>
        <v>7.5313184650853916E-3</v>
      </c>
      <c r="O696" s="15" cm="1">
        <f t="array" ref="O696">SUMPRODUCT(A696:E696,TRANSPOSE($L$2:$L$6))</f>
        <v>3.071321243642363E-2</v>
      </c>
      <c r="P696" s="15">
        <f t="shared" si="75"/>
        <v>1.257549780180139</v>
      </c>
      <c r="Q696" s="15">
        <f t="shared" si="76"/>
        <v>0.91798131812446637</v>
      </c>
      <c r="R696" s="2">
        <v>44435</v>
      </c>
    </row>
    <row r="697" spans="1:18">
      <c r="A697" s="59">
        <v>-1.9550585636205846E-3</v>
      </c>
      <c r="B697" s="59">
        <v>3.7297846193344426E-2</v>
      </c>
      <c r="C697" s="59">
        <v>-1.3743106512959318E-3</v>
      </c>
      <c r="D697" s="59">
        <v>-1.1401957024515002E-2</v>
      </c>
      <c r="E697" s="59">
        <v>5.3079656658511073E-3</v>
      </c>
      <c r="G697" s="84">
        <f t="shared" si="70"/>
        <v>0</v>
      </c>
      <c r="H697" s="84">
        <f t="shared" si="71"/>
        <v>0</v>
      </c>
      <c r="I697" s="84">
        <f t="shared" si="72"/>
        <v>0.84206644958391352</v>
      </c>
      <c r="J697" s="84">
        <f t="shared" si="73"/>
        <v>0.13128143819173493</v>
      </c>
      <c r="K697" s="84">
        <f t="shared" si="74"/>
        <v>0</v>
      </c>
      <c r="N697" s="15" cm="1">
        <f t="array" ref="N697">SUMPRODUCT(A697:E697, TRANSPOSE($L$7:$L$11))</f>
        <v>5.5748971239528043E-3</v>
      </c>
      <c r="O697" s="15" cm="1">
        <f t="array" ref="O697">SUMPRODUCT(A697:E697,TRANSPOSE($L$2:$L$6))</f>
        <v>-3.7809457808685087E-3</v>
      </c>
      <c r="P697" s="15">
        <f t="shared" si="75"/>
        <v>1.2670207880603737</v>
      </c>
      <c r="Q697" s="15">
        <f t="shared" si="76"/>
        <v>0.94617547336069119</v>
      </c>
      <c r="R697" s="2">
        <v>44438</v>
      </c>
    </row>
    <row r="698" spans="1:18">
      <c r="A698" s="59">
        <v>3.4188967699357079E-3</v>
      </c>
      <c r="B698" s="59">
        <v>-3.0085467867898209E-2</v>
      </c>
      <c r="C698" s="59">
        <v>-4.2592577526376282E-3</v>
      </c>
      <c r="D698" s="59">
        <v>2.9407961229664355E-4</v>
      </c>
      <c r="E698" s="59">
        <v>-1.6520530101232268E-2</v>
      </c>
      <c r="G698" s="84">
        <f t="shared" si="70"/>
        <v>0</v>
      </c>
      <c r="H698" s="84">
        <f t="shared" si="71"/>
        <v>0</v>
      </c>
      <c r="I698" s="84">
        <f t="shared" si="72"/>
        <v>0.8105870233536826</v>
      </c>
      <c r="J698" s="84">
        <f t="shared" si="73"/>
        <v>0.13204765198554239</v>
      </c>
      <c r="K698" s="84">
        <f t="shared" si="74"/>
        <v>0</v>
      </c>
      <c r="N698" s="15" cm="1">
        <f t="array" ref="N698">SUMPRODUCT(A698:E698, TRANSPOSE($L$7:$L$11))</f>
        <v>-9.4304558679071514E-3</v>
      </c>
      <c r="O698" s="15" cm="1">
        <f t="array" ref="O698">SUMPRODUCT(A698:E698,TRANSPOSE($L$2:$L$6))</f>
        <v>-3.1664567850534031E-3</v>
      </c>
      <c r="P698" s="15">
        <f t="shared" si="75"/>
        <v>1.2740842986077199</v>
      </c>
      <c r="Q698" s="15">
        <f t="shared" si="76"/>
        <v>0.9425980351967268</v>
      </c>
      <c r="R698" s="2">
        <v>44439</v>
      </c>
    </row>
    <row r="699" spans="1:18">
      <c r="A699" s="59">
        <v>8.254464312789778E-3</v>
      </c>
      <c r="B699" s="59">
        <v>-9.7491485711991791E-3</v>
      </c>
      <c r="C699" s="59">
        <v>1.8813112255784768E-3</v>
      </c>
      <c r="D699" s="59">
        <v>-1.6179964119400938E-3</v>
      </c>
      <c r="E699" s="59">
        <v>3.4764640702651234E-3</v>
      </c>
      <c r="G699" s="84">
        <f t="shared" si="70"/>
        <v>0</v>
      </c>
      <c r="H699" s="84">
        <f t="shared" si="71"/>
        <v>0</v>
      </c>
      <c r="I699" s="84">
        <f t="shared" si="72"/>
        <v>0.81163149944866753</v>
      </c>
      <c r="J699" s="84">
        <f t="shared" si="73"/>
        <v>0.13478412167142598</v>
      </c>
      <c r="K699" s="84">
        <f t="shared" si="74"/>
        <v>0</v>
      </c>
      <c r="N699" s="15" cm="1">
        <f t="array" ref="N699">SUMPRODUCT(A699:E699, TRANSPOSE($L$7:$L$11))</f>
        <v>4.4901892509882131E-4</v>
      </c>
      <c r="O699" s="15" cm="1">
        <f t="array" ref="O699">SUMPRODUCT(A699:E699,TRANSPOSE($L$2:$L$6))</f>
        <v>1.04147739257402E-3</v>
      </c>
      <c r="P699" s="15">
        <f t="shared" si="75"/>
        <v>1.2620691028577065</v>
      </c>
      <c r="Q699" s="15">
        <f t="shared" si="76"/>
        <v>0.93961333925260004</v>
      </c>
      <c r="R699" s="2">
        <v>44440</v>
      </c>
    </row>
    <row r="700" spans="1:18">
      <c r="A700" s="59">
        <v>-1.2162609789019129E-2</v>
      </c>
      <c r="B700" s="59">
        <v>2.5367702457530206E-3</v>
      </c>
      <c r="C700" s="59">
        <v>7.614935056857992E-3</v>
      </c>
      <c r="D700" s="59">
        <v>-1.7681245407203581E-3</v>
      </c>
      <c r="E700" s="59">
        <v>-5.0483846991965326E-3</v>
      </c>
      <c r="G700" s="84">
        <f t="shared" si="70"/>
        <v>0</v>
      </c>
      <c r="H700" s="84">
        <f t="shared" si="71"/>
        <v>0</v>
      </c>
      <c r="I700" s="84">
        <f t="shared" si="72"/>
        <v>0.81486853534067216</v>
      </c>
      <c r="J700" s="84">
        <f t="shared" si="73"/>
        <v>0.13471354256447476</v>
      </c>
      <c r="K700" s="84">
        <f t="shared" si="74"/>
        <v>0</v>
      </c>
      <c r="N700" s="15" cm="1">
        <f t="array" ref="N700">SUMPRODUCT(A700:E700, TRANSPOSE($L$7:$L$11))</f>
        <v>-1.7654827452650013E-3</v>
      </c>
      <c r="O700" s="15" cm="1">
        <f t="array" ref="O700">SUMPRODUCT(A700:E700,TRANSPOSE($L$2:$L$6))</f>
        <v>5.3630007534391884E-3</v>
      </c>
      <c r="P700" s="15">
        <f t="shared" si="75"/>
        <v>1.2626357957696719</v>
      </c>
      <c r="Q700" s="15">
        <f t="shared" si="76"/>
        <v>0.94059192530319258</v>
      </c>
      <c r="R700" s="2">
        <v>44441</v>
      </c>
    </row>
    <row r="701" spans="1:18">
      <c r="A701" s="59">
        <v>0</v>
      </c>
      <c r="B701" s="59">
        <v>-1.2748352661190267E-2</v>
      </c>
      <c r="C701" s="59">
        <v>2.4873926223850098E-4</v>
      </c>
      <c r="D701" s="59">
        <v>1.0270076891838141E-2</v>
      </c>
      <c r="E701" s="59">
        <v>-1.7954052756897845E-2</v>
      </c>
      <c r="G701" s="84">
        <f t="shared" si="70"/>
        <v>0</v>
      </c>
      <c r="H701" s="84">
        <f t="shared" si="71"/>
        <v>0</v>
      </c>
      <c r="I701" s="84">
        <f t="shared" si="72"/>
        <v>0.81343873880923256</v>
      </c>
      <c r="J701" s="84">
        <f t="shared" si="73"/>
        <v>0.1351018617033404</v>
      </c>
      <c r="K701" s="84">
        <f t="shared" si="74"/>
        <v>0</v>
      </c>
      <c r="N701" s="15" cm="1">
        <f t="array" ref="N701">SUMPRODUCT(A701:E701, TRANSPOSE($L$7:$L$11))</f>
        <v>-4.0367178528022945E-3</v>
      </c>
      <c r="O701" s="15" cm="1">
        <f t="array" ref="O701">SUMPRODUCT(A701:E701,TRANSPOSE($L$2:$L$6))</f>
        <v>2.6538602933424147E-3</v>
      </c>
      <c r="P701" s="15">
        <f t="shared" si="75"/>
        <v>1.2604066340586866</v>
      </c>
      <c r="Q701" s="15">
        <f t="shared" si="76"/>
        <v>0.94563632050727231</v>
      </c>
      <c r="R701" s="2">
        <v>44442</v>
      </c>
    </row>
    <row r="702" spans="1:18">
      <c r="A702" s="59">
        <v>-1.4695745065206394E-3</v>
      </c>
      <c r="B702" s="59">
        <v>-6.9891680386661523E-3</v>
      </c>
      <c r="C702" s="59">
        <v>-2.1158750556303165E-3</v>
      </c>
      <c r="D702" s="59">
        <v>-1.4612194965270812E-4</v>
      </c>
      <c r="E702" s="59">
        <v>-3.980790079700338E-2</v>
      </c>
      <c r="G702" s="84">
        <f t="shared" si="70"/>
        <v>0</v>
      </c>
      <c r="H702" s="84">
        <f t="shared" si="71"/>
        <v>0</v>
      </c>
      <c r="I702" s="84">
        <f t="shared" si="72"/>
        <v>0.80765138816602056</v>
      </c>
      <c r="J702" s="84">
        <f t="shared" si="73"/>
        <v>0.13552621159311329</v>
      </c>
      <c r="K702" s="84">
        <f t="shared" si="74"/>
        <v>0</v>
      </c>
      <c r="N702" s="15" cm="1">
        <f t="array" ref="N702">SUMPRODUCT(A702:E702, TRANSPOSE($L$7:$L$11))</f>
        <v>-1.0105728069494639E-2</v>
      </c>
      <c r="O702" s="15" cm="1">
        <f t="array" ref="O702">SUMPRODUCT(A702:E702,TRANSPOSE($L$2:$L$6))</f>
        <v>-1.6431343101956906E-3</v>
      </c>
      <c r="P702" s="15">
        <f t="shared" si="75"/>
        <v>1.2553187280971916</v>
      </c>
      <c r="Q702" s="15">
        <f t="shared" si="76"/>
        <v>0.94814590719020897</v>
      </c>
      <c r="R702" s="2">
        <v>44445</v>
      </c>
    </row>
    <row r="703" spans="1:18">
      <c r="A703" s="59">
        <v>2.1819069872934381E-2</v>
      </c>
      <c r="B703" s="59">
        <v>-2.9575165857480021E-3</v>
      </c>
      <c r="C703" s="59">
        <v>-1.5190617124439034E-2</v>
      </c>
      <c r="D703" s="59">
        <v>-7.3011605699538449E-4</v>
      </c>
      <c r="E703" s="59">
        <v>-2.0441912406055151E-2</v>
      </c>
      <c r="G703" s="84">
        <f t="shared" si="70"/>
        <v>0</v>
      </c>
      <c r="H703" s="84">
        <f t="shared" si="71"/>
        <v>0</v>
      </c>
      <c r="I703" s="84">
        <f t="shared" si="72"/>
        <v>0.8074623463267192</v>
      </c>
      <c r="J703" s="84">
        <f t="shared" si="73"/>
        <v>0.13306139313907209</v>
      </c>
      <c r="K703" s="84">
        <f t="shared" si="74"/>
        <v>0</v>
      </c>
      <c r="N703" s="15" cm="1">
        <f t="array" ref="N703">SUMPRODUCT(A703:E703, TRANSPOSE($L$7:$L$11))</f>
        <v>-3.5002184600606378E-3</v>
      </c>
      <c r="O703" s="15" cm="1">
        <f t="array" ref="O703">SUMPRODUCT(A703:E703,TRANSPOSE($L$2:$L$6))</f>
        <v>-1.1720096868252558E-2</v>
      </c>
      <c r="P703" s="15">
        <f t="shared" si="75"/>
        <v>1.2426328183904976</v>
      </c>
      <c r="Q703" s="15">
        <f t="shared" si="76"/>
        <v>0.94658797611903311</v>
      </c>
      <c r="R703" s="2">
        <v>44446</v>
      </c>
    </row>
    <row r="704" spans="1:18">
      <c r="A704" s="59">
        <v>-7.2201912076575352E-3</v>
      </c>
      <c r="B704" s="59">
        <v>2.8828924400558922E-2</v>
      </c>
      <c r="C704" s="59">
        <v>1.1820764388031873E-2</v>
      </c>
      <c r="D704" s="59">
        <v>1.0220336183362376E-3</v>
      </c>
      <c r="E704" s="59">
        <v>3.5178992362227705E-2</v>
      </c>
      <c r="G704" s="84">
        <f t="shared" si="70"/>
        <v>0</v>
      </c>
      <c r="H704" s="84">
        <f t="shared" si="71"/>
        <v>0</v>
      </c>
      <c r="I704" s="84">
        <f t="shared" si="72"/>
        <v>0.80907041136899827</v>
      </c>
      <c r="J704" s="84">
        <f t="shared" si="73"/>
        <v>0.13309646240698875</v>
      </c>
      <c r="K704" s="84">
        <f t="shared" si="74"/>
        <v>0</v>
      </c>
      <c r="N704" s="15" cm="1">
        <f t="array" ref="N704">SUMPRODUCT(A704:E704, TRANSPOSE($L$7:$L$11))</f>
        <v>1.3926104712299442E-2</v>
      </c>
      <c r="O704" s="15" cm="1">
        <f t="array" ref="O704">SUMPRODUCT(A704:E704,TRANSPOSE($L$2:$L$6))</f>
        <v>9.22906900330492E-3</v>
      </c>
      <c r="P704" s="15">
        <f t="shared" si="75"/>
        <v>1.23828333206049</v>
      </c>
      <c r="Q704" s="15">
        <f t="shared" si="76"/>
        <v>0.93549387334459488</v>
      </c>
      <c r="R704" s="2">
        <v>44447</v>
      </c>
    </row>
    <row r="705" spans="1:18">
      <c r="A705" s="59">
        <v>1.391229924046441E-2</v>
      </c>
      <c r="B705" s="59">
        <v>7.2153293740079172E-2</v>
      </c>
      <c r="C705" s="59">
        <v>-9.5466801575369246E-3</v>
      </c>
      <c r="D705" s="59">
        <v>6.111070077914442E-3</v>
      </c>
      <c r="E705" s="59">
        <v>-2.9198599654069778E-3</v>
      </c>
      <c r="G705" s="84">
        <f t="shared" si="70"/>
        <v>0</v>
      </c>
      <c r="H705" s="84">
        <f t="shared" si="71"/>
        <v>0</v>
      </c>
      <c r="I705" s="84">
        <f t="shared" si="72"/>
        <v>0.82061528038357179</v>
      </c>
      <c r="J705" s="84">
        <f t="shared" si="73"/>
        <v>0.13327169026066765</v>
      </c>
      <c r="K705" s="84">
        <f t="shared" si="74"/>
        <v>0</v>
      </c>
      <c r="N705" s="15" cm="1">
        <f t="array" ref="N705">SUMPRODUCT(A705:E705, TRANSPOSE($L$7:$L$11))</f>
        <v>1.5942024587102827E-2</v>
      </c>
      <c r="O705" s="15" cm="1">
        <f t="array" ref="O705">SUMPRODUCT(A705:E705,TRANSPOSE($L$2:$L$6))</f>
        <v>-5.788820101028597E-3</v>
      </c>
      <c r="P705" s="15">
        <f t="shared" si="75"/>
        <v>1.2555277954062594</v>
      </c>
      <c r="Q705" s="15">
        <f t="shared" si="76"/>
        <v>0.94412761085386121</v>
      </c>
      <c r="R705" s="2">
        <v>44448</v>
      </c>
    </row>
    <row r="706" spans="1:18">
      <c r="A706" s="59">
        <v>3.786381579356618E-2</v>
      </c>
      <c r="B706" s="59">
        <v>1.2637332190259424E-2</v>
      </c>
      <c r="C706" s="59">
        <v>9.6716555981566834E-3</v>
      </c>
      <c r="D706" s="59">
        <v>-1.2112530329661871E-2</v>
      </c>
      <c r="E706" s="59">
        <v>-2.0955272023867339E-2</v>
      </c>
      <c r="G706" s="84">
        <f t="shared" si="70"/>
        <v>0</v>
      </c>
      <c r="H706" s="84">
        <f t="shared" si="71"/>
        <v>0</v>
      </c>
      <c r="I706" s="84">
        <f t="shared" si="72"/>
        <v>0.81163149944866775</v>
      </c>
      <c r="J706" s="84">
        <f t="shared" si="73"/>
        <v>0.13302640219226694</v>
      </c>
      <c r="K706" s="84">
        <f t="shared" si="74"/>
        <v>0</v>
      </c>
      <c r="N706" s="15" cm="1">
        <f t="array" ref="N706">SUMPRODUCT(A706:E706, TRANSPOSE($L$7:$L$11))</f>
        <v>5.4210002456906176E-3</v>
      </c>
      <c r="O706" s="15" cm="1">
        <f t="array" ref="O706">SUMPRODUCT(A706:E706,TRANSPOSE($L$2:$L$6))</f>
        <v>4.4434509754802311E-3</v>
      </c>
      <c r="P706" s="15">
        <f t="shared" si="75"/>
        <v>1.2755434503904171</v>
      </c>
      <c r="Q706" s="15">
        <f t="shared" si="76"/>
        <v>0.93866222596221427</v>
      </c>
      <c r="R706" s="2">
        <v>44449</v>
      </c>
    </row>
    <row r="707" spans="1:18">
      <c r="A707" s="59">
        <v>2.2909948178206161E-3</v>
      </c>
      <c r="B707" s="59">
        <v>-1.1968225314453511E-2</v>
      </c>
      <c r="C707" s="59">
        <v>2.4971115302616482E-3</v>
      </c>
      <c r="D707" s="59">
        <v>0</v>
      </c>
      <c r="E707" s="59">
        <v>-7.4735410790758745E-3</v>
      </c>
      <c r="G707" s="84">
        <f t="shared" si="70"/>
        <v>0</v>
      </c>
      <c r="H707" s="84">
        <f t="shared" si="71"/>
        <v>0</v>
      </c>
      <c r="I707" s="84">
        <f t="shared" si="72"/>
        <v>0.81888697636839569</v>
      </c>
      <c r="J707" s="84">
        <f t="shared" si="73"/>
        <v>0.13155974537356752</v>
      </c>
      <c r="K707" s="84">
        <f t="shared" si="74"/>
        <v>0</v>
      </c>
      <c r="N707" s="15" cm="1">
        <f t="array" ref="N707">SUMPRODUCT(A707:E707, TRANSPOSE($L$7:$L$11))</f>
        <v>-2.9307320090894247E-3</v>
      </c>
      <c r="O707" s="15" cm="1">
        <f t="array" ref="O707">SUMPRODUCT(A707:E707,TRANSPOSE($L$2:$L$6))</f>
        <v>1.8978047629988526E-3</v>
      </c>
      <c r="P707" s="15">
        <f t="shared" si="75"/>
        <v>1.2824581717483727</v>
      </c>
      <c r="Q707" s="15">
        <f t="shared" si="76"/>
        <v>0.94283312554581256</v>
      </c>
      <c r="R707" s="2">
        <v>44452</v>
      </c>
    </row>
    <row r="708" spans="1:18">
      <c r="A708" s="59">
        <v>6.8415994965005432E-3</v>
      </c>
      <c r="B708" s="59">
        <v>5.3368766856007549E-3</v>
      </c>
      <c r="C708" s="59">
        <v>-2.4956233519091435E-4</v>
      </c>
      <c r="D708" s="59">
        <v>1.2982341075434377E-2</v>
      </c>
      <c r="E708" s="59">
        <v>-3.5270880657101858E-3</v>
      </c>
      <c r="G708" s="84">
        <f t="shared" si="70"/>
        <v>0</v>
      </c>
      <c r="H708" s="84">
        <f t="shared" si="71"/>
        <v>0</v>
      </c>
      <c r="I708" s="84">
        <f t="shared" si="72"/>
        <v>0.81153651811379668</v>
      </c>
      <c r="J708" s="84">
        <f t="shared" si="73"/>
        <v>0.13446675265268634</v>
      </c>
      <c r="K708" s="84">
        <f t="shared" si="74"/>
        <v>0</v>
      </c>
      <c r="N708" s="15" cm="1">
        <f t="array" ref="N708">SUMPRODUCT(A708:E708, TRANSPOSE($L$7:$L$11))</f>
        <v>4.2768333713269161E-3</v>
      </c>
      <c r="O708" s="15" cm="1">
        <f t="array" ref="O708">SUMPRODUCT(A708:E708,TRANSPOSE($L$2:$L$6))</f>
        <v>2.9260944833591554E-3</v>
      </c>
      <c r="P708" s="15">
        <f t="shared" si="75"/>
        <v>1.2786996305341114</v>
      </c>
      <c r="Q708" s="15">
        <f t="shared" si="76"/>
        <v>0.94462243874218654</v>
      </c>
      <c r="R708" s="2">
        <v>44453</v>
      </c>
    </row>
    <row r="709" spans="1:18">
      <c r="A709" s="59">
        <v>8.5993121473809959E-3</v>
      </c>
      <c r="B709" s="59">
        <v>1.256221055918904E-2</v>
      </c>
      <c r="C709" s="59">
        <v>-2.6224124320944073E-3</v>
      </c>
      <c r="D709" s="59">
        <v>0</v>
      </c>
      <c r="E709" s="59">
        <v>-2.9121340383917591E-2</v>
      </c>
      <c r="G709" s="84">
        <f t="shared" ref="G709:G772" si="77">SUMPRODUCT(A708:A2011)*0</f>
        <v>0</v>
      </c>
      <c r="H709" s="84">
        <f t="shared" ref="H709:H772" si="78">SUMPRODUCT(B708:B2010)*0</f>
        <v>0</v>
      </c>
      <c r="I709" s="84">
        <f t="shared" ref="I709:I772" si="79">SUMPRODUCT(C708:C2010)*0.76</f>
        <v>0.80963871335079785</v>
      </c>
      <c r="J709" s="84">
        <f t="shared" ref="J709:J772" si="80">SUMPRODUCT(D708:D2010)*0.24</f>
        <v>0.13446675265268634</v>
      </c>
      <c r="K709" s="84">
        <f t="shared" ref="K709:K772" si="81">SUMPRODUCT(E708:E2009)*0</f>
        <v>0</v>
      </c>
      <c r="N709" s="15" cm="1">
        <f t="array" ref="N709">SUMPRODUCT(A709:E709, TRANSPOSE($L$7:$L$11))</f>
        <v>-2.1164460218883923E-3</v>
      </c>
      <c r="O709" s="15" cm="1">
        <f t="array" ref="O709">SUMPRODUCT(A709:E709,TRANSPOSE($L$2:$L$6))</f>
        <v>-1.9930334483917495E-3</v>
      </c>
      <c r="P709" s="15">
        <f t="shared" ref="P709:P772" si="82">P708*(1+N708)</f>
        <v>1.2841684157858833</v>
      </c>
      <c r="Q709" s="15">
        <f t="shared" ref="Q709:Q772" si="83">Q708*(1+O708)</f>
        <v>0.94738649324904733</v>
      </c>
      <c r="R709" s="2">
        <v>44454</v>
      </c>
    </row>
    <row r="710" spans="1:18">
      <c r="A710" s="59">
        <v>1.164886884715252E-2</v>
      </c>
      <c r="B710" s="59">
        <v>-2.7645429960417429E-2</v>
      </c>
      <c r="C710" s="59">
        <v>-8.5395424001882755E-3</v>
      </c>
      <c r="D710" s="59">
        <v>7.3640054376094026E-3</v>
      </c>
      <c r="E710" s="59">
        <v>6.7234464479859618E-3</v>
      </c>
      <c r="G710" s="84">
        <f t="shared" si="77"/>
        <v>0</v>
      </c>
      <c r="H710" s="84">
        <f t="shared" si="78"/>
        <v>0</v>
      </c>
      <c r="I710" s="84">
        <f t="shared" si="79"/>
        <v>0.80982838072554297</v>
      </c>
      <c r="J710" s="84">
        <f t="shared" si="80"/>
        <v>0.13135099079458212</v>
      </c>
      <c r="K710" s="84">
        <f t="shared" si="81"/>
        <v>0</v>
      </c>
      <c r="N710" s="15" cm="1">
        <f t="array" ref="N710">SUMPRODUCT(A710:E710, TRANSPOSE($L$7:$L$11))</f>
        <v>-2.0897303255715642E-3</v>
      </c>
      <c r="O710" s="15" cm="1">
        <f t="array" ref="O710">SUMPRODUCT(A710:E710,TRANSPOSE($L$2:$L$6))</f>
        <v>-4.7226909191168329E-3</v>
      </c>
      <c r="P710" s="15">
        <f t="shared" si="82"/>
        <v>1.2814505426508584</v>
      </c>
      <c r="Q710" s="15">
        <f t="shared" si="83"/>
        <v>0.94549832027944747</v>
      </c>
      <c r="R710" s="2">
        <v>44455</v>
      </c>
    </row>
    <row r="711" spans="1:18">
      <c r="A711" s="59">
        <v>3.3723318521812186E-2</v>
      </c>
      <c r="B711" s="59">
        <v>-3.3828860615584401E-3</v>
      </c>
      <c r="C711" s="59">
        <v>2.7706184845593829E-3</v>
      </c>
      <c r="D711" s="59">
        <v>7.0249079662609067E-3</v>
      </c>
      <c r="E711" s="59">
        <v>-1.6188080398063593E-2</v>
      </c>
      <c r="G711" s="84">
        <f t="shared" si="77"/>
        <v>0</v>
      </c>
      <c r="H711" s="84">
        <f t="shared" si="78"/>
        <v>0</v>
      </c>
      <c r="I711" s="84">
        <f t="shared" si="79"/>
        <v>0.81182141417393472</v>
      </c>
      <c r="J711" s="84">
        <f t="shared" si="80"/>
        <v>0.13135099079458212</v>
      </c>
      <c r="K711" s="84">
        <f t="shared" si="81"/>
        <v>0</v>
      </c>
      <c r="N711" s="15" cm="1">
        <f t="array" ref="N711">SUMPRODUCT(A711:E711, TRANSPOSE($L$7:$L$11))</f>
        <v>4.7895757026020875E-3</v>
      </c>
      <c r="O711" s="15" cm="1">
        <f t="array" ref="O711">SUMPRODUCT(A711:E711,TRANSPOSE($L$2:$L$6))</f>
        <v>3.7916479601677487E-3</v>
      </c>
      <c r="P711" s="15">
        <f t="shared" si="82"/>
        <v>1.2787726565911608</v>
      </c>
      <c r="Q711" s="15">
        <f t="shared" si="83"/>
        <v>0.94103302394822352</v>
      </c>
      <c r="R711" s="2">
        <v>44456</v>
      </c>
    </row>
    <row r="712" spans="1:18">
      <c r="A712" s="59">
        <v>-3.4614624525104276E-2</v>
      </c>
      <c r="B712" s="59">
        <v>-2.7135511927185402E-2</v>
      </c>
      <c r="C712" s="59">
        <v>0</v>
      </c>
      <c r="D712" s="59">
        <v>-1.5839187085878195E-2</v>
      </c>
      <c r="E712" s="59">
        <v>-1.6182413702443537E-3</v>
      </c>
      <c r="G712" s="84">
        <f t="shared" si="77"/>
        <v>0</v>
      </c>
      <c r="H712" s="84">
        <f t="shared" si="78"/>
        <v>0</v>
      </c>
      <c r="I712" s="84">
        <f t="shared" si="79"/>
        <v>0.81831146639807772</v>
      </c>
      <c r="J712" s="84">
        <f t="shared" si="80"/>
        <v>0.12958362948955587</v>
      </c>
      <c r="K712" s="84">
        <f t="shared" si="81"/>
        <v>0</v>
      </c>
      <c r="N712" s="15" cm="1">
        <f t="array" ref="N712">SUMPRODUCT(A712:E712, TRANSPOSE($L$7:$L$11))</f>
        <v>-1.5841512981682446E-2</v>
      </c>
      <c r="O712" s="15" cm="1">
        <f t="array" ref="O712">SUMPRODUCT(A712:E712,TRANSPOSE($L$2:$L$6))</f>
        <v>-3.8014049006107665E-3</v>
      </c>
      <c r="P712" s="15">
        <f t="shared" si="82"/>
        <v>1.2848974350363218</v>
      </c>
      <c r="Q712" s="15">
        <f t="shared" si="83"/>
        <v>0.94460108989392744</v>
      </c>
      <c r="R712" s="2">
        <v>44459</v>
      </c>
    </row>
    <row r="713" spans="1:18">
      <c r="A713" s="59">
        <v>0</v>
      </c>
      <c r="B713" s="59">
        <v>-2.1112672582117045E-2</v>
      </c>
      <c r="C713" s="59">
        <v>-1.0366476741812134E-2</v>
      </c>
      <c r="D713" s="59">
        <v>5.9331537735411105E-3</v>
      </c>
      <c r="E713" s="59">
        <v>-1.2222305294448991E-3</v>
      </c>
      <c r="G713" s="84">
        <f t="shared" si="77"/>
        <v>0</v>
      </c>
      <c r="H713" s="84">
        <f t="shared" si="78"/>
        <v>0</v>
      </c>
      <c r="I713" s="84">
        <f t="shared" si="79"/>
        <v>0.81620579634981261</v>
      </c>
      <c r="J713" s="84">
        <f t="shared" si="80"/>
        <v>0.12789765157765326</v>
      </c>
      <c r="K713" s="84">
        <f t="shared" si="81"/>
        <v>0</v>
      </c>
      <c r="N713" s="15" cm="1">
        <f t="array" ref="N713">SUMPRODUCT(A713:E713, TRANSPOSE($L$7:$L$11))</f>
        <v>-5.3536452159665933E-3</v>
      </c>
      <c r="O713" s="15" cm="1">
        <f t="array" ref="O713">SUMPRODUCT(A713:E713,TRANSPOSE($L$2:$L$6))</f>
        <v>-6.4545654181273546E-3</v>
      </c>
      <c r="P713" s="15">
        <f t="shared" si="82"/>
        <v>1.2645427156390634</v>
      </c>
      <c r="Q713" s="15">
        <f t="shared" si="83"/>
        <v>0.94101027868168241</v>
      </c>
      <c r="R713" s="2">
        <v>44460</v>
      </c>
    </row>
    <row r="714" spans="1:18">
      <c r="A714" s="59">
        <v>1.9863838162040598E-2</v>
      </c>
      <c r="B714" s="59">
        <v>-3.8054932971002452E-2</v>
      </c>
      <c r="C714" s="59">
        <v>5.6832135938679369E-3</v>
      </c>
      <c r="D714" s="59">
        <v>-7.8219127010723186E-3</v>
      </c>
      <c r="E714" s="59">
        <v>-4.1723826886159989E-3</v>
      </c>
      <c r="G714" s="84">
        <f t="shared" si="77"/>
        <v>0</v>
      </c>
      <c r="H714" s="84">
        <f t="shared" si="78"/>
        <v>0</v>
      </c>
      <c r="I714" s="84">
        <f t="shared" si="79"/>
        <v>0.81620579634981261</v>
      </c>
      <c r="J714" s="84">
        <f t="shared" si="80"/>
        <v>0.13169905647826399</v>
      </c>
      <c r="K714" s="84">
        <f t="shared" si="81"/>
        <v>0</v>
      </c>
      <c r="N714" s="15" cm="1">
        <f t="array" ref="N714">SUMPRODUCT(A714:E714, TRANSPOSE($L$7:$L$11))</f>
        <v>-4.900435320956447E-3</v>
      </c>
      <c r="O714" s="15" cm="1">
        <f t="array" ref="O714">SUMPRODUCT(A714:E714,TRANSPOSE($L$2:$L$6))</f>
        <v>2.4419832830822755E-3</v>
      </c>
      <c r="P714" s="15">
        <f t="shared" si="82"/>
        <v>1.2577728025790968</v>
      </c>
      <c r="Q714" s="15">
        <f t="shared" si="83"/>
        <v>0.93493646627880123</v>
      </c>
      <c r="R714" s="2">
        <v>44461</v>
      </c>
    </row>
    <row r="715" spans="1:18">
      <c r="A715" s="59">
        <v>0</v>
      </c>
      <c r="B715" s="59">
        <v>3.0200542575666813E-2</v>
      </c>
      <c r="C715" s="59">
        <v>7.9295867553525606E-3</v>
      </c>
      <c r="D715" s="59">
        <v>4.3531254577828067E-3</v>
      </c>
      <c r="E715" s="59">
        <v>-3.8850203884517351E-3</v>
      </c>
      <c r="G715" s="84">
        <f t="shared" si="77"/>
        <v>0</v>
      </c>
      <c r="H715" s="84">
        <f t="shared" si="78"/>
        <v>0</v>
      </c>
      <c r="I715" s="84">
        <f t="shared" si="79"/>
        <v>0.82408431867358967</v>
      </c>
      <c r="J715" s="84">
        <f t="shared" si="80"/>
        <v>0.13027509957261416</v>
      </c>
      <c r="K715" s="84">
        <f t="shared" si="81"/>
        <v>0</v>
      </c>
      <c r="N715" s="15" cm="1">
        <f t="array" ref="N715">SUMPRODUCT(A715:E715, TRANSPOSE($L$7:$L$11))</f>
        <v>7.7196468800700899E-3</v>
      </c>
      <c r="O715" s="15" cm="1">
        <f t="array" ref="O715">SUMPRODUCT(A715:E715,TRANSPOSE($L$2:$L$6))</f>
        <v>7.0712360439358201E-3</v>
      </c>
      <c r="P715" s="15">
        <f t="shared" si="82"/>
        <v>1.2516091683116</v>
      </c>
      <c r="Q715" s="15">
        <f t="shared" si="83"/>
        <v>0.93721956550019803</v>
      </c>
      <c r="R715" s="2">
        <v>44462</v>
      </c>
    </row>
    <row r="716" spans="1:18">
      <c r="A716" s="59">
        <v>-1.5415466988260382E-2</v>
      </c>
      <c r="B716" s="59">
        <v>-2.9092896918886408E-2</v>
      </c>
      <c r="C716" s="59">
        <v>2.5404122399521269E-3</v>
      </c>
      <c r="D716" s="59">
        <v>-6.3907962914578316E-3</v>
      </c>
      <c r="E716" s="59">
        <v>0</v>
      </c>
      <c r="G716" s="84">
        <f t="shared" si="77"/>
        <v>0</v>
      </c>
      <c r="H716" s="84">
        <f t="shared" si="78"/>
        <v>0</v>
      </c>
      <c r="I716" s="84">
        <f t="shared" si="79"/>
        <v>0.81976507634225015</v>
      </c>
      <c r="J716" s="84">
        <f t="shared" si="80"/>
        <v>0.13215235862087149</v>
      </c>
      <c r="K716" s="84">
        <f t="shared" si="81"/>
        <v>0</v>
      </c>
      <c r="N716" s="15" cm="1">
        <f t="array" ref="N716">SUMPRODUCT(A716:E716, TRANSPOSE($L$7:$L$11))</f>
        <v>-9.6717495917304983E-3</v>
      </c>
      <c r="O716" s="15" cm="1">
        <f t="array" ref="O716">SUMPRODUCT(A716:E716,TRANSPOSE($L$2:$L$6))</f>
        <v>3.9692219241373693E-4</v>
      </c>
      <c r="P716" s="15">
        <f t="shared" si="82"/>
        <v>1.2612711491228237</v>
      </c>
      <c r="Q716" s="15">
        <f t="shared" si="83"/>
        <v>0.94384686627284486</v>
      </c>
      <c r="R716" s="2">
        <v>44463</v>
      </c>
    </row>
    <row r="717" spans="1:18">
      <c r="A717" s="59">
        <v>-2.6992160488622487E-2</v>
      </c>
      <c r="B717" s="59">
        <v>4.5798501740829715E-2</v>
      </c>
      <c r="C717" s="59">
        <v>0</v>
      </c>
      <c r="D717" s="59">
        <v>-4.6737231686625521E-3</v>
      </c>
      <c r="E717" s="59">
        <v>-1.5721121277934184E-2</v>
      </c>
      <c r="G717" s="84">
        <f t="shared" si="77"/>
        <v>0</v>
      </c>
      <c r="H717" s="84">
        <f t="shared" si="78"/>
        <v>0</v>
      </c>
      <c r="I717" s="84">
        <f t="shared" si="79"/>
        <v>0.81373859040818219</v>
      </c>
      <c r="J717" s="84">
        <f t="shared" si="80"/>
        <v>0.13110760851100364</v>
      </c>
      <c r="K717" s="84">
        <f t="shared" si="81"/>
        <v>0</v>
      </c>
      <c r="N717" s="15" cm="1">
        <f t="array" ref="N717">SUMPRODUCT(A717:E717, TRANSPOSE($L$7:$L$11))</f>
        <v>-3.1770063887790129E-4</v>
      </c>
      <c r="O717" s="15" cm="1">
        <f t="array" ref="O717">SUMPRODUCT(A717:E717,TRANSPOSE($L$2:$L$6))</f>
        <v>-1.1216935604790124E-3</v>
      </c>
      <c r="P717" s="15">
        <f t="shared" si="82"/>
        <v>1.2490724504012336</v>
      </c>
      <c r="Q717" s="15">
        <f t="shared" si="83"/>
        <v>0.9442215000403088</v>
      </c>
      <c r="R717" s="2">
        <v>44466</v>
      </c>
    </row>
    <row r="718" spans="1:18">
      <c r="A718" s="59">
        <v>0</v>
      </c>
      <c r="B718" s="59">
        <v>-3.8811903993518942E-2</v>
      </c>
      <c r="C718" s="59">
        <v>-1.2360594394073223E-2</v>
      </c>
      <c r="D718" s="59">
        <v>-7.6413011938606425E-3</v>
      </c>
      <c r="E718" s="59">
        <v>1.7133189681045668E-2</v>
      </c>
      <c r="G718" s="84">
        <f t="shared" si="77"/>
        <v>0</v>
      </c>
      <c r="H718" s="84">
        <f t="shared" si="78"/>
        <v>0</v>
      </c>
      <c r="I718" s="84">
        <f t="shared" si="79"/>
        <v>0.8118078771058187</v>
      </c>
      <c r="J718" s="84">
        <f t="shared" si="80"/>
        <v>0.13264139962095348</v>
      </c>
      <c r="K718" s="84">
        <f t="shared" si="81"/>
        <v>0</v>
      </c>
      <c r="N718" s="15" cm="1">
        <f t="array" ref="N718">SUMPRODUCT(A718:E718, TRANSPOSE($L$7:$L$11))</f>
        <v>-8.3361219800814294E-3</v>
      </c>
      <c r="O718" s="15" cm="1">
        <f t="array" ref="O718">SUMPRODUCT(A718:E718,TRANSPOSE($L$2:$L$6))</f>
        <v>-1.1227964026022203E-2</v>
      </c>
      <c r="P718" s="15">
        <f t="shared" si="82"/>
        <v>1.2486756192857362</v>
      </c>
      <c r="Q718" s="15">
        <f t="shared" si="83"/>
        <v>0.9431623728640478</v>
      </c>
      <c r="R718" s="2">
        <v>44467</v>
      </c>
    </row>
    <row r="719" spans="1:18">
      <c r="A719" s="59">
        <v>1.4935798678004829E-2</v>
      </c>
      <c r="B719" s="59">
        <v>2.5617501976341432E-3</v>
      </c>
      <c r="C719" s="59">
        <v>-5.9663042382215176E-3</v>
      </c>
      <c r="D719" s="59">
        <v>1.986335336806112E-2</v>
      </c>
      <c r="E719" s="59">
        <v>-1.4757864939988794E-2</v>
      </c>
      <c r="G719" s="84">
        <f t="shared" si="77"/>
        <v>0</v>
      </c>
      <c r="H719" s="84">
        <f t="shared" si="78"/>
        <v>0</v>
      </c>
      <c r="I719" s="84">
        <f t="shared" si="79"/>
        <v>0.8118078771058187</v>
      </c>
      <c r="J719" s="84">
        <f t="shared" si="80"/>
        <v>0.13376309318143248</v>
      </c>
      <c r="K719" s="84">
        <f t="shared" si="81"/>
        <v>0</v>
      </c>
      <c r="N719" s="15" cm="1">
        <f t="array" ref="N719">SUMPRODUCT(A719:E719, TRANSPOSE($L$7:$L$11))</f>
        <v>3.3273466130979566E-3</v>
      </c>
      <c r="O719" s="15" cm="1">
        <f t="array" ref="O719">SUMPRODUCT(A719:E719,TRANSPOSE($L$2:$L$6))</f>
        <v>2.3281358728631518E-4</v>
      </c>
      <c r="P719" s="15">
        <f t="shared" si="82"/>
        <v>1.2382665070098167</v>
      </c>
      <c r="Q719" s="15">
        <f t="shared" si="83"/>
        <v>0.93257257967083251</v>
      </c>
      <c r="R719" s="2">
        <v>44468</v>
      </c>
    </row>
    <row r="720" spans="1:18">
      <c r="A720" s="59">
        <v>1.9132991671019409E-2</v>
      </c>
      <c r="B720" s="59">
        <v>-2.1954330347606801E-3</v>
      </c>
      <c r="C720" s="59">
        <v>1.902121770906333E-3</v>
      </c>
      <c r="D720" s="59">
        <v>2.0226648126708186E-3</v>
      </c>
      <c r="E720" s="59">
        <v>-1.122360142858559E-2</v>
      </c>
      <c r="G720" s="84">
        <f t="shared" si="77"/>
        <v>0</v>
      </c>
      <c r="H720" s="84">
        <f t="shared" si="78"/>
        <v>0</v>
      </c>
      <c r="I720" s="84">
        <f t="shared" si="79"/>
        <v>0.82120192884531418</v>
      </c>
      <c r="J720" s="84">
        <f t="shared" si="80"/>
        <v>0.13559700546795908</v>
      </c>
      <c r="K720" s="84">
        <f t="shared" si="81"/>
        <v>0</v>
      </c>
      <c r="N720" s="15" cm="1">
        <f t="array" ref="N720">SUMPRODUCT(A720:E720, TRANSPOSE($L$7:$L$11))</f>
        <v>1.9277487582500578E-3</v>
      </c>
      <c r="O720" s="15" cm="1">
        <f t="array" ref="O720">SUMPRODUCT(A720:E720,TRANSPOSE($L$2:$L$6))</f>
        <v>1.9310521009298096E-3</v>
      </c>
      <c r="P720" s="15">
        <f t="shared" si="82"/>
        <v>1.2423866488780282</v>
      </c>
      <c r="Q720" s="15">
        <f t="shared" si="83"/>
        <v>0.93278969523851041</v>
      </c>
      <c r="R720" s="2">
        <v>44469</v>
      </c>
    </row>
    <row r="721" spans="1:18">
      <c r="A721" s="59">
        <v>1.0957784948668151E-2</v>
      </c>
      <c r="B721" s="59">
        <v>5.6954935220486384E-2</v>
      </c>
      <c r="C721" s="59">
        <v>4.0641824673152971E-3</v>
      </c>
      <c r="D721" s="59">
        <v>-4.339273616860758E-3</v>
      </c>
      <c r="E721" s="59">
        <v>-3.565268199470549E-2</v>
      </c>
      <c r="G721" s="84">
        <f t="shared" si="77"/>
        <v>0</v>
      </c>
      <c r="H721" s="84">
        <f t="shared" si="78"/>
        <v>0</v>
      </c>
      <c r="I721" s="84">
        <f t="shared" si="79"/>
        <v>0.82573632006636244</v>
      </c>
      <c r="J721" s="84">
        <f t="shared" si="80"/>
        <v>0.13082980065962443</v>
      </c>
      <c r="K721" s="84">
        <f t="shared" si="81"/>
        <v>0</v>
      </c>
      <c r="N721" s="15" cm="1">
        <f t="array" ref="N721">SUMPRODUCT(A721:E721, TRANSPOSE($L$7:$L$11))</f>
        <v>6.3969894049807179E-3</v>
      </c>
      <c r="O721" s="15" cm="1">
        <f t="array" ref="O721">SUMPRODUCT(A721:E721,TRANSPOSE($L$2:$L$6))</f>
        <v>2.0473530071130437E-3</v>
      </c>
      <c r="P721" s="15">
        <f t="shared" si="82"/>
        <v>1.2447816581976694</v>
      </c>
      <c r="Q721" s="15">
        <f t="shared" si="83"/>
        <v>0.93459096073922654</v>
      </c>
      <c r="R721" s="2">
        <v>44470</v>
      </c>
    </row>
    <row r="722" spans="1:18">
      <c r="A722" s="59">
        <v>-3.9309983129628941E-3</v>
      </c>
      <c r="B722" s="59">
        <v>3.3347743594233932E-2</v>
      </c>
      <c r="C722" s="59">
        <v>1.035564093766468E-2</v>
      </c>
      <c r="D722" s="59">
        <v>-1.4306800988546477E-2</v>
      </c>
      <c r="E722" s="59">
        <v>-1.0248134223804595E-2</v>
      </c>
      <c r="G722" s="84">
        <f t="shared" si="77"/>
        <v>0</v>
      </c>
      <c r="H722" s="84">
        <f t="shared" si="78"/>
        <v>0</v>
      </c>
      <c r="I722" s="84">
        <f t="shared" si="79"/>
        <v>0.82429070752047362</v>
      </c>
      <c r="J722" s="84">
        <f t="shared" si="80"/>
        <v>0.13034436110458342</v>
      </c>
      <c r="K722" s="84">
        <f t="shared" si="81"/>
        <v>0</v>
      </c>
      <c r="N722" s="15" cm="1">
        <f t="array" ref="N722">SUMPRODUCT(A722:E722, TRANSPOSE($L$7:$L$11))</f>
        <v>3.0434902013169282E-3</v>
      </c>
      <c r="O722" s="15" cm="1">
        <f t="array" ref="O722">SUMPRODUCT(A722:E722,TRANSPOSE($L$2:$L$6))</f>
        <v>4.4366548753740015E-3</v>
      </c>
      <c r="P722" s="15">
        <f t="shared" si="82"/>
        <v>1.2527445132766741</v>
      </c>
      <c r="Q722" s="15">
        <f t="shared" si="83"/>
        <v>0.93650439835311661</v>
      </c>
      <c r="R722" s="2">
        <v>44473</v>
      </c>
    </row>
    <row r="723" spans="1:18">
      <c r="A723" s="59">
        <v>-1.454732882947813E-2</v>
      </c>
      <c r="B723" s="59">
        <v>-4.6233204466451225E-2</v>
      </c>
      <c r="C723" s="59">
        <v>-2.1431159581160051E-3</v>
      </c>
      <c r="D723" s="59">
        <v>-3.2399435753246767E-3</v>
      </c>
      <c r="E723" s="59">
        <v>-5.5747376753650466E-3</v>
      </c>
      <c r="G723" s="84">
        <f t="shared" si="77"/>
        <v>0</v>
      </c>
      <c r="H723" s="84">
        <f t="shared" si="78"/>
        <v>0</v>
      </c>
      <c r="I723" s="84">
        <f t="shared" si="79"/>
        <v>0.82120192884531407</v>
      </c>
      <c r="J723" s="84">
        <f t="shared" si="80"/>
        <v>0.13138578677262999</v>
      </c>
      <c r="K723" s="84">
        <f t="shared" si="81"/>
        <v>0</v>
      </c>
      <c r="N723" s="15" cm="1">
        <f t="array" ref="N723">SUMPRODUCT(A723:E723, TRANSPOSE($L$7:$L$11))</f>
        <v>-1.4347666100947018E-2</v>
      </c>
      <c r="O723" s="15" cm="1">
        <f t="array" ref="O723">SUMPRODUCT(A723:E723,TRANSPOSE($L$2:$L$6))</f>
        <v>-2.4063545862460863E-3</v>
      </c>
      <c r="P723" s="15">
        <f t="shared" si="82"/>
        <v>1.2565572289275853</v>
      </c>
      <c r="Q723" s="15">
        <f t="shared" si="83"/>
        <v>0.94065934515787919</v>
      </c>
      <c r="R723" s="2">
        <v>44474</v>
      </c>
    </row>
    <row r="724" spans="1:18">
      <c r="A724" s="59">
        <v>-1.9731461901810063E-2</v>
      </c>
      <c r="B724" s="59">
        <v>1.6339708357345623E-2</v>
      </c>
      <c r="C724" s="59">
        <v>-1.2076899892325798E-3</v>
      </c>
      <c r="D724" s="59">
        <v>3.6810954311847174E-3</v>
      </c>
      <c r="E724" s="59">
        <v>-1.2847200508457479E-2</v>
      </c>
      <c r="G724" s="84">
        <f t="shared" si="77"/>
        <v>0</v>
      </c>
      <c r="H724" s="84">
        <f t="shared" si="78"/>
        <v>0</v>
      </c>
      <c r="I724" s="84">
        <f t="shared" si="79"/>
        <v>0.81333164173268913</v>
      </c>
      <c r="J724" s="84">
        <f t="shared" si="80"/>
        <v>0.13481941900988115</v>
      </c>
      <c r="K724" s="84">
        <f t="shared" si="81"/>
        <v>0</v>
      </c>
      <c r="N724" s="15" cm="1">
        <f t="array" ref="N724">SUMPRODUCT(A724:E724, TRANSPOSE($L$7:$L$11))</f>
        <v>-2.7531097221939558E-3</v>
      </c>
      <c r="O724" s="15" cm="1">
        <f t="array" ref="O724">SUMPRODUCT(A724:E724,TRANSPOSE($L$2:$L$6))</f>
        <v>-3.4381488332428526E-5</v>
      </c>
      <c r="P724" s="15">
        <f t="shared" si="82"/>
        <v>1.238528565370201</v>
      </c>
      <c r="Q724" s="15">
        <f t="shared" si="83"/>
        <v>0.93839578522856337</v>
      </c>
      <c r="R724" s="2">
        <v>44475</v>
      </c>
    </row>
    <row r="725" spans="1:18">
      <c r="A725" s="59">
        <v>1.0810747322459405E-2</v>
      </c>
      <c r="B725" s="59">
        <v>-2.797387215609818E-2</v>
      </c>
      <c r="C725" s="59">
        <v>-1.1340543696653963E-2</v>
      </c>
      <c r="D725" s="59">
        <v>1.3720947823251867E-2</v>
      </c>
      <c r="E725" s="59">
        <v>-1.49334505664542E-2</v>
      </c>
      <c r="G725" s="84">
        <f t="shared" si="77"/>
        <v>0</v>
      </c>
      <c r="H725" s="84">
        <f t="shared" si="78"/>
        <v>0</v>
      </c>
      <c r="I725" s="84">
        <f t="shared" si="79"/>
        <v>0.81496040986085727</v>
      </c>
      <c r="J725" s="84">
        <f t="shared" si="80"/>
        <v>0.13559700546795908</v>
      </c>
      <c r="K725" s="84">
        <f t="shared" si="81"/>
        <v>0</v>
      </c>
      <c r="N725" s="15" cm="1">
        <f t="array" ref="N725">SUMPRODUCT(A725:E725, TRANSPOSE($L$7:$L$11))</f>
        <v>-5.9432342546990148E-3</v>
      </c>
      <c r="O725" s="15" cm="1">
        <f t="array" ref="O725">SUMPRODUCT(A725:E725,TRANSPOSE($L$2:$L$6))</f>
        <v>-5.3257857318765641E-3</v>
      </c>
      <c r="P725" s="15">
        <f t="shared" si="82"/>
        <v>1.2351187603356653</v>
      </c>
      <c r="Q725" s="15">
        <f t="shared" si="83"/>
        <v>0.9383635217848223</v>
      </c>
      <c r="R725" s="2">
        <v>44476</v>
      </c>
    </row>
    <row r="726" spans="1:18">
      <c r="A726" s="59">
        <v>-1.3077970703550108E-2</v>
      </c>
      <c r="B726" s="59">
        <v>-4.9768880651887819E-3</v>
      </c>
      <c r="C726" s="59">
        <v>4.6057265340551041E-3</v>
      </c>
      <c r="D726" s="59">
        <v>-7.8592763794628068E-3</v>
      </c>
      <c r="E726" s="59">
        <v>1.7197913998856999E-3</v>
      </c>
      <c r="G726" s="84">
        <f t="shared" si="77"/>
        <v>0</v>
      </c>
      <c r="H726" s="84">
        <f t="shared" si="78"/>
        <v>0</v>
      </c>
      <c r="I726" s="84">
        <f t="shared" si="79"/>
        <v>0.81587825425267402</v>
      </c>
      <c r="J726" s="84">
        <f t="shared" si="80"/>
        <v>0.13471354256447471</v>
      </c>
      <c r="K726" s="84">
        <f t="shared" si="81"/>
        <v>0</v>
      </c>
      <c r="N726" s="15" cm="1">
        <f t="array" ref="N726">SUMPRODUCT(A726:E726, TRANSPOSE($L$7:$L$11))</f>
        <v>-3.9177234428521791E-3</v>
      </c>
      <c r="O726" s="15" cm="1">
        <f t="array" ref="O726">SUMPRODUCT(A726:E726,TRANSPOSE($L$2:$L$6))</f>
        <v>1.6141258348108054E-3</v>
      </c>
      <c r="P726" s="15">
        <f t="shared" si="82"/>
        <v>1.227778160210617</v>
      </c>
      <c r="Q726" s="15">
        <f t="shared" si="83"/>
        <v>0.93336599872918724</v>
      </c>
      <c r="R726" s="2">
        <v>44477</v>
      </c>
    </row>
    <row r="727" spans="1:18">
      <c r="A727" s="59">
        <v>4.5290780670351263E-3</v>
      </c>
      <c r="B727" s="59">
        <v>1.0685034177780959E-3</v>
      </c>
      <c r="C727" s="59">
        <v>-9.0964181551370926E-3</v>
      </c>
      <c r="D727" s="59">
        <v>1.5369147168602104E-2</v>
      </c>
      <c r="E727" s="59">
        <v>-1.6131070684517548E-2</v>
      </c>
      <c r="G727" s="84">
        <f t="shared" si="77"/>
        <v>0</v>
      </c>
      <c r="H727" s="84">
        <f t="shared" si="78"/>
        <v>0</v>
      </c>
      <c r="I727" s="84">
        <f t="shared" si="79"/>
        <v>0.82449706746213092</v>
      </c>
      <c r="J727" s="84">
        <f t="shared" si="80"/>
        <v>0.13142051508689429</v>
      </c>
      <c r="K727" s="84">
        <f t="shared" si="81"/>
        <v>0</v>
      </c>
      <c r="N727" s="15" cm="1">
        <f t="array" ref="N727">SUMPRODUCT(A727:E727, TRANSPOSE($L$7:$L$11))</f>
        <v>-8.521520372478629E-4</v>
      </c>
      <c r="O727" s="15" cm="1">
        <f t="array" ref="O727">SUMPRODUCT(A727:E727,TRANSPOSE($L$2:$L$6))</f>
        <v>-3.2246824774396854E-3</v>
      </c>
      <c r="P727" s="15">
        <f t="shared" si="82"/>
        <v>1.2229680649297381</v>
      </c>
      <c r="Q727" s="15">
        <f t="shared" si="83"/>
        <v>0.93487256890106996</v>
      </c>
      <c r="R727" s="2">
        <v>44480</v>
      </c>
    </row>
    <row r="728" spans="1:18">
      <c r="A728" s="59">
        <v>6.3063134917179841E-3</v>
      </c>
      <c r="B728" s="59">
        <v>-4.1801454235237394E-2</v>
      </c>
      <c r="C728" s="59">
        <v>9.0964181551370735E-3</v>
      </c>
      <c r="D728" s="59">
        <v>3.0171671426587874E-3</v>
      </c>
      <c r="E728" s="59">
        <v>4.9370721309432042E-2</v>
      </c>
      <c r="G728" s="84">
        <f t="shared" si="77"/>
        <v>0</v>
      </c>
      <c r="H728" s="84">
        <f t="shared" si="78"/>
        <v>0</v>
      </c>
      <c r="I728" s="84">
        <f t="shared" si="79"/>
        <v>0.82099671529624907</v>
      </c>
      <c r="J728" s="84">
        <f t="shared" si="80"/>
        <v>0.13330674141796534</v>
      </c>
      <c r="K728" s="84">
        <f t="shared" si="81"/>
        <v>0</v>
      </c>
      <c r="N728" s="15" cm="1">
        <f t="array" ref="N728">SUMPRODUCT(A728:E728, TRANSPOSE($L$7:$L$11))</f>
        <v>5.1978331727417009E-3</v>
      </c>
      <c r="O728" s="15" cm="1">
        <f t="array" ref="O728">SUMPRODUCT(A728:E728,TRANSPOSE($L$2:$L$6))</f>
        <v>7.6373979121422842E-3</v>
      </c>
      <c r="P728" s="15">
        <f t="shared" si="82"/>
        <v>1.221925910201719</v>
      </c>
      <c r="Q728" s="15">
        <f t="shared" si="83"/>
        <v>0.93185790170949567</v>
      </c>
      <c r="R728" s="2">
        <v>44481</v>
      </c>
    </row>
    <row r="729" spans="1:18">
      <c r="A729" s="59">
        <v>-2.6978460476553964E-3</v>
      </c>
      <c r="B729" s="59">
        <v>6.2239102584876013E-2</v>
      </c>
      <c r="C729" s="59">
        <v>3.7772704285668657E-3</v>
      </c>
      <c r="D729" s="59">
        <v>1.3960228515042335E-2</v>
      </c>
      <c r="E729" s="59">
        <v>1.2461979202613162E-2</v>
      </c>
      <c r="G729" s="84">
        <f t="shared" si="77"/>
        <v>0</v>
      </c>
      <c r="H729" s="84">
        <f t="shared" si="78"/>
        <v>0</v>
      </c>
      <c r="I729" s="84">
        <f t="shared" si="79"/>
        <v>0.82790999309415314</v>
      </c>
      <c r="J729" s="84">
        <f t="shared" si="80"/>
        <v>0.12961814609750086</v>
      </c>
      <c r="K729" s="84">
        <f t="shared" si="81"/>
        <v>0</v>
      </c>
      <c r="N729" s="15" cm="1">
        <f t="array" ref="N729">SUMPRODUCT(A729:E729, TRANSPOSE($L$7:$L$11))</f>
        <v>1.7948146936688596E-2</v>
      </c>
      <c r="O729" s="15" cm="1">
        <f t="array" ref="O729">SUMPRODUCT(A729:E729,TRANSPOSE($L$2:$L$6))</f>
        <v>6.2211803693209781E-3</v>
      </c>
      <c r="P729" s="15">
        <f t="shared" si="82"/>
        <v>1.2282772772323982</v>
      </c>
      <c r="Q729" s="15">
        <f t="shared" si="83"/>
        <v>0.93897487130242507</v>
      </c>
      <c r="R729" s="2">
        <v>44482</v>
      </c>
    </row>
    <row r="730" spans="1:18">
      <c r="A730" s="59">
        <v>4.2315627202065206E-2</v>
      </c>
      <c r="B730" s="59">
        <v>-5.2457038338616863E-3</v>
      </c>
      <c r="C730" s="59">
        <v>8.8471869433628531E-3</v>
      </c>
      <c r="D730" s="59">
        <v>-2.5494834998106754E-3</v>
      </c>
      <c r="E730" s="59">
        <v>-3.347239764559376E-3</v>
      </c>
      <c r="G730" s="84">
        <f t="shared" si="77"/>
        <v>0</v>
      </c>
      <c r="H730" s="84">
        <f t="shared" si="78"/>
        <v>0</v>
      </c>
      <c r="I730" s="84">
        <f t="shared" si="79"/>
        <v>0.82099671529624907</v>
      </c>
      <c r="J730" s="84">
        <f t="shared" si="80"/>
        <v>0.12889402598326274</v>
      </c>
      <c r="K730" s="84">
        <f t="shared" si="81"/>
        <v>0</v>
      </c>
      <c r="N730" s="15" cm="1">
        <f t="array" ref="N730">SUMPRODUCT(A730:E730, TRANSPOSE($L$7:$L$11))</f>
        <v>8.0040774094392655E-3</v>
      </c>
      <c r="O730" s="15" cm="1">
        <f t="array" ref="O730">SUMPRODUCT(A730:E730,TRANSPOSE($L$2:$L$6))</f>
        <v>6.1119860370012066E-3</v>
      </c>
      <c r="P730" s="15">
        <f t="shared" si="82"/>
        <v>1.2503225782831613</v>
      </c>
      <c r="Q730" s="15">
        <f t="shared" si="83"/>
        <v>0.94481640333905748</v>
      </c>
      <c r="R730" s="2">
        <v>44483</v>
      </c>
    </row>
    <row r="731" spans="1:18">
      <c r="A731" s="59">
        <v>-8.2340363454469715E-3</v>
      </c>
      <c r="B731" s="59">
        <v>6.4866594551041398E-3</v>
      </c>
      <c r="C731" s="59">
        <v>2.6677862443852277E-4</v>
      </c>
      <c r="D731" s="59">
        <v>-3.5218182784522087E-2</v>
      </c>
      <c r="E731" s="59">
        <v>0</v>
      </c>
      <c r="G731" s="84">
        <f t="shared" si="77"/>
        <v>0</v>
      </c>
      <c r="H731" s="84">
        <f t="shared" si="78"/>
        <v>0</v>
      </c>
      <c r="I731" s="84">
        <f t="shared" si="79"/>
        <v>0.8181259897705383</v>
      </c>
      <c r="J731" s="84">
        <f t="shared" si="80"/>
        <v>0.12554357113965264</v>
      </c>
      <c r="K731" s="84">
        <f t="shared" si="81"/>
        <v>0</v>
      </c>
      <c r="N731" s="15" cm="1">
        <f t="array" ref="N731">SUMPRODUCT(A731:E731, TRANSPOSE($L$7:$L$11))</f>
        <v>-7.3397562100852793E-3</v>
      </c>
      <c r="O731" s="15" cm="1">
        <f t="array" ref="O731">SUMPRODUCT(A731:E731,TRANSPOSE($L$2:$L$6))</f>
        <v>-8.2496121137120224E-3</v>
      </c>
      <c r="P731" s="15">
        <f t="shared" si="82"/>
        <v>1.2603302569865094</v>
      </c>
      <c r="Q731" s="15">
        <f t="shared" si="83"/>
        <v>0.95059110800379543</v>
      </c>
      <c r="R731" s="2">
        <v>44484</v>
      </c>
    </row>
    <row r="732" spans="1:18">
      <c r="A732" s="59">
        <v>4.7172592132669125E-2</v>
      </c>
      <c r="B732" s="59">
        <v>0</v>
      </c>
      <c r="C732" s="59">
        <v>0</v>
      </c>
      <c r="D732" s="59">
        <v>0</v>
      </c>
      <c r="E732" s="59">
        <v>3.0956613313305271E-2</v>
      </c>
      <c r="G732" s="84">
        <f t="shared" si="77"/>
        <v>0</v>
      </c>
      <c r="H732" s="84">
        <f t="shared" si="78"/>
        <v>0</v>
      </c>
      <c r="I732" s="84">
        <f t="shared" si="79"/>
        <v>0.81140212769358255</v>
      </c>
      <c r="J732" s="84">
        <f t="shared" si="80"/>
        <v>0.12615544717960722</v>
      </c>
      <c r="K732" s="84">
        <f t="shared" si="81"/>
        <v>0</v>
      </c>
      <c r="N732" s="15" cm="1">
        <f t="array" ref="N732">SUMPRODUCT(A732:E732, TRANSPOSE($L$7:$L$11))</f>
        <v>1.5625841089194879E-2</v>
      </c>
      <c r="O732" s="15" cm="1">
        <f t="array" ref="O732">SUMPRODUCT(A732:E732,TRANSPOSE($L$2:$L$6))</f>
        <v>0</v>
      </c>
      <c r="P732" s="15">
        <f t="shared" si="82"/>
        <v>1.2510797401560343</v>
      </c>
      <c r="Q732" s="15">
        <f t="shared" si="83"/>
        <v>0.94274910008402035</v>
      </c>
      <c r="R732" s="2">
        <v>44487</v>
      </c>
    </row>
    <row r="733" spans="1:18">
      <c r="A733" s="59">
        <v>0</v>
      </c>
      <c r="B733" s="59">
        <v>1.1637088976468271E-2</v>
      </c>
      <c r="C733" s="59">
        <v>2.7503589258663436E-2</v>
      </c>
      <c r="D733" s="59">
        <v>2.1797171705164115E-2</v>
      </c>
      <c r="E733" s="59">
        <v>7.6693975193723833E-3</v>
      </c>
      <c r="G733" s="84">
        <f t="shared" si="77"/>
        <v>0</v>
      </c>
      <c r="H733" s="84">
        <f t="shared" si="78"/>
        <v>0</v>
      </c>
      <c r="I733" s="84">
        <f t="shared" si="79"/>
        <v>0.81119937593900926</v>
      </c>
      <c r="J733" s="84">
        <f t="shared" si="80"/>
        <v>0.13460781104789246</v>
      </c>
      <c r="K733" s="84">
        <f t="shared" si="81"/>
        <v>0</v>
      </c>
      <c r="N733" s="15" cm="1">
        <f t="array" ref="N733">SUMPRODUCT(A733:E733, TRANSPOSE($L$7:$L$11))</f>
        <v>1.3721449491933642E-2</v>
      </c>
      <c r="O733" s="15" cm="1">
        <f t="array" ref="O733">SUMPRODUCT(A733:E733,TRANSPOSE($L$2:$L$6))</f>
        <v>2.6134049045823598E-2</v>
      </c>
      <c r="P733" s="15">
        <f t="shared" si="82"/>
        <v>1.2706289133656239</v>
      </c>
      <c r="Q733" s="15">
        <f t="shared" si="83"/>
        <v>0.94274910008402035</v>
      </c>
      <c r="R733" s="2">
        <v>44488</v>
      </c>
    </row>
    <row r="734" spans="1:18">
      <c r="A734" s="59">
        <v>1.8915020145136078E-2</v>
      </c>
      <c r="B734" s="59">
        <v>-8.5206109402452667E-3</v>
      </c>
      <c r="C734" s="59">
        <v>4.5327873414337189E-3</v>
      </c>
      <c r="D734" s="59">
        <v>2.7364044872501051E-2</v>
      </c>
      <c r="E734" s="59">
        <v>2.8681143226042373E-3</v>
      </c>
      <c r="G734" s="84">
        <f t="shared" si="77"/>
        <v>0</v>
      </c>
      <c r="H734" s="84">
        <f t="shared" si="78"/>
        <v>0</v>
      </c>
      <c r="I734" s="84">
        <f t="shared" si="79"/>
        <v>0.81119937593900926</v>
      </c>
      <c r="J734" s="84">
        <f t="shared" si="80"/>
        <v>0.13460781104789246</v>
      </c>
      <c r="K734" s="84">
        <f t="shared" si="81"/>
        <v>0</v>
      </c>
      <c r="N734" s="15" cm="1">
        <f t="array" ref="N734">SUMPRODUCT(A734:E734, TRANSPOSE($L$7:$L$11))</f>
        <v>9.0318711482859637E-3</v>
      </c>
      <c r="O734" s="15" cm="1">
        <f t="array" ref="O734">SUMPRODUCT(A734:E734,TRANSPOSE($L$2:$L$6))</f>
        <v>1.0012289148889878E-2</v>
      </c>
      <c r="P734" s="15">
        <f t="shared" si="82"/>
        <v>1.2880637838233606</v>
      </c>
      <c r="Q734" s="15">
        <f t="shared" si="83"/>
        <v>0.96738695130352215</v>
      </c>
      <c r="R734" s="2">
        <v>44489</v>
      </c>
    </row>
    <row r="735" spans="1:18">
      <c r="A735" s="59">
        <v>2.4410126240601792E-3</v>
      </c>
      <c r="B735" s="59">
        <v>-2.8804552744320724E-2</v>
      </c>
      <c r="C735" s="59">
        <v>-5.9617355024250704E-3</v>
      </c>
      <c r="D735" s="59">
        <v>-7.0177071339733044E-3</v>
      </c>
      <c r="E735" s="59">
        <v>0</v>
      </c>
      <c r="G735" s="84">
        <f t="shared" si="77"/>
        <v>0</v>
      </c>
      <c r="H735" s="84">
        <f t="shared" si="78"/>
        <v>0</v>
      </c>
      <c r="I735" s="84">
        <f t="shared" si="79"/>
        <v>0.79029664810242495</v>
      </c>
      <c r="J735" s="84">
        <f t="shared" si="80"/>
        <v>0.12937648983865305</v>
      </c>
      <c r="K735" s="84">
        <f t="shared" si="81"/>
        <v>0</v>
      </c>
      <c r="N735" s="15" cm="1">
        <f t="array" ref="N735">SUMPRODUCT(A735:E735, TRANSPOSE($L$7:$L$11))</f>
        <v>-7.8685965513317843E-3</v>
      </c>
      <c r="O735" s="15" cm="1">
        <f t="array" ref="O735">SUMPRODUCT(A735:E735,TRANSPOSE($L$2:$L$6))</f>
        <v>-6.2151686939966467E-3</v>
      </c>
      <c r="P735" s="15">
        <f t="shared" si="82"/>
        <v>1.2996974099496268</v>
      </c>
      <c r="Q735" s="15">
        <f t="shared" si="83"/>
        <v>0.97707270917883604</v>
      </c>
      <c r="R735" s="2">
        <v>44490</v>
      </c>
    </row>
    <row r="736" spans="1:18">
      <c r="A736" s="59">
        <v>-1.6800284886113154E-2</v>
      </c>
      <c r="B736" s="59">
        <v>0</v>
      </c>
      <c r="C736" s="59">
        <v>0</v>
      </c>
      <c r="D736" s="59">
        <v>0</v>
      </c>
      <c r="E736" s="59">
        <v>-1.5382464683827164E-2</v>
      </c>
      <c r="G736" s="84">
        <f t="shared" si="77"/>
        <v>0</v>
      </c>
      <c r="H736" s="84">
        <f t="shared" si="78"/>
        <v>0</v>
      </c>
      <c r="I736" s="84">
        <f t="shared" si="79"/>
        <v>0.78685172972293527</v>
      </c>
      <c r="J736" s="84">
        <f t="shared" si="80"/>
        <v>0.12280911906925285</v>
      </c>
      <c r="K736" s="84">
        <f t="shared" si="81"/>
        <v>0</v>
      </c>
      <c r="N736" s="15" cm="1">
        <f t="array" ref="N736">SUMPRODUCT(A736:E736, TRANSPOSE($L$7:$L$11))</f>
        <v>-6.4365499139880638E-3</v>
      </c>
      <c r="O736" s="15" cm="1">
        <f t="array" ref="O736">SUMPRODUCT(A736:E736,TRANSPOSE($L$2:$L$6))</f>
        <v>0</v>
      </c>
      <c r="P736" s="15">
        <f t="shared" si="82"/>
        <v>1.2894706153919224</v>
      </c>
      <c r="Q736" s="15">
        <f t="shared" si="83"/>
        <v>0.97100003746498931</v>
      </c>
      <c r="R736" s="2">
        <v>44491</v>
      </c>
    </row>
    <row r="737" spans="1:18">
      <c r="A737" s="59">
        <v>0</v>
      </c>
      <c r="B737" s="59">
        <v>1.8640242622386973E-2</v>
      </c>
      <c r="C737" s="59">
        <v>1.0731418015002735E-2</v>
      </c>
      <c r="D737" s="59">
        <v>-3.5271623214365604E-3</v>
      </c>
      <c r="E737" s="59">
        <v>2.402136283002592E-2</v>
      </c>
      <c r="G737" s="84">
        <f t="shared" si="77"/>
        <v>0</v>
      </c>
      <c r="H737" s="84">
        <f t="shared" si="78"/>
        <v>0</v>
      </c>
      <c r="I737" s="84">
        <f t="shared" si="79"/>
        <v>0.79138264870477837</v>
      </c>
      <c r="J737" s="84">
        <f t="shared" si="80"/>
        <v>0.12449336878140646</v>
      </c>
      <c r="K737" s="84">
        <f t="shared" si="81"/>
        <v>0</v>
      </c>
      <c r="N737" s="15" cm="1">
        <f t="array" ref="N737">SUMPRODUCT(A737:E737, TRANSPOSE($L$7:$L$11))</f>
        <v>9.973172229195814E-3</v>
      </c>
      <c r="O737" s="15" cm="1">
        <f t="array" ref="O737">SUMPRODUCT(A737:E737,TRANSPOSE($L$2:$L$6))</f>
        <v>7.3093587342573044E-3</v>
      </c>
      <c r="P737" s="15">
        <f t="shared" si="82"/>
        <v>1.2811708734133316</v>
      </c>
      <c r="Q737" s="15">
        <f t="shared" si="83"/>
        <v>0.97100003746498931</v>
      </c>
      <c r="R737" s="2">
        <v>44494</v>
      </c>
    </row>
    <row r="738" spans="1:18">
      <c r="A738" s="59">
        <v>-9.1227616873264916E-2</v>
      </c>
      <c r="B738" s="59">
        <v>2.0226345721910011E-2</v>
      </c>
      <c r="C738" s="59">
        <v>3.0817623281844462E-3</v>
      </c>
      <c r="D738" s="59">
        <v>-7.0924630688786192E-3</v>
      </c>
      <c r="E738" s="59">
        <v>2.6704436645287526E-2</v>
      </c>
      <c r="G738" s="84">
        <f t="shared" si="77"/>
        <v>0</v>
      </c>
      <c r="H738" s="84">
        <f t="shared" si="78"/>
        <v>0</v>
      </c>
      <c r="I738" s="84">
        <f t="shared" si="79"/>
        <v>0.79138264870477837</v>
      </c>
      <c r="J738" s="84">
        <f t="shared" si="80"/>
        <v>0.12449336878140646</v>
      </c>
      <c r="K738" s="84">
        <f t="shared" si="81"/>
        <v>0</v>
      </c>
      <c r="N738" s="15" cm="1">
        <f t="array" ref="N738">SUMPRODUCT(A738:E738, TRANSPOSE($L$7:$L$11))</f>
        <v>-9.6615070493523102E-3</v>
      </c>
      <c r="O738" s="15" cm="1">
        <f t="array" ref="O738">SUMPRODUCT(A738:E738,TRANSPOSE($L$2:$L$6))</f>
        <v>6.3994823288931091E-4</v>
      </c>
      <c r="P738" s="15">
        <f t="shared" si="82"/>
        <v>1.293948211188912</v>
      </c>
      <c r="Q738" s="15">
        <f t="shared" si="83"/>
        <v>0.97809742506979813</v>
      </c>
      <c r="R738" s="2">
        <v>44495</v>
      </c>
    </row>
    <row r="739" spans="1:18">
      <c r="A739" s="59">
        <v>1.9722738106068956E-2</v>
      </c>
      <c r="B739" s="59">
        <v>6.5572773703800269E-2</v>
      </c>
      <c r="C739" s="59">
        <v>-1.7967518238196168E-3</v>
      </c>
      <c r="D739" s="59">
        <v>-3.1365715372670133E-3</v>
      </c>
      <c r="E739" s="59">
        <v>5.1049441715743472E-2</v>
      </c>
      <c r="G739" s="84">
        <f t="shared" si="77"/>
        <v>0</v>
      </c>
      <c r="H739" s="84">
        <f t="shared" si="78"/>
        <v>0</v>
      </c>
      <c r="I739" s="84">
        <f t="shared" si="79"/>
        <v>0.78322677101337612</v>
      </c>
      <c r="J739" s="84">
        <f t="shared" si="80"/>
        <v>0.1253398877385512</v>
      </c>
      <c r="K739" s="84">
        <f t="shared" si="81"/>
        <v>0</v>
      </c>
      <c r="N739" s="15" cm="1">
        <f t="array" ref="N739">SUMPRODUCT(A739:E739, TRANSPOSE($L$7:$L$11))</f>
        <v>2.6282326032905215E-2</v>
      </c>
      <c r="O739" s="15" cm="1">
        <f t="array" ref="O739">SUMPRODUCT(A739:E739,TRANSPOSE($L$2:$L$6))</f>
        <v>-2.118308555046992E-3</v>
      </c>
      <c r="P739" s="15">
        <f t="shared" si="82"/>
        <v>1.2814467214250136</v>
      </c>
      <c r="Q739" s="15">
        <f t="shared" si="83"/>
        <v>0.97872335678856515</v>
      </c>
      <c r="R739" s="2">
        <v>44496</v>
      </c>
    </row>
    <row r="740" spans="1:18">
      <c r="A740" s="59">
        <v>8.8723392927446811E-4</v>
      </c>
      <c r="B740" s="59">
        <v>-8.6924733673034629E-3</v>
      </c>
      <c r="C740" s="59">
        <v>-2.417890126157244E-2</v>
      </c>
      <c r="D740" s="59">
        <v>1.854608490005184E-3</v>
      </c>
      <c r="E740" s="59">
        <v>2.243085311823988E-2</v>
      </c>
      <c r="G740" s="84">
        <f t="shared" si="77"/>
        <v>0</v>
      </c>
      <c r="H740" s="84">
        <f t="shared" si="78"/>
        <v>0</v>
      </c>
      <c r="I740" s="84">
        <f t="shared" si="79"/>
        <v>0.78088463164395616</v>
      </c>
      <c r="J740" s="84">
        <f t="shared" si="80"/>
        <v>0.12704207887508209</v>
      </c>
      <c r="K740" s="84">
        <f t="shared" si="81"/>
        <v>0</v>
      </c>
      <c r="N740" s="15" cm="1">
        <f t="array" ref="N740">SUMPRODUCT(A740:E740, TRANSPOSE($L$7:$L$11))</f>
        <v>-1.5397358182712741E-3</v>
      </c>
      <c r="O740" s="15" cm="1">
        <f t="array" ref="O740">SUMPRODUCT(A740:E740,TRANSPOSE($L$2:$L$6))</f>
        <v>-1.793085892119381E-2</v>
      </c>
      <c r="P740" s="15">
        <f t="shared" si="82"/>
        <v>1.3151261219513033</v>
      </c>
      <c r="Q740" s="15">
        <f t="shared" si="83"/>
        <v>0.97665011872885554</v>
      </c>
      <c r="R740" s="2">
        <v>44497</v>
      </c>
    </row>
    <row r="741" spans="1:18">
      <c r="A741" s="59">
        <v>2.4963120794354074E-2</v>
      </c>
      <c r="B741" s="59">
        <v>8.3318829925798765E-3</v>
      </c>
      <c r="C741" s="59">
        <v>1.2682521043514177E-2</v>
      </c>
      <c r="D741" s="59">
        <v>1.1196895269888162E-2</v>
      </c>
      <c r="E741" s="59">
        <v>-1.3003177549213679E-2</v>
      </c>
      <c r="G741" s="84">
        <f t="shared" si="77"/>
        <v>0</v>
      </c>
      <c r="H741" s="84">
        <f t="shared" si="78"/>
        <v>0</v>
      </c>
      <c r="I741" s="84">
        <f t="shared" si="79"/>
        <v>0.78225016303005901</v>
      </c>
      <c r="J741" s="84">
        <f t="shared" si="80"/>
        <v>0.12779485604402616</v>
      </c>
      <c r="K741" s="84">
        <f t="shared" si="81"/>
        <v>0</v>
      </c>
      <c r="N741" s="15" cm="1">
        <f t="array" ref="N741">SUMPRODUCT(A741:E741, TRANSPOSE($L$7:$L$11))</f>
        <v>8.8342485102245218E-3</v>
      </c>
      <c r="O741" s="15" cm="1">
        <f t="array" ref="O741">SUMPRODUCT(A741:E741,TRANSPOSE($L$2:$L$6))</f>
        <v>1.2325970857843933E-2</v>
      </c>
      <c r="P741" s="15">
        <f t="shared" si="82"/>
        <v>1.3131011751557906</v>
      </c>
      <c r="Q741" s="15">
        <f t="shared" si="83"/>
        <v>0.95913794323456125</v>
      </c>
      <c r="R741" s="2">
        <v>44498</v>
      </c>
    </row>
    <row r="742" spans="1:18">
      <c r="A742" s="59">
        <v>-7.3801532458900483E-3</v>
      </c>
      <c r="B742" s="59">
        <v>1.0764318613332529E-2</v>
      </c>
      <c r="C742" s="59">
        <v>-2.3413850502406772E-3</v>
      </c>
      <c r="D742" s="59">
        <v>4.2195560969373602E-3</v>
      </c>
      <c r="E742" s="59">
        <v>-1.4305057262675506E-2</v>
      </c>
      <c r="G742" s="84">
        <f t="shared" si="77"/>
        <v>0</v>
      </c>
      <c r="H742" s="84">
        <f t="shared" si="78"/>
        <v>0</v>
      </c>
      <c r="I742" s="84">
        <f t="shared" si="79"/>
        <v>0.80062612798885424</v>
      </c>
      <c r="J742" s="84">
        <f t="shared" si="80"/>
        <v>0.1273497500064249</v>
      </c>
      <c r="K742" s="84">
        <f t="shared" si="81"/>
        <v>0</v>
      </c>
      <c r="N742" s="15" cm="1">
        <f t="array" ref="N742">SUMPRODUCT(A742:E742, TRANSPOSE($L$7:$L$11))</f>
        <v>-1.8085441697072689E-3</v>
      </c>
      <c r="O742" s="15" cm="1">
        <f t="array" ref="O742">SUMPRODUCT(A742:E742,TRANSPOSE($L$2:$L$6))</f>
        <v>-7.6675917491794829E-4</v>
      </c>
      <c r="P742" s="15">
        <f t="shared" si="82"/>
        <v>1.3247014372561849</v>
      </c>
      <c r="Q742" s="15">
        <f t="shared" si="83"/>
        <v>0.97096024957152294</v>
      </c>
      <c r="R742" s="2">
        <v>44501</v>
      </c>
    </row>
    <row r="743" spans="1:18">
      <c r="A743" s="59">
        <v>3.4798193837704714E-3</v>
      </c>
      <c r="B743" s="59">
        <v>4.0564964977687946E-2</v>
      </c>
      <c r="C743" s="59">
        <v>-8.6319636000601919E-3</v>
      </c>
      <c r="D743" s="59">
        <v>2.663361839110701E-3</v>
      </c>
      <c r="E743" s="59">
        <v>-1.1706504202375888E-2</v>
      </c>
      <c r="G743" s="84">
        <f t="shared" si="77"/>
        <v>0</v>
      </c>
      <c r="H743" s="84">
        <f t="shared" si="78"/>
        <v>0</v>
      </c>
      <c r="I743" s="84">
        <f t="shared" si="79"/>
        <v>0.79098741199578326</v>
      </c>
      <c r="J743" s="84">
        <f t="shared" si="80"/>
        <v>0.12466249514165176</v>
      </c>
      <c r="K743" s="84">
        <f t="shared" si="81"/>
        <v>0</v>
      </c>
      <c r="N743" s="15" cm="1">
        <f t="array" ref="N743">SUMPRODUCT(A743:E743, TRANSPOSE($L$7:$L$11))</f>
        <v>5.2739356796266072E-3</v>
      </c>
      <c r="O743" s="15" cm="1">
        <f t="array" ref="O743">SUMPRODUCT(A743:E743,TRANSPOSE($L$2:$L$6))</f>
        <v>-5.9210854946591777E-3</v>
      </c>
      <c r="P743" s="15">
        <f t="shared" si="82"/>
        <v>1.3223056561952324</v>
      </c>
      <c r="Q743" s="15">
        <f t="shared" si="83"/>
        <v>0.97021575689168338</v>
      </c>
      <c r="R743" s="2">
        <v>44502</v>
      </c>
    </row>
    <row r="744" spans="1:18">
      <c r="A744" s="59">
        <v>-5.6608862622192242E-3</v>
      </c>
      <c r="B744" s="59">
        <v>4.3259132352460428E-2</v>
      </c>
      <c r="C744" s="59">
        <v>-2.7622828000814755E-3</v>
      </c>
      <c r="D744" s="59">
        <v>9.7908407233221603E-4</v>
      </c>
      <c r="E744" s="59">
        <v>5.3274019690446343E-3</v>
      </c>
      <c r="G744" s="84">
        <f t="shared" si="77"/>
        <v>0</v>
      </c>
      <c r="H744" s="84">
        <f t="shared" si="78"/>
        <v>0</v>
      </c>
      <c r="I744" s="84">
        <f t="shared" si="79"/>
        <v>0.79276686463396628</v>
      </c>
      <c r="J744" s="84">
        <f t="shared" si="80"/>
        <v>0.12364980167838679</v>
      </c>
      <c r="K744" s="84">
        <f t="shared" si="81"/>
        <v>0</v>
      </c>
      <c r="N744" s="15" cm="1">
        <f t="array" ref="N744">SUMPRODUCT(A744:E744, TRANSPOSE($L$7:$L$11))</f>
        <v>8.2284898663073161E-3</v>
      </c>
      <c r="O744" s="15" cm="1">
        <f t="array" ref="O744">SUMPRODUCT(A744:E744,TRANSPOSE($L$2:$L$6))</f>
        <v>-1.8643547507021898E-3</v>
      </c>
      <c r="P744" s="15">
        <f t="shared" si="82"/>
        <v>1.3292794111748125</v>
      </c>
      <c r="Q744" s="15">
        <f t="shared" si="83"/>
        <v>0.96447102644686222</v>
      </c>
      <c r="R744" s="2">
        <v>44503</v>
      </c>
    </row>
    <row r="745" spans="1:18">
      <c r="A745" s="59">
        <v>8.2626833731590504E-3</v>
      </c>
      <c r="B745" s="59">
        <v>-1.2549724827552858E-2</v>
      </c>
      <c r="C745" s="59">
        <v>-3.4303155727625602E-3</v>
      </c>
      <c r="D745" s="59">
        <v>3.4901306915940461E-3</v>
      </c>
      <c r="E745" s="59">
        <v>1.1178748630348534E-2</v>
      </c>
      <c r="G745" s="84">
        <f t="shared" si="77"/>
        <v>0</v>
      </c>
      <c r="H745" s="84">
        <f t="shared" si="78"/>
        <v>0</v>
      </c>
      <c r="I745" s="84">
        <f t="shared" si="79"/>
        <v>0.799327156970012</v>
      </c>
      <c r="J745" s="84">
        <f t="shared" si="80"/>
        <v>0.12301059483700023</v>
      </c>
      <c r="K745" s="84">
        <f t="shared" si="81"/>
        <v>0</v>
      </c>
      <c r="N745" s="15" cm="1">
        <f t="array" ref="N745">SUMPRODUCT(A745:E745, TRANSPOSE($L$7:$L$11))</f>
        <v>1.3903044589572422E-3</v>
      </c>
      <c r="O745" s="15" cm="1">
        <f t="array" ref="O745">SUMPRODUCT(A745:E745,TRANSPOSE($L$2:$L$6))</f>
        <v>-1.7694084693169749E-3</v>
      </c>
      <c r="P745" s="15">
        <f t="shared" si="82"/>
        <v>1.3402173733391556</v>
      </c>
      <c r="Q745" s="15">
        <f t="shared" si="83"/>
        <v>0.96267291030679136</v>
      </c>
      <c r="R745" s="2">
        <v>44504</v>
      </c>
    </row>
    <row r="746" spans="1:18">
      <c r="A746" s="59">
        <v>7.7653625483415298E-3</v>
      </c>
      <c r="B746" s="59">
        <v>-2.3878785992042864E-2</v>
      </c>
      <c r="C746" s="59">
        <v>-7.2960850185605558E-3</v>
      </c>
      <c r="D746" s="59">
        <v>-7.2728833274528192E-3</v>
      </c>
      <c r="E746" s="59">
        <v>-5.9056977077460125E-3</v>
      </c>
      <c r="G746" s="84">
        <f t="shared" si="77"/>
        <v>0</v>
      </c>
      <c r="H746" s="84">
        <f t="shared" si="78"/>
        <v>0</v>
      </c>
      <c r="I746" s="84">
        <f t="shared" si="79"/>
        <v>0.80142649189807402</v>
      </c>
      <c r="J746" s="84">
        <f t="shared" si="80"/>
        <v>0.12277561465964047</v>
      </c>
      <c r="K746" s="84">
        <f t="shared" si="81"/>
        <v>0</v>
      </c>
      <c r="N746" s="15" cm="1">
        <f t="array" ref="N746">SUMPRODUCT(A746:E746, TRANSPOSE($L$7:$L$11))</f>
        <v>-7.3176178994921442E-3</v>
      </c>
      <c r="O746" s="15" cm="1">
        <f t="array" ref="O746">SUMPRODUCT(A746:E746,TRANSPOSE($L$2:$L$6))</f>
        <v>-7.2905166126946983E-3</v>
      </c>
      <c r="P746" s="15">
        <f t="shared" si="82"/>
        <v>1.3420806835292809</v>
      </c>
      <c r="Q746" s="15">
        <f t="shared" si="83"/>
        <v>0.96096954870611251</v>
      </c>
      <c r="R746" s="2">
        <v>44505</v>
      </c>
    </row>
    <row r="747" spans="1:18">
      <c r="A747" s="59">
        <v>-4.7382534012147468E-3</v>
      </c>
      <c r="B747" s="59">
        <v>-2.9007532424243806E-2</v>
      </c>
      <c r="C747" s="59">
        <v>-2.3438524441412083E-2</v>
      </c>
      <c r="D747" s="59">
        <v>-1.5133578998682241E-2</v>
      </c>
      <c r="E747" s="59">
        <v>-6.0323846194556179E-3</v>
      </c>
      <c r="G747" s="84">
        <f t="shared" si="77"/>
        <v>0</v>
      </c>
      <c r="H747" s="84">
        <f t="shared" si="78"/>
        <v>0</v>
      </c>
      <c r="I747" s="84">
        <f t="shared" si="79"/>
        <v>0.80403353173337355</v>
      </c>
      <c r="J747" s="84">
        <f t="shared" si="80"/>
        <v>0.12193798329365792</v>
      </c>
      <c r="K747" s="84">
        <f t="shared" si="81"/>
        <v>0</v>
      </c>
      <c r="N747" s="15" cm="1">
        <f t="array" ref="N747">SUMPRODUCT(A747:E747, TRANSPOSE($L$7:$L$11))</f>
        <v>-1.5670054777001698E-2</v>
      </c>
      <c r="O747" s="15" cm="1">
        <f t="array" ref="O747">SUMPRODUCT(A747:E747,TRANSPOSE($L$2:$L$6))</f>
        <v>-2.1445337535156921E-2</v>
      </c>
      <c r="P747" s="15">
        <f t="shared" si="82"/>
        <v>1.3322598498969245</v>
      </c>
      <c r="Q747" s="15">
        <f t="shared" si="83"/>
        <v>0.9539635842469768</v>
      </c>
      <c r="R747" s="2">
        <v>44508</v>
      </c>
    </row>
    <row r="748" spans="1:18">
      <c r="A748" s="59">
        <v>-8.2376060002841874E-3</v>
      </c>
      <c r="B748" s="59">
        <v>8.0265764000222433E-3</v>
      </c>
      <c r="C748" s="59">
        <v>9.2253593536680417E-3</v>
      </c>
      <c r="D748" s="59">
        <v>1.1477401394572389E-2</v>
      </c>
      <c r="E748" s="59">
        <v>-8.9852694684594125E-3</v>
      </c>
      <c r="G748" s="84">
        <f t="shared" si="77"/>
        <v>0</v>
      </c>
      <c r="H748" s="84">
        <f t="shared" si="78"/>
        <v>0</v>
      </c>
      <c r="I748" s="84">
        <f t="shared" si="79"/>
        <v>0.80957855634747966</v>
      </c>
      <c r="J748" s="84">
        <f t="shared" si="80"/>
        <v>0.1236834752922466</v>
      </c>
      <c r="K748" s="84">
        <f t="shared" si="81"/>
        <v>0</v>
      </c>
      <c r="N748" s="15" cm="1">
        <f t="array" ref="N748">SUMPRODUCT(A748:E748, TRANSPOSE($L$7:$L$11))</f>
        <v>2.3012923359038151E-3</v>
      </c>
      <c r="O748" s="15" cm="1">
        <f t="array" ref="O748">SUMPRODUCT(A748:E748,TRANSPOSE($L$2:$L$6))</f>
        <v>9.7658494434850855E-3</v>
      </c>
      <c r="P748" s="15">
        <f t="shared" si="82"/>
        <v>1.3113832650718396</v>
      </c>
      <c r="Q748" s="15">
        <f t="shared" si="83"/>
        <v>0.93350551318655228</v>
      </c>
      <c r="R748" s="2">
        <v>44509</v>
      </c>
    </row>
    <row r="749" spans="1:18">
      <c r="A749" s="59">
        <v>1.7399660347420754E-3</v>
      </c>
      <c r="B749" s="59">
        <v>-1.0482229628481015E-2</v>
      </c>
      <c r="C749" s="59">
        <v>-1.0807460936173865E-3</v>
      </c>
      <c r="D749" s="59">
        <v>-1.2903575624564909E-2</v>
      </c>
      <c r="E749" s="59">
        <v>-2.1721710543708396E-2</v>
      </c>
      <c r="G749" s="84">
        <f t="shared" si="77"/>
        <v>0</v>
      </c>
      <c r="H749" s="84">
        <f t="shared" si="78"/>
        <v>0</v>
      </c>
      <c r="I749" s="84">
        <f t="shared" si="79"/>
        <v>0.82739183492295254</v>
      </c>
      <c r="J749" s="84">
        <f t="shared" si="80"/>
        <v>0.12731553425193032</v>
      </c>
      <c r="K749" s="84">
        <f t="shared" si="81"/>
        <v>0</v>
      </c>
      <c r="N749" s="15" cm="1">
        <f t="array" ref="N749">SUMPRODUCT(A749:E749, TRANSPOSE($L$7:$L$11))</f>
        <v>-8.8896591711259271E-3</v>
      </c>
      <c r="O749" s="15" cm="1">
        <f t="array" ref="O749">SUMPRODUCT(A749:E749,TRANSPOSE($L$2:$L$6))</f>
        <v>-3.918225181044792E-3</v>
      </c>
      <c r="P749" s="15">
        <f t="shared" si="82"/>
        <v>1.3144011413291818</v>
      </c>
      <c r="Q749" s="15">
        <f t="shared" si="83"/>
        <v>0.94262198748299553</v>
      </c>
      <c r="R749" s="2">
        <v>44510</v>
      </c>
    </row>
    <row r="750" spans="1:18">
      <c r="A750" s="59">
        <v>-1.048515034035658E-2</v>
      </c>
      <c r="B750" s="59">
        <v>-4.086597577255547E-2</v>
      </c>
      <c r="C750" s="59">
        <v>-1.2105081277948205E-2</v>
      </c>
      <c r="D750" s="59">
        <v>8.5598832321999094E-4</v>
      </c>
      <c r="E750" s="59">
        <v>-1.2352129923845564E-2</v>
      </c>
      <c r="G750" s="84">
        <f t="shared" si="77"/>
        <v>0</v>
      </c>
      <c r="H750" s="84">
        <f t="shared" si="78"/>
        <v>0</v>
      </c>
      <c r="I750" s="84">
        <f t="shared" si="79"/>
        <v>0.82038056181416485</v>
      </c>
      <c r="J750" s="84">
        <f t="shared" si="80"/>
        <v>0.12456095791723297</v>
      </c>
      <c r="K750" s="84">
        <f t="shared" si="81"/>
        <v>0</v>
      </c>
      <c r="N750" s="15" cm="1">
        <f t="array" ref="N750">SUMPRODUCT(A750:E750, TRANSPOSE($L$7:$L$11))</f>
        <v>-1.4990469798297167E-2</v>
      </c>
      <c r="O750" s="15" cm="1">
        <f t="array" ref="O750">SUMPRODUCT(A750:E750,TRANSPOSE($L$2:$L$6))</f>
        <v>-8.9944245736678381E-3</v>
      </c>
      <c r="P750" s="15">
        <f t="shared" si="82"/>
        <v>1.3027165631686264</v>
      </c>
      <c r="Q750" s="15">
        <f t="shared" si="83"/>
        <v>0.93892858227543319</v>
      </c>
      <c r="R750" s="2">
        <v>44511</v>
      </c>
    </row>
    <row r="751" spans="1:18">
      <c r="A751" s="59">
        <v>-7.0515620602655234E-3</v>
      </c>
      <c r="B751" s="59">
        <v>-1.2148103484133877E-2</v>
      </c>
      <c r="C751" s="59">
        <v>6.8391273723014711E-4</v>
      </c>
      <c r="D751" s="59">
        <v>1.204758730134492E-2</v>
      </c>
      <c r="E751" s="59">
        <v>4.033126473856849E-2</v>
      </c>
      <c r="G751" s="84">
        <f t="shared" si="77"/>
        <v>0</v>
      </c>
      <c r="H751" s="84">
        <f t="shared" si="78"/>
        <v>0</v>
      </c>
      <c r="I751" s="84">
        <f t="shared" si="79"/>
        <v>0.82120192884531418</v>
      </c>
      <c r="J751" s="84">
        <f t="shared" si="80"/>
        <v>0.12765781606712856</v>
      </c>
      <c r="K751" s="84">
        <f t="shared" si="81"/>
        <v>0</v>
      </c>
      <c r="N751" s="15" cm="1">
        <f t="array" ref="N751">SUMPRODUCT(A751:E751, TRANSPOSE($L$7:$L$11))</f>
        <v>6.7726198465488316E-3</v>
      </c>
      <c r="O751" s="15" cm="1">
        <f t="array" ref="O751">SUMPRODUCT(A751:E751,TRANSPOSE($L$2:$L$6))</f>
        <v>3.4111946326176924E-3</v>
      </c>
      <c r="P751" s="15">
        <f t="shared" si="82"/>
        <v>1.2831882298727055</v>
      </c>
      <c r="Q751" s="15">
        <f t="shared" si="83"/>
        <v>0.93048345996209592</v>
      </c>
      <c r="R751" s="2">
        <v>44512</v>
      </c>
    </row>
    <row r="752" spans="1:18">
      <c r="A752" s="59">
        <v>7.490718187903013E-3</v>
      </c>
      <c r="B752" s="59">
        <v>1.3245214480524922E-2</v>
      </c>
      <c r="C752" s="59">
        <v>2.9241423224722167E-2</v>
      </c>
      <c r="D752" s="59">
        <v>-6.6437052598924485E-3</v>
      </c>
      <c r="E752" s="59">
        <v>-3.2133832638884356E-2</v>
      </c>
      <c r="G752" s="84">
        <f t="shared" si="77"/>
        <v>0</v>
      </c>
      <c r="H752" s="84">
        <f t="shared" si="78"/>
        <v>0</v>
      </c>
      <c r="I752" s="84">
        <f t="shared" si="79"/>
        <v>0.83040179061655461</v>
      </c>
      <c r="J752" s="84">
        <f t="shared" si="80"/>
        <v>0.12745237886955577</v>
      </c>
      <c r="K752" s="84">
        <f t="shared" si="81"/>
        <v>0</v>
      </c>
      <c r="N752" s="15" cm="1">
        <f t="array" ref="N752">SUMPRODUCT(A752:E752, TRANSPOSE($L$7:$L$11))</f>
        <v>2.2399635988746593E-3</v>
      </c>
      <c r="O752" s="15" cm="1">
        <f t="array" ref="O752">SUMPRODUCT(A752:E752,TRANSPOSE($L$2:$L$6))</f>
        <v>2.062899238841466E-2</v>
      </c>
      <c r="P752" s="15">
        <f t="shared" si="82"/>
        <v>1.2918787759451993</v>
      </c>
      <c r="Q752" s="15">
        <f t="shared" si="83"/>
        <v>0.93365752014645809</v>
      </c>
      <c r="R752" s="2">
        <v>44515</v>
      </c>
    </row>
    <row r="753" spans="1:18">
      <c r="A753" s="59">
        <v>-1.1923314753728929E-2</v>
      </c>
      <c r="B753" s="59">
        <v>-1.0971109963909709E-3</v>
      </c>
      <c r="C753" s="59">
        <v>-7.7323623982883958E-3</v>
      </c>
      <c r="D753" s="59">
        <v>2.0633642461683775E-2</v>
      </c>
      <c r="E753" s="59">
        <v>2.2461121881471362E-2</v>
      </c>
      <c r="G753" s="84">
        <f t="shared" si="77"/>
        <v>0</v>
      </c>
      <c r="H753" s="84">
        <f t="shared" si="78"/>
        <v>0</v>
      </c>
      <c r="I753" s="84">
        <f t="shared" si="79"/>
        <v>0.82988201693625985</v>
      </c>
      <c r="J753" s="84">
        <f t="shared" si="80"/>
        <v>0.12456095791723297</v>
      </c>
      <c r="K753" s="84">
        <f t="shared" si="81"/>
        <v>0</v>
      </c>
      <c r="N753" s="15" cm="1">
        <f t="array" ref="N753">SUMPRODUCT(A753:E753, TRANSPOSE($L$7:$L$11))</f>
        <v>4.4683952389493681E-3</v>
      </c>
      <c r="O753" s="15" cm="1">
        <f t="array" ref="O753">SUMPRODUCT(A753:E753,TRANSPOSE($L$2:$L$6))</f>
        <v>-9.2452123189507452E-4</v>
      </c>
      <c r="P753" s="15">
        <f t="shared" si="82"/>
        <v>1.2947725373774752</v>
      </c>
      <c r="Q753" s="15">
        <f t="shared" si="83"/>
        <v>0.95291793402294545</v>
      </c>
      <c r="R753" s="2">
        <v>44516</v>
      </c>
    </row>
    <row r="754" spans="1:18">
      <c r="A754" s="59">
        <v>2.2838042673923361E-2</v>
      </c>
      <c r="B754" s="59">
        <v>3.2877286208874029E-3</v>
      </c>
      <c r="C754" s="59">
        <v>1.6047574902574139E-3</v>
      </c>
      <c r="D754" s="59">
        <v>-6.6906086685408024E-3</v>
      </c>
      <c r="E754" s="59">
        <v>1.862821501485248E-2</v>
      </c>
      <c r="G754" s="84">
        <f t="shared" si="77"/>
        <v>0</v>
      </c>
      <c r="H754" s="84">
        <f t="shared" si="78"/>
        <v>0</v>
      </c>
      <c r="I754" s="84">
        <f t="shared" si="79"/>
        <v>0.80765853528547116</v>
      </c>
      <c r="J754" s="84">
        <f t="shared" si="80"/>
        <v>0.12615544717960717</v>
      </c>
      <c r="K754" s="84">
        <f t="shared" si="81"/>
        <v>0</v>
      </c>
      <c r="N754" s="15" cm="1">
        <f t="array" ref="N754">SUMPRODUCT(A754:E754, TRANSPOSE($L$7:$L$11))</f>
        <v>7.9336270262759714E-3</v>
      </c>
      <c r="O754" s="15" cm="1">
        <f t="array" ref="O754">SUMPRODUCT(A754:E754,TRANSPOSE($L$2:$L$6))</f>
        <v>-3.8613038785415802E-4</v>
      </c>
      <c r="P754" s="15">
        <f t="shared" si="82"/>
        <v>1.300558092819015</v>
      </c>
      <c r="Q754" s="15">
        <f t="shared" si="83"/>
        <v>0.9520369411606876</v>
      </c>
      <c r="R754" s="2">
        <v>44517</v>
      </c>
    </row>
    <row r="755" spans="1:18">
      <c r="A755" s="59">
        <v>1.4655411377923616E-2</v>
      </c>
      <c r="B755" s="59">
        <v>2.5563942872982921E-2</v>
      </c>
      <c r="C755" s="59">
        <v>-1.1422631948256132E-2</v>
      </c>
      <c r="D755" s="59">
        <v>2.5408458764156334E-2</v>
      </c>
      <c r="E755" s="59">
        <v>-4.6705932305299416E-2</v>
      </c>
      <c r="G755" s="84">
        <f t="shared" si="77"/>
        <v>0</v>
      </c>
      <c r="H755" s="84">
        <f t="shared" si="78"/>
        <v>0</v>
      </c>
      <c r="I755" s="84">
        <f t="shared" si="79"/>
        <v>0.8135351307081703</v>
      </c>
      <c r="J755" s="84">
        <f t="shared" si="80"/>
        <v>0.12120337298880303</v>
      </c>
      <c r="K755" s="84">
        <f t="shared" si="81"/>
        <v>0</v>
      </c>
      <c r="N755" s="15" cm="1">
        <f t="array" ref="N755">SUMPRODUCT(A755:E755, TRANSPOSE($L$7:$L$11))</f>
        <v>1.4998497523014652E-3</v>
      </c>
      <c r="O755" s="15" cm="1">
        <f t="array" ref="O755">SUMPRODUCT(A755:E755,TRANSPOSE($L$2:$L$6))</f>
        <v>-2.583170177277141E-3</v>
      </c>
      <c r="P755" s="15">
        <f t="shared" si="82"/>
        <v>1.3108762356534458</v>
      </c>
      <c r="Q755" s="15">
        <f t="shared" si="83"/>
        <v>0.95166933076734572</v>
      </c>
      <c r="R755" s="2">
        <v>44518</v>
      </c>
    </row>
    <row r="756" spans="1:18">
      <c r="A756" s="59">
        <v>2.4932686829542413E-2</v>
      </c>
      <c r="B756" s="59">
        <v>-3.1783147676430666E-2</v>
      </c>
      <c r="C756" s="59">
        <v>-6.2363220659387986E-3</v>
      </c>
      <c r="D756" s="59">
        <v>1.0579419844108892E-2</v>
      </c>
      <c r="E756" s="59">
        <v>-1.8679775581931964E-2</v>
      </c>
      <c r="G756" s="84">
        <f t="shared" si="77"/>
        <v>0</v>
      </c>
      <c r="H756" s="84">
        <f t="shared" si="78"/>
        <v>0</v>
      </c>
      <c r="I756" s="84">
        <f t="shared" si="79"/>
        <v>0.81231551501557464</v>
      </c>
      <c r="J756" s="84">
        <f t="shared" si="80"/>
        <v>0.12280911906925285</v>
      </c>
      <c r="K756" s="84">
        <f t="shared" si="81"/>
        <v>0</v>
      </c>
      <c r="N756" s="15" cm="1">
        <f t="array" ref="N756">SUMPRODUCT(A756:E756, TRANSPOSE($L$7:$L$11))</f>
        <v>-4.2374277301300244E-3</v>
      </c>
      <c r="O756" s="15" cm="1">
        <f t="array" ref="O756">SUMPRODUCT(A756:E756,TRANSPOSE($L$2:$L$6))</f>
        <v>-2.2005440075273525E-3</v>
      </c>
      <c r="P756" s="15">
        <f t="shared" si="82"/>
        <v>1.3128423530507887</v>
      </c>
      <c r="Q756" s="15">
        <f t="shared" si="83"/>
        <v>0.94921100693347815</v>
      </c>
      <c r="R756" s="2">
        <v>44519</v>
      </c>
    </row>
    <row r="757" spans="1:18">
      <c r="A757" s="59">
        <v>2.0845652446443218E-3</v>
      </c>
      <c r="B757" s="59">
        <v>-4.4651928228895937E-2</v>
      </c>
      <c r="C757" s="59">
        <v>-7.9194583077058078E-3</v>
      </c>
      <c r="D757" s="59">
        <v>1.1002456684970916E-2</v>
      </c>
      <c r="E757" s="59">
        <v>-3.9292415204391563E-2</v>
      </c>
      <c r="G757" s="84">
        <f t="shared" si="77"/>
        <v>0</v>
      </c>
      <c r="H757" s="84">
        <f t="shared" si="78"/>
        <v>0</v>
      </c>
      <c r="I757" s="84">
        <f t="shared" si="79"/>
        <v>0.82099671529624918</v>
      </c>
      <c r="J757" s="84">
        <f t="shared" si="80"/>
        <v>0.11671108896585529</v>
      </c>
      <c r="K757" s="84">
        <f t="shared" si="81"/>
        <v>0</v>
      </c>
      <c r="N757" s="15" cm="1">
        <f t="array" ref="N757">SUMPRODUCT(A757:E757, TRANSPOSE($L$7:$L$11))</f>
        <v>-1.5755355962275615E-2</v>
      </c>
      <c r="O757" s="15" cm="1">
        <f t="array" ref="O757">SUMPRODUCT(A757:E757,TRANSPOSE($L$2:$L$6))</f>
        <v>-3.3781987094633941E-3</v>
      </c>
      <c r="P757" s="15">
        <f t="shared" si="82"/>
        <v>1.3072792784586822</v>
      </c>
      <c r="Q757" s="15">
        <f t="shared" si="83"/>
        <v>0.94712222634029175</v>
      </c>
      <c r="R757" s="2">
        <v>44522</v>
      </c>
    </row>
    <row r="758" spans="1:18">
      <c r="A758" s="59">
        <v>-1.9769366620695023E-2</v>
      </c>
      <c r="B758" s="59">
        <v>-4.8751745664444131E-2</v>
      </c>
      <c r="C758" s="59">
        <v>-1.0472502264494638E-2</v>
      </c>
      <c r="D758" s="59">
        <v>-2.5270066615597768E-2</v>
      </c>
      <c r="E758" s="59">
        <v>-1.5818970805828503E-2</v>
      </c>
      <c r="G758" s="84">
        <f t="shared" si="77"/>
        <v>0</v>
      </c>
      <c r="H758" s="84">
        <f t="shared" si="78"/>
        <v>0</v>
      </c>
      <c r="I758" s="84">
        <f t="shared" si="79"/>
        <v>0.82573632006636266</v>
      </c>
      <c r="J758" s="84">
        <f t="shared" si="80"/>
        <v>0.11417202820326915</v>
      </c>
      <c r="K758" s="84">
        <f t="shared" si="81"/>
        <v>0</v>
      </c>
      <c r="N758" s="15" cm="1">
        <f t="array" ref="N758">SUMPRODUCT(A758:E758, TRANSPOSE($L$7:$L$11))</f>
        <v>-2.4016530394212015E-2</v>
      </c>
      <c r="O758" s="15" cm="1">
        <f t="array" ref="O758">SUMPRODUCT(A758:E758,TRANSPOSE($L$2:$L$6))</f>
        <v>-1.4023917708759388E-2</v>
      </c>
      <c r="P758" s="15">
        <f t="shared" si="82"/>
        <v>1.2866826280844588</v>
      </c>
      <c r="Q758" s="15">
        <f t="shared" si="83"/>
        <v>0.9439226592575648</v>
      </c>
      <c r="R758" s="2">
        <v>44523</v>
      </c>
    </row>
    <row r="759" spans="1:18">
      <c r="A759" s="59">
        <v>-2.2337569347877052E-2</v>
      </c>
      <c r="B759" s="59">
        <v>-3.2346807207921484E-2</v>
      </c>
      <c r="C759" s="59">
        <v>-3.1664035178490167E-2</v>
      </c>
      <c r="D759" s="59">
        <v>-7.8312774595942491E-3</v>
      </c>
      <c r="E759" s="59">
        <v>1.7768111131959329E-2</v>
      </c>
      <c r="G759" s="84">
        <f t="shared" si="77"/>
        <v>0</v>
      </c>
      <c r="H759" s="84">
        <f t="shared" si="78"/>
        <v>0</v>
      </c>
      <c r="I759" s="84">
        <f t="shared" si="79"/>
        <v>0.83175510838021927</v>
      </c>
      <c r="J759" s="84">
        <f t="shared" si="80"/>
        <v>0.11153143859887613</v>
      </c>
      <c r="K759" s="84">
        <f t="shared" si="81"/>
        <v>0</v>
      </c>
      <c r="N759" s="15" cm="1">
        <f t="array" ref="N759">SUMPRODUCT(A759:E759, TRANSPOSE($L$7:$L$11))</f>
        <v>-1.5282315612384724E-2</v>
      </c>
      <c r="O759" s="15" cm="1">
        <f t="array" ref="O759">SUMPRODUCT(A759:E759,TRANSPOSE($L$2:$L$6))</f>
        <v>-2.5944173325955146E-2</v>
      </c>
      <c r="P759" s="15">
        <f t="shared" si="82"/>
        <v>1.2557809756393636</v>
      </c>
      <c r="Q759" s="15">
        <f t="shared" si="83"/>
        <v>0.93068516556070335</v>
      </c>
      <c r="R759" s="2">
        <v>44524</v>
      </c>
    </row>
    <row r="760" spans="1:18">
      <c r="A760" s="59">
        <v>-8.6922669059800149E-4</v>
      </c>
      <c r="B760" s="59">
        <v>-2.3154056164336759E-2</v>
      </c>
      <c r="C760" s="59">
        <v>2.9861495140645778E-2</v>
      </c>
      <c r="D760" s="59">
        <v>3.0298733425824075E-3</v>
      </c>
      <c r="E760" s="59">
        <v>4.5755876863422612E-2</v>
      </c>
      <c r="G760" s="84">
        <f t="shared" si="77"/>
        <v>0</v>
      </c>
      <c r="H760" s="84">
        <f t="shared" si="78"/>
        <v>0</v>
      </c>
      <c r="I760" s="84">
        <f t="shared" si="79"/>
        <v>0.83971421010123504</v>
      </c>
      <c r="J760" s="84">
        <f t="shared" si="80"/>
        <v>0.11759625458661961</v>
      </c>
      <c r="K760" s="84">
        <f t="shared" si="81"/>
        <v>0</v>
      </c>
      <c r="N760" s="15" cm="1">
        <f t="array" ref="N760">SUMPRODUCT(A760:E760, TRANSPOSE($L$7:$L$11))</f>
        <v>1.0924792498343208E-2</v>
      </c>
      <c r="O760" s="15" cm="1">
        <f t="array" ref="O760">SUMPRODUCT(A760:E760,TRANSPOSE($L$2:$L$6))</f>
        <v>2.3421905909110568E-2</v>
      </c>
      <c r="P760" s="15">
        <f t="shared" si="82"/>
        <v>1.2365897344296146</v>
      </c>
      <c r="Q760" s="15">
        <f t="shared" si="83"/>
        <v>0.90653930831350127</v>
      </c>
      <c r="R760" s="2">
        <v>44525</v>
      </c>
    </row>
    <row r="761" spans="1:18">
      <c r="A761" s="59">
        <v>-8.6998290300525428E-4</v>
      </c>
      <c r="B761" s="59">
        <v>2.2321461086460156E-2</v>
      </c>
      <c r="C761" s="59">
        <v>2.4265959160343201E-2</v>
      </c>
      <c r="D761" s="59">
        <v>7.6712767712063456E-3</v>
      </c>
      <c r="E761" s="59">
        <v>-1.7681549220224288E-2</v>
      </c>
      <c r="G761" s="84">
        <f t="shared" si="77"/>
        <v>0</v>
      </c>
      <c r="H761" s="84">
        <f t="shared" si="78"/>
        <v>0</v>
      </c>
      <c r="I761" s="84">
        <f t="shared" si="79"/>
        <v>0.86377887683688781</v>
      </c>
      <c r="J761" s="84">
        <f t="shared" si="80"/>
        <v>0.11947576117692221</v>
      </c>
      <c r="K761" s="84">
        <f t="shared" si="81"/>
        <v>0</v>
      </c>
      <c r="N761" s="15" cm="1">
        <f t="array" ref="N761">SUMPRODUCT(A761:E761, TRANSPOSE($L$7:$L$11))</f>
        <v>7.1414329789560322E-3</v>
      </c>
      <c r="O761" s="15" cm="1">
        <f t="array" ref="O761">SUMPRODUCT(A761:E761,TRANSPOSE($L$2:$L$6))</f>
        <v>2.0283235386950357E-2</v>
      </c>
      <c r="P761" s="15">
        <f t="shared" si="82"/>
        <v>1.2500992206838393</v>
      </c>
      <c r="Q761" s="15">
        <f t="shared" si="83"/>
        <v>0.92777218669573025</v>
      </c>
      <c r="R761" s="2">
        <v>44526</v>
      </c>
    </row>
    <row r="762" spans="1:18">
      <c r="A762" s="59">
        <v>2.1950548832956187E-2</v>
      </c>
      <c r="B762" s="59">
        <v>-1.3839653577529856E-2</v>
      </c>
      <c r="C762" s="59">
        <v>2.4352534796983063E-3</v>
      </c>
      <c r="D762" s="59">
        <v>-7.9464278785147582E-3</v>
      </c>
      <c r="E762" s="59">
        <v>2.2464989572590265E-2</v>
      </c>
      <c r="G762" s="84">
        <f t="shared" si="77"/>
        <v>0</v>
      </c>
      <c r="H762" s="84">
        <f t="shared" si="78"/>
        <v>0</v>
      </c>
      <c r="I762" s="84">
        <f t="shared" si="79"/>
        <v>0.84108414052999669</v>
      </c>
      <c r="J762" s="84">
        <f t="shared" si="80"/>
        <v>0.11874859157470244</v>
      </c>
      <c r="K762" s="84">
        <f t="shared" si="81"/>
        <v>0</v>
      </c>
      <c r="N762" s="15" cm="1">
        <f t="array" ref="N762">SUMPRODUCT(A762:E762, TRANSPOSE($L$7:$L$11))</f>
        <v>5.0129420858400281E-3</v>
      </c>
      <c r="O762" s="15" cm="1">
        <f t="array" ref="O762">SUMPRODUCT(A762:E762,TRANSPOSE($L$2:$L$6))</f>
        <v>-5.6350046272829035E-5</v>
      </c>
      <c r="P762" s="15">
        <f t="shared" si="82"/>
        <v>1.2590267204853982</v>
      </c>
      <c r="Q762" s="15">
        <f t="shared" si="83"/>
        <v>0.94659040834394548</v>
      </c>
      <c r="R762" s="2">
        <v>44529</v>
      </c>
    </row>
    <row r="763" spans="1:18">
      <c r="A763" s="59">
        <v>9.322073510719996E-3</v>
      </c>
      <c r="B763" s="59">
        <v>3.1590382581869345E-2</v>
      </c>
      <c r="C763" s="59">
        <v>9.9488602828628741E-3</v>
      </c>
      <c r="D763" s="59">
        <v>6.717409247872108E-3</v>
      </c>
      <c r="E763" s="59">
        <v>-7.7956030234292303E-2</v>
      </c>
      <c r="G763" s="84">
        <f t="shared" si="77"/>
        <v>0</v>
      </c>
      <c r="H763" s="84">
        <f t="shared" si="78"/>
        <v>0</v>
      </c>
      <c r="I763" s="84">
        <f t="shared" si="79"/>
        <v>0.82264201156813588</v>
      </c>
      <c r="J763" s="84">
        <f t="shared" si="80"/>
        <v>0.11690748514961291</v>
      </c>
      <c r="K763" s="84">
        <f t="shared" si="81"/>
        <v>0</v>
      </c>
      <c r="N763" s="15" cm="1">
        <f t="array" ref="N763">SUMPRODUCT(A763:E763, TRANSPOSE($L$7:$L$11))</f>
        <v>-4.0754609221935953E-3</v>
      </c>
      <c r="O763" s="15" cm="1">
        <f t="array" ref="O763">SUMPRODUCT(A763:E763,TRANSPOSE($L$2:$L$6))</f>
        <v>9.1733120344650899E-3</v>
      </c>
      <c r="P763" s="15">
        <f t="shared" si="82"/>
        <v>1.2653381485197166</v>
      </c>
      <c r="Q763" s="15">
        <f t="shared" si="83"/>
        <v>0.94653706793063386</v>
      </c>
      <c r="R763" s="2">
        <v>44530</v>
      </c>
    </row>
    <row r="764" spans="1:18">
      <c r="A764" s="59">
        <v>-1.1026341273563403E-2</v>
      </c>
      <c r="B764" s="59">
        <v>-7.782888757647323E-2</v>
      </c>
      <c r="C764" s="59">
        <v>-5.9387910674551521E-2</v>
      </c>
      <c r="D764" s="59">
        <v>-2.9674828996357632E-2</v>
      </c>
      <c r="E764" s="59">
        <v>-4.0262511626159889E-2</v>
      </c>
      <c r="G764" s="84">
        <f t="shared" si="77"/>
        <v>0</v>
      </c>
      <c r="H764" s="84">
        <f t="shared" si="78"/>
        <v>0</v>
      </c>
      <c r="I764" s="84">
        <f t="shared" si="79"/>
        <v>0.82079121892356521</v>
      </c>
      <c r="J764" s="84">
        <f t="shared" si="80"/>
        <v>0.11881462784045645</v>
      </c>
      <c r="K764" s="84">
        <f t="shared" si="81"/>
        <v>0</v>
      </c>
      <c r="N764" s="15" cm="1">
        <f t="array" ref="N764">SUMPRODUCT(A764:E764, TRANSPOSE($L$7:$L$11))</f>
        <v>-4.3636096029421131E-2</v>
      </c>
      <c r="O764" s="15" cm="1">
        <f t="array" ref="O764">SUMPRODUCT(A764:E764,TRANSPOSE($L$2:$L$6))</f>
        <v>-5.2256771071784988E-2</v>
      </c>
      <c r="P764" s="15">
        <f t="shared" si="82"/>
        <v>1.2601813123420638</v>
      </c>
      <c r="Q764" s="15">
        <f t="shared" si="83"/>
        <v>0.95521994780694919</v>
      </c>
      <c r="R764" s="2">
        <v>44531</v>
      </c>
    </row>
    <row r="765" spans="1:18">
      <c r="A765" s="59">
        <v>-4.8491750020485266E-2</v>
      </c>
      <c r="B765" s="59">
        <v>-7.1016737901428373E-2</v>
      </c>
      <c r="C765" s="59">
        <v>1.42366585895214E-2</v>
      </c>
      <c r="D765" s="59">
        <v>6.7330372740860922E-3</v>
      </c>
      <c r="E765" s="59">
        <v>5.5560559433397976E-3</v>
      </c>
      <c r="G765" s="84">
        <f t="shared" si="77"/>
        <v>0</v>
      </c>
      <c r="H765" s="84">
        <f t="shared" si="78"/>
        <v>0</v>
      </c>
      <c r="I765" s="84">
        <f t="shared" si="79"/>
        <v>0.81323008510858952</v>
      </c>
      <c r="J765" s="84">
        <f t="shared" si="80"/>
        <v>0.11720244962096717</v>
      </c>
      <c r="K765" s="84">
        <f t="shared" si="81"/>
        <v>0</v>
      </c>
      <c r="N765" s="15" cm="1">
        <f t="array" ref="N765">SUMPRODUCT(A765:E765, TRANSPOSE($L$7:$L$11))</f>
        <v>-1.8596547222993271E-2</v>
      </c>
      <c r="O765" s="15" cm="1">
        <f t="array" ref="O765">SUMPRODUCT(A765:E765,TRANSPOSE($L$2:$L$6))</f>
        <v>1.2435789473816926E-2</v>
      </c>
      <c r="P765" s="15">
        <f t="shared" si="82"/>
        <v>1.2051919195822236</v>
      </c>
      <c r="Q765" s="15">
        <f t="shared" si="83"/>
        <v>0.90530323767119902</v>
      </c>
      <c r="R765" s="2">
        <v>44532</v>
      </c>
    </row>
    <row r="766" spans="1:18">
      <c r="A766" s="59">
        <v>1.5986147185946192E-2</v>
      </c>
      <c r="B766" s="59">
        <v>-1.4255405826632864E-3</v>
      </c>
      <c r="C766" s="59">
        <v>7.5294355582714518E-3</v>
      </c>
      <c r="D766" s="59">
        <v>2.795536876908938E-4</v>
      </c>
      <c r="E766" s="59">
        <v>1.8310339248052719E-2</v>
      </c>
      <c r="G766" s="84">
        <f t="shared" si="77"/>
        <v>0</v>
      </c>
      <c r="H766" s="84">
        <f t="shared" si="78"/>
        <v>0</v>
      </c>
      <c r="I766" s="84">
        <f t="shared" si="79"/>
        <v>0.85836489722124876</v>
      </c>
      <c r="J766" s="84">
        <f t="shared" si="80"/>
        <v>0.12432440858009304</v>
      </c>
      <c r="K766" s="84">
        <f t="shared" si="81"/>
        <v>0</v>
      </c>
      <c r="N766" s="15" cm="1">
        <f t="array" ref="N766">SUMPRODUCT(A766:E766, TRANSPOSE($L$7:$L$11))</f>
        <v>8.1359870194595944E-3</v>
      </c>
      <c r="O766" s="15" cm="1">
        <f t="array" ref="O766">SUMPRODUCT(A766:E766,TRANSPOSE($L$2:$L$6))</f>
        <v>5.7894639093321182E-3</v>
      </c>
      <c r="P766" s="15">
        <f t="shared" si="82"/>
        <v>1.1827795111369428</v>
      </c>
      <c r="Q766" s="15">
        <f t="shared" si="83"/>
        <v>0.91656139814484294</v>
      </c>
      <c r="R766" s="2">
        <v>44533</v>
      </c>
    </row>
    <row r="767" spans="1:18">
      <c r="A767" s="59">
        <v>8.3351792186442987E-3</v>
      </c>
      <c r="B767" s="59">
        <v>6.4003487691236691E-2</v>
      </c>
      <c r="C767" s="59">
        <v>6.6454410806018223E-3</v>
      </c>
      <c r="D767" s="59">
        <v>-4.6228059253639354E-3</v>
      </c>
      <c r="E767" s="59">
        <v>-2.021535085399136E-2</v>
      </c>
      <c r="G767" s="84">
        <f t="shared" si="77"/>
        <v>0</v>
      </c>
      <c r="H767" s="84">
        <f t="shared" si="78"/>
        <v>0</v>
      </c>
      <c r="I767" s="84">
        <f t="shared" si="79"/>
        <v>0.84754503669321235</v>
      </c>
      <c r="J767" s="84">
        <f t="shared" si="80"/>
        <v>0.12270847963431233</v>
      </c>
      <c r="K767" s="84">
        <f t="shared" si="81"/>
        <v>0</v>
      </c>
      <c r="N767" s="15" cm="1">
        <f t="array" ref="N767">SUMPRODUCT(A767:E767, TRANSPOSE($L$7:$L$11))</f>
        <v>1.0829190242225504E-2</v>
      </c>
      <c r="O767" s="15" cm="1">
        <f t="array" ref="O767">SUMPRODUCT(A767:E767,TRANSPOSE($L$2:$L$6))</f>
        <v>3.9410617991700401E-3</v>
      </c>
      <c r="P767" s="15">
        <f t="shared" si="82"/>
        <v>1.1924025898864357</v>
      </c>
      <c r="Q767" s="15">
        <f t="shared" si="83"/>
        <v>0.9218677972800895</v>
      </c>
      <c r="R767" s="2">
        <v>44536</v>
      </c>
    </row>
    <row r="768" spans="1:18">
      <c r="A768" s="59">
        <v>9.5652619557013117E-3</v>
      </c>
      <c r="B768" s="59">
        <v>8.4387907928549794E-3</v>
      </c>
      <c r="C768" s="59">
        <v>4.5433563918005661E-3</v>
      </c>
      <c r="D768" s="59">
        <v>6.5776909212174311E-3</v>
      </c>
      <c r="E768" s="59">
        <v>-3.0254198731069003E-2</v>
      </c>
      <c r="G768" s="84">
        <f t="shared" si="77"/>
        <v>0</v>
      </c>
      <c r="H768" s="84">
        <f t="shared" si="78"/>
        <v>0</v>
      </c>
      <c r="I768" s="84">
        <f t="shared" si="79"/>
        <v>0.84182266566892594</v>
      </c>
      <c r="J768" s="84">
        <f t="shared" si="80"/>
        <v>0.12264138674926651</v>
      </c>
      <c r="K768" s="84">
        <f t="shared" si="81"/>
        <v>0</v>
      </c>
      <c r="N768" s="15" cm="1">
        <f t="array" ref="N768">SUMPRODUCT(A768:E768, TRANSPOSE($L$7:$L$11))</f>
        <v>-2.2581973389894285E-4</v>
      </c>
      <c r="O768" s="15" cm="1">
        <f t="array" ref="O768">SUMPRODUCT(A768:E768,TRANSPOSE($L$2:$L$6))</f>
        <v>5.0315966788606137E-3</v>
      </c>
      <c r="P768" s="15">
        <f t="shared" si="82"/>
        <v>1.2053153443776383</v>
      </c>
      <c r="Q768" s="15">
        <f t="shared" si="83"/>
        <v>0.92550093523983501</v>
      </c>
      <c r="R768" s="2">
        <v>44537</v>
      </c>
    </row>
    <row r="769" spans="1:18">
      <c r="A769" s="59">
        <v>-1.3504864081722176E-2</v>
      </c>
      <c r="B769" s="59">
        <v>-4.292502925128433E-2</v>
      </c>
      <c r="C769" s="59">
        <v>-5.2336134800083645E-3</v>
      </c>
      <c r="D769" s="59">
        <v>-6.7180567421657221E-3</v>
      </c>
      <c r="E769" s="59">
        <v>5.0906365601204101E-3</v>
      </c>
      <c r="G769" s="84">
        <f t="shared" si="77"/>
        <v>0</v>
      </c>
      <c r="H769" s="84">
        <f t="shared" si="78"/>
        <v>0</v>
      </c>
      <c r="I769" s="84">
        <f t="shared" si="79"/>
        <v>0.83677213044766874</v>
      </c>
      <c r="J769" s="84">
        <f t="shared" si="80"/>
        <v>0.12375086017135389</v>
      </c>
      <c r="K769" s="84">
        <f t="shared" si="81"/>
        <v>0</v>
      </c>
      <c r="N769" s="15" cm="1">
        <f t="array" ref="N769">SUMPRODUCT(A769:E769, TRANSPOSE($L$7:$L$11))</f>
        <v>-1.2658185399012038E-2</v>
      </c>
      <c r="O769" s="15" cm="1">
        <f t="array" ref="O769">SUMPRODUCT(A769:E769,TRANSPOSE($L$2:$L$6))</f>
        <v>-5.5898798629261306E-3</v>
      </c>
      <c r="P769" s="15">
        <f t="shared" si="82"/>
        <v>1.2050431603873066</v>
      </c>
      <c r="Q769" s="15">
        <f t="shared" si="83"/>
        <v>0.93015768267187005</v>
      </c>
      <c r="R769" s="2">
        <v>44538</v>
      </c>
    </row>
    <row r="770" spans="1:18">
      <c r="A770" s="59">
        <v>-5.7180384023558769E-3</v>
      </c>
      <c r="B770" s="59">
        <v>3.13590276090044E-2</v>
      </c>
      <c r="C770" s="59">
        <v>-5.5388191441969811E-3</v>
      </c>
      <c r="D770" s="59">
        <v>-1.7280943112767219E-2</v>
      </c>
      <c r="E770" s="59">
        <v>-4.0449788551297867E-3</v>
      </c>
      <c r="G770" s="84">
        <f t="shared" si="77"/>
        <v>0</v>
      </c>
      <c r="H770" s="84">
        <f t="shared" si="78"/>
        <v>0</v>
      </c>
      <c r="I770" s="84">
        <f t="shared" si="79"/>
        <v>0.83331917958990021</v>
      </c>
      <c r="J770" s="84">
        <f t="shared" si="80"/>
        <v>0.12217221435026167</v>
      </c>
      <c r="K770" s="84">
        <f t="shared" si="81"/>
        <v>0</v>
      </c>
      <c r="N770" s="15" cm="1">
        <f t="array" ref="N770">SUMPRODUCT(A770:E770, TRANSPOSE($L$7:$L$11))</f>
        <v>-2.4475038108909232E-4</v>
      </c>
      <c r="O770" s="15" cm="1">
        <f t="array" ref="O770">SUMPRODUCT(A770:E770,TRANSPOSE($L$2:$L$6))</f>
        <v>-8.3569288966538376E-3</v>
      </c>
      <c r="P770" s="15">
        <f t="shared" si="82"/>
        <v>1.1897895006493127</v>
      </c>
      <c r="Q770" s="15">
        <f t="shared" si="83"/>
        <v>0.92495821297215652</v>
      </c>
      <c r="R770" s="2">
        <v>44539</v>
      </c>
    </row>
    <row r="771" spans="1:18">
      <c r="A771" s="59">
        <v>-1.8700415391420016E-2</v>
      </c>
      <c r="B771" s="59">
        <v>-2.2396171254469182E-3</v>
      </c>
      <c r="C771" s="59">
        <v>-1.945513659748809E-3</v>
      </c>
      <c r="D771" s="59">
        <v>1.6438040465674077E-2</v>
      </c>
      <c r="E771" s="59">
        <v>1.3867901201971162E-2</v>
      </c>
      <c r="G771" s="84">
        <f t="shared" si="77"/>
        <v>0</v>
      </c>
      <c r="H771" s="84">
        <f t="shared" si="78"/>
        <v>0</v>
      </c>
      <c r="I771" s="84">
        <f t="shared" si="79"/>
        <v>0.8372967258347066</v>
      </c>
      <c r="J771" s="84">
        <f t="shared" si="80"/>
        <v>0.12378454796838148</v>
      </c>
      <c r="K771" s="84">
        <f t="shared" si="81"/>
        <v>0</v>
      </c>
      <c r="N771" s="15" cm="1">
        <f t="array" ref="N771">SUMPRODUCT(A771:E771, TRANSPOSE($L$7:$L$11))</f>
        <v>1.4840790982058988E-3</v>
      </c>
      <c r="O771" s="15" cm="1">
        <f t="array" ref="O771">SUMPRODUCT(A771:E771,TRANSPOSE($L$2:$L$6))</f>
        <v>2.4665393303526834E-3</v>
      </c>
      <c r="P771" s="15">
        <f t="shared" si="82"/>
        <v>1.1894982992156129</v>
      </c>
      <c r="Q771" s="15">
        <f t="shared" si="83"/>
        <v>0.91722840295397223</v>
      </c>
      <c r="R771" s="2">
        <v>44540</v>
      </c>
    </row>
    <row r="772" spans="1:18">
      <c r="A772" s="59">
        <v>-8.1228564617512964E-3</v>
      </c>
      <c r="B772" s="59">
        <v>8.928622799388242E-3</v>
      </c>
      <c r="C772" s="59">
        <v>9.0020883263401755E-3</v>
      </c>
      <c r="D772" s="59">
        <v>-2.5331755603094776E-3</v>
      </c>
      <c r="E772" s="59">
        <v>6.8550462988226452E-2</v>
      </c>
      <c r="G772" s="84">
        <f t="shared" si="77"/>
        <v>0</v>
      </c>
      <c r="H772" s="84">
        <f t="shared" si="78"/>
        <v>0</v>
      </c>
      <c r="I772" s="84">
        <f t="shared" si="79"/>
        <v>0.84150622838429623</v>
      </c>
      <c r="J772" s="84">
        <f t="shared" si="80"/>
        <v>0.12793197431544556</v>
      </c>
      <c r="K772" s="84">
        <f t="shared" si="81"/>
        <v>0</v>
      </c>
      <c r="N772" s="15" cm="1">
        <f t="array" ref="N772">SUMPRODUCT(A772:E772, TRANSPOSE($L$7:$L$11))</f>
        <v>1.516502841837882E-2</v>
      </c>
      <c r="O772" s="15" cm="1">
        <f t="array" ref="O772">SUMPRODUCT(A772:E772,TRANSPOSE($L$2:$L$6))</f>
        <v>6.2336249935442591E-3</v>
      </c>
      <c r="P772" s="15">
        <f t="shared" si="82"/>
        <v>1.1912636087788302</v>
      </c>
      <c r="Q772" s="15">
        <f t="shared" si="83"/>
        <v>0.91949078288477482</v>
      </c>
      <c r="R772" s="2">
        <v>44543</v>
      </c>
    </row>
    <row r="773" spans="1:18">
      <c r="A773" s="59">
        <v>1.4841753956643337E-2</v>
      </c>
      <c r="B773" s="59">
        <v>7.201056119723942E-2</v>
      </c>
      <c r="C773" s="59">
        <v>-4.6986558730896435E-3</v>
      </c>
      <c r="D773" s="59">
        <v>-2.4678566911161673E-2</v>
      </c>
      <c r="E773" s="59">
        <v>-3.153380070637294E-2</v>
      </c>
      <c r="G773" s="84">
        <f t="shared" ref="G773:G836" si="84">SUMPRODUCT(A772:A2075)*0</f>
        <v>0</v>
      </c>
      <c r="H773" s="84">
        <f t="shared" ref="H773:H836" si="85">SUMPRODUCT(B772:B2074)*0</f>
        <v>0</v>
      </c>
      <c r="I773" s="84">
        <f t="shared" ref="I773:I836" si="86">SUMPRODUCT(C772:C2074)*0.76</f>
        <v>0.84298481876570541</v>
      </c>
      <c r="J773" s="84">
        <f t="shared" ref="J773:J836" si="87">SUMPRODUCT(D772:D2074)*0.24</f>
        <v>0.12398684460368384</v>
      </c>
      <c r="K773" s="84">
        <f t="shared" ref="K773:K836" si="88">SUMPRODUCT(E772:E2073)*0</f>
        <v>0</v>
      </c>
      <c r="N773" s="15" cm="1">
        <f t="array" ref="N773">SUMPRODUCT(A773:E773, TRANSPOSE($L$7:$L$11))</f>
        <v>5.1882583326516981E-3</v>
      </c>
      <c r="O773" s="15" cm="1">
        <f t="array" ref="O773">SUMPRODUCT(A773:E773,TRANSPOSE($L$2:$L$6))</f>
        <v>-9.4938345222269297E-3</v>
      </c>
      <c r="P773" s="15">
        <f t="shared" ref="P773:P836" si="89">P772*(1+N772)</f>
        <v>1.2093291552597416</v>
      </c>
      <c r="Q773" s="15">
        <f t="shared" ref="Q773:Q836" si="90">Q772*(1+O772)</f>
        <v>0.92522254361029888</v>
      </c>
      <c r="R773" s="2">
        <v>44544</v>
      </c>
    </row>
    <row r="774" spans="1:18">
      <c r="A774" s="59">
        <v>1.6822055160557254E-2</v>
      </c>
      <c r="B774" s="59">
        <v>-3.8360854784326034E-2</v>
      </c>
      <c r="C774" s="59">
        <v>-5.4172822658648577E-3</v>
      </c>
      <c r="D774" s="59">
        <v>-1.5280702682567468E-2</v>
      </c>
      <c r="E774" s="59">
        <v>1.4965189688248035E-2</v>
      </c>
      <c r="G774" s="84">
        <f t="shared" si="84"/>
        <v>0</v>
      </c>
      <c r="H774" s="84">
        <f t="shared" si="85"/>
        <v>0</v>
      </c>
      <c r="I774" s="84">
        <f t="shared" si="86"/>
        <v>0.83614323163768689</v>
      </c>
      <c r="J774" s="84">
        <f t="shared" si="87"/>
        <v>0.12459480673815812</v>
      </c>
      <c r="K774" s="84">
        <f t="shared" si="88"/>
        <v>0</v>
      </c>
      <c r="N774" s="15" cm="1">
        <f t="array" ref="N774">SUMPRODUCT(A774:E774, TRANSPOSE($L$7:$L$11))</f>
        <v>-5.4543189767906133E-3</v>
      </c>
      <c r="O774" s="15" cm="1">
        <f t="array" ref="O774">SUMPRODUCT(A774:E774,TRANSPOSE($L$2:$L$6))</f>
        <v>-7.7845031658734841E-3</v>
      </c>
      <c r="P774" s="15">
        <f t="shared" si="89"/>
        <v>1.2156034673264366</v>
      </c>
      <c r="Q774" s="15">
        <f t="shared" si="90"/>
        <v>0.91643863388502877</v>
      </c>
      <c r="R774" s="2">
        <v>44545</v>
      </c>
    </row>
    <row r="775" spans="1:18">
      <c r="A775" s="59">
        <v>-3.3931880357912621E-2</v>
      </c>
      <c r="B775" s="59">
        <v>3.9187685356196156E-2</v>
      </c>
      <c r="C775" s="59">
        <v>-3.4876766574234359E-3</v>
      </c>
      <c r="D775" s="59">
        <v>7.1600010795771513E-3</v>
      </c>
      <c r="E775" s="59">
        <v>2.8006975825096789E-2</v>
      </c>
      <c r="G775" s="84">
        <f t="shared" si="84"/>
        <v>0</v>
      </c>
      <c r="H775" s="84">
        <f t="shared" si="85"/>
        <v>0</v>
      </c>
      <c r="I775" s="84">
        <f t="shared" si="86"/>
        <v>0.83971421010123481</v>
      </c>
      <c r="J775" s="84">
        <f t="shared" si="87"/>
        <v>0.13051766279683688</v>
      </c>
      <c r="K775" s="84">
        <f t="shared" si="88"/>
        <v>0</v>
      </c>
      <c r="N775" s="15" cm="1">
        <f t="array" ref="N775">SUMPRODUCT(A775:E775, TRANSPOSE($L$7:$L$11))</f>
        <v>7.3870210491068077E-3</v>
      </c>
      <c r="O775" s="15" cm="1">
        <f t="array" ref="O775">SUMPRODUCT(A775:E775,TRANSPOSE($L$2:$L$6))</f>
        <v>-9.3223400054329511E-4</v>
      </c>
      <c r="P775" s="15">
        <f t="shared" si="89"/>
        <v>1.2089731782663455</v>
      </c>
      <c r="Q775" s="15">
        <f t="shared" si="90"/>
        <v>0.90930461443822197</v>
      </c>
      <c r="R775" s="2">
        <v>44546</v>
      </c>
    </row>
    <row r="776" spans="1:18">
      <c r="A776" s="59">
        <v>1.8893909371952733E-2</v>
      </c>
      <c r="B776" s="59">
        <v>2.2068755388507728E-2</v>
      </c>
      <c r="C776" s="59">
        <v>6.269520948221816E-3</v>
      </c>
      <c r="D776" s="59">
        <v>1.2588077886617611E-2</v>
      </c>
      <c r="E776" s="59">
        <v>-3.8271219557048054E-3</v>
      </c>
      <c r="G776" s="84">
        <f t="shared" si="84"/>
        <v>0</v>
      </c>
      <c r="H776" s="84">
        <f t="shared" si="85"/>
        <v>0</v>
      </c>
      <c r="I776" s="84">
        <f t="shared" si="86"/>
        <v>0.84383134462329212</v>
      </c>
      <c r="J776" s="84">
        <f t="shared" si="87"/>
        <v>0.13418503144065305</v>
      </c>
      <c r="K776" s="84">
        <f t="shared" si="88"/>
        <v>0</v>
      </c>
      <c r="N776" s="15" cm="1">
        <f t="array" ref="N776">SUMPRODUCT(A776:E776, TRANSPOSE($L$7:$L$11))</f>
        <v>1.1198628327919017E-2</v>
      </c>
      <c r="O776" s="15" cm="1">
        <f t="array" ref="O776">SUMPRODUCT(A776:E776,TRANSPOSE($L$2:$L$6))</f>
        <v>7.7859746134368068E-3</v>
      </c>
      <c r="P776" s="15">
        <f t="shared" si="89"/>
        <v>1.2179038885820044</v>
      </c>
      <c r="Q776" s="15">
        <f t="shared" si="90"/>
        <v>0.90845692975979175</v>
      </c>
      <c r="R776" s="2">
        <v>44547</v>
      </c>
    </row>
    <row r="777" spans="1:18">
      <c r="A777" s="59">
        <v>5.3334693632046031E-3</v>
      </c>
      <c r="B777" s="59">
        <v>-1.2200263612805518E-2</v>
      </c>
      <c r="C777" s="59">
        <v>6.3684230164131831E-3</v>
      </c>
      <c r="D777" s="59">
        <v>-6.2017173064399054E-3</v>
      </c>
      <c r="E777" s="59">
        <v>-9.6107361861891092E-3</v>
      </c>
      <c r="G777" s="84">
        <f t="shared" si="84"/>
        <v>0</v>
      </c>
      <c r="H777" s="84">
        <f t="shared" si="85"/>
        <v>0</v>
      </c>
      <c r="I777" s="84">
        <f t="shared" si="86"/>
        <v>0.84648197888293397</v>
      </c>
      <c r="J777" s="84">
        <f t="shared" si="87"/>
        <v>0.13246663118155455</v>
      </c>
      <c r="K777" s="84">
        <f t="shared" si="88"/>
        <v>0</v>
      </c>
      <c r="N777" s="15" cm="1">
        <f t="array" ref="N777">SUMPRODUCT(A777:E777, TRANSPOSE($L$7:$L$11))</f>
        <v>-3.2621649451633492E-3</v>
      </c>
      <c r="O777" s="15" cm="1">
        <f t="array" ref="O777">SUMPRODUCT(A777:E777,TRANSPOSE($L$2:$L$6))</f>
        <v>3.351589338928442E-3</v>
      </c>
      <c r="P777" s="15">
        <f t="shared" si="89"/>
        <v>1.2315427415693616</v>
      </c>
      <c r="Q777" s="15">
        <f t="shared" si="90"/>
        <v>0.91553015235230217</v>
      </c>
      <c r="R777" s="2">
        <v>44550</v>
      </c>
    </row>
    <row r="778" spans="1:18">
      <c r="A778" s="59">
        <v>-2.513603748358105E-2</v>
      </c>
      <c r="B778" s="59">
        <v>2.4519381166634127E-3</v>
      </c>
      <c r="C778" s="59">
        <v>-9.6626301432566476E-4</v>
      </c>
      <c r="D778" s="59">
        <v>-1.7378589677921397E-3</v>
      </c>
      <c r="E778" s="59">
        <v>-1.1987651935105555E-3</v>
      </c>
      <c r="G778" s="84">
        <f t="shared" si="84"/>
        <v>0</v>
      </c>
      <c r="H778" s="84">
        <f t="shared" si="85"/>
        <v>0</v>
      </c>
      <c r="I778" s="84">
        <f t="shared" si="86"/>
        <v>0.8417171429622855</v>
      </c>
      <c r="J778" s="84">
        <f t="shared" si="87"/>
        <v>0.12944549248876633</v>
      </c>
      <c r="K778" s="84">
        <f t="shared" si="88"/>
        <v>0</v>
      </c>
      <c r="N778" s="15" cm="1">
        <f t="array" ref="N778">SUMPRODUCT(A778:E778, TRANSPOSE($L$7:$L$11))</f>
        <v>-5.3173973085092006E-3</v>
      </c>
      <c r="O778" s="15" cm="1">
        <f t="array" ref="O778">SUMPRODUCT(A778:E778,TRANSPOSE($L$2:$L$6))</f>
        <v>-1.1514460431576187E-3</v>
      </c>
      <c r="P778" s="15">
        <f t="shared" si="89"/>
        <v>1.2275252460093435</v>
      </c>
      <c r="Q778" s="15">
        <f t="shared" si="90"/>
        <v>0.91859863345039372</v>
      </c>
      <c r="R778" s="2">
        <v>44551</v>
      </c>
    </row>
    <row r="779" spans="1:18">
      <c r="A779" s="59">
        <v>9.0865874842375495E-4</v>
      </c>
      <c r="B779" s="59">
        <v>-1.9786282930246622E-2</v>
      </c>
      <c r="C779" s="59">
        <v>3.585105960847542E-3</v>
      </c>
      <c r="D779" s="59">
        <v>-7.248234147357969E-4</v>
      </c>
      <c r="E779" s="59">
        <v>-7.7972966827493375E-3</v>
      </c>
      <c r="G779" s="84">
        <f t="shared" si="84"/>
        <v>0</v>
      </c>
      <c r="H779" s="84">
        <f t="shared" si="85"/>
        <v>0</v>
      </c>
      <c r="I779" s="84">
        <f t="shared" si="86"/>
        <v>0.83687714146981151</v>
      </c>
      <c r="J779" s="84">
        <f t="shared" si="87"/>
        <v>0.13093390464231192</v>
      </c>
      <c r="K779" s="84">
        <f t="shared" si="88"/>
        <v>0</v>
      </c>
      <c r="N779" s="15" cm="1">
        <f t="array" ref="N779">SUMPRODUCT(A779:E779, TRANSPOSE($L$7:$L$11))</f>
        <v>-4.7629276636920919E-3</v>
      </c>
      <c r="O779" s="15" cm="1">
        <f t="array" ref="O779">SUMPRODUCT(A779:E779,TRANSPOSE($L$2:$L$6))</f>
        <v>2.5507229107075411E-3</v>
      </c>
      <c r="P779" s="15">
        <f t="shared" si="89"/>
        <v>1.2209980065700863</v>
      </c>
      <c r="Q779" s="15">
        <f t="shared" si="90"/>
        <v>0.91754091668865723</v>
      </c>
      <c r="R779" s="2">
        <v>44552</v>
      </c>
    </row>
    <row r="780" spans="1:18">
      <c r="A780" s="59">
        <v>3.6264609114858527E-3</v>
      </c>
      <c r="B780" s="59">
        <v>-4.5900528994905999E-3</v>
      </c>
      <c r="C780" s="59">
        <v>4.6690875592627443E-3</v>
      </c>
      <c r="D780" s="59">
        <v>7.2482341473587941E-4</v>
      </c>
      <c r="E780" s="59">
        <v>-2.7013337437627977E-3</v>
      </c>
      <c r="G780" s="84">
        <f t="shared" si="84"/>
        <v>0</v>
      </c>
      <c r="H780" s="84">
        <f t="shared" si="85"/>
        <v>0</v>
      </c>
      <c r="I780" s="84">
        <f t="shared" si="86"/>
        <v>0.83761150136069895</v>
      </c>
      <c r="J780" s="84">
        <f t="shared" si="87"/>
        <v>0.13135099079458198</v>
      </c>
      <c r="K780" s="84">
        <f t="shared" si="88"/>
        <v>0</v>
      </c>
      <c r="N780" s="15" cm="1">
        <f t="array" ref="N780">SUMPRODUCT(A780:E780, TRANSPOSE($L$7:$L$11))</f>
        <v>3.457970484462158E-4</v>
      </c>
      <c r="O780" s="15" cm="1">
        <f t="array" ref="O780">SUMPRODUCT(A780:E780,TRANSPOSE($L$2:$L$6))</f>
        <v>3.7224641645762966E-3</v>
      </c>
      <c r="P780" s="15">
        <f t="shared" si="89"/>
        <v>1.2151824813872807</v>
      </c>
      <c r="Q780" s="15">
        <f t="shared" si="90"/>
        <v>0.91988130932636658</v>
      </c>
      <c r="R780" s="2">
        <v>44553</v>
      </c>
    </row>
    <row r="781" spans="1:18">
      <c r="A781" s="59">
        <v>-8.6344841504190153E-3</v>
      </c>
      <c r="B781" s="59">
        <v>-2.7991669024755222E-2</v>
      </c>
      <c r="C781" s="59">
        <v>-1.755283043472709E-2</v>
      </c>
      <c r="D781" s="59">
        <v>-1.7404798527778551E-3</v>
      </c>
      <c r="E781" s="59">
        <v>2.7308202709098841E-3</v>
      </c>
      <c r="G781" s="84">
        <f t="shared" si="84"/>
        <v>0</v>
      </c>
      <c r="H781" s="84">
        <f t="shared" si="85"/>
        <v>0</v>
      </c>
      <c r="I781" s="84">
        <f t="shared" si="86"/>
        <v>0.83488682083045485</v>
      </c>
      <c r="J781" s="84">
        <f t="shared" si="87"/>
        <v>0.1315249484141186</v>
      </c>
      <c r="K781" s="84">
        <f t="shared" si="88"/>
        <v>0</v>
      </c>
      <c r="N781" s="15" cm="1">
        <f t="array" ref="N781">SUMPRODUCT(A781:E781, TRANSPOSE($L$7:$L$11))</f>
        <v>-1.063772863835386E-2</v>
      </c>
      <c r="O781" s="15" cm="1">
        <f t="array" ref="O781">SUMPRODUCT(A781:E781,TRANSPOSE($L$2:$L$6))</f>
        <v>-1.3757866295059274E-2</v>
      </c>
      <c r="P781" s="15">
        <f t="shared" si="89"/>
        <v>1.215602687902668</v>
      </c>
      <c r="Q781" s="15">
        <f t="shared" si="90"/>
        <v>0.92330553453599751</v>
      </c>
      <c r="R781" s="2">
        <v>44554</v>
      </c>
    </row>
    <row r="782" spans="1:18">
      <c r="A782" s="59">
        <v>2.4792841630593077E-2</v>
      </c>
      <c r="B782" s="59">
        <v>-6.0396570235975453E-3</v>
      </c>
      <c r="C782" s="59">
        <v>-4.1917219706536779E-3</v>
      </c>
      <c r="D782" s="59">
        <v>1.1606227508027332E-3</v>
      </c>
      <c r="E782" s="59">
        <v>3.6491484917531279E-3</v>
      </c>
      <c r="G782" s="84">
        <f t="shared" si="84"/>
        <v>0</v>
      </c>
      <c r="H782" s="84">
        <f t="shared" si="85"/>
        <v>0</v>
      </c>
      <c r="I782" s="84">
        <f t="shared" si="86"/>
        <v>0.83133831428541505</v>
      </c>
      <c r="J782" s="84">
        <f t="shared" si="87"/>
        <v>0.13135099079458198</v>
      </c>
      <c r="K782" s="84">
        <f t="shared" si="88"/>
        <v>0</v>
      </c>
      <c r="N782" s="15" cm="1">
        <f t="array" ref="N782">SUMPRODUCT(A782:E782, TRANSPOSE($L$7:$L$11))</f>
        <v>3.8742467757795431E-3</v>
      </c>
      <c r="O782" s="15" cm="1">
        <f t="array" ref="O782">SUMPRODUCT(A782:E782,TRANSPOSE($L$2:$L$6))</f>
        <v>-2.9071592375041391E-3</v>
      </c>
      <c r="P782" s="15">
        <f t="shared" si="89"/>
        <v>1.2026714363767059</v>
      </c>
      <c r="Q782" s="15">
        <f t="shared" si="90"/>
        <v>0.91060282044236307</v>
      </c>
      <c r="R782" s="2">
        <v>44557</v>
      </c>
    </row>
    <row r="783" spans="1:18">
      <c r="A783" s="59">
        <v>-2.0693477140083721E-2</v>
      </c>
      <c r="B783" s="59">
        <v>6.0396570235976181E-3</v>
      </c>
      <c r="C783" s="59">
        <v>2.5172100566129506E-3</v>
      </c>
      <c r="D783" s="59">
        <v>6.2162639397663356E-3</v>
      </c>
      <c r="E783" s="59">
        <v>-3.7817525551519658E-3</v>
      </c>
      <c r="G783" s="84">
        <f t="shared" si="84"/>
        <v>0</v>
      </c>
      <c r="H783" s="84">
        <f t="shared" si="85"/>
        <v>0</v>
      </c>
      <c r="I783" s="84">
        <f t="shared" si="86"/>
        <v>0.8446784654158076</v>
      </c>
      <c r="J783" s="84">
        <f t="shared" si="87"/>
        <v>0.13176870595924867</v>
      </c>
      <c r="K783" s="84">
        <f t="shared" si="88"/>
        <v>0</v>
      </c>
      <c r="N783" s="15" cm="1">
        <f t="array" ref="N783">SUMPRODUCT(A783:E783, TRANSPOSE($L$7:$L$11))</f>
        <v>-1.9404197350517561E-3</v>
      </c>
      <c r="O783" s="15" cm="1">
        <f t="array" ref="O783">SUMPRODUCT(A783:E783,TRANSPOSE($L$2:$L$6))</f>
        <v>3.4049829885697629E-3</v>
      </c>
      <c r="P783" s="15">
        <f t="shared" si="89"/>
        <v>1.2073308823114106</v>
      </c>
      <c r="Q783" s="15">
        <f t="shared" si="90"/>
        <v>0.90795555304121667</v>
      </c>
      <c r="R783" s="2">
        <v>44558</v>
      </c>
    </row>
    <row r="784" spans="1:18">
      <c r="A784" s="59">
        <v>1.3095746843712374E-2</v>
      </c>
      <c r="B784" s="59">
        <v>1.1120765409424893E-2</v>
      </c>
      <c r="C784" s="59">
        <v>-6.445623966789338E-3</v>
      </c>
      <c r="D784" s="59">
        <v>-8.10297320283585E-3</v>
      </c>
      <c r="E784" s="59">
        <v>1.4732300838635609E-3</v>
      </c>
      <c r="G784" s="84">
        <f t="shared" si="84"/>
        <v>0</v>
      </c>
      <c r="H784" s="84">
        <f t="shared" si="85"/>
        <v>0</v>
      </c>
      <c r="I784" s="84">
        <f t="shared" si="86"/>
        <v>0.84786417411350445</v>
      </c>
      <c r="J784" s="84">
        <f t="shared" si="87"/>
        <v>0.13149015649905602</v>
      </c>
      <c r="K784" s="84">
        <f t="shared" si="88"/>
        <v>0</v>
      </c>
      <c r="N784" s="15" cm="1">
        <f t="array" ref="N784">SUMPRODUCT(A784:E784, TRANSPOSE($L$7:$L$11))</f>
        <v>2.2282290334751289E-3</v>
      </c>
      <c r="O784" s="15" cm="1">
        <f t="array" ref="O784">SUMPRODUCT(A784:E784,TRANSPOSE($L$2:$L$6))</f>
        <v>-6.8433877834405011E-3</v>
      </c>
      <c r="P784" s="15">
        <f t="shared" si="89"/>
        <v>1.2049881536406362</v>
      </c>
      <c r="Q784" s="15">
        <f t="shared" si="90"/>
        <v>0.91104712625369955</v>
      </c>
      <c r="R784" s="2">
        <v>44559</v>
      </c>
    </row>
    <row r="785" spans="1:18">
      <c r="A785" s="59">
        <v>-1.2641344427858593E-2</v>
      </c>
      <c r="B785" s="59">
        <v>-2.1496984218554244E-2</v>
      </c>
      <c r="C785" s="59">
        <v>2.807732187759154E-3</v>
      </c>
      <c r="D785" s="59">
        <v>2.6116295311215893E-3</v>
      </c>
      <c r="E785" s="59">
        <v>1.4338513981572222E-2</v>
      </c>
      <c r="G785" s="84">
        <f t="shared" si="84"/>
        <v>0</v>
      </c>
      <c r="H785" s="84">
        <f t="shared" si="85"/>
        <v>0</v>
      </c>
      <c r="I785" s="84">
        <f t="shared" si="86"/>
        <v>0.84595109447047867</v>
      </c>
      <c r="J785" s="84">
        <f t="shared" si="87"/>
        <v>0.1299982531535121</v>
      </c>
      <c r="K785" s="84">
        <f t="shared" si="88"/>
        <v>0</v>
      </c>
      <c r="N785" s="15" cm="1">
        <f t="array" ref="N785">SUMPRODUCT(A785:E785, TRANSPOSE($L$7:$L$11))</f>
        <v>-2.8760905891919743E-3</v>
      </c>
      <c r="O785" s="15" cm="1">
        <f t="array" ref="O785">SUMPRODUCT(A785:E785,TRANSPOSE($L$2:$L$6))</f>
        <v>2.7606675501661384E-3</v>
      </c>
      <c r="P785" s="15">
        <f t="shared" si="89"/>
        <v>1.207673143229572</v>
      </c>
      <c r="Q785" s="15">
        <f t="shared" si="90"/>
        <v>0.90481247747975635</v>
      </c>
      <c r="R785" s="2">
        <v>44560</v>
      </c>
    </row>
    <row r="786" spans="1:18">
      <c r="A786" s="59">
        <v>4.54256332570153E-4</v>
      </c>
      <c r="B786" s="59">
        <v>2.1496984218554342E-2</v>
      </c>
      <c r="C786" s="59">
        <v>2.2401089231032061E-3</v>
      </c>
      <c r="D786" s="59">
        <v>1.447393457864684E-4</v>
      </c>
      <c r="E786" s="59">
        <v>1.7521014117250721E-2</v>
      </c>
      <c r="G786" s="84">
        <f t="shared" si="84"/>
        <v>0</v>
      </c>
      <c r="H786" s="84">
        <f t="shared" si="85"/>
        <v>0</v>
      </c>
      <c r="I786" s="84">
        <f t="shared" si="86"/>
        <v>0.85084976868523876</v>
      </c>
      <c r="J786" s="84">
        <f t="shared" si="87"/>
        <v>0.13194296672219269</v>
      </c>
      <c r="K786" s="84">
        <f t="shared" si="88"/>
        <v>0</v>
      </c>
      <c r="N786" s="15" cm="1">
        <f t="array" ref="N786">SUMPRODUCT(A786:E786, TRANSPOSE($L$7:$L$11))</f>
        <v>8.3714205874529778E-3</v>
      </c>
      <c r="O786" s="15" cm="1">
        <f t="array" ref="O786">SUMPRODUCT(A786:E786,TRANSPOSE($L$2:$L$6))</f>
        <v>1.737220224547189E-3</v>
      </c>
      <c r="P786" s="15">
        <f t="shared" si="89"/>
        <v>1.2041997658675094</v>
      </c>
      <c r="Q786" s="15">
        <f t="shared" si="90"/>
        <v>0.90731036392532016</v>
      </c>
      <c r="R786" s="2">
        <v>44561</v>
      </c>
    </row>
    <row r="787" spans="1:18">
      <c r="A787" s="59">
        <v>8.1410462648522572E-3</v>
      </c>
      <c r="B787" s="59">
        <v>2.4785977315123345E-2</v>
      </c>
      <c r="C787" s="59">
        <v>1.815602440357051E-2</v>
      </c>
      <c r="D787" s="59">
        <v>4.3371904776015316E-3</v>
      </c>
      <c r="E787" s="59">
        <v>-1.0723641179398455E-2</v>
      </c>
      <c r="G787" s="84">
        <f t="shared" si="84"/>
        <v>0</v>
      </c>
      <c r="H787" s="84">
        <f t="shared" si="85"/>
        <v>0</v>
      </c>
      <c r="I787" s="84">
        <f t="shared" si="86"/>
        <v>0.84871589222254151</v>
      </c>
      <c r="J787" s="84">
        <f t="shared" si="87"/>
        <v>0.1313161756347235</v>
      </c>
      <c r="K787" s="84">
        <f t="shared" si="88"/>
        <v>0</v>
      </c>
      <c r="N787" s="15" cm="1">
        <f t="array" ref="N787">SUMPRODUCT(A787:E787, TRANSPOSE($L$7:$L$11))</f>
        <v>8.9393194563498375E-3</v>
      </c>
      <c r="O787" s="15" cm="1">
        <f t="array" ref="O787">SUMPRODUCT(A787:E787,TRANSPOSE($L$2:$L$6))</f>
        <v>1.4839504261337956E-2</v>
      </c>
      <c r="P787" s="15">
        <f t="shared" si="89"/>
        <v>1.2142806285788987</v>
      </c>
      <c r="Q787" s="15">
        <f t="shared" si="90"/>
        <v>0.90888656183947247</v>
      </c>
      <c r="R787" s="2">
        <v>44564</v>
      </c>
    </row>
    <row r="788" spans="1:18">
      <c r="A788" s="59">
        <v>9.0059595904130158E-4</v>
      </c>
      <c r="B788" s="59">
        <v>1.9721245790612404E-2</v>
      </c>
      <c r="C788" s="59">
        <v>1.783203066750939E-2</v>
      </c>
      <c r="D788" s="59">
        <v>-4.6269929894646742E-3</v>
      </c>
      <c r="E788" s="59">
        <v>-7.9735826353534763E-3</v>
      </c>
      <c r="G788" s="84">
        <f t="shared" si="84"/>
        <v>0</v>
      </c>
      <c r="H788" s="84">
        <f t="shared" si="85"/>
        <v>0</v>
      </c>
      <c r="I788" s="84">
        <f t="shared" si="86"/>
        <v>0.84701340944098324</v>
      </c>
      <c r="J788" s="84">
        <f t="shared" si="87"/>
        <v>0.13128143819173474</v>
      </c>
      <c r="K788" s="84">
        <f t="shared" si="88"/>
        <v>0</v>
      </c>
      <c r="N788" s="15" cm="1">
        <f t="array" ref="N788">SUMPRODUCT(A788:E788, TRANSPOSE($L$7:$L$11))</f>
        <v>5.1706593584689891E-3</v>
      </c>
      <c r="O788" s="15" cm="1">
        <f t="array" ref="O788">SUMPRODUCT(A788:E788,TRANSPOSE($L$2:$L$6))</f>
        <v>1.2441864989835615E-2</v>
      </c>
      <c r="P788" s="15">
        <f t="shared" si="89"/>
        <v>1.2251354710274227</v>
      </c>
      <c r="Q788" s="15">
        <f t="shared" si="90"/>
        <v>0.92237398784696223</v>
      </c>
      <c r="R788" s="2">
        <v>44565</v>
      </c>
    </row>
    <row r="789" spans="1:18">
      <c r="A789" s="59">
        <v>1.3492854785697506E-3</v>
      </c>
      <c r="B789" s="59">
        <v>9.7167515041274074E-3</v>
      </c>
      <c r="C789" s="59">
        <v>3.1474445388376439E-2</v>
      </c>
      <c r="D789" s="59">
        <v>-7.2727983850278798E-3</v>
      </c>
      <c r="E789" s="59">
        <v>4.5035250377662426E-4</v>
      </c>
      <c r="G789" s="84">
        <f t="shared" si="84"/>
        <v>0</v>
      </c>
      <c r="H789" s="84">
        <f t="shared" si="85"/>
        <v>0</v>
      </c>
      <c r="I789" s="84">
        <f t="shared" si="86"/>
        <v>0.83321483089426962</v>
      </c>
      <c r="J789" s="84">
        <f t="shared" si="87"/>
        <v>0.13024051247711041</v>
      </c>
      <c r="K789" s="84">
        <f t="shared" si="88"/>
        <v>0</v>
      </c>
      <c r="N789" s="15" cm="1">
        <f t="array" ref="N789">SUMPRODUCT(A789:E789, TRANSPOSE($L$7:$L$11))</f>
        <v>7.1436072979644679E-3</v>
      </c>
      <c r="O789" s="15" cm="1">
        <f t="array" ref="O789">SUMPRODUCT(A789:E789,TRANSPOSE($L$2:$L$6))</f>
        <v>2.2175106882759404E-2</v>
      </c>
      <c r="P789" s="15">
        <f t="shared" si="89"/>
        <v>1.2314702292160831</v>
      </c>
      <c r="Q789" s="15">
        <f t="shared" si="90"/>
        <v>0.93385004047389042</v>
      </c>
      <c r="R789" s="2">
        <v>44566</v>
      </c>
    </row>
    <row r="790" spans="1:18">
      <c r="A790" s="59">
        <v>3.1410328014129852E-3</v>
      </c>
      <c r="B790" s="59">
        <v>-9.7167515041273363E-3</v>
      </c>
      <c r="C790" s="59">
        <v>2.3004454460094005E-2</v>
      </c>
      <c r="D790" s="59">
        <v>7.2727983850278538E-3</v>
      </c>
      <c r="E790" s="59">
        <v>1.1637012228507857E-2</v>
      </c>
      <c r="G790" s="84">
        <f t="shared" si="84"/>
        <v>0</v>
      </c>
      <c r="H790" s="84">
        <f t="shared" si="85"/>
        <v>0</v>
      </c>
      <c r="I790" s="84">
        <f t="shared" si="86"/>
        <v>0.81966248758696247</v>
      </c>
      <c r="J790" s="84">
        <f t="shared" si="87"/>
        <v>0.1313509907945819</v>
      </c>
      <c r="K790" s="84">
        <f t="shared" si="88"/>
        <v>0</v>
      </c>
      <c r="N790" s="15" cm="1">
        <f t="array" ref="N790">SUMPRODUCT(A790:E790, TRANSPOSE($L$7:$L$11))</f>
        <v>7.067709274183074E-3</v>
      </c>
      <c r="O790" s="15" cm="1">
        <f t="array" ref="O790">SUMPRODUCT(A790:E790,TRANSPOSE($L$2:$L$6))</f>
        <v>1.9228857002078131E-2</v>
      </c>
      <c r="P790" s="15">
        <f t="shared" si="89"/>
        <v>1.240267368932737</v>
      </c>
      <c r="Q790" s="15">
        <f t="shared" si="90"/>
        <v>0.95455826493386808</v>
      </c>
      <c r="R790" s="2">
        <v>44567</v>
      </c>
    </row>
    <row r="791" spans="1:18">
      <c r="A791" s="59">
        <v>1.3351464787478206E-2</v>
      </c>
      <c r="B791" s="59">
        <v>4.0601337735498037E-3</v>
      </c>
      <c r="C791" s="59">
        <v>3.6381331504749544E-2</v>
      </c>
      <c r="D791" s="59">
        <v>1.5673605764116711E-2</v>
      </c>
      <c r="E791" s="59">
        <v>-9.5479790792628964E-3</v>
      </c>
      <c r="G791" s="84">
        <f t="shared" si="84"/>
        <v>0</v>
      </c>
      <c r="H791" s="84">
        <f t="shared" si="85"/>
        <v>0</v>
      </c>
      <c r="I791" s="84">
        <f t="shared" si="86"/>
        <v>0.79574190909179632</v>
      </c>
      <c r="J791" s="84">
        <f t="shared" si="87"/>
        <v>0.13309646240698858</v>
      </c>
      <c r="K791" s="84">
        <f t="shared" si="88"/>
        <v>0</v>
      </c>
      <c r="N791" s="15" cm="1">
        <f t="array" ref="N791">SUMPRODUCT(A791:E791, TRANSPOSE($L$7:$L$11))</f>
        <v>1.1983711350126275E-2</v>
      </c>
      <c r="O791" s="15" cm="1">
        <f t="array" ref="O791">SUMPRODUCT(A791:E791,TRANSPOSE($L$2:$L$6))</f>
        <v>3.1411477326997665E-2</v>
      </c>
      <c r="P791" s="15">
        <f t="shared" si="89"/>
        <v>1.2490332181186097</v>
      </c>
      <c r="Q791" s="15">
        <f t="shared" si="90"/>
        <v>0.97291332931043328</v>
      </c>
      <c r="R791" s="2">
        <v>44568</v>
      </c>
    </row>
    <row r="792" spans="1:18">
      <c r="A792" s="59">
        <v>1.9264985295289506E-2</v>
      </c>
      <c r="B792" s="59">
        <v>-2.5442507994534534E-2</v>
      </c>
      <c r="C792" s="59">
        <v>-5.9310503816940715E-3</v>
      </c>
      <c r="D792" s="59">
        <v>-2.4283604169479675E-3</v>
      </c>
      <c r="E792" s="59">
        <v>-6.9367882693390582E-3</v>
      </c>
      <c r="G792" s="84">
        <f t="shared" si="84"/>
        <v>0</v>
      </c>
      <c r="H792" s="84">
        <f t="shared" si="85"/>
        <v>0</v>
      </c>
      <c r="I792" s="84">
        <f t="shared" si="86"/>
        <v>0.77825852370212512</v>
      </c>
      <c r="J792" s="84">
        <f t="shared" si="87"/>
        <v>0.1313509907945819</v>
      </c>
      <c r="K792" s="84">
        <f t="shared" si="88"/>
        <v>0</v>
      </c>
      <c r="N792" s="15" cm="1">
        <f t="array" ref="N792">SUMPRODUCT(A792:E792, TRANSPOSE($L$7:$L$11))</f>
        <v>-4.2947443534452259E-3</v>
      </c>
      <c r="O792" s="15" cm="1">
        <f t="array" ref="O792">SUMPRODUCT(A792:E792,TRANSPOSE($L$2:$L$6))</f>
        <v>-5.0904047901550072E-3</v>
      </c>
      <c r="P792" s="15">
        <f t="shared" si="89"/>
        <v>1.2640012716712623</v>
      </c>
      <c r="Q792" s="15">
        <f t="shared" si="90"/>
        <v>1.0034739742952017</v>
      </c>
      <c r="R792" s="2">
        <v>44571</v>
      </c>
    </row>
    <row r="793" spans="1:18">
      <c r="A793" s="59">
        <v>2.1658349913172129E-3</v>
      </c>
      <c r="B793" s="59">
        <v>2.3008474601931502E-2</v>
      </c>
      <c r="C793" s="59">
        <v>3.9580751275661158E-3</v>
      </c>
      <c r="D793" s="59">
        <v>4.5661510316657066E-3</v>
      </c>
      <c r="E793" s="59">
        <v>-7.793819921615798E-3</v>
      </c>
      <c r="G793" s="84">
        <f t="shared" si="84"/>
        <v>0</v>
      </c>
      <c r="H793" s="84">
        <f t="shared" si="85"/>
        <v>0</v>
      </c>
      <c r="I793" s="84">
        <f t="shared" si="86"/>
        <v>0.75060871175851562</v>
      </c>
      <c r="J793" s="84">
        <f t="shared" si="87"/>
        <v>0.12758932541119394</v>
      </c>
      <c r="K793" s="84">
        <f t="shared" si="88"/>
        <v>0</v>
      </c>
      <c r="N793" s="15" cm="1">
        <f t="array" ref="N793">SUMPRODUCT(A793:E793, TRANSPOSE($L$7:$L$11))</f>
        <v>5.180943166172949E-3</v>
      </c>
      <c r="O793" s="15" cm="1">
        <f t="array" ref="O793">SUMPRODUCT(A793:E793,TRANSPOSE($L$2:$L$6))</f>
        <v>4.1040133445500171E-3</v>
      </c>
      <c r="P793" s="15">
        <f t="shared" si="89"/>
        <v>1.2585727093470045</v>
      </c>
      <c r="Q793" s="15">
        <f t="shared" si="90"/>
        <v>0.99836588556965356</v>
      </c>
      <c r="R793" s="2">
        <v>44572</v>
      </c>
    </row>
    <row r="794" spans="1:18">
      <c r="A794" s="59">
        <v>3.8868585468886658E-3</v>
      </c>
      <c r="B794" s="59">
        <v>-6.1112587295438885E-3</v>
      </c>
      <c r="C794" s="59">
        <v>-2.8434350179835336E-3</v>
      </c>
      <c r="D794" s="59">
        <v>-1.5671800245580267E-3</v>
      </c>
      <c r="E794" s="59">
        <v>-7.4103899180408203E-3</v>
      </c>
      <c r="G794" s="84">
        <f t="shared" si="84"/>
        <v>0</v>
      </c>
      <c r="H794" s="84">
        <f t="shared" si="85"/>
        <v>0</v>
      </c>
      <c r="I794" s="84">
        <f t="shared" si="86"/>
        <v>0.75511631004860302</v>
      </c>
      <c r="J794" s="84">
        <f t="shared" si="87"/>
        <v>0.12817213191126142</v>
      </c>
      <c r="K794" s="84">
        <f t="shared" si="88"/>
        <v>0</v>
      </c>
      <c r="N794" s="15" cm="1">
        <f t="array" ref="N794">SUMPRODUCT(A794:E794, TRANSPOSE($L$7:$L$11))</f>
        <v>-2.8090810286475207E-3</v>
      </c>
      <c r="O794" s="15" cm="1">
        <f t="array" ref="O794">SUMPRODUCT(A794:E794,TRANSPOSE($L$2:$L$6))</f>
        <v>-2.5371338195614118E-3</v>
      </c>
      <c r="P794" s="15">
        <f t="shared" si="89"/>
        <v>1.2650933030246276</v>
      </c>
      <c r="Q794" s="15">
        <f t="shared" si="90"/>
        <v>1.0024631924867748</v>
      </c>
      <c r="R794" s="2">
        <v>44573</v>
      </c>
    </row>
    <row r="795" spans="1:18">
      <c r="A795" s="59">
        <v>-4.3196274463735479E-3</v>
      </c>
      <c r="B795" s="59">
        <v>1.2251746879290478E-3</v>
      </c>
      <c r="C795" s="59">
        <v>-8.2036432598974144E-3</v>
      </c>
      <c r="D795" s="59">
        <v>-1.2840584964722691E-3</v>
      </c>
      <c r="E795" s="59">
        <v>1.1402799056905683E-2</v>
      </c>
      <c r="G795" s="84">
        <f t="shared" si="84"/>
        <v>0</v>
      </c>
      <c r="H795" s="84">
        <f t="shared" si="85"/>
        <v>0</v>
      </c>
      <c r="I795" s="84">
        <f t="shared" si="86"/>
        <v>0.75210817295165278</v>
      </c>
      <c r="J795" s="84">
        <f t="shared" si="87"/>
        <v>0.12707625566366171</v>
      </c>
      <c r="K795" s="84">
        <f t="shared" si="88"/>
        <v>0</v>
      </c>
      <c r="N795" s="15" cm="1">
        <f t="array" ref="N795">SUMPRODUCT(A795:E795, TRANSPOSE($L$7:$L$11))</f>
        <v>-2.3587109158170003E-4</v>
      </c>
      <c r="O795" s="15" cm="1">
        <f t="array" ref="O795">SUMPRODUCT(A795:E795,TRANSPOSE($L$2:$L$6))</f>
        <v>-6.5429429166753792E-3</v>
      </c>
      <c r="P795" s="15">
        <f t="shared" si="89"/>
        <v>1.2615395534276321</v>
      </c>
      <c r="Q795" s="15">
        <f t="shared" si="90"/>
        <v>0.99991980921825108</v>
      </c>
      <c r="R795" s="2">
        <v>44574</v>
      </c>
    </row>
    <row r="796" spans="1:18">
      <c r="A796" s="59">
        <v>1.7167783563746649E-2</v>
      </c>
      <c r="B796" s="59">
        <v>-1.6876263846934334E-2</v>
      </c>
      <c r="C796" s="59">
        <v>8.3275853693061813E-3</v>
      </c>
      <c r="D796" s="59">
        <v>4.2740625613777753E-3</v>
      </c>
      <c r="E796" s="59">
        <v>-1.189183347289398E-2</v>
      </c>
      <c r="G796" s="84">
        <f t="shared" si="84"/>
        <v>0</v>
      </c>
      <c r="H796" s="84">
        <f t="shared" si="85"/>
        <v>0</v>
      </c>
      <c r="I796" s="84">
        <f t="shared" si="86"/>
        <v>0.75426918356532024</v>
      </c>
      <c r="J796" s="84">
        <f t="shared" si="87"/>
        <v>0.12745237886955563</v>
      </c>
      <c r="K796" s="84">
        <f t="shared" si="88"/>
        <v>0</v>
      </c>
      <c r="N796" s="15" cm="1">
        <f t="array" ref="N796">SUMPRODUCT(A796:E796, TRANSPOSE($L$7:$L$11))</f>
        <v>2.0026683492045802E-4</v>
      </c>
      <c r="O796" s="15" cm="1">
        <f t="array" ref="O796">SUMPRODUCT(A796:E796,TRANSPOSE($L$2:$L$6))</f>
        <v>7.3547398954033642E-3</v>
      </c>
      <c r="P796" s="15">
        <f t="shared" si="89"/>
        <v>1.2612419927160916</v>
      </c>
      <c r="Q796" s="15">
        <f t="shared" si="90"/>
        <v>0.99337739098528322</v>
      </c>
      <c r="R796" s="2">
        <v>44575</v>
      </c>
    </row>
    <row r="797" spans="1:18">
      <c r="A797" s="59">
        <v>2.1254391428690532E-3</v>
      </c>
      <c r="B797" s="59">
        <v>-1.7166056851598301E-2</v>
      </c>
      <c r="C797" s="59">
        <v>-1.3960116405548922E-2</v>
      </c>
      <c r="D797" s="59">
        <v>-1.5473121702066791E-2</v>
      </c>
      <c r="E797" s="59">
        <v>-2.1623022507154966E-2</v>
      </c>
      <c r="G797" s="84">
        <f t="shared" si="84"/>
        <v>0</v>
      </c>
      <c r="H797" s="84">
        <f t="shared" si="85"/>
        <v>0</v>
      </c>
      <c r="I797" s="84">
        <f t="shared" si="86"/>
        <v>0.76050395244284208</v>
      </c>
      <c r="J797" s="84">
        <f t="shared" si="87"/>
        <v>0.12776055290870897</v>
      </c>
      <c r="K797" s="84">
        <f t="shared" si="88"/>
        <v>0</v>
      </c>
      <c r="N797" s="15" cm="1">
        <f t="array" ref="N797">SUMPRODUCT(A797:E797, TRANSPOSE($L$7:$L$11))</f>
        <v>-1.3219375664699986E-2</v>
      </c>
      <c r="O797" s="15" cm="1">
        <f t="array" ref="O797">SUMPRODUCT(A797:E797,TRANSPOSE($L$2:$L$6))</f>
        <v>-1.4323237676713211E-2</v>
      </c>
      <c r="P797" s="15">
        <f t="shared" si="89"/>
        <v>1.2614945776580415</v>
      </c>
      <c r="Q797" s="15">
        <f t="shared" si="90"/>
        <v>1.0006834233139545</v>
      </c>
      <c r="R797" s="2">
        <v>44578</v>
      </c>
    </row>
    <row r="798" spans="1:18">
      <c r="A798" s="59">
        <v>-1.0243377864791981E-2</v>
      </c>
      <c r="B798" s="59">
        <v>-2.5664345342583689E-2</v>
      </c>
      <c r="C798" s="59">
        <v>-9.7119187415521391E-3</v>
      </c>
      <c r="D798" s="59">
        <v>-1.4433833897336117E-4</v>
      </c>
      <c r="E798" s="59">
        <v>6.1915166912885553E-3</v>
      </c>
      <c r="G798" s="84">
        <f t="shared" si="84"/>
        <v>0</v>
      </c>
      <c r="H798" s="84">
        <f t="shared" si="85"/>
        <v>0</v>
      </c>
      <c r="I798" s="84">
        <f t="shared" si="86"/>
        <v>0.75417498756216961</v>
      </c>
      <c r="J798" s="84">
        <f t="shared" si="87"/>
        <v>0.1267347778939783</v>
      </c>
      <c r="K798" s="84">
        <f t="shared" si="88"/>
        <v>0</v>
      </c>
      <c r="N798" s="15" cm="1">
        <f t="array" ref="N798">SUMPRODUCT(A798:E798, TRANSPOSE($L$7:$L$11))</f>
        <v>-7.9144927193225238E-3</v>
      </c>
      <c r="O798" s="15" cm="1">
        <f t="array" ref="O798">SUMPRODUCT(A798:E798,TRANSPOSE($L$2:$L$6))</f>
        <v>-7.4156994449332322E-3</v>
      </c>
      <c r="P798" s="15">
        <f t="shared" si="89"/>
        <v>1.2448184069369979</v>
      </c>
      <c r="Q798" s="15">
        <f t="shared" si="90"/>
        <v>0.98635039680268177</v>
      </c>
      <c r="R798" s="2">
        <v>44579</v>
      </c>
    </row>
    <row r="799" spans="1:18">
      <c r="A799" s="59">
        <v>-7.7519847841568705E-3</v>
      </c>
      <c r="B799" s="59">
        <v>-3.4722225488397714E-3</v>
      </c>
      <c r="C799" s="59">
        <v>5.3091372165629631E-3</v>
      </c>
      <c r="D799" s="59">
        <v>1.0772153025728535E-2</v>
      </c>
      <c r="E799" s="59">
        <v>5.1653154301933872E-3</v>
      </c>
      <c r="G799" s="84">
        <f t="shared" si="84"/>
        <v>0</v>
      </c>
      <c r="H799" s="84">
        <f t="shared" si="85"/>
        <v>0</v>
      </c>
      <c r="I799" s="84">
        <f t="shared" si="86"/>
        <v>0.76478467603038647</v>
      </c>
      <c r="J799" s="84">
        <f t="shared" si="87"/>
        <v>0.13044832710247431</v>
      </c>
      <c r="K799" s="84">
        <f t="shared" si="88"/>
        <v>0</v>
      </c>
      <c r="N799" s="15" cm="1">
        <f t="array" ref="N799">SUMPRODUCT(A799:E799, TRANSPOSE($L$7:$L$11))</f>
        <v>2.0044796678976486E-3</v>
      </c>
      <c r="O799" s="15" cm="1">
        <f t="array" ref="O799">SUMPRODUCT(A799:E799,TRANSPOSE($L$2:$L$6))</f>
        <v>6.6202610107627003E-3</v>
      </c>
      <c r="P799" s="15">
        <f t="shared" si="89"/>
        <v>1.2349663007184164</v>
      </c>
      <c r="Q799" s="15">
        <f t="shared" si="90"/>
        <v>0.97903591871260243</v>
      </c>
      <c r="R799" s="2">
        <v>44580</v>
      </c>
    </row>
    <row r="800" spans="1:18">
      <c r="A800" s="59">
        <v>2.1594020884213878E-3</v>
      </c>
      <c r="B800" s="59">
        <v>0</v>
      </c>
      <c r="C800" s="59">
        <v>5.5318905656341032E-3</v>
      </c>
      <c r="D800" s="59">
        <v>1.8821608534554297E-2</v>
      </c>
      <c r="E800" s="59">
        <v>-3.7211504631743052E-3</v>
      </c>
      <c r="G800" s="84">
        <f t="shared" si="84"/>
        <v>0</v>
      </c>
      <c r="H800" s="84">
        <f t="shared" si="85"/>
        <v>0</v>
      </c>
      <c r="I800" s="84">
        <f t="shared" si="86"/>
        <v>0.77216573427396629</v>
      </c>
      <c r="J800" s="84">
        <f t="shared" si="87"/>
        <v>0.13048296830382791</v>
      </c>
      <c r="K800" s="84">
        <f t="shared" si="88"/>
        <v>0</v>
      </c>
      <c r="N800" s="15" cm="1">
        <f t="array" ref="N800">SUMPRODUCT(A800:E800, TRANSPOSE($L$7:$L$11))</f>
        <v>4.5583501450870969E-3</v>
      </c>
      <c r="O800" s="15" cm="1">
        <f t="array" ref="O800">SUMPRODUCT(A800:E800,TRANSPOSE($L$2:$L$6))</f>
        <v>8.7214228781749489E-3</v>
      </c>
      <c r="P800" s="15">
        <f t="shared" si="89"/>
        <v>1.2374417655587453</v>
      </c>
      <c r="Q800" s="15">
        <f t="shared" si="90"/>
        <v>0.98551739203339161</v>
      </c>
      <c r="R800" s="2">
        <v>44581</v>
      </c>
    </row>
    <row r="801" spans="1:18">
      <c r="A801" s="59">
        <v>9.0187515995545069E-3</v>
      </c>
      <c r="B801" s="59">
        <v>0</v>
      </c>
      <c r="C801" s="59">
        <v>9.1754794306701637E-2</v>
      </c>
      <c r="D801" s="59">
        <v>6.9853538099703388E-3</v>
      </c>
      <c r="E801" s="59">
        <v>2.9198840347082731E-2</v>
      </c>
      <c r="G801" s="84">
        <f t="shared" si="84"/>
        <v>0</v>
      </c>
      <c r="H801" s="84">
        <f t="shared" si="85"/>
        <v>0</v>
      </c>
      <c r="I801" s="84">
        <f t="shared" si="86"/>
        <v>0.76813078998937823</v>
      </c>
      <c r="J801" s="84">
        <f t="shared" si="87"/>
        <v>0.12789765157765307</v>
      </c>
      <c r="K801" s="84">
        <f t="shared" si="88"/>
        <v>0</v>
      </c>
      <c r="N801" s="15" cm="1">
        <f t="array" ref="N801">SUMPRODUCT(A801:E801, TRANSPOSE($L$7:$L$11))</f>
        <v>2.7391548012661845E-2</v>
      </c>
      <c r="O801" s="15" cm="1">
        <f t="array" ref="O801">SUMPRODUCT(A801:E801,TRANSPOSE($L$2:$L$6))</f>
        <v>7.1410128587486132E-2</v>
      </c>
      <c r="P801" s="15">
        <f t="shared" si="89"/>
        <v>1.2430824584103166</v>
      </c>
      <c r="Q801" s="15">
        <f t="shared" si="90"/>
        <v>0.99411250596311085</v>
      </c>
      <c r="R801" s="2">
        <v>44582</v>
      </c>
    </row>
    <row r="802" spans="1:18">
      <c r="A802" s="59">
        <v>-1.2476013745642719E-2</v>
      </c>
      <c r="B802" s="59">
        <v>4.7712267118662039E-3</v>
      </c>
      <c r="C802" s="59">
        <v>6.2255808974791412E-4</v>
      </c>
      <c r="D802" s="59">
        <v>-1.0074361317483536E-2</v>
      </c>
      <c r="E802" s="59">
        <v>6.4614765112929115E-3</v>
      </c>
      <c r="G802" s="84">
        <f t="shared" si="84"/>
        <v>0</v>
      </c>
      <c r="H802" s="84">
        <f t="shared" si="85"/>
        <v>0</v>
      </c>
      <c r="I802" s="84">
        <f t="shared" si="86"/>
        <v>0.76392655315949631</v>
      </c>
      <c r="J802" s="84">
        <f t="shared" si="87"/>
        <v>0.12338046552936006</v>
      </c>
      <c r="K802" s="84">
        <f t="shared" si="88"/>
        <v>0</v>
      </c>
      <c r="N802" s="15" cm="1">
        <f t="array" ref="N802">SUMPRODUCT(A802:E802, TRANSPOSE($L$7:$L$11))</f>
        <v>-2.1390227500438456E-3</v>
      </c>
      <c r="O802" s="15" cm="1">
        <f t="array" ref="O802">SUMPRODUCT(A802:E802,TRANSPOSE($L$2:$L$6))</f>
        <v>-1.9447025679876339E-3</v>
      </c>
      <c r="P802" s="15">
        <f t="shared" si="89"/>
        <v>1.2771324112535605</v>
      </c>
      <c r="Q802" s="15">
        <f t="shared" si="90"/>
        <v>1.0651022078443648</v>
      </c>
      <c r="R802" s="2">
        <v>44585</v>
      </c>
    </row>
    <row r="803" spans="1:18">
      <c r="A803" s="59">
        <v>1.7300677692956904E-3</v>
      </c>
      <c r="B803" s="59">
        <v>1.7160422433022231E-2</v>
      </c>
      <c r="C803" s="59">
        <v>8.0569680719102289E-3</v>
      </c>
      <c r="D803" s="59">
        <v>1.2438226182806038E-2</v>
      </c>
      <c r="E803" s="59">
        <v>8.4071018555358073E-3</v>
      </c>
      <c r="G803" s="84">
        <f t="shared" si="84"/>
        <v>0</v>
      </c>
      <c r="H803" s="84">
        <f t="shared" si="85"/>
        <v>0</v>
      </c>
      <c r="I803" s="84">
        <f t="shared" si="86"/>
        <v>0.69419290948640389</v>
      </c>
      <c r="J803" s="84">
        <f t="shared" si="87"/>
        <v>0.12170398061496716</v>
      </c>
      <c r="K803" s="84">
        <f t="shared" si="88"/>
        <v>0</v>
      </c>
      <c r="N803" s="15" cm="1">
        <f t="array" ref="N803">SUMPRODUCT(A803:E803, TRANSPOSE($L$7:$L$11))</f>
        <v>9.5585572625140006E-3</v>
      </c>
      <c r="O803" s="15" cm="1">
        <f t="array" ref="O803">SUMPRODUCT(A803:E803,TRANSPOSE($L$2:$L$6))</f>
        <v>9.1084700185252235E-3</v>
      </c>
      <c r="P803" s="15">
        <f t="shared" si="89"/>
        <v>1.2744005959710707</v>
      </c>
      <c r="Q803" s="15">
        <f t="shared" si="90"/>
        <v>1.0630309008456007</v>
      </c>
      <c r="R803" s="2">
        <v>44586</v>
      </c>
    </row>
    <row r="804" spans="1:18">
      <c r="A804" s="59">
        <v>-6.0684353767247639E-3</v>
      </c>
      <c r="B804" s="59">
        <v>9.7355398617434696E-3</v>
      </c>
      <c r="C804" s="59">
        <v>1.1782013535339109E-2</v>
      </c>
      <c r="D804" s="59">
        <v>0</v>
      </c>
      <c r="E804" s="59">
        <v>-2.0931352758230388E-2</v>
      </c>
      <c r="G804" s="84">
        <f t="shared" si="84"/>
        <v>0</v>
      </c>
      <c r="H804" s="84">
        <f t="shared" si="85"/>
        <v>0</v>
      </c>
      <c r="I804" s="84">
        <f t="shared" si="86"/>
        <v>0.69371976533819546</v>
      </c>
      <c r="J804" s="84">
        <f t="shared" si="87"/>
        <v>0.12412182733116323</v>
      </c>
      <c r="K804" s="84">
        <f t="shared" si="88"/>
        <v>0</v>
      </c>
      <c r="N804" s="15" cm="1">
        <f t="array" ref="N804">SUMPRODUCT(A804:E804, TRANSPOSE($L$7:$L$11))</f>
        <v>-1.0964469475745146E-3</v>
      </c>
      <c r="O804" s="15" cm="1">
        <f t="array" ref="O804">SUMPRODUCT(A804:E804,TRANSPOSE($L$2:$L$6))</f>
        <v>8.9543302868577233E-3</v>
      </c>
      <c r="P804" s="15">
        <f t="shared" si="89"/>
        <v>1.2865820270430424</v>
      </c>
      <c r="Q804" s="15">
        <f t="shared" si="90"/>
        <v>1.0727134859347189</v>
      </c>
      <c r="R804" s="2">
        <v>44587</v>
      </c>
    </row>
    <row r="805" spans="1:18">
      <c r="A805" s="59">
        <v>0</v>
      </c>
      <c r="B805" s="59">
        <v>3.3143019849751064E-2</v>
      </c>
      <c r="C805" s="59">
        <v>-8.5430094552132324E-4</v>
      </c>
      <c r="D805" s="59">
        <v>0</v>
      </c>
      <c r="E805" s="59">
        <v>3.4167081285694715E-3</v>
      </c>
      <c r="G805" s="84">
        <f t="shared" si="84"/>
        <v>0</v>
      </c>
      <c r="H805" s="84">
        <f t="shared" si="85"/>
        <v>0</v>
      </c>
      <c r="I805" s="84">
        <f t="shared" si="86"/>
        <v>0.68759646960354381</v>
      </c>
      <c r="J805" s="84">
        <f t="shared" si="87"/>
        <v>0.12113665304728977</v>
      </c>
      <c r="K805" s="84">
        <f t="shared" si="88"/>
        <v>0</v>
      </c>
      <c r="N805" s="15" cm="1">
        <f t="array" ref="N805">SUMPRODUCT(A805:E805, TRANSPOSE($L$7:$L$11))</f>
        <v>7.1410854065598432E-3</v>
      </c>
      <c r="O805" s="15" cm="1">
        <f t="array" ref="O805">SUMPRODUCT(A805:E805,TRANSPOSE($L$2:$L$6))</f>
        <v>-6.492687185962057E-4</v>
      </c>
      <c r="P805" s="15">
        <f t="shared" si="89"/>
        <v>1.2851713581066868</v>
      </c>
      <c r="Q805" s="15">
        <f t="shared" si="90"/>
        <v>1.0823189167909451</v>
      </c>
      <c r="R805" s="2">
        <v>44588</v>
      </c>
    </row>
    <row r="806" spans="1:18">
      <c r="A806" s="59">
        <v>0</v>
      </c>
      <c r="B806" s="59">
        <v>3.0895170134943327E-2</v>
      </c>
      <c r="C806" s="59">
        <v>1.0605199294990665E-3</v>
      </c>
      <c r="D806" s="59">
        <v>4.0555325272710309E-2</v>
      </c>
      <c r="E806" s="59">
        <v>1.8428249154764981E-3</v>
      </c>
      <c r="G806" s="84">
        <f t="shared" si="84"/>
        <v>0</v>
      </c>
      <c r="H806" s="84">
        <f t="shared" si="85"/>
        <v>0</v>
      </c>
      <c r="I806" s="84">
        <f t="shared" si="86"/>
        <v>0.67864213931668604</v>
      </c>
      <c r="J806" s="84">
        <f t="shared" si="87"/>
        <v>0.12113665304728977</v>
      </c>
      <c r="K806" s="84">
        <f t="shared" si="88"/>
        <v>0</v>
      </c>
      <c r="N806" s="15" cm="1">
        <f t="array" ref="N806">SUMPRODUCT(A806:E806, TRANSPOSE($L$7:$L$11))</f>
        <v>1.4870768050525842E-2</v>
      </c>
      <c r="O806" s="15" cm="1">
        <f t="array" ref="O806">SUMPRODUCT(A806:E806,TRANSPOSE($L$2:$L$6))</f>
        <v>1.0539273211869765E-2</v>
      </c>
      <c r="P806" s="15">
        <f t="shared" si="89"/>
        <v>1.2943488765369913</v>
      </c>
      <c r="Q806" s="15">
        <f t="shared" si="90"/>
        <v>1.0816162009747279</v>
      </c>
      <c r="R806" s="2">
        <v>44589</v>
      </c>
    </row>
    <row r="807" spans="1:18">
      <c r="A807" s="59">
        <v>2.4480525220072404E-2</v>
      </c>
      <c r="B807" s="59">
        <v>7.4788912282075922E-3</v>
      </c>
      <c r="C807" s="59">
        <v>-7.5812216391439339E-3</v>
      </c>
      <c r="D807" s="59">
        <v>2.6659958794898102E-4</v>
      </c>
      <c r="E807" s="59">
        <v>1.2805192798618586E-2</v>
      </c>
      <c r="G807" s="84">
        <f t="shared" si="84"/>
        <v>0</v>
      </c>
      <c r="H807" s="84">
        <f t="shared" si="85"/>
        <v>0</v>
      </c>
      <c r="I807" s="84">
        <f t="shared" si="86"/>
        <v>0.67929140803528221</v>
      </c>
      <c r="J807" s="84">
        <f t="shared" si="87"/>
        <v>0.12113665304728977</v>
      </c>
      <c r="K807" s="84">
        <f t="shared" si="88"/>
        <v>0</v>
      </c>
      <c r="N807" s="15" cm="1">
        <f t="array" ref="N807">SUMPRODUCT(A807:E807, TRANSPOSE($L$7:$L$11))</f>
        <v>7.4899974391407272E-3</v>
      </c>
      <c r="O807" s="15" cm="1">
        <f t="array" ref="O807">SUMPRODUCT(A807:E807,TRANSPOSE($L$2:$L$6))</f>
        <v>-5.6977445446416341E-3</v>
      </c>
      <c r="P807" s="15">
        <f t="shared" si="89"/>
        <v>1.3135968384564316</v>
      </c>
      <c r="Q807" s="15">
        <f t="shared" si="90"/>
        <v>1.0930156496271852</v>
      </c>
      <c r="R807" s="2">
        <v>44592</v>
      </c>
    </row>
    <row r="808" spans="1:18">
      <c r="A808" s="59">
        <v>-1.1092312770819663E-2</v>
      </c>
      <c r="B808" s="59">
        <v>3.9205905704151528E-4</v>
      </c>
      <c r="C808" s="59">
        <v>3.7311613454609738E-3</v>
      </c>
      <c r="D808" s="59">
        <v>5.982084787770253E-3</v>
      </c>
      <c r="E808" s="59">
        <v>-1.1330583358286548E-2</v>
      </c>
      <c r="G808" s="84">
        <f t="shared" si="84"/>
        <v>0</v>
      </c>
      <c r="H808" s="84">
        <f t="shared" si="85"/>
        <v>0</v>
      </c>
      <c r="I808" s="84">
        <f t="shared" si="86"/>
        <v>0.67848541288886288</v>
      </c>
      <c r="J808" s="84">
        <f t="shared" si="87"/>
        <v>0.11140337498183928</v>
      </c>
      <c r="K808" s="84">
        <f t="shared" si="88"/>
        <v>0</v>
      </c>
      <c r="N808" s="15" cm="1">
        <f t="array" ref="N808">SUMPRODUCT(A808:E808, TRANSPOSE($L$7:$L$11))</f>
        <v>-2.4635181877666937E-3</v>
      </c>
      <c r="O808" s="15" cm="1">
        <f t="array" ref="O808">SUMPRODUCT(A808:E808,TRANSPOSE($L$2:$L$6))</f>
        <v>4.2713829716152004E-3</v>
      </c>
      <c r="P808" s="15">
        <f t="shared" si="89"/>
        <v>1.3234356754125336</v>
      </c>
      <c r="Q808" s="15">
        <f t="shared" si="90"/>
        <v>1.0867879256723139</v>
      </c>
      <c r="R808" s="2">
        <v>44593</v>
      </c>
    </row>
    <row r="809" spans="1:18">
      <c r="A809" s="59">
        <v>8.9686791381975092E-3</v>
      </c>
      <c r="B809" s="59">
        <v>-1.6202733593876216E-2</v>
      </c>
      <c r="C809" s="59">
        <v>-7.342499708578993E-3</v>
      </c>
      <c r="D809" s="59">
        <v>-7.449820956389277E-3</v>
      </c>
      <c r="E809" s="59">
        <v>4.861268809044258E-3</v>
      </c>
      <c r="G809" s="84">
        <f t="shared" si="84"/>
        <v>0</v>
      </c>
      <c r="H809" s="84">
        <f t="shared" si="85"/>
        <v>0</v>
      </c>
      <c r="I809" s="84">
        <f t="shared" si="86"/>
        <v>0.68424714133461229</v>
      </c>
      <c r="J809" s="84">
        <f t="shared" si="87"/>
        <v>0.1113393910807315</v>
      </c>
      <c r="K809" s="84">
        <f t="shared" si="88"/>
        <v>0</v>
      </c>
      <c r="N809" s="15" cm="1">
        <f t="array" ref="N809">SUMPRODUCT(A809:E809, TRANSPOSE($L$7:$L$11))</f>
        <v>-3.4330212623205443E-3</v>
      </c>
      <c r="O809" s="15" cm="1">
        <f t="array" ref="O809">SUMPRODUCT(A809:E809,TRANSPOSE($L$2:$L$6))</f>
        <v>-7.3682568080534611E-3</v>
      </c>
      <c r="P809" s="15">
        <f t="shared" si="89"/>
        <v>1.3201753675558154</v>
      </c>
      <c r="Q809" s="15">
        <f t="shared" si="90"/>
        <v>1.0914300131117876</v>
      </c>
      <c r="R809" s="2">
        <v>44594</v>
      </c>
    </row>
    <row r="810" spans="1:18">
      <c r="A810" s="59">
        <v>-8.5074041627464052E-4</v>
      </c>
      <c r="B810" s="59">
        <v>5.1253488518147566E-2</v>
      </c>
      <c r="C810" s="59">
        <v>3.0771371780639236E-3</v>
      </c>
      <c r="D810" s="59">
        <v>4.0053918484192046E-4</v>
      </c>
      <c r="E810" s="59">
        <v>-7.9444820929433172E-3</v>
      </c>
      <c r="G810" s="84">
        <f t="shared" si="84"/>
        <v>0</v>
      </c>
      <c r="H810" s="84">
        <f t="shared" si="85"/>
        <v>0</v>
      </c>
      <c r="I810" s="84">
        <f t="shared" si="86"/>
        <v>0.68141145871206188</v>
      </c>
      <c r="J810" s="84">
        <f t="shared" si="87"/>
        <v>0.10990369073166666</v>
      </c>
      <c r="K810" s="84">
        <f t="shared" si="88"/>
        <v>0</v>
      </c>
      <c r="N810" s="15" cm="1">
        <f t="array" ref="N810">SUMPRODUCT(A810:E810, TRANSPOSE($L$7:$L$11))</f>
        <v>9.1871884743670931E-3</v>
      </c>
      <c r="O810" s="15" cm="1">
        <f t="array" ref="O810">SUMPRODUCT(A810:E810,TRANSPOSE($L$2:$L$6))</f>
        <v>2.4347536596906433E-3</v>
      </c>
      <c r="P810" s="15">
        <f t="shared" si="89"/>
        <v>1.3156431774490045</v>
      </c>
      <c r="Q810" s="15">
        <f t="shared" si="90"/>
        <v>1.0833880764871628</v>
      </c>
      <c r="R810" s="2">
        <v>44595</v>
      </c>
    </row>
    <row r="811" spans="1:18">
      <c r="A811" s="59">
        <v>-6.4034438111618842E-3</v>
      </c>
      <c r="B811" s="59">
        <v>6.4139595007572676E-3</v>
      </c>
      <c r="C811" s="59">
        <v>6.9221779653496542E-3</v>
      </c>
      <c r="D811" s="59">
        <v>-5.6218266980881488E-3</v>
      </c>
      <c r="E811" s="59">
        <v>1.6961901313005256E-3</v>
      </c>
      <c r="G811" s="84">
        <f t="shared" si="84"/>
        <v>0</v>
      </c>
      <c r="H811" s="84">
        <f t="shared" si="85"/>
        <v>0</v>
      </c>
      <c r="I811" s="84">
        <f t="shared" si="86"/>
        <v>0.68699175849058203</v>
      </c>
      <c r="J811" s="84">
        <f t="shared" si="87"/>
        <v>0.11169164776120005</v>
      </c>
      <c r="K811" s="84">
        <f t="shared" si="88"/>
        <v>0</v>
      </c>
      <c r="N811" s="15" cm="1">
        <f t="array" ref="N811">SUMPRODUCT(A811:E811, TRANSPOSE($L$7:$L$11))</f>
        <v>6.0141141763148283E-4</v>
      </c>
      <c r="O811" s="15" cm="1">
        <f t="array" ref="O811">SUMPRODUCT(A811:E811,TRANSPOSE($L$2:$L$6))</f>
        <v>3.9116168461245816E-3</v>
      </c>
      <c r="P811" s="15">
        <f t="shared" si="89"/>
        <v>1.3277302392852437</v>
      </c>
      <c r="Q811" s="15">
        <f t="shared" si="90"/>
        <v>1.0860258595712553</v>
      </c>
      <c r="R811" s="2">
        <v>44596</v>
      </c>
    </row>
    <row r="812" spans="1:18">
      <c r="A812" s="59">
        <v>-1.293111326919389E-2</v>
      </c>
      <c r="B812" s="59">
        <v>-2.6292271554001712E-2</v>
      </c>
      <c r="C812" s="59">
        <v>5.5563957887877786E-3</v>
      </c>
      <c r="D812" s="59">
        <v>-1.2154126964684571E-2</v>
      </c>
      <c r="E812" s="59">
        <v>5.3477487964756574E-3</v>
      </c>
      <c r="G812" s="84">
        <f t="shared" si="84"/>
        <v>0</v>
      </c>
      <c r="H812" s="84">
        <f t="shared" si="85"/>
        <v>0</v>
      </c>
      <c r="I812" s="84">
        <f t="shared" si="86"/>
        <v>0.68465313423525331</v>
      </c>
      <c r="J812" s="84">
        <f t="shared" si="87"/>
        <v>0.11159551835683801</v>
      </c>
      <c r="K812" s="84">
        <f t="shared" si="88"/>
        <v>0</v>
      </c>
      <c r="N812" s="15" cm="1">
        <f t="array" ref="N812">SUMPRODUCT(A812:E812, TRANSPOSE($L$7:$L$11))</f>
        <v>-8.0946734405233471E-3</v>
      </c>
      <c r="O812" s="15" cm="1">
        <f t="array" ref="O812">SUMPRODUCT(A812:E812,TRANSPOSE($L$2:$L$6))</f>
        <v>1.3058703279544147E-3</v>
      </c>
      <c r="P812" s="15">
        <f t="shared" si="89"/>
        <v>1.3285287514106845</v>
      </c>
      <c r="Q812" s="15">
        <f t="shared" si="90"/>
        <v>1.0902739766188811</v>
      </c>
      <c r="R812" s="2">
        <v>44599</v>
      </c>
    </row>
    <row r="813" spans="1:18">
      <c r="A813" s="59">
        <v>-1.7368285912355173E-3</v>
      </c>
      <c r="B813" s="59">
        <v>1.543208746285368E-3</v>
      </c>
      <c r="C813" s="59">
        <v>1.2585323539822543E-2</v>
      </c>
      <c r="D813" s="59">
        <v>4.2820102030505132E-2</v>
      </c>
      <c r="E813" s="59">
        <v>-6.8830352249101973E-3</v>
      </c>
      <c r="G813" s="84">
        <f t="shared" si="84"/>
        <v>0</v>
      </c>
      <c r="H813" s="84">
        <f t="shared" si="85"/>
        <v>0</v>
      </c>
      <c r="I813" s="84">
        <f t="shared" si="86"/>
        <v>0.67939227898158761</v>
      </c>
      <c r="J813" s="84">
        <f t="shared" si="87"/>
        <v>0.11294475676437915</v>
      </c>
      <c r="K813" s="84">
        <f t="shared" si="88"/>
        <v>0</v>
      </c>
      <c r="N813" s="15" cm="1">
        <f t="array" ref="N813">SUMPRODUCT(A813:E813, TRANSPOSE($L$7:$L$11))</f>
        <v>9.6657541000934669E-3</v>
      </c>
      <c r="O813" s="15" cm="1">
        <f t="array" ref="O813">SUMPRODUCT(A813:E813,TRANSPOSE($L$2:$L$6))</f>
        <v>1.9841670377586364E-2</v>
      </c>
      <c r="P813" s="15">
        <f t="shared" si="89"/>
        <v>1.3177747450116688</v>
      </c>
      <c r="Q813" s="15">
        <f t="shared" si="90"/>
        <v>1.0916977330542887</v>
      </c>
      <c r="R813" s="2">
        <v>44600</v>
      </c>
    </row>
    <row r="814" spans="1:18">
      <c r="A814" s="59">
        <v>4.3446119101350826E-4</v>
      </c>
      <c r="B814" s="59">
        <v>1.5408309220630526E-3</v>
      </c>
      <c r="C814" s="59">
        <v>-1.3377351110591939E-2</v>
      </c>
      <c r="D814" s="59">
        <v>-1.2048446231819578E-2</v>
      </c>
      <c r="E814" s="59">
        <v>1.2447990459000425E-2</v>
      </c>
      <c r="G814" s="84">
        <f t="shared" si="84"/>
        <v>0</v>
      </c>
      <c r="H814" s="84">
        <f t="shared" si="85"/>
        <v>0</v>
      </c>
      <c r="I814" s="84">
        <f t="shared" si="86"/>
        <v>0.67516941818210896</v>
      </c>
      <c r="J814" s="84">
        <f t="shared" si="87"/>
        <v>0.11586174723590346</v>
      </c>
      <c r="K814" s="84">
        <f t="shared" si="88"/>
        <v>0</v>
      </c>
      <c r="N814" s="15" cm="1">
        <f t="array" ref="N814">SUMPRODUCT(A814:E814, TRANSPOSE($L$7:$L$11))</f>
        <v>-2.2005029540669058E-3</v>
      </c>
      <c r="O814" s="15" cm="1">
        <f t="array" ref="O814">SUMPRODUCT(A814:E814,TRANSPOSE($L$2:$L$6))</f>
        <v>-1.3058413939686573E-2</v>
      </c>
      <c r="P814" s="15">
        <f t="shared" si="89"/>
        <v>1.3305120316562651</v>
      </c>
      <c r="Q814" s="15">
        <f t="shared" si="90"/>
        <v>1.1133588396255101</v>
      </c>
      <c r="R814" s="2">
        <v>44601</v>
      </c>
    </row>
    <row r="815" spans="1:18">
      <c r="A815" s="59">
        <v>-4.3537087635866006E-3</v>
      </c>
      <c r="B815" s="59">
        <v>7.694857168740936E-4</v>
      </c>
      <c r="C815" s="59">
        <v>-5.2818314322700024E-4</v>
      </c>
      <c r="D815" s="59">
        <v>3.1571346812122409E-3</v>
      </c>
      <c r="E815" s="59">
        <v>-1.3985546008789292E-2</v>
      </c>
      <c r="G815" s="84">
        <f t="shared" si="84"/>
        <v>0</v>
      </c>
      <c r="H815" s="84">
        <f t="shared" si="85"/>
        <v>0</v>
      </c>
      <c r="I815" s="84">
        <f t="shared" si="86"/>
        <v>0.66560457229184389</v>
      </c>
      <c r="J815" s="84">
        <f t="shared" si="87"/>
        <v>0.10558492274858215</v>
      </c>
      <c r="K815" s="84">
        <f t="shared" si="88"/>
        <v>0</v>
      </c>
      <c r="N815" s="15" cm="1">
        <f t="array" ref="N815">SUMPRODUCT(A815:E815, TRANSPOSE($L$7:$L$11))</f>
        <v>-2.9881635035033118E-3</v>
      </c>
      <c r="O815" s="15" cm="1">
        <f t="array" ref="O815">SUMPRODUCT(A815:E815,TRANSPOSE($L$2:$L$6))</f>
        <v>3.5629313463841764E-4</v>
      </c>
      <c r="P815" s="15">
        <f t="shared" si="89"/>
        <v>1.3275842360001839</v>
      </c>
      <c r="Q815" s="15">
        <f t="shared" si="90"/>
        <v>1.0988201390342711</v>
      </c>
      <c r="R815" s="2">
        <v>44602</v>
      </c>
    </row>
    <row r="816" spans="1:18">
      <c r="A816" s="59">
        <v>-4.3624132207653496E-4</v>
      </c>
      <c r="B816" s="59">
        <v>-1.5395639980153666E-3</v>
      </c>
      <c r="C816" s="59">
        <v>-3.1755244531446107E-3</v>
      </c>
      <c r="D816" s="59">
        <v>-1.1826432504510734E-3</v>
      </c>
      <c r="E816" s="59">
        <v>-2.1273817486013387E-3</v>
      </c>
      <c r="G816" s="84">
        <f t="shared" si="84"/>
        <v>0</v>
      </c>
      <c r="H816" s="84">
        <f t="shared" si="85"/>
        <v>0</v>
      </c>
      <c r="I816" s="84">
        <f t="shared" si="86"/>
        <v>0.6757713591358937</v>
      </c>
      <c r="J816" s="84">
        <f t="shared" si="87"/>
        <v>0.10847654984421891</v>
      </c>
      <c r="K816" s="84">
        <f t="shared" si="88"/>
        <v>0</v>
      </c>
      <c r="N816" s="15" cm="1">
        <f t="array" ref="N816">SUMPRODUCT(A816:E816, TRANSPOSE($L$7:$L$11))</f>
        <v>-1.692270954457785E-3</v>
      </c>
      <c r="O816" s="15" cm="1">
        <f t="array" ref="O816">SUMPRODUCT(A816:E816,TRANSPOSE($L$2:$L$6))</f>
        <v>-2.6972329644981618E-3</v>
      </c>
      <c r="P816" s="15">
        <f t="shared" si="89"/>
        <v>1.3236171972383419</v>
      </c>
      <c r="Q816" s="15">
        <f t="shared" si="90"/>
        <v>1.0992116411060113</v>
      </c>
      <c r="R816" s="2">
        <v>44603</v>
      </c>
    </row>
    <row r="817" spans="1:18">
      <c r="A817" s="59">
        <v>1.1716353148582482E-2</v>
      </c>
      <c r="B817" s="59">
        <v>2.1342253002533281E-2</v>
      </c>
      <c r="C817" s="59">
        <v>-2.5773033368860603E-2</v>
      </c>
      <c r="D817" s="59">
        <v>-2.6310146020165029E-4</v>
      </c>
      <c r="E817" s="59">
        <v>-5.8919819139936352E-3</v>
      </c>
      <c r="G817" s="84">
        <f t="shared" si="84"/>
        <v>0</v>
      </c>
      <c r="H817" s="84">
        <f t="shared" si="85"/>
        <v>0</v>
      </c>
      <c r="I817" s="84">
        <f t="shared" si="86"/>
        <v>0.67617277832474632</v>
      </c>
      <c r="J817" s="84">
        <f t="shared" si="87"/>
        <v>0.10771883752072796</v>
      </c>
      <c r="K817" s="84">
        <f t="shared" si="88"/>
        <v>0</v>
      </c>
      <c r="N817" s="15" cm="1">
        <f t="array" ref="N817">SUMPRODUCT(A817:E817, TRANSPOSE($L$7:$L$11))</f>
        <v>2.2609788161197545E-4</v>
      </c>
      <c r="O817" s="15" cm="1">
        <f t="array" ref="O817">SUMPRODUCT(A817:E817,TRANSPOSE($L$2:$L$6))</f>
        <v>-1.9650649710782456E-2</v>
      </c>
      <c r="P817" s="15">
        <f t="shared" si="89"/>
        <v>1.3213772783006346</v>
      </c>
      <c r="Q817" s="15">
        <f t="shared" si="90"/>
        <v>1.09624681123266</v>
      </c>
      <c r="R817" s="2">
        <v>44606</v>
      </c>
    </row>
    <row r="818" spans="1:18">
      <c r="A818" s="59">
        <v>-7.6633243257611117E-2</v>
      </c>
      <c r="B818" s="59">
        <v>2.6052846030949033E-2</v>
      </c>
      <c r="C818" s="59">
        <v>4.3419457291613691E-3</v>
      </c>
      <c r="D818" s="59">
        <v>-7.893531957732158E-4</v>
      </c>
      <c r="E818" s="59">
        <v>-2.0259874371398251E-3</v>
      </c>
      <c r="G818" s="84">
        <f t="shared" si="84"/>
        <v>0</v>
      </c>
      <c r="H818" s="84">
        <f t="shared" si="85"/>
        <v>0</v>
      </c>
      <c r="I818" s="84">
        <f t="shared" si="86"/>
        <v>0.67858617690913603</v>
      </c>
      <c r="J818" s="84">
        <f t="shared" si="87"/>
        <v>0.10800267190083621</v>
      </c>
      <c r="K818" s="84">
        <f t="shared" si="88"/>
        <v>0</v>
      </c>
      <c r="N818" s="15" cm="1">
        <f t="array" ref="N818">SUMPRODUCT(A818:E818, TRANSPOSE($L$7:$L$11))</f>
        <v>-9.8107584260827517E-3</v>
      </c>
      <c r="O818" s="15" cm="1">
        <f t="array" ref="O818">SUMPRODUCT(A818:E818,TRANSPOSE($L$2:$L$6))</f>
        <v>3.1104339871770689E-3</v>
      </c>
      <c r="P818" s="15">
        <f t="shared" si="89"/>
        <v>1.3216760389040685</v>
      </c>
      <c r="Q818" s="15">
        <f t="shared" si="90"/>
        <v>1.0747048491485647</v>
      </c>
      <c r="R818" s="2">
        <v>44607</v>
      </c>
    </row>
    <row r="819" spans="1:18">
      <c r="A819" s="59">
        <v>-4.185109103122342E-2</v>
      </c>
      <c r="B819" s="59">
        <v>-8.1151622217738827E-3</v>
      </c>
      <c r="C819" s="59">
        <v>-1.7344308073346418E-2</v>
      </c>
      <c r="D819" s="59">
        <v>1.3157158239745142E-4</v>
      </c>
      <c r="E819" s="59">
        <v>9.0775949713189866E-3</v>
      </c>
      <c r="G819" s="84">
        <f t="shared" si="84"/>
        <v>0</v>
      </c>
      <c r="H819" s="84">
        <f t="shared" si="85"/>
        <v>0</v>
      </c>
      <c r="I819" s="84">
        <f t="shared" si="86"/>
        <v>0.69817368226947008</v>
      </c>
      <c r="J819" s="84">
        <f t="shared" si="87"/>
        <v>0.10806581625128459</v>
      </c>
      <c r="K819" s="84">
        <f t="shared" si="88"/>
        <v>0</v>
      </c>
      <c r="N819" s="15" cm="1">
        <f t="array" ref="N819">SUMPRODUCT(A819:E819, TRANSPOSE($L$7:$L$11))</f>
        <v>-1.162027895452546E-2</v>
      </c>
      <c r="O819" s="15" cm="1">
        <f t="array" ref="O819">SUMPRODUCT(A819:E819,TRANSPOSE($L$2:$L$6))</f>
        <v>-1.315009695596789E-2</v>
      </c>
      <c r="P819" s="15">
        <f t="shared" si="89"/>
        <v>1.3087093945688388</v>
      </c>
      <c r="Q819" s="15">
        <f t="shared" si="90"/>
        <v>1.0780476476375402</v>
      </c>
      <c r="R819" s="2">
        <v>44608</v>
      </c>
    </row>
    <row r="820" spans="1:18">
      <c r="A820" s="59">
        <v>-1.7638822199833346E-2</v>
      </c>
      <c r="B820" s="59">
        <v>-1.1117472637568189E-3</v>
      </c>
      <c r="C820" s="59">
        <v>3.7125443095295339E-3</v>
      </c>
      <c r="D820" s="59">
        <v>-1.580645459307465E-3</v>
      </c>
      <c r="E820" s="59">
        <v>-1.2532809598828722E-2</v>
      </c>
      <c r="G820" s="84">
        <f t="shared" si="84"/>
        <v>0</v>
      </c>
      <c r="H820" s="84">
        <f t="shared" si="85"/>
        <v>0</v>
      </c>
      <c r="I820" s="84">
        <f t="shared" si="86"/>
        <v>0.69487380351530748</v>
      </c>
      <c r="J820" s="84">
        <f t="shared" si="87"/>
        <v>0.10825526101827018</v>
      </c>
      <c r="K820" s="84">
        <f t="shared" si="88"/>
        <v>0</v>
      </c>
      <c r="N820" s="15" cm="1">
        <f t="array" ref="N820">SUMPRODUCT(A820:E820, TRANSPOSE($L$7:$L$11))</f>
        <v>-5.8302960424393641E-3</v>
      </c>
      <c r="O820" s="15" cm="1">
        <f t="array" ref="O820">SUMPRODUCT(A820:E820,TRANSPOSE($L$2:$L$6))</f>
        <v>2.4421787650086542E-3</v>
      </c>
      <c r="P820" s="15">
        <f t="shared" si="89"/>
        <v>1.2935018263335407</v>
      </c>
      <c r="Q820" s="15">
        <f t="shared" si="90"/>
        <v>1.0638712165479534</v>
      </c>
      <c r="R820" s="2">
        <v>44609</v>
      </c>
    </row>
    <row r="821" spans="1:18">
      <c r="A821" s="59">
        <v>9.8799031410003418E-4</v>
      </c>
      <c r="B821" s="59">
        <v>-1.531877868460354E-2</v>
      </c>
      <c r="C821" s="59">
        <v>-7.0244404592203795E-3</v>
      </c>
      <c r="D821" s="59">
        <v>9.8381316529450036E-3</v>
      </c>
      <c r="E821" s="59">
        <v>-1.7018744968547894E-2</v>
      </c>
      <c r="G821" s="84">
        <f t="shared" si="84"/>
        <v>0</v>
      </c>
      <c r="H821" s="84">
        <f t="shared" si="85"/>
        <v>0</v>
      </c>
      <c r="I821" s="84">
        <f t="shared" si="86"/>
        <v>0.70805547765105081</v>
      </c>
      <c r="J821" s="84">
        <f t="shared" si="87"/>
        <v>0.10822368383849479</v>
      </c>
      <c r="K821" s="84">
        <f t="shared" si="88"/>
        <v>0</v>
      </c>
      <c r="N821" s="15" cm="1">
        <f t="array" ref="N821">SUMPRODUCT(A821:E821, TRANSPOSE($L$7:$L$11))</f>
        <v>-5.7071684290653556E-3</v>
      </c>
      <c r="O821" s="15" cm="1">
        <f t="array" ref="O821">SUMPRODUCT(A821:E821,TRANSPOSE($L$2:$L$6))</f>
        <v>-2.9774231523006876E-3</v>
      </c>
      <c r="P821" s="15">
        <f t="shared" si="89"/>
        <v>1.2859603277545801</v>
      </c>
      <c r="Q821" s="15">
        <f t="shared" si="90"/>
        <v>1.0664693802417107</v>
      </c>
      <c r="R821" s="2">
        <v>44610</v>
      </c>
    </row>
    <row r="822" spans="1:18">
      <c r="A822" s="59">
        <v>-1.442438363327452E-2</v>
      </c>
      <c r="B822" s="59">
        <v>-3.1360132997351381E-2</v>
      </c>
      <c r="C822" s="59">
        <v>-8.6060634639365946E-3</v>
      </c>
      <c r="D822" s="59">
        <v>-2.0908809115972003E-3</v>
      </c>
      <c r="E822" s="59">
        <v>5.3194280330702854E-3</v>
      </c>
      <c r="G822" s="84">
        <f t="shared" si="84"/>
        <v>0</v>
      </c>
      <c r="H822" s="84">
        <f t="shared" si="85"/>
        <v>0</v>
      </c>
      <c r="I822" s="84">
        <f t="shared" si="86"/>
        <v>0.7052339439758083</v>
      </c>
      <c r="J822" s="84">
        <f t="shared" si="87"/>
        <v>0.10860303874872858</v>
      </c>
      <c r="K822" s="84">
        <f t="shared" si="88"/>
        <v>0</v>
      </c>
      <c r="N822" s="15" cm="1">
        <f t="array" ref="N822">SUMPRODUCT(A822:E822, TRANSPOSE($L$7:$L$11))</f>
        <v>-1.0232406594617882E-2</v>
      </c>
      <c r="O822" s="15" cm="1">
        <f t="array" ref="O822">SUMPRODUCT(A822:E822,TRANSPOSE($L$2:$L$6))</f>
        <v>-7.0424196513751399E-3</v>
      </c>
      <c r="P822" s="15">
        <f t="shared" si="89"/>
        <v>1.2786211355709887</v>
      </c>
      <c r="Q822" s="15">
        <f t="shared" si="90"/>
        <v>1.0632940496177592</v>
      </c>
      <c r="R822" s="2">
        <v>44613</v>
      </c>
    </row>
    <row r="823" spans="1:18">
      <c r="A823" s="59">
        <v>-6.5342901053912017E-3</v>
      </c>
      <c r="B823" s="59">
        <v>6.968703278854539E-3</v>
      </c>
      <c r="C823" s="59">
        <v>1.2538281593338202E-3</v>
      </c>
      <c r="D823" s="59">
        <v>2.7431641623577338E-3</v>
      </c>
      <c r="E823" s="59">
        <v>-4.6419811845352259E-2</v>
      </c>
      <c r="G823" s="84">
        <f t="shared" si="84"/>
        <v>0</v>
      </c>
      <c r="H823" s="84">
        <f t="shared" si="85"/>
        <v>0</v>
      </c>
      <c r="I823" s="84">
        <f t="shared" si="86"/>
        <v>0.71057251872481575</v>
      </c>
      <c r="J823" s="84">
        <f t="shared" si="87"/>
        <v>0.10624188715202178</v>
      </c>
      <c r="K823" s="84">
        <f t="shared" si="88"/>
        <v>0</v>
      </c>
      <c r="N823" s="15" cm="1">
        <f t="array" ref="N823">SUMPRODUCT(A823:E823, TRANSPOSE($L$7:$L$11))</f>
        <v>-8.397681270039474E-3</v>
      </c>
      <c r="O823" s="15" cm="1">
        <f t="array" ref="O823">SUMPRODUCT(A823:E823,TRANSPOSE($L$2:$L$6))</f>
        <v>1.6112688000595595E-3</v>
      </c>
      <c r="P823" s="15">
        <f t="shared" si="89"/>
        <v>1.2655377642313543</v>
      </c>
      <c r="Q823" s="15">
        <f t="shared" si="90"/>
        <v>1.0558058867075408</v>
      </c>
      <c r="R823" s="2">
        <v>44614</v>
      </c>
    </row>
    <row r="824" spans="1:18">
      <c r="A824" s="59">
        <v>-1.6781629022815714E-2</v>
      </c>
      <c r="B824" s="59">
        <v>-5.5933682266384725E-2</v>
      </c>
      <c r="C824" s="59">
        <v>-2.0111909513451751E-2</v>
      </c>
      <c r="D824" s="59">
        <v>-1.7501463374558941E-2</v>
      </c>
      <c r="E824" s="59">
        <v>-2.6325705258142171E-3</v>
      </c>
      <c r="G824" s="84">
        <f t="shared" si="84"/>
        <v>0</v>
      </c>
      <c r="H824" s="84">
        <f t="shared" si="85"/>
        <v>0</v>
      </c>
      <c r="I824" s="84">
        <f t="shared" si="86"/>
        <v>0.71711312695740759</v>
      </c>
      <c r="J824" s="84">
        <f t="shared" si="87"/>
        <v>0.10674369857080512</v>
      </c>
      <c r="K824" s="84">
        <f t="shared" si="88"/>
        <v>0</v>
      </c>
      <c r="N824" s="15" cm="1">
        <f t="array" ref="N824">SUMPRODUCT(A824:E824, TRANSPOSE($L$7:$L$11))</f>
        <v>-2.2592250940605071E-2</v>
      </c>
      <c r="O824" s="15" cm="1">
        <f t="array" ref="O824">SUMPRODUCT(A824:E824,TRANSPOSE($L$2:$L$6))</f>
        <v>-1.9485402440117476E-2</v>
      </c>
      <c r="P824" s="15">
        <f t="shared" si="89"/>
        <v>1.2549101814521411</v>
      </c>
      <c r="Q824" s="15">
        <f t="shared" si="90"/>
        <v>1.0575070737917118</v>
      </c>
      <c r="R824" s="2">
        <v>44615</v>
      </c>
    </row>
    <row r="825" spans="1:18">
      <c r="A825" s="59">
        <v>-2.5975491779395211E-2</v>
      </c>
      <c r="B825" s="59">
        <v>1.0955604666779747E-2</v>
      </c>
      <c r="C825" s="59">
        <v>1.9871407182103459E-3</v>
      </c>
      <c r="D825" s="59">
        <v>9.1178988504914092E-3</v>
      </c>
      <c r="E825" s="59">
        <v>2.4125986616911548E-2</v>
      </c>
      <c r="G825" s="84">
        <f t="shared" si="84"/>
        <v>0</v>
      </c>
      <c r="H825" s="84">
        <f t="shared" si="85"/>
        <v>0</v>
      </c>
      <c r="I825" s="84">
        <f t="shared" si="86"/>
        <v>0.71616021755631376</v>
      </c>
      <c r="J825" s="84">
        <f t="shared" si="87"/>
        <v>0.10608533917183922</v>
      </c>
      <c r="K825" s="84">
        <f t="shared" si="88"/>
        <v>0</v>
      </c>
      <c r="N825" s="15" cm="1">
        <f t="array" ref="N825">SUMPRODUCT(A825:E825, TRANSPOSE($L$7:$L$11))</f>
        <v>4.0422278145995682E-3</v>
      </c>
      <c r="O825" s="15" cm="1">
        <f t="array" ref="O825">SUMPRODUCT(A825:E825,TRANSPOSE($L$2:$L$6))</f>
        <v>3.6985226699578011E-3</v>
      </c>
      <c r="P825" s="15">
        <f t="shared" si="89"/>
        <v>1.2265589357248541</v>
      </c>
      <c r="Q825" s="15">
        <f t="shared" si="90"/>
        <v>1.0369011228756093</v>
      </c>
      <c r="R825" s="2">
        <v>44616</v>
      </c>
    </row>
    <row r="826" spans="1:18">
      <c r="A826" s="59">
        <v>1.0471357380735315E-2</v>
      </c>
      <c r="B826" s="59">
        <v>2.8641633139477908E-2</v>
      </c>
      <c r="C826" s="59">
        <v>1.9377123663833939E-2</v>
      </c>
      <c r="D826" s="59">
        <v>1.840042811113052E-3</v>
      </c>
      <c r="E826" s="59">
        <v>-1.1390045809108355E-2</v>
      </c>
      <c r="G826" s="84">
        <f t="shared" si="84"/>
        <v>0</v>
      </c>
      <c r="H826" s="84">
        <f t="shared" si="85"/>
        <v>0</v>
      </c>
      <c r="I826" s="84">
        <f t="shared" si="86"/>
        <v>0.73144526878653693</v>
      </c>
      <c r="J826" s="84">
        <f t="shared" si="87"/>
        <v>0.11028569038173346</v>
      </c>
      <c r="K826" s="84">
        <f t="shared" si="88"/>
        <v>0</v>
      </c>
      <c r="N826" s="15" cm="1">
        <f t="array" ref="N826">SUMPRODUCT(A826:E826, TRANSPOSE($L$7:$L$11))</f>
        <v>9.7880222372103715E-3</v>
      </c>
      <c r="O826" s="15" cm="1">
        <f t="array" ref="O826">SUMPRODUCT(A826:E826,TRANSPOSE($L$2:$L$6))</f>
        <v>1.5168224259180926E-2</v>
      </c>
      <c r="P826" s="15">
        <f t="shared" si="89"/>
        <v>1.2315169663710868</v>
      </c>
      <c r="Q826" s="15">
        <f t="shared" si="90"/>
        <v>1.0407361251850693</v>
      </c>
      <c r="R826" s="2">
        <v>44617</v>
      </c>
    </row>
    <row r="827" spans="1:18">
      <c r="A827" s="59">
        <v>2.0811913666124652E-3</v>
      </c>
      <c r="B827" s="59">
        <v>3.1323410271446141E-3</v>
      </c>
      <c r="C827" s="59">
        <v>8.5847102943285274E-3</v>
      </c>
      <c r="D827" s="59">
        <v>-1.7084661180678605E-3</v>
      </c>
      <c r="E827" s="59">
        <v>-2.6468210670766108E-2</v>
      </c>
      <c r="G827" s="84">
        <f t="shared" si="84"/>
        <v>0</v>
      </c>
      <c r="H827" s="84">
        <f t="shared" si="85"/>
        <v>0</v>
      </c>
      <c r="I827" s="84">
        <f t="shared" si="86"/>
        <v>0.72993504184069713</v>
      </c>
      <c r="J827" s="84">
        <f t="shared" si="87"/>
        <v>0.10809739465761546</v>
      </c>
      <c r="K827" s="84">
        <f t="shared" si="88"/>
        <v>0</v>
      </c>
      <c r="N827" s="15" cm="1">
        <f t="array" ref="N827">SUMPRODUCT(A827:E827, TRANSPOSE($L$7:$L$11))</f>
        <v>-2.8756868201496723E-3</v>
      </c>
      <c r="O827" s="15" cm="1">
        <f t="array" ref="O827">SUMPRODUCT(A827:E827,TRANSPOSE($L$2:$L$6))</f>
        <v>6.1143479553533945E-3</v>
      </c>
      <c r="P827" s="15">
        <f t="shared" si="89"/>
        <v>1.2435710818234289</v>
      </c>
      <c r="Q827" s="15">
        <f t="shared" si="90"/>
        <v>1.0565222441265074</v>
      </c>
      <c r="R827" s="2">
        <v>44620</v>
      </c>
    </row>
    <row r="828" spans="1:18">
      <c r="A828" s="59">
        <v>1.1883295167624312E-2</v>
      </c>
      <c r="B828" s="59">
        <v>-2.3735352788027339E-2</v>
      </c>
      <c r="C828" s="59">
        <v>-1.332412373531299E-2</v>
      </c>
      <c r="D828" s="59">
        <v>-2.1065728932985949E-3</v>
      </c>
      <c r="E828" s="59">
        <v>-1.3193402886931823E-2</v>
      </c>
      <c r="G828" s="84">
        <f t="shared" si="84"/>
        <v>0</v>
      </c>
      <c r="H828" s="84">
        <f t="shared" si="85"/>
        <v>0</v>
      </c>
      <c r="I828" s="84">
        <f t="shared" si="86"/>
        <v>0.71520842785618344</v>
      </c>
      <c r="J828" s="84">
        <f t="shared" si="87"/>
        <v>0.10765578438294833</v>
      </c>
      <c r="K828" s="84">
        <f t="shared" si="88"/>
        <v>0</v>
      </c>
      <c r="N828" s="15" cm="1">
        <f t="array" ref="N828">SUMPRODUCT(A828:E828, TRANSPOSE($L$7:$L$11))</f>
        <v>-8.095231427189287E-3</v>
      </c>
      <c r="O828" s="15" cm="1">
        <f t="array" ref="O828">SUMPRODUCT(A828:E828,TRANSPOSE($L$2:$L$6))</f>
        <v>-1.0631911533229536E-2</v>
      </c>
      <c r="P828" s="15">
        <f t="shared" si="89"/>
        <v>1.2399949608535099</v>
      </c>
      <c r="Q828" s="15">
        <f t="shared" si="90"/>
        <v>1.0629821887496678</v>
      </c>
      <c r="R828" s="2">
        <v>44621</v>
      </c>
    </row>
    <row r="829" spans="1:18">
      <c r="A829" s="59">
        <v>2.0524282385968413E-3</v>
      </c>
      <c r="B829" s="59">
        <v>1.5097653022994491E-2</v>
      </c>
      <c r="C829" s="59">
        <v>1.4977572844644698E-2</v>
      </c>
      <c r="D829" s="59">
        <v>3.0268507046481421E-3</v>
      </c>
      <c r="E829" s="59">
        <v>4.1912293280400277E-3</v>
      </c>
      <c r="G829" s="84">
        <f t="shared" si="84"/>
        <v>0</v>
      </c>
      <c r="H829" s="84">
        <f t="shared" si="85"/>
        <v>0</v>
      </c>
      <c r="I829" s="84">
        <f t="shared" si="86"/>
        <v>0.70868404803249385</v>
      </c>
      <c r="J829" s="84">
        <f t="shared" si="87"/>
        <v>0.10806581625128461</v>
      </c>
      <c r="K829" s="84">
        <f t="shared" si="88"/>
        <v>0</v>
      </c>
      <c r="N829" s="15" cm="1">
        <f t="array" ref="N829">SUMPRODUCT(A829:E829, TRANSPOSE($L$7:$L$11))</f>
        <v>7.8691468277848394E-3</v>
      </c>
      <c r="O829" s="15" cm="1">
        <f t="array" ref="O829">SUMPRODUCT(A829:E829,TRANSPOSE($L$2:$L$6))</f>
        <v>1.2109399531045525E-2</v>
      </c>
      <c r="P829" s="15">
        <f t="shared" si="89"/>
        <v>1.2299569146768523</v>
      </c>
      <c r="Q829" s="15">
        <f t="shared" si="90"/>
        <v>1.0516806561574825</v>
      </c>
      <c r="R829" s="2">
        <v>44622</v>
      </c>
    </row>
    <row r="830" spans="1:18">
      <c r="A830" s="59">
        <v>-2.0715370952786374E-2</v>
      </c>
      <c r="B830" s="59">
        <v>-1.3097991171362998E-2</v>
      </c>
      <c r="C830" s="59">
        <v>-1.4279012693263942E-2</v>
      </c>
      <c r="D830" s="59">
        <v>1.0506578281507274E-3</v>
      </c>
      <c r="E830" s="59">
        <v>-7.3840988512720668E-2</v>
      </c>
      <c r="G830" s="84">
        <f t="shared" si="84"/>
        <v>0</v>
      </c>
      <c r="H830" s="84">
        <f t="shared" si="85"/>
        <v>0</v>
      </c>
      <c r="I830" s="84">
        <f t="shared" si="86"/>
        <v>0.71881038207133185</v>
      </c>
      <c r="J830" s="84">
        <f t="shared" si="87"/>
        <v>0.10857139374567629</v>
      </c>
      <c r="K830" s="84">
        <f t="shared" si="88"/>
        <v>0</v>
      </c>
      <c r="N830" s="15" cm="1">
        <f t="array" ref="N830">SUMPRODUCT(A830:E830, TRANSPOSE($L$7:$L$11))</f>
        <v>-2.4176541100396652E-2</v>
      </c>
      <c r="O830" s="15" cm="1">
        <f t="array" ref="O830">SUMPRODUCT(A830:E830,TRANSPOSE($L$2:$L$6))</f>
        <v>-1.059989176812442E-2</v>
      </c>
      <c r="P830" s="15">
        <f t="shared" si="89"/>
        <v>1.2396356262302939</v>
      </c>
      <c r="Q830" s="15">
        <f t="shared" si="90"/>
        <v>1.0644158774019656</v>
      </c>
      <c r="R830" s="2">
        <v>44623</v>
      </c>
    </row>
    <row r="831" spans="1:18">
      <c r="A831" s="59">
        <v>4.6984561799525921E-3</v>
      </c>
      <c r="B831" s="59">
        <v>-3.952442228064304E-2</v>
      </c>
      <c r="C831" s="59">
        <v>-4.7611270742227332E-2</v>
      </c>
      <c r="D831" s="59">
        <v>-5.9245910860195993E-3</v>
      </c>
      <c r="E831" s="59">
        <v>-2.3554457554921127E-2</v>
      </c>
      <c r="G831" s="84">
        <f t="shared" si="84"/>
        <v>0</v>
      </c>
      <c r="H831" s="84">
        <f t="shared" si="85"/>
        <v>0</v>
      </c>
      <c r="I831" s="84">
        <f t="shared" si="86"/>
        <v>0.70742742670940184</v>
      </c>
      <c r="J831" s="84">
        <f t="shared" si="87"/>
        <v>0.10784494957656071</v>
      </c>
      <c r="K831" s="84">
        <f t="shared" si="88"/>
        <v>0</v>
      </c>
      <c r="N831" s="15" cm="1">
        <f t="array" ref="N831">SUMPRODUCT(A831:E831, TRANSPOSE($L$7:$L$11))</f>
        <v>-2.2383257096771702E-2</v>
      </c>
      <c r="O831" s="15" cm="1">
        <f t="array" ref="O831">SUMPRODUCT(A831:E831,TRANSPOSE($L$2:$L$6))</f>
        <v>-3.7606467624737475E-2</v>
      </c>
      <c r="P831" s="15">
        <f t="shared" si="89"/>
        <v>1.2096655245632213</v>
      </c>
      <c r="Q831" s="15">
        <f t="shared" si="90"/>
        <v>1.0531331843052316</v>
      </c>
      <c r="R831" s="2">
        <v>44624</v>
      </c>
    </row>
    <row r="832" spans="1:18">
      <c r="A832" s="59">
        <v>-1.0471357380735468E-2</v>
      </c>
      <c r="B832" s="59">
        <v>-2.8669727872016351E-2</v>
      </c>
      <c r="C832" s="59">
        <v>-1.8473802071999251E-2</v>
      </c>
      <c r="D832" s="59">
        <v>-9.2863806708258119E-3</v>
      </c>
      <c r="E832" s="59">
        <v>-1.6511642760039098E-2</v>
      </c>
      <c r="G832" s="84">
        <f t="shared" si="84"/>
        <v>0</v>
      </c>
      <c r="H832" s="84">
        <f t="shared" si="85"/>
        <v>0</v>
      </c>
      <c r="I832" s="84">
        <f t="shared" si="86"/>
        <v>0.71827947635628231</v>
      </c>
      <c r="J832" s="84">
        <f t="shared" si="87"/>
        <v>0.10759279169780456</v>
      </c>
      <c r="K832" s="84">
        <f t="shared" si="88"/>
        <v>0</v>
      </c>
      <c r="N832" s="15" cm="1">
        <f t="array" ref="N832">SUMPRODUCT(A832:E832, TRANSPOSE($L$7:$L$11))</f>
        <v>-1.6682582151123199E-2</v>
      </c>
      <c r="O832" s="15" cm="1">
        <f t="array" ref="O832">SUMPRODUCT(A832:E832,TRANSPOSE($L$2:$L$6))</f>
        <v>-1.6268820935717625E-2</v>
      </c>
      <c r="P832" s="15">
        <f t="shared" si="89"/>
        <v>1.1825892701258216</v>
      </c>
      <c r="Q832" s="15">
        <f t="shared" si="90"/>
        <v>1.0135285653051203</v>
      </c>
      <c r="R832" s="2">
        <v>44627</v>
      </c>
    </row>
    <row r="833" spans="1:18">
      <c r="A833" s="59">
        <v>-1.005022925399688E-2</v>
      </c>
      <c r="B833" s="59">
        <v>2.1579007134389417E-2</v>
      </c>
      <c r="C833" s="59">
        <v>-3.2870481866368504E-3</v>
      </c>
      <c r="D833" s="59">
        <v>-8.7008607437027603E-3</v>
      </c>
      <c r="E833" s="59">
        <v>6.6047385392999383E-2</v>
      </c>
      <c r="G833" s="84">
        <f t="shared" si="84"/>
        <v>0</v>
      </c>
      <c r="H833" s="84">
        <f t="shared" si="85"/>
        <v>0</v>
      </c>
      <c r="I833" s="84">
        <f t="shared" si="86"/>
        <v>0.75446404212037466</v>
      </c>
      <c r="J833" s="84">
        <f t="shared" si="87"/>
        <v>0.1090146935584493</v>
      </c>
      <c r="K833" s="84">
        <f t="shared" si="88"/>
        <v>0</v>
      </c>
      <c r="N833" s="15" cm="1">
        <f t="array" ref="N833">SUMPRODUCT(A833:E833, TRANSPOSE($L$7:$L$11))</f>
        <v>1.3117650868610463E-2</v>
      </c>
      <c r="O833" s="15" cm="1">
        <f t="array" ref="O833">SUMPRODUCT(A833:E833,TRANSPOSE($L$2:$L$6))</f>
        <v>-4.5863632003326684E-3</v>
      </c>
      <c r="P833" s="15">
        <f t="shared" si="89"/>
        <v>1.1628606274759108</v>
      </c>
      <c r="Q833" s="15">
        <f t="shared" si="90"/>
        <v>0.99703965056293653</v>
      </c>
      <c r="R833" s="2">
        <v>44628</v>
      </c>
    </row>
    <row r="834" spans="1:18">
      <c r="A834" s="59">
        <v>2.6546130430649107E-3</v>
      </c>
      <c r="B834" s="59">
        <v>-8.8292094005889329E-3</v>
      </c>
      <c r="C834" s="59">
        <v>1.1901445968373286E-2</v>
      </c>
      <c r="D834" s="59">
        <v>1.4415564852840077E-2</v>
      </c>
      <c r="E834" s="59">
        <v>-2.6172459545755627E-2</v>
      </c>
      <c r="G834" s="84">
        <f t="shared" si="84"/>
        <v>0</v>
      </c>
      <c r="H834" s="84">
        <f t="shared" si="85"/>
        <v>0</v>
      </c>
      <c r="I834" s="84">
        <f t="shared" si="86"/>
        <v>0.76850413169509368</v>
      </c>
      <c r="J834" s="84">
        <f t="shared" si="87"/>
        <v>0.11124342491944747</v>
      </c>
      <c r="K834" s="84">
        <f t="shared" si="88"/>
        <v>0</v>
      </c>
      <c r="N834" s="15" cm="1">
        <f t="array" ref="N834">SUMPRODUCT(A834:E834, TRANSPOSE($L$7:$L$11))</f>
        <v>-1.206009016413258E-3</v>
      </c>
      <c r="O834" s="15" cm="1">
        <f t="array" ref="O834">SUMPRODUCT(A834:E834,TRANSPOSE($L$2:$L$6))</f>
        <v>1.2504834500645315E-2</v>
      </c>
      <c r="P834" s="15">
        <f t="shared" si="89"/>
        <v>1.178114627195993</v>
      </c>
      <c r="Q834" s="15">
        <f t="shared" si="90"/>
        <v>0.99246686460032207</v>
      </c>
      <c r="R834" s="2">
        <v>44629</v>
      </c>
    </row>
    <row r="835" spans="1:18">
      <c r="A835" s="59">
        <v>0</v>
      </c>
      <c r="B835" s="59">
        <v>-2.7398949576584522E-2</v>
      </c>
      <c r="C835" s="59">
        <v>-1.8357521122631604E-2</v>
      </c>
      <c r="D835" s="59">
        <v>-1.1998664577146653E-2</v>
      </c>
      <c r="E835" s="59">
        <v>-8.0311724142322922E-3</v>
      </c>
      <c r="G835" s="84">
        <f t="shared" si="84"/>
        <v>0</v>
      </c>
      <c r="H835" s="84">
        <f t="shared" si="85"/>
        <v>0</v>
      </c>
      <c r="I835" s="84">
        <f t="shared" si="86"/>
        <v>0.77100228831693796</v>
      </c>
      <c r="J835" s="84">
        <f t="shared" si="87"/>
        <v>0.11333163149793617</v>
      </c>
      <c r="K835" s="84">
        <f t="shared" si="88"/>
        <v>0</v>
      </c>
      <c r="N835" s="15" cm="1">
        <f t="array" ref="N835">SUMPRODUCT(A835:E835, TRANSPOSE($L$7:$L$11))</f>
        <v>-1.3157261538119015E-2</v>
      </c>
      <c r="O835" s="15" cm="1">
        <f t="array" ref="O835">SUMPRODUCT(A835:E835,TRANSPOSE($L$2:$L$6))</f>
        <v>-1.6831395551715218E-2</v>
      </c>
      <c r="P835" s="15">
        <f t="shared" si="89"/>
        <v>1.1766938103332263</v>
      </c>
      <c r="Q835" s="15">
        <f t="shared" si="90"/>
        <v>1.0048774984895235</v>
      </c>
      <c r="R835" s="2">
        <v>44630</v>
      </c>
    </row>
    <row r="836" spans="1:18">
      <c r="A836" s="59">
        <v>2.6475847259948455E-3</v>
      </c>
      <c r="B836" s="59">
        <v>-2.8617355354224768E-2</v>
      </c>
      <c r="C836" s="59">
        <v>-1.4107072867047517E-2</v>
      </c>
      <c r="D836" s="59">
        <v>-6.0535207328231916E-3</v>
      </c>
      <c r="E836" s="59">
        <v>2.2549182151692292E-2</v>
      </c>
      <c r="G836" s="84">
        <f t="shared" si="84"/>
        <v>0</v>
      </c>
      <c r="H836" s="84">
        <f t="shared" si="85"/>
        <v>0</v>
      </c>
      <c r="I836" s="84">
        <f t="shared" si="86"/>
        <v>0.76195718938097412</v>
      </c>
      <c r="J836" s="84">
        <f t="shared" si="87"/>
        <v>0.10987189593325454</v>
      </c>
      <c r="K836" s="84">
        <f t="shared" si="88"/>
        <v>0</v>
      </c>
      <c r="N836" s="15" cm="1">
        <f t="array" ref="N836">SUMPRODUCT(A836:E836, TRANSPOSE($L$7:$L$11))</f>
        <v>-4.7162364152816697E-3</v>
      </c>
      <c r="O836" s="15" cm="1">
        <f t="array" ref="O836">SUMPRODUCT(A836:E836,TRANSPOSE($L$2:$L$6))</f>
        <v>-1.2174220354833679E-2</v>
      </c>
      <c r="P836" s="15">
        <f t="shared" si="89"/>
        <v>1.1612117421203862</v>
      </c>
      <c r="Q836" s="15">
        <f t="shared" si="90"/>
        <v>0.98796400783142824</v>
      </c>
      <c r="R836" s="2">
        <v>44631</v>
      </c>
    </row>
    <row r="837" spans="1:18">
      <c r="A837" s="59">
        <v>-2.1379730515064536E-2</v>
      </c>
      <c r="B837" s="59">
        <v>2.6879737039385881E-2</v>
      </c>
      <c r="C837" s="59">
        <v>4.1151910082965128E-2</v>
      </c>
      <c r="D837" s="59">
        <v>1.3003681483897269E-2</v>
      </c>
      <c r="E837" s="59">
        <v>5.4352006892994312E-3</v>
      </c>
      <c r="G837" s="84">
        <f t="shared" ref="G837:G900" si="91">SUMPRODUCT(A836:A2139)*0</f>
        <v>0</v>
      </c>
      <c r="H837" s="84">
        <f t="shared" ref="H837:H900" si="92">SUMPRODUCT(B836:B2138)*0</f>
        <v>0</v>
      </c>
      <c r="I837" s="84">
        <f t="shared" ref="I837:I900" si="93">SUMPRODUCT(C836:C2138)*0.76</f>
        <v>0.77590890543417435</v>
      </c>
      <c r="J837" s="84">
        <f t="shared" ref="J837:J900" si="94">SUMPRODUCT(D836:D2138)*0.24</f>
        <v>0.11275157543176972</v>
      </c>
      <c r="K837" s="84">
        <f t="shared" ref="K837:K900" si="95">SUMPRODUCT(E836:E2137)*0</f>
        <v>0</v>
      </c>
      <c r="N837" s="15" cm="1">
        <f t="array" ref="N837">SUMPRODUCT(A837:E837, TRANSPOSE($L$7:$L$11))</f>
        <v>1.3018159756096635E-2</v>
      </c>
      <c r="O837" s="15" cm="1">
        <f t="array" ref="O837">SUMPRODUCT(A837:E837,TRANSPOSE($L$2:$L$6))</f>
        <v>3.4396335219188841E-2</v>
      </c>
      <c r="P837" s="15">
        <f t="shared" ref="P837:P900" si="96">P836*(1+N836)</f>
        <v>1.1557351930163455</v>
      </c>
      <c r="Q837" s="15">
        <f t="shared" ref="Q837:Q900" si="97">Q836*(1+O836)</f>
        <v>0.97593631629744371</v>
      </c>
      <c r="R837" s="2">
        <v>44634</v>
      </c>
    </row>
    <row r="838" spans="1:18">
      <c r="A838" s="59">
        <v>-1.6220620023159325E-3</v>
      </c>
      <c r="B838" s="59">
        <v>1.0810883735463831E-2</v>
      </c>
      <c r="C838" s="59">
        <v>9.338969036234079E-3</v>
      </c>
      <c r="D838" s="59">
        <v>1.046726294098165E-2</v>
      </c>
      <c r="E838" s="59">
        <v>-3.5688561899330467E-3</v>
      </c>
      <c r="G838" s="84">
        <f t="shared" si="91"/>
        <v>0</v>
      </c>
      <c r="H838" s="84">
        <f t="shared" si="92"/>
        <v>0</v>
      </c>
      <c r="I838" s="84">
        <f t="shared" si="93"/>
        <v>0.78663028081313036</v>
      </c>
      <c r="J838" s="84">
        <f t="shared" si="94"/>
        <v>0.11420442040764729</v>
      </c>
      <c r="K838" s="84">
        <f t="shared" si="95"/>
        <v>0</v>
      </c>
      <c r="N838" s="15" cm="1">
        <f t="array" ref="N838">SUMPRODUCT(A838:E838, TRANSPOSE($L$7:$L$11))</f>
        <v>5.0852395040861167E-3</v>
      </c>
      <c r="O838" s="15" cm="1">
        <f t="array" ref="O838">SUMPRODUCT(A838:E838,TRANSPOSE($L$2:$L$6))</f>
        <v>9.609759573373497E-3</v>
      </c>
      <c r="P838" s="15">
        <f t="shared" si="96"/>
        <v>1.1707807383947755</v>
      </c>
      <c r="Q838" s="15">
        <f t="shared" si="97"/>
        <v>1.0095049489853909</v>
      </c>
      <c r="R838" s="2">
        <v>44635</v>
      </c>
    </row>
    <row r="839" spans="1:18">
      <c r="A839" s="59">
        <v>5.3965534705188454E-3</v>
      </c>
      <c r="B839" s="59">
        <v>-1.2116013267094295E-2</v>
      </c>
      <c r="C839" s="59">
        <v>-1.2422495980364075E-2</v>
      </c>
      <c r="D839" s="59">
        <v>-1.162311086516655E-3</v>
      </c>
      <c r="E839" s="59">
        <v>-2.9423802393897913E-2</v>
      </c>
      <c r="G839" s="84">
        <f t="shared" si="91"/>
        <v>0</v>
      </c>
      <c r="H839" s="84">
        <f t="shared" si="92"/>
        <v>0</v>
      </c>
      <c r="I839" s="84">
        <f t="shared" si="93"/>
        <v>0.75535482915007701</v>
      </c>
      <c r="J839" s="84">
        <f t="shared" si="94"/>
        <v>0.11108353685151194</v>
      </c>
      <c r="K839" s="84">
        <f t="shared" si="95"/>
        <v>0</v>
      </c>
      <c r="N839" s="15" cm="1">
        <f t="array" ref="N839">SUMPRODUCT(A839:E839, TRANSPOSE($L$7:$L$11))</f>
        <v>-9.9456138514708199E-3</v>
      </c>
      <c r="O839" s="15" cm="1">
        <f t="array" ref="O839">SUMPRODUCT(A839:E839,TRANSPOSE($L$2:$L$6))</f>
        <v>-9.720051605840694E-3</v>
      </c>
      <c r="P839" s="15">
        <f t="shared" si="96"/>
        <v>1.1767344388562837</v>
      </c>
      <c r="Q839" s="15">
        <f t="shared" si="97"/>
        <v>1.0192060488332713</v>
      </c>
      <c r="R839" s="2">
        <v>44636</v>
      </c>
    </row>
    <row r="840" spans="1:18">
      <c r="A840" s="59">
        <v>-4.8555498017997106E-3</v>
      </c>
      <c r="B840" s="59">
        <v>-2.736280921382973E-2</v>
      </c>
      <c r="C840" s="59">
        <v>-2.0502808749020086E-2</v>
      </c>
      <c r="D840" s="59">
        <v>8.2519105157635077E-3</v>
      </c>
      <c r="E840" s="59">
        <v>1.7377242763028836E-2</v>
      </c>
      <c r="G840" s="84">
        <f t="shared" si="91"/>
        <v>0</v>
      </c>
      <c r="H840" s="84">
        <f t="shared" si="92"/>
        <v>0</v>
      </c>
      <c r="I840" s="84">
        <f t="shared" si="93"/>
        <v>0.74825721268253931</v>
      </c>
      <c r="J840" s="84">
        <f t="shared" si="94"/>
        <v>0.10857139374567631</v>
      </c>
      <c r="K840" s="84">
        <f t="shared" si="95"/>
        <v>0</v>
      </c>
      <c r="N840" s="15" cm="1">
        <f t="array" ref="N840">SUMPRODUCT(A840:E840, TRANSPOSE($L$7:$L$11))</f>
        <v>-5.4184028971714371E-3</v>
      </c>
      <c r="O840" s="15" cm="1">
        <f t="array" ref="O840">SUMPRODUCT(A840:E840,TRANSPOSE($L$2:$L$6))</f>
        <v>-1.3601676125472023E-2</v>
      </c>
      <c r="P840" s="15">
        <f t="shared" si="96"/>
        <v>1.1650310925216918</v>
      </c>
      <c r="Q840" s="15">
        <f t="shared" si="97"/>
        <v>1.0092993134416268</v>
      </c>
      <c r="R840" s="2">
        <v>44637</v>
      </c>
    </row>
    <row r="841" spans="1:18">
      <c r="A841" s="59">
        <v>-3.7930423319325296E-3</v>
      </c>
      <c r="B841" s="59">
        <v>2.299975897116709E-2</v>
      </c>
      <c r="C841" s="59">
        <v>4.642292264470437E-3</v>
      </c>
      <c r="D841" s="59">
        <v>-8.5427914466615507E-3</v>
      </c>
      <c r="E841" s="59">
        <v>-9.725570436851105E-3</v>
      </c>
      <c r="G841" s="84">
        <f t="shared" si="91"/>
        <v>0</v>
      </c>
      <c r="H841" s="84">
        <f t="shared" si="92"/>
        <v>0</v>
      </c>
      <c r="I841" s="84">
        <f t="shared" si="93"/>
        <v>0.75769830962761586</v>
      </c>
      <c r="J841" s="84">
        <f t="shared" si="94"/>
        <v>0.10885034840644031</v>
      </c>
      <c r="K841" s="84">
        <f t="shared" si="95"/>
        <v>0</v>
      </c>
      <c r="N841" s="15" cm="1">
        <f t="array" ref="N841">SUMPRODUCT(A841:E841, TRANSPOSE($L$7:$L$11))</f>
        <v>1.1161294040384687E-3</v>
      </c>
      <c r="O841" s="15" cm="1">
        <f t="array" ref="O841">SUMPRODUCT(A841:E841,TRANSPOSE($L$2:$L$6))</f>
        <v>1.47787217379876E-3</v>
      </c>
      <c r="P841" s="15">
        <f t="shared" si="96"/>
        <v>1.1587184846746774</v>
      </c>
      <c r="Q841" s="15">
        <f t="shared" si="97"/>
        <v>0.99557115106653249</v>
      </c>
      <c r="R841" s="2">
        <v>44638</v>
      </c>
    </row>
    <row r="842" spans="1:18">
      <c r="A842" s="59">
        <v>-1.0863432529988489E-3</v>
      </c>
      <c r="B842" s="59">
        <v>-1.853542298241757E-2</v>
      </c>
      <c r="C842" s="59">
        <v>1.7623812786476765E-2</v>
      </c>
      <c r="D842" s="59">
        <v>-1.4057791676893784E-2</v>
      </c>
      <c r="E842" s="59">
        <v>0</v>
      </c>
      <c r="G842" s="84">
        <f t="shared" si="91"/>
        <v>0</v>
      </c>
      <c r="H842" s="84">
        <f t="shared" si="92"/>
        <v>0</v>
      </c>
      <c r="I842" s="84">
        <f t="shared" si="93"/>
        <v>0.77328044427687104</v>
      </c>
      <c r="J842" s="84">
        <f t="shared" si="94"/>
        <v>0.10686988988265708</v>
      </c>
      <c r="K842" s="84">
        <f t="shared" si="95"/>
        <v>0</v>
      </c>
      <c r="N842" s="15" cm="1">
        <f t="array" ref="N842">SUMPRODUCT(A842:E842, TRANSPOSE($L$7:$L$11))</f>
        <v>-3.2111490251666877E-3</v>
      </c>
      <c r="O842" s="15" cm="1">
        <f t="array" ref="O842">SUMPRODUCT(A842:E842,TRANSPOSE($L$2:$L$6))</f>
        <v>1.0020227715267832E-2</v>
      </c>
      <c r="P842" s="15">
        <f t="shared" si="96"/>
        <v>1.1600117644464258</v>
      </c>
      <c r="Q842" s="15">
        <f t="shared" si="97"/>
        <v>0.99704247796773049</v>
      </c>
      <c r="R842" s="2">
        <v>44641</v>
      </c>
    </row>
    <row r="843" spans="1:18">
      <c r="A843" s="59">
        <v>5.420024948292133E-3</v>
      </c>
      <c r="B843" s="59">
        <v>0</v>
      </c>
      <c r="C843" s="59">
        <v>0</v>
      </c>
      <c r="D843" s="59">
        <v>0</v>
      </c>
      <c r="E843" s="59">
        <v>2.2627185420517362E-2</v>
      </c>
      <c r="G843" s="84">
        <f t="shared" si="91"/>
        <v>0</v>
      </c>
      <c r="H843" s="84">
        <f t="shared" si="92"/>
        <v>0</v>
      </c>
      <c r="I843" s="84">
        <f t="shared" si="93"/>
        <v>0.76975230215587354</v>
      </c>
      <c r="J843" s="84">
        <f t="shared" si="94"/>
        <v>0.10892015982985587</v>
      </c>
      <c r="K843" s="84">
        <f t="shared" si="95"/>
        <v>0</v>
      </c>
      <c r="N843" s="15" cm="1">
        <f t="array" ref="N843">SUMPRODUCT(A843:E843, TRANSPOSE($L$7:$L$11))</f>
        <v>5.6094420737618994E-3</v>
      </c>
      <c r="O843" s="15" cm="1">
        <f t="array" ref="O843">SUMPRODUCT(A843:E843,TRANSPOSE($L$2:$L$6))</f>
        <v>0</v>
      </c>
      <c r="P843" s="15">
        <f t="shared" si="96"/>
        <v>1.1562867937998418</v>
      </c>
      <c r="Q843" s="15">
        <f t="shared" si="97"/>
        <v>1.007033070638762</v>
      </c>
      <c r="R843" s="2">
        <v>44642</v>
      </c>
    </row>
    <row r="844" spans="1:18">
      <c r="A844" s="59">
        <v>0</v>
      </c>
      <c r="B844" s="59">
        <v>5.3309717965490536E-3</v>
      </c>
      <c r="C844" s="59">
        <v>1.2690540724643493E-2</v>
      </c>
      <c r="D844" s="59">
        <v>1.9152840190696018E-3</v>
      </c>
      <c r="E844" s="59">
        <v>2.1289958936113271E-2</v>
      </c>
      <c r="G844" s="84">
        <f t="shared" si="91"/>
        <v>0</v>
      </c>
      <c r="H844" s="84">
        <f t="shared" si="92"/>
        <v>0</v>
      </c>
      <c r="I844" s="84">
        <f t="shared" si="93"/>
        <v>0.75635820443815116</v>
      </c>
      <c r="J844" s="84">
        <f t="shared" si="94"/>
        <v>0.1122940298323104</v>
      </c>
      <c r="K844" s="84">
        <f t="shared" si="95"/>
        <v>0</v>
      </c>
      <c r="N844" s="15" cm="1">
        <f t="array" ref="N844">SUMPRODUCT(A844:E844, TRANSPOSE($L$7:$L$11))</f>
        <v>8.2453510952750844E-3</v>
      </c>
      <c r="O844" s="15" cm="1">
        <f t="array" ref="O844">SUMPRODUCT(A844:E844,TRANSPOSE($L$2:$L$6))</f>
        <v>1.0104479115305759E-2</v>
      </c>
      <c r="P844" s="15">
        <f t="shared" si="96"/>
        <v>1.1627729175903176</v>
      </c>
      <c r="Q844" s="15">
        <f t="shared" si="97"/>
        <v>1.007033070638762</v>
      </c>
      <c r="R844" s="2">
        <v>44643</v>
      </c>
    </row>
    <row r="845" spans="1:18">
      <c r="A845" s="59">
        <v>0</v>
      </c>
      <c r="B845" s="59">
        <v>1.4078530464344595E-2</v>
      </c>
      <c r="C845" s="59">
        <v>-3.1938903766531622E-3</v>
      </c>
      <c r="D845" s="59">
        <v>7.3555041296715165E-4</v>
      </c>
      <c r="E845" s="59">
        <v>3.2980410483466067E-2</v>
      </c>
      <c r="G845" s="84">
        <f t="shared" si="91"/>
        <v>0</v>
      </c>
      <c r="H845" s="84">
        <f t="shared" si="92"/>
        <v>0</v>
      </c>
      <c r="I845" s="84">
        <f t="shared" si="93"/>
        <v>0.75635820443815116</v>
      </c>
      <c r="J845" s="84">
        <f t="shared" si="94"/>
        <v>0.1122940298323104</v>
      </c>
      <c r="K845" s="84">
        <f t="shared" si="95"/>
        <v>0</v>
      </c>
      <c r="N845" s="15" cm="1">
        <f t="array" ref="N845">SUMPRODUCT(A845:E845, TRANSPOSE($L$7:$L$11))</f>
        <v>8.9201201968249315E-3</v>
      </c>
      <c r="O845" s="15" cm="1">
        <f t="array" ref="O845">SUMPRODUCT(A845:E845,TRANSPOSE($L$2:$L$6))</f>
        <v>-2.2508245871442865E-3</v>
      </c>
      <c r="P845" s="15">
        <f t="shared" si="96"/>
        <v>1.1723603885399272</v>
      </c>
      <c r="Q845" s="15">
        <f t="shared" si="97"/>
        <v>1.0172086152694537</v>
      </c>
      <c r="R845" s="2">
        <v>44644</v>
      </c>
    </row>
    <row r="846" spans="1:18">
      <c r="A846" s="59">
        <v>-2.7063403948394994E-3</v>
      </c>
      <c r="B846" s="59">
        <v>5.9364643917157629E-2</v>
      </c>
      <c r="C846" s="59">
        <v>7.0999842193935842E-3</v>
      </c>
      <c r="D846" s="59">
        <v>-2.6508344320366997E-3</v>
      </c>
      <c r="E846" s="59">
        <v>1.9526225835195171E-2</v>
      </c>
      <c r="G846" s="84">
        <f t="shared" si="91"/>
        <v>0</v>
      </c>
      <c r="H846" s="84">
        <f t="shared" si="92"/>
        <v>0</v>
      </c>
      <c r="I846" s="84">
        <f t="shared" si="93"/>
        <v>0.74671339348742227</v>
      </c>
      <c r="J846" s="84">
        <f t="shared" si="94"/>
        <v>0.11183436166773367</v>
      </c>
      <c r="K846" s="84">
        <f t="shared" si="95"/>
        <v>0</v>
      </c>
      <c r="N846" s="15" cm="1">
        <f t="array" ref="N846">SUMPRODUCT(A846:E846, TRANSPOSE($L$7:$L$11))</f>
        <v>1.6126735828974038E-2</v>
      </c>
      <c r="O846" s="15" cm="1">
        <f t="array" ref="O846">SUMPRODUCT(A846:E846,TRANSPOSE($L$2:$L$6))</f>
        <v>4.7597877430503163E-3</v>
      </c>
      <c r="P846" s="15">
        <f t="shared" si="96"/>
        <v>1.1828179841196997</v>
      </c>
      <c r="Q846" s="15">
        <f t="shared" si="97"/>
        <v>1.0149190571079503</v>
      </c>
      <c r="R846" s="2">
        <v>44645</v>
      </c>
    </row>
    <row r="847" spans="1:18">
      <c r="A847" s="59">
        <v>1.5595969156243136E-2</v>
      </c>
      <c r="B847" s="59">
        <v>9.0164889919354518E-3</v>
      </c>
      <c r="C847" s="59">
        <v>3.0710269160642279E-2</v>
      </c>
      <c r="D847" s="59">
        <v>-1.1420251943603766E-2</v>
      </c>
      <c r="E847" s="59">
        <v>2.8535238845237166E-3</v>
      </c>
      <c r="G847" s="84">
        <f t="shared" si="91"/>
        <v>0</v>
      </c>
      <c r="H847" s="84">
        <f t="shared" si="92"/>
        <v>0</v>
      </c>
      <c r="I847" s="84">
        <f t="shared" si="93"/>
        <v>0.74914075017367865</v>
      </c>
      <c r="J847" s="84">
        <f t="shared" si="94"/>
        <v>0.11165782956862155</v>
      </c>
      <c r="K847" s="84">
        <f t="shared" si="95"/>
        <v>0</v>
      </c>
      <c r="N847" s="15" cm="1">
        <f t="array" ref="N847">SUMPRODUCT(A847:E847, TRANSPOSE($L$7:$L$11))</f>
        <v>9.3511998499481649E-3</v>
      </c>
      <c r="O847" s="15" cm="1">
        <f t="array" ref="O847">SUMPRODUCT(A847:E847,TRANSPOSE($L$2:$L$6))</f>
        <v>2.0598944095623229E-2</v>
      </c>
      <c r="P847" s="15">
        <f t="shared" si="96"/>
        <v>1.2018929772833578</v>
      </c>
      <c r="Q847" s="15">
        <f t="shared" si="97"/>
        <v>1.0197498563961609</v>
      </c>
      <c r="R847" s="2">
        <v>44648</v>
      </c>
    </row>
    <row r="848" spans="1:18">
      <c r="A848" s="59">
        <v>7.4427971343507329E-3</v>
      </c>
      <c r="B848" s="59">
        <v>-1.3555404287555766E-2</v>
      </c>
      <c r="C848" s="59">
        <v>3.7733459335706765E-3</v>
      </c>
      <c r="D848" s="59">
        <v>7.8745901748380632E-3</v>
      </c>
      <c r="E848" s="59">
        <v>7.349884640746214E-3</v>
      </c>
      <c r="G848" s="84">
        <f t="shared" si="91"/>
        <v>0</v>
      </c>
      <c r="H848" s="84">
        <f t="shared" si="92"/>
        <v>0</v>
      </c>
      <c r="I848" s="84">
        <f t="shared" si="93"/>
        <v>0.74374476216693963</v>
      </c>
      <c r="J848" s="84">
        <f t="shared" si="94"/>
        <v>0.11229402983231038</v>
      </c>
      <c r="K848" s="84">
        <f t="shared" si="95"/>
        <v>0</v>
      </c>
      <c r="N848" s="15" cm="1">
        <f t="array" ref="N848">SUMPRODUCT(A848:E848, TRANSPOSE($L$7:$L$11))</f>
        <v>2.5770427191899844E-3</v>
      </c>
      <c r="O848" s="15" cm="1">
        <f t="array" ref="O848">SUMPRODUCT(A848:E848,TRANSPOSE($L$2:$L$6))</f>
        <v>4.7576445514748494E-3</v>
      </c>
      <c r="P848" s="15">
        <f t="shared" si="96"/>
        <v>1.2131321187121837</v>
      </c>
      <c r="Q848" s="15">
        <f t="shared" si="97"/>
        <v>1.0407556266795852</v>
      </c>
      <c r="R848" s="2">
        <v>44649</v>
      </c>
    </row>
    <row r="849" spans="1:18">
      <c r="A849" s="59">
        <v>-4.7782815621190819E-3</v>
      </c>
      <c r="B849" s="59">
        <v>-7.4720517156884247E-3</v>
      </c>
      <c r="C849" s="59">
        <v>-1.5355275202885066E-3</v>
      </c>
      <c r="D849" s="59">
        <v>5.4609457878353604E-3</v>
      </c>
      <c r="E849" s="59">
        <v>1.1390882688378619E-2</v>
      </c>
      <c r="G849" s="84">
        <f t="shared" si="91"/>
        <v>0</v>
      </c>
      <c r="H849" s="84">
        <f t="shared" si="92"/>
        <v>0</v>
      </c>
      <c r="I849" s="84">
        <f t="shared" si="93"/>
        <v>0.7204049576048519</v>
      </c>
      <c r="J849" s="84">
        <f t="shared" si="94"/>
        <v>0.1150348902987753</v>
      </c>
      <c r="K849" s="84">
        <f t="shared" si="95"/>
        <v>0</v>
      </c>
      <c r="N849" s="15" cm="1">
        <f t="array" ref="N849">SUMPRODUCT(A849:E849, TRANSPOSE($L$7:$L$11))</f>
        <v>6.1319353562359338E-4</v>
      </c>
      <c r="O849" s="15" cm="1">
        <f t="array" ref="O849">SUMPRODUCT(A849:E849,TRANSPOSE($L$2:$L$6))</f>
        <v>1.4362607366122143E-4</v>
      </c>
      <c r="P849" s="15">
        <f t="shared" si="96"/>
        <v>1.2162584120061266</v>
      </c>
      <c r="Q849" s="15">
        <f t="shared" si="97"/>
        <v>1.0457071720162741</v>
      </c>
      <c r="R849" s="2">
        <v>44650</v>
      </c>
    </row>
    <row r="850" spans="1:18">
      <c r="A850" s="59">
        <v>3.1881035429208019E-3</v>
      </c>
      <c r="B850" s="59">
        <v>2.9125278620887665E-3</v>
      </c>
      <c r="C850" s="59">
        <v>4.1886385616697532E-4</v>
      </c>
      <c r="D850" s="59">
        <v>4.41432380779252E-4</v>
      </c>
      <c r="E850" s="59">
        <v>-7.3699398915858055E-2</v>
      </c>
      <c r="G850" s="84">
        <f t="shared" si="91"/>
        <v>0</v>
      </c>
      <c r="H850" s="84">
        <f t="shared" si="92"/>
        <v>0</v>
      </c>
      <c r="I850" s="84">
        <f t="shared" si="93"/>
        <v>0.71753721469533804</v>
      </c>
      <c r="J850" s="84">
        <f t="shared" si="94"/>
        <v>0.11314498865681415</v>
      </c>
      <c r="K850" s="84">
        <f t="shared" si="95"/>
        <v>0</v>
      </c>
      <c r="N850" s="15" cm="1">
        <f t="array" ref="N850">SUMPRODUCT(A850:E850, TRANSPOSE($L$7:$L$11))</f>
        <v>-1.3347694254780452E-2</v>
      </c>
      <c r="O850" s="15" cm="1">
        <f t="array" ref="O850">SUMPRODUCT(A850:E850,TRANSPOSE($L$2:$L$6))</f>
        <v>4.2428030207392173E-4</v>
      </c>
      <c r="P850" s="15">
        <f t="shared" si="96"/>
        <v>1.2170042138020165</v>
      </c>
      <c r="Q850" s="15">
        <f t="shared" si="97"/>
        <v>1.0458573628315901</v>
      </c>
      <c r="R850" s="2">
        <v>44651</v>
      </c>
    </row>
    <row r="851" spans="1:18">
      <c r="A851" s="59">
        <v>9.5037765205482003E-3</v>
      </c>
      <c r="B851" s="59">
        <v>-4.5472104272120804E-2</v>
      </c>
      <c r="C851" s="59">
        <v>-2.7895491336851711E-2</v>
      </c>
      <c r="D851" s="59">
        <v>-8.1247709792043616E-3</v>
      </c>
      <c r="E851" s="59">
        <v>-2.0052147910573352E-2</v>
      </c>
      <c r="G851" s="84">
        <f t="shared" si="91"/>
        <v>0</v>
      </c>
      <c r="H851" s="84">
        <f t="shared" si="92"/>
        <v>0</v>
      </c>
      <c r="I851" s="84">
        <f t="shared" si="93"/>
        <v>0.71870421561075737</v>
      </c>
      <c r="J851" s="84">
        <f t="shared" si="94"/>
        <v>0.11183436166773364</v>
      </c>
      <c r="K851" s="84">
        <f t="shared" si="95"/>
        <v>0</v>
      </c>
      <c r="N851" s="15" cm="1">
        <f t="array" ref="N851">SUMPRODUCT(A851:E851, TRANSPOSE($L$7:$L$11))</f>
        <v>-1.8408147595640408E-2</v>
      </c>
      <c r="O851" s="15" cm="1">
        <f t="array" ref="O851">SUMPRODUCT(A851:E851,TRANSPOSE($L$2:$L$6))</f>
        <v>-2.3150518451016348E-2</v>
      </c>
      <c r="P851" s="15">
        <f t="shared" si="96"/>
        <v>1.2007600136494077</v>
      </c>
      <c r="Q851" s="15">
        <f t="shared" si="97"/>
        <v>1.0463010995094186</v>
      </c>
      <c r="R851" s="2">
        <v>44652</v>
      </c>
    </row>
    <row r="852" spans="1:18">
      <c r="A852" s="59">
        <v>-2.0707034482758895E-2</v>
      </c>
      <c r="B852" s="59">
        <v>0</v>
      </c>
      <c r="C852" s="59">
        <v>-1.7246765704025948E-3</v>
      </c>
      <c r="D852" s="59">
        <v>-4.9067759762114107E-3</v>
      </c>
      <c r="E852" s="59">
        <v>-2.7510542340054736E-3</v>
      </c>
      <c r="G852" s="84">
        <f t="shared" si="91"/>
        <v>0</v>
      </c>
      <c r="H852" s="84">
        <f t="shared" si="92"/>
        <v>0</v>
      </c>
      <c r="I852" s="84">
        <f t="shared" si="93"/>
        <v>0.71838587908007057</v>
      </c>
      <c r="J852" s="84">
        <f t="shared" si="94"/>
        <v>0.11172841789634663</v>
      </c>
      <c r="K852" s="84">
        <f t="shared" si="95"/>
        <v>0</v>
      </c>
      <c r="N852" s="15" cm="1">
        <f t="array" ref="N852">SUMPRODUCT(A852:E852, TRANSPOSE($L$7:$L$11))</f>
        <v>-6.0179082526756744E-3</v>
      </c>
      <c r="O852" s="15" cm="1">
        <f t="array" ref="O852">SUMPRODUCT(A852:E852,TRANSPOSE($L$2:$L$6))</f>
        <v>-2.4883804277967105E-3</v>
      </c>
      <c r="P852" s="15">
        <f t="shared" si="96"/>
        <v>1.1786562460912062</v>
      </c>
      <c r="Q852" s="15">
        <f t="shared" si="97"/>
        <v>1.0220786865999072</v>
      </c>
      <c r="R852" s="2">
        <v>44655</v>
      </c>
    </row>
    <row r="853" spans="1:18">
      <c r="A853" s="59">
        <v>-7.5389899143452647E-3</v>
      </c>
      <c r="B853" s="59">
        <v>2.6053420301100677E-3</v>
      </c>
      <c r="C853" s="59">
        <v>1.5699048386711455E-2</v>
      </c>
      <c r="D853" s="59">
        <v>-1.4883245023498336E-4</v>
      </c>
      <c r="E853" s="59">
        <v>-1.3089318370558057E-2</v>
      </c>
      <c r="G853" s="84">
        <f t="shared" si="91"/>
        <v>0</v>
      </c>
      <c r="H853" s="84">
        <f t="shared" si="92"/>
        <v>0</v>
      </c>
      <c r="I853" s="84">
        <f t="shared" si="93"/>
        <v>0.73958645249607746</v>
      </c>
      <c r="J853" s="84">
        <f t="shared" si="94"/>
        <v>0.11367836293135568</v>
      </c>
      <c r="K853" s="84">
        <f t="shared" si="95"/>
        <v>0</v>
      </c>
      <c r="N853" s="15" cm="1">
        <f t="array" ref="N853">SUMPRODUCT(A853:E853, TRANSPOSE($L$7:$L$11))</f>
        <v>-4.9455006366335656E-4</v>
      </c>
      <c r="O853" s="15" cm="1">
        <f t="array" ref="O853">SUMPRODUCT(A853:E853,TRANSPOSE($L$2:$L$6))</f>
        <v>1.1895556985844309E-2</v>
      </c>
      <c r="P853" s="15">
        <f t="shared" si="96"/>
        <v>1.1715632009407861</v>
      </c>
      <c r="Q853" s="15">
        <f t="shared" si="97"/>
        <v>1.0195353660005038</v>
      </c>
      <c r="R853" s="2">
        <v>44656</v>
      </c>
    </row>
    <row r="854" spans="1:18">
      <c r="A854" s="59">
        <v>1.3422916013826967E-2</v>
      </c>
      <c r="B854" s="59">
        <v>-1.7498242377353417E-2</v>
      </c>
      <c r="C854" s="59">
        <v>-1.9012940454765349E-2</v>
      </c>
      <c r="D854" s="59">
        <v>-1.1935340064391238E-3</v>
      </c>
      <c r="E854" s="59">
        <v>2.5688707934082681E-2</v>
      </c>
      <c r="G854" s="84">
        <f t="shared" si="91"/>
        <v>0</v>
      </c>
      <c r="H854" s="84">
        <f t="shared" si="92"/>
        <v>0</v>
      </c>
      <c r="I854" s="84">
        <f t="shared" si="93"/>
        <v>0.74089720668958314</v>
      </c>
      <c r="J854" s="84">
        <f t="shared" si="94"/>
        <v>0.11485598916564645</v>
      </c>
      <c r="K854" s="84">
        <f t="shared" si="95"/>
        <v>0</v>
      </c>
      <c r="N854" s="15" cm="1">
        <f t="array" ref="N854">SUMPRODUCT(A854:E854, TRANSPOSE($L$7:$L$11))</f>
        <v>2.8138142187035184E-4</v>
      </c>
      <c r="O854" s="15" cm="1">
        <f t="array" ref="O854">SUMPRODUCT(A854:E854,TRANSPOSE($L$2:$L$6))</f>
        <v>-1.4736282907167055E-2</v>
      </c>
      <c r="P854" s="15">
        <f t="shared" si="96"/>
        <v>1.1709838042851752</v>
      </c>
      <c r="Q854" s="15">
        <f t="shared" si="97"/>
        <v>1.0316633070458463</v>
      </c>
      <c r="R854" s="2">
        <v>44657</v>
      </c>
    </row>
    <row r="855" spans="1:18">
      <c r="A855" s="59">
        <v>-8.569912815031961E-3</v>
      </c>
      <c r="B855" s="59">
        <v>1.4892900347243306E-2</v>
      </c>
      <c r="C855" s="59">
        <v>-2.6009701133138533E-3</v>
      </c>
      <c r="D855" s="59">
        <v>2.4911170439449914E-2</v>
      </c>
      <c r="E855" s="59">
        <v>5.6465338891101002E-2</v>
      </c>
      <c r="G855" s="84">
        <f t="shared" si="91"/>
        <v>0</v>
      </c>
      <c r="H855" s="84">
        <f t="shared" si="92"/>
        <v>0</v>
      </c>
      <c r="I855" s="84">
        <f t="shared" si="93"/>
        <v>0.72896592991568276</v>
      </c>
      <c r="J855" s="84">
        <f t="shared" si="94"/>
        <v>0.11489170895370285</v>
      </c>
      <c r="K855" s="84">
        <f t="shared" si="95"/>
        <v>0</v>
      </c>
      <c r="N855" s="15" cm="1">
        <f t="array" ref="N855">SUMPRODUCT(A855:E855, TRANSPOSE($L$7:$L$11))</f>
        <v>1.7019705349889683E-2</v>
      </c>
      <c r="O855" s="15" cm="1">
        <f t="array" ref="O855">SUMPRODUCT(A855:E855,TRANSPOSE($L$2:$L$6))</f>
        <v>4.0019436193494511E-3</v>
      </c>
      <c r="P855" s="15">
        <f t="shared" si="96"/>
        <v>1.171313297373012</v>
      </c>
      <c r="Q855" s="15">
        <f t="shared" si="97"/>
        <v>1.0164604246882751</v>
      </c>
      <c r="R855" s="2">
        <v>44658</v>
      </c>
    </row>
    <row r="856" spans="1:18">
      <c r="A856" s="59">
        <v>2.1288769470309422E-2</v>
      </c>
      <c r="B856" s="59">
        <v>2.4480545719900357E-2</v>
      </c>
      <c r="C856" s="59">
        <v>4.4017309622008206E-2</v>
      </c>
      <c r="D856" s="59">
        <v>5.370707117934314E-2</v>
      </c>
      <c r="E856" s="59">
        <v>-2.9425548686836953E-3</v>
      </c>
      <c r="G856" s="84">
        <f t="shared" si="91"/>
        <v>0</v>
      </c>
      <c r="H856" s="84">
        <f t="shared" si="92"/>
        <v>0</v>
      </c>
      <c r="I856" s="84">
        <f t="shared" si="93"/>
        <v>0.74341576466130432</v>
      </c>
      <c r="J856" s="84">
        <f t="shared" si="94"/>
        <v>0.11517815711524822</v>
      </c>
      <c r="K856" s="84">
        <f t="shared" si="95"/>
        <v>0</v>
      </c>
      <c r="N856" s="15" cm="1">
        <f t="array" ref="N856">SUMPRODUCT(A856:E856, TRANSPOSE($L$7:$L$11))</f>
        <v>2.8110228224575491E-2</v>
      </c>
      <c r="O856" s="15" cm="1">
        <f t="array" ref="O856">SUMPRODUCT(A856:E856,TRANSPOSE($L$2:$L$6))</f>
        <v>4.6342852395768588E-2</v>
      </c>
      <c r="P856" s="15">
        <f t="shared" si="96"/>
        <v>1.1912487045667084</v>
      </c>
      <c r="Q856" s="15">
        <f t="shared" si="97"/>
        <v>1.0205282419991777</v>
      </c>
      <c r="R856" s="2">
        <v>44659</v>
      </c>
    </row>
    <row r="857" spans="1:18">
      <c r="A857" s="59">
        <v>2.2390915678330448E-2</v>
      </c>
      <c r="B857" s="59">
        <v>8.8701438069306963E-3</v>
      </c>
      <c r="C857" s="59">
        <v>-2.911582356754646E-3</v>
      </c>
      <c r="D857" s="59">
        <v>5.228990518057028E-3</v>
      </c>
      <c r="E857" s="59">
        <v>-2.045170797759063E-2</v>
      </c>
      <c r="G857" s="84">
        <f t="shared" si="91"/>
        <v>0</v>
      </c>
      <c r="H857" s="84">
        <f t="shared" si="92"/>
        <v>0</v>
      </c>
      <c r="I857" s="84">
        <f t="shared" si="93"/>
        <v>0.7453925019474229</v>
      </c>
      <c r="J857" s="84">
        <f t="shared" si="94"/>
        <v>0.10919947620978024</v>
      </c>
      <c r="K857" s="84">
        <f t="shared" si="95"/>
        <v>0</v>
      </c>
      <c r="N857" s="15" cm="1">
        <f t="array" ref="N857">SUMPRODUCT(A857:E857, TRANSPOSE($L$7:$L$11))</f>
        <v>2.6253519337945796E-3</v>
      </c>
      <c r="O857" s="15" cm="1">
        <f t="array" ref="O857">SUMPRODUCT(A857:E857,TRANSPOSE($L$2:$L$6))</f>
        <v>-9.5784486679984415E-4</v>
      </c>
      <c r="P857" s="15">
        <f t="shared" si="96"/>
        <v>1.2247349775243086</v>
      </c>
      <c r="Q857" s="15">
        <f t="shared" si="97"/>
        <v>1.0678224316838587</v>
      </c>
      <c r="R857" s="2">
        <v>44662</v>
      </c>
    </row>
    <row r="858" spans="1:18">
      <c r="A858" s="59">
        <v>2.5713365377748494E-3</v>
      </c>
      <c r="B858" s="59">
        <v>-4.7361413725740133E-2</v>
      </c>
      <c r="C858" s="59">
        <v>9.260919259691254E-3</v>
      </c>
      <c r="D858" s="59">
        <v>-1.1179512184806714E-2</v>
      </c>
      <c r="E858" s="59">
        <v>6.0451996440074273E-4</v>
      </c>
      <c r="G858" s="84">
        <f t="shared" si="91"/>
        <v>0</v>
      </c>
      <c r="H858" s="84">
        <f t="shared" si="92"/>
        <v>0</v>
      </c>
      <c r="I858" s="84">
        <f t="shared" si="93"/>
        <v>0.71193934663469705</v>
      </c>
      <c r="J858" s="84">
        <f t="shared" si="94"/>
        <v>9.6309779126737743E-2</v>
      </c>
      <c r="K858" s="84">
        <f t="shared" si="95"/>
        <v>0</v>
      </c>
      <c r="N858" s="15" cm="1">
        <f t="array" ref="N858">SUMPRODUCT(A858:E858, TRANSPOSE($L$7:$L$11))</f>
        <v>-9.2208300297360012E-3</v>
      </c>
      <c r="O858" s="15" cm="1">
        <f t="array" ref="O858">SUMPRODUCT(A858:E858,TRANSPOSE($L$2:$L$6))</f>
        <v>4.3552157130117425E-3</v>
      </c>
      <c r="P858" s="15">
        <f t="shared" si="96"/>
        <v>1.227950337865938</v>
      </c>
      <c r="Q858" s="15">
        <f t="shared" si="97"/>
        <v>1.0667996234490167</v>
      </c>
      <c r="R858" s="2">
        <v>44663</v>
      </c>
    </row>
    <row r="859" spans="1:18">
      <c r="A859" s="59">
        <v>-1.4485479154895878E-2</v>
      </c>
      <c r="B859" s="59">
        <v>6.6933143521287264E-2</v>
      </c>
      <c r="C859" s="59">
        <v>3.8451016603628782E-3</v>
      </c>
      <c r="D859" s="59">
        <v>5.1223450431613542E-3</v>
      </c>
      <c r="E859" s="59">
        <v>-4.0925926248034927E-3</v>
      </c>
      <c r="G859" s="84">
        <f t="shared" si="91"/>
        <v>0</v>
      </c>
      <c r="H859" s="84">
        <f t="shared" si="92"/>
        <v>0</v>
      </c>
      <c r="I859" s="84">
        <f t="shared" si="93"/>
        <v>0.71415214922583048</v>
      </c>
      <c r="J859" s="84">
        <f t="shared" si="94"/>
        <v>9.505482140240408E-2</v>
      </c>
      <c r="K859" s="84">
        <f t="shared" si="95"/>
        <v>0</v>
      </c>
      <c r="N859" s="15" cm="1">
        <f t="array" ref="N859">SUMPRODUCT(A859:E859, TRANSPOSE($L$7:$L$11))</f>
        <v>1.1464503689022427E-2</v>
      </c>
      <c r="O859" s="15" cm="1">
        <f t="array" ref="O859">SUMPRODUCT(A859:E859,TRANSPOSE($L$2:$L$6))</f>
        <v>4.1516400722345125E-3</v>
      </c>
      <c r="P859" s="15">
        <f t="shared" si="96"/>
        <v>1.2166276165155194</v>
      </c>
      <c r="Q859" s="15">
        <f t="shared" si="97"/>
        <v>1.0714457659316969</v>
      </c>
      <c r="R859" s="2">
        <v>44664</v>
      </c>
    </row>
    <row r="860" spans="1:18">
      <c r="A860" s="59">
        <v>1.8585995949958183E-2</v>
      </c>
      <c r="B860" s="59">
        <v>-7.4503150502575003E-3</v>
      </c>
      <c r="C860" s="59">
        <v>-1.3383950553038758E-2</v>
      </c>
      <c r="D860" s="59">
        <v>-1.2925094019866162E-2</v>
      </c>
      <c r="E860" s="59">
        <v>-1.2213154372274677E-2</v>
      </c>
      <c r="G860" s="84">
        <f t="shared" si="91"/>
        <v>0</v>
      </c>
      <c r="H860" s="84">
        <f t="shared" si="92"/>
        <v>0</v>
      </c>
      <c r="I860" s="84">
        <f t="shared" si="93"/>
        <v>0.70711385058846521</v>
      </c>
      <c r="J860" s="84">
        <f t="shared" si="94"/>
        <v>9.7737904326757719E-2</v>
      </c>
      <c r="K860" s="84">
        <f t="shared" si="95"/>
        <v>0</v>
      </c>
      <c r="N860" s="15" cm="1">
        <f t="array" ref="N860">SUMPRODUCT(A860:E860, TRANSPOSE($L$7:$L$11))</f>
        <v>-5.4773036090957836E-3</v>
      </c>
      <c r="O860" s="15" cm="1">
        <f t="array" ref="O860">SUMPRODUCT(A860:E860,TRANSPOSE($L$2:$L$6))</f>
        <v>-1.3273824985077336E-2</v>
      </c>
      <c r="P860" s="15">
        <f t="shared" si="96"/>
        <v>1.2305756483132282</v>
      </c>
      <c r="Q860" s="15">
        <f t="shared" si="97"/>
        <v>1.075894023108765</v>
      </c>
      <c r="R860" s="2">
        <v>44665</v>
      </c>
    </row>
    <row r="861" spans="1:18">
      <c r="A861" s="59">
        <v>7.6433572427302117E-3</v>
      </c>
      <c r="B861" s="59">
        <v>-3.1226269553716147E-2</v>
      </c>
      <c r="C861" s="59">
        <v>1.3383950553038836E-2</v>
      </c>
      <c r="D861" s="59">
        <v>-9.6985838013940971E-3</v>
      </c>
      <c r="E861" s="59">
        <v>-9.0911797697680666E-3</v>
      </c>
      <c r="G861" s="84">
        <f t="shared" si="91"/>
        <v>0</v>
      </c>
      <c r="H861" s="84">
        <f t="shared" si="92"/>
        <v>0</v>
      </c>
      <c r="I861" s="84">
        <f t="shared" si="93"/>
        <v>0.70419157332658944</v>
      </c>
      <c r="J861" s="84">
        <f t="shared" si="94"/>
        <v>9.6508541516398955E-2</v>
      </c>
      <c r="K861" s="84">
        <f t="shared" si="95"/>
        <v>0</v>
      </c>
      <c r="N861" s="15" cm="1">
        <f t="array" ref="N861">SUMPRODUCT(A861:E861, TRANSPOSE($L$7:$L$11))</f>
        <v>-5.7977450658218532E-3</v>
      </c>
      <c r="O861" s="15" cm="1">
        <f t="array" ref="O861">SUMPRODUCT(A861:E861,TRANSPOSE($L$2:$L$6))</f>
        <v>7.8441423079749321E-3</v>
      </c>
      <c r="P861" s="15">
        <f t="shared" si="96"/>
        <v>1.2238354118734567</v>
      </c>
      <c r="Q861" s="15">
        <f t="shared" si="97"/>
        <v>1.0616127941435285</v>
      </c>
      <c r="R861" s="2">
        <v>44666</v>
      </c>
    </row>
    <row r="862" spans="1:18">
      <c r="A862" s="59">
        <v>4.0528065203928468E-3</v>
      </c>
      <c r="B862" s="59">
        <v>7.2603957339037019E-3</v>
      </c>
      <c r="C862" s="59">
        <v>-2.2173826254117582E-2</v>
      </c>
      <c r="D862" s="59">
        <v>-1.666338546407287E-2</v>
      </c>
      <c r="E862" s="59">
        <v>-1.0511452268598283E-2</v>
      </c>
      <c r="G862" s="84">
        <f t="shared" si="91"/>
        <v>0</v>
      </c>
      <c r="H862" s="84">
        <f t="shared" si="92"/>
        <v>0</v>
      </c>
      <c r="I862" s="84">
        <f t="shared" si="93"/>
        <v>0.71436337574689879</v>
      </c>
      <c r="J862" s="84">
        <f t="shared" si="94"/>
        <v>9.9610564081166864E-2</v>
      </c>
      <c r="K862" s="84">
        <f t="shared" si="95"/>
        <v>0</v>
      </c>
      <c r="N862" s="15" cm="1">
        <f t="array" ref="N862">SUMPRODUCT(A862:E862, TRANSPOSE($L$7:$L$11))</f>
        <v>-7.6070923464984386E-3</v>
      </c>
      <c r="O862" s="15" cm="1">
        <f t="array" ref="O862">SUMPRODUCT(A862:E862,TRANSPOSE($L$2:$L$6))</f>
        <v>-2.0851320464506849E-2</v>
      </c>
      <c r="P862" s="15">
        <f t="shared" si="96"/>
        <v>1.2167399261528893</v>
      </c>
      <c r="Q862" s="15">
        <f t="shared" si="97"/>
        <v>1.0699402359767571</v>
      </c>
      <c r="R862" s="2">
        <v>44669</v>
      </c>
    </row>
    <row r="863" spans="1:18">
      <c r="A863" s="59">
        <v>-2.353061089814729E-2</v>
      </c>
      <c r="B863" s="59">
        <v>-3.419505551886437E-2</v>
      </c>
      <c r="C863" s="59">
        <v>-6.890323320106125E-3</v>
      </c>
      <c r="D863" s="59">
        <v>-8.2199634678391791E-3</v>
      </c>
      <c r="E863" s="59">
        <v>-6.3024549806691334E-3</v>
      </c>
      <c r="G863" s="84">
        <f t="shared" si="91"/>
        <v>0</v>
      </c>
      <c r="H863" s="84">
        <f t="shared" si="92"/>
        <v>0</v>
      </c>
      <c r="I863" s="84">
        <f t="shared" si="93"/>
        <v>0.70419157332658944</v>
      </c>
      <c r="J863" s="84">
        <f t="shared" si="94"/>
        <v>0.10193822419350144</v>
      </c>
      <c r="K863" s="84">
        <f t="shared" si="95"/>
        <v>0</v>
      </c>
      <c r="N863" s="15" cm="1">
        <f t="array" ref="N863">SUMPRODUCT(A863:E863, TRANSPOSE($L$7:$L$11))</f>
        <v>-1.582768163712522E-2</v>
      </c>
      <c r="O863" s="15" cm="1">
        <f t="array" ref="O863">SUMPRODUCT(A863:E863,TRANSPOSE($L$2:$L$6))</f>
        <v>-7.2094369555620579E-3</v>
      </c>
      <c r="P863" s="15">
        <f t="shared" si="96"/>
        <v>1.2074840731729726</v>
      </c>
      <c r="Q863" s="15">
        <f t="shared" si="97"/>
        <v>1.0476305692385357</v>
      </c>
      <c r="R863" s="2">
        <v>44670</v>
      </c>
    </row>
    <row r="864" spans="1:18">
      <c r="A864" s="59">
        <v>1.285698841208871E-2</v>
      </c>
      <c r="B864" s="59">
        <v>-1.7770330694893234E-2</v>
      </c>
      <c r="C864" s="59">
        <v>-2.2601647032781916E-3</v>
      </c>
      <c r="D864" s="59">
        <v>-2.7897581358809289E-2</v>
      </c>
      <c r="E864" s="59">
        <v>-3.7902771176405894E-3</v>
      </c>
      <c r="G864" s="84">
        <f t="shared" si="91"/>
        <v>0</v>
      </c>
      <c r="H864" s="84">
        <f t="shared" si="92"/>
        <v>0</v>
      </c>
      <c r="I864" s="84">
        <f t="shared" si="93"/>
        <v>0.72104368127971874</v>
      </c>
      <c r="J864" s="84">
        <f t="shared" si="94"/>
        <v>0.10593743670487897</v>
      </c>
      <c r="K864" s="84">
        <f t="shared" si="95"/>
        <v>0</v>
      </c>
      <c r="N864" s="15" cm="1">
        <f t="array" ref="N864">SUMPRODUCT(A864:E864, TRANSPOSE($L$7:$L$11))</f>
        <v>-7.7722730925065195E-3</v>
      </c>
      <c r="O864" s="15" cm="1">
        <f t="array" ref="O864">SUMPRODUCT(A864:E864,TRANSPOSE($L$2:$L$6))</f>
        <v>-8.4131447006056542E-3</v>
      </c>
      <c r="P864" s="15">
        <f t="shared" si="96"/>
        <v>1.1883723996808915</v>
      </c>
      <c r="Q864" s="15">
        <f t="shared" si="97"/>
        <v>1.0400777426968908</v>
      </c>
      <c r="R864" s="2">
        <v>44671</v>
      </c>
    </row>
    <row r="865" spans="1:18">
      <c r="A865" s="59">
        <v>3.3663117824263733E-2</v>
      </c>
      <c r="B865" s="59">
        <v>6.2555530047384055E-3</v>
      </c>
      <c r="C865" s="59">
        <v>-9.9049842952607684E-4</v>
      </c>
      <c r="D865" s="59">
        <v>-6.2735993874311387E-3</v>
      </c>
      <c r="E865" s="59">
        <v>2.4431542806699269E-3</v>
      </c>
      <c r="G865" s="84">
        <f t="shared" si="91"/>
        <v>0</v>
      </c>
      <c r="H865" s="84">
        <f t="shared" si="92"/>
        <v>0</v>
      </c>
      <c r="I865" s="84">
        <f t="shared" si="93"/>
        <v>0.72628032700299894</v>
      </c>
      <c r="J865" s="84">
        <f t="shared" si="94"/>
        <v>0.10791022793716037</v>
      </c>
      <c r="K865" s="84">
        <f t="shared" si="95"/>
        <v>0</v>
      </c>
      <c r="N865" s="15" cm="1">
        <f t="array" ref="N865">SUMPRODUCT(A865:E865, TRANSPOSE($L$7:$L$11))</f>
        <v>7.0195454585429695E-3</v>
      </c>
      <c r="O865" s="15" cm="1">
        <f t="array" ref="O865">SUMPRODUCT(A865:E865,TRANSPOSE($L$2:$L$6))</f>
        <v>-2.2584426594232918E-3</v>
      </c>
      <c r="P865" s="15">
        <f t="shared" si="96"/>
        <v>1.1791360448549744</v>
      </c>
      <c r="Q865" s="15">
        <f t="shared" si="97"/>
        <v>1.0313274181477026</v>
      </c>
      <c r="R865" s="2">
        <v>44672</v>
      </c>
    </row>
    <row r="866" spans="1:18">
      <c r="A866" s="59">
        <v>-1.0929169304610565E-2</v>
      </c>
      <c r="B866" s="59">
        <v>-1.3371251393246421E-3</v>
      </c>
      <c r="C866" s="59">
        <v>2.3504349398166174E-2</v>
      </c>
      <c r="D866" s="59">
        <v>1.8114871410486223E-2</v>
      </c>
      <c r="E866" s="59">
        <v>-1.3641623603366723E-2</v>
      </c>
      <c r="G866" s="84">
        <f t="shared" si="91"/>
        <v>0</v>
      </c>
      <c r="H866" s="84">
        <f t="shared" si="92"/>
        <v>0</v>
      </c>
      <c r="I866" s="84">
        <f t="shared" si="93"/>
        <v>0.72799805217749047</v>
      </c>
      <c r="J866" s="84">
        <f t="shared" si="94"/>
        <v>0.11460564746327467</v>
      </c>
      <c r="K866" s="84">
        <f t="shared" si="95"/>
        <v>0</v>
      </c>
      <c r="N866" s="15" cm="1">
        <f t="array" ref="N866">SUMPRODUCT(A866:E866, TRANSPOSE($L$7:$L$11))</f>
        <v>3.1422605522700934E-3</v>
      </c>
      <c r="O866" s="15" cm="1">
        <f t="array" ref="O866">SUMPRODUCT(A866:E866,TRANSPOSE($L$2:$L$6))</f>
        <v>2.2210874681122986E-2</v>
      </c>
      <c r="P866" s="15">
        <f t="shared" si="96"/>
        <v>1.1874130439236403</v>
      </c>
      <c r="Q866" s="15">
        <f t="shared" si="97"/>
        <v>1.028998224310725</v>
      </c>
      <c r="R866" s="2">
        <v>44673</v>
      </c>
    </row>
    <row r="867" spans="1:18">
      <c r="A867" s="59">
        <v>-9.9947924047933691E-4</v>
      </c>
      <c r="B867" s="59">
        <v>-1.8456575294961145E-2</v>
      </c>
      <c r="C867" s="59">
        <v>-1.6591766765279084E-2</v>
      </c>
      <c r="D867" s="59">
        <v>-9.9075632411322993E-3</v>
      </c>
      <c r="E867" s="59">
        <v>-1.2113009508794357E-2</v>
      </c>
      <c r="G867" s="84">
        <f t="shared" si="91"/>
        <v>0</v>
      </c>
      <c r="H867" s="84">
        <f t="shared" si="92"/>
        <v>0</v>
      </c>
      <c r="I867" s="84">
        <f t="shared" si="93"/>
        <v>0.72875083098393034</v>
      </c>
      <c r="J867" s="84">
        <f t="shared" si="94"/>
        <v>0.11611131131625811</v>
      </c>
      <c r="K867" s="84">
        <f t="shared" si="95"/>
        <v>0</v>
      </c>
      <c r="N867" s="15" cm="1">
        <f t="array" ref="N867">SUMPRODUCT(A867:E867, TRANSPOSE($L$7:$L$11))</f>
        <v>-1.1613678810129244E-2</v>
      </c>
      <c r="O867" s="15" cm="1">
        <f t="array" ref="O867">SUMPRODUCT(A867:E867,TRANSPOSE($L$2:$L$6))</f>
        <v>-1.4987557919483856E-2</v>
      </c>
      <c r="P867" s="15">
        <f t="shared" si="96"/>
        <v>1.1911442050908128</v>
      </c>
      <c r="Q867" s="15">
        <f t="shared" si="97"/>
        <v>1.0518531749179885</v>
      </c>
      <c r="R867" s="2">
        <v>44676</v>
      </c>
    </row>
    <row r="868" spans="1:18">
      <c r="A868" s="59">
        <v>1.0445268440095764E-2</v>
      </c>
      <c r="B868" s="59">
        <v>-1.7878090822726931E-2</v>
      </c>
      <c r="C868" s="59">
        <v>-1.5299701783406854E-2</v>
      </c>
      <c r="D868" s="59">
        <v>7.9929364693588807E-3</v>
      </c>
      <c r="E868" s="59">
        <v>-7.6457266530318866E-3</v>
      </c>
      <c r="G868" s="84">
        <f t="shared" si="91"/>
        <v>0</v>
      </c>
      <c r="H868" s="84">
        <f t="shared" si="92"/>
        <v>0</v>
      </c>
      <c r="I868" s="84">
        <f t="shared" si="93"/>
        <v>0.71088752544132428</v>
      </c>
      <c r="J868" s="84">
        <f t="shared" si="94"/>
        <v>0.11176374217774143</v>
      </c>
      <c r="K868" s="84">
        <f t="shared" si="95"/>
        <v>0</v>
      </c>
      <c r="N868" s="15" cm="1">
        <f t="array" ref="N868">SUMPRODUCT(A868:E868, TRANSPOSE($L$7:$L$11))</f>
        <v>-4.4770628699422055E-3</v>
      </c>
      <c r="O868" s="15" cm="1">
        <f t="array" ref="O868">SUMPRODUCT(A868:E868,TRANSPOSE($L$2:$L$6))</f>
        <v>-9.7094686027430765E-3</v>
      </c>
      <c r="P868" s="15">
        <f t="shared" si="96"/>
        <v>1.1773106388763415</v>
      </c>
      <c r="Q868" s="15">
        <f t="shared" si="97"/>
        <v>1.0360884645361121</v>
      </c>
      <c r="R868" s="2">
        <v>44677</v>
      </c>
    </row>
    <row r="869" spans="1:18">
      <c r="A869" s="59">
        <v>-9.4457891996164427E-3</v>
      </c>
      <c r="B869" s="59">
        <v>-5.0271375116917531E-2</v>
      </c>
      <c r="C869" s="59">
        <v>-2.3690238491810983E-2</v>
      </c>
      <c r="D869" s="59">
        <v>6.026328976788225E-3</v>
      </c>
      <c r="E869" s="59">
        <v>0</v>
      </c>
      <c r="G869" s="84">
        <f t="shared" si="91"/>
        <v>0</v>
      </c>
      <c r="H869" s="84">
        <f t="shared" si="92"/>
        <v>0</v>
      </c>
      <c r="I869" s="84">
        <f t="shared" si="93"/>
        <v>0.72349726818293647</v>
      </c>
      <c r="J869" s="84">
        <f t="shared" si="94"/>
        <v>0.11414155735561321</v>
      </c>
      <c r="K869" s="84">
        <f t="shared" si="95"/>
        <v>0</v>
      </c>
      <c r="N869" s="15" cm="1">
        <f t="array" ref="N869">SUMPRODUCT(A869:E869, TRANSPOSE($L$7:$L$11))</f>
        <v>-1.5476214766311346E-2</v>
      </c>
      <c r="O869" s="15" cm="1">
        <f t="array" ref="O869">SUMPRODUCT(A869:E869,TRANSPOSE($L$2:$L$6))</f>
        <v>-1.6558262299347173E-2</v>
      </c>
      <c r="P869" s="15">
        <f t="shared" si="96"/>
        <v>1.1720397451286402</v>
      </c>
      <c r="Q869" s="15">
        <f t="shared" si="97"/>
        <v>1.0260285961200346</v>
      </c>
      <c r="R869" s="2">
        <v>44678</v>
      </c>
    </row>
    <row r="870" spans="1:18">
      <c r="A870" s="59">
        <v>-9.9947924047933691E-4</v>
      </c>
      <c r="B870" s="59">
        <v>0</v>
      </c>
      <c r="C870" s="59">
        <v>0</v>
      </c>
      <c r="D870" s="59">
        <v>0</v>
      </c>
      <c r="E870" s="59">
        <v>0</v>
      </c>
      <c r="G870" s="84">
        <f t="shared" si="91"/>
        <v>0</v>
      </c>
      <c r="H870" s="84">
        <f t="shared" si="92"/>
        <v>0</v>
      </c>
      <c r="I870" s="84">
        <f t="shared" si="93"/>
        <v>0.73512504153832525</v>
      </c>
      <c r="J870" s="84">
        <f t="shared" si="94"/>
        <v>0.11222325260296706</v>
      </c>
      <c r="K870" s="84">
        <f t="shared" si="95"/>
        <v>0</v>
      </c>
      <c r="N870" s="15" cm="1">
        <f t="array" ref="N870">SUMPRODUCT(A870:E870, TRANSPOSE($L$7:$L$11))</f>
        <v>-1.9989584809586739E-4</v>
      </c>
      <c r="O870" s="15" cm="1">
        <f t="array" ref="O870">SUMPRODUCT(A870:E870,TRANSPOSE($L$2:$L$6))</f>
        <v>0</v>
      </c>
      <c r="P870" s="15">
        <f t="shared" si="96"/>
        <v>1.1539010063183766</v>
      </c>
      <c r="Q870" s="15">
        <f t="shared" si="97"/>
        <v>1.009039345498848</v>
      </c>
      <c r="R870" s="2">
        <v>44679</v>
      </c>
    </row>
    <row r="871" spans="1:18">
      <c r="A871" s="59">
        <v>0</v>
      </c>
      <c r="B871" s="59">
        <v>0</v>
      </c>
      <c r="C871" s="59">
        <v>0</v>
      </c>
      <c r="D871" s="59">
        <v>0</v>
      </c>
      <c r="E871" s="59">
        <v>0</v>
      </c>
      <c r="G871" s="84">
        <f t="shared" si="91"/>
        <v>0</v>
      </c>
      <c r="H871" s="84">
        <f t="shared" si="92"/>
        <v>0</v>
      </c>
      <c r="I871" s="84">
        <f t="shared" si="93"/>
        <v>0.75312962279210161</v>
      </c>
      <c r="J871" s="84">
        <f t="shared" si="94"/>
        <v>0.11077693364853791</v>
      </c>
      <c r="K871" s="84">
        <f t="shared" si="95"/>
        <v>0</v>
      </c>
      <c r="N871" s="15" cm="1">
        <f t="array" ref="N871">SUMPRODUCT(A871:E871, TRANSPOSE($L$7:$L$11))</f>
        <v>0</v>
      </c>
      <c r="O871" s="15" cm="1">
        <f t="array" ref="O871">SUMPRODUCT(A871:E871,TRANSPOSE($L$2:$L$6))</f>
        <v>0</v>
      </c>
      <c r="P871" s="15">
        <f t="shared" si="96"/>
        <v>1.1536703462980999</v>
      </c>
      <c r="Q871" s="15">
        <f t="shared" si="97"/>
        <v>1.009039345498848</v>
      </c>
      <c r="R871" s="2">
        <v>44680</v>
      </c>
    </row>
    <row r="872" spans="1:18">
      <c r="A872" s="59">
        <v>0</v>
      </c>
      <c r="B872" s="59">
        <v>0</v>
      </c>
      <c r="C872" s="59">
        <v>0</v>
      </c>
      <c r="D872" s="59">
        <v>0</v>
      </c>
      <c r="E872" s="59">
        <v>0</v>
      </c>
      <c r="G872" s="84">
        <f t="shared" si="91"/>
        <v>0</v>
      </c>
      <c r="H872" s="84">
        <f t="shared" si="92"/>
        <v>0</v>
      </c>
      <c r="I872" s="84">
        <f t="shared" si="93"/>
        <v>0.75312962279210161</v>
      </c>
      <c r="J872" s="84">
        <f t="shared" si="94"/>
        <v>0.11077693364853791</v>
      </c>
      <c r="K872" s="84">
        <f t="shared" si="95"/>
        <v>0</v>
      </c>
      <c r="N872" s="15" cm="1">
        <f t="array" ref="N872">SUMPRODUCT(A872:E872, TRANSPOSE($L$7:$L$11))</f>
        <v>0</v>
      </c>
      <c r="O872" s="15" cm="1">
        <f t="array" ref="O872">SUMPRODUCT(A872:E872,TRANSPOSE($L$2:$L$6))</f>
        <v>0</v>
      </c>
      <c r="P872" s="15">
        <f t="shared" si="96"/>
        <v>1.1536703462980999</v>
      </c>
      <c r="Q872" s="15">
        <f t="shared" si="97"/>
        <v>1.009039345498848</v>
      </c>
      <c r="R872" s="2">
        <v>44683</v>
      </c>
    </row>
    <row r="873" spans="1:18">
      <c r="A873" s="59">
        <v>0</v>
      </c>
      <c r="B873" s="59">
        <v>0</v>
      </c>
      <c r="C873" s="59">
        <v>0</v>
      </c>
      <c r="D873" s="59">
        <v>0</v>
      </c>
      <c r="E873" s="59">
        <v>0</v>
      </c>
      <c r="G873" s="84">
        <f t="shared" si="91"/>
        <v>0</v>
      </c>
      <c r="H873" s="84">
        <f t="shared" si="92"/>
        <v>0</v>
      </c>
      <c r="I873" s="84">
        <f t="shared" si="93"/>
        <v>0.75312962279210161</v>
      </c>
      <c r="J873" s="84">
        <f t="shared" si="94"/>
        <v>0.11077693364853791</v>
      </c>
      <c r="K873" s="84">
        <f t="shared" si="95"/>
        <v>0</v>
      </c>
      <c r="N873" s="15" cm="1">
        <f t="array" ref="N873">SUMPRODUCT(A873:E873, TRANSPOSE($L$7:$L$11))</f>
        <v>0</v>
      </c>
      <c r="O873" s="15" cm="1">
        <f t="array" ref="O873">SUMPRODUCT(A873:E873,TRANSPOSE($L$2:$L$6))</f>
        <v>0</v>
      </c>
      <c r="P873" s="15">
        <f t="shared" si="96"/>
        <v>1.1536703462980999</v>
      </c>
      <c r="Q873" s="15">
        <f t="shared" si="97"/>
        <v>1.009039345498848</v>
      </c>
      <c r="R873" s="2">
        <v>44684</v>
      </c>
    </row>
    <row r="874" spans="1:18">
      <c r="A874" s="59">
        <v>0</v>
      </c>
      <c r="B874" s="59">
        <v>0</v>
      </c>
      <c r="C874" s="59">
        <v>0</v>
      </c>
      <c r="D874" s="59">
        <v>0</v>
      </c>
      <c r="E874" s="59">
        <v>-1.1267252765199357E-2</v>
      </c>
      <c r="G874" s="84">
        <f t="shared" si="91"/>
        <v>0</v>
      </c>
      <c r="H874" s="84">
        <f t="shared" si="92"/>
        <v>0</v>
      </c>
      <c r="I874" s="84">
        <f t="shared" si="93"/>
        <v>0.75312962279210161</v>
      </c>
      <c r="J874" s="84">
        <f t="shared" si="94"/>
        <v>0.11077693364853791</v>
      </c>
      <c r="K874" s="84">
        <f t="shared" si="95"/>
        <v>0</v>
      </c>
      <c r="N874" s="15" cm="1">
        <f t="array" ref="N874">SUMPRODUCT(A874:E874, TRANSPOSE($L$7:$L$11))</f>
        <v>-2.2534505530398714E-3</v>
      </c>
      <c r="O874" s="15" cm="1">
        <f t="array" ref="O874">SUMPRODUCT(A874:E874,TRANSPOSE($L$2:$L$6))</f>
        <v>0</v>
      </c>
      <c r="P874" s="15">
        <f t="shared" si="96"/>
        <v>1.1536703462980999</v>
      </c>
      <c r="Q874" s="15">
        <f t="shared" si="97"/>
        <v>1.009039345498848</v>
      </c>
      <c r="R874" s="2">
        <v>44685</v>
      </c>
    </row>
    <row r="875" spans="1:18">
      <c r="A875" s="59">
        <v>0</v>
      </c>
      <c r="B875" s="59">
        <v>-1.1741807029180614E-2</v>
      </c>
      <c r="C875" s="59">
        <v>-1.1171728160662557E-2</v>
      </c>
      <c r="D875" s="59">
        <v>-3.8173548534819728E-3</v>
      </c>
      <c r="E875" s="59">
        <v>-7.7013739458621291E-2</v>
      </c>
      <c r="G875" s="84">
        <f t="shared" si="91"/>
        <v>0</v>
      </c>
      <c r="H875" s="84">
        <f t="shared" si="92"/>
        <v>0</v>
      </c>
      <c r="I875" s="84">
        <f t="shared" si="93"/>
        <v>0.75312962279210161</v>
      </c>
      <c r="J875" s="84">
        <f t="shared" si="94"/>
        <v>0.11077693364853791</v>
      </c>
      <c r="K875" s="84">
        <f t="shared" si="95"/>
        <v>0</v>
      </c>
      <c r="N875" s="15" cm="1">
        <f t="array" ref="N875">SUMPRODUCT(A875:E875, TRANSPOSE($L$7:$L$11))</f>
        <v>-2.0748925900389285E-2</v>
      </c>
      <c r="O875" s="15" cm="1">
        <f t="array" ref="O875">SUMPRODUCT(A875:E875,TRANSPOSE($L$2:$L$6))</f>
        <v>-9.406678566939216E-3</v>
      </c>
      <c r="P875" s="15">
        <f t="shared" si="96"/>
        <v>1.1510706072182089</v>
      </c>
      <c r="Q875" s="15">
        <f t="shared" si="97"/>
        <v>1.009039345498848</v>
      </c>
      <c r="R875" s="2">
        <v>44686</v>
      </c>
    </row>
    <row r="876" spans="1:18">
      <c r="A876" s="59">
        <v>-8.5362504640618172E-3</v>
      </c>
      <c r="B876" s="59">
        <v>-7.9051721319611714E-3</v>
      </c>
      <c r="C876" s="59">
        <v>-1.8198468697546214E-2</v>
      </c>
      <c r="D876" s="59">
        <v>-2.865032157455796E-2</v>
      </c>
      <c r="E876" s="59">
        <v>-6.0116729475085473E-3</v>
      </c>
      <c r="G876" s="84">
        <f t="shared" si="91"/>
        <v>0</v>
      </c>
      <c r="H876" s="84">
        <f t="shared" si="92"/>
        <v>0</v>
      </c>
      <c r="I876" s="84">
        <f t="shared" si="93"/>
        <v>0.75312962279210161</v>
      </c>
      <c r="J876" s="84">
        <f t="shared" si="94"/>
        <v>0.11077693364853791</v>
      </c>
      <c r="K876" s="84">
        <f t="shared" si="95"/>
        <v>0</v>
      </c>
      <c r="N876" s="15" cm="1">
        <f t="array" ref="N876">SUMPRODUCT(A876:E876, TRANSPOSE($L$7:$L$11))</f>
        <v>-1.3860377163127142E-2</v>
      </c>
      <c r="O876" s="15" cm="1">
        <f t="array" ref="O876">SUMPRODUCT(A876:E876,TRANSPOSE($L$2:$L$6))</f>
        <v>-2.0706913388029033E-2</v>
      </c>
      <c r="P876" s="15">
        <f t="shared" si="96"/>
        <v>1.1271871284829222</v>
      </c>
      <c r="Q876" s="15">
        <f t="shared" si="97"/>
        <v>0.99954763671434566</v>
      </c>
      <c r="R876" s="2">
        <v>44687</v>
      </c>
    </row>
    <row r="877" spans="1:18">
      <c r="A877" s="59">
        <v>-4.7505152287148078E-2</v>
      </c>
      <c r="B877" s="59">
        <v>-1.7513592421798774E-2</v>
      </c>
      <c r="C877" s="59">
        <v>5.8535316939500384E-3</v>
      </c>
      <c r="D877" s="59">
        <v>2.8720644377796872E-3</v>
      </c>
      <c r="E877" s="59">
        <v>-1.2545252175434722E-2</v>
      </c>
      <c r="G877" s="84">
        <f t="shared" si="91"/>
        <v>0</v>
      </c>
      <c r="H877" s="84">
        <f t="shared" si="92"/>
        <v>0</v>
      </c>
      <c r="I877" s="84">
        <f t="shared" si="93"/>
        <v>0.76162013619420466</v>
      </c>
      <c r="J877" s="84">
        <f t="shared" si="94"/>
        <v>0.11169309881337354</v>
      </c>
      <c r="K877" s="84">
        <f t="shared" si="95"/>
        <v>0</v>
      </c>
      <c r="N877" s="15" cm="1">
        <f t="array" ref="N877">SUMPRODUCT(A877:E877, TRANSPOSE($L$7:$L$11))</f>
        <v>-1.376768015053037E-2</v>
      </c>
      <c r="O877" s="15" cm="1">
        <f t="array" ref="O877">SUMPRODUCT(A877:E877,TRANSPOSE($L$2:$L$6))</f>
        <v>5.1379795524691546E-3</v>
      </c>
      <c r="P877" s="15">
        <f t="shared" si="96"/>
        <v>1.1115638897487268</v>
      </c>
      <c r="Q877" s="15">
        <f t="shared" si="97"/>
        <v>0.97885009037369264</v>
      </c>
      <c r="R877" s="2">
        <v>44690</v>
      </c>
    </row>
    <row r="878" spans="1:18">
      <c r="A878" s="59">
        <v>2.1130043159630139E-3</v>
      </c>
      <c r="B878" s="59">
        <v>-8.1095148494164694E-3</v>
      </c>
      <c r="C878" s="59">
        <v>-2.7153797731925156E-2</v>
      </c>
      <c r="D878" s="59">
        <v>4.8186733824821699E-3</v>
      </c>
      <c r="E878" s="59">
        <v>1.0157566725997264E-2</v>
      </c>
      <c r="G878" s="84">
        <f t="shared" si="91"/>
        <v>0</v>
      </c>
      <c r="H878" s="84">
        <f t="shared" si="92"/>
        <v>0</v>
      </c>
      <c r="I878" s="84">
        <f t="shared" si="93"/>
        <v>0.77545097240434002</v>
      </c>
      <c r="J878" s="84">
        <f t="shared" si="94"/>
        <v>0.11856917599126747</v>
      </c>
      <c r="K878" s="84">
        <f t="shared" si="95"/>
        <v>0</v>
      </c>
      <c r="N878" s="15" cm="1">
        <f t="array" ref="N878">SUMPRODUCT(A878:E878, TRANSPOSE($L$7:$L$11))</f>
        <v>-3.6348136313798353E-3</v>
      </c>
      <c r="O878" s="15" cm="1">
        <f t="array" ref="O878">SUMPRODUCT(A878:E878,TRANSPOSE($L$2:$L$6))</f>
        <v>-1.9480404664467401E-2</v>
      </c>
      <c r="P878" s="15">
        <f t="shared" si="96"/>
        <v>1.0962602336477869</v>
      </c>
      <c r="Q878" s="15">
        <f t="shared" si="97"/>
        <v>0.98387940212296521</v>
      </c>
      <c r="R878" s="2">
        <v>44691</v>
      </c>
    </row>
    <row r="879" spans="1:18">
      <c r="A879" s="59">
        <v>-3.4902813094476647E-2</v>
      </c>
      <c r="B879" s="59">
        <v>-1.0230258644013808E-2</v>
      </c>
      <c r="C879" s="59">
        <v>-2.0008862703014474E-3</v>
      </c>
      <c r="D879" s="59">
        <v>-8.5993412689641252E-3</v>
      </c>
      <c r="E879" s="59">
        <v>1.6939055102043542E-2</v>
      </c>
      <c r="G879" s="84">
        <f t="shared" si="91"/>
        <v>0</v>
      </c>
      <c r="H879" s="84">
        <f t="shared" si="92"/>
        <v>0</v>
      </c>
      <c r="I879" s="84">
        <f t="shared" si="93"/>
        <v>0.77100228831693796</v>
      </c>
      <c r="J879" s="84">
        <f t="shared" si="94"/>
        <v>0.11787988052620035</v>
      </c>
      <c r="K879" s="84">
        <f t="shared" si="95"/>
        <v>0</v>
      </c>
      <c r="N879" s="15" cm="1">
        <f t="array" ref="N879">SUMPRODUCT(A879:E879, TRANSPOSE($L$7:$L$11))</f>
        <v>-7.7588488351424973E-3</v>
      </c>
      <c r="O879" s="15" cm="1">
        <f t="array" ref="O879">SUMPRODUCT(A879:E879,TRANSPOSE($L$2:$L$6))</f>
        <v>-3.5845154699804898E-3</v>
      </c>
      <c r="P879" s="15">
        <f t="shared" si="96"/>
        <v>1.0922755320069844</v>
      </c>
      <c r="Q879" s="15">
        <f t="shared" si="97"/>
        <v>0.9647130332285756</v>
      </c>
      <c r="R879" s="2">
        <v>44692</v>
      </c>
    </row>
    <row r="880" spans="1:18">
      <c r="A880" s="59">
        <v>-1.6529392655109061E-2</v>
      </c>
      <c r="B880" s="59">
        <v>2.6884651866117548E-2</v>
      </c>
      <c r="C880" s="59">
        <v>1.513892760292153E-2</v>
      </c>
      <c r="D880" s="59">
        <v>2.9264577671727316E-2</v>
      </c>
      <c r="E880" s="59">
        <v>-4.1273588412417593E-2</v>
      </c>
      <c r="G880" s="84">
        <f t="shared" si="91"/>
        <v>0</v>
      </c>
      <c r="H880" s="84">
        <f t="shared" si="92"/>
        <v>0</v>
      </c>
      <c r="I880" s="84">
        <f t="shared" si="93"/>
        <v>0.79163917459320088</v>
      </c>
      <c r="J880" s="84">
        <f t="shared" si="94"/>
        <v>0.11672339891440464</v>
      </c>
      <c r="K880" s="84">
        <f t="shared" si="95"/>
        <v>0</v>
      </c>
      <c r="N880" s="15" cm="1">
        <f t="array" ref="N880">SUMPRODUCT(A880:E880, TRANSPOSE($L$7:$L$11))</f>
        <v>2.6970352146479491E-3</v>
      </c>
      <c r="O880" s="15" cm="1">
        <f t="array" ref="O880">SUMPRODUCT(A880:E880,TRANSPOSE($L$2:$L$6))</f>
        <v>1.8529083619434918E-2</v>
      </c>
      <c r="P880" s="15">
        <f t="shared" si="96"/>
        <v>1.0838007312678173</v>
      </c>
      <c r="Q880" s="15">
        <f t="shared" si="97"/>
        <v>0.96125500443687595</v>
      </c>
      <c r="R880" s="2">
        <v>44693</v>
      </c>
    </row>
    <row r="881" spans="1:18">
      <c r="A881" s="59">
        <v>1.3793361545040858E-2</v>
      </c>
      <c r="B881" s="59">
        <v>-2.4317285679556024E-2</v>
      </c>
      <c r="C881" s="59">
        <v>-1.144787492245985E-2</v>
      </c>
      <c r="D881" s="59">
        <v>-1.6318327165479898E-2</v>
      </c>
      <c r="E881" s="59">
        <v>-1.2846796053318956E-2</v>
      </c>
      <c r="G881" s="84">
        <f t="shared" si="91"/>
        <v>0</v>
      </c>
      <c r="H881" s="84">
        <f t="shared" si="92"/>
        <v>0</v>
      </c>
      <c r="I881" s="84">
        <f t="shared" si="93"/>
        <v>0.79315984815863017</v>
      </c>
      <c r="J881" s="84">
        <f t="shared" si="94"/>
        <v>0.11878724081895603</v>
      </c>
      <c r="K881" s="84">
        <f t="shared" si="95"/>
        <v>0</v>
      </c>
      <c r="N881" s="15" cm="1">
        <f t="array" ref="N881">SUMPRODUCT(A881:E881, TRANSPOSE($L$7:$L$11))</f>
        <v>-1.0227384455154774E-2</v>
      </c>
      <c r="O881" s="15" cm="1">
        <f t="array" ref="O881">SUMPRODUCT(A881:E881,TRANSPOSE($L$2:$L$6))</f>
        <v>-1.2616783460784662E-2</v>
      </c>
      <c r="P881" s="15">
        <f t="shared" si="96"/>
        <v>1.0867237800057079</v>
      </c>
      <c r="Q881" s="15">
        <f t="shared" si="97"/>
        <v>0.97906617879368718</v>
      </c>
      <c r="R881" s="2">
        <v>44694</v>
      </c>
    </row>
    <row r="882" spans="1:18">
      <c r="A882" s="59">
        <v>-1.880576064289444E-2</v>
      </c>
      <c r="B882" s="59">
        <v>2.56079169296184E-3</v>
      </c>
      <c r="C882" s="59">
        <v>-1.0959411016310703E-2</v>
      </c>
      <c r="D882" s="59">
        <v>-5.0983455821441903E-3</v>
      </c>
      <c r="E882" s="59">
        <v>1.9673625676101626E-2</v>
      </c>
      <c r="G882" s="84">
        <f t="shared" si="91"/>
        <v>0</v>
      </c>
      <c r="H882" s="84">
        <f t="shared" si="92"/>
        <v>0</v>
      </c>
      <c r="I882" s="84">
        <f t="shared" si="93"/>
        <v>0.78165426318040965</v>
      </c>
      <c r="J882" s="84">
        <f t="shared" si="94"/>
        <v>0.11176374217774146</v>
      </c>
      <c r="K882" s="84">
        <f t="shared" si="95"/>
        <v>0</v>
      </c>
      <c r="N882" s="15" cm="1">
        <f t="array" ref="N882">SUMPRODUCT(A882:E882, TRANSPOSE($L$7:$L$11))</f>
        <v>-2.5258199744571733E-3</v>
      </c>
      <c r="O882" s="15" cm="1">
        <f t="array" ref="O882">SUMPRODUCT(A882:E882,TRANSPOSE($L$2:$L$6))</f>
        <v>-9.5527553121107396E-3</v>
      </c>
      <c r="P882" s="15">
        <f t="shared" si="96"/>
        <v>1.0756094381110304</v>
      </c>
      <c r="Q882" s="15">
        <f t="shared" si="97"/>
        <v>0.96671351282206941</v>
      </c>
      <c r="R882" s="2">
        <v>44697</v>
      </c>
    </row>
    <row r="883" spans="1:18">
      <c r="A883" s="59">
        <v>5.0123990978535871E-3</v>
      </c>
      <c r="B883" s="59">
        <v>5.1344425149401379E-2</v>
      </c>
      <c r="C883" s="59">
        <v>1.6165438434669506E-2</v>
      </c>
      <c r="D883" s="59">
        <v>3.6016232508521723E-3</v>
      </c>
      <c r="E883" s="59">
        <v>-7.4244272285369376E-3</v>
      </c>
      <c r="G883" s="84">
        <f t="shared" si="91"/>
        <v>0</v>
      </c>
      <c r="H883" s="84">
        <f t="shared" si="92"/>
        <v>0</v>
      </c>
      <c r="I883" s="84">
        <f t="shared" si="93"/>
        <v>0.79035464812147915</v>
      </c>
      <c r="J883" s="84">
        <f t="shared" si="94"/>
        <v>0.11568014069745665</v>
      </c>
      <c r="K883" s="84">
        <f t="shared" si="95"/>
        <v>0</v>
      </c>
      <c r="N883" s="15" cm="1">
        <f t="array" ref="N883">SUMPRODUCT(A883:E883, TRANSPOSE($L$7:$L$11))</f>
        <v>1.3739891740847943E-2</v>
      </c>
      <c r="O883" s="15" cm="1">
        <f t="array" ref="O883">SUMPRODUCT(A883:E883,TRANSPOSE($L$2:$L$6))</f>
        <v>1.3150122790553347E-2</v>
      </c>
      <c r="P883" s="15">
        <f t="shared" si="96"/>
        <v>1.0728926423075349</v>
      </c>
      <c r="Q883" s="15">
        <f t="shared" si="97"/>
        <v>0.95747873517716919</v>
      </c>
      <c r="R883" s="2">
        <v>44698</v>
      </c>
    </row>
    <row r="884" spans="1:18">
      <c r="A884" s="59">
        <v>3.6010476662787373E-2</v>
      </c>
      <c r="B884" s="59">
        <v>-1.271404498173429E-2</v>
      </c>
      <c r="C884" s="59">
        <v>5.3308544772677187E-3</v>
      </c>
      <c r="D884" s="59">
        <v>-6.1603384579497393E-3</v>
      </c>
      <c r="E884" s="59">
        <v>1.8314441139264919E-3</v>
      </c>
      <c r="G884" s="84">
        <f t="shared" si="91"/>
        <v>0</v>
      </c>
      <c r="H884" s="84">
        <f t="shared" si="92"/>
        <v>0</v>
      </c>
      <c r="I884" s="84">
        <f t="shared" si="93"/>
        <v>0.79868380049387544</v>
      </c>
      <c r="J884" s="84">
        <f t="shared" si="94"/>
        <v>0.11690374363717125</v>
      </c>
      <c r="K884" s="84">
        <f t="shared" si="95"/>
        <v>0</v>
      </c>
      <c r="N884" s="15" cm="1">
        <f t="array" ref="N884">SUMPRODUCT(A884:E884, TRANSPOSE($L$7:$L$11))</f>
        <v>4.8596783628595116E-3</v>
      </c>
      <c r="O884" s="15" cm="1">
        <f t="array" ref="O884">SUMPRODUCT(A884:E884,TRANSPOSE($L$2:$L$6))</f>
        <v>2.5729681728155285E-3</v>
      </c>
      <c r="P884" s="15">
        <f t="shared" si="96"/>
        <v>1.0876340710623928</v>
      </c>
      <c r="Q884" s="15">
        <f t="shared" si="97"/>
        <v>0.9700696981140926</v>
      </c>
      <c r="R884" s="2">
        <v>44699</v>
      </c>
    </row>
    <row r="885" spans="1:18">
      <c r="A885" s="59">
        <v>6.410355890139571E-3</v>
      </c>
      <c r="B885" s="59">
        <v>3.929274495699504E-3</v>
      </c>
      <c r="C885" s="59">
        <v>-4.8728727017848849E-3</v>
      </c>
      <c r="D885" s="59">
        <v>9.5994378793189655E-3</v>
      </c>
      <c r="E885" s="59">
        <v>-4.795016706268343E-2</v>
      </c>
      <c r="G885" s="84">
        <f t="shared" si="91"/>
        <v>0</v>
      </c>
      <c r="H885" s="84">
        <f t="shared" si="92"/>
        <v>0</v>
      </c>
      <c r="I885" s="84">
        <f t="shared" si="93"/>
        <v>0.78639806728352646</v>
      </c>
      <c r="J885" s="84">
        <f t="shared" si="94"/>
        <v>0.11603935405696672</v>
      </c>
      <c r="K885" s="84">
        <f t="shared" si="95"/>
        <v>0</v>
      </c>
      <c r="N885" s="15" cm="1">
        <f t="array" ref="N885">SUMPRODUCT(A885:E885, TRANSPOSE($L$7:$L$11))</f>
        <v>-6.5767942998620557E-3</v>
      </c>
      <c r="O885" s="15" cm="1">
        <f t="array" ref="O885">SUMPRODUCT(A885:E885,TRANSPOSE($L$2:$L$6))</f>
        <v>-1.3995181623199611E-3</v>
      </c>
      <c r="P885" s="15">
        <f t="shared" si="96"/>
        <v>1.0929196228242437</v>
      </c>
      <c r="Q885" s="15">
        <f t="shared" si="97"/>
        <v>0.97256565657275285</v>
      </c>
      <c r="R885" s="2">
        <v>44700</v>
      </c>
    </row>
    <row r="886" spans="1:18">
      <c r="A886" s="59">
        <v>5.3106452911494085E-3</v>
      </c>
      <c r="B886" s="59">
        <v>-1.0842927817885352E-2</v>
      </c>
      <c r="C886" s="59">
        <v>-2.3788573616070233E-2</v>
      </c>
      <c r="D886" s="59">
        <v>-5.388364366687529E-3</v>
      </c>
      <c r="E886" s="59">
        <v>-2.3604547696535794E-2</v>
      </c>
      <c r="G886" s="84">
        <f t="shared" si="91"/>
        <v>0</v>
      </c>
      <c r="H886" s="84">
        <f t="shared" si="92"/>
        <v>0</v>
      </c>
      <c r="I886" s="84">
        <f t="shared" si="93"/>
        <v>0.78234661788080284</v>
      </c>
      <c r="J886" s="84">
        <f t="shared" si="94"/>
        <v>0.11751783528687468</v>
      </c>
      <c r="K886" s="84">
        <f t="shared" si="95"/>
        <v>0</v>
      </c>
      <c r="N886" s="15" cm="1">
        <f t="array" ref="N886">SUMPRODUCT(A886:E886, TRANSPOSE($L$7:$L$11))</f>
        <v>-1.1662753641205902E-2</v>
      </c>
      <c r="O886" s="15" cm="1">
        <f t="array" ref="O886">SUMPRODUCT(A886:E886,TRANSPOSE($L$2:$L$6))</f>
        <v>-1.9372523396218384E-2</v>
      </c>
      <c r="P886" s="15">
        <f t="shared" si="96"/>
        <v>1.0857317152786459</v>
      </c>
      <c r="Q886" s="15">
        <f t="shared" si="97"/>
        <v>0.97120453327233058</v>
      </c>
      <c r="R886" s="2">
        <v>44701</v>
      </c>
    </row>
    <row r="887" spans="1:18">
      <c r="A887" s="59">
        <v>-6.909509881927455E-3</v>
      </c>
      <c r="B887" s="59">
        <v>-4.0966473472291653E-2</v>
      </c>
      <c r="C887" s="59">
        <v>-1.4010450082500061E-2</v>
      </c>
      <c r="D887" s="59">
        <v>-9.5002632296371566E-3</v>
      </c>
      <c r="E887" s="59">
        <v>3.5188849156907957E-3</v>
      </c>
      <c r="G887" s="84">
        <f t="shared" si="91"/>
        <v>0</v>
      </c>
      <c r="H887" s="84">
        <f t="shared" si="92"/>
        <v>0</v>
      </c>
      <c r="I887" s="84">
        <f t="shared" si="93"/>
        <v>0.78605000113415946</v>
      </c>
      <c r="J887" s="84">
        <f t="shared" si="94"/>
        <v>0.11521397019583811</v>
      </c>
      <c r="K887" s="84">
        <f t="shared" si="95"/>
        <v>0</v>
      </c>
      <c r="N887" s="15" cm="1">
        <f t="array" ref="N887">SUMPRODUCT(A887:E887, TRANSPOSE($L$7:$L$11))</f>
        <v>-1.3573562350133109E-2</v>
      </c>
      <c r="O887" s="15" cm="1">
        <f t="array" ref="O887">SUMPRODUCT(A887:E887,TRANSPOSE($L$2:$L$6))</f>
        <v>-1.2928005237812965E-2</v>
      </c>
      <c r="P887" s="15">
        <f t="shared" si="96"/>
        <v>1.073069093762907</v>
      </c>
      <c r="Q887" s="15">
        <f t="shared" si="97"/>
        <v>0.95238985072899895</v>
      </c>
      <c r="R887" s="2">
        <v>44704</v>
      </c>
    </row>
    <row r="888" spans="1:18">
      <c r="A888" s="59">
        <v>-1.2882497043590973E-2</v>
      </c>
      <c r="B888" s="59">
        <v>-6.2144107769579494E-3</v>
      </c>
      <c r="C888" s="59">
        <v>1.5839069312704672E-3</v>
      </c>
      <c r="D888" s="59">
        <v>-2.1233227497621508E-3</v>
      </c>
      <c r="E888" s="59">
        <v>2.4790278008524156E-2</v>
      </c>
      <c r="G888" s="84">
        <f t="shared" si="91"/>
        <v>0</v>
      </c>
      <c r="H888" s="84">
        <f t="shared" si="92"/>
        <v>0</v>
      </c>
      <c r="I888" s="84">
        <f t="shared" si="93"/>
        <v>0.80412931708237312</v>
      </c>
      <c r="J888" s="84">
        <f t="shared" si="94"/>
        <v>0.11650717764384312</v>
      </c>
      <c r="K888" s="84">
        <f t="shared" si="95"/>
        <v>0</v>
      </c>
      <c r="N888" s="15" cm="1">
        <f t="array" ref="N888">SUMPRODUCT(A888:E888, TRANSPOSE($L$7:$L$11))</f>
        <v>1.0307908738967095E-3</v>
      </c>
      <c r="O888" s="15" cm="1">
        <f t="array" ref="O888">SUMPRODUCT(A888:E888,TRANSPOSE($L$2:$L$6))</f>
        <v>6.9417180782263891E-4</v>
      </c>
      <c r="P888" s="15">
        <f t="shared" si="96"/>
        <v>1.0585037235127155</v>
      </c>
      <c r="Q888" s="15">
        <f t="shared" si="97"/>
        <v>0.94007734975033452</v>
      </c>
      <c r="R888" s="2">
        <v>44705</v>
      </c>
    </row>
    <row r="889" spans="1:18">
      <c r="A889" s="59">
        <v>-3.2467593650754708E-3</v>
      </c>
      <c r="B889" s="59">
        <v>4.8171524788725578E-2</v>
      </c>
      <c r="C889" s="59">
        <v>3.4763166550910948E-3</v>
      </c>
      <c r="D889" s="59">
        <v>-5.9394411930984731E-3</v>
      </c>
      <c r="E889" s="59">
        <v>8.9728843607122365E-3</v>
      </c>
      <c r="G889" s="84">
        <f t="shared" si="91"/>
        <v>0</v>
      </c>
      <c r="H889" s="84">
        <f t="shared" si="92"/>
        <v>0</v>
      </c>
      <c r="I889" s="84">
        <f t="shared" si="93"/>
        <v>0.81477725914507315</v>
      </c>
      <c r="J889" s="84">
        <f t="shared" si="94"/>
        <v>0.11878724081895603</v>
      </c>
      <c r="K889" s="84">
        <f t="shared" si="95"/>
        <v>0</v>
      </c>
      <c r="N889" s="15" cm="1">
        <f t="array" ref="N889">SUMPRODUCT(A889:E889, TRANSPOSE($L$7:$L$11))</f>
        <v>1.0286905049270994E-2</v>
      </c>
      <c r="O889" s="15" cm="1">
        <f t="array" ref="O889">SUMPRODUCT(A889:E889,TRANSPOSE($L$2:$L$6))</f>
        <v>1.2165347715255984E-3</v>
      </c>
      <c r="P889" s="15">
        <f t="shared" si="96"/>
        <v>1.059594819490898</v>
      </c>
      <c r="Q889" s="15">
        <f t="shared" si="97"/>
        <v>0.94072992494370378</v>
      </c>
      <c r="R889" s="2">
        <v>44706</v>
      </c>
    </row>
    <row r="890" spans="1:18">
      <c r="A890" s="59">
        <v>1.0834008506267435E-3</v>
      </c>
      <c r="B890" s="59">
        <v>1.9608453237119787E-2</v>
      </c>
      <c r="C890" s="59">
        <v>8.3246134925978998E-3</v>
      </c>
      <c r="D890" s="59">
        <v>8.5172646256587419E-3</v>
      </c>
      <c r="E890" s="59">
        <v>5.7261562831458987E-3</v>
      </c>
      <c r="G890" s="84">
        <f t="shared" si="91"/>
        <v>0</v>
      </c>
      <c r="H890" s="84">
        <f t="shared" si="92"/>
        <v>0</v>
      </c>
      <c r="I890" s="84">
        <f t="shared" si="93"/>
        <v>0.8135734898773076</v>
      </c>
      <c r="J890" s="84">
        <f t="shared" si="94"/>
        <v>0.11929683827889895</v>
      </c>
      <c r="K890" s="84">
        <f t="shared" si="95"/>
        <v>0</v>
      </c>
      <c r="N890" s="15" cm="1">
        <f t="array" ref="N890">SUMPRODUCT(A890:E890, TRANSPOSE($L$7:$L$11))</f>
        <v>8.6519776978298147E-3</v>
      </c>
      <c r="O890" s="15" cm="1">
        <f t="array" ref="O890">SUMPRODUCT(A890:E890,TRANSPOSE($L$2:$L$6))</f>
        <v>8.3708497645325029E-3</v>
      </c>
      <c r="P890" s="15">
        <f t="shared" si="96"/>
        <v>1.0704947707897003</v>
      </c>
      <c r="Q890" s="15">
        <f t="shared" si="97"/>
        <v>0.94187435560801247</v>
      </c>
      <c r="R890" s="2">
        <v>44707</v>
      </c>
    </row>
    <row r="891" spans="1:18">
      <c r="A891" s="59">
        <v>1.5045855558039816E-2</v>
      </c>
      <c r="B891" s="59">
        <v>3.8099811965411387E-2</v>
      </c>
      <c r="C891" s="59">
        <v>5.6155019672095036E-3</v>
      </c>
      <c r="D891" s="59">
        <v>-5.1625017349642283E-3</v>
      </c>
      <c r="E891" s="59">
        <v>-3.4138760205556541E-2</v>
      </c>
      <c r="G891" s="84">
        <f t="shared" si="91"/>
        <v>0</v>
      </c>
      <c r="H891" s="84">
        <f t="shared" si="92"/>
        <v>0</v>
      </c>
      <c r="I891" s="84">
        <f t="shared" si="93"/>
        <v>0.81093148921943836</v>
      </c>
      <c r="J891" s="84">
        <f t="shared" si="94"/>
        <v>0.12072230416524263</v>
      </c>
      <c r="K891" s="84">
        <f t="shared" si="95"/>
        <v>0</v>
      </c>
      <c r="N891" s="15" cm="1">
        <f t="array" ref="N891">SUMPRODUCT(A891:E891, TRANSPOSE($L$7:$L$11))</f>
        <v>3.8919815100279878E-3</v>
      </c>
      <c r="O891" s="15" cm="1">
        <f t="array" ref="O891">SUMPRODUCT(A891:E891,TRANSPOSE($L$2:$L$6))</f>
        <v>3.0287810786878075E-3</v>
      </c>
      <c r="P891" s="15">
        <f t="shared" si="96"/>
        <v>1.0797566676722161</v>
      </c>
      <c r="Q891" s="15">
        <f t="shared" si="97"/>
        <v>0.94975864433587298</v>
      </c>
      <c r="R891" s="2">
        <v>44708</v>
      </c>
    </row>
    <row r="892" spans="1:18">
      <c r="A892" s="59">
        <v>1.2192101139106452E-2</v>
      </c>
      <c r="B892" s="59">
        <v>-4.0043445390640621E-2</v>
      </c>
      <c r="C892" s="59">
        <v>4.1885354966961115E-2</v>
      </c>
      <c r="D892" s="59">
        <v>-5.8014851695214554E-3</v>
      </c>
      <c r="E892" s="59">
        <v>-1.7150285838067856E-2</v>
      </c>
      <c r="G892" s="84">
        <f t="shared" si="91"/>
        <v>0</v>
      </c>
      <c r="H892" s="84">
        <f t="shared" si="92"/>
        <v>0</v>
      </c>
      <c r="I892" s="84">
        <f t="shared" si="93"/>
        <v>0.80460478296506388</v>
      </c>
      <c r="J892" s="84">
        <f t="shared" si="94"/>
        <v>0.11867816065508449</v>
      </c>
      <c r="K892" s="84">
        <f t="shared" si="95"/>
        <v>0</v>
      </c>
      <c r="N892" s="15" cm="1">
        <f t="array" ref="N892">SUMPRODUCT(A892:E892, TRANSPOSE($L$7:$L$11))</f>
        <v>-1.7835520584324736E-3</v>
      </c>
      <c r="O892" s="15" cm="1">
        <f t="array" ref="O892">SUMPRODUCT(A892:E892,TRANSPOSE($L$2:$L$6))</f>
        <v>3.0440513334205301E-2</v>
      </c>
      <c r="P892" s="15">
        <f t="shared" si="96"/>
        <v>1.0839590606581258</v>
      </c>
      <c r="Q892" s="15">
        <f t="shared" si="97"/>
        <v>0.95263525534715765</v>
      </c>
      <c r="R892" s="2">
        <v>44711</v>
      </c>
    </row>
    <row r="893" spans="1:18">
      <c r="A893" s="59">
        <v>-3.0491759021803899E-2</v>
      </c>
      <c r="B893" s="59">
        <v>-3.0118348044341509E-2</v>
      </c>
      <c r="C893" s="59">
        <v>-3.7694407115946696E-2</v>
      </c>
      <c r="D893" s="59">
        <v>-4.7580537109458507E-3</v>
      </c>
      <c r="E893" s="59">
        <v>-2.663269176960607E-2</v>
      </c>
      <c r="G893" s="84">
        <f t="shared" si="91"/>
        <v>0</v>
      </c>
      <c r="H893" s="84">
        <f t="shared" si="92"/>
        <v>0</v>
      </c>
      <c r="I893" s="84">
        <f t="shared" si="93"/>
        <v>0.80033700146998465</v>
      </c>
      <c r="J893" s="84">
        <f t="shared" si="94"/>
        <v>0.11991716107147592</v>
      </c>
      <c r="K893" s="84">
        <f t="shared" si="95"/>
        <v>0</v>
      </c>
      <c r="N893" s="15" cm="1">
        <f t="array" ref="N893">SUMPRODUCT(A893:E893, TRANSPOSE($L$7:$L$11))</f>
        <v>-2.5939051932528805E-2</v>
      </c>
      <c r="O893" s="15" cm="1">
        <f t="array" ref="O893">SUMPRODUCT(A893:E893,TRANSPOSE($L$2:$L$6))</f>
        <v>-2.9789682298746494E-2</v>
      </c>
      <c r="P893" s="15">
        <f t="shared" si="96"/>
        <v>1.0820257632442325</v>
      </c>
      <c r="Q893" s="15">
        <f t="shared" si="97"/>
        <v>0.98163396154018701</v>
      </c>
      <c r="R893" s="2">
        <v>44712</v>
      </c>
    </row>
    <row r="894" spans="1:18">
      <c r="A894" s="59">
        <v>5.4306017357724648E-4</v>
      </c>
      <c r="B894" s="59">
        <v>-4.6687100053481846E-2</v>
      </c>
      <c r="C894" s="59">
        <v>-1.2399562715465805E-3</v>
      </c>
      <c r="D894" s="59">
        <v>-3.6990326891978235E-3</v>
      </c>
      <c r="E894" s="59">
        <v>-3.5672215899577517E-2</v>
      </c>
      <c r="G894" s="84">
        <f t="shared" si="91"/>
        <v>0</v>
      </c>
      <c r="H894" s="84">
        <f t="shared" si="92"/>
        <v>0</v>
      </c>
      <c r="I894" s="84">
        <f t="shared" si="93"/>
        <v>0.76850413169509402</v>
      </c>
      <c r="J894" s="84">
        <f t="shared" si="94"/>
        <v>0.12130951751216108</v>
      </c>
      <c r="K894" s="84">
        <f t="shared" si="95"/>
        <v>0</v>
      </c>
      <c r="N894" s="15" cm="1">
        <f t="array" ref="N894">SUMPRODUCT(A894:E894, TRANSPOSE($L$7:$L$11))</f>
        <v>-1.7351048948045306E-2</v>
      </c>
      <c r="O894" s="15" cm="1">
        <f t="array" ref="O894">SUMPRODUCT(A894:E894,TRANSPOSE($L$2:$L$6))</f>
        <v>-1.8301346117828789E-3</v>
      </c>
      <c r="P894" s="15">
        <f t="shared" si="96"/>
        <v>1.0539590407791062</v>
      </c>
      <c r="Q894" s="15">
        <f t="shared" si="97"/>
        <v>0.9523913976922449</v>
      </c>
      <c r="R894" s="2">
        <v>44713</v>
      </c>
    </row>
    <row r="895" spans="1:18">
      <c r="A895" s="59">
        <v>-9.8199833390250537E-3</v>
      </c>
      <c r="B895" s="59">
        <v>-3.2019782551002303E-2</v>
      </c>
      <c r="C895" s="59">
        <v>-2.2744391572005102E-2</v>
      </c>
      <c r="D895" s="59">
        <v>-2.7553452137534365E-2</v>
      </c>
      <c r="E895" s="59">
        <v>1.9839845187569455E-2</v>
      </c>
      <c r="G895" s="84">
        <f t="shared" si="91"/>
        <v>0</v>
      </c>
      <c r="H895" s="84">
        <f t="shared" si="92"/>
        <v>0</v>
      </c>
      <c r="I895" s="84">
        <f t="shared" si="93"/>
        <v>0.79715188110321367</v>
      </c>
      <c r="J895" s="84">
        <f t="shared" si="94"/>
        <v>0.12245145040278807</v>
      </c>
      <c r="K895" s="84">
        <f t="shared" si="95"/>
        <v>0</v>
      </c>
      <c r="N895" s="15" cm="1">
        <f t="array" ref="N895">SUMPRODUCT(A895:E895, TRANSPOSE($L$7:$L$11))</f>
        <v>-1.4459552882399475E-2</v>
      </c>
      <c r="O895" s="15" cm="1">
        <f t="array" ref="O895">SUMPRODUCT(A895:E895,TRANSPOSE($L$2:$L$6))</f>
        <v>-2.3898566107732125E-2</v>
      </c>
      <c r="P895" s="15">
        <f t="shared" si="96"/>
        <v>1.0356717458733131</v>
      </c>
      <c r="Q895" s="15">
        <f t="shared" si="97"/>
        <v>0.95064839323136408</v>
      </c>
      <c r="R895" s="2">
        <v>44714</v>
      </c>
    </row>
    <row r="896" spans="1:18">
      <c r="A896" s="59">
        <v>-5.4067350695715409E-2</v>
      </c>
      <c r="B896" s="59">
        <v>3.0442993854830899E-2</v>
      </c>
      <c r="C896" s="59">
        <v>1.4646981175648813E-2</v>
      </c>
      <c r="D896" s="59">
        <v>1.5592209527974393E-2</v>
      </c>
      <c r="E896" s="59">
        <v>7.5237384233907403E-3</v>
      </c>
      <c r="G896" s="84">
        <f t="shared" si="91"/>
        <v>0</v>
      </c>
      <c r="H896" s="84">
        <f t="shared" si="92"/>
        <v>0</v>
      </c>
      <c r="I896" s="84">
        <f t="shared" si="93"/>
        <v>0.79809424786958905</v>
      </c>
      <c r="J896" s="84">
        <f t="shared" si="94"/>
        <v>0.12333921824819559</v>
      </c>
      <c r="K896" s="84">
        <f t="shared" si="95"/>
        <v>0</v>
      </c>
      <c r="N896" s="15" cm="1">
        <f t="array" ref="N896">SUMPRODUCT(A896:E896, TRANSPOSE($L$7:$L$11))</f>
        <v>2.8277144572258872E-3</v>
      </c>
      <c r="O896" s="15" cm="1">
        <f t="array" ref="O896">SUMPRODUCT(A896:E896,TRANSPOSE($L$2:$L$6))</f>
        <v>1.4873835980206952E-2</v>
      </c>
      <c r="P896" s="15">
        <f t="shared" si="96"/>
        <v>1.020696395495051</v>
      </c>
      <c r="Q896" s="15">
        <f t="shared" si="97"/>
        <v>0.92792925976051499</v>
      </c>
      <c r="R896" s="2">
        <v>44715</v>
      </c>
    </row>
    <row r="897" spans="1:18">
      <c r="A897" s="59">
        <v>9.2166903555469838E-3</v>
      </c>
      <c r="B897" s="59">
        <v>1.2545892193378724E-2</v>
      </c>
      <c r="C897" s="59">
        <v>-7.2177780942028506E-3</v>
      </c>
      <c r="D897" s="59">
        <v>1.5621644397910634E-4</v>
      </c>
      <c r="E897" s="59">
        <v>3.6749169883638508E-2</v>
      </c>
      <c r="G897" s="84">
        <f t="shared" si="91"/>
        <v>0</v>
      </c>
      <c r="H897" s="84">
        <f t="shared" si="92"/>
        <v>0</v>
      </c>
      <c r="I897" s="84">
        <f t="shared" si="93"/>
        <v>0.81537998546431301</v>
      </c>
      <c r="J897" s="84">
        <f t="shared" si="94"/>
        <v>0.12995204676120378</v>
      </c>
      <c r="K897" s="84">
        <f t="shared" si="95"/>
        <v>0</v>
      </c>
      <c r="N897" s="15" cm="1">
        <f t="array" ref="N897">SUMPRODUCT(A897:E897, TRANSPOSE($L$7:$L$11))</f>
        <v>1.0290038156468095E-2</v>
      </c>
      <c r="O897" s="15" cm="1">
        <f t="array" ref="O897">SUMPRODUCT(A897:E897,TRANSPOSE($L$2:$L$6))</f>
        <v>-5.4480194050391811E-3</v>
      </c>
      <c r="P897" s="15">
        <f t="shared" si="96"/>
        <v>1.0235826334490308</v>
      </c>
      <c r="Q897" s="15">
        <f t="shared" si="97"/>
        <v>0.94173112737142772</v>
      </c>
      <c r="R897" s="2">
        <v>44718</v>
      </c>
    </row>
    <row r="898" spans="1:18">
      <c r="A898" s="59">
        <v>-1.7935073296909691E-2</v>
      </c>
      <c r="B898" s="59">
        <v>2.5940055291426524E-3</v>
      </c>
      <c r="C898" s="59">
        <v>1.7329310458313124E-2</v>
      </c>
      <c r="D898" s="59">
        <v>-3.1265495894709268E-4</v>
      </c>
      <c r="E898" s="59">
        <v>-5.8068891717810462E-4</v>
      </c>
      <c r="G898" s="84">
        <f t="shared" si="91"/>
        <v>0</v>
      </c>
      <c r="H898" s="84">
        <f t="shared" si="92"/>
        <v>0</v>
      </c>
      <c r="I898" s="84">
        <f t="shared" si="93"/>
        <v>0.80424827977082003</v>
      </c>
      <c r="J898" s="84">
        <f t="shared" si="94"/>
        <v>0.12620991647448998</v>
      </c>
      <c r="K898" s="84">
        <f t="shared" si="95"/>
        <v>0</v>
      </c>
      <c r="N898" s="15" cm="1">
        <f t="array" ref="N898">SUMPRODUCT(A898:E898, TRANSPOSE($L$7:$L$11))</f>
        <v>2.1897976288417787E-4</v>
      </c>
      <c r="O898" s="15" cm="1">
        <f t="array" ref="O898">SUMPRODUCT(A898:E898,TRANSPOSE($L$2:$L$6))</f>
        <v>1.3095238758170672E-2</v>
      </c>
      <c r="P898" s="15">
        <f t="shared" si="96"/>
        <v>1.0341153378035195</v>
      </c>
      <c r="Q898" s="15">
        <f t="shared" si="97"/>
        <v>0.93660055791517882</v>
      </c>
      <c r="R898" s="2">
        <v>44719</v>
      </c>
    </row>
    <row r="899" spans="1:18">
      <c r="A899" s="59">
        <v>2.1369539313310388E-2</v>
      </c>
      <c r="B899" s="59">
        <v>1.0309360181663851E-2</v>
      </c>
      <c r="C899" s="59">
        <v>1.276451410710844E-2</v>
      </c>
      <c r="D899" s="59">
        <v>-8.3182868718630221E-3</v>
      </c>
      <c r="E899" s="59">
        <v>5.1504150437364938E-3</v>
      </c>
      <c r="G899" s="84">
        <f t="shared" si="91"/>
        <v>0</v>
      </c>
      <c r="H899" s="84">
        <f t="shared" si="92"/>
        <v>0</v>
      </c>
      <c r="I899" s="84">
        <f t="shared" si="93"/>
        <v>0.80973379112241417</v>
      </c>
      <c r="J899" s="84">
        <f t="shared" si="94"/>
        <v>0.12617242452793501</v>
      </c>
      <c r="K899" s="84">
        <f t="shared" si="95"/>
        <v>0</v>
      </c>
      <c r="N899" s="15" cm="1">
        <f t="array" ref="N899">SUMPRODUCT(A899:E899, TRANSPOSE($L$7:$L$11))</f>
        <v>8.25510835479123E-3</v>
      </c>
      <c r="O899" s="15" cm="1">
        <f t="array" ref="O899">SUMPRODUCT(A899:E899,TRANSPOSE($L$2:$L$6))</f>
        <v>7.7046418721552889E-3</v>
      </c>
      <c r="P899" s="15">
        <f t="shared" si="96"/>
        <v>1.0343417881349866</v>
      </c>
      <c r="Q899" s="15">
        <f t="shared" si="97"/>
        <v>0.9488655658421139</v>
      </c>
      <c r="R899" s="2">
        <v>44720</v>
      </c>
    </row>
    <row r="900" spans="1:18">
      <c r="A900" s="59">
        <v>1.7128197783950498E-3</v>
      </c>
      <c r="B900" s="59">
        <v>1.4256847678768593E-2</v>
      </c>
      <c r="C900" s="59">
        <v>1.0035036631464883E-2</v>
      </c>
      <c r="D900" s="59">
        <v>-1.4765682247031885E-2</v>
      </c>
      <c r="E900" s="59">
        <v>-3.5202947026930831E-2</v>
      </c>
      <c r="G900" s="84">
        <f t="shared" si="91"/>
        <v>0</v>
      </c>
      <c r="H900" s="84">
        <f t="shared" si="92"/>
        <v>0</v>
      </c>
      <c r="I900" s="84">
        <f t="shared" si="93"/>
        <v>0.79656351517409596</v>
      </c>
      <c r="J900" s="84">
        <f t="shared" si="94"/>
        <v>0.12624746171808229</v>
      </c>
      <c r="K900" s="84">
        <f t="shared" si="95"/>
        <v>0</v>
      </c>
      <c r="N900" s="15" cm="1">
        <f t="array" ref="N900">SUMPRODUCT(A900:E900, TRANSPOSE($L$7:$L$11))</f>
        <v>-4.7927850370668382E-3</v>
      </c>
      <c r="O900" s="15" cm="1">
        <f t="array" ref="O900">SUMPRODUCT(A900:E900,TRANSPOSE($L$2:$L$6))</f>
        <v>4.0828641006256591E-3</v>
      </c>
      <c r="P900" s="15">
        <f t="shared" si="96"/>
        <v>1.0428803916719294</v>
      </c>
      <c r="Q900" s="15">
        <f t="shared" si="97"/>
        <v>0.95617623521174744</v>
      </c>
      <c r="R900" s="2">
        <v>44721</v>
      </c>
    </row>
    <row r="901" spans="1:18">
      <c r="A901" s="59">
        <v>9.6509255821521367E-3</v>
      </c>
      <c r="B901" s="59">
        <v>-6.5280309996528674E-2</v>
      </c>
      <c r="C901" s="59">
        <v>-3.1973141367582343E-2</v>
      </c>
      <c r="D901" s="59">
        <v>-6.8855822035721853E-2</v>
      </c>
      <c r="E901" s="59">
        <v>-6.2720667047125389E-3</v>
      </c>
      <c r="G901" s="84">
        <f t="shared" ref="G901:G964" si="98">SUMPRODUCT(A900:A2203)*0</f>
        <v>0</v>
      </c>
      <c r="H901" s="84">
        <f t="shared" ref="H901:H964" si="99">SUMPRODUCT(B900:B2202)*0</f>
        <v>0</v>
      </c>
      <c r="I901" s="84">
        <f t="shared" ref="I901:I964" si="100">SUMPRODUCT(C900:C2202)*0.76</f>
        <v>0.78686248445269358</v>
      </c>
      <c r="J901" s="84">
        <f t="shared" ref="J901:J964" si="101">SUMPRODUCT(D900:D2202)*0.24</f>
        <v>0.12824385056732937</v>
      </c>
      <c r="K901" s="84">
        <f t="shared" ref="K901:K964" si="102">SUMPRODUCT(E900:E2201)*0</f>
        <v>0</v>
      </c>
      <c r="N901" s="15" cm="1">
        <f t="array" ref="N901">SUMPRODUCT(A901:E901, TRANSPOSE($L$7:$L$11))</f>
        <v>-3.2546082904478656E-2</v>
      </c>
      <c r="O901" s="15" cm="1">
        <f t="array" ref="O901">SUMPRODUCT(A901:E901,TRANSPOSE($L$2:$L$6))</f>
        <v>-4.0824984727935831E-2</v>
      </c>
      <c r="P901" s="15">
        <f t="shared" ref="P901:P964" si="103">P900*(1+N900)</f>
        <v>1.0378820901352737</v>
      </c>
      <c r="Q901" s="15">
        <f t="shared" ref="Q901:Q964" si="104">Q900*(1+O900)</f>
        <v>0.96008017283636482</v>
      </c>
      <c r="R901" s="2">
        <v>44722</v>
      </c>
    </row>
    <row r="902" spans="1:18">
      <c r="A902" s="59">
        <v>-3.9175454370973306E-2</v>
      </c>
      <c r="B902" s="59">
        <v>1.1269310647847105E-2</v>
      </c>
      <c r="C902" s="59">
        <v>6.2451626212492093E-4</v>
      </c>
      <c r="D902" s="59">
        <v>1.0228547895722322E-2</v>
      </c>
      <c r="E902" s="59">
        <v>1.2152455472147827E-2</v>
      </c>
      <c r="G902" s="84">
        <f t="shared" si="98"/>
        <v>0</v>
      </c>
      <c r="H902" s="84">
        <f t="shared" si="99"/>
        <v>0</v>
      </c>
      <c r="I902" s="84">
        <f t="shared" si="100"/>
        <v>0.77923585661278016</v>
      </c>
      <c r="J902" s="84">
        <f t="shared" si="101"/>
        <v>0.13178761430661701</v>
      </c>
      <c r="K902" s="84">
        <f t="shared" si="102"/>
        <v>0</v>
      </c>
      <c r="N902" s="15" cm="1">
        <f t="array" ref="N902">SUMPRODUCT(A902:E902, TRANSPOSE($L$7:$L$11))</f>
        <v>-9.8012481862622602E-4</v>
      </c>
      <c r="O902" s="15" cm="1">
        <f t="array" ref="O902">SUMPRODUCT(A902:E902,TRANSPOSE($L$2:$L$6))</f>
        <v>2.929483854188297E-3</v>
      </c>
      <c r="P902" s="15">
        <f t="shared" si="103"/>
        <v>1.0041030935846573</v>
      </c>
      <c r="Q902" s="15">
        <f t="shared" si="104"/>
        <v>0.92088491444272624</v>
      </c>
      <c r="R902" s="2">
        <v>44725</v>
      </c>
    </row>
    <row r="903" spans="1:18">
      <c r="A903" s="59">
        <v>2.0930940758038145E-2</v>
      </c>
      <c r="B903" s="59">
        <v>-9.1128644882351572E-3</v>
      </c>
      <c r="C903" s="59">
        <v>2.3298086449021527E-2</v>
      </c>
      <c r="D903" s="59">
        <v>-8.3454794063855912E-3</v>
      </c>
      <c r="E903" s="59">
        <v>1.0241085627468791E-2</v>
      </c>
      <c r="G903" s="84">
        <f t="shared" si="98"/>
        <v>0</v>
      </c>
      <c r="H903" s="84">
        <f t="shared" si="99"/>
        <v>0</v>
      </c>
      <c r="I903" s="84">
        <f t="shared" si="100"/>
        <v>0.80353544405214294</v>
      </c>
      <c r="J903" s="84">
        <f t="shared" si="101"/>
        <v>0.14831301159519034</v>
      </c>
      <c r="K903" s="84">
        <f t="shared" si="102"/>
        <v>0</v>
      </c>
      <c r="N903" s="15" cm="1">
        <f t="array" ref="N903">SUMPRODUCT(A903:E903, TRANSPOSE($L$7:$L$11))</f>
        <v>7.4023537879815441E-3</v>
      </c>
      <c r="O903" s="15" cm="1">
        <f t="array" ref="O903">SUMPRODUCT(A903:E903,TRANSPOSE($L$2:$L$6))</f>
        <v>1.570363064372382E-2</v>
      </c>
      <c r="P903" s="15">
        <f t="shared" si="103"/>
        <v>1.0031189472221758</v>
      </c>
      <c r="Q903" s="15">
        <f t="shared" si="104"/>
        <v>0.92358263193115175</v>
      </c>
      <c r="R903" s="2">
        <v>44726</v>
      </c>
    </row>
    <row r="904" spans="1:18">
      <c r="A904" s="59">
        <v>6.3092263762787844E-3</v>
      </c>
      <c r="B904" s="59">
        <v>1.7614501687356027E-2</v>
      </c>
      <c r="C904" s="59">
        <v>2.9009487211138239E-2</v>
      </c>
      <c r="D904" s="59">
        <v>9.0237984555759255E-3</v>
      </c>
      <c r="E904" s="59">
        <v>1.1798750673409339E-2</v>
      </c>
      <c r="G904" s="84">
        <f t="shared" si="98"/>
        <v>0</v>
      </c>
      <c r="H904" s="84">
        <f t="shared" si="99"/>
        <v>0</v>
      </c>
      <c r="I904" s="84">
        <f t="shared" si="100"/>
        <v>0.80306081169292809</v>
      </c>
      <c r="J904" s="84">
        <f t="shared" si="101"/>
        <v>0.14585816010021696</v>
      </c>
      <c r="K904" s="84">
        <f t="shared" si="102"/>
        <v>0</v>
      </c>
      <c r="N904" s="15" cm="1">
        <f t="array" ref="N904">SUMPRODUCT(A904:E904, TRANSPOSE($L$7:$L$11))</f>
        <v>1.4751152880751663E-2</v>
      </c>
      <c r="O904" s="15" cm="1">
        <f t="array" ref="O904">SUMPRODUCT(A904:E904,TRANSPOSE($L$2:$L$6))</f>
        <v>2.4212921909803283E-2</v>
      </c>
      <c r="P904" s="15">
        <f t="shared" si="103"/>
        <v>1.0105443885609418</v>
      </c>
      <c r="Q904" s="15">
        <f t="shared" si="104"/>
        <v>0.93808623245195677</v>
      </c>
      <c r="R904" s="2">
        <v>44727</v>
      </c>
    </row>
    <row r="905" spans="1:18">
      <c r="A905" s="59">
        <v>2.428809279882959E-2</v>
      </c>
      <c r="B905" s="59">
        <v>2.2496377299510394E-2</v>
      </c>
      <c r="C905" s="59">
        <v>1.0170244698580317E-2</v>
      </c>
      <c r="D905" s="59">
        <v>1.6807084377989397E-2</v>
      </c>
      <c r="E905" s="59">
        <v>-2.3098266409420695E-2</v>
      </c>
      <c r="G905" s="84">
        <f t="shared" si="98"/>
        <v>0</v>
      </c>
      <c r="H905" s="84">
        <f t="shared" si="99"/>
        <v>0</v>
      </c>
      <c r="I905" s="84">
        <f t="shared" si="100"/>
        <v>0.78535426599167135</v>
      </c>
      <c r="J905" s="84">
        <f t="shared" si="101"/>
        <v>0.14786107515774952</v>
      </c>
      <c r="K905" s="84">
        <f t="shared" si="102"/>
        <v>0</v>
      </c>
      <c r="N905" s="15" cm="1">
        <f t="array" ref="N905">SUMPRODUCT(A905:E905, TRANSPOSE($L$7:$L$11))</f>
        <v>1.0132706553097802E-2</v>
      </c>
      <c r="O905" s="15" cm="1">
        <f t="array" ref="O905">SUMPRODUCT(A905:E905,TRANSPOSE($L$2:$L$6))</f>
        <v>1.1763086221638495E-2</v>
      </c>
      <c r="P905" s="15">
        <f t="shared" si="103"/>
        <v>1.0254510833293897</v>
      </c>
      <c r="Q905" s="15">
        <f t="shared" si="104"/>
        <v>0.96080004114297757</v>
      </c>
      <c r="R905" s="2">
        <v>44728</v>
      </c>
    </row>
    <row r="906" spans="1:18">
      <c r="A906" s="59">
        <v>3.8986689607205462E-3</v>
      </c>
      <c r="B906" s="59">
        <v>-1.7219380377617114E-2</v>
      </c>
      <c r="C906" s="59">
        <v>-2.7354217831755002E-2</v>
      </c>
      <c r="D906" s="59">
        <v>-1.4267932333020674E-2</v>
      </c>
      <c r="E906" s="59">
        <v>2.5187535950908623E-2</v>
      </c>
      <c r="G906" s="84">
        <f t="shared" si="98"/>
        <v>0</v>
      </c>
      <c r="H906" s="84">
        <f t="shared" si="99"/>
        <v>0</v>
      </c>
      <c r="I906" s="84">
        <f t="shared" si="100"/>
        <v>0.76330705571120638</v>
      </c>
      <c r="J906" s="84">
        <f t="shared" si="101"/>
        <v>0.14569536352841128</v>
      </c>
      <c r="K906" s="84">
        <f t="shared" si="102"/>
        <v>0</v>
      </c>
      <c r="N906" s="15" cm="1">
        <f t="array" ref="N906">SUMPRODUCT(A906:E906, TRANSPOSE($L$7:$L$11))</f>
        <v>-5.9510651261527256E-3</v>
      </c>
      <c r="O906" s="15" cm="1">
        <f t="array" ref="O906">SUMPRODUCT(A906:E906,TRANSPOSE($L$2:$L$6))</f>
        <v>-2.4213509312058762E-2</v>
      </c>
      <c r="P906" s="15">
        <f t="shared" si="103"/>
        <v>1.0358416782413227</v>
      </c>
      <c r="Q906" s="15">
        <f t="shared" si="104"/>
        <v>0.97210201486869618</v>
      </c>
      <c r="R906" s="2">
        <v>44729</v>
      </c>
    </row>
    <row r="907" spans="1:18">
      <c r="A907" s="59">
        <v>-1.0056035167185022E-2</v>
      </c>
      <c r="B907" s="59">
        <v>3.9220785354533744E-2</v>
      </c>
      <c r="C907" s="59">
        <v>7.2082893083937867E-3</v>
      </c>
      <c r="D907" s="59">
        <v>5.7315610795471974E-3</v>
      </c>
      <c r="E907" s="59">
        <v>-1.094704568683029E-2</v>
      </c>
      <c r="G907" s="84">
        <f t="shared" si="98"/>
        <v>0</v>
      </c>
      <c r="H907" s="84">
        <f t="shared" si="99"/>
        <v>0</v>
      </c>
      <c r="I907" s="84">
        <f t="shared" si="100"/>
        <v>0.75557766974028551</v>
      </c>
      <c r="J907" s="84">
        <f t="shared" si="101"/>
        <v>0.14166166327769381</v>
      </c>
      <c r="K907" s="84">
        <f t="shared" si="102"/>
        <v>0</v>
      </c>
      <c r="N907" s="15" cm="1">
        <f t="array" ref="N907">SUMPRODUCT(A907:E907, TRANSPOSE($L$7:$L$11))</f>
        <v>6.2315109776918832E-3</v>
      </c>
      <c r="O907" s="15" cm="1">
        <f t="array" ref="O907">SUMPRODUCT(A907:E907,TRANSPOSE($L$2:$L$6))</f>
        <v>6.8538745334706056E-3</v>
      </c>
      <c r="P907" s="15">
        <f t="shared" si="103"/>
        <v>1.0296773169537252</v>
      </c>
      <c r="Q907" s="15">
        <f t="shared" si="104"/>
        <v>0.94856401367940191</v>
      </c>
      <c r="R907" s="2">
        <v>44732</v>
      </c>
    </row>
    <row r="908" spans="1:18">
      <c r="A908" s="59">
        <v>-9.5910319293655618E-3</v>
      </c>
      <c r="B908" s="59">
        <v>-8.6405323954240852E-3</v>
      </c>
      <c r="C908" s="59">
        <v>2.092572010770846E-3</v>
      </c>
      <c r="D908" s="59">
        <v>2.4245664872200898E-2</v>
      </c>
      <c r="E908" s="59">
        <v>4.774296299091485E-3</v>
      </c>
      <c r="G908" s="84">
        <f t="shared" si="98"/>
        <v>0</v>
      </c>
      <c r="H908" s="84">
        <f t="shared" si="99"/>
        <v>0</v>
      </c>
      <c r="I908" s="84">
        <f t="shared" si="100"/>
        <v>0.77636687529241943</v>
      </c>
      <c r="J908" s="84">
        <f t="shared" si="101"/>
        <v>0.14508596703761878</v>
      </c>
      <c r="K908" s="84">
        <f t="shared" si="102"/>
        <v>0</v>
      </c>
      <c r="N908" s="15" cm="1">
        <f t="array" ref="N908">SUMPRODUCT(A908:E908, TRANSPOSE($L$7:$L$11))</f>
        <v>2.576193771454717E-3</v>
      </c>
      <c r="O908" s="15" cm="1">
        <f t="array" ref="O908">SUMPRODUCT(A908:E908,TRANSPOSE($L$2:$L$6))</f>
        <v>7.4093142975140578E-3</v>
      </c>
      <c r="P908" s="15">
        <f t="shared" si="103"/>
        <v>1.0360937624578026</v>
      </c>
      <c r="Q908" s="15">
        <f t="shared" si="104"/>
        <v>0.95506535241612578</v>
      </c>
      <c r="R908" s="2">
        <v>44733</v>
      </c>
    </row>
    <row r="909" spans="1:18">
      <c r="A909" s="59">
        <v>1.8534595674780507E-2</v>
      </c>
      <c r="B909" s="59">
        <v>4.8814582608952599E-2</v>
      </c>
      <c r="C909" s="59">
        <v>2.971687789793697E-2</v>
      </c>
      <c r="D909" s="59">
        <v>2.591237020478189E-2</v>
      </c>
      <c r="E909" s="59">
        <v>-5.7316277816289035E-2</v>
      </c>
      <c r="G909" s="84">
        <f t="shared" si="98"/>
        <v>0</v>
      </c>
      <c r="H909" s="84">
        <f t="shared" si="99"/>
        <v>0</v>
      </c>
      <c r="I909" s="84">
        <f t="shared" si="100"/>
        <v>0.77088857541804001</v>
      </c>
      <c r="J909" s="84">
        <f t="shared" si="101"/>
        <v>0.14371039237852745</v>
      </c>
      <c r="K909" s="84">
        <f t="shared" si="102"/>
        <v>0</v>
      </c>
      <c r="N909" s="15" cm="1">
        <f t="array" ref="N909">SUMPRODUCT(A909:E909, TRANSPOSE($L$7:$L$11))</f>
        <v>1.3132429714032584E-2</v>
      </c>
      <c r="O909" s="15" cm="1">
        <f t="array" ref="O909">SUMPRODUCT(A909:E909,TRANSPOSE($L$2:$L$6))</f>
        <v>2.880379605157975E-2</v>
      </c>
      <c r="P909" s="15">
        <f t="shared" si="103"/>
        <v>1.0387629407552896</v>
      </c>
      <c r="Q909" s="15">
        <f t="shared" si="104"/>
        <v>0.96214173178684281</v>
      </c>
      <c r="R909" s="2">
        <v>44734</v>
      </c>
    </row>
    <row r="910" spans="1:18">
      <c r="A910" s="59">
        <v>5.5635348268163239E-4</v>
      </c>
      <c r="B910" s="59">
        <v>-3.3616682284237434E-2</v>
      </c>
      <c r="C910" s="59">
        <v>-5.7422703465865019E-2</v>
      </c>
      <c r="D910" s="59">
        <v>-5.5044678459021543E-2</v>
      </c>
      <c r="E910" s="59">
        <v>2.4705423070287006E-2</v>
      </c>
      <c r="G910" s="84">
        <f t="shared" si="98"/>
        <v>0</v>
      </c>
      <c r="H910" s="84">
        <f t="shared" si="99"/>
        <v>0</v>
      </c>
      <c r="I910" s="84">
        <f t="shared" si="100"/>
        <v>0.7692982206898541</v>
      </c>
      <c r="J910" s="84">
        <f t="shared" si="101"/>
        <v>0.13789143280919924</v>
      </c>
      <c r="K910" s="84">
        <f t="shared" si="102"/>
        <v>0</v>
      </c>
      <c r="N910" s="15" cm="1">
        <f t="array" ref="N910">SUMPRODUCT(A910:E910, TRANSPOSE($L$7:$L$11))</f>
        <v>-2.4164457531231073E-2</v>
      </c>
      <c r="O910" s="15" cm="1">
        <f t="array" ref="O910">SUMPRODUCT(A910:E910,TRANSPOSE($L$2:$L$6))</f>
        <v>-5.6851977464222589E-2</v>
      </c>
      <c r="P910" s="15">
        <f t="shared" si="103"/>
        <v>1.0524044220643001</v>
      </c>
      <c r="Q910" s="15">
        <f t="shared" si="104"/>
        <v>0.98985506600194473</v>
      </c>
      <c r="R910" s="2">
        <v>44735</v>
      </c>
    </row>
    <row r="911" spans="1:18">
      <c r="A911" s="59">
        <v>-2.9920311830920494E-2</v>
      </c>
      <c r="B911" s="59">
        <v>5.0151035075095534E-3</v>
      </c>
      <c r="C911" s="59">
        <v>2.6959159360258809E-2</v>
      </c>
      <c r="D911" s="59">
        <v>2.6997032809857765E-2</v>
      </c>
      <c r="E911" s="59">
        <v>2.9510166375465663E-2</v>
      </c>
      <c r="G911" s="84">
        <f t="shared" si="98"/>
        <v>0</v>
      </c>
      <c r="H911" s="84">
        <f t="shared" si="99"/>
        <v>0</v>
      </c>
      <c r="I911" s="84">
        <f t="shared" si="100"/>
        <v>0.74671339348742249</v>
      </c>
      <c r="J911" s="84">
        <f t="shared" si="101"/>
        <v>0.13167246396005153</v>
      </c>
      <c r="K911" s="84">
        <f t="shared" si="102"/>
        <v>0</v>
      </c>
      <c r="N911" s="15" cm="1">
        <f t="array" ref="N911">SUMPRODUCT(A911:E911, TRANSPOSE($L$7:$L$11))</f>
        <v>1.1712230044434261E-2</v>
      </c>
      <c r="O911" s="15" cm="1">
        <f t="array" ref="O911">SUMPRODUCT(A911:E911,TRANSPOSE($L$2:$L$6))</f>
        <v>2.6968248988162559E-2</v>
      </c>
      <c r="P911" s="15">
        <f t="shared" si="103"/>
        <v>1.0269736401016476</v>
      </c>
      <c r="Q911" s="15">
        <f t="shared" si="104"/>
        <v>0.93357984809675565</v>
      </c>
      <c r="R911" s="2">
        <v>44736</v>
      </c>
    </row>
    <row r="912" spans="1:18">
      <c r="A912" s="59">
        <v>2.8612098865676205E-3</v>
      </c>
      <c r="B912" s="59">
        <v>-3.7201787045903732E-2</v>
      </c>
      <c r="C912" s="59">
        <v>-2.3938361741625363E-3</v>
      </c>
      <c r="D912" s="59">
        <v>-1.9089168713855076E-2</v>
      </c>
      <c r="E912" s="59">
        <v>-6.4490154418835712E-3</v>
      </c>
      <c r="G912" s="84">
        <f t="shared" si="98"/>
        <v>0</v>
      </c>
      <c r="H912" s="84">
        <f t="shared" si="99"/>
        <v>0</v>
      </c>
      <c r="I912" s="84">
        <f t="shared" si="100"/>
        <v>0.79035464812147949</v>
      </c>
      <c r="J912" s="84">
        <f t="shared" si="101"/>
        <v>0.14488318679021675</v>
      </c>
      <c r="K912" s="84">
        <f t="shared" si="102"/>
        <v>0</v>
      </c>
      <c r="N912" s="15" cm="1">
        <f t="array" ref="N912">SUMPRODUCT(A912:E912, TRANSPOSE($L$7:$L$11))</f>
        <v>-1.245451949784746E-2</v>
      </c>
      <c r="O912" s="15" cm="1">
        <f t="array" ref="O912">SUMPRODUCT(A912:E912,TRANSPOSE($L$2:$L$6))</f>
        <v>-6.4007159836887454E-3</v>
      </c>
      <c r="P912" s="15">
        <f t="shared" si="103"/>
        <v>1.0390017916240881</v>
      </c>
      <c r="Q912" s="15">
        <f t="shared" si="104"/>
        <v>0.95875686189055997</v>
      </c>
      <c r="R912" s="2">
        <v>44739</v>
      </c>
    </row>
    <row r="913" spans="1:18">
      <c r="A913" s="59">
        <v>-9.7617618332443059E-3</v>
      </c>
      <c r="B913" s="59">
        <v>1.1871123134784044E-2</v>
      </c>
      <c r="C913" s="59">
        <v>-2.9958068316755354E-4</v>
      </c>
      <c r="D913" s="59">
        <v>-3.9831039191309307E-2</v>
      </c>
      <c r="E913" s="59">
        <v>3.3386828916269389E-3</v>
      </c>
      <c r="G913" s="84">
        <f t="shared" si="98"/>
        <v>0</v>
      </c>
      <c r="H913" s="84">
        <f t="shared" si="99"/>
        <v>0</v>
      </c>
      <c r="I913" s="84">
        <f t="shared" si="100"/>
        <v>0.76986568700768276</v>
      </c>
      <c r="J913" s="84">
        <f t="shared" si="101"/>
        <v>0.13840389891585089</v>
      </c>
      <c r="K913" s="84">
        <f t="shared" si="102"/>
        <v>0</v>
      </c>
      <c r="N913" s="15" cm="1">
        <f t="array" ref="N913">SUMPRODUCT(A913:E913, TRANSPOSE($L$7:$L$11))</f>
        <v>-6.9365151362620371E-3</v>
      </c>
      <c r="O913" s="15" cm="1">
        <f t="array" ref="O913">SUMPRODUCT(A913:E913,TRANSPOSE($L$2:$L$6))</f>
        <v>-9.7871307251215754E-3</v>
      </c>
      <c r="P913" s="15">
        <f t="shared" si="103"/>
        <v>1.0260615235520074</v>
      </c>
      <c r="Q913" s="15">
        <f t="shared" si="104"/>
        <v>0.95262013152018576</v>
      </c>
      <c r="R913" s="2">
        <v>44740</v>
      </c>
    </row>
    <row r="914" spans="1:18">
      <c r="A914" s="59">
        <v>-1.981413638358227E-2</v>
      </c>
      <c r="B914" s="59">
        <v>-2.1785128171999735E-2</v>
      </c>
      <c r="C914" s="59">
        <v>2.1199938000592753E-2</v>
      </c>
      <c r="D914" s="59">
        <v>1.2478461331749015E-2</v>
      </c>
      <c r="E914" s="59">
        <v>-1.3929800856817042E-2</v>
      </c>
      <c r="G914" s="84">
        <f t="shared" si="98"/>
        <v>0</v>
      </c>
      <c r="H914" s="84">
        <f t="shared" si="99"/>
        <v>0</v>
      </c>
      <c r="I914" s="84">
        <f t="shared" si="100"/>
        <v>0.77168500250004646</v>
      </c>
      <c r="J914" s="84">
        <f t="shared" si="101"/>
        <v>0.14298529940717611</v>
      </c>
      <c r="K914" s="84">
        <f t="shared" si="102"/>
        <v>0</v>
      </c>
      <c r="N914" s="15" cm="1">
        <f t="array" ref="N914">SUMPRODUCT(A914:E914, TRANSPOSE($L$7:$L$11))</f>
        <v>-4.3701332160114544E-3</v>
      </c>
      <c r="O914" s="15" cm="1">
        <f t="array" ref="O914">SUMPRODUCT(A914:E914,TRANSPOSE($L$2:$L$6))</f>
        <v>1.9106783600070256E-2</v>
      </c>
      <c r="P914" s="15">
        <f t="shared" si="103"/>
        <v>1.0189442322631528</v>
      </c>
      <c r="Q914" s="15">
        <f t="shared" si="104"/>
        <v>0.94329671376161517</v>
      </c>
      <c r="R914" s="2">
        <v>44741</v>
      </c>
    </row>
    <row r="915" spans="1:18">
      <c r="A915" s="59">
        <v>2.5567847259492453E-2</v>
      </c>
      <c r="B915" s="59">
        <v>4.7615890413334513E-2</v>
      </c>
      <c r="C915" s="59">
        <v>5.1211382558514875E-3</v>
      </c>
      <c r="D915" s="59">
        <v>3.0030254557631149E-2</v>
      </c>
      <c r="E915" s="59">
        <v>-2.7705834651274703E-2</v>
      </c>
      <c r="G915" s="84">
        <f t="shared" si="98"/>
        <v>0</v>
      </c>
      <c r="H915" s="84">
        <f t="shared" si="99"/>
        <v>0</v>
      </c>
      <c r="I915" s="84">
        <f t="shared" si="100"/>
        <v>0.77191268381925382</v>
      </c>
      <c r="J915" s="84">
        <f t="shared" si="101"/>
        <v>0.15254474881309038</v>
      </c>
      <c r="K915" s="84">
        <f t="shared" si="102"/>
        <v>0</v>
      </c>
      <c r="N915" s="15" cm="1">
        <f t="array" ref="N915">SUMPRODUCT(A915:E915, TRANSPOSE($L$7:$L$11))</f>
        <v>1.6125859167006977E-2</v>
      </c>
      <c r="O915" s="15" cm="1">
        <f t="array" ref="O915">SUMPRODUCT(A915:E915,TRANSPOSE($L$2:$L$6))</f>
        <v>1.1099326168278606E-2</v>
      </c>
      <c r="P915" s="15">
        <f t="shared" si="103"/>
        <v>1.0144913102284763</v>
      </c>
      <c r="Q915" s="15">
        <f t="shared" si="104"/>
        <v>0.96132007994211577</v>
      </c>
      <c r="R915" s="2">
        <v>44742</v>
      </c>
    </row>
    <row r="916" spans="1:18">
      <c r="A916" s="59">
        <v>-1.0380650204198028E-2</v>
      </c>
      <c r="B916" s="59">
        <v>-4.7091671971850095E-2</v>
      </c>
      <c r="C916" s="59">
        <v>-2.1914174861199266E-3</v>
      </c>
      <c r="D916" s="59">
        <v>-1.4987100807707862E-2</v>
      </c>
      <c r="E916" s="59">
        <v>-1.1443305554398828E-2</v>
      </c>
      <c r="G916" s="84">
        <f t="shared" si="98"/>
        <v>0</v>
      </c>
      <c r="H916" s="84">
        <f t="shared" si="99"/>
        <v>0</v>
      </c>
      <c r="I916" s="84">
        <f t="shared" si="100"/>
        <v>0.7558007309388034</v>
      </c>
      <c r="J916" s="84">
        <f t="shared" si="101"/>
        <v>0.14954991809347057</v>
      </c>
      <c r="K916" s="84">
        <f t="shared" si="102"/>
        <v>0</v>
      </c>
      <c r="N916" s="15" cm="1">
        <f t="array" ref="N916">SUMPRODUCT(A916:E916, TRANSPOSE($L$7:$L$11))</f>
        <v>-1.7218829204854947E-2</v>
      </c>
      <c r="O916" s="15" cm="1">
        <f t="array" ref="O916">SUMPRODUCT(A916:E916,TRANSPOSE($L$2:$L$6))</f>
        <v>-5.2623814833010311E-3</v>
      </c>
      <c r="P916" s="15">
        <f t="shared" si="103"/>
        <v>1.0308508542233732</v>
      </c>
      <c r="Q916" s="15">
        <f t="shared" si="104"/>
        <v>0.97199008506150897</v>
      </c>
      <c r="R916" s="2">
        <v>44743</v>
      </c>
    </row>
    <row r="917" spans="1:18">
      <c r="A917" s="59">
        <v>-5.2310546661849498E-3</v>
      </c>
      <c r="B917" s="59">
        <v>1.0477230349463487E-3</v>
      </c>
      <c r="C917" s="59">
        <v>-5.8678451527814108E-3</v>
      </c>
      <c r="D917" s="59">
        <v>-1.4870874485024985E-2</v>
      </c>
      <c r="E917" s="59">
        <v>4.1492774123727235E-3</v>
      </c>
      <c r="G917" s="84">
        <f t="shared" si="98"/>
        <v>0</v>
      </c>
      <c r="H917" s="84">
        <f t="shared" si="99"/>
        <v>0</v>
      </c>
      <c r="I917" s="84">
        <f t="shared" si="100"/>
        <v>0.75190866586435612</v>
      </c>
      <c r="J917" s="84">
        <f t="shared" si="101"/>
        <v>0.14234265699963911</v>
      </c>
      <c r="K917" s="84">
        <f t="shared" si="102"/>
        <v>0</v>
      </c>
      <c r="N917" s="15" cm="1">
        <f t="array" ref="N917">SUMPRODUCT(A917:E917, TRANSPOSE($L$7:$L$11))</f>
        <v>-4.154554771334455E-3</v>
      </c>
      <c r="O917" s="15" cm="1">
        <f t="array" ref="O917">SUMPRODUCT(A917:E917,TRANSPOSE($L$2:$L$6))</f>
        <v>-8.0285721925198693E-3</v>
      </c>
      <c r="P917" s="15">
        <f t="shared" si="103"/>
        <v>1.0131008094288221</v>
      </c>
      <c r="Q917" s="15">
        <f t="shared" si="104"/>
        <v>0.96687510243592911</v>
      </c>
      <c r="R917" s="2">
        <v>44746</v>
      </c>
    </row>
    <row r="918" spans="1:18">
      <c r="A918" s="59">
        <v>-1.6451647801473956E-2</v>
      </c>
      <c r="B918" s="59">
        <v>2.0726111364252977E-2</v>
      </c>
      <c r="C918" s="59">
        <v>5.5751164044126646E-3</v>
      </c>
      <c r="D918" s="59">
        <v>-1.7227926489824075E-4</v>
      </c>
      <c r="E918" s="59">
        <v>-3.9425957206444149E-3</v>
      </c>
      <c r="G918" s="84">
        <f t="shared" si="98"/>
        <v>0</v>
      </c>
      <c r="H918" s="84">
        <f t="shared" si="99"/>
        <v>0</v>
      </c>
      <c r="I918" s="84">
        <f t="shared" si="100"/>
        <v>0.75357414315380733</v>
      </c>
      <c r="J918" s="84">
        <f t="shared" si="101"/>
        <v>0.145939561193489</v>
      </c>
      <c r="K918" s="84">
        <f t="shared" si="102"/>
        <v>0</v>
      </c>
      <c r="N918" s="15" cm="1">
        <f t="array" ref="N918">SUMPRODUCT(A918:E918, TRANSPOSE($L$7:$L$11))</f>
        <v>1.1469409963298066E-3</v>
      </c>
      <c r="O918" s="15" cm="1">
        <f t="array" ref="O918">SUMPRODUCT(A918:E918,TRANSPOSE($L$2:$L$6))</f>
        <v>4.1957414437780475E-3</v>
      </c>
      <c r="P918" s="15">
        <f t="shared" si="103"/>
        <v>1.0088918266271667</v>
      </c>
      <c r="Q918" s="15">
        <f t="shared" si="104"/>
        <v>0.95911247587487225</v>
      </c>
      <c r="R918" s="2">
        <v>44747</v>
      </c>
    </row>
    <row r="919" spans="1:18">
      <c r="A919" s="59">
        <v>7.0838622923920227E-3</v>
      </c>
      <c r="B919" s="59">
        <v>1.4256847678768593E-2</v>
      </c>
      <c r="C919" s="59">
        <v>-7.1947515133003103E-3</v>
      </c>
      <c r="D919" s="59">
        <v>-1.0338632512325644E-3</v>
      </c>
      <c r="E919" s="59">
        <v>0</v>
      </c>
      <c r="G919" s="84">
        <f t="shared" si="98"/>
        <v>0</v>
      </c>
      <c r="H919" s="84">
        <f t="shared" si="99"/>
        <v>0</v>
      </c>
      <c r="I919" s="84">
        <f t="shared" si="100"/>
        <v>0.7580337054699211</v>
      </c>
      <c r="J919" s="84">
        <f t="shared" si="101"/>
        <v>0.14950857106989499</v>
      </c>
      <c r="K919" s="84">
        <f t="shared" si="102"/>
        <v>0</v>
      </c>
      <c r="N919" s="15" cm="1">
        <f t="array" ref="N919">SUMPRODUCT(A919:E919, TRANSPOSE($L$7:$L$11))</f>
        <v>2.622419041325548E-3</v>
      </c>
      <c r="O919" s="15" cm="1">
        <f t="array" ref="O919">SUMPRODUCT(A919:E919,TRANSPOSE($L$2:$L$6))</f>
        <v>-5.7161383304040513E-3</v>
      </c>
      <c r="P919" s="15">
        <f t="shared" si="103"/>
        <v>1.0100489660239875</v>
      </c>
      <c r="Q919" s="15">
        <f t="shared" si="104"/>
        <v>0.96313666383914509</v>
      </c>
      <c r="R919" s="2">
        <v>44748</v>
      </c>
    </row>
    <row r="920" spans="1:18">
      <c r="A920" s="59">
        <v>1.1696026138994696E-2</v>
      </c>
      <c r="B920" s="59">
        <v>0</v>
      </c>
      <c r="C920" s="59">
        <v>0</v>
      </c>
      <c r="D920" s="59">
        <v>0</v>
      </c>
      <c r="E920" s="59">
        <v>0</v>
      </c>
      <c r="G920" s="84">
        <f t="shared" si="98"/>
        <v>0</v>
      </c>
      <c r="H920" s="84">
        <f t="shared" si="99"/>
        <v>0</v>
      </c>
      <c r="I920" s="84">
        <f t="shared" si="100"/>
        <v>0.75379661700256773</v>
      </c>
      <c r="J920" s="84">
        <f t="shared" si="101"/>
        <v>0.14954991809347054</v>
      </c>
      <c r="K920" s="84">
        <f t="shared" si="102"/>
        <v>0</v>
      </c>
      <c r="N920" s="15" cm="1">
        <f t="array" ref="N920">SUMPRODUCT(A920:E920, TRANSPOSE($L$7:$L$11))</f>
        <v>2.3392052277989395E-3</v>
      </c>
      <c r="O920" s="15" cm="1">
        <f t="array" ref="O920">SUMPRODUCT(A920:E920,TRANSPOSE($L$2:$L$6))</f>
        <v>0</v>
      </c>
      <c r="P920" s="15">
        <f t="shared" si="103"/>
        <v>1.01269773766516</v>
      </c>
      <c r="Q920" s="15">
        <f t="shared" si="104"/>
        <v>0.95763124143755662</v>
      </c>
      <c r="R920" s="2">
        <v>44749</v>
      </c>
    </row>
    <row r="921" spans="1:18">
      <c r="A921" s="59">
        <v>0</v>
      </c>
      <c r="B921" s="59">
        <v>0</v>
      </c>
      <c r="C921" s="59">
        <v>0</v>
      </c>
      <c r="D921" s="59">
        <v>0</v>
      </c>
      <c r="E921" s="59">
        <v>0</v>
      </c>
      <c r="G921" s="84">
        <f t="shared" si="98"/>
        <v>0</v>
      </c>
      <c r="H921" s="84">
        <f t="shared" si="99"/>
        <v>0</v>
      </c>
      <c r="I921" s="84">
        <f t="shared" si="100"/>
        <v>0.75926462815267581</v>
      </c>
      <c r="J921" s="84">
        <f t="shared" si="101"/>
        <v>0.14979804527376639</v>
      </c>
      <c r="K921" s="84">
        <f t="shared" si="102"/>
        <v>0</v>
      </c>
      <c r="N921" s="15" cm="1">
        <f t="array" ref="N921">SUMPRODUCT(A921:E921, TRANSPOSE($L$7:$L$11))</f>
        <v>0</v>
      </c>
      <c r="O921" s="15" cm="1">
        <f t="array" ref="O921">SUMPRODUCT(A921:E921,TRANSPOSE($L$2:$L$6))</f>
        <v>0</v>
      </c>
      <c r="P921" s="15">
        <f t="shared" si="103"/>
        <v>1.0150666455072865</v>
      </c>
      <c r="Q921" s="15">
        <f t="shared" si="104"/>
        <v>0.95763124143755662</v>
      </c>
      <c r="R921" s="2">
        <v>44750</v>
      </c>
    </row>
    <row r="922" spans="1:18">
      <c r="A922" s="59">
        <v>0</v>
      </c>
      <c r="B922" s="59">
        <v>0</v>
      </c>
      <c r="C922" s="59">
        <v>0</v>
      </c>
      <c r="D922" s="59">
        <v>0</v>
      </c>
      <c r="E922" s="59">
        <v>2.1426997536519048E-2</v>
      </c>
      <c r="G922" s="84">
        <f t="shared" si="98"/>
        <v>0</v>
      </c>
      <c r="H922" s="84">
        <f t="shared" si="99"/>
        <v>0</v>
      </c>
      <c r="I922" s="84">
        <f t="shared" si="100"/>
        <v>0.75926462815267581</v>
      </c>
      <c r="J922" s="84">
        <f t="shared" si="101"/>
        <v>0.14979804527376639</v>
      </c>
      <c r="K922" s="84">
        <f t="shared" si="102"/>
        <v>0</v>
      </c>
      <c r="N922" s="15" cm="1">
        <f t="array" ref="N922">SUMPRODUCT(A922:E922, TRANSPOSE($L$7:$L$11))</f>
        <v>4.2853995073038097E-3</v>
      </c>
      <c r="O922" s="15" cm="1">
        <f t="array" ref="O922">SUMPRODUCT(A922:E922,TRANSPOSE($L$2:$L$6))</f>
        <v>0</v>
      </c>
      <c r="P922" s="15">
        <f t="shared" si="103"/>
        <v>1.0150666455072865</v>
      </c>
      <c r="Q922" s="15">
        <f t="shared" si="104"/>
        <v>0.95763124143755662</v>
      </c>
      <c r="R922" s="2">
        <v>44753</v>
      </c>
    </row>
    <row r="923" spans="1:18">
      <c r="A923" s="59">
        <v>0</v>
      </c>
      <c r="B923" s="59">
        <v>1.0106635771209881E-3</v>
      </c>
      <c r="C923" s="59">
        <v>7.4874802616689958E-3</v>
      </c>
      <c r="D923" s="59">
        <v>8.5837269188233905E-3</v>
      </c>
      <c r="E923" s="59">
        <v>2.5765144657942222E-2</v>
      </c>
      <c r="G923" s="84">
        <f t="shared" si="98"/>
        <v>0</v>
      </c>
      <c r="H923" s="84">
        <f t="shared" si="99"/>
        <v>0</v>
      </c>
      <c r="I923" s="84">
        <f t="shared" si="100"/>
        <v>0.75926462815267581</v>
      </c>
      <c r="J923" s="84">
        <f t="shared" si="101"/>
        <v>0.14979804527376639</v>
      </c>
      <c r="K923" s="84">
        <f t="shared" si="102"/>
        <v>0</v>
      </c>
      <c r="N923" s="15" cm="1">
        <f t="array" ref="N923">SUMPRODUCT(A923:E923, TRANSPOSE($L$7:$L$11))</f>
        <v>8.5694030831111202E-3</v>
      </c>
      <c r="O923" s="15" cm="1">
        <f t="array" ref="O923">SUMPRODUCT(A923:E923,TRANSPOSE($L$2:$L$6))</f>
        <v>7.7505794593860505E-3</v>
      </c>
      <c r="P923" s="15">
        <f t="shared" si="103"/>
        <v>1.019416611609824</v>
      </c>
      <c r="Q923" s="15">
        <f t="shared" si="104"/>
        <v>0.95763124143755662</v>
      </c>
      <c r="R923" s="2">
        <v>44754</v>
      </c>
    </row>
    <row r="924" spans="1:18">
      <c r="A924" s="59">
        <v>1.5575756633477532E-2</v>
      </c>
      <c r="B924" s="59">
        <v>9.0497744236662288E-3</v>
      </c>
      <c r="C924" s="59">
        <v>1.163319351856907E-2</v>
      </c>
      <c r="D924" s="59">
        <v>2.4484111820056578E-2</v>
      </c>
      <c r="E924" s="59">
        <v>-1.1369299902569348E-2</v>
      </c>
      <c r="G924" s="84">
        <f t="shared" si="98"/>
        <v>0</v>
      </c>
      <c r="H924" s="84">
        <f t="shared" si="99"/>
        <v>0</v>
      </c>
      <c r="I924" s="84">
        <f t="shared" si="100"/>
        <v>0.75926462815267581</v>
      </c>
      <c r="J924" s="84">
        <f t="shared" si="101"/>
        <v>0.14979804527376639</v>
      </c>
      <c r="K924" s="84">
        <f t="shared" si="102"/>
        <v>0</v>
      </c>
      <c r="N924" s="15" cm="1">
        <f t="array" ref="N924">SUMPRODUCT(A924:E924, TRANSPOSE($L$7:$L$11))</f>
        <v>9.8747072986400137E-3</v>
      </c>
      <c r="O924" s="15" cm="1">
        <f t="array" ref="O924">SUMPRODUCT(A924:E924,TRANSPOSE($L$2:$L$6))</f>
        <v>1.4717413910926071E-2</v>
      </c>
      <c r="P924" s="15">
        <f t="shared" si="103"/>
        <v>1.0281524034643279</v>
      </c>
      <c r="Q924" s="15">
        <f t="shared" si="104"/>
        <v>0.96505343846710878</v>
      </c>
      <c r="R924" s="2">
        <v>44755</v>
      </c>
    </row>
    <row r="925" spans="1:18">
      <c r="A925" s="59">
        <v>1.0250669827451571E-2</v>
      </c>
      <c r="B925" s="59">
        <v>-1.4113124790075567E-2</v>
      </c>
      <c r="C925" s="59">
        <v>-1.8813175815911903E-3</v>
      </c>
      <c r="D925" s="59">
        <v>-1.3434179421598146E-2</v>
      </c>
      <c r="E925" s="59">
        <v>-3.4170494801985855E-2</v>
      </c>
      <c r="G925" s="84">
        <f t="shared" si="98"/>
        <v>0</v>
      </c>
      <c r="H925" s="84">
        <f t="shared" si="99"/>
        <v>0</v>
      </c>
      <c r="I925" s="84">
        <f t="shared" si="100"/>
        <v>0.75357414315380744</v>
      </c>
      <c r="J925" s="84">
        <f t="shared" si="101"/>
        <v>0.14773795081324878</v>
      </c>
      <c r="K925" s="84">
        <f t="shared" si="102"/>
        <v>0</v>
      </c>
      <c r="N925" s="15" cm="1">
        <f t="array" ref="N925">SUMPRODUCT(A925:E925, TRANSPOSE($L$7:$L$11))</f>
        <v>-1.0669689353559839E-2</v>
      </c>
      <c r="O925" s="15" cm="1">
        <f t="array" ref="O925">SUMPRODUCT(A925:E925,TRANSPOSE($L$2:$L$6))</f>
        <v>-4.6540044231928599E-3</v>
      </c>
      <c r="P925" s="15">
        <f t="shared" si="103"/>
        <v>1.0383051075069314</v>
      </c>
      <c r="Q925" s="15">
        <f t="shared" si="104"/>
        <v>0.97925652936719165</v>
      </c>
      <c r="R925" s="2">
        <v>44756</v>
      </c>
    </row>
    <row r="926" spans="1:18">
      <c r="A926" s="59">
        <v>2.8288340974225211E-3</v>
      </c>
      <c r="B926" s="59">
        <v>-3.1453941603345428E-2</v>
      </c>
      <c r="C926" s="59">
        <v>-2.5823157383994731E-2</v>
      </c>
      <c r="D926" s="59">
        <v>-2.3087974914241922E-2</v>
      </c>
      <c r="E926" s="59">
        <v>-1.9495448867205886E-2</v>
      </c>
      <c r="G926" s="84">
        <f t="shared" si="98"/>
        <v>0</v>
      </c>
      <c r="H926" s="84">
        <f t="shared" si="99"/>
        <v>0</v>
      </c>
      <c r="I926" s="84">
        <f t="shared" si="100"/>
        <v>0.74473291607969516</v>
      </c>
      <c r="J926" s="84">
        <f t="shared" si="101"/>
        <v>0.14186176397643518</v>
      </c>
      <c r="K926" s="84">
        <f t="shared" si="102"/>
        <v>0</v>
      </c>
      <c r="N926" s="15" cm="1">
        <f t="array" ref="N926">SUMPRODUCT(A926:E926, TRANSPOSE($L$7:$L$11))</f>
        <v>-1.9406337734273089E-2</v>
      </c>
      <c r="O926" s="15" cm="1">
        <f t="array" ref="O926">SUMPRODUCT(A926:E926,TRANSPOSE($L$2:$L$6))</f>
        <v>-2.5166713591254056E-2</v>
      </c>
      <c r="P926" s="15">
        <f t="shared" si="103"/>
        <v>1.027226714555618</v>
      </c>
      <c r="Q926" s="15">
        <f t="shared" si="104"/>
        <v>0.97469906514807625</v>
      </c>
      <c r="R926" s="2">
        <v>44757</v>
      </c>
    </row>
    <row r="927" spans="1:18">
      <c r="A927" s="59">
        <v>-5.665693203973917E-3</v>
      </c>
      <c r="B927" s="59">
        <v>-2.3318581457477811E-2</v>
      </c>
      <c r="C927" s="59">
        <v>-3.4783235794875071E-2</v>
      </c>
      <c r="D927" s="59">
        <v>-1.2534946041182592E-2</v>
      </c>
      <c r="E927" s="59">
        <v>1.0515705799520143E-3</v>
      </c>
      <c r="G927" s="84">
        <f t="shared" si="98"/>
        <v>0</v>
      </c>
      <c r="H927" s="84">
        <f t="shared" si="99"/>
        <v>0</v>
      </c>
      <c r="I927" s="84">
        <f t="shared" si="100"/>
        <v>0.74616271744170437</v>
      </c>
      <c r="J927" s="84">
        <f t="shared" si="101"/>
        <v>0.14508596703761875</v>
      </c>
      <c r="K927" s="84">
        <f t="shared" si="102"/>
        <v>0</v>
      </c>
      <c r="N927" s="15" cm="1">
        <f t="array" ref="N927">SUMPRODUCT(A927:E927, TRANSPOSE($L$7:$L$11))</f>
        <v>-1.5050177183511477E-2</v>
      </c>
      <c r="O927" s="15" cm="1">
        <f t="array" ref="O927">SUMPRODUCT(A927:E927,TRANSPOSE($L$2:$L$6))</f>
        <v>-2.9443646253988875E-2</v>
      </c>
      <c r="P927" s="15">
        <f t="shared" si="103"/>
        <v>1.0072920060032839</v>
      </c>
      <c r="Q927" s="15">
        <f t="shared" si="104"/>
        <v>0.95016909293783147</v>
      </c>
      <c r="R927" s="2">
        <v>44760</v>
      </c>
    </row>
    <row r="928" spans="1:18">
      <c r="A928" s="59">
        <v>-1.1428758264298688E-2</v>
      </c>
      <c r="B928" s="59">
        <v>-1.2409018949418722E-2</v>
      </c>
      <c r="C928" s="59">
        <v>8.581109759890241E-3</v>
      </c>
      <c r="D928" s="59">
        <v>2.4059970454879866E-2</v>
      </c>
      <c r="E928" s="59">
        <v>-1.1628694545867655E-2</v>
      </c>
      <c r="G928" s="84">
        <f t="shared" si="98"/>
        <v>0</v>
      </c>
      <c r="H928" s="84">
        <f t="shared" si="99"/>
        <v>0</v>
      </c>
      <c r="I928" s="84">
        <f t="shared" si="100"/>
        <v>0.76578831705353989</v>
      </c>
      <c r="J928" s="84">
        <f t="shared" si="101"/>
        <v>0.15062708101703681</v>
      </c>
      <c r="K928" s="84">
        <f t="shared" si="102"/>
        <v>0</v>
      </c>
      <c r="N928" s="15" cm="1">
        <f t="array" ref="N928">SUMPRODUCT(A928:E928, TRANSPOSE($L$7:$L$11))</f>
        <v>-5.6507830896299202E-4</v>
      </c>
      <c r="O928" s="15" cm="1">
        <f t="array" ref="O928">SUMPRODUCT(A928:E928,TRANSPOSE($L$2:$L$6))</f>
        <v>1.2296036326687751E-2</v>
      </c>
      <c r="P928" s="15">
        <f t="shared" si="103"/>
        <v>0.99213208283739984</v>
      </c>
      <c r="Q928" s="15">
        <f t="shared" si="104"/>
        <v>0.92219265028389652</v>
      </c>
      <c r="R928" s="2">
        <v>44761</v>
      </c>
    </row>
    <row r="929" spans="1:18">
      <c r="A929" s="59">
        <v>-5.7482756184400695E-4</v>
      </c>
      <c r="B929" s="59">
        <v>-9.2720280026926723E-3</v>
      </c>
      <c r="C929" s="59">
        <v>-5.5081051100047684E-3</v>
      </c>
      <c r="D929" s="59">
        <v>-4.1128870659637726E-3</v>
      </c>
      <c r="E929" s="59">
        <v>-1.006949187353702E-2</v>
      </c>
      <c r="G929" s="84">
        <f t="shared" si="98"/>
        <v>0</v>
      </c>
      <c r="H929" s="84">
        <f t="shared" si="99"/>
        <v>0</v>
      </c>
      <c r="I929" s="84">
        <f t="shared" si="100"/>
        <v>0.79222357625764506</v>
      </c>
      <c r="J929" s="84">
        <f t="shared" si="101"/>
        <v>0.15363546806692063</v>
      </c>
      <c r="K929" s="84">
        <f t="shared" si="102"/>
        <v>0</v>
      </c>
      <c r="N929" s="15" cm="1">
        <f t="array" ref="N929">SUMPRODUCT(A929:E929, TRANSPOSE($L$7:$L$11))</f>
        <v>-5.9074679228084482E-3</v>
      </c>
      <c r="O929" s="15" cm="1">
        <f t="array" ref="O929">SUMPRODUCT(A929:E929,TRANSPOSE($L$2:$L$6))</f>
        <v>-5.1732527794349295E-3</v>
      </c>
      <c r="P929" s="15">
        <f t="shared" si="103"/>
        <v>0.99157145051776208</v>
      </c>
      <c r="Q929" s="15">
        <f t="shared" si="104"/>
        <v>0.93353196461199173</v>
      </c>
      <c r="R929" s="2">
        <v>44762</v>
      </c>
    </row>
    <row r="930" spans="1:18">
      <c r="A930" s="59">
        <v>-1.7987184400228364E-2</v>
      </c>
      <c r="B930" s="59">
        <v>-6.5970493645509283E-3</v>
      </c>
      <c r="C930" s="59">
        <v>2.9108624103643945E-3</v>
      </c>
      <c r="D930" s="59">
        <v>-6.5473844996390218E-3</v>
      </c>
      <c r="E930" s="59">
        <v>-1.0003048169235952E-2</v>
      </c>
      <c r="G930" s="84">
        <f t="shared" si="98"/>
        <v>0</v>
      </c>
      <c r="H930" s="84">
        <f t="shared" si="99"/>
        <v>0</v>
      </c>
      <c r="I930" s="84">
        <f t="shared" si="100"/>
        <v>0.78570193284012846</v>
      </c>
      <c r="J930" s="84">
        <f t="shared" si="101"/>
        <v>0.14786107515774946</v>
      </c>
      <c r="K930" s="84">
        <f t="shared" si="102"/>
        <v>0</v>
      </c>
      <c r="N930" s="15" cm="1">
        <f t="array" ref="N930">SUMPRODUCT(A930:E930, TRANSPOSE($L$7:$L$11))</f>
        <v>-7.6447608046579744E-3</v>
      </c>
      <c r="O930" s="15" cm="1">
        <f t="array" ref="O930">SUMPRODUCT(A930:E930,TRANSPOSE($L$2:$L$6))</f>
        <v>6.4088315196357461E-4</v>
      </c>
      <c r="P930" s="15">
        <f t="shared" si="103"/>
        <v>0.98571377398065574</v>
      </c>
      <c r="Q930" s="15">
        <f t="shared" si="104"/>
        <v>0.92870256778137139</v>
      </c>
      <c r="R930" s="2">
        <v>44763</v>
      </c>
    </row>
    <row r="931" spans="1:18">
      <c r="A931" s="59">
        <v>-4.6948232670013402E-3</v>
      </c>
      <c r="B931" s="59">
        <v>-5.6153090396739339E-2</v>
      </c>
      <c r="C931" s="59">
        <v>-8.7579156797293056E-3</v>
      </c>
      <c r="D931" s="59">
        <v>-3.3931539217284208E-2</v>
      </c>
      <c r="E931" s="59">
        <v>-9.1650902288101829E-4</v>
      </c>
      <c r="G931" s="84">
        <f t="shared" si="98"/>
        <v>0</v>
      </c>
      <c r="H931" s="84">
        <f t="shared" si="99"/>
        <v>0</v>
      </c>
      <c r="I931" s="84">
        <f t="shared" si="100"/>
        <v>0.78988809272373206</v>
      </c>
      <c r="J931" s="84">
        <f t="shared" si="101"/>
        <v>0.14884816805358078</v>
      </c>
      <c r="K931" s="84">
        <f t="shared" si="102"/>
        <v>0</v>
      </c>
      <c r="N931" s="15" cm="1">
        <f t="array" ref="N931">SUMPRODUCT(A931:E931, TRANSPOSE($L$7:$L$11))</f>
        <v>-2.0890775516727043E-2</v>
      </c>
      <c r="O931" s="15" cm="1">
        <f t="array" ref="O931">SUMPRODUCT(A931:E931,TRANSPOSE($L$2:$L$6))</f>
        <v>-1.4799585328742482E-2</v>
      </c>
      <c r="P931" s="15">
        <f t="shared" si="103"/>
        <v>0.97817822795671694</v>
      </c>
      <c r="Q931" s="15">
        <f t="shared" si="104"/>
        <v>0.9292977576102478</v>
      </c>
      <c r="R931" s="2">
        <v>44764</v>
      </c>
    </row>
    <row r="932" spans="1:18">
      <c r="A932" s="59">
        <v>0</v>
      </c>
      <c r="B932" s="59">
        <v>6.3972548604164002E-3</v>
      </c>
      <c r="C932" s="59">
        <v>-8.6796398314316348E-3</v>
      </c>
      <c r="D932" s="59">
        <v>1.7887164153110619E-4</v>
      </c>
      <c r="E932" s="59">
        <v>3.0599144260562514E-3</v>
      </c>
      <c r="G932" s="84">
        <f t="shared" si="98"/>
        <v>0</v>
      </c>
      <c r="H932" s="84">
        <f t="shared" si="99"/>
        <v>0</v>
      </c>
      <c r="I932" s="84">
        <f t="shared" si="100"/>
        <v>0.78767583729185509</v>
      </c>
      <c r="J932" s="84">
        <f t="shared" si="101"/>
        <v>0.15041954033349417</v>
      </c>
      <c r="K932" s="84">
        <f t="shared" si="102"/>
        <v>0</v>
      </c>
      <c r="N932" s="15" cm="1">
        <f t="array" ref="N932">SUMPRODUCT(A932:E932, TRANSPOSE($L$7:$L$11))</f>
        <v>1.9128021931442464E-4</v>
      </c>
      <c r="O932" s="15" cm="1">
        <f t="array" ref="O932">SUMPRODUCT(A932:E932,TRANSPOSE($L$2:$L$6))</f>
        <v>-6.5535970779205775E-3</v>
      </c>
      <c r="P932" s="15">
        <f t="shared" si="103"/>
        <v>0.95774332618112334</v>
      </c>
      <c r="Q932" s="15">
        <f t="shared" si="104"/>
        <v>0.91554453615068587</v>
      </c>
      <c r="R932" s="2">
        <v>44767</v>
      </c>
    </row>
    <row r="933" spans="1:18">
      <c r="A933" s="59">
        <v>-1.7804643342982845E-2</v>
      </c>
      <c r="B933" s="59">
        <v>-1.1600918433668967E-3</v>
      </c>
      <c r="C933" s="59">
        <v>-8.755526740739681E-3</v>
      </c>
      <c r="D933" s="59">
        <v>1.1378165925902226E-2</v>
      </c>
      <c r="E933" s="59">
        <v>1.3462250464588437E-3</v>
      </c>
      <c r="G933" s="84">
        <f t="shared" si="98"/>
        <v>0</v>
      </c>
      <c r="H933" s="84">
        <f t="shared" si="99"/>
        <v>0</v>
      </c>
      <c r="I933" s="84">
        <f t="shared" si="100"/>
        <v>0.79433185320844935</v>
      </c>
      <c r="J933" s="84">
        <f t="shared" si="101"/>
        <v>0.15856310974564233</v>
      </c>
      <c r="K933" s="84">
        <f t="shared" si="102"/>
        <v>0</v>
      </c>
      <c r="N933" s="15" cm="1">
        <f t="array" ref="N933">SUMPRODUCT(A933:E933, TRANSPOSE($L$7:$L$11))</f>
        <v>-2.999174190945671E-3</v>
      </c>
      <c r="O933" s="15" cm="1">
        <f t="array" ref="O933">SUMPRODUCT(A933:E933,TRANSPOSE($L$2:$L$6))</f>
        <v>-3.923440500745624E-3</v>
      </c>
      <c r="P933" s="15">
        <f t="shared" si="103"/>
        <v>0.95792652353460228</v>
      </c>
      <c r="Q933" s="15">
        <f t="shared" si="104"/>
        <v>0.90954442615386255</v>
      </c>
      <c r="R933" s="2">
        <v>44768</v>
      </c>
    </row>
    <row r="934" spans="1:18">
      <c r="A934" s="59">
        <v>0</v>
      </c>
      <c r="B934" s="59">
        <v>4.3719696126496801E-2</v>
      </c>
      <c r="C934" s="59">
        <v>1.3879463079501978E-2</v>
      </c>
      <c r="D934" s="59">
        <v>3.4573038633450265E-2</v>
      </c>
      <c r="E934" s="59">
        <v>-1.040859300784578E-2</v>
      </c>
      <c r="G934" s="84">
        <f t="shared" si="98"/>
        <v>0</v>
      </c>
      <c r="H934" s="84">
        <f t="shared" si="99"/>
        <v>0</v>
      </c>
      <c r="I934" s="84">
        <f t="shared" si="100"/>
        <v>0.80092837948033757</v>
      </c>
      <c r="J934" s="84">
        <f t="shared" si="101"/>
        <v>0.15852018055167488</v>
      </c>
      <c r="K934" s="84">
        <f t="shared" si="102"/>
        <v>0</v>
      </c>
      <c r="N934" s="15" cm="1">
        <f t="array" ref="N934">SUMPRODUCT(A934:E934, TRANSPOSE($L$7:$L$11))</f>
        <v>1.6352720966320653E-2</v>
      </c>
      <c r="O934" s="15" cm="1">
        <f t="array" ref="O934">SUMPRODUCT(A934:E934,TRANSPOSE($L$2:$L$6))</f>
        <v>1.8845921212449566E-2</v>
      </c>
      <c r="P934" s="15">
        <f t="shared" si="103"/>
        <v>0.95505353502839507</v>
      </c>
      <c r="Q934" s="15">
        <f t="shared" si="104"/>
        <v>0.90597588271506302</v>
      </c>
      <c r="R934" s="2">
        <v>44769</v>
      </c>
    </row>
    <row r="935" spans="1:18">
      <c r="A935" s="59">
        <v>-9.0225469727851556E-3</v>
      </c>
      <c r="B935" s="59">
        <v>-1.0611680097650239E-2</v>
      </c>
      <c r="C935" s="59">
        <v>-2.3259551499831325E-3</v>
      </c>
      <c r="D935" s="59">
        <v>-1.7919356129325097E-2</v>
      </c>
      <c r="E935" s="59">
        <v>4.5293652022366593E-3</v>
      </c>
      <c r="G935" s="84">
        <f t="shared" si="98"/>
        <v>0</v>
      </c>
      <c r="H935" s="84">
        <f t="shared" si="99"/>
        <v>0</v>
      </c>
      <c r="I935" s="84">
        <f t="shared" si="100"/>
        <v>0.80758257980329984</v>
      </c>
      <c r="J935" s="84">
        <f t="shared" si="101"/>
        <v>0.15578942072945834</v>
      </c>
      <c r="K935" s="84">
        <f t="shared" si="102"/>
        <v>0</v>
      </c>
      <c r="N935" s="15" cm="1">
        <f t="array" ref="N935">SUMPRODUCT(A935:E935, TRANSPOSE($L$7:$L$11))</f>
        <v>-7.0700346295013939E-3</v>
      </c>
      <c r="O935" s="15" cm="1">
        <f t="array" ref="O935">SUMPRODUCT(A935:E935,TRANSPOSE($L$2:$L$6))</f>
        <v>-6.0683713850252039E-3</v>
      </c>
      <c r="P935" s="15">
        <f t="shared" si="103"/>
        <v>0.97067125899461248</v>
      </c>
      <c r="Q935" s="15">
        <f t="shared" si="104"/>
        <v>0.92304983282109065</v>
      </c>
      <c r="R935" s="2">
        <v>44770</v>
      </c>
    </row>
    <row r="936" spans="1:18">
      <c r="A936" s="59">
        <v>3.0165698553238471E-3</v>
      </c>
      <c r="B936" s="59">
        <v>-3.9381463847559216E-3</v>
      </c>
      <c r="C936" s="59">
        <v>-1.5532869684339273E-3</v>
      </c>
      <c r="D936" s="59">
        <v>-5.5787249293496729E-3</v>
      </c>
      <c r="E936" s="59">
        <v>7.9911229904259303E-3</v>
      </c>
      <c r="G936" s="84">
        <f t="shared" si="98"/>
        <v>0</v>
      </c>
      <c r="H936" s="84">
        <f t="shared" si="99"/>
        <v>0</v>
      </c>
      <c r="I936" s="84">
        <f t="shared" si="100"/>
        <v>0.79703418786287816</v>
      </c>
      <c r="J936" s="84">
        <f t="shared" si="101"/>
        <v>0.14749189145743027</v>
      </c>
      <c r="K936" s="84">
        <f t="shared" si="102"/>
        <v>0</v>
      </c>
      <c r="N936" s="15" cm="1">
        <f t="array" ref="N936">SUMPRODUCT(A936:E936, TRANSPOSE($L$7:$L$11))</f>
        <v>-1.2493087357948922E-5</v>
      </c>
      <c r="O936" s="15" cm="1">
        <f t="array" ref="O936">SUMPRODUCT(A936:E936,TRANSPOSE($L$2:$L$6))</f>
        <v>-2.5193920790537064E-3</v>
      </c>
      <c r="P936" s="15">
        <f t="shared" si="103"/>
        <v>0.96380857957965882</v>
      </c>
      <c r="Q936" s="15">
        <f t="shared" si="104"/>
        <v>0.91744842362864676</v>
      </c>
      <c r="R936" s="2">
        <v>44771</v>
      </c>
    </row>
    <row r="937" spans="1:18">
      <c r="A937" s="59">
        <v>1.1380813556283904E-2</v>
      </c>
      <c r="B937" s="59">
        <v>3.3765363616051159E-3</v>
      </c>
      <c r="C937" s="59">
        <v>-2.8024452890424135E-3</v>
      </c>
      <c r="D937" s="59">
        <v>-2.6258279876878537E-3</v>
      </c>
      <c r="E937" s="59">
        <v>5.691731295582142E-2</v>
      </c>
      <c r="G937" s="84">
        <f t="shared" si="98"/>
        <v>0</v>
      </c>
      <c r="H937" s="84">
        <f t="shared" si="99"/>
        <v>0</v>
      </c>
      <c r="I937" s="84">
        <f t="shared" si="100"/>
        <v>0.79880191377686538</v>
      </c>
      <c r="J937" s="84">
        <f t="shared" si="101"/>
        <v>0.15179253692846831</v>
      </c>
      <c r="K937" s="84">
        <f t="shared" si="102"/>
        <v>0</v>
      </c>
      <c r="N937" s="15" cm="1">
        <f t="array" ref="N937">SUMPRODUCT(A937:E937, TRANSPOSE($L$7:$L$11))</f>
        <v>1.3249277919396035E-2</v>
      </c>
      <c r="O937" s="15" cm="1">
        <f t="array" ref="O937">SUMPRODUCT(A937:E937,TRANSPOSE($L$2:$L$6))</f>
        <v>-2.7600571367173191E-3</v>
      </c>
      <c r="P937" s="15">
        <f t="shared" si="103"/>
        <v>0.9637965386348778</v>
      </c>
      <c r="Q937" s="15">
        <f t="shared" si="104"/>
        <v>0.91513701133721648</v>
      </c>
      <c r="R937" s="2">
        <v>44774</v>
      </c>
    </row>
    <row r="938" spans="1:18">
      <c r="A938" s="59">
        <v>-1.5001822998910444E-2</v>
      </c>
      <c r="B938" s="59">
        <v>2.3321470373454816E-2</v>
      </c>
      <c r="C938" s="59">
        <v>1.5316837331148792E-2</v>
      </c>
      <c r="D938" s="59">
        <v>5.0703367311128152E-3</v>
      </c>
      <c r="E938" s="59">
        <v>2.3767100874625424E-2</v>
      </c>
      <c r="G938" s="84">
        <f t="shared" si="98"/>
        <v>0</v>
      </c>
      <c r="H938" s="84">
        <f t="shared" si="99"/>
        <v>0</v>
      </c>
      <c r="I938" s="84">
        <f t="shared" si="100"/>
        <v>0.79998241187287522</v>
      </c>
      <c r="J938" s="84">
        <f t="shared" si="101"/>
        <v>0.15313143091151224</v>
      </c>
      <c r="K938" s="84">
        <f t="shared" si="102"/>
        <v>0</v>
      </c>
      <c r="N938" s="15" cm="1">
        <f t="array" ref="N938">SUMPRODUCT(A938:E938, TRANSPOSE($L$7:$L$11))</f>
        <v>1.0494784462286282E-2</v>
      </c>
      <c r="O938" s="15" cm="1">
        <f t="array" ref="O938">SUMPRODUCT(A938:E938,TRANSPOSE($L$2:$L$6))</f>
        <v>1.2857677187140159E-2</v>
      </c>
      <c r="P938" s="15">
        <f t="shared" si="103"/>
        <v>0.97656614683300313</v>
      </c>
      <c r="Q938" s="15">
        <f t="shared" si="104"/>
        <v>0.91261118089800097</v>
      </c>
      <c r="R938" s="2">
        <v>44775</v>
      </c>
    </row>
    <row r="939" spans="1:18">
      <c r="A939" s="59">
        <v>3.9708908778827046E-2</v>
      </c>
      <c r="B939" s="59">
        <v>2.0103862205125157E-2</v>
      </c>
      <c r="C939" s="59">
        <v>1.3118213656449114E-2</v>
      </c>
      <c r="D939" s="59">
        <v>-1.9202137252924464E-3</v>
      </c>
      <c r="E939" s="59">
        <v>3.044915051195804E-2</v>
      </c>
      <c r="G939" s="84">
        <f t="shared" si="98"/>
        <v>0</v>
      </c>
      <c r="H939" s="84">
        <f t="shared" si="99"/>
        <v>0</v>
      </c>
      <c r="I939" s="84">
        <f t="shared" si="100"/>
        <v>0.80211227029254739</v>
      </c>
      <c r="J939" s="84">
        <f t="shared" si="101"/>
        <v>0.1537616296285573</v>
      </c>
      <c r="K939" s="84">
        <f t="shared" si="102"/>
        <v>0</v>
      </c>
      <c r="N939" s="15" cm="1">
        <f t="array" ref="N939">SUMPRODUCT(A939:E939, TRANSPOSE($L$7:$L$11))</f>
        <v>2.0291984285413379E-2</v>
      </c>
      <c r="O939" s="15" cm="1">
        <f t="array" ref="O939">SUMPRODUCT(A939:E939,TRANSPOSE($L$2:$L$6))</f>
        <v>9.50899108483114E-3</v>
      </c>
      <c r="P939" s="15">
        <f t="shared" si="103"/>
        <v>0.98681499805718087</v>
      </c>
      <c r="Q939" s="15">
        <f t="shared" si="104"/>
        <v>0.92434524085936232</v>
      </c>
      <c r="R939" s="2">
        <v>44776</v>
      </c>
    </row>
    <row r="940" spans="1:18">
      <c r="A940" s="59">
        <v>-1.8176954782791157E-2</v>
      </c>
      <c r="B940" s="59">
        <v>5.3925630257361079E-2</v>
      </c>
      <c r="C940" s="59">
        <v>1.3845138821142113E-2</v>
      </c>
      <c r="D940" s="59">
        <v>1.8523906209909905E-2</v>
      </c>
      <c r="E940" s="59">
        <v>0</v>
      </c>
      <c r="G940" s="84">
        <f t="shared" si="98"/>
        <v>0</v>
      </c>
      <c r="H940" s="84">
        <f t="shared" si="99"/>
        <v>0</v>
      </c>
      <c r="I940" s="84">
        <f t="shared" si="100"/>
        <v>0.79047147392087413</v>
      </c>
      <c r="J940" s="84">
        <f t="shared" si="101"/>
        <v>0.15254474881309027</v>
      </c>
      <c r="K940" s="84">
        <f t="shared" si="102"/>
        <v>0</v>
      </c>
      <c r="N940" s="15" cm="1">
        <f t="array" ref="N940">SUMPRODUCT(A940:E940, TRANSPOSE($L$7:$L$11))</f>
        <v>1.3623544101124388E-2</v>
      </c>
      <c r="O940" s="15" cm="1">
        <f t="array" ref="O940">SUMPRODUCT(A940:E940,TRANSPOSE($L$2:$L$6))</f>
        <v>1.4968042994446382E-2</v>
      </c>
      <c r="P940" s="15">
        <f t="shared" si="103"/>
        <v>1.0068394324903676</v>
      </c>
      <c r="Q940" s="15">
        <f t="shared" si="104"/>
        <v>0.93313483151400012</v>
      </c>
      <c r="R940" s="2">
        <v>44777</v>
      </c>
    </row>
    <row r="941" spans="1:18">
      <c r="A941" s="59">
        <v>2.0498516082301878E-2</v>
      </c>
      <c r="B941" s="59">
        <v>0</v>
      </c>
      <c r="C941" s="59">
        <v>0</v>
      </c>
      <c r="D941" s="59">
        <v>0</v>
      </c>
      <c r="E941" s="59">
        <v>0</v>
      </c>
      <c r="G941" s="84">
        <f t="shared" si="98"/>
        <v>0</v>
      </c>
      <c r="H941" s="84">
        <f t="shared" si="99"/>
        <v>0</v>
      </c>
      <c r="I941" s="84">
        <f t="shared" si="100"/>
        <v>0.78050163154197294</v>
      </c>
      <c r="J941" s="84">
        <f t="shared" si="101"/>
        <v>0.15300560010716044</v>
      </c>
      <c r="K941" s="84">
        <f t="shared" si="102"/>
        <v>0</v>
      </c>
      <c r="N941" s="15" cm="1">
        <f t="array" ref="N941">SUMPRODUCT(A941:E941, TRANSPOSE($L$7:$L$11))</f>
        <v>4.0997032164603762E-3</v>
      </c>
      <c r="O941" s="15" cm="1">
        <f t="array" ref="O941">SUMPRODUCT(A941:E941,TRANSPOSE($L$2:$L$6))</f>
        <v>0</v>
      </c>
      <c r="P941" s="15">
        <f t="shared" si="103"/>
        <v>1.020556153901651</v>
      </c>
      <c r="Q941" s="15">
        <f t="shared" si="104"/>
        <v>0.94710203379171709</v>
      </c>
      <c r="R941" s="2">
        <v>44778</v>
      </c>
    </row>
    <row r="942" spans="1:18">
      <c r="A942" s="59">
        <v>0</v>
      </c>
      <c r="B942" s="59">
        <v>0</v>
      </c>
      <c r="C942" s="59">
        <v>0</v>
      </c>
      <c r="D942" s="59">
        <v>0</v>
      </c>
      <c r="E942" s="59">
        <v>-1.0047051241851896E-2</v>
      </c>
      <c r="G942" s="84">
        <f t="shared" si="98"/>
        <v>0</v>
      </c>
      <c r="H942" s="84">
        <f t="shared" si="99"/>
        <v>0</v>
      </c>
      <c r="I942" s="84">
        <f t="shared" si="100"/>
        <v>0.76997932603790498</v>
      </c>
      <c r="J942" s="84">
        <f t="shared" si="101"/>
        <v>0.14855986261678206</v>
      </c>
      <c r="K942" s="84">
        <f t="shared" si="102"/>
        <v>0</v>
      </c>
      <c r="N942" s="15" cm="1">
        <f t="array" ref="N942">SUMPRODUCT(A942:E942, TRANSPOSE($L$7:$L$11))</f>
        <v>-2.0094102483703791E-3</v>
      </c>
      <c r="O942" s="15" cm="1">
        <f t="array" ref="O942">SUMPRODUCT(A942:E942,TRANSPOSE($L$2:$L$6))</f>
        <v>0</v>
      </c>
      <c r="P942" s="15">
        <f t="shared" si="103"/>
        <v>1.0247401312483801</v>
      </c>
      <c r="Q942" s="15">
        <f t="shared" si="104"/>
        <v>0.94710203379171709</v>
      </c>
      <c r="R942" s="2">
        <v>44781</v>
      </c>
    </row>
    <row r="943" spans="1:18">
      <c r="A943" s="59">
        <v>0</v>
      </c>
      <c r="B943" s="59">
        <v>1.6178295809425279E-2</v>
      </c>
      <c r="C943" s="59">
        <v>2.319333006874837E-2</v>
      </c>
      <c r="D943" s="59">
        <v>-1.029713491761641E-3</v>
      </c>
      <c r="E943" s="59">
        <v>6.4795704310319302E-3</v>
      </c>
      <c r="G943" s="84">
        <f t="shared" si="98"/>
        <v>0</v>
      </c>
      <c r="H943" s="84">
        <f t="shared" si="99"/>
        <v>0</v>
      </c>
      <c r="I943" s="84">
        <f t="shared" si="100"/>
        <v>0.76997932603790498</v>
      </c>
      <c r="J943" s="84">
        <f t="shared" si="101"/>
        <v>0.14855986261678206</v>
      </c>
      <c r="K943" s="84">
        <f t="shared" si="102"/>
        <v>0</v>
      </c>
      <c r="N943" s="15" cm="1">
        <f t="array" ref="N943">SUMPRODUCT(A943:E943, TRANSPOSE($L$7:$L$11))</f>
        <v>8.9642965634887887E-3</v>
      </c>
      <c r="O943" s="15" cm="1">
        <f t="array" ref="O943">SUMPRODUCT(A943:E943,TRANSPOSE($L$2:$L$6))</f>
        <v>1.7379799614225967E-2</v>
      </c>
      <c r="P943" s="15">
        <f t="shared" si="103"/>
        <v>1.0226810079267332</v>
      </c>
      <c r="Q943" s="15">
        <f t="shared" si="104"/>
        <v>0.94710203379171709</v>
      </c>
      <c r="R943" s="2">
        <v>44782</v>
      </c>
    </row>
    <row r="944" spans="1:18">
      <c r="A944" s="59">
        <v>1.4388701161532088E-2</v>
      </c>
      <c r="B944" s="59">
        <v>-1.6178295809425258E-2</v>
      </c>
      <c r="C944" s="59">
        <v>-3.9505710058174506E-3</v>
      </c>
      <c r="D944" s="59">
        <v>-1.1397056819247065E-2</v>
      </c>
      <c r="E944" s="59">
        <v>-2.5651510121012105E-3</v>
      </c>
      <c r="G944" s="84">
        <f t="shared" si="98"/>
        <v>0</v>
      </c>
      <c r="H944" s="84">
        <f t="shared" si="99"/>
        <v>0</v>
      </c>
      <c r="I944" s="84">
        <f t="shared" si="100"/>
        <v>0.76997932603790498</v>
      </c>
      <c r="J944" s="84">
        <f t="shared" si="101"/>
        <v>0.14855986261678206</v>
      </c>
      <c r="K944" s="84">
        <f t="shared" si="102"/>
        <v>0</v>
      </c>
      <c r="N944" s="15" cm="1">
        <f t="array" ref="N944">SUMPRODUCT(A944:E944, TRANSPOSE($L$7:$L$11))</f>
        <v>-3.9404746970117793E-3</v>
      </c>
      <c r="O944" s="15" cm="1">
        <f t="array" ref="O944">SUMPRODUCT(A944:E944,TRANSPOSE($L$2:$L$6))</f>
        <v>-5.7377276010405582E-3</v>
      </c>
      <c r="P944" s="15">
        <f t="shared" si="103"/>
        <v>1.0318486237716362</v>
      </c>
      <c r="Q944" s="15">
        <f t="shared" si="104"/>
        <v>0.96356247735324296</v>
      </c>
      <c r="R944" s="2">
        <v>44783</v>
      </c>
    </row>
    <row r="945" spans="1:18">
      <c r="A945" s="59">
        <v>-5.7154187610891356E-4</v>
      </c>
      <c r="B945" s="59">
        <v>1.3667652760984136E-2</v>
      </c>
      <c r="C945" s="59">
        <v>1.1225675502766447E-2</v>
      </c>
      <c r="D945" s="59">
        <v>7.4401333617424093E-3</v>
      </c>
      <c r="E945" s="59">
        <v>2.27691919459228E-2</v>
      </c>
      <c r="G945" s="84">
        <f t="shared" si="98"/>
        <v>0</v>
      </c>
      <c r="H945" s="84">
        <f t="shared" si="99"/>
        <v>0</v>
      </c>
      <c r="I945" s="84">
        <f t="shared" si="100"/>
        <v>0.75235239518565644</v>
      </c>
      <c r="J945" s="84">
        <f t="shared" si="101"/>
        <v>0.14880699385480484</v>
      </c>
      <c r="K945" s="84">
        <f t="shared" si="102"/>
        <v>0</v>
      </c>
      <c r="N945" s="15" cm="1">
        <f t="array" ref="N945">SUMPRODUCT(A945:E945, TRANSPOSE($L$7:$L$11))</f>
        <v>1.0906222339061376E-2</v>
      </c>
      <c r="O945" s="15" cm="1">
        <f t="array" ref="O945">SUMPRODUCT(A945:E945,TRANSPOSE($L$2:$L$6))</f>
        <v>1.0317145388920678E-2</v>
      </c>
      <c r="P945" s="15">
        <f t="shared" si="103"/>
        <v>1.0277826503785177</v>
      </c>
      <c r="Q945" s="15">
        <f t="shared" si="104"/>
        <v>0.95803381833160628</v>
      </c>
      <c r="R945" s="2">
        <v>44784</v>
      </c>
    </row>
    <row r="946" spans="1:18">
      <c r="A946" s="59">
        <v>1.3628769520177129E-2</v>
      </c>
      <c r="B946" s="59">
        <v>4.7136812881640552E-2</v>
      </c>
      <c r="C946" s="59">
        <v>3.7617618168595481E-3</v>
      </c>
      <c r="D946" s="59">
        <v>3.2728610547902201E-2</v>
      </c>
      <c r="E946" s="59">
        <v>1.228779749178442E-2</v>
      </c>
      <c r="G946" s="84">
        <f t="shared" si="98"/>
        <v>0</v>
      </c>
      <c r="H946" s="84">
        <f t="shared" si="99"/>
        <v>0</v>
      </c>
      <c r="I946" s="84">
        <f t="shared" si="100"/>
        <v>0.75535482915007757</v>
      </c>
      <c r="J946" s="84">
        <f t="shared" si="101"/>
        <v>0.15154228749142415</v>
      </c>
      <c r="K946" s="84">
        <f t="shared" si="102"/>
        <v>0</v>
      </c>
      <c r="N946" s="15" cm="1">
        <f t="array" ref="N946">SUMPRODUCT(A946:E946, TRANSPOSE($L$7:$L$11))</f>
        <v>2.1908750451672773E-2</v>
      </c>
      <c r="O946" s="15" cm="1">
        <f t="array" ref="O946">SUMPRODUCT(A946:E946,TRANSPOSE($L$2:$L$6))</f>
        <v>1.0713805512309785E-2</v>
      </c>
      <c r="P946" s="15">
        <f t="shared" si="103"/>
        <v>1.0389918764797756</v>
      </c>
      <c r="Q946" s="15">
        <f t="shared" si="104"/>
        <v>0.96791799252283617</v>
      </c>
      <c r="R946" s="2">
        <v>44785</v>
      </c>
    </row>
    <row r="947" spans="1:18">
      <c r="A947" s="59">
        <v>4.359317775957211E-2</v>
      </c>
      <c r="B947" s="59">
        <v>3.3485890442369631E-2</v>
      </c>
      <c r="C947" s="59">
        <v>1.248674077497656E-2</v>
      </c>
      <c r="D947" s="59">
        <v>1.1671276229794645E-3</v>
      </c>
      <c r="E947" s="59">
        <v>3.7750505926926178E-2</v>
      </c>
      <c r="G947" s="84">
        <f t="shared" si="98"/>
        <v>0</v>
      </c>
      <c r="H947" s="84">
        <f t="shared" si="99"/>
        <v>0</v>
      </c>
      <c r="I947" s="84">
        <f t="shared" si="100"/>
        <v>0.74682331576797523</v>
      </c>
      <c r="J947" s="84">
        <f t="shared" si="101"/>
        <v>0.14975665548460595</v>
      </c>
      <c r="K947" s="84">
        <f t="shared" si="102"/>
        <v>0</v>
      </c>
      <c r="N947" s="15" cm="1">
        <f t="array" ref="N947">SUMPRODUCT(A947:E947, TRANSPOSE($L$7:$L$11))</f>
        <v>2.569668850536479E-2</v>
      </c>
      <c r="O947" s="15" cm="1">
        <f t="array" ref="O947">SUMPRODUCT(A947:E947,TRANSPOSE($L$2:$L$6))</f>
        <v>9.7700336184972578E-3</v>
      </c>
      <c r="P947" s="15">
        <f t="shared" si="103"/>
        <v>1.0617548902228864</v>
      </c>
      <c r="Q947" s="15">
        <f t="shared" si="104"/>
        <v>0.97828807764659109</v>
      </c>
      <c r="R947" s="2">
        <v>44788</v>
      </c>
    </row>
    <row r="948" spans="1:18">
      <c r="A948" s="59">
        <v>-1.7979254465472678E-2</v>
      </c>
      <c r="B948" s="59">
        <v>-1.8727219808196322E-2</v>
      </c>
      <c r="C948" s="59">
        <v>3.5596446460876606E-3</v>
      </c>
      <c r="D948" s="59">
        <v>1.0773276749797665E-2</v>
      </c>
      <c r="E948" s="59">
        <v>4.7848425791198364E-3</v>
      </c>
      <c r="G948" s="84">
        <f t="shared" si="98"/>
        <v>0</v>
      </c>
      <c r="H948" s="84">
        <f t="shared" si="99"/>
        <v>0</v>
      </c>
      <c r="I948" s="84">
        <f t="shared" si="100"/>
        <v>0.7439643767871621</v>
      </c>
      <c r="J948" s="84">
        <f t="shared" si="101"/>
        <v>0.14190178895310943</v>
      </c>
      <c r="K948" s="84">
        <f t="shared" si="102"/>
        <v>0</v>
      </c>
      <c r="N948" s="15" cm="1">
        <f t="array" ref="N948">SUMPRODUCT(A948:E948, TRANSPOSE($L$7:$L$11))</f>
        <v>-3.5177420597327668E-3</v>
      </c>
      <c r="O948" s="15" cm="1">
        <f t="array" ref="O948">SUMPRODUCT(A948:E948,TRANSPOSE($L$2:$L$6))</f>
        <v>5.2909163509780614E-3</v>
      </c>
      <c r="P948" s="15">
        <f t="shared" si="103"/>
        <v>1.0890384749059918</v>
      </c>
      <c r="Q948" s="15">
        <f t="shared" si="104"/>
        <v>0.98784598505377319</v>
      </c>
      <c r="R948" s="2">
        <v>44789</v>
      </c>
    </row>
    <row r="949" spans="1:18">
      <c r="A949" s="59">
        <v>4.566996513487289E-2</v>
      </c>
      <c r="B949" s="59">
        <v>1.8263217749580871E-2</v>
      </c>
      <c r="C949" s="59">
        <v>-9.9552694389463937E-4</v>
      </c>
      <c r="D949" s="59">
        <v>-9.7740248417122651E-3</v>
      </c>
      <c r="E949" s="59">
        <v>-1.5681143681702401E-2</v>
      </c>
      <c r="G949" s="84">
        <f t="shared" si="98"/>
        <v>0</v>
      </c>
      <c r="H949" s="84">
        <f t="shared" si="99"/>
        <v>0</v>
      </c>
      <c r="I949" s="84">
        <f t="shared" si="100"/>
        <v>0.73447445379817988</v>
      </c>
      <c r="J949" s="84">
        <f t="shared" si="101"/>
        <v>0.14162167832359435</v>
      </c>
      <c r="K949" s="84">
        <f t="shared" si="102"/>
        <v>0</v>
      </c>
      <c r="N949" s="15" cm="1">
        <f t="array" ref="N949">SUMPRODUCT(A949:E949, TRANSPOSE($L$7:$L$11))</f>
        <v>7.4964974834288911E-3</v>
      </c>
      <c r="O949" s="15" cm="1">
        <f t="array" ref="O949">SUMPRODUCT(A949:E949,TRANSPOSE($L$2:$L$6))</f>
        <v>-3.1023664393708696E-3</v>
      </c>
      <c r="P949" s="15">
        <f t="shared" si="103"/>
        <v>1.0852075184581478</v>
      </c>
      <c r="Q949" s="15">
        <f t="shared" si="104"/>
        <v>0.99307259552834215</v>
      </c>
      <c r="R949" s="2">
        <v>44790</v>
      </c>
    </row>
    <row r="950" spans="1:18">
      <c r="A950" s="59">
        <v>-2.6294840458501848E-3</v>
      </c>
      <c r="B950" s="59">
        <v>5.5530908312347374E-3</v>
      </c>
      <c r="C950" s="59">
        <v>-1.7364191217914646E-2</v>
      </c>
      <c r="D950" s="59">
        <v>-8.3267568493508104E-4</v>
      </c>
      <c r="E950" s="59">
        <v>-4.7384454323115572E-3</v>
      </c>
      <c r="G950" s="84">
        <f t="shared" si="98"/>
        <v>0</v>
      </c>
      <c r="H950" s="84">
        <f t="shared" si="99"/>
        <v>0</v>
      </c>
      <c r="I950" s="84">
        <f t="shared" si="100"/>
        <v>0.73176912386715331</v>
      </c>
      <c r="J950" s="84">
        <f t="shared" si="101"/>
        <v>0.13903609190364294</v>
      </c>
      <c r="K950" s="84">
        <f t="shared" si="102"/>
        <v>0</v>
      </c>
      <c r="N950" s="15" cm="1">
        <f t="array" ref="N950">SUMPRODUCT(A950:E950, TRANSPOSE($L$7:$L$11))</f>
        <v>-4.0023411099553464E-3</v>
      </c>
      <c r="O950" s="15" cm="1">
        <f t="array" ref="O950">SUMPRODUCT(A950:E950,TRANSPOSE($L$2:$L$6))</f>
        <v>-1.3396627489999551E-2</v>
      </c>
      <c r="P950" s="15">
        <f t="shared" si="103"/>
        <v>1.0933427738892674</v>
      </c>
      <c r="Q950" s="15">
        <f t="shared" si="104"/>
        <v>0.98999172043611605</v>
      </c>
      <c r="R950" s="2">
        <v>44791</v>
      </c>
    </row>
    <row r="951" spans="1:18">
      <c r="A951" s="59">
        <v>1.0526094953405539E-3</v>
      </c>
      <c r="B951" s="59">
        <v>-2.6655822833698842E-2</v>
      </c>
      <c r="C951" s="59">
        <v>-3.3351355426466463E-3</v>
      </c>
      <c r="D951" s="59">
        <v>-1.3080838341649586E-2</v>
      </c>
      <c r="E951" s="59">
        <v>5.4562844091035338E-2</v>
      </c>
      <c r="G951" s="84">
        <f t="shared" si="98"/>
        <v>0</v>
      </c>
      <c r="H951" s="84">
        <f t="shared" si="99"/>
        <v>0</v>
      </c>
      <c r="I951" s="84">
        <f t="shared" si="100"/>
        <v>0.73252572434451324</v>
      </c>
      <c r="J951" s="84">
        <f t="shared" si="101"/>
        <v>0.14138185786565385</v>
      </c>
      <c r="K951" s="84">
        <f t="shared" si="102"/>
        <v>0</v>
      </c>
      <c r="N951" s="15" cm="1">
        <f t="array" ref="N951">SUMPRODUCT(A951:E951, TRANSPOSE($L$7:$L$11))</f>
        <v>2.5087313736761631E-3</v>
      </c>
      <c r="O951" s="15" cm="1">
        <f t="array" ref="O951">SUMPRODUCT(A951:E951,TRANSPOSE($L$2:$L$6))</f>
        <v>-5.6741042144073522E-3</v>
      </c>
      <c r="P951" s="15">
        <f t="shared" si="103"/>
        <v>1.0889668431580577</v>
      </c>
      <c r="Q951" s="15">
        <f t="shared" si="104"/>
        <v>0.97672917013924954</v>
      </c>
      <c r="R951" s="2">
        <v>44792</v>
      </c>
    </row>
    <row r="952" spans="1:18">
      <c r="A952" s="59">
        <v>-1.0526094953406042E-3</v>
      </c>
      <c r="B952" s="59">
        <v>1.8779877076995743E-2</v>
      </c>
      <c r="C952" s="59">
        <v>2.0272496192931429E-2</v>
      </c>
      <c r="D952" s="59">
        <v>-1.687696785193705E-4</v>
      </c>
      <c r="E952" s="59">
        <v>-1.6523614088460644E-2</v>
      </c>
      <c r="G952" s="84">
        <f t="shared" si="98"/>
        <v>0</v>
      </c>
      <c r="H952" s="84">
        <f t="shared" si="99"/>
        <v>0</v>
      </c>
      <c r="I952" s="84">
        <f t="shared" si="100"/>
        <v>0.74572250967012821</v>
      </c>
      <c r="J952" s="84">
        <f t="shared" si="101"/>
        <v>0.14158170003003828</v>
      </c>
      <c r="K952" s="84">
        <f t="shared" si="102"/>
        <v>0</v>
      </c>
      <c r="N952" s="15" cm="1">
        <f t="array" ref="N952">SUMPRODUCT(A952:E952, TRANSPOSE($L$7:$L$11))</f>
        <v>4.2614760015213119E-3</v>
      </c>
      <c r="O952" s="15" cm="1">
        <f t="array" ref="O952">SUMPRODUCT(A952:E952,TRANSPOSE($L$2:$L$6))</f>
        <v>1.5366592383783238E-2</v>
      </c>
      <c r="P952" s="15">
        <f t="shared" si="103"/>
        <v>1.0916987684423816</v>
      </c>
      <c r="Q952" s="15">
        <f t="shared" si="104"/>
        <v>0.97118710703862776</v>
      </c>
      <c r="R952" s="2">
        <v>44795</v>
      </c>
    </row>
    <row r="953" spans="1:18">
      <c r="A953" s="59">
        <v>1.359852708250806E-2</v>
      </c>
      <c r="B953" s="59">
        <v>0</v>
      </c>
      <c r="C953" s="59">
        <v>1.7634572512667201E-2</v>
      </c>
      <c r="D953" s="59">
        <v>6.8984269560683278E-3</v>
      </c>
      <c r="E953" s="59">
        <v>2.179852987784851E-2</v>
      </c>
      <c r="G953" s="84">
        <f t="shared" si="98"/>
        <v>0</v>
      </c>
      <c r="H953" s="84">
        <f t="shared" si="99"/>
        <v>0</v>
      </c>
      <c r="I953" s="84">
        <f t="shared" si="100"/>
        <v>0.74825721268253964</v>
      </c>
      <c r="J953" s="84">
        <f t="shared" si="101"/>
        <v>0.14472110123203416</v>
      </c>
      <c r="K953" s="84">
        <f t="shared" si="102"/>
        <v>0</v>
      </c>
      <c r="N953" s="15" cm="1">
        <f t="array" ref="N953">SUMPRODUCT(A953:E953, TRANSPOSE($L$7:$L$11))</f>
        <v>1.1986011285818422E-2</v>
      </c>
      <c r="O953" s="15" cm="1">
        <f t="array" ref="O953">SUMPRODUCT(A953:E953,TRANSPOSE($L$2:$L$6))</f>
        <v>1.5057897579083471E-2</v>
      </c>
      <c r="P953" s="15">
        <f t="shared" si="103"/>
        <v>1.0963510165449892</v>
      </c>
      <c r="Q953" s="15">
        <f t="shared" si="104"/>
        <v>0.98611094344087591</v>
      </c>
      <c r="R953" s="2">
        <v>44796</v>
      </c>
    </row>
    <row r="954" spans="1:18">
      <c r="A954" s="59">
        <v>0</v>
      </c>
      <c r="B954" s="59">
        <v>-2.3530525291706461E-2</v>
      </c>
      <c r="C954" s="59">
        <v>-7.7912201060839556E-2</v>
      </c>
      <c r="D954" s="59">
        <v>-1.469504401360204E-2</v>
      </c>
      <c r="E954" s="59">
        <v>-3.9053336769834059E-3</v>
      </c>
      <c r="G954" s="84">
        <f t="shared" si="98"/>
        <v>0</v>
      </c>
      <c r="H954" s="84">
        <f t="shared" si="99"/>
        <v>0</v>
      </c>
      <c r="I954" s="84">
        <f t="shared" si="100"/>
        <v>0.73285011557591195</v>
      </c>
      <c r="J954" s="84">
        <f t="shared" si="101"/>
        <v>0.14476160595487883</v>
      </c>
      <c r="K954" s="84">
        <f t="shared" si="102"/>
        <v>0</v>
      </c>
      <c r="N954" s="15" cm="1">
        <f t="array" ref="N954">SUMPRODUCT(A954:E954, TRANSPOSE($L$7:$L$11))</f>
        <v>-2.4008620808626292E-2</v>
      </c>
      <c r="O954" s="15" cm="1">
        <f t="array" ref="O954">SUMPRODUCT(A954:E954,TRANSPOSE($L$2:$L$6))</f>
        <v>-6.2740083369502556E-2</v>
      </c>
      <c r="P954" s="15">
        <f t="shared" si="103"/>
        <v>1.1094918922025159</v>
      </c>
      <c r="Q954" s="15">
        <f t="shared" si="104"/>
        <v>1.0009597010288218</v>
      </c>
      <c r="R954" s="2">
        <v>44797</v>
      </c>
    </row>
    <row r="955" spans="1:18">
      <c r="A955" s="59">
        <v>-3.7580445603894841E-2</v>
      </c>
      <c r="B955" s="59">
        <v>4.7615160139876739E-4</v>
      </c>
      <c r="C955" s="59">
        <v>-1.9077282744879329E-2</v>
      </c>
      <c r="D955" s="59">
        <v>-1.1810263536704634E-2</v>
      </c>
      <c r="E955" s="59">
        <v>-1.3995569802491316E-2</v>
      </c>
      <c r="G955" s="84">
        <f t="shared" si="98"/>
        <v>0</v>
      </c>
      <c r="H955" s="84">
        <f t="shared" si="99"/>
        <v>0</v>
      </c>
      <c r="I955" s="84">
        <f t="shared" si="100"/>
        <v>0.71944784046628518</v>
      </c>
      <c r="J955" s="84">
        <f t="shared" si="101"/>
        <v>0.14310598348542242</v>
      </c>
      <c r="K955" s="84">
        <f t="shared" si="102"/>
        <v>0</v>
      </c>
      <c r="N955" s="15" cm="1">
        <f t="array" ref="N955">SUMPRODUCT(A955:E955, TRANSPOSE($L$7:$L$11))</f>
        <v>-1.6397482017314273E-2</v>
      </c>
      <c r="O955" s="15" cm="1">
        <f t="array" ref="O955">SUMPRODUCT(A955:E955,TRANSPOSE($L$2:$L$6))</f>
        <v>-1.7333198134917401E-2</v>
      </c>
      <c r="P955" s="15">
        <f t="shared" si="103"/>
        <v>1.0828545220723804</v>
      </c>
      <c r="Q955" s="15">
        <f t="shared" si="104"/>
        <v>0.93815940593676117</v>
      </c>
      <c r="R955" s="2">
        <v>44798</v>
      </c>
    </row>
    <row r="956" spans="1:18">
      <c r="A956" s="59">
        <v>-9.2116460946535597E-3</v>
      </c>
      <c r="B956" s="59">
        <v>4.7482926969998401E-3</v>
      </c>
      <c r="C956" s="59">
        <v>9.2393400830968904E-4</v>
      </c>
      <c r="D956" s="59">
        <v>9.9367088827985502E-3</v>
      </c>
      <c r="E956" s="59">
        <v>-3.2893918031668867E-3</v>
      </c>
      <c r="G956" s="84">
        <f t="shared" si="98"/>
        <v>0</v>
      </c>
      <c r="H956" s="84">
        <f t="shared" si="99"/>
        <v>0</v>
      </c>
      <c r="I956" s="84">
        <f t="shared" si="100"/>
        <v>0.77866111327252241</v>
      </c>
      <c r="J956" s="84">
        <f t="shared" si="101"/>
        <v>0.14663279404868693</v>
      </c>
      <c r="K956" s="84">
        <f t="shared" si="102"/>
        <v>0</v>
      </c>
      <c r="N956" s="15" cm="1">
        <f t="array" ref="N956">SUMPRODUCT(A956:E956, TRANSPOSE($L$7:$L$11))</f>
        <v>6.2157953805752674E-4</v>
      </c>
      <c r="O956" s="15" cm="1">
        <f t="array" ref="O956">SUMPRODUCT(A956:E956,TRANSPOSE($L$2:$L$6))</f>
        <v>3.0869999781870158E-3</v>
      </c>
      <c r="P956" s="15">
        <f t="shared" si="103"/>
        <v>1.0650984345193311</v>
      </c>
      <c r="Q956" s="15">
        <f t="shared" si="104"/>
        <v>0.92189810307152287</v>
      </c>
      <c r="R956" s="2">
        <v>44799</v>
      </c>
    </row>
    <row r="957" spans="1:18">
      <c r="A957" s="59">
        <v>2.3137946116017386E-2</v>
      </c>
      <c r="B957" s="59">
        <v>2.6643266346602086E-2</v>
      </c>
      <c r="C957" s="59">
        <v>0</v>
      </c>
      <c r="D957" s="59">
        <v>-2.4330389746121218E-2</v>
      </c>
      <c r="E957" s="59">
        <v>1.3306070997168717E-2</v>
      </c>
      <c r="G957" s="84">
        <f t="shared" si="98"/>
        <v>0</v>
      </c>
      <c r="H957" s="84">
        <f t="shared" si="99"/>
        <v>0</v>
      </c>
      <c r="I957" s="84">
        <f t="shared" si="100"/>
        <v>0.79315984815863061</v>
      </c>
      <c r="J957" s="84">
        <f t="shared" si="101"/>
        <v>0.14946725729749602</v>
      </c>
      <c r="K957" s="84">
        <f t="shared" si="102"/>
        <v>0</v>
      </c>
      <c r="N957" s="15" cm="1">
        <f t="array" ref="N957">SUMPRODUCT(A957:E957, TRANSPOSE($L$7:$L$11))</f>
        <v>7.7513787427333936E-3</v>
      </c>
      <c r="O957" s="15" cm="1">
        <f t="array" ref="O957">SUMPRODUCT(A957:E957,TRANSPOSE($L$2:$L$6))</f>
        <v>-5.8392935390690921E-3</v>
      </c>
      <c r="P957" s="15">
        <f t="shared" si="103"/>
        <v>1.0657604779122454</v>
      </c>
      <c r="Q957" s="15">
        <f t="shared" si="104"/>
        <v>0.92474400249559541</v>
      </c>
      <c r="R957" s="2">
        <v>44802</v>
      </c>
    </row>
    <row r="958" spans="1:18">
      <c r="A958" s="59">
        <v>-3.3534791265839851E-2</v>
      </c>
      <c r="B958" s="59">
        <v>1.4652359485569413E-2</v>
      </c>
      <c r="C958" s="59">
        <v>1.9210832186749998E-2</v>
      </c>
      <c r="D958" s="59">
        <v>-2.3326832695755903E-2</v>
      </c>
      <c r="E958" s="59">
        <v>1.2787493099032692E-2</v>
      </c>
      <c r="G958" s="84">
        <f t="shared" si="98"/>
        <v>0</v>
      </c>
      <c r="H958" s="84">
        <f t="shared" si="99"/>
        <v>0</v>
      </c>
      <c r="I958" s="84">
        <f t="shared" si="100"/>
        <v>0.7924576583123154</v>
      </c>
      <c r="J958" s="84">
        <f t="shared" si="101"/>
        <v>0.14708244716562438</v>
      </c>
      <c r="K958" s="84">
        <f t="shared" si="102"/>
        <v>0</v>
      </c>
      <c r="N958" s="15" cm="1">
        <f t="array" ref="N958">SUMPRODUCT(A958:E958, TRANSPOSE($L$7:$L$11))</f>
        <v>-2.0421878380487311E-3</v>
      </c>
      <c r="O958" s="15" cm="1">
        <f t="array" ref="O958">SUMPRODUCT(A958:E958,TRANSPOSE($L$2:$L$6))</f>
        <v>9.0017926149485832E-3</v>
      </c>
      <c r="P958" s="15">
        <f t="shared" si="103"/>
        <v>1.0740215910255797</v>
      </c>
      <c r="Q958" s="15">
        <f t="shared" si="104"/>
        <v>0.91934415081652998</v>
      </c>
      <c r="R958" s="2">
        <v>44803</v>
      </c>
    </row>
    <row r="959" spans="1:18">
      <c r="A959" s="59">
        <v>-5.5015818252829405E-4</v>
      </c>
      <c r="B959" s="59">
        <v>2.602203440779851E-2</v>
      </c>
      <c r="C959" s="59">
        <v>-3.1762330093173608E-3</v>
      </c>
      <c r="D959" s="59">
        <v>2.8567016056507276E-3</v>
      </c>
      <c r="E959" s="59">
        <v>-5.0377005342710597E-3</v>
      </c>
      <c r="G959" s="84">
        <f t="shared" si="98"/>
        <v>0</v>
      </c>
      <c r="H959" s="84">
        <f t="shared" si="99"/>
        <v>0</v>
      </c>
      <c r="I959" s="84">
        <f t="shared" si="100"/>
        <v>0.7924576583123154</v>
      </c>
      <c r="J959" s="84">
        <f t="shared" si="101"/>
        <v>0.1529217407046935</v>
      </c>
      <c r="K959" s="84">
        <f t="shared" si="102"/>
        <v>0</v>
      </c>
      <c r="N959" s="15" cm="1">
        <f t="array" ref="N959">SUMPRODUCT(A959:E959, TRANSPOSE($L$7:$L$11))</f>
        <v>4.0229288574665043E-3</v>
      </c>
      <c r="O959" s="15" cm="1">
        <f t="array" ref="O959">SUMPRODUCT(A959:E959,TRANSPOSE($L$2:$L$6))</f>
        <v>-1.7283287017250198E-3</v>
      </c>
      <c r="P959" s="15">
        <f t="shared" si="103"/>
        <v>1.0718282371945855</v>
      </c>
      <c r="Q959" s="15">
        <f t="shared" si="104"/>
        <v>0.92761989620394636</v>
      </c>
      <c r="R959" s="2">
        <v>44804</v>
      </c>
    </row>
    <row r="960" spans="1:18">
      <c r="A960" s="59">
        <v>2.4464270358332884E-2</v>
      </c>
      <c r="B960" s="59">
        <v>2.2768129761633463E-2</v>
      </c>
      <c r="C960" s="59">
        <v>-4.8593406656901664E-3</v>
      </c>
      <c r="D960" s="59">
        <v>4.4473788447925242E-3</v>
      </c>
      <c r="E960" s="59">
        <v>-6.9952833328461635E-3</v>
      </c>
      <c r="G960" s="84">
        <f t="shared" si="98"/>
        <v>0</v>
      </c>
      <c r="H960" s="84">
        <f t="shared" si="99"/>
        <v>0</v>
      </c>
      <c r="I960" s="84">
        <f t="shared" si="100"/>
        <v>0.77785742585038564</v>
      </c>
      <c r="J960" s="84">
        <f t="shared" si="101"/>
        <v>0.15852018055167488</v>
      </c>
      <c r="K960" s="84">
        <f t="shared" si="102"/>
        <v>0</v>
      </c>
      <c r="N960" s="15" cm="1">
        <f t="array" ref="N960">SUMPRODUCT(A960:E960, TRANSPOSE($L$7:$L$11))</f>
        <v>7.9650309932445089E-3</v>
      </c>
      <c r="O960" s="15" cm="1">
        <f t="array" ref="O960">SUMPRODUCT(A960:E960,TRANSPOSE($L$2:$L$6))</f>
        <v>-2.625727983174321E-3</v>
      </c>
      <c r="P960" s="15">
        <f t="shared" si="103"/>
        <v>1.076140125940243</v>
      </c>
      <c r="Q960" s="15">
        <f t="shared" si="104"/>
        <v>0.92601666411304595</v>
      </c>
      <c r="R960" s="2">
        <v>44805</v>
      </c>
    </row>
    <row r="961" spans="1:18">
      <c r="A961" s="59">
        <v>4.287233019419967E-3</v>
      </c>
      <c r="B961" s="59">
        <v>6.4724406727661044E-3</v>
      </c>
      <c r="C961" s="59">
        <v>-1.7042280187235664E-2</v>
      </c>
      <c r="D961" s="59">
        <v>-6.0532127670476429E-3</v>
      </c>
      <c r="E961" s="59">
        <v>-9.3842164218386481E-3</v>
      </c>
      <c r="G961" s="84">
        <f t="shared" si="98"/>
        <v>0</v>
      </c>
      <c r="H961" s="84">
        <f t="shared" si="99"/>
        <v>0</v>
      </c>
      <c r="I961" s="84">
        <f t="shared" si="100"/>
        <v>0.78027136293746657</v>
      </c>
      <c r="J961" s="84">
        <f t="shared" si="101"/>
        <v>0.15783457216631869</v>
      </c>
      <c r="K961" s="84">
        <f t="shared" si="102"/>
        <v>0</v>
      </c>
      <c r="N961" s="15" cm="1">
        <f t="array" ref="N961">SUMPRODUCT(A961:E961, TRANSPOSE($L$7:$L$11))</f>
        <v>-4.3440071367871766E-3</v>
      </c>
      <c r="O961" s="15" cm="1">
        <f t="array" ref="O961">SUMPRODUCT(A961:E961,TRANSPOSE($L$2:$L$6))</f>
        <v>-1.4404904006390539E-2</v>
      </c>
      <c r="P961" s="15">
        <f t="shared" si="103"/>
        <v>1.0847116153964309</v>
      </c>
      <c r="Q961" s="15">
        <f t="shared" si="104"/>
        <v>0.92358519624519864</v>
      </c>
      <c r="R961" s="2">
        <v>44806</v>
      </c>
    </row>
    <row r="962" spans="1:18">
      <c r="A962" s="59">
        <v>-1.0752708098466499E-2</v>
      </c>
      <c r="B962" s="59">
        <v>-1.9544555702376523E-2</v>
      </c>
      <c r="C962" s="59">
        <v>-5.7457021225286332E-3</v>
      </c>
      <c r="D962" s="59">
        <v>8.8888185138906294E-3</v>
      </c>
      <c r="E962" s="59">
        <v>-7.9766729256583874E-3</v>
      </c>
      <c r="G962" s="84">
        <f t="shared" si="98"/>
        <v>0</v>
      </c>
      <c r="H962" s="84">
        <f t="shared" si="99"/>
        <v>0</v>
      </c>
      <c r="I962" s="84">
        <f t="shared" si="100"/>
        <v>0.78396446184339097</v>
      </c>
      <c r="J962" s="84">
        <f t="shared" si="101"/>
        <v>0.15676720124356849</v>
      </c>
      <c r="K962" s="84">
        <f t="shared" si="102"/>
        <v>0</v>
      </c>
      <c r="N962" s="15" cm="1">
        <f t="array" ref="N962">SUMPRODUCT(A962:E962, TRANSPOSE($L$7:$L$11))</f>
        <v>-7.0261640670278829E-3</v>
      </c>
      <c r="O962" s="15" cm="1">
        <f t="array" ref="O962">SUMPRODUCT(A962:E962,TRANSPOSE($L$2:$L$6))</f>
        <v>-2.2334171697880102E-3</v>
      </c>
      <c r="P962" s="15">
        <f t="shared" si="103"/>
        <v>1.0799996203977928</v>
      </c>
      <c r="Q962" s="15">
        <f t="shared" si="104"/>
        <v>0.91028104015156319</v>
      </c>
      <c r="R962" s="2">
        <v>44809</v>
      </c>
    </row>
    <row r="963" spans="1:18">
      <c r="A963" s="59">
        <v>1.5554144333635306E-2</v>
      </c>
      <c r="B963" s="59">
        <v>-1.413449783580208E-2</v>
      </c>
      <c r="C963" s="59">
        <v>-7.7888179948424892E-4</v>
      </c>
      <c r="D963" s="59">
        <v>4.4151774553566718E-3</v>
      </c>
      <c r="E963" s="59">
        <v>1.2436927878883999E-2</v>
      </c>
      <c r="G963" s="84">
        <f t="shared" si="98"/>
        <v>0</v>
      </c>
      <c r="H963" s="84">
        <f t="shared" si="99"/>
        <v>0</v>
      </c>
      <c r="I963" s="84">
        <f t="shared" si="100"/>
        <v>0.79691659478569021</v>
      </c>
      <c r="J963" s="84">
        <f t="shared" si="101"/>
        <v>0.15821997230765994</v>
      </c>
      <c r="K963" s="84">
        <f t="shared" si="102"/>
        <v>0</v>
      </c>
      <c r="N963" s="15" cm="1">
        <f t="array" ref="N963">SUMPRODUCT(A963:E963, TRANSPOSE($L$7:$L$11))</f>
        <v>3.4985740065179294E-3</v>
      </c>
      <c r="O963" s="15" cm="1">
        <f t="array" ref="O963">SUMPRODUCT(A963:E963,TRANSPOSE($L$2:$L$6))</f>
        <v>4.67692421677572E-4</v>
      </c>
      <c r="P963" s="15">
        <f t="shared" si="103"/>
        <v>1.0724113658725503</v>
      </c>
      <c r="Q963" s="15">
        <f t="shared" si="104"/>
        <v>0.90824800284715623</v>
      </c>
      <c r="R963" s="2">
        <v>44810</v>
      </c>
    </row>
    <row r="964" spans="1:18">
      <c r="A964" s="59">
        <v>-3.7325115027245538E-3</v>
      </c>
      <c r="B964" s="59">
        <v>1.7777765882543871E-3</v>
      </c>
      <c r="C964" s="59">
        <v>-1.5599120085634953E-3</v>
      </c>
      <c r="D964" s="59">
        <v>-9.2052250214918595E-3</v>
      </c>
      <c r="E964" s="59">
        <v>-5.8370774516629446E-5</v>
      </c>
      <c r="G964" s="84">
        <f t="shared" si="98"/>
        <v>0</v>
      </c>
      <c r="H964" s="84">
        <f t="shared" si="99"/>
        <v>0</v>
      </c>
      <c r="I964" s="84">
        <f t="shared" si="100"/>
        <v>0.80128332839881222</v>
      </c>
      <c r="J964" s="84">
        <f t="shared" si="101"/>
        <v>0.15608665586432618</v>
      </c>
      <c r="K964" s="84">
        <f t="shared" si="102"/>
        <v>0</v>
      </c>
      <c r="N964" s="15" cm="1">
        <f t="array" ref="N964">SUMPRODUCT(A964:E964, TRANSPOSE($L$7:$L$11))</f>
        <v>-2.5556485438084304E-3</v>
      </c>
      <c r="O964" s="15" cm="1">
        <f t="array" ref="O964">SUMPRODUCT(A964:E964,TRANSPOSE($L$2:$L$6))</f>
        <v>-3.3947871316663027E-3</v>
      </c>
      <c r="P964" s="15">
        <f t="shared" si="103"/>
        <v>1.0761632764014863</v>
      </c>
      <c r="Q964" s="15">
        <f t="shared" si="104"/>
        <v>0.90867278355509162</v>
      </c>
      <c r="R964" s="2">
        <v>44811</v>
      </c>
    </row>
    <row r="965" spans="1:18">
      <c r="A965" s="59">
        <v>3.2001477736943061E-3</v>
      </c>
      <c r="B965" s="59">
        <v>2.660706515524581E-3</v>
      </c>
      <c r="C965" s="59">
        <v>-6.5779390718387508E-3</v>
      </c>
      <c r="D965" s="59">
        <v>2.3091502576702088E-3</v>
      </c>
      <c r="E965" s="59">
        <v>-4.4018841787088333E-3</v>
      </c>
      <c r="G965" s="84">
        <f t="shared" ref="G965:G1028" si="105">SUMPRODUCT(A964:A2267)*0</f>
        <v>0</v>
      </c>
      <c r="H965" s="84">
        <f t="shared" ref="H965:H1028" si="106">SUMPRODUCT(B964:B2266)*0</f>
        <v>0</v>
      </c>
      <c r="I965" s="84">
        <f t="shared" ref="I965:I1028" si="107">SUMPRODUCT(C964:C2266)*0.76</f>
        <v>0.80187527856642005</v>
      </c>
      <c r="J965" s="84">
        <f t="shared" ref="J965:J1028" si="108">SUMPRODUCT(D964:D2266)*0.24</f>
        <v>0.15502701327504062</v>
      </c>
      <c r="K965" s="84">
        <f t="shared" ref="K965:K1028" si="109">SUMPRODUCT(E964:E2265)*0</f>
        <v>0</v>
      </c>
      <c r="N965" s="15" cm="1">
        <f t="array" ref="N965">SUMPRODUCT(A965:E965, TRANSPOSE($L$7:$L$11))</f>
        <v>-5.6196374073169773E-4</v>
      </c>
      <c r="O965" s="15" cm="1">
        <f t="array" ref="O965">SUMPRODUCT(A965:E965,TRANSPOSE($L$2:$L$6))</f>
        <v>-4.4450376327566004E-3</v>
      </c>
      <c r="P965" s="15">
        <f t="shared" ref="P965:P1028" si="110">P964*(1+N964)</f>
        <v>1.0734129812912507</v>
      </c>
      <c r="Q965" s="15">
        <f t="shared" ref="Q965:Q1028" si="111">Q964*(1+O964)</f>
        <v>0.90558803288258338</v>
      </c>
      <c r="R965" s="2">
        <v>44812</v>
      </c>
    </row>
    <row r="966" spans="1:18">
      <c r="A966" s="59">
        <v>-4.2690725061384754E-3</v>
      </c>
      <c r="B966" s="59">
        <v>-1.8324495109724656E-2</v>
      </c>
      <c r="C966" s="59">
        <v>2.0405705593283903E-3</v>
      </c>
      <c r="D966" s="59">
        <v>-1.9535231806832691E-3</v>
      </c>
      <c r="E966" s="59">
        <v>2.1838839449402551E-3</v>
      </c>
      <c r="G966" s="84">
        <f t="shared" si="105"/>
        <v>0</v>
      </c>
      <c r="H966" s="84">
        <f t="shared" si="106"/>
        <v>0</v>
      </c>
      <c r="I966" s="84">
        <f t="shared" si="107"/>
        <v>0.80306081169292842</v>
      </c>
      <c r="J966" s="84">
        <f t="shared" si="108"/>
        <v>0.15723626728019863</v>
      </c>
      <c r="K966" s="84">
        <f t="shared" si="109"/>
        <v>0</v>
      </c>
      <c r="N966" s="15" cm="1">
        <f t="array" ref="N966">SUMPRODUCT(A966:E966, TRANSPOSE($L$7:$L$11))</f>
        <v>-4.0645272584555513E-3</v>
      </c>
      <c r="O966" s="15" cm="1">
        <f t="array" ref="O966">SUMPRODUCT(A966:E966,TRANSPOSE($L$2:$L$6))</f>
        <v>1.081988061725592E-3</v>
      </c>
      <c r="P966" s="15">
        <f t="shared" si="110"/>
        <v>1.0728097621169344</v>
      </c>
      <c r="Q966" s="15">
        <f t="shared" si="111"/>
        <v>0.90156265999664631</v>
      </c>
      <c r="R966" s="2">
        <v>44813</v>
      </c>
    </row>
    <row r="967" spans="1:18">
      <c r="A967" s="59">
        <v>-3.2137181841211553E-3</v>
      </c>
      <c r="B967" s="59">
        <v>-4.5207516462986638E-3</v>
      </c>
      <c r="C967" s="59">
        <v>1.1227372561644048E-2</v>
      </c>
      <c r="D967" s="59">
        <v>-1.245192195486003E-3</v>
      </c>
      <c r="E967" s="59">
        <v>-1.1498830186980214E-3</v>
      </c>
      <c r="G967" s="84">
        <f t="shared" si="105"/>
        <v>0</v>
      </c>
      <c r="H967" s="84">
        <f t="shared" si="106"/>
        <v>0</v>
      </c>
      <c r="I967" s="84">
        <f t="shared" si="107"/>
        <v>0.80806004538752596</v>
      </c>
      <c r="J967" s="84">
        <f t="shared" si="108"/>
        <v>0.15668207121835775</v>
      </c>
      <c r="K967" s="84">
        <f t="shared" si="109"/>
        <v>0</v>
      </c>
      <c r="N967" s="15" cm="1">
        <f t="array" ref="N967">SUMPRODUCT(A967:E967, TRANSPOSE($L$7:$L$11))</f>
        <v>2.1956550340804115E-4</v>
      </c>
      <c r="O967" s="15" cm="1">
        <f t="array" ref="O967">SUMPRODUCT(A967:E967,TRANSPOSE($L$2:$L$6))</f>
        <v>8.2339570199328367E-3</v>
      </c>
      <c r="P967" s="15">
        <f t="shared" si="110"/>
        <v>1.068449297595673</v>
      </c>
      <c r="Q967" s="15">
        <f t="shared" si="111"/>
        <v>0.90253814003166033</v>
      </c>
      <c r="R967" s="2">
        <v>44816</v>
      </c>
    </row>
    <row r="968" spans="1:18">
      <c r="A968" s="59">
        <v>-1.2415731783215839E-2</v>
      </c>
      <c r="B968" s="59">
        <v>3.1666328577457875E-3</v>
      </c>
      <c r="C968" s="59">
        <v>2.9638731856902734E-2</v>
      </c>
      <c r="D968" s="59">
        <v>-2.4950455774471036E-3</v>
      </c>
      <c r="E968" s="59">
        <v>-3.5944834206848705E-3</v>
      </c>
      <c r="G968" s="84">
        <f t="shared" si="105"/>
        <v>0</v>
      </c>
      <c r="H968" s="84">
        <f t="shared" si="106"/>
        <v>0</v>
      </c>
      <c r="I968" s="84">
        <f t="shared" si="107"/>
        <v>0.80650921176243628</v>
      </c>
      <c r="J968" s="84">
        <f t="shared" si="108"/>
        <v>0.15715091678172174</v>
      </c>
      <c r="K968" s="84">
        <f t="shared" si="109"/>
        <v>0</v>
      </c>
      <c r="N968" s="15" cm="1">
        <f t="array" ref="N968">SUMPRODUCT(A968:E968, TRANSPOSE($L$7:$L$11))</f>
        <v>2.8600207866601416E-3</v>
      </c>
      <c r="O968" s="15" cm="1">
        <f t="array" ref="O968">SUMPRODUCT(A968:E968,TRANSPOSE($L$2:$L$6))</f>
        <v>2.1926625272658776E-2</v>
      </c>
      <c r="P968" s="15">
        <f t="shared" si="110"/>
        <v>1.0686838922035655</v>
      </c>
      <c r="Q968" s="15">
        <f t="shared" si="111"/>
        <v>0.90996960028553109</v>
      </c>
      <c r="R968" s="2">
        <v>44817</v>
      </c>
    </row>
    <row r="969" spans="1:18">
      <c r="A969" s="59">
        <v>-1.037406560651871E-2</v>
      </c>
      <c r="B969" s="59">
        <v>-6.3434205095209252E-3</v>
      </c>
      <c r="C969" s="59">
        <v>-1.6544631012103655E-2</v>
      </c>
      <c r="D969" s="59">
        <v>-5.356570397188127E-4</v>
      </c>
      <c r="E969" s="59">
        <v>-5.4948494106633449E-3</v>
      </c>
      <c r="G969" s="84">
        <f t="shared" si="105"/>
        <v>0</v>
      </c>
      <c r="H969" s="84">
        <f t="shared" si="106"/>
        <v>0</v>
      </c>
      <c r="I969" s="84">
        <f t="shared" si="107"/>
        <v>0.79797640861558672</v>
      </c>
      <c r="J969" s="84">
        <f t="shared" si="108"/>
        <v>0.15744976290863841</v>
      </c>
      <c r="K969" s="84">
        <f t="shared" si="109"/>
        <v>0</v>
      </c>
      <c r="N969" s="15" cm="1">
        <f t="array" ref="N969">SUMPRODUCT(A969:E969, TRANSPOSE($L$7:$L$11))</f>
        <v>-7.8585247157050911E-3</v>
      </c>
      <c r="O969" s="15" cm="1">
        <f t="array" ref="O969">SUMPRODUCT(A969:E969,TRANSPOSE($L$2:$L$6))</f>
        <v>-1.2702477258731294E-2</v>
      </c>
      <c r="P969" s="15">
        <f t="shared" si="110"/>
        <v>1.0717403503496366</v>
      </c>
      <c r="Q969" s="15">
        <f t="shared" si="111"/>
        <v>0.9299221627205031</v>
      </c>
      <c r="R969" s="2">
        <v>44818</v>
      </c>
    </row>
    <row r="970" spans="1:18">
      <c r="A970" s="59">
        <v>-8.8204507038873725E-3</v>
      </c>
      <c r="B970" s="59">
        <v>-1.1428757209555693E-2</v>
      </c>
      <c r="C970" s="59">
        <v>5.4945490965548289E-3</v>
      </c>
      <c r="D970" s="59">
        <v>-1.6561966823769265E-2</v>
      </c>
      <c r="E970" s="59">
        <v>-1.223587028953025E-2</v>
      </c>
      <c r="G970" s="84">
        <f t="shared" si="105"/>
        <v>0</v>
      </c>
      <c r="H970" s="84">
        <f t="shared" si="106"/>
        <v>0</v>
      </c>
      <c r="I970" s="84">
        <f t="shared" si="107"/>
        <v>0.77545097240434069</v>
      </c>
      <c r="J970" s="84">
        <f t="shared" si="108"/>
        <v>0.1580485738472257</v>
      </c>
      <c r="K970" s="84">
        <f t="shared" si="109"/>
        <v>0</v>
      </c>
      <c r="N970" s="15" cm="1">
        <f t="array" ref="N970">SUMPRODUCT(A970:E970, TRANSPOSE($L$7:$L$11))</f>
        <v>-8.71049918603755E-3</v>
      </c>
      <c r="O970" s="15" cm="1">
        <f t="array" ref="O970">SUMPRODUCT(A970:E970,TRANSPOSE($L$2:$L$6))</f>
        <v>2.0098527567704704E-4</v>
      </c>
      <c r="P970" s="15">
        <f t="shared" si="110"/>
        <v>1.0633180523175954</v>
      </c>
      <c r="Q970" s="15">
        <f t="shared" si="111"/>
        <v>0.91810984759615566</v>
      </c>
      <c r="R970" s="2">
        <v>44819</v>
      </c>
    </row>
    <row r="971" spans="1:18">
      <c r="A971" s="59">
        <v>1.046556777599539E-2</v>
      </c>
      <c r="B971" s="59">
        <v>1.8675158844588539E-2</v>
      </c>
      <c r="C971" s="59">
        <v>4.5559817650388515E-3</v>
      </c>
      <c r="D971" s="59">
        <v>6.8741686023238643E-3</v>
      </c>
      <c r="E971" s="59">
        <v>-1.85173434751069E-2</v>
      </c>
      <c r="G971" s="84">
        <f t="shared" si="105"/>
        <v>0</v>
      </c>
      <c r="H971" s="84">
        <f t="shared" si="106"/>
        <v>0</v>
      </c>
      <c r="I971" s="84">
        <f t="shared" si="107"/>
        <v>0.78802489197353931</v>
      </c>
      <c r="J971" s="84">
        <f t="shared" si="108"/>
        <v>0.15817713153675822</v>
      </c>
      <c r="K971" s="84">
        <f t="shared" si="109"/>
        <v>0</v>
      </c>
      <c r="N971" s="15" cm="1">
        <f t="array" ref="N971">SUMPRODUCT(A971:E971, TRANSPOSE($L$7:$L$11))</f>
        <v>4.4107067025679486E-3</v>
      </c>
      <c r="O971" s="15" cm="1">
        <f t="array" ref="O971">SUMPRODUCT(A971:E971,TRANSPOSE($L$2:$L$6))</f>
        <v>5.1123466059872546E-3</v>
      </c>
      <c r="P971" s="15">
        <f t="shared" si="110"/>
        <v>1.054056021288384</v>
      </c>
      <c r="Q971" s="15">
        <f t="shared" si="111"/>
        <v>0.91829437415697657</v>
      </c>
      <c r="R971" s="2">
        <v>44820</v>
      </c>
    </row>
    <row r="972" spans="1:18">
      <c r="A972" s="59">
        <v>-1.3237935061733631E-2</v>
      </c>
      <c r="B972" s="59">
        <v>-3.0235946473896633E-2</v>
      </c>
      <c r="C972" s="59">
        <v>-6.5365493065050904E-3</v>
      </c>
      <c r="D972" s="59">
        <v>1.1828031035587933E-2</v>
      </c>
      <c r="E972" s="59">
        <v>-1.9156370967376875E-2</v>
      </c>
      <c r="G972" s="84">
        <f t="shared" si="105"/>
        <v>0</v>
      </c>
      <c r="H972" s="84">
        <f t="shared" si="106"/>
        <v>0</v>
      </c>
      <c r="I972" s="84">
        <f t="shared" si="107"/>
        <v>0.78384903466015765</v>
      </c>
      <c r="J972" s="84">
        <f t="shared" si="108"/>
        <v>0.16215200357446283</v>
      </c>
      <c r="K972" s="84">
        <f t="shared" si="109"/>
        <v>0</v>
      </c>
      <c r="N972" s="15" cm="1">
        <f t="array" ref="N972">SUMPRODUCT(A972:E972, TRANSPOSE($L$7:$L$11))</f>
        <v>-1.146775415478486E-2</v>
      </c>
      <c r="O972" s="15" cm="1">
        <f t="array" ref="O972">SUMPRODUCT(A972:E972,TRANSPOSE($L$2:$L$6))</f>
        <v>-2.1290500244027649E-3</v>
      </c>
      <c r="P972" s="15">
        <f t="shared" si="110"/>
        <v>1.0587051532463629</v>
      </c>
      <c r="Q972" s="15">
        <f t="shared" si="111"/>
        <v>0.92298901328399519</v>
      </c>
      <c r="R972" s="2">
        <v>44823</v>
      </c>
    </row>
    <row r="973" spans="1:18">
      <c r="A973" s="59">
        <v>-1.0044663753994574E-2</v>
      </c>
      <c r="B973" s="59">
        <v>2.3228549254683236E-3</v>
      </c>
      <c r="C973" s="59">
        <v>5.4752222970280914E-3</v>
      </c>
      <c r="D973" s="59">
        <v>-9.3072652150028769E-3</v>
      </c>
      <c r="E973" s="59">
        <v>9.8801470085012211E-3</v>
      </c>
      <c r="G973" s="84">
        <f t="shared" si="105"/>
        <v>0</v>
      </c>
      <c r="H973" s="84">
        <f t="shared" si="106"/>
        <v>0</v>
      </c>
      <c r="I973" s="84">
        <f t="shared" si="107"/>
        <v>0.78038648851872805</v>
      </c>
      <c r="J973" s="84">
        <f t="shared" si="108"/>
        <v>0.16050220310990512</v>
      </c>
      <c r="K973" s="84">
        <f t="shared" si="109"/>
        <v>0</v>
      </c>
      <c r="N973" s="15" cm="1">
        <f t="array" ref="N973">SUMPRODUCT(A973:E973, TRANSPOSE($L$7:$L$11))</f>
        <v>-3.3474094759996294E-4</v>
      </c>
      <c r="O973" s="15" cm="1">
        <f t="array" ref="O973">SUMPRODUCT(A973:E973,TRANSPOSE($L$2:$L$6))</f>
        <v>1.9274252941406593E-3</v>
      </c>
      <c r="P973" s="15">
        <f t="shared" si="110"/>
        <v>1.0465641828265297</v>
      </c>
      <c r="Q973" s="15">
        <f t="shared" si="111"/>
        <v>0.92102392350273943</v>
      </c>
      <c r="R973" s="2">
        <v>44824</v>
      </c>
    </row>
    <row r="974" spans="1:18">
      <c r="A974" s="59">
        <v>-5.6096072510835866E-4</v>
      </c>
      <c r="B974" s="59">
        <v>-2.3228549254683366E-3</v>
      </c>
      <c r="C974" s="59">
        <v>-9.9076554915487596E-3</v>
      </c>
      <c r="D974" s="59">
        <v>4.1273431739056983E-3</v>
      </c>
      <c r="E974" s="59">
        <v>-1.7729937653410872E-2</v>
      </c>
      <c r="G974" s="84">
        <f t="shared" si="105"/>
        <v>0</v>
      </c>
      <c r="H974" s="84">
        <f t="shared" si="106"/>
        <v>0</v>
      </c>
      <c r="I974" s="84">
        <f t="shared" si="107"/>
        <v>0.78535426599167191</v>
      </c>
      <c r="J974" s="84">
        <f t="shared" si="108"/>
        <v>0.15766347566136402</v>
      </c>
      <c r="K974" s="84">
        <f t="shared" si="109"/>
        <v>0</v>
      </c>
      <c r="N974" s="15" cm="1">
        <f t="array" ref="N974">SUMPRODUCT(A974:E974, TRANSPOSE($L$7:$L$11))</f>
        <v>-5.278813124326126E-3</v>
      </c>
      <c r="O974" s="15" cm="1">
        <f t="array" ref="O974">SUMPRODUCT(A974:E974,TRANSPOSE($L$2:$L$6))</f>
        <v>-6.5392558118396891E-3</v>
      </c>
      <c r="P974" s="15">
        <f t="shared" si="110"/>
        <v>1.0462138549402462</v>
      </c>
      <c r="Q974" s="15">
        <f t="shared" si="111"/>
        <v>0.92279912830940725</v>
      </c>
      <c r="R974" s="2">
        <v>44825</v>
      </c>
    </row>
    <row r="975" spans="1:18">
      <c r="A975" s="59">
        <v>2.3843559540836494E-2</v>
      </c>
      <c r="B975" s="59">
        <v>0</v>
      </c>
      <c r="C975" s="59">
        <v>-1.3882865500379513E-2</v>
      </c>
      <c r="D975" s="59">
        <v>-2.172417687306704E-2</v>
      </c>
      <c r="E975" s="59">
        <v>1.300783960464544E-2</v>
      </c>
      <c r="G975" s="84">
        <f t="shared" si="105"/>
        <v>0</v>
      </c>
      <c r="H975" s="84">
        <f t="shared" si="106"/>
        <v>0</v>
      </c>
      <c r="I975" s="84">
        <f t="shared" si="107"/>
        <v>0.78119309704593065</v>
      </c>
      <c r="J975" s="84">
        <f t="shared" si="108"/>
        <v>0.15989721931296472</v>
      </c>
      <c r="K975" s="84">
        <f t="shared" si="109"/>
        <v>0</v>
      </c>
      <c r="N975" s="15" cm="1">
        <f t="array" ref="N975">SUMPRODUCT(A975:E975, TRANSPOSE($L$7:$L$11))</f>
        <v>2.488713544070765E-4</v>
      </c>
      <c r="O975" s="15" cm="1">
        <f t="array" ref="O975">SUMPRODUCT(A975:E975,TRANSPOSE($L$2:$L$6))</f>
        <v>-1.576478022982452E-2</v>
      </c>
      <c r="P975" s="15">
        <f t="shared" si="110"/>
        <v>1.0406910875119357</v>
      </c>
      <c r="Q975" s="15">
        <f t="shared" si="111"/>
        <v>0.91676470874644933</v>
      </c>
      <c r="R975" s="2">
        <v>44826</v>
      </c>
    </row>
    <row r="976" spans="1:18">
      <c r="A976" s="59">
        <v>-1.3793361545040794E-2</v>
      </c>
      <c r="B976" s="59">
        <v>3.4289065803382472E-2</v>
      </c>
      <c r="C976" s="59">
        <v>5.4116292066712549E-2</v>
      </c>
      <c r="D976" s="59">
        <v>-3.4833889862194863E-3</v>
      </c>
      <c r="E976" s="59">
        <v>1.5539405273087553E-2</v>
      </c>
      <c r="G976" s="84">
        <f t="shared" si="105"/>
        <v>0</v>
      </c>
      <c r="H976" s="84">
        <f t="shared" si="106"/>
        <v>0</v>
      </c>
      <c r="I976" s="84">
        <f t="shared" si="107"/>
        <v>0.78872291521950777</v>
      </c>
      <c r="J976" s="84">
        <f t="shared" si="108"/>
        <v>0.15890665695122735</v>
      </c>
      <c r="K976" s="84">
        <f t="shared" si="109"/>
        <v>0</v>
      </c>
      <c r="N976" s="15" cm="1">
        <f t="array" ref="N976">SUMPRODUCT(A976:E976, TRANSPOSE($L$7:$L$11))</f>
        <v>1.7333602522384459E-2</v>
      </c>
      <c r="O976" s="15" cm="1">
        <f t="array" ref="O976">SUMPRODUCT(A976:E976,TRANSPOSE($L$2:$L$6))</f>
        <v>4.029236861400886E-2</v>
      </c>
      <c r="P976" s="15">
        <f t="shared" si="110"/>
        <v>1.0409500857124043</v>
      </c>
      <c r="Q976" s="15">
        <f t="shared" si="111"/>
        <v>0.90231211459060245</v>
      </c>
      <c r="R976" s="2">
        <v>44827</v>
      </c>
    </row>
    <row r="977" spans="1:18">
      <c r="A977" s="59">
        <v>-3.338830947241008E-3</v>
      </c>
      <c r="B977" s="59">
        <v>-1.5398888617423528E-2</v>
      </c>
      <c r="C977" s="59">
        <v>8.7899904568754933E-3</v>
      </c>
      <c r="D977" s="59">
        <v>3.3004097469067997E-3</v>
      </c>
      <c r="E977" s="59">
        <v>4.9518382868627342E-3</v>
      </c>
      <c r="G977" s="84">
        <f t="shared" si="105"/>
        <v>0</v>
      </c>
      <c r="H977" s="84">
        <f t="shared" si="106"/>
        <v>0</v>
      </c>
      <c r="I977" s="84">
        <f t="shared" si="107"/>
        <v>0.79927389299979623</v>
      </c>
      <c r="J977" s="84">
        <f t="shared" si="108"/>
        <v>0.16412045940076339</v>
      </c>
      <c r="K977" s="84">
        <f t="shared" si="109"/>
        <v>0</v>
      </c>
      <c r="N977" s="15" cm="1">
        <f t="array" ref="N977">SUMPRODUCT(A977:E977, TRANSPOSE($L$7:$L$11))</f>
        <v>-3.390962148039022E-4</v>
      </c>
      <c r="O977" s="15" cm="1">
        <f t="array" ref="O977">SUMPRODUCT(A977:E977,TRANSPOSE($L$2:$L$6))</f>
        <v>7.4724910864830069E-3</v>
      </c>
      <c r="P977" s="15">
        <f t="shared" si="110"/>
        <v>1.0589935007437852</v>
      </c>
      <c r="Q977" s="15">
        <f t="shared" si="111"/>
        <v>0.93866840691657283</v>
      </c>
      <c r="R977" s="2">
        <v>44830</v>
      </c>
    </row>
    <row r="978" spans="1:18">
      <c r="A978" s="59">
        <v>7.2202799242307479E-3</v>
      </c>
      <c r="B978" s="59">
        <v>-7.3293895566510009E-3</v>
      </c>
      <c r="C978" s="59">
        <v>8.2793918101172655E-3</v>
      </c>
      <c r="D978" s="59">
        <v>7.2951326352241738E-3</v>
      </c>
      <c r="E978" s="59">
        <v>1.401444782291116E-2</v>
      </c>
      <c r="G978" s="84">
        <f t="shared" si="105"/>
        <v>0</v>
      </c>
      <c r="H978" s="84">
        <f t="shared" si="106"/>
        <v>0</v>
      </c>
      <c r="I978" s="84">
        <f t="shared" si="107"/>
        <v>0.75814551102909478</v>
      </c>
      <c r="J978" s="84">
        <f t="shared" si="108"/>
        <v>0.16495647275745609</v>
      </c>
      <c r="K978" s="84">
        <f t="shared" si="109"/>
        <v>0</v>
      </c>
      <c r="N978" s="15" cm="1">
        <f t="array" ref="N978">SUMPRODUCT(A978:E978, TRANSPOSE($L$7:$L$11))</f>
        <v>5.8959725271664695E-3</v>
      </c>
      <c r="O978" s="15" cm="1">
        <f t="array" ref="O978">SUMPRODUCT(A978:E978,TRANSPOSE($L$2:$L$6))</f>
        <v>8.0431696081429242E-3</v>
      </c>
      <c r="P978" s="15">
        <f t="shared" si="110"/>
        <v>1.0586344000561811</v>
      </c>
      <c r="Q978" s="15">
        <f t="shared" si="111"/>
        <v>0.94568259822042011</v>
      </c>
      <c r="R978" s="2">
        <v>44831</v>
      </c>
    </row>
    <row r="979" spans="1:18">
      <c r="A979" s="59">
        <v>1.6588353322631612E-3</v>
      </c>
      <c r="B979" s="59">
        <v>1.8373897838539893E-3</v>
      </c>
      <c r="C979" s="59">
        <v>-2.891071595301297E-4</v>
      </c>
      <c r="D979" s="59">
        <v>-2.1304788379528414E-2</v>
      </c>
      <c r="E979" s="59">
        <v>-1.286587447988599E-2</v>
      </c>
      <c r="G979" s="84">
        <f t="shared" si="105"/>
        <v>0</v>
      </c>
      <c r="H979" s="84">
        <f t="shared" si="106"/>
        <v>0</v>
      </c>
      <c r="I979" s="84">
        <f t="shared" si="107"/>
        <v>0.75146511828186957</v>
      </c>
      <c r="J979" s="84">
        <f t="shared" si="108"/>
        <v>0.16416437441819845</v>
      </c>
      <c r="K979" s="84">
        <f t="shared" si="109"/>
        <v>0</v>
      </c>
      <c r="N979" s="15" cm="1">
        <f t="array" ref="N979">SUMPRODUCT(A979:E979, TRANSPOSE($L$7:$L$11))</f>
        <v>-6.1927089805654768E-3</v>
      </c>
      <c r="O979" s="15" cm="1">
        <f t="array" ref="O979">SUMPRODUCT(A979:E979,TRANSPOSE($L$2:$L$6))</f>
        <v>-5.332870652329718E-3</v>
      </c>
      <c r="P979" s="15">
        <f t="shared" si="110"/>
        <v>1.0648760793952259</v>
      </c>
      <c r="Q979" s="15">
        <f t="shared" si="111"/>
        <v>0.95328888375337617</v>
      </c>
      <c r="R979" s="2">
        <v>44832</v>
      </c>
    </row>
    <row r="980" spans="1:18">
      <c r="A980" s="59">
        <v>-5.5402843092528589E-3</v>
      </c>
      <c r="B980" s="59">
        <v>2.0890888390220557E-2</v>
      </c>
      <c r="C980" s="59">
        <v>1.1509344247432305E-2</v>
      </c>
      <c r="D980" s="59">
        <v>2.4103076981262855E-3</v>
      </c>
      <c r="E980" s="59">
        <v>-4.7033416420943878E-3</v>
      </c>
      <c r="G980" s="84">
        <f t="shared" si="105"/>
        <v>0</v>
      </c>
      <c r="H980" s="84">
        <f t="shared" si="106"/>
        <v>0</v>
      </c>
      <c r="I980" s="84">
        <f t="shared" si="107"/>
        <v>0.74517278050618052</v>
      </c>
      <c r="J980" s="84">
        <f t="shared" si="108"/>
        <v>0.16241354258574464</v>
      </c>
      <c r="K980" s="84">
        <f t="shared" si="109"/>
        <v>0</v>
      </c>
      <c r="N980" s="15" cm="1">
        <f t="array" ref="N980">SUMPRODUCT(A980:E980, TRANSPOSE($L$7:$L$11))</f>
        <v>4.9133828768863803E-3</v>
      </c>
      <c r="O980" s="15" cm="1">
        <f t="array" ref="O980">SUMPRODUCT(A980:E980,TRANSPOSE($L$2:$L$6))</f>
        <v>9.3255754755988615E-3</v>
      </c>
      <c r="P980" s="15">
        <f t="shared" si="110"/>
        <v>1.0582816117351657</v>
      </c>
      <c r="Q980" s="15">
        <f t="shared" si="111"/>
        <v>0.94820511744201563</v>
      </c>
      <c r="R980" s="2">
        <v>44833</v>
      </c>
    </row>
    <row r="981" spans="1:18">
      <c r="A981" s="59">
        <v>3.881448976989616E-3</v>
      </c>
      <c r="B981" s="59">
        <v>-1.1299520964518826E-2</v>
      </c>
      <c r="C981" s="59">
        <v>7.2277361921155137E-2</v>
      </c>
      <c r="D981" s="59">
        <v>1.8530967995627035E-2</v>
      </c>
      <c r="E981" s="59">
        <v>2.3397288279584386E-2</v>
      </c>
      <c r="G981" s="84">
        <f t="shared" si="105"/>
        <v>0</v>
      </c>
      <c r="H981" s="84">
        <f t="shared" si="106"/>
        <v>0</v>
      </c>
      <c r="I981" s="84">
        <f t="shared" si="107"/>
        <v>0.74539250194742346</v>
      </c>
      <c r="J981" s="84">
        <f t="shared" si="108"/>
        <v>0.16752669179683147</v>
      </c>
      <c r="K981" s="84">
        <f t="shared" si="109"/>
        <v>0</v>
      </c>
      <c r="N981" s="15" cm="1">
        <f t="array" ref="N981">SUMPRODUCT(A981:E981, TRANSPOSE($L$7:$L$11))</f>
        <v>2.1357509241767471E-2</v>
      </c>
      <c r="O981" s="15" cm="1">
        <f t="array" ref="O981">SUMPRODUCT(A981:E981,TRANSPOSE($L$2:$L$6))</f>
        <v>5.9378227379028391E-2</v>
      </c>
      <c r="P981" s="15">
        <f t="shared" si="110"/>
        <v>1.0634813544851889</v>
      </c>
      <c r="Q981" s="15">
        <f t="shared" si="111"/>
        <v>0.95704767583107009</v>
      </c>
      <c r="R981" s="2">
        <v>44834</v>
      </c>
    </row>
    <row r="982" spans="1:18">
      <c r="A982" s="59">
        <v>-2.2384866057614979E-2</v>
      </c>
      <c r="B982" s="59">
        <v>-1.1428757209555693E-2</v>
      </c>
      <c r="C982" s="59">
        <v>2.8854258328717523E-2</v>
      </c>
      <c r="D982" s="59">
        <v>-1.575691785249653E-2</v>
      </c>
      <c r="E982" s="59">
        <v>2.1180289777694764E-2</v>
      </c>
      <c r="G982" s="84">
        <f t="shared" si="105"/>
        <v>0</v>
      </c>
      <c r="H982" s="84">
        <f t="shared" si="106"/>
        <v>0</v>
      </c>
      <c r="I982" s="84">
        <f t="shared" si="107"/>
        <v>0.73664540031937475</v>
      </c>
      <c r="J982" s="84">
        <f t="shared" si="108"/>
        <v>0.16694821794928114</v>
      </c>
      <c r="K982" s="84">
        <f t="shared" si="109"/>
        <v>0</v>
      </c>
      <c r="N982" s="15" cm="1">
        <f t="array" ref="N982">SUMPRODUCT(A982:E982, TRANSPOSE($L$7:$L$11))</f>
        <v>9.2801397349017399E-5</v>
      </c>
      <c r="O982" s="15" cm="1">
        <f t="array" ref="O982">SUMPRODUCT(A982:E982,TRANSPOSE($L$2:$L$6))</f>
        <v>1.8147576045226151E-2</v>
      </c>
      <c r="P982" s="15">
        <f t="shared" si="110"/>
        <v>1.0861946673420537</v>
      </c>
      <c r="Q982" s="15">
        <f t="shared" si="111"/>
        <v>1.0138754703391382</v>
      </c>
      <c r="R982" s="2">
        <v>44837</v>
      </c>
    </row>
    <row r="983" spans="1:18">
      <c r="A983" s="59">
        <v>-5.6753397353507149E-3</v>
      </c>
      <c r="B983" s="59">
        <v>6.416196216679452E-3</v>
      </c>
      <c r="C983" s="59">
        <v>2.195512164178222E-3</v>
      </c>
      <c r="D983" s="59">
        <v>-3.694212456198665E-4</v>
      </c>
      <c r="E983" s="59">
        <v>-7.224842306508E-3</v>
      </c>
      <c r="G983" s="84">
        <f t="shared" si="105"/>
        <v>0</v>
      </c>
      <c r="H983" s="84">
        <f t="shared" si="106"/>
        <v>0</v>
      </c>
      <c r="I983" s="84">
        <f t="shared" si="107"/>
        <v>0.6817146052592975</v>
      </c>
      <c r="J983" s="84">
        <f t="shared" si="108"/>
        <v>0.16250078563033069</v>
      </c>
      <c r="K983" s="84">
        <f t="shared" si="109"/>
        <v>0</v>
      </c>
      <c r="N983" s="15" cm="1">
        <f t="array" ref="N983">SUMPRODUCT(A983:E983, TRANSPOSE($L$7:$L$11))</f>
        <v>-9.3157898132418138E-4</v>
      </c>
      <c r="O983" s="15" cm="1">
        <f t="array" ref="O983">SUMPRODUCT(A983:E983,TRANSPOSE($L$2:$L$6))</f>
        <v>1.5799281458266808E-3</v>
      </c>
      <c r="P983" s="15">
        <f t="shared" si="110"/>
        <v>1.0862954677249761</v>
      </c>
      <c r="Q983" s="15">
        <f t="shared" si="111"/>
        <v>1.0322748525375069</v>
      </c>
      <c r="R983" s="2">
        <v>44838</v>
      </c>
    </row>
    <row r="984" spans="1:18">
      <c r="A984" s="59">
        <v>2.2739723271803006E-3</v>
      </c>
      <c r="B984" s="59">
        <v>1.1355981502397128E-2</v>
      </c>
      <c r="C984" s="59">
        <v>1.5361218071278351E-2</v>
      </c>
      <c r="D984" s="59">
        <v>-1.2939916533057289E-3</v>
      </c>
      <c r="E984" s="59">
        <v>-2.3026454662746039E-3</v>
      </c>
      <c r="G984" s="84">
        <f t="shared" si="105"/>
        <v>0</v>
      </c>
      <c r="H984" s="84">
        <f t="shared" si="106"/>
        <v>0</v>
      </c>
      <c r="I984" s="84">
        <f t="shared" si="107"/>
        <v>0.65978536892947204</v>
      </c>
      <c r="J984" s="84">
        <f t="shared" si="108"/>
        <v>0.16628244591492983</v>
      </c>
      <c r="K984" s="84">
        <f t="shared" si="109"/>
        <v>0</v>
      </c>
      <c r="N984" s="15" cm="1">
        <f t="array" ref="N984">SUMPRODUCT(A984:E984, TRANSPOSE($L$7:$L$11))</f>
        <v>5.0789069562550901E-3</v>
      </c>
      <c r="O984" s="15" cm="1">
        <f t="array" ref="O984">SUMPRODUCT(A984:E984,TRANSPOSE($L$2:$L$6))</f>
        <v>1.1363967737378172E-2</v>
      </c>
      <c r="P984" s="15">
        <f t="shared" si="110"/>
        <v>1.0852834976997356</v>
      </c>
      <c r="Q984" s="15">
        <f t="shared" si="111"/>
        <v>1.0339057726312599</v>
      </c>
      <c r="R984" s="2">
        <v>44839</v>
      </c>
    </row>
    <row r="985" spans="1:18">
      <c r="A985" s="59">
        <v>6.7912047231003777E-3</v>
      </c>
      <c r="B985" s="59">
        <v>1.5684848002838845E-2</v>
      </c>
      <c r="C985" s="59">
        <v>3.9303051946377706E-3</v>
      </c>
      <c r="D985" s="59">
        <v>-7.4020971930965679E-4</v>
      </c>
      <c r="E985" s="59">
        <v>5.3194285518132411E-3</v>
      </c>
      <c r="G985" s="84">
        <f t="shared" si="105"/>
        <v>0</v>
      </c>
      <c r="H985" s="84">
        <f t="shared" si="106"/>
        <v>0</v>
      </c>
      <c r="I985" s="84">
        <f t="shared" si="107"/>
        <v>0.65811677968469662</v>
      </c>
      <c r="J985" s="84">
        <f t="shared" si="108"/>
        <v>0.16637110701387861</v>
      </c>
      <c r="K985" s="84">
        <f t="shared" si="109"/>
        <v>0</v>
      </c>
      <c r="N985" s="15" cm="1">
        <f t="array" ref="N985">SUMPRODUCT(A985:E985, TRANSPOSE($L$7:$L$11))</f>
        <v>6.1971153506161164E-3</v>
      </c>
      <c r="O985" s="15" cm="1">
        <f t="array" ref="O985">SUMPRODUCT(A985:E985,TRANSPOSE($L$2:$L$6))</f>
        <v>2.8093816152903878E-3</v>
      </c>
      <c r="P985" s="15">
        <f t="shared" si="110"/>
        <v>1.0907955516057117</v>
      </c>
      <c r="Q985" s="15">
        <f t="shared" si="111"/>
        <v>1.0456550444749306</v>
      </c>
      <c r="R985" s="2">
        <v>44840</v>
      </c>
    </row>
    <row r="986" spans="1:18">
      <c r="A986" s="59">
        <v>3.9403662025466763E-3</v>
      </c>
      <c r="B986" s="59">
        <v>3.2804159228518717E-2</v>
      </c>
      <c r="C986" s="59">
        <v>0</v>
      </c>
      <c r="D986" s="59">
        <v>-3.1519595867435701E-3</v>
      </c>
      <c r="E986" s="59">
        <v>-2.2373238896433185E-3</v>
      </c>
      <c r="G986" s="84">
        <f t="shared" si="105"/>
        <v>0</v>
      </c>
      <c r="H986" s="84">
        <f t="shared" si="106"/>
        <v>0</v>
      </c>
      <c r="I986" s="84">
        <f t="shared" si="107"/>
        <v>0.64644225395052513</v>
      </c>
      <c r="J986" s="84">
        <f t="shared" si="108"/>
        <v>0.16668166501067197</v>
      </c>
      <c r="K986" s="84">
        <f t="shared" si="109"/>
        <v>0</v>
      </c>
      <c r="N986" s="15" cm="1">
        <f t="array" ref="N986">SUMPRODUCT(A986:E986, TRANSPOSE($L$7:$L$11))</f>
        <v>6.2710483909357018E-3</v>
      </c>
      <c r="O986" s="15" cm="1">
        <f t="array" ref="O986">SUMPRODUCT(A986:E986,TRANSPOSE($L$2:$L$6))</f>
        <v>-7.5647030081845681E-4</v>
      </c>
      <c r="P986" s="15">
        <f t="shared" si="110"/>
        <v>1.0975553374629514</v>
      </c>
      <c r="Q986" s="15">
        <f t="shared" si="111"/>
        <v>1.0485926885328141</v>
      </c>
      <c r="R986" s="2">
        <v>44841</v>
      </c>
    </row>
    <row r="987" spans="1:18">
      <c r="A987" s="59">
        <v>-1.243660297824279E-2</v>
      </c>
      <c r="B987" s="59">
        <v>-3.2359639705663051E-2</v>
      </c>
      <c r="C987" s="59">
        <v>1.017945507958727E-2</v>
      </c>
      <c r="D987" s="59">
        <v>1.2181701685580732E-2</v>
      </c>
      <c r="E987" s="59">
        <v>1.1680563090715568E-4</v>
      </c>
      <c r="G987" s="84">
        <f t="shared" si="105"/>
        <v>0</v>
      </c>
      <c r="H987" s="84">
        <f t="shared" si="106"/>
        <v>0</v>
      </c>
      <c r="I987" s="84">
        <f t="shared" si="107"/>
        <v>0.64345522200260041</v>
      </c>
      <c r="J987" s="84">
        <f t="shared" si="108"/>
        <v>0.16685931534330628</v>
      </c>
      <c r="K987" s="84">
        <f t="shared" si="109"/>
        <v>0</v>
      </c>
      <c r="N987" s="15" cm="1">
        <f t="array" ref="N987">SUMPRODUCT(A987:E987, TRANSPOSE($L$7:$L$11))</f>
        <v>-4.4636560575661375E-3</v>
      </c>
      <c r="O987" s="15" cm="1">
        <f t="array" ref="O987">SUMPRODUCT(A987:E987,TRANSPOSE($L$2:$L$6))</f>
        <v>1.06599942650257E-2</v>
      </c>
      <c r="P987" s="15">
        <f t="shared" si="110"/>
        <v>1.1044381600959112</v>
      </c>
      <c r="Q987" s="15">
        <f t="shared" si="111"/>
        <v>1.0477994593062836</v>
      </c>
      <c r="R987" s="2">
        <v>44844</v>
      </c>
    </row>
    <row r="988" spans="1:18">
      <c r="A988" s="59">
        <v>1.580165020291778E-2</v>
      </c>
      <c r="B988" s="59">
        <v>-8.4802226899300549E-3</v>
      </c>
      <c r="C988" s="59">
        <v>-7.5070011722086528E-3</v>
      </c>
      <c r="D988" s="59">
        <v>-3.669810605032927E-4</v>
      </c>
      <c r="E988" s="59">
        <v>-1.8127234772655004E-3</v>
      </c>
      <c r="G988" s="84">
        <f t="shared" si="105"/>
        <v>0</v>
      </c>
      <c r="H988" s="84">
        <f t="shared" si="106"/>
        <v>0</v>
      </c>
      <c r="I988" s="84">
        <f t="shared" si="107"/>
        <v>0.64345522200260041</v>
      </c>
      <c r="J988" s="84">
        <f t="shared" si="108"/>
        <v>0.16761578564412477</v>
      </c>
      <c r="K988" s="84">
        <f t="shared" si="109"/>
        <v>0</v>
      </c>
      <c r="N988" s="15" cm="1">
        <f t="array" ref="N988">SUMPRODUCT(A988:E988, TRANSPOSE($L$7:$L$11))</f>
        <v>-4.730556393979441E-4</v>
      </c>
      <c r="O988" s="15" cm="1">
        <f t="array" ref="O988">SUMPRODUCT(A988:E988,TRANSPOSE($L$2:$L$6))</f>
        <v>-5.7933963453993664E-3</v>
      </c>
      <c r="P988" s="15">
        <f t="shared" si="110"/>
        <v>1.0995083280123918</v>
      </c>
      <c r="Q988" s="15">
        <f t="shared" si="111"/>
        <v>1.0589689955333854</v>
      </c>
      <c r="R988" s="2">
        <v>44845</v>
      </c>
    </row>
    <row r="989" spans="1:18">
      <c r="A989" s="59">
        <v>7.8081663384739521E-3</v>
      </c>
      <c r="B989" s="59">
        <v>9.3687625469887643E-3</v>
      </c>
      <c r="C989" s="59">
        <v>-5.5098548477663578E-3</v>
      </c>
      <c r="D989" s="59">
        <v>1.8368139926806064E-4</v>
      </c>
      <c r="E989" s="59">
        <v>-3.1223994234278694E-4</v>
      </c>
      <c r="G989" s="84">
        <f t="shared" si="105"/>
        <v>0</v>
      </c>
      <c r="H989" s="84">
        <f t="shared" si="106"/>
        <v>0</v>
      </c>
      <c r="I989" s="84">
        <f t="shared" si="107"/>
        <v>0.635718836142114</v>
      </c>
      <c r="J989" s="84">
        <f t="shared" si="108"/>
        <v>0.16469217723958537</v>
      </c>
      <c r="K989" s="84">
        <f t="shared" si="109"/>
        <v>0</v>
      </c>
      <c r="N989" s="15" cm="1">
        <f t="array" ref="N989">SUMPRODUCT(A989:E989, TRANSPOSE($L$7:$L$11))</f>
        <v>2.307703098924327E-3</v>
      </c>
      <c r="O989" s="15" cm="1">
        <f t="array" ref="O989">SUMPRODUCT(A989:E989,TRANSPOSE($L$2:$L$6))</f>
        <v>-4.1434061484780967E-3</v>
      </c>
      <c r="P989" s="15">
        <f t="shared" si="110"/>
        <v>1.0989881993972606</v>
      </c>
      <c r="Q989" s="15">
        <f t="shared" si="111"/>
        <v>1.0528339684247712</v>
      </c>
      <c r="R989" s="2">
        <v>44846</v>
      </c>
    </row>
    <row r="990" spans="1:18">
      <c r="A990" s="59">
        <v>-2.6457987631368723E-2</v>
      </c>
      <c r="B990" s="59">
        <v>-8.8853985705858419E-4</v>
      </c>
      <c r="C990" s="59">
        <v>3.6242879131750012E-3</v>
      </c>
      <c r="D990" s="59">
        <v>-5.8890020642492552E-3</v>
      </c>
      <c r="E990" s="59">
        <v>-3.8910409875986211E-3</v>
      </c>
      <c r="G990" s="84">
        <f t="shared" si="105"/>
        <v>0</v>
      </c>
      <c r="H990" s="84">
        <f t="shared" si="106"/>
        <v>0</v>
      </c>
      <c r="I990" s="84">
        <f t="shared" si="107"/>
        <v>0.64142415703299271</v>
      </c>
      <c r="J990" s="84">
        <f t="shared" si="108"/>
        <v>0.16478025269410618</v>
      </c>
      <c r="K990" s="84">
        <f t="shared" si="109"/>
        <v>0</v>
      </c>
      <c r="N990" s="15" cm="1">
        <f t="array" ref="N990">SUMPRODUCT(A990:E990, TRANSPOSE($L$7:$L$11))</f>
        <v>-6.7004565254200369E-3</v>
      </c>
      <c r="O990" s="15" cm="1">
        <f t="array" ref="O990">SUMPRODUCT(A990:E990,TRANSPOSE($L$2:$L$6))</f>
        <v>1.3410983185931798E-3</v>
      </c>
      <c r="P990" s="15">
        <f t="shared" si="110"/>
        <v>1.1015243378706907</v>
      </c>
      <c r="Q990" s="15">
        <f t="shared" si="111"/>
        <v>1.0484716496866735</v>
      </c>
      <c r="R990" s="2">
        <v>44847</v>
      </c>
    </row>
    <row r="991" spans="1:18">
      <c r="A991" s="59">
        <v>5.703138368708514E-4</v>
      </c>
      <c r="B991" s="59">
        <v>2.1978933071518936E-2</v>
      </c>
      <c r="C991" s="59">
        <v>1.414398525355911E-3</v>
      </c>
      <c r="D991" s="59">
        <v>-7.0384168233426593E-3</v>
      </c>
      <c r="E991" s="59">
        <v>-1.4312733095819461E-3</v>
      </c>
      <c r="G991" s="84">
        <f t="shared" si="105"/>
        <v>0</v>
      </c>
      <c r="H991" s="84">
        <f t="shared" si="106"/>
        <v>0</v>
      </c>
      <c r="I991" s="84">
        <f t="shared" si="107"/>
        <v>0.6456116467172951</v>
      </c>
      <c r="J991" s="84">
        <f t="shared" si="108"/>
        <v>0.16473616915828182</v>
      </c>
      <c r="K991" s="84">
        <f t="shared" si="109"/>
        <v>0</v>
      </c>
      <c r="N991" s="15" cm="1">
        <f t="array" ref="N991">SUMPRODUCT(A991:E991, TRANSPOSE($L$7:$L$11))</f>
        <v>3.0987910601642183E-3</v>
      </c>
      <c r="O991" s="15" cm="1">
        <f t="array" ref="O991">SUMPRODUCT(A991:E991,TRANSPOSE($L$2:$L$6))</f>
        <v>-6.1427715833174581E-4</v>
      </c>
      <c r="P991" s="15">
        <f t="shared" si="110"/>
        <v>1.094143621933096</v>
      </c>
      <c r="Q991" s="15">
        <f t="shared" si="111"/>
        <v>1.0498777532531609</v>
      </c>
      <c r="R991" s="2">
        <v>44848</v>
      </c>
    </row>
    <row r="992" spans="1:18">
      <c r="A992" s="59">
        <v>5.685019171624851E-3</v>
      </c>
      <c r="B992" s="59">
        <v>7.211843806332878E-2</v>
      </c>
      <c r="C992" s="59">
        <v>1.4124886121631782E-3</v>
      </c>
      <c r="D992" s="59">
        <v>-1.1779119469558348E-2</v>
      </c>
      <c r="E992" s="59">
        <v>7.8755497370372914E-3</v>
      </c>
      <c r="G992" s="84">
        <f t="shared" si="105"/>
        <v>0</v>
      </c>
      <c r="H992" s="84">
        <f t="shared" si="106"/>
        <v>0</v>
      </c>
      <c r="I992" s="84">
        <f t="shared" si="107"/>
        <v>0.64285718790328195</v>
      </c>
      <c r="J992" s="84">
        <f t="shared" si="108"/>
        <v>0.16614952965370164</v>
      </c>
      <c r="K992" s="84">
        <f t="shared" si="109"/>
        <v>0</v>
      </c>
      <c r="N992" s="15" cm="1">
        <f t="array" ref="N992">SUMPRODUCT(A992:E992, TRANSPOSE($L$7:$L$11))</f>
        <v>1.5062475222919149E-2</v>
      </c>
      <c r="O992" s="15" cm="1">
        <f t="array" ref="O992">SUMPRODUCT(A992:E992,TRANSPOSE($L$2:$L$6))</f>
        <v>-1.7534973274499878E-3</v>
      </c>
      <c r="P992" s="15">
        <f t="shared" si="110"/>
        <v>1.0975341444072781</v>
      </c>
      <c r="Q992" s="15">
        <f t="shared" si="111"/>
        <v>1.0492328373302968</v>
      </c>
      <c r="R992" s="2">
        <v>44851</v>
      </c>
    </row>
    <row r="993" spans="1:18">
      <c r="A993" s="59">
        <v>3.3996016167913978E-2</v>
      </c>
      <c r="B993" s="59">
        <v>1.0863123159544094E-2</v>
      </c>
      <c r="C993" s="59">
        <v>1.2623932193212535E-2</v>
      </c>
      <c r="D993" s="59">
        <v>8.2413641718014526E-3</v>
      </c>
      <c r="E993" s="59">
        <v>-3.1974163240555626E-3</v>
      </c>
      <c r="G993" s="84">
        <f t="shared" si="105"/>
        <v>0</v>
      </c>
      <c r="H993" s="84">
        <f t="shared" si="106"/>
        <v>0</v>
      </c>
      <c r="I993" s="84">
        <f t="shared" si="107"/>
        <v>0.64178224502401149</v>
      </c>
      <c r="J993" s="84">
        <f t="shared" si="108"/>
        <v>0.16783874969130391</v>
      </c>
      <c r="K993" s="84">
        <f t="shared" si="109"/>
        <v>0</v>
      </c>
      <c r="N993" s="15" cm="1">
        <f t="array" ref="N993">SUMPRODUCT(A993:E993, TRANSPOSE($L$7:$L$11))</f>
        <v>1.2505403873683299E-2</v>
      </c>
      <c r="O993" s="15" cm="1">
        <f t="array" ref="O993">SUMPRODUCT(A993:E993,TRANSPOSE($L$2:$L$6))</f>
        <v>1.1572115868073876E-2</v>
      </c>
      <c r="P993" s="15">
        <f t="shared" si="110"/>
        <v>1.1140657252637205</v>
      </c>
      <c r="Q993" s="15">
        <f t="shared" si="111"/>
        <v>1.0473930103541653</v>
      </c>
      <c r="R993" s="2">
        <v>44852</v>
      </c>
    </row>
    <row r="994" spans="1:18">
      <c r="A994" s="59">
        <v>1.6843689003007065E-2</v>
      </c>
      <c r="B994" s="59">
        <v>-1.4510518909072576E-2</v>
      </c>
      <c r="C994" s="59">
        <v>1.8869897164382161E-2</v>
      </c>
      <c r="D994" s="59">
        <v>1.8633939904097684E-3</v>
      </c>
      <c r="E994" s="59">
        <v>1.6001079666003925E-3</v>
      </c>
      <c r="G994" s="84">
        <f t="shared" si="105"/>
        <v>0</v>
      </c>
      <c r="H994" s="84">
        <f t="shared" si="106"/>
        <v>0</v>
      </c>
      <c r="I994" s="84">
        <f t="shared" si="107"/>
        <v>0.64070875367876756</v>
      </c>
      <c r="J994" s="84">
        <f t="shared" si="108"/>
        <v>0.17066573836399787</v>
      </c>
      <c r="K994" s="84">
        <f t="shared" si="109"/>
        <v>0</v>
      </c>
      <c r="N994" s="15" cm="1">
        <f t="array" ref="N994">SUMPRODUCT(A994:E994, TRANSPOSE($L$7:$L$11))</f>
        <v>4.9333138430653622E-3</v>
      </c>
      <c r="O994" s="15" cm="1">
        <f t="array" ref="O994">SUMPRODUCT(A994:E994,TRANSPOSE($L$2:$L$6))</f>
        <v>1.4788336402628785E-2</v>
      </c>
      <c r="P994" s="15">
        <f t="shared" si="110"/>
        <v>1.1279975670999713</v>
      </c>
      <c r="Q994" s="15">
        <f t="shared" si="111"/>
        <v>1.0595135636293944</v>
      </c>
      <c r="R994" s="2">
        <v>44853</v>
      </c>
    </row>
    <row r="995" spans="1:18">
      <c r="A995" s="59">
        <v>1.2848155569355821E-2</v>
      </c>
      <c r="B995" s="59">
        <v>-6.1087700427645249E-3</v>
      </c>
      <c r="C995" s="59">
        <v>1.4034892207592303E-2</v>
      </c>
      <c r="D995" s="59">
        <v>-5.7882982666150069E-3</v>
      </c>
      <c r="E995" s="59">
        <v>-3.6526840901784162E-3</v>
      </c>
      <c r="G995" s="84">
        <f t="shared" si="105"/>
        <v>0</v>
      </c>
      <c r="H995" s="84">
        <f t="shared" si="106"/>
        <v>0</v>
      </c>
      <c r="I995" s="84">
        <f t="shared" si="107"/>
        <v>0.63111456521192599</v>
      </c>
      <c r="J995" s="84">
        <f t="shared" si="108"/>
        <v>0.16868781096276556</v>
      </c>
      <c r="K995" s="84">
        <f t="shared" si="109"/>
        <v>0</v>
      </c>
      <c r="N995" s="15" cm="1">
        <f t="array" ref="N995">SUMPRODUCT(A995:E995, TRANSPOSE($L$7:$L$11))</f>
        <v>2.2666590754780347E-3</v>
      </c>
      <c r="O995" s="15" cm="1">
        <f t="array" ref="O995">SUMPRODUCT(A995:E995,TRANSPOSE($L$2:$L$6))</f>
        <v>9.2773264937825485E-3</v>
      </c>
      <c r="P995" s="15">
        <f t="shared" si="110"/>
        <v>1.1335623331126896</v>
      </c>
      <c r="Q995" s="15">
        <f t="shared" si="111"/>
        <v>1.0751820066314941</v>
      </c>
      <c r="R995" s="2">
        <v>44854</v>
      </c>
    </row>
    <row r="996" spans="1:18">
      <c r="A996" s="59">
        <v>3.1864105902239663E-3</v>
      </c>
      <c r="B996" s="59">
        <v>-1.9802695861003947E-2</v>
      </c>
      <c r="C996" s="59">
        <v>1.1620986912595768E-2</v>
      </c>
      <c r="D996" s="59">
        <v>-7.4924334373038066E-4</v>
      </c>
      <c r="E996" s="59">
        <v>-5.9271635321717911E-3</v>
      </c>
      <c r="G996" s="84">
        <f t="shared" si="105"/>
        <v>0</v>
      </c>
      <c r="H996" s="84">
        <f t="shared" si="106"/>
        <v>0</v>
      </c>
      <c r="I996" s="84">
        <f t="shared" si="107"/>
        <v>0.61677344336699547</v>
      </c>
      <c r="J996" s="84">
        <f t="shared" si="108"/>
        <v>0.16824059640506722</v>
      </c>
      <c r="K996" s="84">
        <f t="shared" si="109"/>
        <v>0</v>
      </c>
      <c r="N996" s="15" cm="1">
        <f t="array" ref="N996">SUMPRODUCT(A996:E996, TRANSPOSE($L$7:$L$11))</f>
        <v>-2.3343410468172772E-3</v>
      </c>
      <c r="O996" s="15" cm="1">
        <f t="array" ref="O996">SUMPRODUCT(A996:E996,TRANSPOSE($L$2:$L$6))</f>
        <v>8.6521316510774927E-3</v>
      </c>
      <c r="P996" s="15">
        <f t="shared" si="110"/>
        <v>1.1361317324626596</v>
      </c>
      <c r="Q996" s="15">
        <f t="shared" si="111"/>
        <v>1.0851568211472549</v>
      </c>
      <c r="R996" s="2">
        <v>44855</v>
      </c>
    </row>
    <row r="997" spans="1:18">
      <c r="A997" s="59">
        <v>-8.5198566608392472E-3</v>
      </c>
      <c r="B997" s="59">
        <v>-5.4808187244203596E-2</v>
      </c>
      <c r="C997" s="59">
        <v>1.8346475038345272E-2</v>
      </c>
      <c r="D997" s="59">
        <v>2.6201948821126812E-3</v>
      </c>
      <c r="E997" s="59">
        <v>-2.0744746460556636E-2</v>
      </c>
      <c r="G997" s="84">
        <f t="shared" si="105"/>
        <v>0</v>
      </c>
      <c r="H997" s="84">
        <f t="shared" si="106"/>
        <v>0</v>
      </c>
      <c r="I997" s="84">
        <f t="shared" si="107"/>
        <v>0.60610692528922516</v>
      </c>
      <c r="J997" s="84">
        <f t="shared" si="108"/>
        <v>0.16962978798905484</v>
      </c>
      <c r="K997" s="84">
        <f t="shared" si="109"/>
        <v>0</v>
      </c>
      <c r="N997" s="15" cm="1">
        <f t="array" ref="N997">SUMPRODUCT(A997:E997, TRANSPOSE($L$7:$L$11))</f>
        <v>-1.2621224089028306E-2</v>
      </c>
      <c r="O997" s="15" cm="1">
        <f t="array" ref="O997">SUMPRODUCT(A997:E997,TRANSPOSE($L$2:$L$6))</f>
        <v>1.457216780084945E-2</v>
      </c>
      <c r="P997" s="15">
        <f t="shared" si="110"/>
        <v>1.1334796135249805</v>
      </c>
      <c r="Q997" s="15">
        <f t="shared" si="111"/>
        <v>1.0945457408258856</v>
      </c>
      <c r="R997" s="2">
        <v>44858</v>
      </c>
    </row>
    <row r="998" spans="1:18">
      <c r="A998" s="59">
        <v>2.7948112437904529E-2</v>
      </c>
      <c r="B998" s="59">
        <v>1.398622914901077E-2</v>
      </c>
      <c r="C998" s="59">
        <v>-3.0567199353079326E-2</v>
      </c>
      <c r="D998" s="59">
        <v>-7.6930684640314053E-3</v>
      </c>
      <c r="E998" s="59">
        <v>-9.0849690375803538E-3</v>
      </c>
      <c r="G998" s="84">
        <f t="shared" si="105"/>
        <v>0</v>
      </c>
      <c r="H998" s="84">
        <f t="shared" si="106"/>
        <v>0</v>
      </c>
      <c r="I998" s="84">
        <f t="shared" si="107"/>
        <v>0.59727497523565243</v>
      </c>
      <c r="J998" s="84">
        <f t="shared" si="108"/>
        <v>0.16980960639155013</v>
      </c>
      <c r="K998" s="84">
        <f t="shared" si="109"/>
        <v>0</v>
      </c>
      <c r="N998" s="15" cm="1">
        <f t="array" ref="N998">SUMPRODUCT(A998:E998, TRANSPOSE($L$7:$L$11))</f>
        <v>-1.0821790535551583E-3</v>
      </c>
      <c r="O998" s="15" cm="1">
        <f t="array" ref="O998">SUMPRODUCT(A998:E998,TRANSPOSE($L$2:$L$6))</f>
        <v>-2.5077407939707825E-2</v>
      </c>
      <c r="P998" s="15">
        <f t="shared" si="110"/>
        <v>1.1191737133223365</v>
      </c>
      <c r="Q998" s="15">
        <f t="shared" si="111"/>
        <v>1.1104956450269055</v>
      </c>
      <c r="R998" s="2">
        <v>44859</v>
      </c>
    </row>
    <row r="999" spans="1:18">
      <c r="A999" s="59">
        <v>-2.5277904522544123E-2</v>
      </c>
      <c r="B999" s="59">
        <v>-3.4782612034079991E-3</v>
      </c>
      <c r="C999" s="59">
        <v>-1.28274779558567E-2</v>
      </c>
      <c r="D999" s="59">
        <v>3.5723446524930365E-3</v>
      </c>
      <c r="E999" s="59">
        <v>-2.5532034852364452E-2</v>
      </c>
      <c r="G999" s="84">
        <f t="shared" si="105"/>
        <v>0</v>
      </c>
      <c r="H999" s="84">
        <f t="shared" si="106"/>
        <v>0</v>
      </c>
      <c r="I999" s="84">
        <f t="shared" si="107"/>
        <v>0.5833316542065099</v>
      </c>
      <c r="J999" s="84">
        <f t="shared" si="108"/>
        <v>0.16918075961984308</v>
      </c>
      <c r="K999" s="84">
        <f t="shared" si="109"/>
        <v>0</v>
      </c>
      <c r="N999" s="15" cm="1">
        <f t="array" ref="N999">SUMPRODUCT(A999:E999, TRANSPOSE($L$7:$L$11))</f>
        <v>-1.2708666776336048E-2</v>
      </c>
      <c r="O999" s="15" cm="1">
        <f t="array" ref="O999">SUMPRODUCT(A999:E999,TRANSPOSE($L$2:$L$6))</f>
        <v>-8.8915205298527641E-3</v>
      </c>
      <c r="P999" s="15">
        <f t="shared" si="110"/>
        <v>1.1179625669724895</v>
      </c>
      <c r="Q999" s="15">
        <f t="shared" si="111"/>
        <v>1.0826472927212969</v>
      </c>
      <c r="R999" s="2">
        <v>44860</v>
      </c>
    </row>
    <row r="1000" spans="1:18">
      <c r="A1000" s="59">
        <v>2.6632381552547627E-3</v>
      </c>
      <c r="B1000" s="59">
        <v>2.1753078149033453E-3</v>
      </c>
      <c r="C1000" s="59">
        <v>-1.6693882191971467E-2</v>
      </c>
      <c r="D1000" s="59">
        <v>1.8751615432651477E-3</v>
      </c>
      <c r="E1000" s="59">
        <v>9.5867132403630109E-3</v>
      </c>
      <c r="G1000" s="84">
        <f t="shared" si="105"/>
        <v>0</v>
      </c>
      <c r="H1000" s="84">
        <f t="shared" si="106"/>
        <v>0</v>
      </c>
      <c r="I1000" s="84">
        <f t="shared" si="107"/>
        <v>0.60656272571485026</v>
      </c>
      <c r="J1000" s="84">
        <f t="shared" si="108"/>
        <v>0.17102709605121058</v>
      </c>
      <c r="K1000" s="84">
        <f t="shared" si="109"/>
        <v>0</v>
      </c>
      <c r="N1000" s="15" cm="1">
        <f t="array" ref="N1000">SUMPRODUCT(A1000:E1000, TRANSPOSE($L$7:$L$11))</f>
        <v>-7.8692287637040052E-5</v>
      </c>
      <c r="O1000" s="15" cm="1">
        <f t="array" ref="O1000">SUMPRODUCT(A1000:E1000,TRANSPOSE($L$2:$L$6))</f>
        <v>-1.223731169551468E-2</v>
      </c>
      <c r="P1000" s="15">
        <f t="shared" si="110"/>
        <v>1.1037547532404188</v>
      </c>
      <c r="Q1000" s="15">
        <f t="shared" si="111"/>
        <v>1.073020912091476</v>
      </c>
      <c r="R1000" s="2">
        <v>44861</v>
      </c>
    </row>
    <row r="1001" spans="1:18">
      <c r="A1001" s="59">
        <v>1.1108227995363353E-2</v>
      </c>
      <c r="B1001" s="59">
        <v>2.1071565525974056E-2</v>
      </c>
      <c r="C1001" s="59">
        <v>1.9121327624113952E-2</v>
      </c>
      <c r="D1001" s="59">
        <v>-6.0128168329166747E-3</v>
      </c>
      <c r="E1001" s="59">
        <v>1.4504366863048153E-2</v>
      </c>
      <c r="G1001" s="84">
        <f t="shared" si="105"/>
        <v>0</v>
      </c>
      <c r="H1001" s="84">
        <f t="shared" si="106"/>
        <v>0</v>
      </c>
      <c r="I1001" s="84">
        <f t="shared" si="107"/>
        <v>0.61631160896130155</v>
      </c>
      <c r="J1001" s="84">
        <f t="shared" si="108"/>
        <v>0.17016973333461227</v>
      </c>
      <c r="K1001" s="84">
        <f t="shared" si="109"/>
        <v>0</v>
      </c>
      <c r="N1001" s="15" cm="1">
        <f t="array" ref="N1001">SUMPRODUCT(A1001:E1001, TRANSPOSE($L$7:$L$11))</f>
        <v>1.1958534235116568E-2</v>
      </c>
      <c r="O1001" s="15" cm="1">
        <f t="array" ref="O1001">SUMPRODUCT(A1001:E1001,TRANSPOSE($L$2:$L$6))</f>
        <v>1.3089132954426602E-2</v>
      </c>
      <c r="P1001" s="15">
        <f t="shared" si="110"/>
        <v>1.1036678962538962</v>
      </c>
      <c r="Q1001" s="15">
        <f t="shared" si="111"/>
        <v>1.0598900207344071</v>
      </c>
      <c r="R1001" s="2">
        <v>44862</v>
      </c>
    </row>
    <row r="1002" spans="1:18">
      <c r="A1002" s="59">
        <v>-5.2620119420743855E-4</v>
      </c>
      <c r="B1002" s="59">
        <v>6.1075028006342701E-2</v>
      </c>
      <c r="C1002" s="59">
        <v>1.4589824757290612E-2</v>
      </c>
      <c r="D1002" s="59">
        <v>8.0713822825463216E-3</v>
      </c>
      <c r="E1002" s="59">
        <v>-5.6008808219215542E-3</v>
      </c>
      <c r="G1002" s="84">
        <f t="shared" si="105"/>
        <v>0</v>
      </c>
      <c r="H1002" s="84">
        <f t="shared" si="106"/>
        <v>0</v>
      </c>
      <c r="I1002" s="84">
        <f t="shared" si="107"/>
        <v>0.62899895942719986</v>
      </c>
      <c r="J1002" s="84">
        <f t="shared" si="108"/>
        <v>0.16971969456422861</v>
      </c>
      <c r="K1002" s="84">
        <f t="shared" si="109"/>
        <v>0</v>
      </c>
      <c r="N1002" s="15" cm="1">
        <f t="array" ref="N1002">SUMPRODUCT(A1002:E1002, TRANSPOSE($L$7:$L$11))</f>
        <v>1.552183060601013E-2</v>
      </c>
      <c r="O1002" s="15" cm="1">
        <f t="array" ref="O1002">SUMPRODUCT(A1002:E1002,TRANSPOSE($L$2:$L$6))</f>
        <v>1.3025398563351982E-2</v>
      </c>
      <c r="P1002" s="15">
        <f t="shared" si="110"/>
        <v>1.1168661465754475</v>
      </c>
      <c r="Q1002" s="15">
        <f t="shared" si="111"/>
        <v>1.0737630621328698</v>
      </c>
      <c r="R1002" s="2">
        <v>44865</v>
      </c>
    </row>
    <row r="1003" spans="1:18">
      <c r="A1003" s="59">
        <v>0</v>
      </c>
      <c r="B1003" s="59">
        <v>-1.7363656375584017E-2</v>
      </c>
      <c r="C1003" s="59">
        <v>2.6813541888393733E-2</v>
      </c>
      <c r="D1003" s="59">
        <v>-1.8691355704220802E-4</v>
      </c>
      <c r="E1003" s="59">
        <v>5.9219414568912894E-4</v>
      </c>
      <c r="G1003" s="84">
        <f t="shared" si="105"/>
        <v>0</v>
      </c>
      <c r="H1003" s="84">
        <f t="shared" si="106"/>
        <v>0</v>
      </c>
      <c r="I1003" s="84">
        <f t="shared" si="107"/>
        <v>0.61446675043287324</v>
      </c>
      <c r="J1003" s="84">
        <f t="shared" si="108"/>
        <v>0.17116277060412863</v>
      </c>
      <c r="K1003" s="84">
        <f t="shared" si="109"/>
        <v>0</v>
      </c>
      <c r="N1003" s="15" cm="1">
        <f t="array" ref="N1003">SUMPRODUCT(A1003:E1003, TRANSPOSE($L$7:$L$11))</f>
        <v>1.9710332202913274E-3</v>
      </c>
      <c r="O1003" s="15" cm="1">
        <f t="array" ref="O1003">SUMPRODUCT(A1003:E1003,TRANSPOSE($L$2:$L$6))</f>
        <v>2.0333432581489109E-2</v>
      </c>
      <c r="P1003" s="15">
        <f t="shared" si="110"/>
        <v>1.1342019537121788</v>
      </c>
      <c r="Q1003" s="15">
        <f t="shared" si="111"/>
        <v>1.0877492539797555</v>
      </c>
      <c r="R1003" s="2">
        <v>44866</v>
      </c>
    </row>
    <row r="1004" spans="1:18">
      <c r="A1004" s="59">
        <v>1.5666133764181637E-2</v>
      </c>
      <c r="B1004" s="59">
        <v>-1.6305696697909943E-3</v>
      </c>
      <c r="C1004" s="59">
        <v>-9.9342392553174313E-3</v>
      </c>
      <c r="D1004" s="59">
        <v>5.6075406340452046E-4</v>
      </c>
      <c r="E1004" s="59">
        <v>-1.3749698731510471E-2</v>
      </c>
      <c r="G1004" s="84">
        <f t="shared" si="105"/>
        <v>0</v>
      </c>
      <c r="H1004" s="84">
        <f t="shared" si="106"/>
        <v>0</v>
      </c>
      <c r="I1004" s="84">
        <f t="shared" si="107"/>
        <v>0.60337848361733226</v>
      </c>
      <c r="J1004" s="84">
        <f t="shared" si="108"/>
        <v>0.16922563885631753</v>
      </c>
      <c r="K1004" s="84">
        <f t="shared" si="109"/>
        <v>0</v>
      </c>
      <c r="N1004" s="15" cm="1">
        <f t="array" ref="N1004">SUMPRODUCT(A1004:E1004, TRANSPOSE($L$7:$L$11))</f>
        <v>-1.8175239658065486E-3</v>
      </c>
      <c r="O1004" s="15" cm="1">
        <f t="array" ref="O1004">SUMPRODUCT(A1004:E1004,TRANSPOSE($L$2:$L$6))</f>
        <v>-7.4154408588241634E-3</v>
      </c>
      <c r="P1004" s="15">
        <f t="shared" si="110"/>
        <v>1.1364375034414649</v>
      </c>
      <c r="Q1004" s="15">
        <f t="shared" si="111"/>
        <v>1.1098669301011179</v>
      </c>
      <c r="R1004" s="2">
        <v>44867</v>
      </c>
    </row>
    <row r="1005" spans="1:18">
      <c r="A1005" s="59">
        <v>-7.8023887274151684E-3</v>
      </c>
      <c r="B1005" s="59">
        <v>0</v>
      </c>
      <c r="C1005" s="59">
        <v>-7.2201288746501649E-3</v>
      </c>
      <c r="D1005" s="59">
        <v>-1.8684368771890785E-4</v>
      </c>
      <c r="E1005" s="59">
        <v>8.4809092831612885E-4</v>
      </c>
      <c r="G1005" s="84">
        <f t="shared" si="105"/>
        <v>0</v>
      </c>
      <c r="H1005" s="84">
        <f t="shared" si="106"/>
        <v>0</v>
      </c>
      <c r="I1005" s="84">
        <f t="shared" si="107"/>
        <v>0.5830001917821529</v>
      </c>
      <c r="J1005" s="84">
        <f t="shared" si="108"/>
        <v>0.16927049811000763</v>
      </c>
      <c r="K1005" s="84">
        <f t="shared" si="109"/>
        <v>0</v>
      </c>
      <c r="N1005" s="15" cm="1">
        <f t="array" ref="N1005">SUMPRODUCT(A1005:E1005, TRANSPOSE($L$7:$L$11))</f>
        <v>-2.8722540722936228E-3</v>
      </c>
      <c r="O1005" s="15" cm="1">
        <f t="array" ref="O1005">SUMPRODUCT(A1005:E1005,TRANSPOSE($L$2:$L$6))</f>
        <v>-5.5321404297866634E-3</v>
      </c>
      <c r="P1005" s="15">
        <f t="shared" si="110"/>
        <v>1.1343720010433187</v>
      </c>
      <c r="Q1005" s="15">
        <f t="shared" si="111"/>
        <v>1.1016367775197884</v>
      </c>
      <c r="R1005" s="2">
        <v>44868</v>
      </c>
    </row>
    <row r="1006" spans="1:18">
      <c r="A1006" s="59">
        <v>2.6076123439691258E-3</v>
      </c>
      <c r="B1006" s="59">
        <v>-5.3181328950573118E-3</v>
      </c>
      <c r="C1006" s="59">
        <v>5.8976649555065944E-3</v>
      </c>
      <c r="D1006" s="59">
        <v>9.1172259674580352E-3</v>
      </c>
      <c r="E1006" s="59">
        <v>1.1778246525148707E-2</v>
      </c>
      <c r="G1006" s="84">
        <f t="shared" si="105"/>
        <v>0</v>
      </c>
      <c r="H1006" s="84">
        <f t="shared" si="106"/>
        <v>0</v>
      </c>
      <c r="I1006" s="84">
        <f t="shared" si="107"/>
        <v>0.59055021361619409</v>
      </c>
      <c r="J1006" s="84">
        <f t="shared" si="108"/>
        <v>0.16913591713479054</v>
      </c>
      <c r="K1006" s="84">
        <f t="shared" si="109"/>
        <v>0</v>
      </c>
      <c r="N1006" s="15" cm="1">
        <f t="array" ref="N1006">SUMPRODUCT(A1006:E1006, TRANSPOSE($L$7:$L$11))</f>
        <v>4.8165233794050305E-3</v>
      </c>
      <c r="O1006" s="15" cm="1">
        <f t="array" ref="O1006">SUMPRODUCT(A1006:E1006,TRANSPOSE($L$2:$L$6))</f>
        <v>6.6703595983749397E-3</v>
      </c>
      <c r="P1006" s="15">
        <f t="shared" si="110"/>
        <v>1.1311137964438263</v>
      </c>
      <c r="Q1006" s="15">
        <f t="shared" si="111"/>
        <v>1.0955423681639314</v>
      </c>
      <c r="R1006" s="2">
        <v>44869</v>
      </c>
    </row>
    <row r="1007" spans="1:18">
      <c r="A1007" s="59">
        <v>1.2422464498402399E-2</v>
      </c>
      <c r="B1007" s="59">
        <v>-1.2796795246098043E-2</v>
      </c>
      <c r="C1007" s="59">
        <v>9.2196695205555238E-3</v>
      </c>
      <c r="D1007" s="59">
        <v>7.7490632939159008E-3</v>
      </c>
      <c r="E1007" s="59">
        <v>0</v>
      </c>
      <c r="G1007" s="84">
        <f t="shared" si="105"/>
        <v>0</v>
      </c>
      <c r="H1007" s="84">
        <f t="shared" si="106"/>
        <v>0</v>
      </c>
      <c r="I1007" s="84">
        <f t="shared" si="107"/>
        <v>0.59603751156092832</v>
      </c>
      <c r="J1007" s="84">
        <f t="shared" si="108"/>
        <v>0.16918075961984311</v>
      </c>
      <c r="K1007" s="84">
        <f t="shared" si="109"/>
        <v>0</v>
      </c>
      <c r="N1007" s="15" cm="1">
        <f t="array" ref="N1007">SUMPRODUCT(A1007:E1007, TRANSPOSE($L$7:$L$11))</f>
        <v>3.3188804133551563E-3</v>
      </c>
      <c r="O1007" s="15" cm="1">
        <f t="array" ref="O1007">SUMPRODUCT(A1007:E1007,TRANSPOSE($L$2:$L$6))</f>
        <v>8.8667240261620147E-3</v>
      </c>
      <c r="P1007" s="15">
        <f t="shared" si="110"/>
        <v>1.1365618324891655</v>
      </c>
      <c r="Q1007" s="15">
        <f t="shared" si="111"/>
        <v>1.1028500297148403</v>
      </c>
      <c r="R1007" s="2">
        <v>44872</v>
      </c>
    </row>
    <row r="1008" spans="1:18">
      <c r="A1008" s="59">
        <v>2.9399028627614114E-2</v>
      </c>
      <c r="B1008" s="59">
        <v>0</v>
      </c>
      <c r="C1008" s="59">
        <v>0</v>
      </c>
      <c r="D1008" s="59">
        <v>0</v>
      </c>
      <c r="E1008" s="59">
        <v>3.0809115328410386E-3</v>
      </c>
      <c r="G1008" s="84">
        <f t="shared" si="105"/>
        <v>0</v>
      </c>
      <c r="H1008" s="84">
        <f t="shared" si="106"/>
        <v>0</v>
      </c>
      <c r="I1008" s="84">
        <f t="shared" si="107"/>
        <v>0.59155528619474329</v>
      </c>
      <c r="J1008" s="84">
        <f t="shared" si="108"/>
        <v>0.16699262538765317</v>
      </c>
      <c r="K1008" s="84">
        <f t="shared" si="109"/>
        <v>0</v>
      </c>
      <c r="N1008" s="15" cm="1">
        <f t="array" ref="N1008">SUMPRODUCT(A1008:E1008, TRANSPOSE($L$7:$L$11))</f>
        <v>6.4959880320910306E-3</v>
      </c>
      <c r="O1008" s="15" cm="1">
        <f t="array" ref="O1008">SUMPRODUCT(A1008:E1008,TRANSPOSE($L$2:$L$6))</f>
        <v>0</v>
      </c>
      <c r="P1008" s="15">
        <f t="shared" si="110"/>
        <v>1.140333945293581</v>
      </c>
      <c r="Q1008" s="15">
        <f t="shared" si="111"/>
        <v>1.1126286965705663</v>
      </c>
      <c r="R1008" s="2">
        <v>44873</v>
      </c>
    </row>
    <row r="1009" spans="1:18">
      <c r="A1009" s="59">
        <v>0</v>
      </c>
      <c r="B1009" s="59">
        <v>1.0743851403984114E-2</v>
      </c>
      <c r="C1009" s="59">
        <v>1.9616835880759922E-2</v>
      </c>
      <c r="D1009" s="59">
        <v>2.3970512210696036E-2</v>
      </c>
      <c r="E1009" s="59">
        <v>-5.5013597796003337E-4</v>
      </c>
      <c r="G1009" s="84">
        <f t="shared" si="105"/>
        <v>0</v>
      </c>
      <c r="H1009" s="84">
        <f t="shared" si="106"/>
        <v>0</v>
      </c>
      <c r="I1009" s="84">
        <f t="shared" si="107"/>
        <v>0.58454833735912104</v>
      </c>
      <c r="J1009" s="84">
        <f t="shared" si="108"/>
        <v>0.16513285019711335</v>
      </c>
      <c r="K1009" s="84">
        <f t="shared" si="109"/>
        <v>0</v>
      </c>
      <c r="N1009" s="15" cm="1">
        <f t="array" ref="N1009">SUMPRODUCT(A1009:E1009, TRANSPOSE($L$7:$L$11))</f>
        <v>1.0756212703496009E-2</v>
      </c>
      <c r="O1009" s="15" cm="1">
        <f t="array" ref="O1009">SUMPRODUCT(A1009:E1009,TRANSPOSE($L$2:$L$6))</f>
        <v>2.0661718199944591E-2</v>
      </c>
      <c r="P1009" s="15">
        <f t="shared" si="110"/>
        <v>1.1477415409547951</v>
      </c>
      <c r="Q1009" s="15">
        <f t="shared" si="111"/>
        <v>1.1126286965705663</v>
      </c>
      <c r="R1009" s="2">
        <v>44874</v>
      </c>
    </row>
    <row r="1010" spans="1:18">
      <c r="A1010" s="59">
        <v>3.9662458044907187E-2</v>
      </c>
      <c r="B1010" s="59">
        <v>1.0426387790743119E-2</v>
      </c>
      <c r="C1010" s="59">
        <v>-6.0172833021491156E-3</v>
      </c>
      <c r="D1010" s="59">
        <v>-3.9552819141222047E-3</v>
      </c>
      <c r="E1010" s="59">
        <v>-3.1031223170617434E-3</v>
      </c>
      <c r="G1010" s="84">
        <f t="shared" si="105"/>
        <v>0</v>
      </c>
      <c r="H1010" s="84">
        <f t="shared" si="106"/>
        <v>0</v>
      </c>
      <c r="I1010" s="84">
        <f t="shared" si="107"/>
        <v>0.58454833735912104</v>
      </c>
      <c r="J1010" s="84">
        <f t="shared" si="108"/>
        <v>0.16513285019711335</v>
      </c>
      <c r="K1010" s="84">
        <f t="shared" si="109"/>
        <v>0</v>
      </c>
      <c r="N1010" s="15" cm="1">
        <f t="array" ref="N1010">SUMPRODUCT(A1010:E1010, TRANSPOSE($L$7:$L$11))</f>
        <v>7.4026316604634494E-3</v>
      </c>
      <c r="O1010" s="15" cm="1">
        <f t="array" ref="O1010">SUMPRODUCT(A1010:E1010,TRANSPOSE($L$2:$L$6))</f>
        <v>-5.5224029690226564E-3</v>
      </c>
      <c r="P1010" s="15">
        <f t="shared" si="110"/>
        <v>1.1600868930979431</v>
      </c>
      <c r="Q1010" s="15">
        <f t="shared" si="111"/>
        <v>1.1356175171602791</v>
      </c>
      <c r="R1010" s="2">
        <v>44875</v>
      </c>
    </row>
    <row r="1011" spans="1:18">
      <c r="A1011" s="59">
        <v>-6.2604547575545663E-3</v>
      </c>
      <c r="B1011" s="59">
        <v>-1.5783884769257454E-2</v>
      </c>
      <c r="C1011" s="59">
        <v>-3.8873519344673453E-3</v>
      </c>
      <c r="D1011" s="59">
        <v>-9.4118244877022337E-3</v>
      </c>
      <c r="E1011" s="59">
        <v>-6.8319365548147742E-3</v>
      </c>
      <c r="G1011" s="84">
        <f t="shared" si="105"/>
        <v>0</v>
      </c>
      <c r="H1011" s="84">
        <f t="shared" si="106"/>
        <v>0</v>
      </c>
      <c r="I1011" s="84">
        <f t="shared" si="107"/>
        <v>0.56963954208974366</v>
      </c>
      <c r="J1011" s="84">
        <f t="shared" si="108"/>
        <v>0.15937992726654635</v>
      </c>
      <c r="K1011" s="84">
        <f t="shared" si="109"/>
        <v>0</v>
      </c>
      <c r="N1011" s="15" cm="1">
        <f t="array" ref="N1011">SUMPRODUCT(A1011:E1011, TRANSPOSE($L$7:$L$11))</f>
        <v>-8.4350905007592753E-3</v>
      </c>
      <c r="O1011" s="15" cm="1">
        <f t="array" ref="O1011">SUMPRODUCT(A1011:E1011,TRANSPOSE($L$2:$L$6))</f>
        <v>-5.2132253472437183E-3</v>
      </c>
      <c r="P1011" s="15">
        <f t="shared" si="110"/>
        <v>1.1686745890616785</v>
      </c>
      <c r="Q1011" s="15">
        <f t="shared" si="111"/>
        <v>1.1293461796118391</v>
      </c>
      <c r="R1011" s="2">
        <v>44876</v>
      </c>
    </row>
    <row r="1012" spans="1:18">
      <c r="A1012" s="59">
        <v>-9.7089314745301934E-3</v>
      </c>
      <c r="B1012" s="59">
        <v>1.3627386245917857E-3</v>
      </c>
      <c r="C1012" s="59">
        <v>-9.8579900934542778E-3</v>
      </c>
      <c r="D1012" s="59">
        <v>1.8178146227355155E-4</v>
      </c>
      <c r="E1012" s="59">
        <v>2.5494313672776614E-3</v>
      </c>
      <c r="G1012" s="84">
        <f t="shared" si="105"/>
        <v>0</v>
      </c>
      <c r="H1012" s="84">
        <f t="shared" si="106"/>
        <v>0</v>
      </c>
      <c r="I1012" s="84">
        <f t="shared" si="107"/>
        <v>0.57421267739937687</v>
      </c>
      <c r="J1012" s="84">
        <f t="shared" si="108"/>
        <v>0.16032919492593567</v>
      </c>
      <c r="K1012" s="84">
        <f t="shared" si="109"/>
        <v>0</v>
      </c>
      <c r="N1012" s="15" cm="1">
        <f t="array" ref="N1012">SUMPRODUCT(A1012:E1012, TRANSPOSE($L$7:$L$11))</f>
        <v>-3.0945940227682946E-3</v>
      </c>
      <c r="O1012" s="15" cm="1">
        <f t="array" ref="O1012">SUMPRODUCT(A1012:E1012,TRANSPOSE($L$2:$L$6))</f>
        <v>-7.4484449200795996E-3</v>
      </c>
      <c r="P1012" s="15">
        <f t="shared" si="110"/>
        <v>1.1588167131370055</v>
      </c>
      <c r="Q1012" s="15">
        <f t="shared" si="111"/>
        <v>1.1234586434824738</v>
      </c>
      <c r="R1012" s="2">
        <v>44879</v>
      </c>
    </row>
    <row r="1013" spans="1:18">
      <c r="A1013" s="59">
        <v>0</v>
      </c>
      <c r="B1013" s="59">
        <v>-1.3627386245918288E-3</v>
      </c>
      <c r="C1013" s="59">
        <v>1.0723108132627201E-2</v>
      </c>
      <c r="D1013" s="59">
        <v>-8.2154916054475256E-3</v>
      </c>
      <c r="E1013" s="59">
        <v>1.6414716880938482E-3</v>
      </c>
      <c r="G1013" s="84">
        <f t="shared" si="105"/>
        <v>0</v>
      </c>
      <c r="H1013" s="84">
        <f t="shared" si="106"/>
        <v>0</v>
      </c>
      <c r="I1013" s="84">
        <f t="shared" si="107"/>
        <v>0.57716706486957203</v>
      </c>
      <c r="J1013" s="84">
        <f t="shared" si="108"/>
        <v>0.1625880328029842</v>
      </c>
      <c r="K1013" s="84">
        <f t="shared" si="109"/>
        <v>0</v>
      </c>
      <c r="N1013" s="15" cm="1">
        <f t="array" ref="N1013">SUMPRODUCT(A1013:E1013, TRANSPOSE($L$7:$L$11))</f>
        <v>5.5726991813633898E-4</v>
      </c>
      <c r="O1013" s="15" cm="1">
        <f t="array" ref="O1013">SUMPRODUCT(A1013:E1013,TRANSPOSE($L$2:$L$6))</f>
        <v>6.1778441954892672E-3</v>
      </c>
      <c r="P1013" s="15">
        <f t="shared" si="110"/>
        <v>1.1552306458630477</v>
      </c>
      <c r="Q1013" s="15">
        <f t="shared" si="111"/>
        <v>1.1150906236565072</v>
      </c>
      <c r="R1013" s="2">
        <v>44880</v>
      </c>
    </row>
    <row r="1014" spans="1:18">
      <c r="A1014" s="59">
        <v>1.260329228196388E-2</v>
      </c>
      <c r="B1014" s="59">
        <v>-4.5558339545687084E-3</v>
      </c>
      <c r="C1014" s="59">
        <v>4.7452587650794386E-3</v>
      </c>
      <c r="D1014" s="59">
        <v>1.5461840359279388E-2</v>
      </c>
      <c r="E1014" s="59">
        <v>2.8693909378141514E-4</v>
      </c>
      <c r="G1014" s="84">
        <f t="shared" si="105"/>
        <v>0</v>
      </c>
      <c r="H1014" s="84">
        <f t="shared" si="106"/>
        <v>0</v>
      </c>
      <c r="I1014" s="84">
        <f t="shared" si="107"/>
        <v>0.58465913734059716</v>
      </c>
      <c r="J1014" s="84">
        <f t="shared" si="108"/>
        <v>0.16254440525203853</v>
      </c>
      <c r="K1014" s="84">
        <f t="shared" si="109"/>
        <v>0</v>
      </c>
      <c r="N1014" s="15" cm="1">
        <f t="array" ref="N1014">SUMPRODUCT(A1014:E1014, TRANSPOSE($L$7:$L$11))</f>
        <v>5.7082993091070828E-3</v>
      </c>
      <c r="O1014" s="15" cm="1">
        <f t="array" ref="O1014">SUMPRODUCT(A1014:E1014,TRANSPOSE($L$2:$L$6))</f>
        <v>7.3172383476874259E-3</v>
      </c>
      <c r="P1014" s="15">
        <f t="shared" si="110"/>
        <v>1.1558744211504965</v>
      </c>
      <c r="Q1014" s="15">
        <f t="shared" si="111"/>
        <v>1.121979479793308</v>
      </c>
      <c r="R1014" s="2">
        <v>44881</v>
      </c>
    </row>
    <row r="1015" spans="1:18">
      <c r="A1015" s="59">
        <v>4.8147349594738283E-4</v>
      </c>
      <c r="B1015" s="59">
        <v>-1.7968665483392515E-2</v>
      </c>
      <c r="C1015" s="59">
        <v>-7.1750600795631857E-4</v>
      </c>
      <c r="D1015" s="59">
        <v>-7.7919073352711215E-3</v>
      </c>
      <c r="E1015" s="59">
        <v>-4.7455385390315621E-3</v>
      </c>
      <c r="G1015" s="84">
        <f t="shared" si="105"/>
        <v>0</v>
      </c>
      <c r="H1015" s="84">
        <f t="shared" si="106"/>
        <v>0</v>
      </c>
      <c r="I1015" s="84">
        <f t="shared" si="107"/>
        <v>0.57650957515980061</v>
      </c>
      <c r="J1015" s="84">
        <f t="shared" si="108"/>
        <v>0.16451612323734593</v>
      </c>
      <c r="K1015" s="84">
        <f t="shared" si="109"/>
        <v>0</v>
      </c>
      <c r="N1015" s="15" cm="1">
        <f t="array" ref="N1015">SUMPRODUCT(A1015:E1015, TRANSPOSE($L$7:$L$11))</f>
        <v>-6.1484287739408273E-3</v>
      </c>
      <c r="O1015" s="15" cm="1">
        <f t="array" ref="O1015">SUMPRODUCT(A1015:E1015,TRANSPOSE($L$2:$L$6))</f>
        <v>-2.4153623265118713E-3</v>
      </c>
      <c r="P1015" s="15">
        <f t="shared" si="110"/>
        <v>1.1624724983101644</v>
      </c>
      <c r="Q1015" s="15">
        <f t="shared" si="111"/>
        <v>1.13018927106817</v>
      </c>
      <c r="R1015" s="2">
        <v>44882</v>
      </c>
    </row>
    <row r="1016" spans="1:18">
      <c r="A1016" s="59">
        <v>1.4434141977062492E-3</v>
      </c>
      <c r="B1016" s="59">
        <v>4.1753784303990085E-3</v>
      </c>
      <c r="C1016" s="59">
        <v>-5.0370087949910417E-3</v>
      </c>
      <c r="D1016" s="59">
        <v>9.9556803533656681E-3</v>
      </c>
      <c r="E1016" s="59">
        <v>3.9253749659445454E-3</v>
      </c>
      <c r="G1016" s="84">
        <f t="shared" si="105"/>
        <v>0</v>
      </c>
      <c r="H1016" s="84">
        <f t="shared" si="106"/>
        <v>0</v>
      </c>
      <c r="I1016" s="84">
        <f t="shared" si="107"/>
        <v>0.57290317849834027</v>
      </c>
      <c r="J1016" s="84">
        <f t="shared" si="108"/>
        <v>0.16080528155111892</v>
      </c>
      <c r="K1016" s="84">
        <f t="shared" si="109"/>
        <v>0</v>
      </c>
      <c r="N1016" s="15" cm="1">
        <f t="array" ref="N1016">SUMPRODUCT(A1016:E1016, TRANSPOSE($L$7:$L$11))</f>
        <v>2.8925678304848861E-3</v>
      </c>
      <c r="O1016" s="15" cm="1">
        <f t="array" ref="O1016">SUMPRODUCT(A1016:E1016,TRANSPOSE($L$2:$L$6))</f>
        <v>-1.4387633993854314E-3</v>
      </c>
      <c r="P1016" s="15">
        <f t="shared" si="110"/>
        <v>1.1553251189526392</v>
      </c>
      <c r="Q1016" s="15">
        <f t="shared" si="111"/>
        <v>1.1274594544810042</v>
      </c>
      <c r="R1016" s="2">
        <v>44883</v>
      </c>
    </row>
    <row r="1017" spans="1:18">
      <c r="A1017" s="59">
        <v>-2.4067851042607791E-3</v>
      </c>
      <c r="B1017" s="59">
        <v>2.7739021774048026E-3</v>
      </c>
      <c r="C1017" s="59">
        <v>-2.6006338588056132E-3</v>
      </c>
      <c r="D1017" s="59">
        <v>2.3388728767973479E-3</v>
      </c>
      <c r="E1017" s="59">
        <v>-7.7971158342785083E-4</v>
      </c>
      <c r="G1017" s="84">
        <f t="shared" si="105"/>
        <v>0</v>
      </c>
      <c r="H1017" s="84">
        <f t="shared" si="106"/>
        <v>0</v>
      </c>
      <c r="I1017" s="84">
        <f t="shared" si="107"/>
        <v>0.57344848306438712</v>
      </c>
      <c r="J1017" s="84">
        <f t="shared" si="108"/>
        <v>0.16267533931158396</v>
      </c>
      <c r="K1017" s="84">
        <f t="shared" si="109"/>
        <v>0</v>
      </c>
      <c r="N1017" s="15" cm="1">
        <f t="array" ref="N1017">SUMPRODUCT(A1017:E1017, TRANSPOSE($L$7:$L$11))</f>
        <v>-1.3487109845841851E-4</v>
      </c>
      <c r="O1017" s="15" cm="1">
        <f t="array" ref="O1017">SUMPRODUCT(A1017:E1017,TRANSPOSE($L$2:$L$6))</f>
        <v>-1.4151522422609028E-3</v>
      </c>
      <c r="P1017" s="15">
        <f t="shared" si="110"/>
        <v>1.1586669752254728</v>
      </c>
      <c r="Q1017" s="15">
        <f t="shared" si="111"/>
        <v>1.1258373070836059</v>
      </c>
      <c r="R1017" s="2">
        <v>44886</v>
      </c>
    </row>
    <row r="1018" spans="1:18">
      <c r="A1018" s="59">
        <v>2.4067851042608428E-3</v>
      </c>
      <c r="B1018" s="59">
        <v>4.6158454082443728E-4</v>
      </c>
      <c r="C1018" s="59">
        <v>-3.6983883931184867E-2</v>
      </c>
      <c r="D1018" s="59">
        <v>1.7952608766656666E-3</v>
      </c>
      <c r="E1018" s="59">
        <v>4.1123518923377222E-5</v>
      </c>
      <c r="G1018" s="84">
        <f t="shared" si="105"/>
        <v>0</v>
      </c>
      <c r="H1018" s="84">
        <f t="shared" si="106"/>
        <v>0</v>
      </c>
      <c r="I1018" s="84">
        <f t="shared" si="107"/>
        <v>0.57727660974858019</v>
      </c>
      <c r="J1018" s="84">
        <f t="shared" si="108"/>
        <v>0.16028597602677622</v>
      </c>
      <c r="K1018" s="84">
        <f t="shared" si="109"/>
        <v>0</v>
      </c>
      <c r="N1018" s="15" cm="1">
        <f t="array" ref="N1018">SUMPRODUCT(A1018:E1018, TRANSPOSE($L$7:$L$11))</f>
        <v>-6.4558259781021081E-3</v>
      </c>
      <c r="O1018" s="15" cm="1">
        <f t="array" ref="O1018">SUMPRODUCT(A1018:E1018,TRANSPOSE($L$2:$L$6))</f>
        <v>-2.767688917730074E-2</v>
      </c>
      <c r="P1018" s="15">
        <f t="shared" si="110"/>
        <v>1.1585107045377767</v>
      </c>
      <c r="Q1018" s="15">
        <f t="shared" si="111"/>
        <v>1.1242440758940655</v>
      </c>
      <c r="R1018" s="2">
        <v>44887</v>
      </c>
    </row>
    <row r="1019" spans="1:18">
      <c r="A1019" s="59">
        <v>1.1947480160843257E-2</v>
      </c>
      <c r="B1019" s="59">
        <v>1.0557800334764151E-2</v>
      </c>
      <c r="C1019" s="59">
        <v>5.0905835033837948E-3</v>
      </c>
      <c r="D1019" s="59">
        <v>-3.054000433156867E-3</v>
      </c>
      <c r="E1019" s="59">
        <v>-6.0531802477975264E-3</v>
      </c>
      <c r="G1019" s="84">
        <f t="shared" si="105"/>
        <v>0</v>
      </c>
      <c r="H1019" s="84">
        <f t="shared" si="106"/>
        <v>0</v>
      </c>
      <c r="I1019" s="84">
        <f t="shared" si="107"/>
        <v>0.57925309148127246</v>
      </c>
      <c r="J1019" s="84">
        <f t="shared" si="108"/>
        <v>0.15972464653634486</v>
      </c>
      <c r="K1019" s="84">
        <f t="shared" si="109"/>
        <v>0</v>
      </c>
      <c r="N1019" s="15" cm="1">
        <f t="array" ref="N1019">SUMPRODUCT(A1019:E1019, TRANSPOSE($L$7:$L$11))</f>
        <v>3.6977366636073618E-3</v>
      </c>
      <c r="O1019" s="15" cm="1">
        <f t="array" ref="O1019">SUMPRODUCT(A1019:E1019,TRANSPOSE($L$2:$L$6))</f>
        <v>3.1358833586140359E-3</v>
      </c>
      <c r="P1019" s="15">
        <f t="shared" si="110"/>
        <v>1.1510315610355124</v>
      </c>
      <c r="Q1019" s="15">
        <f t="shared" si="111"/>
        <v>1.0931284971973085</v>
      </c>
      <c r="R1019" s="2">
        <v>44888</v>
      </c>
    </row>
    <row r="1020" spans="1:18">
      <c r="A1020" s="59">
        <v>1.6023063120735714E-2</v>
      </c>
      <c r="B1020" s="59">
        <v>0</v>
      </c>
      <c r="C1020" s="59">
        <v>-2.9400554630109019E-2</v>
      </c>
      <c r="D1020" s="59">
        <v>1.0203212092070655E-2</v>
      </c>
      <c r="E1020" s="59">
        <v>-5.5341561216150088E-2</v>
      </c>
      <c r="G1020" s="84">
        <f t="shared" si="105"/>
        <v>0</v>
      </c>
      <c r="H1020" s="84">
        <f t="shared" si="106"/>
        <v>0</v>
      </c>
      <c r="I1020" s="84">
        <f t="shared" si="107"/>
        <v>0.60736084326897311</v>
      </c>
      <c r="J1020" s="84">
        <f t="shared" si="108"/>
        <v>0.15929378392594512</v>
      </c>
      <c r="K1020" s="84">
        <f t="shared" si="109"/>
        <v>0</v>
      </c>
      <c r="N1020" s="15" cm="1">
        <f t="array" ref="N1020">SUMPRODUCT(A1020:E1020, TRANSPOSE($L$7:$L$11))</f>
        <v>-1.1703168126690549E-2</v>
      </c>
      <c r="O1020" s="15" cm="1">
        <f t="array" ref="O1020">SUMPRODUCT(A1020:E1020,TRANSPOSE($L$2:$L$6))</f>
        <v>-1.9895650616785901E-2</v>
      </c>
      <c r="P1020" s="15">
        <f t="shared" si="110"/>
        <v>1.1552877726397226</v>
      </c>
      <c r="Q1020" s="15">
        <f t="shared" si="111"/>
        <v>1.0965564206604965</v>
      </c>
      <c r="R1020" s="2">
        <v>44889</v>
      </c>
    </row>
    <row r="1021" spans="1:18">
      <c r="A1021" s="59">
        <v>-1.7924941931379296E-2</v>
      </c>
      <c r="B1021" s="59">
        <v>-4.6737478685120792E-2</v>
      </c>
      <c r="C1021" s="59">
        <v>-2.4636468727779822E-3</v>
      </c>
      <c r="D1021" s="59">
        <v>-1.8876893901148918E-2</v>
      </c>
      <c r="E1021" s="59">
        <v>1.9624578199144132E-2</v>
      </c>
      <c r="G1021" s="84">
        <f t="shared" si="105"/>
        <v>0</v>
      </c>
      <c r="H1021" s="84">
        <f t="shared" si="106"/>
        <v>0</v>
      </c>
      <c r="I1021" s="84">
        <f t="shared" si="107"/>
        <v>0.60349199980640145</v>
      </c>
      <c r="J1021" s="84">
        <f t="shared" si="108"/>
        <v>0.16002674402990275</v>
      </c>
      <c r="K1021" s="84">
        <f t="shared" si="109"/>
        <v>0</v>
      </c>
      <c r="N1021" s="15" cm="1">
        <f t="array" ref="N1021">SUMPRODUCT(A1021:E1021, TRANSPOSE($L$7:$L$11))</f>
        <v>-1.3275676638256573E-2</v>
      </c>
      <c r="O1021" s="15" cm="1">
        <f t="array" ref="O1021">SUMPRODUCT(A1021:E1021,TRANSPOSE($L$2:$L$6))</f>
        <v>-6.4028261595870072E-3</v>
      </c>
      <c r="P1021" s="15">
        <f t="shared" si="110"/>
        <v>1.14176724560181</v>
      </c>
      <c r="Q1021" s="15">
        <f t="shared" si="111"/>
        <v>1.0747397172334421</v>
      </c>
      <c r="R1021" s="2">
        <v>44890</v>
      </c>
    </row>
    <row r="1022" spans="1:18">
      <c r="A1022" s="59">
        <v>5.6952591909891839E-3</v>
      </c>
      <c r="B1022" s="59">
        <v>-2.2255349255060331E-2</v>
      </c>
      <c r="C1022" s="59">
        <v>3.2759963969930632E-2</v>
      </c>
      <c r="D1022" s="59">
        <v>1.5487339673280288E-2</v>
      </c>
      <c r="E1022" s="59">
        <v>1.1808272462724445E-2</v>
      </c>
      <c r="G1022" s="84">
        <f t="shared" si="105"/>
        <v>0</v>
      </c>
      <c r="H1022" s="84">
        <f t="shared" si="106"/>
        <v>0</v>
      </c>
      <c r="I1022" s="84">
        <f t="shared" si="107"/>
        <v>0.62583642132528439</v>
      </c>
      <c r="J1022" s="84">
        <f t="shared" si="108"/>
        <v>0.15757797312780578</v>
      </c>
      <c r="K1022" s="84">
        <f t="shared" si="109"/>
        <v>0</v>
      </c>
      <c r="N1022" s="15" cm="1">
        <f t="array" ref="N1022">SUMPRODUCT(A1022:E1022, TRANSPOSE($L$7:$L$11))</f>
        <v>8.6990972083728444E-3</v>
      </c>
      <c r="O1022" s="15" cm="1">
        <f t="array" ref="O1022">SUMPRODUCT(A1022:E1022,TRANSPOSE($L$2:$L$6))</f>
        <v>2.8614534138734549E-2</v>
      </c>
      <c r="P1022" s="15">
        <f t="shared" si="110"/>
        <v>1.1266095128530476</v>
      </c>
      <c r="Q1022" s="15">
        <f t="shared" si="111"/>
        <v>1.0678583456571926</v>
      </c>
      <c r="R1022" s="2">
        <v>44893</v>
      </c>
    </row>
    <row r="1023" spans="1:18">
      <c r="A1023" s="59">
        <v>-7.1242356991241601E-3</v>
      </c>
      <c r="B1023" s="59">
        <v>4.39347301323279E-3</v>
      </c>
      <c r="C1023" s="59">
        <v>-1.351981632853376E-2</v>
      </c>
      <c r="D1023" s="59">
        <v>-4.6569985227196166E-3</v>
      </c>
      <c r="E1023" s="59">
        <v>-8.3471384492214661E-3</v>
      </c>
      <c r="G1023" s="84">
        <f t="shared" si="105"/>
        <v>0</v>
      </c>
      <c r="H1023" s="84">
        <f t="shared" si="106"/>
        <v>0</v>
      </c>
      <c r="I1023" s="84">
        <f t="shared" si="107"/>
        <v>0.62770879294859561</v>
      </c>
      <c r="J1023" s="84">
        <f t="shared" si="108"/>
        <v>0.16210842766408151</v>
      </c>
      <c r="K1023" s="84">
        <f t="shared" si="109"/>
        <v>0</v>
      </c>
      <c r="N1023" s="15" cm="1">
        <f t="array" ref="N1023">SUMPRODUCT(A1023:E1023, TRANSPOSE($L$7:$L$11))</f>
        <v>-5.8509431972732428E-3</v>
      </c>
      <c r="O1023" s="15" cm="1">
        <f t="array" ref="O1023">SUMPRODUCT(A1023:E1023,TRANSPOSE($L$2:$L$6))</f>
        <v>-1.1392740055138366E-2</v>
      </c>
      <c r="P1023" s="15">
        <f t="shared" si="110"/>
        <v>1.1364099985212339</v>
      </c>
      <c r="Q1023" s="15">
        <f t="shared" si="111"/>
        <v>1.098414614744333</v>
      </c>
      <c r="R1023" s="2">
        <v>44894</v>
      </c>
    </row>
    <row r="1024" spans="1:18">
      <c r="A1024" s="59">
        <v>9.5268815464819273E-4</v>
      </c>
      <c r="B1024" s="59">
        <v>1.3546350265236061E-2</v>
      </c>
      <c r="C1024" s="59">
        <v>7.9837796667192335E-3</v>
      </c>
      <c r="D1024" s="59">
        <v>1.0359101611275458E-2</v>
      </c>
      <c r="E1024" s="59">
        <v>-2.378442061323903E-2</v>
      </c>
      <c r="G1024" s="84">
        <f t="shared" si="105"/>
        <v>0</v>
      </c>
      <c r="H1024" s="84">
        <f t="shared" si="106"/>
        <v>0</v>
      </c>
      <c r="I1024" s="84">
        <f t="shared" si="107"/>
        <v>0.60281122033144818</v>
      </c>
      <c r="J1024" s="84">
        <f t="shared" si="108"/>
        <v>0.15839146614249425</v>
      </c>
      <c r="K1024" s="84">
        <f t="shared" si="109"/>
        <v>0</v>
      </c>
      <c r="N1024" s="15" cm="1">
        <f t="array" ref="N1024">SUMPRODUCT(A1024:E1024, TRANSPOSE($L$7:$L$11))</f>
        <v>1.811499816927983E-3</v>
      </c>
      <c r="O1024" s="15" cm="1">
        <f t="array" ref="O1024">SUMPRODUCT(A1024:E1024,TRANSPOSE($L$2:$L$6))</f>
        <v>8.5538569334127276E-3</v>
      </c>
      <c r="P1024" s="15">
        <f t="shared" si="110"/>
        <v>1.1297609281710728</v>
      </c>
      <c r="Q1024" s="15">
        <f t="shared" si="111"/>
        <v>1.0859006625657859</v>
      </c>
      <c r="R1024" s="2">
        <v>44895</v>
      </c>
    </row>
    <row r="1025" spans="1:18">
      <c r="A1025" s="59">
        <v>0</v>
      </c>
      <c r="B1025" s="59">
        <v>-3.5709323718003332E-2</v>
      </c>
      <c r="C1025" s="59">
        <v>1.0002270529517052E-2</v>
      </c>
      <c r="D1025" s="59">
        <v>3.5542351489348852E-4</v>
      </c>
      <c r="E1025" s="59">
        <v>-3.5006332613863905E-2</v>
      </c>
      <c r="G1025" s="84">
        <f t="shared" si="105"/>
        <v>0</v>
      </c>
      <c r="H1025" s="84">
        <f t="shared" si="106"/>
        <v>0</v>
      </c>
      <c r="I1025" s="84">
        <f t="shared" si="107"/>
        <v>0.61308628074113403</v>
      </c>
      <c r="J1025" s="84">
        <f t="shared" si="108"/>
        <v>0.15950914578794695</v>
      </c>
      <c r="K1025" s="84">
        <f t="shared" si="109"/>
        <v>0</v>
      </c>
      <c r="N1025" s="15" cm="1">
        <f t="array" ref="N1025">SUMPRODUCT(A1025:E1025, TRANSPOSE($L$7:$L$11))</f>
        <v>-1.2071592457491339E-2</v>
      </c>
      <c r="O1025" s="15" cm="1">
        <f t="array" ref="O1025">SUMPRODUCT(A1025:E1025,TRANSPOSE($L$2:$L$6))</f>
        <v>7.6870272460073967E-3</v>
      </c>
      <c r="P1025" s="15">
        <f t="shared" si="110"/>
        <v>1.1318074898856272</v>
      </c>
      <c r="Q1025" s="15">
        <f t="shared" si="111"/>
        <v>1.0951893014772718</v>
      </c>
      <c r="R1025" s="2">
        <v>44896</v>
      </c>
    </row>
    <row r="1026" spans="1:18">
      <c r="A1026" s="59">
        <v>4.7628835348695125E-4</v>
      </c>
      <c r="B1026" s="59">
        <v>-3.703185183404438E-2</v>
      </c>
      <c r="C1026" s="59">
        <v>-1.4061529813833096E-2</v>
      </c>
      <c r="D1026" s="59">
        <v>-7.8460445582333588E-3</v>
      </c>
      <c r="E1026" s="59">
        <v>2.8911603673686557E-3</v>
      </c>
      <c r="G1026" s="84">
        <f t="shared" si="105"/>
        <v>0</v>
      </c>
      <c r="H1026" s="84">
        <f t="shared" si="106"/>
        <v>0</v>
      </c>
      <c r="I1026" s="84">
        <f t="shared" si="107"/>
        <v>0.60701860819442732</v>
      </c>
      <c r="J1026" s="84">
        <f t="shared" si="108"/>
        <v>0.15702296140124083</v>
      </c>
      <c r="K1026" s="84">
        <f t="shared" si="109"/>
        <v>0</v>
      </c>
      <c r="N1026" s="15" cm="1">
        <f t="array" ref="N1026">SUMPRODUCT(A1026:E1026, TRANSPOSE($L$7:$L$11))</f>
        <v>-1.1114395497051045E-2</v>
      </c>
      <c r="O1026" s="15" cm="1">
        <f t="array" ref="O1026">SUMPRODUCT(A1026:E1026,TRANSPOSE($L$2:$L$6))</f>
        <v>-1.2569813352489159E-2</v>
      </c>
      <c r="P1026" s="15">
        <f t="shared" si="110"/>
        <v>1.1181447711273917</v>
      </c>
      <c r="Q1026" s="15">
        <f t="shared" si="111"/>
        <v>1.1036080514772635</v>
      </c>
      <c r="R1026" s="2">
        <v>44897</v>
      </c>
    </row>
    <row r="1027" spans="1:18">
      <c r="A1027" s="59">
        <v>2.8516525754260342E-3</v>
      </c>
      <c r="B1027" s="59">
        <v>-5.2518020754091913E-2</v>
      </c>
      <c r="C1027" s="59">
        <v>-4.9838175281431184E-3</v>
      </c>
      <c r="D1027" s="59">
        <v>-5.2049104453296656E-3</v>
      </c>
      <c r="E1027" s="59">
        <v>2.2789109645605068E-2</v>
      </c>
      <c r="G1027" s="84">
        <f t="shared" si="105"/>
        <v>0</v>
      </c>
      <c r="H1027" s="84">
        <f t="shared" si="106"/>
        <v>0</v>
      </c>
      <c r="I1027" s="84">
        <f t="shared" si="107"/>
        <v>0.59941688259199433</v>
      </c>
      <c r="J1027" s="84">
        <f t="shared" si="108"/>
        <v>0.15693765975766641</v>
      </c>
      <c r="K1027" s="84">
        <f t="shared" si="109"/>
        <v>0</v>
      </c>
      <c r="N1027" s="15" cm="1">
        <f t="array" ref="N1027">SUMPRODUCT(A1027:E1027, TRANSPOSE($L$7:$L$11))</f>
        <v>-7.4131973013067199E-3</v>
      </c>
      <c r="O1027" s="15" cm="1">
        <f t="array" ref="O1027">SUMPRODUCT(A1027:E1027,TRANSPOSE($L$2:$L$6))</f>
        <v>-5.0368798282678894E-3</v>
      </c>
      <c r="P1027" s="15">
        <f t="shared" si="110"/>
        <v>1.1057172679181222</v>
      </c>
      <c r="Q1027" s="15">
        <f t="shared" si="111"/>
        <v>1.0897359042558901</v>
      </c>
      <c r="R1027" s="2">
        <v>44900</v>
      </c>
    </row>
    <row r="1028" spans="1:18">
      <c r="A1028" s="59">
        <v>-1.9001978839313432E-3</v>
      </c>
      <c r="B1028" s="59">
        <v>5.148387083742767E-2</v>
      </c>
      <c r="C1028" s="59">
        <v>7.5415929476096962E-3</v>
      </c>
      <c r="D1028" s="59">
        <v>4.2799348686479916E-2</v>
      </c>
      <c r="E1028" s="59">
        <v>-3.6663772020125462E-3</v>
      </c>
      <c r="G1028" s="84">
        <f t="shared" si="105"/>
        <v>0</v>
      </c>
      <c r="H1028" s="84">
        <f t="shared" si="106"/>
        <v>0</v>
      </c>
      <c r="I1028" s="84">
        <f t="shared" si="107"/>
        <v>0.61010364525050753</v>
      </c>
      <c r="J1028" s="84">
        <f t="shared" si="108"/>
        <v>0.15882071045164239</v>
      </c>
      <c r="K1028" s="84">
        <f t="shared" si="109"/>
        <v>0</v>
      </c>
      <c r="N1028" s="15" cm="1">
        <f t="array" ref="N1028">SUMPRODUCT(A1028:E1028, TRANSPOSE($L$7:$L$11))</f>
        <v>1.9251647477114681E-2</v>
      </c>
      <c r="O1028" s="15" cm="1">
        <f t="array" ref="O1028">SUMPRODUCT(A1028:E1028,TRANSPOSE($L$2:$L$6))</f>
        <v>1.6003454324938549E-2</v>
      </c>
      <c r="P1028" s="15">
        <f t="shared" si="110"/>
        <v>1.0975203676515832</v>
      </c>
      <c r="Q1028" s="15">
        <f t="shared" si="111"/>
        <v>1.0842470354616043</v>
      </c>
      <c r="R1028" s="2">
        <v>44901</v>
      </c>
    </row>
    <row r="1029" spans="1:18">
      <c r="A1029" s="59">
        <v>8.5227242925405965E-3</v>
      </c>
      <c r="B1029" s="59">
        <v>-4.1188541348688129E-2</v>
      </c>
      <c r="C1029" s="59">
        <v>-9.9669441603415475E-3</v>
      </c>
      <c r="D1029" s="59">
        <v>-5.8793462439044415E-3</v>
      </c>
      <c r="E1029" s="59">
        <v>2.6738141731238044E-3</v>
      </c>
      <c r="G1029" s="84">
        <f t="shared" ref="G1029:G1092" si="112">SUMPRODUCT(A1028:A2331)*0</f>
        <v>0</v>
      </c>
      <c r="H1029" s="84">
        <f t="shared" ref="H1029:H1092" si="113">SUMPRODUCT(B1028:B2330)*0</f>
        <v>0</v>
      </c>
      <c r="I1029" s="84">
        <f t="shared" ref="I1029:I1092" si="114">SUMPRODUCT(C1028:C2330)*0.76</f>
        <v>0.61389134657189637</v>
      </c>
      <c r="J1029" s="84">
        <f t="shared" ref="J1029:J1092" si="115">SUMPRODUCT(D1028:D2330)*0.24</f>
        <v>0.16006988895852156</v>
      </c>
      <c r="K1029" s="84">
        <f t="shared" ref="K1029:K1092" si="116">SUMPRODUCT(E1028:E2329)*0</f>
        <v>0</v>
      </c>
      <c r="N1029" s="15" cm="1">
        <f t="array" ref="N1029">SUMPRODUCT(A1029:E1029, TRANSPOSE($L$7:$L$11))</f>
        <v>-9.1676586574539424E-3</v>
      </c>
      <c r="O1029" s="15" cm="1">
        <f t="array" ref="O1029">SUMPRODUCT(A1029:E1029,TRANSPOSE($L$2:$L$6))</f>
        <v>-8.9859206603966416E-3</v>
      </c>
      <c r="P1029" s="15">
        <f t="shared" ref="P1029:P1092" si="117">P1028*(1+N1028)</f>
        <v>1.1186494428685649</v>
      </c>
      <c r="Q1029" s="15">
        <f t="shared" ref="Q1029:Q1092" si="118">Q1028*(1+O1028)</f>
        <v>1.1015987333705641</v>
      </c>
      <c r="R1029" s="2">
        <v>44902</v>
      </c>
    </row>
    <row r="1030" spans="1:18">
      <c r="A1030" s="59">
        <v>4.7132336264450243E-4</v>
      </c>
      <c r="B1030" s="59">
        <v>3.3919589924968262E-2</v>
      </c>
      <c r="C1030" s="59">
        <v>-7.6174238696696782E-3</v>
      </c>
      <c r="D1030" s="59">
        <v>5.8793462439044883E-3</v>
      </c>
      <c r="E1030" s="59">
        <v>5.0743461041907279E-4</v>
      </c>
      <c r="G1030" s="84">
        <f t="shared" si="112"/>
        <v>0</v>
      </c>
      <c r="H1030" s="84">
        <f t="shared" si="113"/>
        <v>0</v>
      </c>
      <c r="I1030" s="84">
        <f t="shared" si="114"/>
        <v>0.60815973593171291</v>
      </c>
      <c r="J1030" s="84">
        <f t="shared" si="115"/>
        <v>0.14979804527376636</v>
      </c>
      <c r="K1030" s="84">
        <f t="shared" si="116"/>
        <v>0</v>
      </c>
      <c r="N1030" s="15" cm="1">
        <f t="array" ref="N1030">SUMPRODUCT(A1030:E1030, TRANSPOSE($L$7:$L$11))</f>
        <v>6.6320540544533299E-3</v>
      </c>
      <c r="O1030" s="15" cm="1">
        <f t="array" ref="O1030">SUMPRODUCT(A1030:E1030,TRANSPOSE($L$2:$L$6))</f>
        <v>-4.3781990424118788E-3</v>
      </c>
      <c r="P1030" s="15">
        <f t="shared" si="117"/>
        <v>1.108394046618995</v>
      </c>
      <c r="Q1030" s="15">
        <f t="shared" si="118"/>
        <v>1.0916998545529029</v>
      </c>
      <c r="R1030" s="2">
        <v>44903</v>
      </c>
    </row>
    <row r="1031" spans="1:18">
      <c r="A1031" s="59">
        <v>-3.3041265036033471E-3</v>
      </c>
      <c r="B1031" s="59">
        <v>-9.9503586831624739E-3</v>
      </c>
      <c r="C1031" s="59">
        <v>-6.1360294220038497E-3</v>
      </c>
      <c r="D1031" s="59">
        <v>-7.6149773060621966E-3</v>
      </c>
      <c r="E1031" s="59">
        <v>-1.9848873541648989E-4</v>
      </c>
      <c r="G1031" s="84">
        <f t="shared" si="112"/>
        <v>0</v>
      </c>
      <c r="H1031" s="84">
        <f t="shared" si="113"/>
        <v>0</v>
      </c>
      <c r="I1031" s="84">
        <f t="shared" si="114"/>
        <v>0.61573461349357261</v>
      </c>
      <c r="J1031" s="84">
        <f t="shared" si="115"/>
        <v>0.15120908837230343</v>
      </c>
      <c r="K1031" s="84">
        <f t="shared" si="116"/>
        <v>0</v>
      </c>
      <c r="N1031" s="15" cm="1">
        <f t="array" ref="N1031">SUMPRODUCT(A1031:E1031, TRANSPOSE($L$7:$L$11))</f>
        <v>-5.4407961300496719E-3</v>
      </c>
      <c r="O1031" s="15" cm="1">
        <f t="array" ref="O1031">SUMPRODUCT(A1031:E1031,TRANSPOSE($L$2:$L$6))</f>
        <v>-6.4909769141778531E-3</v>
      </c>
      <c r="P1031" s="15">
        <f t="shared" si="117"/>
        <v>1.1157449758498064</v>
      </c>
      <c r="Q1031" s="15">
        <f t="shared" si="118"/>
        <v>1.0869201752950981</v>
      </c>
      <c r="R1031" s="2">
        <v>44904</v>
      </c>
    </row>
    <row r="1032" spans="1:18">
      <c r="A1032" s="59">
        <v>-1.0456400081957263E-2</v>
      </c>
      <c r="B1032" s="59">
        <v>-1.5802314159073681E-3</v>
      </c>
      <c r="C1032" s="59">
        <v>5.3710173726180376E-3</v>
      </c>
      <c r="D1032" s="59">
        <v>6.9250681109224253E-3</v>
      </c>
      <c r="E1032" s="59">
        <v>1.0803529036342028E-3</v>
      </c>
      <c r="G1032" s="84">
        <f t="shared" si="112"/>
        <v>0</v>
      </c>
      <c r="H1032" s="84">
        <f t="shared" si="113"/>
        <v>0</v>
      </c>
      <c r="I1032" s="84">
        <f t="shared" si="114"/>
        <v>0.62152385563452162</v>
      </c>
      <c r="J1032" s="84">
        <f t="shared" si="115"/>
        <v>0.14979804527376633</v>
      </c>
      <c r="K1032" s="84">
        <f t="shared" si="116"/>
        <v>0</v>
      </c>
      <c r="N1032" s="15" cm="1">
        <f t="array" ref="N1032">SUMPRODUCT(A1032:E1032, TRANSPOSE($L$7:$L$11))</f>
        <v>2.679613778620066E-4</v>
      </c>
      <c r="O1032" s="15" cm="1">
        <f t="array" ref="O1032">SUMPRODUCT(A1032:E1032,TRANSPOSE($L$2:$L$6))</f>
        <v>5.7439895498110913E-3</v>
      </c>
      <c r="P1032" s="15">
        <f t="shared" si="117"/>
        <v>1.1096744349030805</v>
      </c>
      <c r="Q1032" s="15">
        <f t="shared" si="118"/>
        <v>1.0798650015297035</v>
      </c>
      <c r="R1032" s="2">
        <v>44907</v>
      </c>
    </row>
    <row r="1033" spans="1:18">
      <c r="A1033" s="59">
        <v>1.9092047715108392E-3</v>
      </c>
      <c r="B1033" s="59">
        <v>1.5802314159073208E-3</v>
      </c>
      <c r="C1033" s="59">
        <v>-6.7565823911985602E-3</v>
      </c>
      <c r="D1033" s="59">
        <v>-1.1103554537864602E-2</v>
      </c>
      <c r="E1033" s="59">
        <v>-6.6332236958527163E-3</v>
      </c>
      <c r="G1033" s="84">
        <f t="shared" si="112"/>
        <v>0</v>
      </c>
      <c r="H1033" s="84">
        <f t="shared" si="113"/>
        <v>0</v>
      </c>
      <c r="I1033" s="84">
        <f t="shared" si="114"/>
        <v>0.62618723799524445</v>
      </c>
      <c r="J1033" s="84">
        <f t="shared" si="115"/>
        <v>0.1516256398272213</v>
      </c>
      <c r="K1033" s="84">
        <f t="shared" si="116"/>
        <v>0</v>
      </c>
      <c r="N1033" s="15" cm="1">
        <f t="array" ref="N1033">SUMPRODUCT(A1033:E1033, TRANSPOSE($L$7:$L$11))</f>
        <v>-4.2007848874995434E-3</v>
      </c>
      <c r="O1033" s="15" cm="1">
        <f t="array" ref="O1033">SUMPRODUCT(A1033:E1033,TRANSPOSE($L$2:$L$6))</f>
        <v>-7.7998557063984099E-3</v>
      </c>
      <c r="P1033" s="15">
        <f t="shared" si="117"/>
        <v>1.1099717847936355</v>
      </c>
      <c r="Q1033" s="15">
        <f t="shared" si="118"/>
        <v>1.0860677348136969</v>
      </c>
      <c r="R1033" s="2">
        <v>44908</v>
      </c>
    </row>
    <row r="1034" spans="1:18">
      <c r="A1034" s="59">
        <v>-1.9092047715107219E-3</v>
      </c>
      <c r="B1034" s="59">
        <v>-4.5217614395710697E-2</v>
      </c>
      <c r="C1034" s="59">
        <v>-2.9236893333365536E-2</v>
      </c>
      <c r="D1034" s="59">
        <v>-3.1365978326708267E-2</v>
      </c>
      <c r="E1034" s="59">
        <v>-5.5475987148613222E-4</v>
      </c>
      <c r="G1034" s="84">
        <f t="shared" si="112"/>
        <v>0</v>
      </c>
      <c r="H1034" s="84">
        <f t="shared" si="113"/>
        <v>0</v>
      </c>
      <c r="I1034" s="84">
        <f t="shared" si="114"/>
        <v>0.62210526479205475</v>
      </c>
      <c r="J1034" s="84">
        <f t="shared" si="115"/>
        <v>0.14996362348059988</v>
      </c>
      <c r="K1034" s="84">
        <f t="shared" si="116"/>
        <v>0</v>
      </c>
      <c r="N1034" s="15" cm="1">
        <f t="array" ref="N1034">SUMPRODUCT(A1034:E1034, TRANSPOSE($L$7:$L$11))</f>
        <v>-2.1656890139756271E-2</v>
      </c>
      <c r="O1034" s="15" cm="1">
        <f t="array" ref="O1034">SUMPRODUCT(A1034:E1034,TRANSPOSE($L$2:$L$6))</f>
        <v>-2.9747873731767793E-2</v>
      </c>
      <c r="P1034" s="15">
        <f t="shared" si="117"/>
        <v>1.1053090320945234</v>
      </c>
      <c r="Q1034" s="15">
        <f t="shared" si="118"/>
        <v>1.077596563194775</v>
      </c>
      <c r="R1034" s="2">
        <v>44909</v>
      </c>
    </row>
    <row r="1035" spans="1:18">
      <c r="A1035" s="59">
        <v>-2.2223180269522903E-2</v>
      </c>
      <c r="B1035" s="59">
        <v>1.854936731354934E-2</v>
      </c>
      <c r="C1035" s="59">
        <v>-4.4522797704788326E-3</v>
      </c>
      <c r="D1035" s="59">
        <v>-1.0677830435316555E-2</v>
      </c>
      <c r="E1035" s="59">
        <v>-1.9862056657997174E-2</v>
      </c>
      <c r="G1035" s="84">
        <f t="shared" si="112"/>
        <v>0</v>
      </c>
      <c r="H1035" s="84">
        <f t="shared" si="113"/>
        <v>0</v>
      </c>
      <c r="I1035" s="84">
        <f t="shared" si="114"/>
        <v>0.62724026740936567</v>
      </c>
      <c r="J1035" s="84">
        <f t="shared" si="115"/>
        <v>0.15262847656968742</v>
      </c>
      <c r="K1035" s="84">
        <f t="shared" si="116"/>
        <v>0</v>
      </c>
      <c r="N1035" s="15" cm="1">
        <f t="array" ref="N1035">SUMPRODUCT(A1035:E1035, TRANSPOSE($L$7:$L$11))</f>
        <v>-7.7331959639532245E-3</v>
      </c>
      <c r="O1035" s="15" cm="1">
        <f t="array" ref="O1035">SUMPRODUCT(A1035:E1035,TRANSPOSE($L$2:$L$6))</f>
        <v>-5.9464119300398858E-3</v>
      </c>
      <c r="P1035" s="15">
        <f t="shared" si="117"/>
        <v>1.081371475815972</v>
      </c>
      <c r="Q1035" s="15">
        <f t="shared" si="118"/>
        <v>1.04554035669907</v>
      </c>
      <c r="R1035" s="2">
        <v>44910</v>
      </c>
    </row>
    <row r="1036" spans="1:18">
      <c r="A1036" s="59">
        <v>-1.0311780300585403E-2</v>
      </c>
      <c r="B1036" s="59">
        <v>9.6827170534515075E-3</v>
      </c>
      <c r="C1036" s="59">
        <v>-3.1568687592024296E-2</v>
      </c>
      <c r="D1036" s="59">
        <v>-5.2906004565620116E-3</v>
      </c>
      <c r="E1036" s="59">
        <v>-4.5179683300307055E-2</v>
      </c>
      <c r="G1036" s="84">
        <f t="shared" si="112"/>
        <v>0</v>
      </c>
      <c r="H1036" s="84">
        <f t="shared" si="113"/>
        <v>0</v>
      </c>
      <c r="I1036" s="84">
        <f t="shared" si="114"/>
        <v>0.64946030634272356</v>
      </c>
      <c r="J1036" s="84">
        <f t="shared" si="115"/>
        <v>0.16015631136809738</v>
      </c>
      <c r="K1036" s="84">
        <f t="shared" si="116"/>
        <v>0</v>
      </c>
      <c r="N1036" s="15" cm="1">
        <f t="array" ref="N1036">SUMPRODUCT(A1036:E1036, TRANSPOSE($L$7:$L$11))</f>
        <v>-1.6533606919205454E-2</v>
      </c>
      <c r="O1036" s="15" cm="1">
        <f t="array" ref="O1036">SUMPRODUCT(A1036:E1036,TRANSPOSE($L$2:$L$6))</f>
        <v>-2.5261946679513349E-2</v>
      </c>
      <c r="P1036" s="15">
        <f t="shared" si="117"/>
        <v>1.0730090182836578</v>
      </c>
      <c r="Q1036" s="15">
        <f t="shared" si="118"/>
        <v>1.0393231430486565</v>
      </c>
      <c r="R1036" s="2">
        <v>44911</v>
      </c>
    </row>
    <row r="1037" spans="1:18">
      <c r="A1037" s="59">
        <v>7.8661475223029791E-3</v>
      </c>
      <c r="B1037" s="59">
        <v>-2.2740561436308118E-2</v>
      </c>
      <c r="C1037" s="59">
        <v>-1.892793307237137E-2</v>
      </c>
      <c r="D1037" s="59">
        <v>-1.2886609908668996E-2</v>
      </c>
      <c r="E1037" s="59">
        <v>2.0700986775998582E-2</v>
      </c>
      <c r="G1037" s="84">
        <f t="shared" si="112"/>
        <v>0</v>
      </c>
      <c r="H1037" s="84">
        <f t="shared" si="113"/>
        <v>0</v>
      </c>
      <c r="I1037" s="84">
        <f t="shared" si="114"/>
        <v>0.65284403896828758</v>
      </c>
      <c r="J1037" s="84">
        <f t="shared" si="115"/>
        <v>0.16271899067257334</v>
      </c>
      <c r="K1037" s="84">
        <f t="shared" si="116"/>
        <v>0</v>
      </c>
      <c r="N1037" s="15" cm="1">
        <f t="array" ref="N1037">SUMPRODUCT(A1037:E1037, TRANSPOSE($L$7:$L$11))</f>
        <v>-5.1975940238093831E-3</v>
      </c>
      <c r="O1037" s="15" cm="1">
        <f t="array" ref="O1037">SUMPRODUCT(A1037:E1037,TRANSPOSE($L$2:$L$6))</f>
        <v>-1.7478015513082801E-2</v>
      </c>
      <c r="P1037" s="15">
        <f t="shared" si="117"/>
        <v>1.0552683089545933</v>
      </c>
      <c r="Q1037" s="15">
        <f t="shared" si="118"/>
        <v>1.0130678172261771</v>
      </c>
      <c r="R1037" s="2">
        <v>44914</v>
      </c>
    </row>
    <row r="1038" spans="1:18">
      <c r="A1038" s="59">
        <v>-3.3361312598038234E-2</v>
      </c>
      <c r="B1038" s="59">
        <v>-1.991219616587004E-2</v>
      </c>
      <c r="C1038" s="59">
        <v>-1.1741593573843733E-3</v>
      </c>
      <c r="D1038" s="59">
        <v>-1.6816813059441993E-2</v>
      </c>
      <c r="E1038" s="59">
        <v>1.8255514663774924E-2</v>
      </c>
      <c r="G1038" s="84">
        <f t="shared" si="112"/>
        <v>0</v>
      </c>
      <c r="H1038" s="84">
        <f t="shared" si="113"/>
        <v>0</v>
      </c>
      <c r="I1038" s="84">
        <f t="shared" si="114"/>
        <v>0.67683624153822608</v>
      </c>
      <c r="J1038" s="84">
        <f t="shared" si="115"/>
        <v>0.1639887347821482</v>
      </c>
      <c r="K1038" s="84">
        <f t="shared" si="116"/>
        <v>0</v>
      </c>
      <c r="N1038" s="15" cm="1">
        <f t="array" ref="N1038">SUMPRODUCT(A1038:E1038, TRANSPOSE($L$7:$L$11))</f>
        <v>-1.0601793303391945E-2</v>
      </c>
      <c r="O1038" s="15" cm="1">
        <f t="array" ref="O1038">SUMPRODUCT(A1038:E1038,TRANSPOSE($L$2:$L$6))</f>
        <v>-4.9283962458782013E-3</v>
      </c>
      <c r="P1038" s="15">
        <f t="shared" si="117"/>
        <v>1.0497834526984555</v>
      </c>
      <c r="Q1038" s="15">
        <f t="shared" si="118"/>
        <v>0.99536140220089309</v>
      </c>
      <c r="R1038" s="2">
        <v>44915</v>
      </c>
    </row>
    <row r="1039" spans="1:18">
      <c r="A1039" s="59">
        <v>-5.0641302890296915E-4</v>
      </c>
      <c r="B1039" s="59">
        <v>-5.6022770992780807E-3</v>
      </c>
      <c r="C1039" s="59">
        <v>1.8950053323685795E-2</v>
      </c>
      <c r="D1039" s="59">
        <v>-1.1312483402115855E-3</v>
      </c>
      <c r="E1039" s="59">
        <v>-2.0694807314158035E-2</v>
      </c>
      <c r="G1039" s="84">
        <f t="shared" si="112"/>
        <v>0</v>
      </c>
      <c r="H1039" s="84">
        <f t="shared" si="113"/>
        <v>0</v>
      </c>
      <c r="I1039" s="84">
        <f t="shared" si="114"/>
        <v>0.69122147067322814</v>
      </c>
      <c r="J1039" s="84">
        <f t="shared" si="115"/>
        <v>0.16708152116022873</v>
      </c>
      <c r="K1039" s="84">
        <f t="shared" si="116"/>
        <v>0</v>
      </c>
      <c r="N1039" s="15" cm="1">
        <f t="array" ref="N1039">SUMPRODUCT(A1039:E1039, TRANSPOSE($L$7:$L$11))</f>
        <v>-1.7969384917729753E-3</v>
      </c>
      <c r="O1039" s="15" cm="1">
        <f t="array" ref="O1039">SUMPRODUCT(A1039:E1039,TRANSPOSE($L$2:$L$6))</f>
        <v>1.4130540924350423E-2</v>
      </c>
      <c r="P1039" s="15">
        <f t="shared" si="117"/>
        <v>1.0386538655196254</v>
      </c>
      <c r="Q1039" s="15">
        <f t="shared" si="118"/>
        <v>0.99045586680299424</v>
      </c>
      <c r="R1039" s="2">
        <v>44916</v>
      </c>
    </row>
    <row r="1040" spans="1:18">
      <c r="A1040" s="59">
        <v>1.7077233816480672E-2</v>
      </c>
      <c r="B1040" s="59">
        <v>-1.6997533506806085E-2</v>
      </c>
      <c r="C1040" s="59">
        <v>3.4949433429845876E-2</v>
      </c>
      <c r="D1040" s="59">
        <v>5.6578413544656808E-4</v>
      </c>
      <c r="E1040" s="59">
        <v>1.2321159711993981E-2</v>
      </c>
      <c r="G1040" s="84">
        <f t="shared" si="112"/>
        <v>0</v>
      </c>
      <c r="H1040" s="84">
        <f t="shared" si="113"/>
        <v>0</v>
      </c>
      <c r="I1040" s="84">
        <f t="shared" si="114"/>
        <v>0.69211383178484032</v>
      </c>
      <c r="J1040" s="84">
        <f t="shared" si="115"/>
        <v>0.17111755629449485</v>
      </c>
      <c r="K1040" s="84">
        <f t="shared" si="116"/>
        <v>0</v>
      </c>
      <c r="N1040" s="15" cm="1">
        <f t="array" ref="N1040">SUMPRODUCT(A1040:E1040, TRANSPOSE($L$7:$L$11))</f>
        <v>9.5832155173922028E-3</v>
      </c>
      <c r="O1040" s="15" cm="1">
        <f t="array" ref="O1040">SUMPRODUCT(A1040:E1040,TRANSPOSE($L$2:$L$6))</f>
        <v>2.6697357599190039E-2</v>
      </c>
      <c r="P1040" s="15">
        <f t="shared" si="117"/>
        <v>1.0367874684090443</v>
      </c>
      <c r="Q1040" s="15">
        <f t="shared" si="118"/>
        <v>1.0044515439626169</v>
      </c>
      <c r="R1040" s="2">
        <v>44917</v>
      </c>
    </row>
    <row r="1041" spans="1:18">
      <c r="A1041" s="59">
        <v>0</v>
      </c>
      <c r="B1041" s="59">
        <v>-2.8399461065977901E-2</v>
      </c>
      <c r="C1041" s="59">
        <v>-2.3000626623516016E-2</v>
      </c>
      <c r="D1041" s="59">
        <v>1.9048344554027125E-2</v>
      </c>
      <c r="E1041" s="59">
        <v>-1.5635564537093063E-3</v>
      </c>
      <c r="G1041" s="84">
        <f t="shared" si="112"/>
        <v>0</v>
      </c>
      <c r="H1041" s="84">
        <f t="shared" si="113"/>
        <v>0</v>
      </c>
      <c r="I1041" s="84">
        <f t="shared" si="114"/>
        <v>0.67771179125883918</v>
      </c>
      <c r="J1041" s="84">
        <f t="shared" si="115"/>
        <v>0.17138905589614561</v>
      </c>
      <c r="K1041" s="84">
        <f t="shared" si="116"/>
        <v>0</v>
      </c>
      <c r="N1041" s="15" cm="1">
        <f t="array" ref="N1041">SUMPRODUCT(A1041:E1041, TRANSPOSE($L$7:$L$11))</f>
        <v>-6.7830599178352203E-3</v>
      </c>
      <c r="O1041" s="15" cm="1">
        <f t="array" ref="O1041">SUMPRODUCT(A1041:E1041,TRANSPOSE($L$2:$L$6))</f>
        <v>-1.2908873540905664E-2</v>
      </c>
      <c r="P1041" s="15">
        <f t="shared" si="117"/>
        <v>1.0467232261645398</v>
      </c>
      <c r="Q1041" s="15">
        <f t="shared" si="118"/>
        <v>1.0312677460228454</v>
      </c>
      <c r="R1041" s="2">
        <v>44918</v>
      </c>
    </row>
    <row r="1042" spans="1:18">
      <c r="A1042" s="59">
        <v>-3.9920032819724654E-3</v>
      </c>
      <c r="B1042" s="59">
        <v>-5.3050611763175454E-3</v>
      </c>
      <c r="C1042" s="59">
        <v>-7.0209448167370386E-3</v>
      </c>
      <c r="D1042" s="59">
        <v>8.106232718292361E-3</v>
      </c>
      <c r="E1042" s="59">
        <v>-7.1588375851939284E-3</v>
      </c>
      <c r="G1042" s="84">
        <f t="shared" si="112"/>
        <v>0</v>
      </c>
      <c r="H1042" s="84">
        <f t="shared" si="113"/>
        <v>0</v>
      </c>
      <c r="I1042" s="84">
        <f t="shared" si="114"/>
        <v>0.65115022185215621</v>
      </c>
      <c r="J1042" s="84">
        <f t="shared" si="115"/>
        <v>0.17125326770363847</v>
      </c>
      <c r="K1042" s="84">
        <f t="shared" si="116"/>
        <v>0</v>
      </c>
      <c r="N1042" s="15" cm="1">
        <f t="array" ref="N1042">SUMPRODUCT(A1042:E1042, TRANSPOSE($L$7:$L$11))</f>
        <v>-3.0741228283857232E-3</v>
      </c>
      <c r="O1042" s="15" cm="1">
        <f t="array" ref="O1042">SUMPRODUCT(A1042:E1042,TRANSPOSE($L$2:$L$6))</f>
        <v>-3.3904222083299832E-3</v>
      </c>
      <c r="P1042" s="15">
        <f t="shared" si="117"/>
        <v>1.0396232398040759</v>
      </c>
      <c r="Q1042" s="15">
        <f t="shared" si="118"/>
        <v>1.0179552411026218</v>
      </c>
      <c r="R1042" s="2">
        <v>44921</v>
      </c>
    </row>
    <row r="1043" spans="1:18">
      <c r="A1043" s="59">
        <v>4.9983130904274046E-4</v>
      </c>
      <c r="B1043" s="59">
        <v>-1.3087593579470525E-2</v>
      </c>
      <c r="C1043" s="59">
        <v>1.8506946815504254E-2</v>
      </c>
      <c r="D1043" s="59">
        <v>-3.8608017459189712E-3</v>
      </c>
      <c r="E1043" s="59">
        <v>3.524790512878391E-2</v>
      </c>
      <c r="G1043" s="84">
        <f t="shared" si="112"/>
        <v>0</v>
      </c>
      <c r="H1043" s="84">
        <f t="shared" si="113"/>
        <v>0</v>
      </c>
      <c r="I1043" s="84">
        <f t="shared" si="114"/>
        <v>0.66863069808602849</v>
      </c>
      <c r="J1043" s="84">
        <f t="shared" si="115"/>
        <v>0.16668166501067191</v>
      </c>
      <c r="K1043" s="84">
        <f t="shared" si="116"/>
        <v>0</v>
      </c>
      <c r="N1043" s="15" cm="1">
        <f t="array" ref="N1043">SUMPRODUCT(A1043:E1043, TRANSPOSE($L$7:$L$11))</f>
        <v>7.4612575855882816E-3</v>
      </c>
      <c r="O1043" s="15" cm="1">
        <f t="array" ref="O1043">SUMPRODUCT(A1043:E1043,TRANSPOSE($L$2:$L$6))</f>
        <v>1.3138687160762681E-2</v>
      </c>
      <c r="P1043" s="15">
        <f t="shared" si="117"/>
        <v>1.0364273102696739</v>
      </c>
      <c r="Q1043" s="15">
        <f t="shared" si="118"/>
        <v>1.0145039430461016</v>
      </c>
      <c r="R1043" s="2">
        <v>44922</v>
      </c>
    </row>
    <row r="1044" spans="1:18">
      <c r="A1044" s="59">
        <v>-5.5124672203405722E-3</v>
      </c>
      <c r="B1044" s="59">
        <v>1.8392654755788076E-2</v>
      </c>
      <c r="C1044" s="59">
        <v>7.3717768515012896E-3</v>
      </c>
      <c r="D1044" s="59">
        <v>-1.4284554558278262E-2</v>
      </c>
      <c r="E1044" s="59">
        <v>-8.5058511970623793E-4</v>
      </c>
      <c r="G1044" s="84">
        <f t="shared" si="112"/>
        <v>0</v>
      </c>
      <c r="H1044" s="84">
        <f t="shared" si="113"/>
        <v>0</v>
      </c>
      <c r="I1044" s="84">
        <f t="shared" si="114"/>
        <v>0.67396661614674869</v>
      </c>
      <c r="J1044" s="84">
        <f t="shared" si="115"/>
        <v>0.16473616915828176</v>
      </c>
      <c r="K1044" s="84">
        <f t="shared" si="116"/>
        <v>0</v>
      </c>
      <c r="N1044" s="15" cm="1">
        <f t="array" ref="N1044">SUMPRODUCT(A1044:E1044, TRANSPOSE($L$7:$L$11))</f>
        <v>1.0233649417928593E-3</v>
      </c>
      <c r="O1044" s="15" cm="1">
        <f t="array" ref="O1044">SUMPRODUCT(A1044:E1044,TRANSPOSE($L$2:$L$6))</f>
        <v>2.1742573131541976E-3</v>
      </c>
      <c r="P1044" s="15">
        <f t="shared" si="117"/>
        <v>1.0441603614003345</v>
      </c>
      <c r="Q1044" s="15">
        <f t="shared" si="118"/>
        <v>1.0278331929771445</v>
      </c>
      <c r="R1044" s="2">
        <v>44923</v>
      </c>
    </row>
    <row r="1045" spans="1:18">
      <c r="A1045" s="59">
        <v>5.5124672203406876E-3</v>
      </c>
      <c r="B1045" s="59">
        <v>4.6920861924994953E-3</v>
      </c>
      <c r="C1045" s="59">
        <v>7.1593700061129903E-3</v>
      </c>
      <c r="D1045" s="59">
        <v>3.2355589581206469E-2</v>
      </c>
      <c r="E1045" s="59">
        <v>-1.6549764592637125E-2</v>
      </c>
      <c r="G1045" s="84">
        <f t="shared" si="112"/>
        <v>0</v>
      </c>
      <c r="H1045" s="84">
        <f t="shared" si="113"/>
        <v>0</v>
      </c>
      <c r="I1045" s="84">
        <f t="shared" si="114"/>
        <v>0.65990133656696537</v>
      </c>
      <c r="J1045" s="84">
        <f t="shared" si="115"/>
        <v>0.16566276157730231</v>
      </c>
      <c r="K1045" s="84">
        <f t="shared" si="116"/>
        <v>0</v>
      </c>
      <c r="N1045" s="15" cm="1">
        <f t="array" ref="N1045">SUMPRODUCT(A1045:E1045, TRANSPOSE($L$7:$L$11))</f>
        <v>6.6339496815045022E-3</v>
      </c>
      <c r="O1045" s="15" cm="1">
        <f t="array" ref="O1045">SUMPRODUCT(A1045:E1045,TRANSPOSE($L$2:$L$6))</f>
        <v>1.3206462704135426E-2</v>
      </c>
      <c r="P1045" s="15">
        <f t="shared" si="117"/>
        <v>1.0452289185078012</v>
      </c>
      <c r="Q1045" s="15">
        <f t="shared" si="118"/>
        <v>1.0300679668136776</v>
      </c>
      <c r="R1045" s="2">
        <v>44924</v>
      </c>
    </row>
    <row r="1046" spans="1:18">
      <c r="A1046" s="59">
        <v>4.4877372886156595E-3</v>
      </c>
      <c r="B1046" s="59">
        <v>1.7976678240947199E-2</v>
      </c>
      <c r="C1046" s="59">
        <v>-1.3888000230328563E-2</v>
      </c>
      <c r="D1046" s="59">
        <v>1.2404773061744652E-2</v>
      </c>
      <c r="E1046" s="59">
        <v>-1.8033003964851937E-2</v>
      </c>
      <c r="G1046" s="84">
        <f t="shared" si="112"/>
        <v>0</v>
      </c>
      <c r="H1046" s="84">
        <f t="shared" si="113"/>
        <v>0</v>
      </c>
      <c r="I1046" s="84">
        <f t="shared" si="114"/>
        <v>0.65429878615982429</v>
      </c>
      <c r="J1046" s="84">
        <f t="shared" si="115"/>
        <v>0.1690910546712891</v>
      </c>
      <c r="K1046" s="84">
        <f t="shared" si="116"/>
        <v>0</v>
      </c>
      <c r="N1046" s="15" cm="1">
        <f t="array" ref="N1046">SUMPRODUCT(A1046:E1046, TRANSPOSE($L$7:$L$11))</f>
        <v>5.8963687922540227E-4</v>
      </c>
      <c r="O1046" s="15" cm="1">
        <f t="array" ref="O1046">SUMPRODUCT(A1046:E1046,TRANSPOSE($L$2:$L$6))</f>
        <v>-7.5777346402309924E-3</v>
      </c>
      <c r="P1046" s="15">
        <f t="shared" si="117"/>
        <v>1.0521629145588351</v>
      </c>
      <c r="Q1046" s="15">
        <f t="shared" si="118"/>
        <v>1.0436715210001271</v>
      </c>
      <c r="R1046" s="2">
        <v>44925</v>
      </c>
    </row>
    <row r="1047" spans="1:18">
      <c r="A1047" s="59">
        <v>9.4083698678116348E-3</v>
      </c>
      <c r="B1047" s="59">
        <v>1.1428739421583617E-2</v>
      </c>
      <c r="C1047" s="59">
        <v>-1.2454685502902674E-2</v>
      </c>
      <c r="D1047" s="59">
        <v>-4.65616424686677E-3</v>
      </c>
      <c r="E1047" s="59">
        <v>2.8008810242516956E-3</v>
      </c>
      <c r="G1047" s="84">
        <f t="shared" si="112"/>
        <v>0</v>
      </c>
      <c r="H1047" s="84">
        <f t="shared" si="113"/>
        <v>0</v>
      </c>
      <c r="I1047" s="84">
        <f t="shared" si="114"/>
        <v>0.64885766495517849</v>
      </c>
      <c r="J1047" s="84">
        <f t="shared" si="115"/>
        <v>0.16132571317179958</v>
      </c>
      <c r="K1047" s="84">
        <f t="shared" si="116"/>
        <v>0</v>
      </c>
      <c r="N1047" s="15" cm="1">
        <f t="array" ref="N1047">SUMPRODUCT(A1047:E1047, TRANSPOSE($L$7:$L$11))</f>
        <v>1.3054281127755001E-3</v>
      </c>
      <c r="O1047" s="15" cm="1">
        <f t="array" ref="O1047">SUMPRODUCT(A1047:E1047,TRANSPOSE($L$2:$L$6))</f>
        <v>-1.0583040401454058E-2</v>
      </c>
      <c r="P1047" s="15">
        <f t="shared" si="117"/>
        <v>1.0527833086162122</v>
      </c>
      <c r="Q1047" s="15">
        <f t="shared" si="118"/>
        <v>1.0357628551624218</v>
      </c>
      <c r="R1047" s="2">
        <v>44928</v>
      </c>
    </row>
    <row r="1048" spans="1:18">
      <c r="A1048" s="59">
        <v>-7.917009770752631E-3</v>
      </c>
      <c r="B1048" s="59">
        <v>5.665758965182623E-3</v>
      </c>
      <c r="C1048" s="59">
        <v>-6.5317161908020746E-3</v>
      </c>
      <c r="D1048" s="59">
        <v>-6.6637884918043129E-3</v>
      </c>
      <c r="E1048" s="59">
        <v>-4.3320000906411915E-3</v>
      </c>
      <c r="G1048" s="84">
        <f t="shared" si="112"/>
        <v>0</v>
      </c>
      <c r="H1048" s="84">
        <f t="shared" si="113"/>
        <v>0</v>
      </c>
      <c r="I1048" s="84">
        <f t="shared" si="114"/>
        <v>0.65941254513022818</v>
      </c>
      <c r="J1048" s="84">
        <f t="shared" si="115"/>
        <v>0.15834856763698088</v>
      </c>
      <c r="K1048" s="84">
        <f t="shared" si="116"/>
        <v>0</v>
      </c>
      <c r="N1048" s="15" cm="1">
        <f t="array" ref="N1048">SUMPRODUCT(A1048:E1048, TRANSPOSE($L$7:$L$11))</f>
        <v>-3.9557511157635172E-3</v>
      </c>
      <c r="O1048" s="15" cm="1">
        <f t="array" ref="O1048">SUMPRODUCT(A1048:E1048,TRANSPOSE($L$2:$L$6))</f>
        <v>-6.5634135430426123E-3</v>
      </c>
      <c r="P1048" s="15">
        <f t="shared" si="117"/>
        <v>1.0541576415439406</v>
      </c>
      <c r="Q1048" s="15">
        <f t="shared" si="118"/>
        <v>1.0248013350199126</v>
      </c>
      <c r="R1048" s="2">
        <v>44929</v>
      </c>
    </row>
    <row r="1049" spans="1:18">
      <c r="A1049" s="59">
        <v>-9.9849605523243019E-3</v>
      </c>
      <c r="B1049" s="59">
        <v>-1.1363801754235101E-2</v>
      </c>
      <c r="C1049" s="59">
        <v>7.5078270495939356E-3</v>
      </c>
      <c r="D1049" s="59">
        <v>1.7376287671921016E-2</v>
      </c>
      <c r="E1049" s="59">
        <v>5.4871069852246495E-3</v>
      </c>
      <c r="G1049" s="84">
        <f t="shared" si="112"/>
        <v>0</v>
      </c>
      <c r="H1049" s="84">
        <f t="shared" si="113"/>
        <v>0</v>
      </c>
      <c r="I1049" s="84">
        <f t="shared" si="114"/>
        <v>0.66887810611243437</v>
      </c>
      <c r="J1049" s="84">
        <f t="shared" si="115"/>
        <v>0.15946604705622888</v>
      </c>
      <c r="K1049" s="84">
        <f t="shared" si="116"/>
        <v>0</v>
      </c>
      <c r="N1049" s="15" cm="1">
        <f t="array" ref="N1049">SUMPRODUCT(A1049:E1049, TRANSPOSE($L$7:$L$11))</f>
        <v>1.8044918800360396E-3</v>
      </c>
      <c r="O1049" s="15" cm="1">
        <f t="array" ref="O1049">SUMPRODUCT(A1049:E1049,TRANSPOSE($L$2:$L$6))</f>
        <v>9.8762575989524357E-3</v>
      </c>
      <c r="P1049" s="15">
        <f t="shared" si="117"/>
        <v>1.0499876562772126</v>
      </c>
      <c r="Q1049" s="15">
        <f t="shared" si="118"/>
        <v>1.0180751400587147</v>
      </c>
      <c r="R1049" s="2">
        <v>44930</v>
      </c>
    </row>
    <row r="1050" spans="1:18">
      <c r="A1050" s="59">
        <v>1.504071498936353E-3</v>
      </c>
      <c r="B1050" s="59">
        <v>-2.6050721947122452E-2</v>
      </c>
      <c r="C1050" s="59">
        <v>-1.9530842523857138E-3</v>
      </c>
      <c r="D1050" s="59">
        <v>-1.448905981791794E-2</v>
      </c>
      <c r="E1050" s="59">
        <v>-2.2225715143508528E-2</v>
      </c>
      <c r="G1050" s="84">
        <f t="shared" si="112"/>
        <v>0</v>
      </c>
      <c r="H1050" s="84">
        <f t="shared" si="113"/>
        <v>0</v>
      </c>
      <c r="I1050" s="84">
        <f t="shared" si="114"/>
        <v>0.67384221041744385</v>
      </c>
      <c r="J1050" s="84">
        <f t="shared" si="115"/>
        <v>0.16106535629426191</v>
      </c>
      <c r="K1050" s="84">
        <f t="shared" si="116"/>
        <v>0</v>
      </c>
      <c r="N1050" s="15" cm="1">
        <f t="array" ref="N1050">SUMPRODUCT(A1050:E1050, TRANSPOSE($L$7:$L$11))</f>
        <v>-1.2642901932399656E-2</v>
      </c>
      <c r="O1050" s="15" cm="1">
        <f t="array" ref="O1050">SUMPRODUCT(A1050:E1050,TRANSPOSE($L$2:$L$6))</f>
        <v>-4.961718388113448E-3</v>
      </c>
      <c r="P1050" s="15">
        <f t="shared" si="117"/>
        <v>1.0518823504771029</v>
      </c>
      <c r="Q1050" s="15">
        <f t="shared" si="118"/>
        <v>1.028129912397024</v>
      </c>
      <c r="R1050" s="2">
        <v>44931</v>
      </c>
    </row>
    <row r="1051" spans="1:18">
      <c r="A1051" s="59">
        <v>3.5007717113975322E-3</v>
      </c>
      <c r="B1051" s="59">
        <v>-1.5366633364768036E-2</v>
      </c>
      <c r="C1051" s="59">
        <v>-1.7420432342218739E-2</v>
      </c>
      <c r="D1051" s="59">
        <v>-2.8325352172652689E-2</v>
      </c>
      <c r="E1051" s="59">
        <v>3.0526258778838595E-2</v>
      </c>
      <c r="G1051" s="84">
        <f t="shared" si="112"/>
        <v>0</v>
      </c>
      <c r="H1051" s="84">
        <f t="shared" si="113"/>
        <v>0</v>
      </c>
      <c r="I1051" s="84">
        <f t="shared" si="114"/>
        <v>0.66813626185975239</v>
      </c>
      <c r="J1051" s="84">
        <f t="shared" si="115"/>
        <v>0.15689504725300088</v>
      </c>
      <c r="K1051" s="84">
        <f t="shared" si="116"/>
        <v>0</v>
      </c>
      <c r="N1051" s="15" cm="1">
        <f t="array" ref="N1051">SUMPRODUCT(A1051:E1051, TRANSPOSE($L$7:$L$11))</f>
        <v>-5.4170774778806675E-3</v>
      </c>
      <c r="O1051" s="15" cm="1">
        <f t="array" ref="O1051">SUMPRODUCT(A1051:E1051,TRANSPOSE($L$2:$L$6))</f>
        <v>-2.0037613101522887E-2</v>
      </c>
      <c r="P1051" s="15">
        <f t="shared" si="117"/>
        <v>1.0385835050755987</v>
      </c>
      <c r="Q1051" s="15">
        <f t="shared" si="118"/>
        <v>1.0230286213053141</v>
      </c>
      <c r="R1051" s="2">
        <v>44932</v>
      </c>
    </row>
    <row r="1052" spans="1:18">
      <c r="A1052" s="59">
        <v>2.9999908719905179E-2</v>
      </c>
      <c r="B1052" s="59">
        <v>1.5952985141288848E-2</v>
      </c>
      <c r="C1052" s="59">
        <v>8.7482875986278508E-3</v>
      </c>
      <c r="D1052" s="59">
        <v>-1.9654396265894106E-2</v>
      </c>
      <c r="E1052" s="59">
        <v>-6.639538904962391E-3</v>
      </c>
      <c r="G1052" s="84">
        <f t="shared" si="112"/>
        <v>0</v>
      </c>
      <c r="H1052" s="84">
        <f t="shared" si="113"/>
        <v>0</v>
      </c>
      <c r="I1052" s="84">
        <f t="shared" si="114"/>
        <v>0.66962060589156558</v>
      </c>
      <c r="J1052" s="84">
        <f t="shared" si="115"/>
        <v>0.16037242160930118</v>
      </c>
      <c r="K1052" s="84">
        <f t="shared" si="116"/>
        <v>0</v>
      </c>
      <c r="N1052" s="15" cm="1">
        <f t="array" ref="N1052">SUMPRODUCT(A1052:E1052, TRANSPOSE($L$7:$L$11))</f>
        <v>5.681449257793075E-3</v>
      </c>
      <c r="O1052" s="15" cm="1">
        <f t="array" ref="O1052">SUMPRODUCT(A1052:E1052,TRANSPOSE($L$2:$L$6))</f>
        <v>1.9316434711425809E-3</v>
      </c>
      <c r="P1052" s="15">
        <f t="shared" si="117"/>
        <v>1.0329574177613554</v>
      </c>
      <c r="Q1052" s="15">
        <f t="shared" si="118"/>
        <v>1.002529569599814</v>
      </c>
      <c r="R1052" s="2">
        <v>44935</v>
      </c>
    </row>
    <row r="1053" spans="1:18">
      <c r="A1053" s="59">
        <v>1.0122953662857138E-2</v>
      </c>
      <c r="B1053" s="59">
        <v>2.0308234256848204E-2</v>
      </c>
      <c r="C1053" s="59">
        <v>-1.0241296559613198E-2</v>
      </c>
      <c r="D1053" s="59">
        <v>2.6428897121415292E-3</v>
      </c>
      <c r="E1053" s="59">
        <v>4.1175589285251894E-3</v>
      </c>
      <c r="G1053" s="84">
        <f t="shared" si="112"/>
        <v>0</v>
      </c>
      <c r="H1053" s="84">
        <f t="shared" si="113"/>
        <v>0</v>
      </c>
      <c r="I1053" s="84">
        <f t="shared" si="114"/>
        <v>0.68286013447165184</v>
      </c>
      <c r="J1053" s="84">
        <f t="shared" si="115"/>
        <v>0.16717050613073778</v>
      </c>
      <c r="K1053" s="84">
        <f t="shared" si="116"/>
        <v>0</v>
      </c>
      <c r="N1053" s="15" cm="1">
        <f t="array" ref="N1053">SUMPRODUCT(A1053:E1053, TRANSPOSE($L$7:$L$11))</f>
        <v>5.3900680001517732E-3</v>
      </c>
      <c r="O1053" s="15" cm="1">
        <f t="array" ref="O1053">SUMPRODUCT(A1053:E1053,TRANSPOSE($L$2:$L$6))</f>
        <v>-7.1490918543920638E-3</v>
      </c>
      <c r="P1053" s="15">
        <f t="shared" si="117"/>
        <v>1.0388261129158274</v>
      </c>
      <c r="Q1053" s="15">
        <f t="shared" si="118"/>
        <v>1.0044660992975587</v>
      </c>
      <c r="R1053" s="2">
        <v>44936</v>
      </c>
    </row>
    <row r="1054" spans="1:18">
      <c r="A1054" s="59">
        <v>-2.5748330329975592E-2</v>
      </c>
      <c r="B1054" s="59">
        <v>-2.030823425684836E-2</v>
      </c>
      <c r="C1054" s="59">
        <v>5.629142507039539E-3</v>
      </c>
      <c r="D1054" s="59">
        <v>-9.2811060049391332E-3</v>
      </c>
      <c r="E1054" s="59">
        <v>-1.7226601445566248E-2</v>
      </c>
      <c r="G1054" s="84">
        <f t="shared" si="112"/>
        <v>0</v>
      </c>
      <c r="H1054" s="84">
        <f t="shared" si="113"/>
        <v>0</v>
      </c>
      <c r="I1054" s="84">
        <f t="shared" si="114"/>
        <v>0.67621143589669475</v>
      </c>
      <c r="J1054" s="84">
        <f t="shared" si="115"/>
        <v>0.17188756123455237</v>
      </c>
      <c r="K1054" s="84">
        <f t="shared" si="116"/>
        <v>0</v>
      </c>
      <c r="N1054" s="15" cm="1">
        <f t="array" ref="N1054">SUMPRODUCT(A1054:E1054, TRANSPOSE($L$7:$L$11))</f>
        <v>-1.3387025906057962E-2</v>
      </c>
      <c r="O1054" s="15" cm="1">
        <f t="array" ref="O1054">SUMPRODUCT(A1054:E1054,TRANSPOSE($L$2:$L$6))</f>
        <v>2.0506828641646581E-3</v>
      </c>
      <c r="P1054" s="15">
        <f t="shared" si="117"/>
        <v>1.044425456304777</v>
      </c>
      <c r="Q1054" s="15">
        <f t="shared" si="118"/>
        <v>0.9972850788890576</v>
      </c>
      <c r="R1054" s="2">
        <v>44937</v>
      </c>
    </row>
    <row r="1055" spans="1:18">
      <c r="A1055" s="59">
        <v>1.3685424026863083E-2</v>
      </c>
      <c r="B1055" s="59">
        <v>-1.5357669762713974E-2</v>
      </c>
      <c r="C1055" s="59">
        <v>2.1440622341714764E-3</v>
      </c>
      <c r="D1055" s="59">
        <v>3.0398643129056439E-3</v>
      </c>
      <c r="E1055" s="59">
        <v>-1.8646334788174596E-2</v>
      </c>
      <c r="G1055" s="84">
        <f t="shared" si="112"/>
        <v>0</v>
      </c>
      <c r="H1055" s="84">
        <f t="shared" si="113"/>
        <v>0</v>
      </c>
      <c r="I1055" s="84">
        <f t="shared" si="114"/>
        <v>0.68399482128200073</v>
      </c>
      <c r="J1055" s="84">
        <f t="shared" si="115"/>
        <v>0.17125326770363841</v>
      </c>
      <c r="K1055" s="84">
        <f t="shared" si="116"/>
        <v>0</v>
      </c>
      <c r="N1055" s="15" cm="1">
        <f t="array" ref="N1055">SUMPRODUCT(A1055:E1055, TRANSPOSE($L$7:$L$11))</f>
        <v>-3.026930795389674E-3</v>
      </c>
      <c r="O1055" s="15" cm="1">
        <f t="array" ref="O1055">SUMPRODUCT(A1055:E1055,TRANSPOSE($L$2:$L$6))</f>
        <v>2.3590547330676766E-3</v>
      </c>
      <c r="P1055" s="15">
        <f t="shared" si="117"/>
        <v>1.0304437056642786</v>
      </c>
      <c r="Q1055" s="15">
        <f t="shared" si="118"/>
        <v>0.99933019431102244</v>
      </c>
      <c r="R1055" s="2">
        <v>44938</v>
      </c>
    </row>
    <row r="1056" spans="1:18">
      <c r="A1056" s="59">
        <v>-7.3081360952510716E-3</v>
      </c>
      <c r="B1056" s="59">
        <v>-1.8018460089617751E-2</v>
      </c>
      <c r="C1056" s="59">
        <v>-1.176589845043465E-2</v>
      </c>
      <c r="D1056" s="59">
        <v>-8.3825541228861895E-3</v>
      </c>
      <c r="E1056" s="59">
        <v>-7.0324476808148795E-2</v>
      </c>
      <c r="G1056" s="84">
        <f t="shared" si="112"/>
        <v>0</v>
      </c>
      <c r="H1056" s="84">
        <f t="shared" si="113"/>
        <v>0</v>
      </c>
      <c r="I1056" s="84">
        <f t="shared" si="114"/>
        <v>0.67971667297665073</v>
      </c>
      <c r="J1056" s="84">
        <f t="shared" si="115"/>
        <v>0.17348073314482379</v>
      </c>
      <c r="K1056" s="84">
        <f t="shared" si="116"/>
        <v>0</v>
      </c>
      <c r="N1056" s="15" cm="1">
        <f t="array" ref="N1056">SUMPRODUCT(A1056:E1056, TRANSPOSE($L$7:$L$11))</f>
        <v>-2.3159905113267695E-2</v>
      </c>
      <c r="O1056" s="15" cm="1">
        <f t="array" ref="O1056">SUMPRODUCT(A1056:E1056,TRANSPOSE($L$2:$L$6))</f>
        <v>-1.095389581182302E-2</v>
      </c>
      <c r="P1056" s="15">
        <f t="shared" si="117"/>
        <v>1.0273246238786879</v>
      </c>
      <c r="Q1056" s="15">
        <f t="shared" si="118"/>
        <v>1.0016876689358092</v>
      </c>
      <c r="R1056" s="2">
        <v>44939</v>
      </c>
    </row>
    <row r="1057" spans="1:18">
      <c r="A1057" s="59">
        <v>-1.8258628055153357E-2</v>
      </c>
      <c r="B1057" s="59">
        <v>-6.0625821506392894E-4</v>
      </c>
      <c r="C1057" s="59">
        <v>-3.8054613237497419E-2</v>
      </c>
      <c r="D1057" s="59">
        <v>-1.484064482041636E-2</v>
      </c>
      <c r="E1057" s="59">
        <v>2.0166430368023684E-2</v>
      </c>
      <c r="G1057" s="84">
        <f t="shared" si="112"/>
        <v>0</v>
      </c>
      <c r="H1057" s="84">
        <f t="shared" si="113"/>
        <v>0</v>
      </c>
      <c r="I1057" s="84">
        <f t="shared" si="114"/>
        <v>0.67808718567868032</v>
      </c>
      <c r="J1057" s="84">
        <f t="shared" si="115"/>
        <v>0.17275116570972648</v>
      </c>
      <c r="K1057" s="84">
        <f t="shared" si="116"/>
        <v>0</v>
      </c>
      <c r="N1057" s="15" cm="1">
        <f t="array" ref="N1057">SUMPRODUCT(A1057:E1057, TRANSPOSE($L$7:$L$11))</f>
        <v>-1.0318742792021475E-2</v>
      </c>
      <c r="O1057" s="15" cm="1">
        <f t="array" ref="O1057">SUMPRODUCT(A1057:E1057,TRANSPOSE($L$2:$L$6))</f>
        <v>-3.2483260817397962E-2</v>
      </c>
      <c r="P1057" s="15">
        <f t="shared" si="117"/>
        <v>1.003531883069134</v>
      </c>
      <c r="Q1057" s="15">
        <f t="shared" si="118"/>
        <v>0.99071528657429841</v>
      </c>
      <c r="R1057" s="2">
        <v>44942</v>
      </c>
    </row>
    <row r="1058" spans="1:18">
      <c r="A1058" s="59">
        <v>-2.9309882768850007E-2</v>
      </c>
      <c r="B1058" s="59">
        <v>-3.6451720679914219E-3</v>
      </c>
      <c r="C1058" s="59">
        <v>2.2600022509446399E-2</v>
      </c>
      <c r="D1058" s="59">
        <v>-1.8816710932844906E-2</v>
      </c>
      <c r="E1058" s="59">
        <v>-1.9579470549702556E-2</v>
      </c>
      <c r="G1058" s="84">
        <f t="shared" si="112"/>
        <v>0</v>
      </c>
      <c r="H1058" s="84">
        <f t="shared" si="113"/>
        <v>0</v>
      </c>
      <c r="I1058" s="84">
        <f t="shared" si="114"/>
        <v>0.68702926850101076</v>
      </c>
      <c r="J1058" s="84">
        <f t="shared" si="115"/>
        <v>0.17476297869921917</v>
      </c>
      <c r="K1058" s="84">
        <f t="shared" si="116"/>
        <v>0</v>
      </c>
      <c r="N1058" s="15" cm="1">
        <f t="array" ref="N1058">SUMPRODUCT(A1058:E1058, TRANSPOSE($L$7:$L$11))</f>
        <v>-9.7502427619884976E-3</v>
      </c>
      <c r="O1058" s="15" cm="1">
        <f t="array" ref="O1058">SUMPRODUCT(A1058:E1058,TRANSPOSE($L$2:$L$6))</f>
        <v>1.2660006483296488E-2</v>
      </c>
      <c r="P1058" s="15">
        <f t="shared" si="117"/>
        <v>0.99317669568415057</v>
      </c>
      <c r="Q1058" s="15">
        <f t="shared" si="118"/>
        <v>0.95853362352472238</v>
      </c>
      <c r="R1058" s="2">
        <v>44943</v>
      </c>
    </row>
    <row r="1059" spans="1:18">
      <c r="A1059" s="59">
        <v>-9.7913340048283708E-3</v>
      </c>
      <c r="B1059" s="59">
        <v>1.2165729671951685E-3</v>
      </c>
      <c r="C1059" s="59">
        <v>1.3533171540000934E-3</v>
      </c>
      <c r="D1059" s="59">
        <v>-1.3546025044010347E-2</v>
      </c>
      <c r="E1059" s="59">
        <v>-2.0777689804297884E-2</v>
      </c>
      <c r="G1059" s="84">
        <f t="shared" si="112"/>
        <v>0</v>
      </c>
      <c r="H1059" s="84">
        <f t="shared" si="113"/>
        <v>0</v>
      </c>
      <c r="I1059" s="84">
        <f t="shared" si="114"/>
        <v>0.71595077456150846</v>
      </c>
      <c r="J1059" s="84">
        <f t="shared" si="115"/>
        <v>0.17832473345611913</v>
      </c>
      <c r="K1059" s="84">
        <f t="shared" si="116"/>
        <v>0</v>
      </c>
      <c r="N1059" s="15" cm="1">
        <f t="array" ref="N1059">SUMPRODUCT(A1059:E1059, TRANSPOSE($L$7:$L$11))</f>
        <v>-8.3090317463882686E-3</v>
      </c>
      <c r="O1059" s="15" cm="1">
        <f t="array" ref="O1059">SUMPRODUCT(A1059:E1059,TRANSPOSE($L$2:$L$6))</f>
        <v>-2.222524973522412E-3</v>
      </c>
      <c r="P1059" s="15">
        <f t="shared" si="117"/>
        <v>0.98349298179568045</v>
      </c>
      <c r="Q1059" s="15">
        <f t="shared" si="118"/>
        <v>0.97066866541300301</v>
      </c>
      <c r="R1059" s="2">
        <v>44944</v>
      </c>
    </row>
    <row r="1060" spans="1:18">
      <c r="A1060" s="59">
        <v>1.5523952203627287E-3</v>
      </c>
      <c r="B1060" s="59">
        <v>-2.7736801350893452E-2</v>
      </c>
      <c r="C1060" s="59">
        <v>-6.7855467641976357E-3</v>
      </c>
      <c r="D1060" s="59">
        <v>-2.4978393751078274E-2</v>
      </c>
      <c r="E1060" s="59">
        <v>1.3608457448110782E-2</v>
      </c>
      <c r="G1060" s="84">
        <f t="shared" si="112"/>
        <v>0</v>
      </c>
      <c r="H1060" s="84">
        <f t="shared" si="113"/>
        <v>0</v>
      </c>
      <c r="I1060" s="84">
        <f t="shared" si="114"/>
        <v>0.69877475745432927</v>
      </c>
      <c r="J1060" s="84">
        <f t="shared" si="115"/>
        <v>0.18284074408000189</v>
      </c>
      <c r="K1060" s="84">
        <f t="shared" si="116"/>
        <v>0</v>
      </c>
      <c r="N1060" s="15" cm="1">
        <f t="array" ref="N1060">SUMPRODUCT(A1060:E1060, TRANSPOSE($L$7:$L$11))</f>
        <v>-8.8679778395391699E-3</v>
      </c>
      <c r="O1060" s="15" cm="1">
        <f t="array" ref="O1060">SUMPRODUCT(A1060:E1060,TRANSPOSE($L$2:$L$6))</f>
        <v>-1.1151830041048989E-2</v>
      </c>
      <c r="P1060" s="15">
        <f t="shared" si="117"/>
        <v>0.97532110738759004</v>
      </c>
      <c r="Q1060" s="15">
        <f t="shared" si="118"/>
        <v>0.96851133006310697</v>
      </c>
      <c r="R1060" s="2">
        <v>44945</v>
      </c>
    </row>
    <row r="1061" spans="1:18">
      <c r="A1061" s="59">
        <v>6.6992909200425466E-3</v>
      </c>
      <c r="B1061" s="59">
        <v>-1.321189638812661E-2</v>
      </c>
      <c r="C1061" s="59">
        <v>1.2012749401715836E-2</v>
      </c>
      <c r="D1061" s="59">
        <v>-2.6769540470905698E-3</v>
      </c>
      <c r="E1061" s="59">
        <v>1.1903341428027491E-2</v>
      </c>
      <c r="G1061" s="84">
        <f t="shared" si="112"/>
        <v>0</v>
      </c>
      <c r="H1061" s="84">
        <f t="shared" si="113"/>
        <v>0</v>
      </c>
      <c r="I1061" s="84">
        <f t="shared" si="114"/>
        <v>0.69774623641728939</v>
      </c>
      <c r="J1061" s="84">
        <f t="shared" si="115"/>
        <v>0.1860917900905644</v>
      </c>
      <c r="K1061" s="84">
        <f t="shared" si="116"/>
        <v>0</v>
      </c>
      <c r="N1061" s="15" cm="1">
        <f t="array" ref="N1061">SUMPRODUCT(A1061:E1061, TRANSPOSE($L$7:$L$11))</f>
        <v>2.9453062629137385E-3</v>
      </c>
      <c r="O1061" s="15" cm="1">
        <f t="array" ref="O1061">SUMPRODUCT(A1061:E1061,TRANSPOSE($L$2:$L$6))</f>
        <v>8.4872205740022973E-3</v>
      </c>
      <c r="P1061" s="15">
        <f t="shared" si="117"/>
        <v>0.9666719814208421</v>
      </c>
      <c r="Q1061" s="15">
        <f t="shared" si="118"/>
        <v>0.95771065631741281</v>
      </c>
      <c r="R1061" s="2">
        <v>44946</v>
      </c>
    </row>
    <row r="1062" spans="1:18">
      <c r="A1062" s="59">
        <v>-3.6017116198164122E-3</v>
      </c>
      <c r="B1062" s="59">
        <v>-9.545068782904188E-3</v>
      </c>
      <c r="C1062" s="59">
        <v>8.2070226702675633E-3</v>
      </c>
      <c r="D1062" s="59">
        <v>2.0610837973357114E-2</v>
      </c>
      <c r="E1062" s="59">
        <v>7.5888966424310358E-3</v>
      </c>
      <c r="G1062" s="84">
        <f t="shared" si="112"/>
        <v>0</v>
      </c>
      <c r="H1062" s="84">
        <f t="shared" si="113"/>
        <v>0</v>
      </c>
      <c r="I1062" s="84">
        <f t="shared" si="114"/>
        <v>0.70290325195807946</v>
      </c>
      <c r="J1062" s="84">
        <f t="shared" si="115"/>
        <v>0.19208660459082313</v>
      </c>
      <c r="K1062" s="84">
        <f t="shared" si="116"/>
        <v>0</v>
      </c>
      <c r="N1062" s="15" cm="1">
        <f t="array" ref="N1062">SUMPRODUCT(A1062:E1062, TRANSPOSE($L$7:$L$11))</f>
        <v>4.651995376667023E-3</v>
      </c>
      <c r="O1062" s="15" cm="1">
        <f t="array" ref="O1062">SUMPRODUCT(A1062:E1062,TRANSPOSE($L$2:$L$6))</f>
        <v>1.1183938343009056E-2</v>
      </c>
      <c r="P1062" s="15">
        <f t="shared" si="117"/>
        <v>0.96951912646190408</v>
      </c>
      <c r="Q1062" s="15">
        <f t="shared" si="118"/>
        <v>0.96583895790365126</v>
      </c>
      <c r="R1062" s="2">
        <v>44949</v>
      </c>
    </row>
    <row r="1063" spans="1:18">
      <c r="A1063" s="59">
        <v>1.4329862979019699E-2</v>
      </c>
      <c r="B1063" s="59">
        <v>-3.843721523067375E-3</v>
      </c>
      <c r="C1063" s="59">
        <v>1.0123830038214932E-2</v>
      </c>
      <c r="D1063" s="59">
        <v>3.0630900968339907E-2</v>
      </c>
      <c r="E1063" s="59">
        <v>1.9984353723304881E-2</v>
      </c>
      <c r="G1063" s="84">
        <f t="shared" si="112"/>
        <v>0</v>
      </c>
      <c r="H1063" s="84">
        <f t="shared" si="113"/>
        <v>0</v>
      </c>
      <c r="I1063" s="84">
        <f t="shared" si="114"/>
        <v>0.69377356241277555</v>
      </c>
      <c r="J1063" s="84">
        <f t="shared" si="115"/>
        <v>0.19272907356212488</v>
      </c>
      <c r="K1063" s="84">
        <f t="shared" si="116"/>
        <v>0</v>
      </c>
      <c r="N1063" s="15" cm="1">
        <f t="array" ref="N1063">SUMPRODUCT(A1063:E1063, TRANSPOSE($L$7:$L$11))</f>
        <v>1.4245045237162411E-2</v>
      </c>
      <c r="O1063" s="15" cm="1">
        <f t="array" ref="O1063">SUMPRODUCT(A1063:E1063,TRANSPOSE($L$2:$L$6))</f>
        <v>1.5045527061444925E-2</v>
      </c>
      <c r="P1063" s="15">
        <f t="shared" si="117"/>
        <v>0.97402932495579508</v>
      </c>
      <c r="Q1063" s="15">
        <f t="shared" si="118"/>
        <v>0.97664084125812178</v>
      </c>
      <c r="R1063" s="2">
        <v>44950</v>
      </c>
    </row>
    <row r="1064" spans="1:18">
      <c r="A1064" s="59">
        <v>2.558443472601778E-2</v>
      </c>
      <c r="B1064" s="59">
        <v>2.4097558866142444E-2</v>
      </c>
      <c r="C1064" s="59">
        <v>2.495033001063391E-2</v>
      </c>
      <c r="D1064" s="59">
        <v>3.8052345561851338E-2</v>
      </c>
      <c r="E1064" s="59">
        <v>-1.7191067571399397E-2</v>
      </c>
      <c r="G1064" s="84">
        <f t="shared" si="112"/>
        <v>0</v>
      </c>
      <c r="H1064" s="84">
        <f t="shared" si="113"/>
        <v>0</v>
      </c>
      <c r="I1064" s="84">
        <f t="shared" si="114"/>
        <v>0.68753622518337221</v>
      </c>
      <c r="J1064" s="84">
        <f t="shared" si="115"/>
        <v>0.18778247244851917</v>
      </c>
      <c r="K1064" s="84">
        <f t="shared" si="116"/>
        <v>0</v>
      </c>
      <c r="N1064" s="15" cm="1">
        <f t="array" ref="N1064">SUMPRODUCT(A1064:E1064, TRANSPOSE($L$7:$L$11))</f>
        <v>1.9098720318649218E-2</v>
      </c>
      <c r="O1064" s="15" cm="1">
        <f t="array" ref="O1064">SUMPRODUCT(A1064:E1064,TRANSPOSE($L$2:$L$6))</f>
        <v>2.8094813742926092E-2</v>
      </c>
      <c r="P1064" s="15">
        <f t="shared" si="117"/>
        <v>0.98790441675211305</v>
      </c>
      <c r="Q1064" s="15">
        <f t="shared" si="118"/>
        <v>0.99133491746458313</v>
      </c>
      <c r="R1064" s="2">
        <v>44951</v>
      </c>
    </row>
    <row r="1065" spans="1:18">
      <c r="A1065" s="59">
        <v>1.1817119635155141E-2</v>
      </c>
      <c r="B1065" s="59">
        <v>-3.4420221328911912E-2</v>
      </c>
      <c r="C1065" s="59">
        <v>1.7877430148411155E-2</v>
      </c>
      <c r="D1065" s="59">
        <v>-1.132101997674273E-3</v>
      </c>
      <c r="E1065" s="59">
        <v>-6.9853635668091253E-3</v>
      </c>
      <c r="G1065" s="84">
        <f t="shared" si="112"/>
        <v>0</v>
      </c>
      <c r="H1065" s="84">
        <f t="shared" si="113"/>
        <v>0</v>
      </c>
      <c r="I1065" s="84">
        <f t="shared" si="114"/>
        <v>0.67984211435432895</v>
      </c>
      <c r="J1065" s="84">
        <f t="shared" si="115"/>
        <v>0.1804310562161176</v>
      </c>
      <c r="K1065" s="84">
        <f t="shared" si="116"/>
        <v>0</v>
      </c>
      <c r="N1065" s="15" cm="1">
        <f t="array" ref="N1065">SUMPRODUCT(A1065:E1065, TRANSPOSE($L$7:$L$11))</f>
        <v>-2.568627421965803E-3</v>
      </c>
      <c r="O1065" s="15" cm="1">
        <f t="array" ref="O1065">SUMPRODUCT(A1065:E1065,TRANSPOSE($L$2:$L$6))</f>
        <v>1.3315142433350653E-2</v>
      </c>
      <c r="P1065" s="15">
        <f t="shared" si="117"/>
        <v>1.00677212690922</v>
      </c>
      <c r="Q1065" s="15">
        <f t="shared" si="118"/>
        <v>1.0191862873276094</v>
      </c>
      <c r="R1065" s="2">
        <v>44952</v>
      </c>
    </row>
    <row r="1066" spans="1:18">
      <c r="A1066" s="59">
        <v>-1.5290100619596741E-2</v>
      </c>
      <c r="B1066" s="59">
        <v>-2.2959380695060632E-2</v>
      </c>
      <c r="C1066" s="59">
        <v>-2.1750465592244583E-2</v>
      </c>
      <c r="D1066" s="59">
        <v>5.6633051245092694E-4</v>
      </c>
      <c r="E1066" s="59">
        <v>3.3812970323172389E-2</v>
      </c>
      <c r="G1066" s="84">
        <f t="shared" si="112"/>
        <v>0</v>
      </c>
      <c r="H1066" s="84">
        <f t="shared" si="113"/>
        <v>0</v>
      </c>
      <c r="I1066" s="84">
        <f t="shared" si="114"/>
        <v>0.66087986354624695</v>
      </c>
      <c r="J1066" s="84">
        <f t="shared" si="115"/>
        <v>0.17129849328127322</v>
      </c>
      <c r="K1066" s="84">
        <f t="shared" si="116"/>
        <v>0</v>
      </c>
      <c r="N1066" s="15" cm="1">
        <f t="array" ref="N1066">SUMPRODUCT(A1066:E1066, TRANSPOSE($L$7:$L$11))</f>
        <v>-5.1241292142557276E-3</v>
      </c>
      <c r="O1066" s="15" cm="1">
        <f t="array" ref="O1066">SUMPRODUCT(A1066:E1066,TRANSPOSE($L$2:$L$6))</f>
        <v>-1.6394434527117661E-2</v>
      </c>
      <c r="P1066" s="15">
        <f t="shared" si="117"/>
        <v>1.00418610441637</v>
      </c>
      <c r="Q1066" s="15">
        <f t="shared" si="118"/>
        <v>1.0327568979094943</v>
      </c>
      <c r="R1066" s="2">
        <v>44953</v>
      </c>
    </row>
    <row r="1067" spans="1:18">
      <c r="A1067" s="59">
        <v>-8.9865898331494293E-3</v>
      </c>
      <c r="B1067" s="59">
        <v>5.2945143880065255E-3</v>
      </c>
      <c r="C1067" s="59">
        <v>3.510811130010718E-2</v>
      </c>
      <c r="D1067" s="59">
        <v>1.9432636585901324E-2</v>
      </c>
      <c r="E1067" s="59">
        <v>-9.0437998994896077E-3</v>
      </c>
      <c r="G1067" s="84">
        <f t="shared" si="112"/>
        <v>0</v>
      </c>
      <c r="H1067" s="84">
        <f t="shared" si="113"/>
        <v>0</v>
      </c>
      <c r="I1067" s="84">
        <f t="shared" si="114"/>
        <v>0.64729301663345451</v>
      </c>
      <c r="J1067" s="84">
        <f t="shared" si="115"/>
        <v>0.17157019776071508</v>
      </c>
      <c r="K1067" s="84">
        <f t="shared" si="116"/>
        <v>0</v>
      </c>
      <c r="N1067" s="15" cm="1">
        <f t="array" ref="N1067">SUMPRODUCT(A1067:E1067, TRANSPOSE($L$7:$L$11))</f>
        <v>8.3609745082751999E-3</v>
      </c>
      <c r="O1067" s="15" cm="1">
        <f t="array" ref="O1067">SUMPRODUCT(A1067:E1067,TRANSPOSE($L$2:$L$6))</f>
        <v>3.1345997368697774E-2</v>
      </c>
      <c r="P1067" s="15">
        <f t="shared" si="117"/>
        <v>0.99904052506218044</v>
      </c>
      <c r="Q1067" s="15">
        <f t="shared" si="118"/>
        <v>1.0158254325642879</v>
      </c>
      <c r="R1067" s="2">
        <v>44956</v>
      </c>
    </row>
    <row r="1068" spans="1:18">
      <c r="A1068" s="59">
        <v>1.2954831104014689E-2</v>
      </c>
      <c r="B1068" s="59">
        <v>-1.9821435933153721E-3</v>
      </c>
      <c r="C1068" s="59">
        <v>2.6501983482421169E-3</v>
      </c>
      <c r="D1068" s="59">
        <v>7.5582204152270177E-3</v>
      </c>
      <c r="E1068" s="59">
        <v>2.8474575440699108E-2</v>
      </c>
      <c r="G1068" s="84">
        <f t="shared" si="112"/>
        <v>0</v>
      </c>
      <c r="H1068" s="84">
        <f t="shared" si="113"/>
        <v>0</v>
      </c>
      <c r="I1068" s="84">
        <f t="shared" si="114"/>
        <v>0.66382337048356055</v>
      </c>
      <c r="J1068" s="84">
        <f t="shared" si="115"/>
        <v>0.17143427843772685</v>
      </c>
      <c r="K1068" s="84">
        <f t="shared" si="116"/>
        <v>0</v>
      </c>
      <c r="N1068" s="15" cm="1">
        <f t="array" ref="N1068">SUMPRODUCT(A1068:E1068, TRANSPOSE($L$7:$L$11))</f>
        <v>9.9311363429735126E-3</v>
      </c>
      <c r="O1068" s="15" cm="1">
        <f t="array" ref="O1068">SUMPRODUCT(A1068:E1068,TRANSPOSE($L$2:$L$6))</f>
        <v>3.8281236443184932E-3</v>
      </c>
      <c r="P1068" s="15">
        <f t="shared" si="117"/>
        <v>1.0073934774249591</v>
      </c>
      <c r="Q1068" s="15">
        <f t="shared" si="118"/>
        <v>1.0476674939005044</v>
      </c>
      <c r="R1068" s="2">
        <v>44957</v>
      </c>
    </row>
    <row r="1069" spans="1:18">
      <c r="A1069" s="59">
        <v>-6.9548069954994615E-3</v>
      </c>
      <c r="B1069" s="59">
        <v>-1.4657175833124496E-2</v>
      </c>
      <c r="C1069" s="59">
        <v>2.0190392274465042E-2</v>
      </c>
      <c r="D1069" s="59">
        <v>-1.2009487224366094E-2</v>
      </c>
      <c r="E1069" s="59">
        <v>-7.659337228507878E-3</v>
      </c>
      <c r="G1069" s="84">
        <f t="shared" si="112"/>
        <v>0</v>
      </c>
      <c r="H1069" s="84">
        <f t="shared" si="113"/>
        <v>0</v>
      </c>
      <c r="I1069" s="84">
        <f t="shared" si="114"/>
        <v>0.63714120589547896</v>
      </c>
      <c r="J1069" s="84">
        <f t="shared" si="115"/>
        <v>0.16677044565711052</v>
      </c>
      <c r="K1069" s="84">
        <f t="shared" si="116"/>
        <v>0</v>
      </c>
      <c r="N1069" s="15" cm="1">
        <f t="array" ref="N1069">SUMPRODUCT(A1069:E1069, TRANSPOSE($L$7:$L$11))</f>
        <v>-4.2180830014065781E-3</v>
      </c>
      <c r="O1069" s="15" cm="1">
        <f t="array" ref="O1069">SUMPRODUCT(A1069:E1069,TRANSPOSE($L$2:$L$6))</f>
        <v>1.2462421194745572E-2</v>
      </c>
      <c r="P1069" s="15">
        <f t="shared" si="117"/>
        <v>1.0173980394002886</v>
      </c>
      <c r="Q1069" s="15">
        <f t="shared" si="118"/>
        <v>1.0516780946052888</v>
      </c>
      <c r="R1069" s="2">
        <v>44958</v>
      </c>
    </row>
    <row r="1070" spans="1:18">
      <c r="A1070" s="59">
        <v>2.4893357316572652E-3</v>
      </c>
      <c r="B1070" s="59">
        <v>5.3547601813287472E-3</v>
      </c>
      <c r="C1070" s="59">
        <v>2.2479589194325553E-2</v>
      </c>
      <c r="D1070" s="59">
        <v>-6.3395503680485797E-3</v>
      </c>
      <c r="E1070" s="59">
        <v>2.3394964443467524E-2</v>
      </c>
      <c r="G1070" s="84">
        <f t="shared" si="112"/>
        <v>0</v>
      </c>
      <c r="H1070" s="84">
        <f t="shared" si="113"/>
        <v>0</v>
      </c>
      <c r="I1070" s="84">
        <f t="shared" si="114"/>
        <v>0.63512705515081491</v>
      </c>
      <c r="J1070" s="84">
        <f t="shared" si="115"/>
        <v>0.16495647275745604</v>
      </c>
      <c r="K1070" s="84">
        <f t="shared" si="116"/>
        <v>0</v>
      </c>
      <c r="N1070" s="15" cm="1">
        <f t="array" ref="N1070">SUMPRODUCT(A1070:E1070, TRANSPOSE($L$7:$L$11))</f>
        <v>9.4758198365461031E-3</v>
      </c>
      <c r="O1070" s="15" cm="1">
        <f t="array" ref="O1070">SUMPRODUCT(A1070:E1070,TRANSPOSE($L$2:$L$6))</f>
        <v>1.5562995699355762E-2</v>
      </c>
      <c r="P1070" s="15">
        <f t="shared" si="117"/>
        <v>1.0131065700246298</v>
      </c>
      <c r="Q1070" s="15">
        <f t="shared" si="118"/>
        <v>1.0647845499815474</v>
      </c>
      <c r="R1070" s="2">
        <v>44959</v>
      </c>
    </row>
    <row r="1071" spans="1:18">
      <c r="A1071" s="59">
        <v>-1.9909990605851496E-3</v>
      </c>
      <c r="B1071" s="59">
        <v>6.7746061925740356E-2</v>
      </c>
      <c r="C1071" s="59">
        <v>7.5797609462820281E-3</v>
      </c>
      <c r="D1071" s="59">
        <v>6.5254698036517093E-3</v>
      </c>
      <c r="E1071" s="59">
        <v>-8.8729081920563384E-3</v>
      </c>
      <c r="G1071" s="84">
        <f t="shared" si="112"/>
        <v>0</v>
      </c>
      <c r="H1071" s="84">
        <f t="shared" si="113"/>
        <v>0</v>
      </c>
      <c r="I1071" s="84">
        <f t="shared" si="114"/>
        <v>0.61978235702222151</v>
      </c>
      <c r="J1071" s="84">
        <f t="shared" si="115"/>
        <v>0.16783874969130391</v>
      </c>
      <c r="K1071" s="84">
        <f t="shared" si="116"/>
        <v>0</v>
      </c>
      <c r="N1071" s="15" cm="1">
        <f t="array" ref="N1071">SUMPRODUCT(A1071:E1071, TRANSPOSE($L$7:$L$11))</f>
        <v>1.4197477084606521E-2</v>
      </c>
      <c r="O1071" s="15" cm="1">
        <f t="array" ref="O1071">SUMPRODUCT(A1071:E1071,TRANSPOSE($L$2:$L$6))</f>
        <v>7.326731072050752E-3</v>
      </c>
      <c r="P1071" s="15">
        <f t="shared" si="117"/>
        <v>1.0227065853574044</v>
      </c>
      <c r="Q1071" s="15">
        <f t="shared" si="118"/>
        <v>1.0813557873536506</v>
      </c>
      <c r="R1071" s="2">
        <v>44960</v>
      </c>
    </row>
    <row r="1072" spans="1:18">
      <c r="A1072" s="59">
        <v>-3.993996389709641E-3</v>
      </c>
      <c r="B1072" s="59">
        <v>4.9888669981033106E-2</v>
      </c>
      <c r="C1072" s="59">
        <v>7.3756651188723087E-3</v>
      </c>
      <c r="D1072" s="59">
        <v>1.2999996663723477E-3</v>
      </c>
      <c r="E1072" s="59">
        <v>3.0931165783428787E-3</v>
      </c>
      <c r="G1072" s="84">
        <f t="shared" si="112"/>
        <v>0</v>
      </c>
      <c r="H1072" s="84">
        <f t="shared" si="113"/>
        <v>0</v>
      </c>
      <c r="I1072" s="84">
        <f t="shared" si="114"/>
        <v>0.60269786923453383</v>
      </c>
      <c r="J1072" s="84">
        <f t="shared" si="115"/>
        <v>0.16936024177963555</v>
      </c>
      <c r="K1072" s="84">
        <f t="shared" si="116"/>
        <v>0</v>
      </c>
      <c r="N1072" s="15" cm="1">
        <f t="array" ref="N1072">SUMPRODUCT(A1072:E1072, TRANSPOSE($L$7:$L$11))</f>
        <v>1.1532690990982201E-2</v>
      </c>
      <c r="O1072" s="15" cm="1">
        <f t="array" ref="O1072">SUMPRODUCT(A1072:E1072,TRANSPOSE($L$2:$L$6))</f>
        <v>5.9175054102723178E-3</v>
      </c>
      <c r="P1072" s="15">
        <f t="shared" si="117"/>
        <v>1.0372264386672922</v>
      </c>
      <c r="Q1072" s="15">
        <f t="shared" si="118"/>
        <v>1.0892785904007967</v>
      </c>
      <c r="R1072" s="2">
        <v>44963</v>
      </c>
    </row>
    <row r="1073" spans="1:18">
      <c r="A1073" s="59">
        <v>3.0058915126169469E-2</v>
      </c>
      <c r="B1073" s="59">
        <v>-7.1471918006367086E-3</v>
      </c>
      <c r="C1073" s="59">
        <v>-5.3050224750817113E-3</v>
      </c>
      <c r="D1073" s="59">
        <v>7.0278861734724548E-3</v>
      </c>
      <c r="E1073" s="59">
        <v>2.1736643882465007E-2</v>
      </c>
      <c r="G1073" s="84">
        <f t="shared" si="112"/>
        <v>0</v>
      </c>
      <c r="H1073" s="84">
        <f t="shared" si="113"/>
        <v>0</v>
      </c>
      <c r="I1073" s="84">
        <f t="shared" si="114"/>
        <v>0.59693725091535943</v>
      </c>
      <c r="J1073" s="84">
        <f t="shared" si="115"/>
        <v>0.16779412902675914</v>
      </c>
      <c r="K1073" s="84">
        <f t="shared" si="116"/>
        <v>0</v>
      </c>
      <c r="N1073" s="15" cm="1">
        <f t="array" ref="N1073">SUMPRODUCT(A1073:E1073, TRANSPOSE($L$7:$L$11))</f>
        <v>9.2742461812777045E-3</v>
      </c>
      <c r="O1073" s="15" cm="1">
        <f t="array" ref="O1073">SUMPRODUCT(A1073:E1073,TRANSPOSE($L$2:$L$6))</f>
        <v>-2.3451243994287115E-3</v>
      </c>
      <c r="P1073" s="15">
        <f t="shared" si="117"/>
        <v>1.0491884506721192</v>
      </c>
      <c r="Q1073" s="15">
        <f t="shared" si="118"/>
        <v>1.095724402352787</v>
      </c>
      <c r="R1073" s="2">
        <v>44964</v>
      </c>
    </row>
    <row r="1074" spans="1:18">
      <c r="A1074" s="59">
        <v>-2.0598951177067105E-2</v>
      </c>
      <c r="B1074" s="59">
        <v>2.0704696256682534E-2</v>
      </c>
      <c r="C1074" s="59">
        <v>-1.248899672332044E-2</v>
      </c>
      <c r="D1074" s="59">
        <v>1.3909656895657362E-2</v>
      </c>
      <c r="E1074" s="59">
        <v>-3.7853835361424219E-2</v>
      </c>
      <c r="G1074" s="84">
        <f t="shared" si="112"/>
        <v>0</v>
      </c>
      <c r="H1074" s="84">
        <f t="shared" si="113"/>
        <v>0</v>
      </c>
      <c r="I1074" s="84">
        <f t="shared" si="114"/>
        <v>0.59133174542501654</v>
      </c>
      <c r="J1074" s="84">
        <f t="shared" si="115"/>
        <v>0.16748212910682977</v>
      </c>
      <c r="K1074" s="84">
        <f t="shared" si="116"/>
        <v>0</v>
      </c>
      <c r="N1074" s="15" cm="1">
        <f t="array" ref="N1074">SUMPRODUCT(A1074:E1074, TRANSPOSE($L$7:$L$11))</f>
        <v>-7.2654860218943742E-3</v>
      </c>
      <c r="O1074" s="15" cm="1">
        <f t="array" ref="O1074">SUMPRODUCT(A1074:E1074,TRANSPOSE($L$2:$L$6))</f>
        <v>-6.1533198547657677E-3</v>
      </c>
      <c r="P1074" s="15">
        <f t="shared" si="117"/>
        <v>1.058918882654206</v>
      </c>
      <c r="Q1074" s="15">
        <f t="shared" si="118"/>
        <v>1.0931547923217801</v>
      </c>
      <c r="R1074" s="2">
        <v>44965</v>
      </c>
    </row>
    <row r="1075" spans="1:18">
      <c r="A1075" s="59">
        <v>1.8168835301468629E-2</v>
      </c>
      <c r="B1075" s="59">
        <v>-4.6948398373517428E-3</v>
      </c>
      <c r="C1075" s="59">
        <v>-4.2169274573561545E-2</v>
      </c>
      <c r="D1075" s="59">
        <v>-1.390965689565735E-2</v>
      </c>
      <c r="E1075" s="59">
        <v>4.1198261628134529E-3</v>
      </c>
      <c r="G1075" s="84">
        <f t="shared" si="112"/>
        <v>0</v>
      </c>
      <c r="H1075" s="84">
        <f t="shared" si="113"/>
        <v>0</v>
      </c>
      <c r="I1075" s="84">
        <f t="shared" si="114"/>
        <v>0.59536356250607858</v>
      </c>
      <c r="J1075" s="84">
        <f t="shared" si="115"/>
        <v>0.1657954364251964</v>
      </c>
      <c r="K1075" s="84">
        <f t="shared" si="116"/>
        <v>0</v>
      </c>
      <c r="N1075" s="15" cm="1">
        <f t="array" ref="N1075">SUMPRODUCT(A1075:E1075, TRANSPOSE($L$7:$L$11))</f>
        <v>-7.6970219684577099E-3</v>
      </c>
      <c r="O1075" s="15" cm="1">
        <f t="array" ref="O1075">SUMPRODUCT(A1075:E1075,TRANSPOSE($L$2:$L$6))</f>
        <v>-3.5386966330864536E-2</v>
      </c>
      <c r="P1075" s="15">
        <f t="shared" si="117"/>
        <v>1.0512253223139618</v>
      </c>
      <c r="Q1075" s="15">
        <f t="shared" si="118"/>
        <v>1.0864282612338543</v>
      </c>
      <c r="R1075" s="2">
        <v>44966</v>
      </c>
    </row>
    <row r="1076" spans="1:18">
      <c r="A1076" s="59">
        <v>-2.4361005034769182E-3</v>
      </c>
      <c r="B1076" s="59">
        <v>4.109174872230322E-3</v>
      </c>
      <c r="C1076" s="59">
        <v>2.9370769338954068E-2</v>
      </c>
      <c r="D1076" s="59">
        <v>1.9166689964975149E-2</v>
      </c>
      <c r="E1076" s="59">
        <v>-1.082979130086366E-2</v>
      </c>
      <c r="G1076" s="84">
        <f t="shared" si="112"/>
        <v>0</v>
      </c>
      <c r="H1076" s="84">
        <f t="shared" si="113"/>
        <v>0</v>
      </c>
      <c r="I1076" s="84">
        <f t="shared" si="114"/>
        <v>0.60485520001580229</v>
      </c>
      <c r="J1076" s="84">
        <f t="shared" si="115"/>
        <v>0.16245711877023863</v>
      </c>
      <c r="K1076" s="84">
        <f t="shared" si="116"/>
        <v>0</v>
      </c>
      <c r="N1076" s="15" cm="1">
        <f t="array" ref="N1076">SUMPRODUCT(A1076:E1076, TRANSPOSE($L$7:$L$11))</f>
        <v>7.8761484743637908E-3</v>
      </c>
      <c r="O1076" s="15" cm="1">
        <f t="array" ref="O1076">SUMPRODUCT(A1076:E1076,TRANSPOSE($L$2:$L$6))</f>
        <v>2.6921790289199127E-2</v>
      </c>
      <c r="P1076" s="15">
        <f t="shared" si="117"/>
        <v>1.0431340179143123</v>
      </c>
      <c r="Q1076" s="15">
        <f t="shared" si="118"/>
        <v>1.0479828609326722</v>
      </c>
      <c r="R1076" s="2">
        <v>44967</v>
      </c>
    </row>
    <row r="1077" spans="1:18">
      <c r="A1077" s="59">
        <v>9.7089314745301518E-3</v>
      </c>
      <c r="B1077" s="59">
        <v>-2.3112103701934665E-2</v>
      </c>
      <c r="C1077" s="59">
        <v>-1.450074932115338E-2</v>
      </c>
      <c r="D1077" s="59">
        <v>-5.9844377286940404E-3</v>
      </c>
      <c r="E1077" s="59">
        <v>1.1791096604926143E-2</v>
      </c>
      <c r="G1077" s="84">
        <f t="shared" si="112"/>
        <v>0</v>
      </c>
      <c r="H1077" s="84">
        <f t="shared" si="113"/>
        <v>0</v>
      </c>
      <c r="I1077" s="84">
        <f t="shared" si="114"/>
        <v>0.63690384869170924</v>
      </c>
      <c r="J1077" s="84">
        <f t="shared" si="115"/>
        <v>0.1657954364251964</v>
      </c>
      <c r="K1077" s="84">
        <f t="shared" si="116"/>
        <v>0</v>
      </c>
      <c r="N1077" s="15" cm="1">
        <f t="array" ref="N1077">SUMPRODUCT(A1077:E1077, TRANSPOSE($L$7:$L$11))</f>
        <v>-4.4194525344651587E-3</v>
      </c>
      <c r="O1077" s="15" cm="1">
        <f t="array" ref="O1077">SUMPRODUCT(A1077:E1077,TRANSPOSE($L$2:$L$6))</f>
        <v>-1.245683453896314E-2</v>
      </c>
      <c r="P1077" s="15">
        <f t="shared" si="117"/>
        <v>1.051349896318065</v>
      </c>
      <c r="Q1077" s="15">
        <f t="shared" si="118"/>
        <v>1.0761964357413767</v>
      </c>
      <c r="R1077" s="2">
        <v>44970</v>
      </c>
    </row>
    <row r="1078" spans="1:18">
      <c r="A1078" s="59">
        <v>-7.2728309710532761E-3</v>
      </c>
      <c r="B1078" s="59">
        <v>-4.8076968839119811E-3</v>
      </c>
      <c r="C1078" s="59">
        <v>3.1926452398376277E-2</v>
      </c>
      <c r="D1078" s="59">
        <v>-4.0647594425156676E-2</v>
      </c>
      <c r="E1078" s="59">
        <v>-1.5370299158435193E-2</v>
      </c>
      <c r="G1078" s="84">
        <f t="shared" si="112"/>
        <v>0</v>
      </c>
      <c r="H1078" s="84">
        <f t="shared" si="113"/>
        <v>0</v>
      </c>
      <c r="I1078" s="84">
        <f t="shared" si="114"/>
        <v>0.61458206399410409</v>
      </c>
      <c r="J1078" s="84">
        <f t="shared" si="115"/>
        <v>0.16119543083360241</v>
      </c>
      <c r="K1078" s="84">
        <f t="shared" si="116"/>
        <v>0</v>
      </c>
      <c r="N1078" s="15" cm="1">
        <f t="array" ref="N1078">SUMPRODUCT(A1078:E1078, TRANSPOSE($L$7:$L$11))</f>
        <v>-7.2343938080361696E-3</v>
      </c>
      <c r="O1078" s="15" cm="1">
        <f t="array" ref="O1078">SUMPRODUCT(A1078:E1078,TRANSPOSE($L$2:$L$6))</f>
        <v>1.4508681160728371E-2</v>
      </c>
      <c r="P1078" s="15">
        <f t="shared" si="117"/>
        <v>1.0467035053541724</v>
      </c>
      <c r="Q1078" s="15">
        <f t="shared" si="118"/>
        <v>1.0627904348099244</v>
      </c>
      <c r="R1078" s="2">
        <v>44971</v>
      </c>
    </row>
    <row r="1079" spans="1:18">
      <c r="A1079" s="59">
        <v>-6.7429944113639714E-2</v>
      </c>
      <c r="B1079" s="59">
        <v>-3.6813996102818582E-2</v>
      </c>
      <c r="C1079" s="59">
        <v>-1.1081278378726795E-2</v>
      </c>
      <c r="D1079" s="59">
        <v>2.0814888165581816E-3</v>
      </c>
      <c r="E1079" s="59">
        <v>2.4849006571850442E-3</v>
      </c>
      <c r="G1079" s="84">
        <f t="shared" si="112"/>
        <v>0</v>
      </c>
      <c r="H1079" s="84">
        <f t="shared" si="113"/>
        <v>0</v>
      </c>
      <c r="I1079" s="84">
        <f t="shared" si="114"/>
        <v>0.62560263347818046</v>
      </c>
      <c r="J1079" s="84">
        <f t="shared" si="115"/>
        <v>0.16263169588848894</v>
      </c>
      <c r="K1079" s="84">
        <f t="shared" si="116"/>
        <v>0</v>
      </c>
      <c r="N1079" s="15" cm="1">
        <f t="array" ref="N1079">SUMPRODUCT(A1079:E1079, TRANSPOSE($L$7:$L$11))</f>
        <v>-2.2151765824288377E-2</v>
      </c>
      <c r="O1079" s="15" cm="1">
        <f t="array" ref="O1079">SUMPRODUCT(A1079:E1079,TRANSPOSE($L$2:$L$6))</f>
        <v>-7.9222142518584008E-3</v>
      </c>
      <c r="P1079" s="15">
        <f t="shared" si="117"/>
        <v>1.0391312399961885</v>
      </c>
      <c r="Q1079" s="15">
        <f t="shared" si="118"/>
        <v>1.0782101223692535</v>
      </c>
      <c r="R1079" s="2">
        <v>44972</v>
      </c>
    </row>
    <row r="1080" spans="1:18">
      <c r="A1080" s="59">
        <v>-1.5740110194348688E-2</v>
      </c>
      <c r="B1080" s="59">
        <v>-1.2508105476918565E-3</v>
      </c>
      <c r="C1080" s="59">
        <v>4.5164869813757577E-4</v>
      </c>
      <c r="D1080" s="59">
        <v>1.6999172288632801E-3</v>
      </c>
      <c r="E1080" s="59">
        <v>-4.1449126913515833E-3</v>
      </c>
      <c r="G1080" s="84">
        <f t="shared" si="112"/>
        <v>0</v>
      </c>
      <c r="H1080" s="84">
        <f t="shared" si="113"/>
        <v>0</v>
      </c>
      <c r="I1080" s="84">
        <f t="shared" si="114"/>
        <v>0.60133852965541446</v>
      </c>
      <c r="J1080" s="84">
        <f t="shared" si="115"/>
        <v>0.17238711855052655</v>
      </c>
      <c r="K1080" s="84">
        <f t="shared" si="116"/>
        <v>0</v>
      </c>
      <c r="N1080" s="15" cm="1">
        <f t="array" ref="N1080">SUMPRODUCT(A1080:E1080, TRANSPOSE($L$7:$L$11))</f>
        <v>-3.7968535012782544E-3</v>
      </c>
      <c r="O1080" s="15" cm="1">
        <f t="array" ref="O1080">SUMPRODUCT(A1080:E1080,TRANSPOSE($L$2:$L$6))</f>
        <v>7.5123314551174482E-4</v>
      </c>
      <c r="P1080" s="15">
        <f t="shared" si="117"/>
        <v>1.0161126481070906</v>
      </c>
      <c r="Q1080" s="15">
        <f t="shared" si="118"/>
        <v>1.0696683107713219</v>
      </c>
      <c r="R1080" s="2">
        <v>44973</v>
      </c>
    </row>
    <row r="1081" spans="1:18">
      <c r="A1081" s="59">
        <v>6.325874911803718E-3</v>
      </c>
      <c r="B1081" s="59">
        <v>-2.79205692073499E-2</v>
      </c>
      <c r="C1081" s="59">
        <v>-1.0743833741477376E-2</v>
      </c>
      <c r="D1081" s="59">
        <v>-4.1603462704867533E-3</v>
      </c>
      <c r="E1081" s="59">
        <v>9.8707487320271719E-3</v>
      </c>
      <c r="G1081" s="84">
        <f t="shared" si="112"/>
        <v>0</v>
      </c>
      <c r="H1081" s="84">
        <f t="shared" si="113"/>
        <v>0</v>
      </c>
      <c r="I1081" s="84">
        <f t="shared" si="114"/>
        <v>0.60976030122324687</v>
      </c>
      <c r="J1081" s="84">
        <f t="shared" si="115"/>
        <v>0.17188756123455259</v>
      </c>
      <c r="K1081" s="84">
        <f t="shared" si="116"/>
        <v>0</v>
      </c>
      <c r="N1081" s="15" cm="1">
        <f t="array" ref="N1081">SUMPRODUCT(A1081:E1081, TRANSPOSE($L$7:$L$11))</f>
        <v>-5.325625115096628E-3</v>
      </c>
      <c r="O1081" s="15" cm="1">
        <f t="array" ref="O1081">SUMPRODUCT(A1081:E1081,TRANSPOSE($L$2:$L$6))</f>
        <v>-9.1637967484396263E-3</v>
      </c>
      <c r="P1081" s="15">
        <f t="shared" si="117"/>
        <v>1.0122546172414322</v>
      </c>
      <c r="Q1081" s="15">
        <f t="shared" si="118"/>
        <v>1.0704718810610767</v>
      </c>
      <c r="R1081" s="2">
        <v>44974</v>
      </c>
    </row>
    <row r="1082" spans="1:18">
      <c r="A1082" s="59">
        <v>-2.3393021198309102E-2</v>
      </c>
      <c r="B1082" s="59">
        <v>4.0976458191684481E-2</v>
      </c>
      <c r="C1082" s="59">
        <v>1.3149047662201077E-2</v>
      </c>
      <c r="D1082" s="59">
        <v>-1.7071302887738556E-3</v>
      </c>
      <c r="E1082" s="59">
        <v>5.4526263330902328E-3</v>
      </c>
      <c r="G1082" s="84">
        <f t="shared" si="112"/>
        <v>0</v>
      </c>
      <c r="H1082" s="84">
        <f t="shared" si="113"/>
        <v>0</v>
      </c>
      <c r="I1082" s="84">
        <f t="shared" si="114"/>
        <v>0.6094170482126624</v>
      </c>
      <c r="J1082" s="84">
        <f t="shared" si="115"/>
        <v>0.17147958109962538</v>
      </c>
      <c r="K1082" s="84">
        <f t="shared" si="116"/>
        <v>0</v>
      </c>
      <c r="N1082" s="15" cm="1">
        <f t="array" ref="N1082">SUMPRODUCT(A1082:E1082, TRANSPOSE($L$7:$L$11))</f>
        <v>6.8955961399785664E-3</v>
      </c>
      <c r="O1082" s="15" cm="1">
        <f t="array" ref="O1082">SUMPRODUCT(A1082:E1082,TRANSPOSE($L$2:$L$6))</f>
        <v>9.5835649539670938E-3</v>
      </c>
      <c r="P1082" s="15">
        <f t="shared" si="117"/>
        <v>1.0068637286289788</v>
      </c>
      <c r="Q1082" s="15">
        <f t="shared" si="118"/>
        <v>1.0606622943181132</v>
      </c>
      <c r="R1082" s="2">
        <v>44977</v>
      </c>
    </row>
    <row r="1083" spans="1:18">
      <c r="A1083" s="59">
        <v>-1.027302814708706E-2</v>
      </c>
      <c r="B1083" s="59">
        <v>-8.062125411706797E-3</v>
      </c>
      <c r="C1083" s="59">
        <v>2.5790828221808407E-2</v>
      </c>
      <c r="D1083" s="59">
        <v>2.8434606034374089E-3</v>
      </c>
      <c r="E1083" s="59">
        <v>-3.9055338713612645E-3</v>
      </c>
      <c r="G1083" s="84">
        <f t="shared" si="112"/>
        <v>0</v>
      </c>
      <c r="H1083" s="84">
        <f t="shared" si="113"/>
        <v>0</v>
      </c>
      <c r="I1083" s="84">
        <f t="shared" si="114"/>
        <v>0.61758236185618531</v>
      </c>
      <c r="J1083" s="84">
        <f t="shared" si="115"/>
        <v>0.17247806420454223</v>
      </c>
      <c r="K1083" s="84">
        <f t="shared" si="116"/>
        <v>0</v>
      </c>
      <c r="N1083" s="15" cm="1">
        <f t="array" ref="N1083">SUMPRODUCT(A1083:E1083, TRANSPOSE($L$7:$L$11))</f>
        <v>1.2787202790181386E-3</v>
      </c>
      <c r="O1083" s="15" cm="1">
        <f t="array" ref="O1083">SUMPRODUCT(A1083:E1083,TRANSPOSE($L$2:$L$6))</f>
        <v>2.0283459993399366E-2</v>
      </c>
      <c r="P1083" s="15">
        <f t="shared" si="117"/>
        <v>1.0138066542695972</v>
      </c>
      <c r="Q1083" s="15">
        <f t="shared" si="118"/>
        <v>1.0708272203099345</v>
      </c>
      <c r="R1083" s="2">
        <v>44978</v>
      </c>
    </row>
    <row r="1084" spans="1:18">
      <c r="A1084" s="59">
        <v>4.3383819162120477E-3</v>
      </c>
      <c r="B1084" s="59">
        <v>-3.5491651339516227E-2</v>
      </c>
      <c r="C1084" s="59">
        <v>1.6399660730722129E-2</v>
      </c>
      <c r="D1084" s="59">
        <v>-1.8946418241445574E-3</v>
      </c>
      <c r="E1084" s="59">
        <v>4.2664287773445256E-3</v>
      </c>
      <c r="G1084" s="84">
        <f t="shared" si="112"/>
        <v>0</v>
      </c>
      <c r="H1084" s="84">
        <f t="shared" si="113"/>
        <v>0</v>
      </c>
      <c r="I1084" s="84">
        <f t="shared" si="114"/>
        <v>0.60758908563291225</v>
      </c>
      <c r="J1084" s="84">
        <f t="shared" si="115"/>
        <v>0.17288777547384795</v>
      </c>
      <c r="K1084" s="84">
        <f t="shared" si="116"/>
        <v>0</v>
      </c>
      <c r="N1084" s="15" cm="1">
        <f t="array" ref="N1084">SUMPRODUCT(A1084:E1084, TRANSPOSE($L$7:$L$11))</f>
        <v>-2.4763643478764169E-3</v>
      </c>
      <c r="O1084" s="15" cm="1">
        <f t="array" ref="O1084">SUMPRODUCT(A1084:E1084,TRANSPOSE($L$2:$L$6))</f>
        <v>1.2009028117554124E-2</v>
      </c>
      <c r="P1084" s="15">
        <f t="shared" si="117"/>
        <v>1.0151030293974153</v>
      </c>
      <c r="Q1084" s="15">
        <f t="shared" si="118"/>
        <v>1.0925473013929341</v>
      </c>
      <c r="R1084" s="2">
        <v>44979</v>
      </c>
    </row>
    <row r="1085" spans="1:18">
      <c r="A1085" s="59">
        <v>1.6220620023159891E-3</v>
      </c>
      <c r="B1085" s="59">
        <v>1.2183516075527119E-2</v>
      </c>
      <c r="C1085" s="59">
        <v>6.8857112651074153E-3</v>
      </c>
      <c r="D1085" s="59">
        <v>2.6514587081111689E-3</v>
      </c>
      <c r="E1085" s="59">
        <v>-4.4113882972751494E-3</v>
      </c>
      <c r="G1085" s="84">
        <f t="shared" si="112"/>
        <v>0</v>
      </c>
      <c r="H1085" s="84">
        <f t="shared" si="113"/>
        <v>0</v>
      </c>
      <c r="I1085" s="84">
        <f t="shared" si="114"/>
        <v>0.58798805618433769</v>
      </c>
      <c r="J1085" s="84">
        <f t="shared" si="115"/>
        <v>0.17220534492902295</v>
      </c>
      <c r="K1085" s="84">
        <f t="shared" si="116"/>
        <v>0</v>
      </c>
      <c r="N1085" s="15" cm="1">
        <f t="array" ref="N1085">SUMPRODUCT(A1085:E1085, TRANSPOSE($L$7:$L$11))</f>
        <v>3.7862719507573092E-3</v>
      </c>
      <c r="O1085" s="15" cm="1">
        <f t="array" ref="O1085">SUMPRODUCT(A1085:E1085,TRANSPOSE($L$2:$L$6))</f>
        <v>5.8694906514283156E-3</v>
      </c>
      <c r="P1085" s="15">
        <f t="shared" si="117"/>
        <v>1.0125892644459942</v>
      </c>
      <c r="Q1085" s="15">
        <f t="shared" si="118"/>
        <v>1.1056677326551199</v>
      </c>
      <c r="R1085" s="2">
        <v>44980</v>
      </c>
    </row>
    <row r="1086" spans="1:18">
      <c r="A1086" s="59">
        <v>-9.7721470409137239E-3</v>
      </c>
      <c r="B1086" s="59">
        <v>1.329554523365244E-2</v>
      </c>
      <c r="C1086" s="59">
        <v>9.3911559686885252E-3</v>
      </c>
      <c r="D1086" s="59">
        <v>-3.6002774874040462E-3</v>
      </c>
      <c r="E1086" s="59">
        <v>-6.5242689551717973E-4</v>
      </c>
      <c r="G1086" s="84">
        <f t="shared" si="112"/>
        <v>0</v>
      </c>
      <c r="H1086" s="84">
        <f t="shared" si="113"/>
        <v>0</v>
      </c>
      <c r="I1086" s="84">
        <f t="shared" si="114"/>
        <v>0.57552431402898896</v>
      </c>
      <c r="J1086" s="84">
        <f t="shared" si="115"/>
        <v>0.17266005896681763</v>
      </c>
      <c r="K1086" s="84">
        <f t="shared" si="116"/>
        <v>0</v>
      </c>
      <c r="N1086" s="15" cm="1">
        <f t="array" ref="N1086">SUMPRODUCT(A1086:E1086, TRANSPOSE($L$7:$L$11))</f>
        <v>1.7323699557012034E-3</v>
      </c>
      <c r="O1086" s="15" cm="1">
        <f t="array" ref="O1086">SUMPRODUCT(A1086:E1086,TRANSPOSE($L$2:$L$6))</f>
        <v>6.2732119392263086E-3</v>
      </c>
      <c r="P1086" s="15">
        <f t="shared" si="117"/>
        <v>1.0164232027756039</v>
      </c>
      <c r="Q1086" s="15">
        <f t="shared" si="118"/>
        <v>1.1121574390755249</v>
      </c>
      <c r="R1086" s="2">
        <v>44981</v>
      </c>
    </row>
    <row r="1087" spans="1:18">
      <c r="A1087" s="59">
        <v>-3.2786223481167578E-3</v>
      </c>
      <c r="B1087" s="59">
        <v>-1.7766948149402814E-2</v>
      </c>
      <c r="C1087" s="59">
        <v>-2.9785106035036058E-3</v>
      </c>
      <c r="D1087" s="59">
        <v>-3.8037009505488286E-3</v>
      </c>
      <c r="E1087" s="59">
        <v>-1.3973286058115127E-2</v>
      </c>
      <c r="G1087" s="84">
        <f t="shared" si="112"/>
        <v>0</v>
      </c>
      <c r="H1087" s="84">
        <f t="shared" si="113"/>
        <v>0</v>
      </c>
      <c r="I1087" s="84">
        <f t="shared" si="114"/>
        <v>0.57029117346750735</v>
      </c>
      <c r="J1087" s="84">
        <f t="shared" si="115"/>
        <v>0.17202370887687099</v>
      </c>
      <c r="K1087" s="84">
        <f t="shared" si="116"/>
        <v>0</v>
      </c>
      <c r="N1087" s="15" cm="1">
        <f t="array" ref="N1087">SUMPRODUCT(A1087:E1087, TRANSPOSE($L$7:$L$11))</f>
        <v>-8.3602136219374269E-3</v>
      </c>
      <c r="O1087" s="15" cm="1">
        <f t="array" ref="O1087">SUMPRODUCT(A1087:E1087,TRANSPOSE($L$2:$L$6))</f>
        <v>-3.1765562867944594E-3</v>
      </c>
      <c r="P1087" s="15">
        <f t="shared" si="117"/>
        <v>1.01818402379437</v>
      </c>
      <c r="Q1087" s="15">
        <f t="shared" si="118"/>
        <v>1.1191342384006329</v>
      </c>
      <c r="R1087" s="2">
        <v>44984</v>
      </c>
    </row>
    <row r="1088" spans="1:18">
      <c r="A1088" s="59">
        <v>0</v>
      </c>
      <c r="B1088" s="59">
        <v>-7.7121131597767782E-3</v>
      </c>
      <c r="C1088" s="59">
        <v>1.1358002250996132E-3</v>
      </c>
      <c r="D1088" s="59">
        <v>-6.1161279651954668E-3</v>
      </c>
      <c r="E1088" s="59">
        <v>-2.7663914825242789E-2</v>
      </c>
      <c r="G1088" s="84">
        <f t="shared" si="112"/>
        <v>0</v>
      </c>
      <c r="H1088" s="84">
        <f t="shared" si="113"/>
        <v>0</v>
      </c>
      <c r="I1088" s="84">
        <f t="shared" si="114"/>
        <v>0.56315389493130419</v>
      </c>
      <c r="J1088" s="84">
        <f t="shared" si="115"/>
        <v>0.17288777547384795</v>
      </c>
      <c r="K1088" s="84">
        <f t="shared" si="116"/>
        <v>0</v>
      </c>
      <c r="N1088" s="15" cm="1">
        <f t="array" ref="N1088">SUMPRODUCT(A1088:E1088, TRANSPOSE($L$7:$L$11))</f>
        <v>-8.0712711450230852E-3</v>
      </c>
      <c r="O1088" s="15" cm="1">
        <f t="array" ref="O1088">SUMPRODUCT(A1088:E1088,TRANSPOSE($L$2:$L$6))</f>
        <v>-6.0466254057120602E-4</v>
      </c>
      <c r="P1088" s="15">
        <f t="shared" si="117"/>
        <v>1.0096717878490054</v>
      </c>
      <c r="Q1088" s="15">
        <f t="shared" si="118"/>
        <v>1.1155792454998743</v>
      </c>
      <c r="R1088" s="2">
        <v>44985</v>
      </c>
    </row>
    <row r="1089" spans="1:18">
      <c r="A1089" s="59">
        <v>-1.0953399844869406E-3</v>
      </c>
      <c r="B1089" s="59">
        <v>-3.2123363031209544E-2</v>
      </c>
      <c r="C1089" s="59">
        <v>2.1892542824745974E-2</v>
      </c>
      <c r="D1089" s="59">
        <v>1.7107349206241164E-2</v>
      </c>
      <c r="E1089" s="59">
        <v>1.9837676358762768E-2</v>
      </c>
      <c r="G1089" s="84">
        <f t="shared" si="112"/>
        <v>0</v>
      </c>
      <c r="H1089" s="84">
        <f t="shared" si="113"/>
        <v>0</v>
      </c>
      <c r="I1089" s="84">
        <f t="shared" si="114"/>
        <v>0.56541756298996682</v>
      </c>
      <c r="J1089" s="84">
        <f t="shared" si="115"/>
        <v>0.17380066370197966</v>
      </c>
      <c r="K1089" s="84">
        <f t="shared" si="116"/>
        <v>0</v>
      </c>
      <c r="N1089" s="15" cm="1">
        <f t="array" ref="N1089">SUMPRODUCT(A1089:E1089, TRANSPOSE($L$7:$L$11))</f>
        <v>5.1237730748106836E-3</v>
      </c>
      <c r="O1089" s="15" cm="1">
        <f t="array" ref="O1089">SUMPRODUCT(A1089:E1089,TRANSPOSE($L$2:$L$6))</f>
        <v>2.0744096356304819E-2</v>
      </c>
      <c r="P1089" s="15">
        <f t="shared" si="117"/>
        <v>1.0015224530817959</v>
      </c>
      <c r="Q1089" s="15">
        <f t="shared" si="118"/>
        <v>1.1149046965190819</v>
      </c>
      <c r="R1089" s="2">
        <v>44986</v>
      </c>
    </row>
    <row r="1090" spans="1:18">
      <c r="A1090" s="59">
        <v>1.0953399844868786E-3</v>
      </c>
      <c r="B1090" s="59">
        <v>3.983547619098627E-2</v>
      </c>
      <c r="C1090" s="59">
        <v>7.6055599789860186E-3</v>
      </c>
      <c r="D1090" s="59">
        <v>-2.8309385029452938E-3</v>
      </c>
      <c r="E1090" s="59">
        <v>1.3473075936157871E-2</v>
      </c>
      <c r="G1090" s="84">
        <f t="shared" si="112"/>
        <v>0</v>
      </c>
      <c r="H1090" s="84">
        <f t="shared" si="113"/>
        <v>0</v>
      </c>
      <c r="I1090" s="84">
        <f t="shared" si="114"/>
        <v>0.56455435481889116</v>
      </c>
      <c r="J1090" s="84">
        <f t="shared" si="115"/>
        <v>0.17526853441362664</v>
      </c>
      <c r="K1090" s="84">
        <f t="shared" si="116"/>
        <v>0</v>
      </c>
      <c r="N1090" s="15" cm="1">
        <f t="array" ref="N1090">SUMPRODUCT(A1090:E1090, TRANSPOSE($L$7:$L$11))</f>
        <v>1.183570271753435E-2</v>
      </c>
      <c r="O1090" s="15" cm="1">
        <f t="array" ref="O1090">SUMPRODUCT(A1090:E1090,TRANSPOSE($L$2:$L$6))</f>
        <v>5.1008003433225041E-3</v>
      </c>
      <c r="P1090" s="15">
        <f t="shared" si="117"/>
        <v>1.0066540268607147</v>
      </c>
      <c r="Q1090" s="15">
        <f t="shared" si="118"/>
        <v>1.1380323869717706</v>
      </c>
      <c r="R1090" s="2">
        <v>44987</v>
      </c>
    </row>
    <row r="1091" spans="1:18">
      <c r="A1091" s="59">
        <v>1.5748349018520149E-2</v>
      </c>
      <c r="B1091" s="59">
        <v>1.7766948149402727E-2</v>
      </c>
      <c r="C1091" s="59">
        <v>-1.9306031036898455E-3</v>
      </c>
      <c r="D1091" s="59">
        <v>3.5845356364884529E-3</v>
      </c>
      <c r="E1091" s="59">
        <v>7.4556817393527262E-3</v>
      </c>
      <c r="G1091" s="84">
        <f t="shared" si="112"/>
        <v>0</v>
      </c>
      <c r="H1091" s="84">
        <f t="shared" si="113"/>
        <v>0</v>
      </c>
      <c r="I1091" s="84">
        <f t="shared" si="114"/>
        <v>0.54791602227208414</v>
      </c>
      <c r="J1091" s="84">
        <f t="shared" si="115"/>
        <v>0.17116277060412868</v>
      </c>
      <c r="K1091" s="84">
        <f t="shared" si="116"/>
        <v>0</v>
      </c>
      <c r="N1091" s="15" cm="1">
        <f t="array" ref="N1091">SUMPRODUCT(A1091:E1091, TRANSPOSE($L$7:$L$11))</f>
        <v>8.5249822880148415E-3</v>
      </c>
      <c r="O1091" s="15" cm="1">
        <f t="array" ref="O1091">SUMPRODUCT(A1091:E1091,TRANSPOSE($L$2:$L$6))</f>
        <v>-6.0696980604705404E-4</v>
      </c>
      <c r="P1091" s="15">
        <f t="shared" si="117"/>
        <v>1.0185684846620471</v>
      </c>
      <c r="Q1091" s="15">
        <f t="shared" si="118"/>
        <v>1.1438372629619484</v>
      </c>
      <c r="R1091" s="2">
        <v>44988</v>
      </c>
    </row>
    <row r="1092" spans="1:18">
      <c r="A1092" s="59">
        <v>2.1528079713171886E-3</v>
      </c>
      <c r="B1092" s="59">
        <v>-9.4787199627384532E-3</v>
      </c>
      <c r="C1092" s="59">
        <v>-3.3181355252361183E-3</v>
      </c>
      <c r="D1092" s="59">
        <v>-2.8287431905766108E-3</v>
      </c>
      <c r="E1092" s="59">
        <v>8.8405980962448782E-3</v>
      </c>
      <c r="G1092" s="84">
        <f t="shared" si="112"/>
        <v>0</v>
      </c>
      <c r="H1092" s="84">
        <f t="shared" si="113"/>
        <v>0</v>
      </c>
      <c r="I1092" s="84">
        <f t="shared" si="114"/>
        <v>0.54213579668805478</v>
      </c>
      <c r="J1092" s="84">
        <f t="shared" si="115"/>
        <v>0.17184219584483554</v>
      </c>
      <c r="K1092" s="84">
        <f t="shared" si="116"/>
        <v>0</v>
      </c>
      <c r="N1092" s="15" cm="1">
        <f t="array" ref="N1092">SUMPRODUCT(A1092:E1092, TRANSPOSE($L$7:$L$11))</f>
        <v>-9.2643852219782353E-4</v>
      </c>
      <c r="O1092" s="15" cm="1">
        <f t="array" ref="O1092">SUMPRODUCT(A1092:E1092,TRANSPOSE($L$2:$L$6))</f>
        <v>-3.2006813649178363E-3</v>
      </c>
      <c r="P1092" s="15">
        <f t="shared" si="117"/>
        <v>1.0272517629529212</v>
      </c>
      <c r="Q1092" s="15">
        <f t="shared" si="118"/>
        <v>1.143142988280299</v>
      </c>
      <c r="R1092" s="2">
        <v>44991</v>
      </c>
    </row>
    <row r="1093" spans="1:18">
      <c r="A1093" s="59">
        <v>9.0983267424191369E-3</v>
      </c>
      <c r="B1093" s="59">
        <v>0</v>
      </c>
      <c r="C1093" s="59">
        <v>2.5162054420298188E-2</v>
      </c>
      <c r="D1093" s="59">
        <v>1.35059544704128E-2</v>
      </c>
      <c r="E1093" s="59">
        <v>7.954481392862426E-3</v>
      </c>
      <c r="G1093" s="84">
        <f t="shared" ref="G1093:G1156" si="119">SUMPRODUCT(A1092:A2395)*0</f>
        <v>0</v>
      </c>
      <c r="H1093" s="84">
        <f t="shared" ref="H1093:H1156" si="120">SUMPRODUCT(B1092:B2394)*0</f>
        <v>0</v>
      </c>
      <c r="I1093" s="84">
        <f t="shared" ref="I1093:I1156" si="121">SUMPRODUCT(C1092:C2394)*0.76</f>
        <v>0.54360305504685902</v>
      </c>
      <c r="J1093" s="84">
        <f t="shared" ref="J1093:J1156" si="122">SUMPRODUCT(D1092:D2394)*0.24</f>
        <v>0.17098190729207835</v>
      </c>
      <c r="K1093" s="84">
        <f t="shared" ref="K1093:K1156" si="123">SUMPRODUCT(E1092:E2393)*0</f>
        <v>0</v>
      </c>
      <c r="N1093" s="15" cm="1">
        <f t="array" ref="N1093">SUMPRODUCT(A1093:E1093, TRANSPOSE($L$7:$L$11))</f>
        <v>1.1144163405198512E-2</v>
      </c>
      <c r="O1093" s="15" cm="1">
        <f t="array" ref="O1093">SUMPRODUCT(A1093:E1093,TRANSPOSE($L$2:$L$6))</f>
        <v>2.2364590432325696E-2</v>
      </c>
      <c r="P1093" s="15">
        <f t="shared" ref="P1093:P1156" si="124">P1092*(1+N1092)</f>
        <v>1.026300077347726</v>
      </c>
      <c r="Q1093" s="15">
        <f t="shared" ref="Q1093:Q1156" si="125">Q1092*(1+O1092)</f>
        <v>1.1394841518202738</v>
      </c>
      <c r="R1093" s="2">
        <v>44992</v>
      </c>
    </row>
    <row r="1094" spans="1:18">
      <c r="A1094" s="59">
        <v>-1.611207285767494E-2</v>
      </c>
      <c r="B1094" s="59">
        <v>1.6997604943083899E-2</v>
      </c>
      <c r="C1094" s="59">
        <v>2.5203131490301747E-2</v>
      </c>
      <c r="D1094" s="59">
        <v>4.8328359094179903E-3</v>
      </c>
      <c r="E1094" s="59">
        <v>2.4476391058422353E-3</v>
      </c>
      <c r="G1094" s="84">
        <f t="shared" si="119"/>
        <v>0</v>
      </c>
      <c r="H1094" s="84">
        <f t="shared" si="120"/>
        <v>0</v>
      </c>
      <c r="I1094" s="84">
        <f t="shared" si="121"/>
        <v>0.54612483804603851</v>
      </c>
      <c r="J1094" s="84">
        <f t="shared" si="122"/>
        <v>0.17166080565781672</v>
      </c>
      <c r="K1094" s="84">
        <f t="shared" si="123"/>
        <v>0</v>
      </c>
      <c r="N1094" s="15" cm="1">
        <f t="array" ref="N1094">SUMPRODUCT(A1094:E1094, TRANSPOSE($L$7:$L$11))</f>
        <v>6.6738277181941884E-3</v>
      </c>
      <c r="O1094" s="15" cm="1">
        <f t="array" ref="O1094">SUMPRODUCT(A1094:E1094,TRANSPOSE($L$2:$L$6))</f>
        <v>2.0314260550889644E-2</v>
      </c>
      <c r="P1094" s="15">
        <f t="shared" si="124"/>
        <v>1.0377373331124569</v>
      </c>
      <c r="Q1094" s="15">
        <f t="shared" si="125"/>
        <v>1.1649682481798604</v>
      </c>
      <c r="R1094" s="2">
        <v>44993</v>
      </c>
    </row>
    <row r="1095" spans="1:18">
      <c r="A1095" s="59">
        <v>7.0137461152559302E-3</v>
      </c>
      <c r="B1095" s="59">
        <v>2.4052925588803151E-2</v>
      </c>
      <c r="C1095" s="59">
        <v>1.5658887852846744E-3</v>
      </c>
      <c r="D1095" s="59">
        <v>-7.4858292540420377E-3</v>
      </c>
      <c r="E1095" s="59">
        <v>1.2571384730930828E-3</v>
      </c>
      <c r="G1095" s="84">
        <f t="shared" si="119"/>
        <v>0</v>
      </c>
      <c r="H1095" s="84">
        <f t="shared" si="120"/>
        <v>0</v>
      </c>
      <c r="I1095" s="84">
        <f t="shared" si="121"/>
        <v>0.5270016766866118</v>
      </c>
      <c r="J1095" s="84">
        <f t="shared" si="122"/>
        <v>0.16841937658491762</v>
      </c>
      <c r="K1095" s="84">
        <f t="shared" si="123"/>
        <v>0</v>
      </c>
      <c r="N1095" s="15" cm="1">
        <f t="array" ref="N1095">SUMPRODUCT(A1095:E1095, TRANSPOSE($L$7:$L$11))</f>
        <v>5.2807739416789595E-3</v>
      </c>
      <c r="O1095" s="15" cm="1">
        <f t="array" ref="O1095">SUMPRODUCT(A1095:E1095,TRANSPOSE($L$2:$L$6))</f>
        <v>-6.0652354415373648E-4</v>
      </c>
      <c r="P1095" s="15">
        <f t="shared" si="124"/>
        <v>1.0446630132903876</v>
      </c>
      <c r="Q1095" s="15">
        <f t="shared" si="125"/>
        <v>1.1886337167068997</v>
      </c>
      <c r="R1095" s="2">
        <v>44994</v>
      </c>
    </row>
    <row r="1096" spans="1:18">
      <c r="A1096" s="59">
        <v>0.14512398901194931</v>
      </c>
      <c r="B1096" s="59">
        <v>1.2180548199506118E-3</v>
      </c>
      <c r="C1096" s="59">
        <v>-2.5637623769268975E-3</v>
      </c>
      <c r="D1096" s="59">
        <v>-2.0825197321527079E-2</v>
      </c>
      <c r="E1096" s="59">
        <v>-1.6130019189248123E-2</v>
      </c>
      <c r="G1096" s="84">
        <f t="shared" si="119"/>
        <v>0</v>
      </c>
      <c r="H1096" s="84">
        <f t="shared" si="120"/>
        <v>0</v>
      </c>
      <c r="I1096" s="84">
        <f t="shared" si="121"/>
        <v>0.50784729675398255</v>
      </c>
      <c r="J1096" s="84">
        <f t="shared" si="122"/>
        <v>0.16725949596665732</v>
      </c>
      <c r="K1096" s="84">
        <f t="shared" si="123"/>
        <v>0</v>
      </c>
      <c r="N1096" s="15" cm="1">
        <f t="array" ref="N1096">SUMPRODUCT(A1096:E1096, TRANSPOSE($L$7:$L$11))</f>
        <v>2.1364612988839567E-2</v>
      </c>
      <c r="O1096" s="15" cm="1">
        <f t="array" ref="O1096">SUMPRODUCT(A1096:E1096,TRANSPOSE($L$2:$L$6))</f>
        <v>-6.9465067636309413E-3</v>
      </c>
      <c r="P1096" s="15">
        <f t="shared" si="124"/>
        <v>1.0501796425088072</v>
      </c>
      <c r="Q1096" s="15">
        <f t="shared" si="125"/>
        <v>1.1879127823723421</v>
      </c>
      <c r="R1096" s="2">
        <v>44995</v>
      </c>
    </row>
    <row r="1097" spans="1:18">
      <c r="A1097" s="59">
        <v>-6.9761884313849568E-3</v>
      </c>
      <c r="B1097" s="59">
        <v>1.0293767719120163E-2</v>
      </c>
      <c r="C1097" s="59">
        <v>6.6803461834160577E-3</v>
      </c>
      <c r="D1097" s="59">
        <v>-9.9129682561056413E-3</v>
      </c>
      <c r="E1097" s="59">
        <v>2.2368480914028609E-2</v>
      </c>
      <c r="G1097" s="84">
        <f t="shared" si="119"/>
        <v>0</v>
      </c>
      <c r="H1097" s="84">
        <f t="shared" si="120"/>
        <v>0</v>
      </c>
      <c r="I1097" s="84">
        <f t="shared" si="121"/>
        <v>0.50665722127716617</v>
      </c>
      <c r="J1097" s="84">
        <f t="shared" si="122"/>
        <v>0.16905609498762744</v>
      </c>
      <c r="K1097" s="84">
        <f t="shared" si="123"/>
        <v>0</v>
      </c>
      <c r="N1097" s="15" cm="1">
        <f t="array" ref="N1097">SUMPRODUCT(A1097:E1097, TRANSPOSE($L$7:$L$11))</f>
        <v>4.4906876258148463E-3</v>
      </c>
      <c r="O1097" s="15" cm="1">
        <f t="array" ref="O1097">SUMPRODUCT(A1097:E1097,TRANSPOSE($L$2:$L$6))</f>
        <v>2.6979507179308499E-3</v>
      </c>
      <c r="P1097" s="15">
        <f t="shared" si="124"/>
        <v>1.0726163241397659</v>
      </c>
      <c r="Q1097" s="15">
        <f t="shared" si="125"/>
        <v>1.179660938194989</v>
      </c>
      <c r="R1097" s="2">
        <v>44998</v>
      </c>
    </row>
    <row r="1098" spans="1:18">
      <c r="A1098" s="59">
        <v>-5.9412190139858006E-3</v>
      </c>
      <c r="B1098" s="59">
        <v>6.0224202863574678E-4</v>
      </c>
      <c r="C1098" s="59">
        <v>2.8343529035225023E-4</v>
      </c>
      <c r="D1098" s="59">
        <v>-1.4270277483941341E-2</v>
      </c>
      <c r="E1098" s="59">
        <v>4.1610177774075111E-3</v>
      </c>
      <c r="G1098" s="84">
        <f t="shared" si="119"/>
        <v>0</v>
      </c>
      <c r="H1098" s="84">
        <f t="shared" si="120"/>
        <v>0</v>
      </c>
      <c r="I1098" s="84">
        <f t="shared" si="121"/>
        <v>0.50860568068363066</v>
      </c>
      <c r="J1098" s="84">
        <f t="shared" si="122"/>
        <v>0.17405414234479397</v>
      </c>
      <c r="K1098" s="84">
        <f t="shared" si="123"/>
        <v>0</v>
      </c>
      <c r="N1098" s="15" cm="1">
        <f t="array" ref="N1098">SUMPRODUCT(A1098:E1098, TRANSPOSE($L$7:$L$11))</f>
        <v>-3.0329602803063271E-3</v>
      </c>
      <c r="O1098" s="15" cm="1">
        <f t="array" ref="O1098">SUMPRODUCT(A1098:E1098,TRANSPOSE($L$2:$L$6))</f>
        <v>-3.2094557754782115E-3</v>
      </c>
      <c r="P1098" s="15">
        <f t="shared" si="124"/>
        <v>1.0774331089938274</v>
      </c>
      <c r="Q1098" s="15">
        <f t="shared" si="125"/>
        <v>1.182843605270107</v>
      </c>
      <c r="R1098" s="2">
        <v>44999</v>
      </c>
    </row>
    <row r="1099" spans="1:18">
      <c r="A1099" s="59">
        <v>4.3244519823393592E-3</v>
      </c>
      <c r="B1099" s="59">
        <v>1.849139831593748E-2</v>
      </c>
      <c r="C1099" s="59">
        <v>-7.6771795563719018E-3</v>
      </c>
      <c r="D1099" s="59">
        <v>-4.5010954385490817E-3</v>
      </c>
      <c r="E1099" s="59">
        <v>-1.4770678175821337E-2</v>
      </c>
      <c r="G1099" s="84">
        <f t="shared" si="119"/>
        <v>0</v>
      </c>
      <c r="H1099" s="84">
        <f t="shared" si="120"/>
        <v>0</v>
      </c>
      <c r="I1099" s="84">
        <f t="shared" si="121"/>
        <v>0.50352861758423439</v>
      </c>
      <c r="J1099" s="84">
        <f t="shared" si="122"/>
        <v>0.17643325472625934</v>
      </c>
      <c r="K1099" s="84">
        <f t="shared" si="123"/>
        <v>0</v>
      </c>
      <c r="N1099" s="15" cm="1">
        <f t="array" ref="N1099">SUMPRODUCT(A1099:E1099, TRANSPOSE($L$7:$L$11))</f>
        <v>-8.2662057449309602E-4</v>
      </c>
      <c r="O1099" s="15" cm="1">
        <f t="array" ref="O1099">SUMPRODUCT(A1099:E1099,TRANSPOSE($L$2:$L$6))</f>
        <v>-6.914919368094425E-3</v>
      </c>
      <c r="P1099" s="15">
        <f t="shared" si="124"/>
        <v>1.0741652971695621</v>
      </c>
      <c r="Q1099" s="15">
        <f t="shared" si="125"/>
        <v>1.1790473210296852</v>
      </c>
      <c r="R1099" s="2">
        <v>45000</v>
      </c>
    </row>
    <row r="1100" spans="1:18">
      <c r="A1100" s="59">
        <v>4.8424803556658081E-3</v>
      </c>
      <c r="B1100" s="59">
        <v>-2.3319405314888193E-2</v>
      </c>
      <c r="C1100" s="59">
        <v>-1.0761228924868162E-2</v>
      </c>
      <c r="D1100" s="59">
        <v>-8.1542952555070537E-3</v>
      </c>
      <c r="E1100" s="59">
        <v>-1.0386537427310017E-2</v>
      </c>
      <c r="G1100" s="84">
        <f t="shared" si="119"/>
        <v>0</v>
      </c>
      <c r="H1100" s="84">
        <f t="shared" si="120"/>
        <v>0</v>
      </c>
      <c r="I1100" s="84">
        <f t="shared" si="121"/>
        <v>0.50331320676356672</v>
      </c>
      <c r="J1100" s="84">
        <f t="shared" si="122"/>
        <v>0.17985812132240525</v>
      </c>
      <c r="K1100" s="84">
        <f t="shared" si="123"/>
        <v>0</v>
      </c>
      <c r="N1100" s="15" cm="1">
        <f t="array" ref="N1100">SUMPRODUCT(A1100:E1100, TRANSPOSE($L$7:$L$11))</f>
        <v>-9.5557973133815234E-3</v>
      </c>
      <c r="O1100" s="15" cm="1">
        <f t="array" ref="O1100">SUMPRODUCT(A1100:E1100,TRANSPOSE($L$2:$L$6))</f>
        <v>-1.0135564844221496E-2</v>
      </c>
      <c r="P1100" s="15">
        <f t="shared" si="124"/>
        <v>1.0732773700345153</v>
      </c>
      <c r="Q1100" s="15">
        <f t="shared" si="125"/>
        <v>1.1708943038735973</v>
      </c>
      <c r="R1100" s="2">
        <v>45001</v>
      </c>
    </row>
    <row r="1101" spans="1:18">
      <c r="A1101" s="59">
        <v>2.6804159796482139E-3</v>
      </c>
      <c r="B1101" s="59">
        <v>1.3221304898790866E-2</v>
      </c>
      <c r="C1101" s="59">
        <v>-1.0149295645405832E-2</v>
      </c>
      <c r="D1101" s="59">
        <v>-1.0286941207333028E-2</v>
      </c>
      <c r="E1101" s="59">
        <v>-5.2099711574346216E-3</v>
      </c>
      <c r="G1101" s="84">
        <f t="shared" si="119"/>
        <v>0</v>
      </c>
      <c r="H1101" s="84">
        <f t="shared" si="120"/>
        <v>0</v>
      </c>
      <c r="I1101" s="84">
        <f t="shared" si="121"/>
        <v>0.50914786322640937</v>
      </c>
      <c r="J1101" s="84">
        <f t="shared" si="122"/>
        <v>0.18093838422765701</v>
      </c>
      <c r="K1101" s="84">
        <f t="shared" si="123"/>
        <v>0</v>
      </c>
      <c r="N1101" s="15" cm="1">
        <f t="array" ref="N1101">SUMPRODUCT(A1101:E1101, TRANSPOSE($L$7:$L$11))</f>
        <v>-1.9488974263468803E-3</v>
      </c>
      <c r="O1101" s="15" cm="1">
        <f t="array" ref="O1101">SUMPRODUCT(A1101:E1101,TRANSPOSE($L$2:$L$6))</f>
        <v>-1.0182330580268359E-2</v>
      </c>
      <c r="P1101" s="15">
        <f t="shared" si="124"/>
        <v>1.0630213490254263</v>
      </c>
      <c r="Q1101" s="15">
        <f t="shared" si="125"/>
        <v>1.1590266287309567</v>
      </c>
      <c r="R1101" s="2">
        <v>45002</v>
      </c>
    </row>
    <row r="1102" spans="1:18">
      <c r="A1102" s="59">
        <v>-0.1138428072714574</v>
      </c>
      <c r="B1102" s="59">
        <v>-1.2616513323216089E-2</v>
      </c>
      <c r="C1102" s="59">
        <v>-1.8964566043766014E-3</v>
      </c>
      <c r="D1102" s="59">
        <v>-5.2989305063189818E-3</v>
      </c>
      <c r="E1102" s="59">
        <v>-1.7490906052590554E-2</v>
      </c>
      <c r="G1102" s="84">
        <f t="shared" si="119"/>
        <v>0</v>
      </c>
      <c r="H1102" s="84">
        <f t="shared" si="120"/>
        <v>0</v>
      </c>
      <c r="I1102" s="84">
        <f t="shared" si="121"/>
        <v>0.51732639720930917</v>
      </c>
      <c r="J1102" s="84">
        <f t="shared" si="122"/>
        <v>0.18289541508897872</v>
      </c>
      <c r="K1102" s="84">
        <f t="shared" si="123"/>
        <v>0</v>
      </c>
      <c r="N1102" s="15" cm="1">
        <f t="array" ref="N1102">SUMPRODUCT(A1102:E1102, TRANSPOSE($L$7:$L$11))</f>
        <v>-3.0229122751591925E-2</v>
      </c>
      <c r="O1102" s="15" cm="1">
        <f t="array" ref="O1102">SUMPRODUCT(A1102:E1102,TRANSPOSE($L$2:$L$6))</f>
        <v>-2.7130503408427727E-3</v>
      </c>
      <c r="P1102" s="15">
        <f t="shared" si="124"/>
        <v>1.0609496294541589</v>
      </c>
      <c r="Q1102" s="15">
        <f t="shared" si="125"/>
        <v>1.147225036445884</v>
      </c>
      <c r="R1102" s="2">
        <v>45005</v>
      </c>
    </row>
    <row r="1103" spans="1:18">
      <c r="A1103" s="59">
        <v>-2.8599445716194681E-2</v>
      </c>
      <c r="B1103" s="59">
        <v>-2.5100904840092239E-2</v>
      </c>
      <c r="C1103" s="59">
        <v>-5.5636798356943915E-3</v>
      </c>
      <c r="D1103" s="59">
        <v>-2.2425575616952936E-2</v>
      </c>
      <c r="E1103" s="59">
        <v>0</v>
      </c>
      <c r="G1103" s="84">
        <f t="shared" si="119"/>
        <v>0</v>
      </c>
      <c r="H1103" s="84">
        <f t="shared" si="120"/>
        <v>0</v>
      </c>
      <c r="I1103" s="84">
        <f t="shared" si="121"/>
        <v>0.52503986189981766</v>
      </c>
      <c r="J1103" s="84">
        <f t="shared" si="122"/>
        <v>0.18536428097873864</v>
      </c>
      <c r="K1103" s="84">
        <f t="shared" si="123"/>
        <v>0</v>
      </c>
      <c r="N1103" s="15" cm="1">
        <f t="array" ref="N1103">SUMPRODUCT(A1103:E1103, TRANSPOSE($L$7:$L$11))</f>
        <v>-1.6337921201786849E-2</v>
      </c>
      <c r="O1103" s="15" cm="1">
        <f t="array" ref="O1103">SUMPRODUCT(A1103:E1103,TRANSPOSE($L$2:$L$6))</f>
        <v>-9.610534823196442E-3</v>
      </c>
      <c r="P1103" s="15">
        <f t="shared" si="124"/>
        <v>1.0288780528721331</v>
      </c>
      <c r="Q1103" s="15">
        <f t="shared" si="125"/>
        <v>1.144112557169731</v>
      </c>
      <c r="R1103" s="2">
        <v>45006</v>
      </c>
    </row>
    <row r="1104" spans="1:18">
      <c r="A1104" s="59">
        <v>-1.235365145559225E-3</v>
      </c>
      <c r="B1104" s="59">
        <v>0</v>
      </c>
      <c r="C1104" s="59">
        <v>0</v>
      </c>
      <c r="D1104" s="59">
        <v>0</v>
      </c>
      <c r="E1104" s="59">
        <v>-8.5265182344298456E-3</v>
      </c>
      <c r="G1104" s="84">
        <f t="shared" si="119"/>
        <v>0</v>
      </c>
      <c r="H1104" s="84">
        <f t="shared" si="120"/>
        <v>0</v>
      </c>
      <c r="I1104" s="84">
        <f t="shared" si="121"/>
        <v>0.52648116891914376</v>
      </c>
      <c r="J1104" s="84">
        <f t="shared" si="122"/>
        <v>0.18663602430025517</v>
      </c>
      <c r="K1104" s="84">
        <f t="shared" si="123"/>
        <v>0</v>
      </c>
      <c r="N1104" s="15" cm="1">
        <f t="array" ref="N1104">SUMPRODUCT(A1104:E1104, TRANSPOSE($L$7:$L$11))</f>
        <v>-1.9523766759978144E-3</v>
      </c>
      <c r="O1104" s="15" cm="1">
        <f t="array" ref="O1104">SUMPRODUCT(A1104:E1104,TRANSPOSE($L$2:$L$6))</f>
        <v>0</v>
      </c>
      <c r="P1104" s="15">
        <f t="shared" si="124"/>
        <v>1.0120683243180602</v>
      </c>
      <c r="Q1104" s="15">
        <f t="shared" si="125"/>
        <v>1.1331170235973951</v>
      </c>
      <c r="R1104" s="2">
        <v>45007</v>
      </c>
    </row>
    <row r="1105" spans="1:18">
      <c r="A1105" s="59">
        <v>0</v>
      </c>
      <c r="B1105" s="59">
        <v>-1.3104654899193593E-2</v>
      </c>
      <c r="C1105" s="59">
        <v>-1.0478971438665193E-2</v>
      </c>
      <c r="D1105" s="59">
        <v>-4.7249836791921068E-4</v>
      </c>
      <c r="E1105" s="59">
        <v>2.3798763479471186E-3</v>
      </c>
      <c r="G1105" s="84">
        <f t="shared" si="119"/>
        <v>0</v>
      </c>
      <c r="H1105" s="84">
        <f t="shared" si="120"/>
        <v>0</v>
      </c>
      <c r="I1105" s="84">
        <f t="shared" si="121"/>
        <v>0.53070956559427152</v>
      </c>
      <c r="J1105" s="84">
        <f t="shared" si="122"/>
        <v>0.19201816244832387</v>
      </c>
      <c r="K1105" s="84">
        <f t="shared" si="123"/>
        <v>0</v>
      </c>
      <c r="N1105" s="15" cm="1">
        <f t="array" ref="N1105">SUMPRODUCT(A1105:E1105, TRANSPOSE($L$7:$L$11))</f>
        <v>-4.3352496715661762E-3</v>
      </c>
      <c r="O1105" s="15" cm="1">
        <f t="array" ref="O1105">SUMPRODUCT(A1105:E1105,TRANSPOSE($L$2:$L$6))</f>
        <v>-8.077417901686158E-3</v>
      </c>
      <c r="P1105" s="15">
        <f t="shared" si="124"/>
        <v>1.0100923857271453</v>
      </c>
      <c r="Q1105" s="15">
        <f t="shared" si="125"/>
        <v>1.1331170235973951</v>
      </c>
      <c r="R1105" s="2">
        <v>45008</v>
      </c>
    </row>
    <row r="1106" spans="1:18">
      <c r="A1106" s="59">
        <v>3.0855205074559484E-3</v>
      </c>
      <c r="B1106" s="59">
        <v>-2.4158842723834086E-2</v>
      </c>
      <c r="C1106" s="59">
        <v>-1.4847180836061887E-3</v>
      </c>
      <c r="D1106" s="59">
        <v>-7.3539902492886717E-3</v>
      </c>
      <c r="E1106" s="59">
        <v>-8.5541819511528363E-3</v>
      </c>
      <c r="G1106" s="84">
        <f t="shared" si="119"/>
        <v>0</v>
      </c>
      <c r="H1106" s="84">
        <f t="shared" si="120"/>
        <v>0</v>
      </c>
      <c r="I1106" s="84">
        <f t="shared" si="121"/>
        <v>0.53070956559427152</v>
      </c>
      <c r="J1106" s="84">
        <f t="shared" si="122"/>
        <v>0.19201816244832387</v>
      </c>
      <c r="K1106" s="84">
        <f t="shared" si="123"/>
        <v>0</v>
      </c>
      <c r="N1106" s="15" cm="1">
        <f t="array" ref="N1106">SUMPRODUCT(A1106:E1106, TRANSPOSE($L$7:$L$11))</f>
        <v>-7.6932425000851672E-3</v>
      </c>
      <c r="O1106" s="15" cm="1">
        <f t="array" ref="O1106">SUMPRODUCT(A1106:E1106,TRANSPOSE($L$2:$L$6))</f>
        <v>-2.8933434033699846E-3</v>
      </c>
      <c r="P1106" s="15">
        <f t="shared" si="124"/>
        <v>1.0057133830436702</v>
      </c>
      <c r="Q1106" s="15">
        <f t="shared" si="125"/>
        <v>1.1239643638662842</v>
      </c>
      <c r="R1106" s="2">
        <v>45009</v>
      </c>
    </row>
    <row r="1107" spans="1:18">
      <c r="A1107" s="59">
        <v>-1.3023409509330791E-2</v>
      </c>
      <c r="B1107" s="59">
        <v>3.8535962239373521E-3</v>
      </c>
      <c r="C1107" s="59">
        <v>-1.6358246944938449E-3</v>
      </c>
      <c r="D1107" s="59">
        <v>-7.1684838234087125E-3</v>
      </c>
      <c r="E1107" s="59">
        <v>-1.0847302063437413E-2</v>
      </c>
      <c r="G1107" s="84">
        <f t="shared" si="119"/>
        <v>0</v>
      </c>
      <c r="H1107" s="84">
        <f t="shared" si="120"/>
        <v>0</v>
      </c>
      <c r="I1107" s="84">
        <f t="shared" si="121"/>
        <v>0.53867358388765718</v>
      </c>
      <c r="J1107" s="84">
        <f t="shared" si="122"/>
        <v>0.19213156205662449</v>
      </c>
      <c r="K1107" s="84">
        <f t="shared" si="123"/>
        <v>0</v>
      </c>
      <c r="N1107" s="15" cm="1">
        <f t="array" ref="N1107">SUMPRODUCT(A1107:E1107, TRANSPOSE($L$7:$L$11))</f>
        <v>-5.7642847733466816E-3</v>
      </c>
      <c r="O1107" s="15" cm="1">
        <f t="array" ref="O1107">SUMPRODUCT(A1107:E1107,TRANSPOSE($L$2:$L$6))</f>
        <v>-2.9636628854334129E-3</v>
      </c>
      <c r="P1107" s="15">
        <f t="shared" si="124"/>
        <v>0.99797618610233418</v>
      </c>
      <c r="Q1107" s="15">
        <f t="shared" si="125"/>
        <v>1.1207123489884687</v>
      </c>
      <c r="R1107" s="2">
        <v>45012</v>
      </c>
    </row>
    <row r="1108" spans="1:18">
      <c r="A1108" s="59">
        <v>-3.1259582906896437E-3</v>
      </c>
      <c r="B1108" s="59">
        <v>-2.5673929907775559E-3</v>
      </c>
      <c r="C1108" s="59">
        <v>-4.175955161837306E-3</v>
      </c>
      <c r="D1108" s="59">
        <v>-9.1545039058287519E-3</v>
      </c>
      <c r="E1108" s="59">
        <v>4.8103926260232863E-3</v>
      </c>
      <c r="G1108" s="84">
        <f t="shared" si="119"/>
        <v>0</v>
      </c>
      <c r="H1108" s="84">
        <f t="shared" si="120"/>
        <v>0</v>
      </c>
      <c r="I1108" s="84">
        <f t="shared" si="121"/>
        <v>0.53980196963119775</v>
      </c>
      <c r="J1108" s="84">
        <f t="shared" si="122"/>
        <v>0.19389651971645377</v>
      </c>
      <c r="K1108" s="84">
        <f t="shared" si="123"/>
        <v>0</v>
      </c>
      <c r="N1108" s="15" cm="1">
        <f t="array" ref="N1108">SUMPRODUCT(A1108:E1108, TRANSPOSE($L$7:$L$11))</f>
        <v>-2.8426835446219941E-3</v>
      </c>
      <c r="O1108" s="15" cm="1">
        <f t="array" ref="O1108">SUMPRODUCT(A1108:E1108,TRANSPOSE($L$2:$L$6))</f>
        <v>-5.370806860395253E-3</v>
      </c>
      <c r="P1108" s="15">
        <f t="shared" si="124"/>
        <v>0.99222356716862192</v>
      </c>
      <c r="Q1108" s="15">
        <f t="shared" si="125"/>
        <v>1.1173909353945248</v>
      </c>
      <c r="R1108" s="2">
        <v>45013</v>
      </c>
    </row>
    <row r="1109" spans="1:18">
      <c r="A1109" s="59">
        <v>-1.070206630878558E-2</v>
      </c>
      <c r="B1109" s="59">
        <v>-2.0124042664478686E-2</v>
      </c>
      <c r="C1109" s="59">
        <v>1.9408867346054697E-3</v>
      </c>
      <c r="D1109" s="59">
        <v>-9.2390837300642611E-3</v>
      </c>
      <c r="E1109" s="59">
        <v>1.1068853810128213E-2</v>
      </c>
      <c r="G1109" s="84">
        <f t="shared" si="119"/>
        <v>0</v>
      </c>
      <c r="H1109" s="84">
        <f t="shared" si="120"/>
        <v>0</v>
      </c>
      <c r="I1109" s="84">
        <f t="shared" si="121"/>
        <v>0.54104519639901305</v>
      </c>
      <c r="J1109" s="84">
        <f t="shared" si="122"/>
        <v>0.19561695583407188</v>
      </c>
      <c r="K1109" s="84">
        <f t="shared" si="123"/>
        <v>0</v>
      </c>
      <c r="N1109" s="15" cm="1">
        <f t="array" ref="N1109">SUMPRODUCT(A1109:E1109, TRANSPOSE($L$7:$L$11))</f>
        <v>-5.4110904317189699E-3</v>
      </c>
      <c r="O1109" s="15" cm="1">
        <f t="array" ref="O1109">SUMPRODUCT(A1109:E1109,TRANSPOSE($L$2:$L$6))</f>
        <v>-7.4230617691526551E-4</v>
      </c>
      <c r="P1109" s="15">
        <f t="shared" si="124"/>
        <v>0.98940298956164552</v>
      </c>
      <c r="Q1109" s="15">
        <f t="shared" si="125"/>
        <v>1.1113896444929645</v>
      </c>
      <c r="R1109" s="2">
        <v>45014</v>
      </c>
    </row>
    <row r="1110" spans="1:18">
      <c r="A1110" s="59">
        <v>0</v>
      </c>
      <c r="B1110" s="59">
        <v>-3.2840877495386943E-3</v>
      </c>
      <c r="C1110" s="59">
        <v>7.2825546051015775E-3</v>
      </c>
      <c r="D1110" s="59">
        <v>3.7396584593829461E-2</v>
      </c>
      <c r="E1110" s="59">
        <v>-6.0564427313010618E-3</v>
      </c>
      <c r="G1110" s="84">
        <f t="shared" si="119"/>
        <v>0</v>
      </c>
      <c r="H1110" s="84">
        <f t="shared" si="120"/>
        <v>0</v>
      </c>
      <c r="I1110" s="84">
        <f t="shared" si="121"/>
        <v>0.54421892232200941</v>
      </c>
      <c r="J1110" s="84">
        <f t="shared" si="122"/>
        <v>0.19781403677147083</v>
      </c>
      <c r="K1110" s="84">
        <f t="shared" si="123"/>
        <v>0</v>
      </c>
      <c r="N1110" s="15" cm="1">
        <f t="array" ref="N1110">SUMPRODUCT(A1110:E1110, TRANSPOSE($L$7:$L$11))</f>
        <v>7.067721743618258E-3</v>
      </c>
      <c r="O1110" s="15" cm="1">
        <f t="array" ref="O1110">SUMPRODUCT(A1110:E1110,TRANSPOSE($L$2:$L$6))</f>
        <v>1.4509921802396269E-2</v>
      </c>
      <c r="P1110" s="15">
        <f t="shared" si="124"/>
        <v>0.98404924051171438</v>
      </c>
      <c r="Q1110" s="15">
        <f t="shared" si="125"/>
        <v>1.1105646530948976</v>
      </c>
      <c r="R1110" s="2">
        <v>45015</v>
      </c>
    </row>
    <row r="1111" spans="1:18">
      <c r="A1111" s="59">
        <v>-1.4021923231824752E-2</v>
      </c>
      <c r="B1111" s="59">
        <v>1.9544608621319071E-2</v>
      </c>
      <c r="C1111" s="59">
        <v>2.5141829999321963E-3</v>
      </c>
      <c r="D1111" s="59">
        <v>-2.0202789227678465E-2</v>
      </c>
      <c r="E1111" s="59">
        <v>4.7635619698348326E-3</v>
      </c>
      <c r="G1111" s="84">
        <f t="shared" si="119"/>
        <v>0</v>
      </c>
      <c r="H1111" s="84">
        <f t="shared" si="120"/>
        <v>0</v>
      </c>
      <c r="I1111" s="84">
        <f t="shared" si="121"/>
        <v>0.54274384840370926</v>
      </c>
      <c r="J1111" s="84">
        <f t="shared" si="122"/>
        <v>0.20003141686668624</v>
      </c>
      <c r="K1111" s="84">
        <f t="shared" si="123"/>
        <v>0</v>
      </c>
      <c r="N1111" s="15" cm="1">
        <f t="array" ref="N1111">SUMPRODUCT(A1111:E1111, TRANSPOSE($L$7:$L$11))</f>
        <v>-1.4804717736834237E-3</v>
      </c>
      <c r="O1111" s="15" cm="1">
        <f t="array" ref="O1111">SUMPRODUCT(A1111:E1111,TRANSPOSE($L$2:$L$6))</f>
        <v>-2.9378903346943619E-3</v>
      </c>
      <c r="P1111" s="15">
        <f t="shared" si="124"/>
        <v>0.99100422672567012</v>
      </c>
      <c r="Q1111" s="15">
        <f t="shared" si="125"/>
        <v>1.1266788593678099</v>
      </c>
      <c r="R1111" s="2">
        <v>45016</v>
      </c>
    </row>
    <row r="1112" spans="1:18">
      <c r="A1112" s="59">
        <v>-4.50300323642278E-3</v>
      </c>
      <c r="B1112" s="59">
        <v>9.6308686859003633E-3</v>
      </c>
      <c r="C1112" s="59">
        <v>-8.1573326820504888E-3</v>
      </c>
      <c r="D1112" s="59">
        <v>-1.5729189209575011E-2</v>
      </c>
      <c r="E1112" s="59">
        <v>2.4600648171051467E-3</v>
      </c>
      <c r="G1112" s="84">
        <f t="shared" si="119"/>
        <v>0</v>
      </c>
      <c r="H1112" s="84">
        <f t="shared" si="120"/>
        <v>0</v>
      </c>
      <c r="I1112" s="84">
        <f t="shared" si="121"/>
        <v>0.53720910690383217</v>
      </c>
      <c r="J1112" s="84">
        <f t="shared" si="122"/>
        <v>0.19105623656416715</v>
      </c>
      <c r="K1112" s="84">
        <f t="shared" si="123"/>
        <v>0</v>
      </c>
      <c r="N1112" s="15" cm="1">
        <f t="array" ref="N1112">SUMPRODUCT(A1112:E1112, TRANSPOSE($L$7:$L$11))</f>
        <v>-3.2597183250085539E-3</v>
      </c>
      <c r="O1112" s="15" cm="1">
        <f t="array" ref="O1112">SUMPRODUCT(A1112:E1112,TRANSPOSE($L$2:$L$6))</f>
        <v>-9.9745782486563746E-3</v>
      </c>
      <c r="P1112" s="15">
        <f t="shared" si="124"/>
        <v>0.98953707294040183</v>
      </c>
      <c r="Q1112" s="15">
        <f t="shared" si="125"/>
        <v>1.1233688004365687</v>
      </c>
      <c r="R1112" s="2">
        <v>45019</v>
      </c>
    </row>
    <row r="1113" spans="1:18">
      <c r="A1113" s="59">
        <v>6.4451833083003455E-4</v>
      </c>
      <c r="B1113" s="59">
        <v>-7.0535501263616707E-3</v>
      </c>
      <c r="C1113" s="59">
        <v>6.0871489686883003E-3</v>
      </c>
      <c r="D1113" s="59">
        <v>-1.2517046057093613E-2</v>
      </c>
      <c r="E1113" s="59">
        <v>1.7102394150750894E-2</v>
      </c>
      <c r="G1113" s="84">
        <f t="shared" si="119"/>
        <v>0</v>
      </c>
      <c r="H1113" s="84">
        <f t="shared" si="120"/>
        <v>0</v>
      </c>
      <c r="I1113" s="84">
        <f t="shared" si="121"/>
        <v>0.53529832782388365</v>
      </c>
      <c r="J1113" s="84">
        <f t="shared" si="122"/>
        <v>0.19590490597880994</v>
      </c>
      <c r="K1113" s="84">
        <f t="shared" si="123"/>
        <v>0</v>
      </c>
      <c r="N1113" s="15" cm="1">
        <f t="array" ref="N1113">SUMPRODUCT(A1113:E1113, TRANSPOSE($L$7:$L$11))</f>
        <v>8.5269305336278887E-4</v>
      </c>
      <c r="O1113" s="15" cm="1">
        <f t="array" ref="O1113">SUMPRODUCT(A1113:E1113,TRANSPOSE($L$2:$L$6))</f>
        <v>1.622142162500641E-3</v>
      </c>
      <c r="P1113" s="15">
        <f t="shared" si="124"/>
        <v>0.98631146081046261</v>
      </c>
      <c r="Q1113" s="15">
        <f t="shared" si="125"/>
        <v>1.112163670434515</v>
      </c>
      <c r="R1113" s="2">
        <v>45020</v>
      </c>
    </row>
    <row r="1114" spans="1:18">
      <c r="A1114" s="59">
        <v>-1.289526830239644E-3</v>
      </c>
      <c r="B1114" s="59">
        <v>2.6041474787812959E-2</v>
      </c>
      <c r="C1114" s="59">
        <v>2.3551293326542384E-2</v>
      </c>
      <c r="D1114" s="59">
        <v>4.6814491846089287E-3</v>
      </c>
      <c r="E1114" s="59">
        <v>-1.3460588994365924E-2</v>
      </c>
      <c r="G1114" s="84">
        <f t="shared" si="119"/>
        <v>0</v>
      </c>
      <c r="H1114" s="84">
        <f t="shared" si="120"/>
        <v>0</v>
      </c>
      <c r="I1114" s="84">
        <f t="shared" si="121"/>
        <v>0.54149790066224202</v>
      </c>
      <c r="J1114" s="84">
        <f t="shared" si="122"/>
        <v>0.19967991138910801</v>
      </c>
      <c r="K1114" s="84">
        <f t="shared" si="123"/>
        <v>0</v>
      </c>
      <c r="N1114" s="15" cm="1">
        <f t="array" ref="N1114">SUMPRODUCT(A1114:E1114, TRANSPOSE($L$7:$L$11))</f>
        <v>7.9048202948717398E-3</v>
      </c>
      <c r="O1114" s="15" cm="1">
        <f t="array" ref="O1114">SUMPRODUCT(A1114:E1114,TRANSPOSE($L$2:$L$6))</f>
        <v>1.9022530732478355E-2</v>
      </c>
      <c r="P1114" s="15">
        <f t="shared" si="124"/>
        <v>0.98715248174154779</v>
      </c>
      <c r="Q1114" s="15">
        <f t="shared" si="125"/>
        <v>1.1139677580159284</v>
      </c>
      <c r="R1114" s="2">
        <v>45021</v>
      </c>
    </row>
    <row r="1115" spans="1:18">
      <c r="A1115" s="59">
        <v>6.4308473513800665E-3</v>
      </c>
      <c r="B1115" s="59">
        <v>-1.0715518776801705E-2</v>
      </c>
      <c r="C1115" s="59">
        <v>-1.3097008235391326E-2</v>
      </c>
      <c r="D1115" s="59">
        <v>-4.1876496063188986E-3</v>
      </c>
      <c r="E1115" s="59">
        <v>-1.1015379901350804E-2</v>
      </c>
      <c r="G1115" s="84">
        <f t="shared" si="119"/>
        <v>0</v>
      </c>
      <c r="H1115" s="84">
        <f t="shared" si="120"/>
        <v>0</v>
      </c>
      <c r="I1115" s="84">
        <f t="shared" si="121"/>
        <v>0.53687166744603887</v>
      </c>
      <c r="J1115" s="84">
        <f t="shared" si="122"/>
        <v>0.20268400244281046</v>
      </c>
      <c r="K1115" s="84">
        <f t="shared" si="123"/>
        <v>0</v>
      </c>
      <c r="N1115" s="15" cm="1">
        <f t="array" ref="N1115">SUMPRODUCT(A1115:E1115, TRANSPOSE($L$7:$L$11))</f>
        <v>-6.5169418336965337E-3</v>
      </c>
      <c r="O1115" s="15" cm="1">
        <f t="array" ref="O1115">SUMPRODUCT(A1115:E1115,TRANSPOSE($L$2:$L$6))</f>
        <v>-1.0958762164413945E-2</v>
      </c>
      <c r="P1115" s="15">
        <f t="shared" si="124"/>
        <v>0.99495574471335135</v>
      </c>
      <c r="Q1115" s="15">
        <f t="shared" si="125"/>
        <v>1.1351582439277763</v>
      </c>
      <c r="R1115" s="2">
        <v>45022</v>
      </c>
    </row>
    <row r="1116" spans="1:18">
      <c r="A1116" s="59">
        <v>-6.4308473513801177E-3</v>
      </c>
      <c r="B1116" s="59">
        <v>-1.0191161410773057E-2</v>
      </c>
      <c r="C1116" s="59">
        <v>-1.0750288242815707E-2</v>
      </c>
      <c r="D1116" s="59">
        <v>7.8682146165674326E-3</v>
      </c>
      <c r="E1116" s="59">
        <v>-2.1275562677431107E-3</v>
      </c>
      <c r="G1116" s="84">
        <f t="shared" si="119"/>
        <v>0</v>
      </c>
      <c r="H1116" s="84">
        <f t="shared" si="120"/>
        <v>0</v>
      </c>
      <c r="I1116" s="84">
        <f t="shared" si="121"/>
        <v>0.51897268451786671</v>
      </c>
      <c r="J1116" s="84">
        <f t="shared" si="122"/>
        <v>0.2015604546385043</v>
      </c>
      <c r="K1116" s="84">
        <f t="shared" si="123"/>
        <v>0</v>
      </c>
      <c r="N1116" s="15" cm="1">
        <f t="array" ref="N1116">SUMPRODUCT(A1116:E1116, TRANSPOSE($L$7:$L$11))</f>
        <v>-4.3263277312289121E-3</v>
      </c>
      <c r="O1116" s="15" cm="1">
        <f t="array" ref="O1116">SUMPRODUCT(A1116:E1116,TRANSPOSE($L$2:$L$6))</f>
        <v>-6.2818475565637535E-3</v>
      </c>
      <c r="P1116" s="15">
        <f t="shared" si="124"/>
        <v>0.98847167599795216</v>
      </c>
      <c r="Q1116" s="15">
        <f t="shared" si="125"/>
        <v>1.122718314713598</v>
      </c>
      <c r="R1116" s="2">
        <v>45023</v>
      </c>
    </row>
    <row r="1117" spans="1:18">
      <c r="A1117" s="59">
        <v>3.2205931414894394E-3</v>
      </c>
      <c r="B1117" s="59">
        <v>-6.4042455141058744E-4</v>
      </c>
      <c r="C1117" s="59">
        <v>-4.1542703126928307E-3</v>
      </c>
      <c r="D1117" s="59">
        <v>-4.664345701171896E-3</v>
      </c>
      <c r="E1117" s="59">
        <v>-1.8308606394525305E-3</v>
      </c>
      <c r="G1117" s="84">
        <f t="shared" si="119"/>
        <v>0</v>
      </c>
      <c r="H1117" s="84">
        <f t="shared" si="120"/>
        <v>0</v>
      </c>
      <c r="I1117" s="84">
        <f t="shared" si="121"/>
        <v>0.52892641077676406</v>
      </c>
      <c r="J1117" s="84">
        <f t="shared" si="122"/>
        <v>0.20256549054402084</v>
      </c>
      <c r="K1117" s="84">
        <f t="shared" si="123"/>
        <v>0</v>
      </c>
      <c r="N1117" s="15" cm="1">
        <f t="array" ref="N1117">SUMPRODUCT(A1117:E1117, TRANSPOSE($L$7:$L$11))</f>
        <v>-1.6138616126476811E-3</v>
      </c>
      <c r="O1117" s="15" cm="1">
        <f t="array" ref="O1117">SUMPRODUCT(A1117:E1117,TRANSPOSE($L$2:$L$6))</f>
        <v>-4.276688405927806E-3</v>
      </c>
      <c r="P1117" s="15">
        <f t="shared" si="124"/>
        <v>0.98419522357454792</v>
      </c>
      <c r="Q1117" s="15">
        <f t="shared" si="125"/>
        <v>1.1156655694116049</v>
      </c>
      <c r="R1117" s="2">
        <v>45026</v>
      </c>
    </row>
    <row r="1118" spans="1:18">
      <c r="A1118" s="59">
        <v>0</v>
      </c>
      <c r="B1118" s="59">
        <v>-7.0716886083663074E-3</v>
      </c>
      <c r="C1118" s="59">
        <v>5.4859392759948203E-3</v>
      </c>
      <c r="D1118" s="59">
        <v>4.921128209228352E-4</v>
      </c>
      <c r="E1118" s="59">
        <v>9.5931372373513641E-3</v>
      </c>
      <c r="G1118" s="84">
        <f t="shared" si="119"/>
        <v>0</v>
      </c>
      <c r="H1118" s="84">
        <f t="shared" si="120"/>
        <v>0</v>
      </c>
      <c r="I1118" s="84">
        <f t="shared" si="121"/>
        <v>0.53709662984130413</v>
      </c>
      <c r="J1118" s="84">
        <f t="shared" si="122"/>
        <v>0.20067711903604465</v>
      </c>
      <c r="K1118" s="84">
        <f t="shared" si="123"/>
        <v>0</v>
      </c>
      <c r="N1118" s="15" cm="1">
        <f t="array" ref="N1118">SUMPRODUCT(A1118:E1118, TRANSPOSE($L$7:$L$11))</f>
        <v>1.6999001451805423E-3</v>
      </c>
      <c r="O1118" s="15" cm="1">
        <f t="array" ref="O1118">SUMPRODUCT(A1118:E1118,TRANSPOSE($L$2:$L$6))</f>
        <v>4.2874209267775437E-3</v>
      </c>
      <c r="P1118" s="15">
        <f t="shared" si="124"/>
        <v>0.98260686868386982</v>
      </c>
      <c r="Q1118" s="15">
        <f t="shared" si="125"/>
        <v>1.1108942154060095</v>
      </c>
      <c r="R1118" s="2">
        <v>45027</v>
      </c>
    </row>
    <row r="1119" spans="1:18">
      <c r="A1119" s="59">
        <v>5.1315750293708653E-3</v>
      </c>
      <c r="B1119" s="59">
        <v>-6.4725392763775287E-3</v>
      </c>
      <c r="C1119" s="59">
        <v>1.1759610384779476E-2</v>
      </c>
      <c r="D1119" s="59">
        <v>1.2222025401408782E-2</v>
      </c>
      <c r="E1119" s="59">
        <v>0</v>
      </c>
      <c r="G1119" s="84">
        <f t="shared" si="119"/>
        <v>0</v>
      </c>
      <c r="H1119" s="84">
        <f t="shared" si="120"/>
        <v>0</v>
      </c>
      <c r="I1119" s="84">
        <f t="shared" si="121"/>
        <v>0.54025387527895052</v>
      </c>
      <c r="J1119" s="84">
        <f t="shared" si="122"/>
        <v>0.20179656200432591</v>
      </c>
      <c r="K1119" s="84">
        <f t="shared" si="123"/>
        <v>0</v>
      </c>
      <c r="N1119" s="15" cm="1">
        <f t="array" ref="N1119">SUMPRODUCT(A1119:E1119, TRANSPOSE($L$7:$L$11))</f>
        <v>4.5281343078363194E-3</v>
      </c>
      <c r="O1119" s="15" cm="1">
        <f t="array" ref="O1119">SUMPRODUCT(A1119:E1119,TRANSPOSE($L$2:$L$6))</f>
        <v>1.1870589988770509E-2</v>
      </c>
      <c r="P1119" s="15">
        <f t="shared" si="124"/>
        <v>0.98427720224260085</v>
      </c>
      <c r="Q1119" s="15">
        <f t="shared" si="125"/>
        <v>1.1156570865125774</v>
      </c>
      <c r="R1119" s="2">
        <v>45028</v>
      </c>
    </row>
    <row r="1120" spans="1:18">
      <c r="A1120" s="59">
        <v>4.4685083956538876E-3</v>
      </c>
      <c r="B1120" s="59">
        <v>0</v>
      </c>
      <c r="C1120" s="59">
        <v>0</v>
      </c>
      <c r="D1120" s="59">
        <v>0</v>
      </c>
      <c r="E1120" s="59">
        <v>-1.3164002038809635E-2</v>
      </c>
      <c r="G1120" s="84">
        <f t="shared" si="119"/>
        <v>0</v>
      </c>
      <c r="H1120" s="84">
        <f t="shared" si="120"/>
        <v>0</v>
      </c>
      <c r="I1120" s="84">
        <f t="shared" si="121"/>
        <v>0.53608456142919447</v>
      </c>
      <c r="J1120" s="84">
        <f t="shared" si="122"/>
        <v>0.20167845492730446</v>
      </c>
      <c r="K1120" s="84">
        <f t="shared" si="123"/>
        <v>0</v>
      </c>
      <c r="N1120" s="15" cm="1">
        <f t="array" ref="N1120">SUMPRODUCT(A1120:E1120, TRANSPOSE($L$7:$L$11))</f>
        <v>-1.7390987286311499E-3</v>
      </c>
      <c r="O1120" s="15" cm="1">
        <f t="array" ref="O1120">SUMPRODUCT(A1120:E1120,TRANSPOSE($L$2:$L$6))</f>
        <v>0</v>
      </c>
      <c r="P1120" s="15">
        <f t="shared" si="124"/>
        <v>0.98873414161049666</v>
      </c>
      <c r="Q1120" s="15">
        <f t="shared" si="125"/>
        <v>1.1289005943546346</v>
      </c>
      <c r="R1120" s="2">
        <v>45029</v>
      </c>
    </row>
    <row r="1121" spans="1:18">
      <c r="A1121" s="59">
        <v>0</v>
      </c>
      <c r="B1121" s="59">
        <v>2.2472880622818665E-2</v>
      </c>
      <c r="C1121" s="59">
        <v>8.4402497865620173E-3</v>
      </c>
      <c r="D1121" s="59">
        <v>-1.2154087103543496E-3</v>
      </c>
      <c r="E1121" s="59">
        <v>-1.0077038523773013E-2</v>
      </c>
      <c r="G1121" s="84">
        <f t="shared" si="119"/>
        <v>0</v>
      </c>
      <c r="H1121" s="84">
        <f t="shared" si="120"/>
        <v>0</v>
      </c>
      <c r="I1121" s="84">
        <f t="shared" si="121"/>
        <v>0.52714725753676217</v>
      </c>
      <c r="J1121" s="84">
        <f t="shared" si="122"/>
        <v>0.19874516883096632</v>
      </c>
      <c r="K1121" s="84">
        <f t="shared" si="123"/>
        <v>0</v>
      </c>
      <c r="N1121" s="15" cm="1">
        <f t="array" ref="N1121">SUMPRODUCT(A1121:E1121, TRANSPOSE($L$7:$L$11))</f>
        <v>3.9241366350506648E-3</v>
      </c>
      <c r="O1121" s="15" cm="1">
        <f t="array" ref="O1121">SUMPRODUCT(A1121:E1121,TRANSPOSE($L$2:$L$6))</f>
        <v>6.1228917473020892E-3</v>
      </c>
      <c r="P1121" s="15">
        <f t="shared" si="124"/>
        <v>0.98701463532186762</v>
      </c>
      <c r="Q1121" s="15">
        <f t="shared" si="125"/>
        <v>1.1289005943546346</v>
      </c>
      <c r="R1121" s="2">
        <v>45030</v>
      </c>
    </row>
    <row r="1122" spans="1:18">
      <c r="A1122" s="59">
        <v>-4.4685083956538746E-3</v>
      </c>
      <c r="B1122" s="59">
        <v>1.0107467487361977E-2</v>
      </c>
      <c r="C1122" s="59">
        <v>9.0875531435637095E-3</v>
      </c>
      <c r="D1122" s="59">
        <v>2.1418113354156883E-2</v>
      </c>
      <c r="E1122" s="59">
        <v>4.4939698132347595E-3</v>
      </c>
      <c r="G1122" s="84">
        <f t="shared" si="119"/>
        <v>0</v>
      </c>
      <c r="H1122" s="84">
        <f t="shared" si="120"/>
        <v>0</v>
      </c>
      <c r="I1122" s="84">
        <f t="shared" si="121"/>
        <v>0.52714725753676217</v>
      </c>
      <c r="J1122" s="84">
        <f t="shared" si="122"/>
        <v>0.19874516883096632</v>
      </c>
      <c r="K1122" s="84">
        <f t="shared" si="123"/>
        <v>0</v>
      </c>
      <c r="N1122" s="15" cm="1">
        <f t="array" ref="N1122">SUMPRODUCT(A1122:E1122, TRANSPOSE($L$7:$L$11))</f>
        <v>8.1277190805326902E-3</v>
      </c>
      <c r="O1122" s="15" cm="1">
        <f t="array" ref="O1122">SUMPRODUCT(A1122:E1122,TRANSPOSE($L$2:$L$6))</f>
        <v>1.2046887594106071E-2</v>
      </c>
      <c r="P1122" s="15">
        <f t="shared" si="124"/>
        <v>0.99088781561166528</v>
      </c>
      <c r="Q1122" s="15">
        <f t="shared" si="125"/>
        <v>1.1358127304873331</v>
      </c>
      <c r="R1122" s="2">
        <v>45033</v>
      </c>
    </row>
    <row r="1123" spans="1:18">
      <c r="A1123" s="59">
        <v>-1.280445637783689E-3</v>
      </c>
      <c r="B1123" s="59">
        <v>-3.7783083682258458E-3</v>
      </c>
      <c r="C1123" s="59">
        <v>-2.4441329186900003E-3</v>
      </c>
      <c r="D1123" s="59">
        <v>0</v>
      </c>
      <c r="E1123" s="59">
        <v>1.4885984085915235E-2</v>
      </c>
      <c r="G1123" s="84">
        <f t="shared" si="119"/>
        <v>0</v>
      </c>
      <c r="H1123" s="84">
        <f t="shared" si="120"/>
        <v>0</v>
      </c>
      <c r="I1123" s="84">
        <f t="shared" si="121"/>
        <v>0.52073266769897497</v>
      </c>
      <c r="J1123" s="84">
        <f t="shared" si="122"/>
        <v>0.19903686692145137</v>
      </c>
      <c r="K1123" s="84">
        <f t="shared" si="123"/>
        <v>0</v>
      </c>
      <c r="N1123" s="15" cm="1">
        <f t="array" ref="N1123">SUMPRODUCT(A1123:E1123, TRANSPOSE($L$7:$L$11))</f>
        <v>1.4766194322431399E-3</v>
      </c>
      <c r="O1123" s="15" cm="1">
        <f t="array" ref="O1123">SUMPRODUCT(A1123:E1123,TRANSPOSE($L$2:$L$6))</f>
        <v>-1.8575410182044003E-3</v>
      </c>
      <c r="P1123" s="15">
        <f t="shared" si="124"/>
        <v>0.99894147341727957</v>
      </c>
      <c r="Q1123" s="15">
        <f t="shared" si="125"/>
        <v>1.1494957387794686</v>
      </c>
      <c r="R1123" s="2">
        <v>45034</v>
      </c>
    </row>
    <row r="1124" spans="1:18">
      <c r="A1124" s="59">
        <v>5.7489540334377419E-3</v>
      </c>
      <c r="B1124" s="59">
        <v>1.0044016914022394E-2</v>
      </c>
      <c r="C1124" s="59">
        <v>1.8822916656192186E-2</v>
      </c>
      <c r="D1124" s="59">
        <v>7.2320698141174658E-2</v>
      </c>
      <c r="E1124" s="59">
        <v>0</v>
      </c>
      <c r="G1124" s="84">
        <f t="shared" si="119"/>
        <v>0</v>
      </c>
      <c r="H1124" s="84">
        <f t="shared" si="120"/>
        <v>0</v>
      </c>
      <c r="I1124" s="84">
        <f t="shared" si="121"/>
        <v>0.51382612730986665</v>
      </c>
      <c r="J1124" s="84">
        <f t="shared" si="122"/>
        <v>0.19389651971645372</v>
      </c>
      <c r="K1124" s="84">
        <f t="shared" si="123"/>
        <v>0</v>
      </c>
      <c r="N1124" s="15" cm="1">
        <f t="array" ref="N1124">SUMPRODUCT(A1124:E1124, TRANSPOSE($L$7:$L$11))</f>
        <v>2.1387317148965398E-2</v>
      </c>
      <c r="O1124" s="15" cm="1">
        <f t="array" ref="O1124">SUMPRODUCT(A1124:E1124,TRANSPOSE($L$2:$L$6))</f>
        <v>3.1662384212587977E-2</v>
      </c>
      <c r="P1124" s="15">
        <f t="shared" si="124"/>
        <v>1.000416529808601</v>
      </c>
      <c r="Q1124" s="15">
        <f t="shared" si="125"/>
        <v>1.1473605032944347</v>
      </c>
      <c r="R1124" s="2">
        <v>45035</v>
      </c>
    </row>
    <row r="1125" spans="1:18">
      <c r="A1125" s="59">
        <v>3.5662229896790756E-2</v>
      </c>
      <c r="B1125" s="59">
        <v>0</v>
      </c>
      <c r="C1125" s="59">
        <v>0</v>
      </c>
      <c r="D1125" s="59">
        <v>0</v>
      </c>
      <c r="E1125" s="59">
        <v>0</v>
      </c>
      <c r="G1125" s="84">
        <f t="shared" si="119"/>
        <v>0</v>
      </c>
      <c r="H1125" s="84">
        <f t="shared" si="120"/>
        <v>0</v>
      </c>
      <c r="I1125" s="84">
        <f t="shared" si="121"/>
        <v>0.515683668328071</v>
      </c>
      <c r="J1125" s="84">
        <f t="shared" si="122"/>
        <v>0.19389651971645372</v>
      </c>
      <c r="K1125" s="84">
        <f t="shared" si="123"/>
        <v>0</v>
      </c>
      <c r="N1125" s="15" cm="1">
        <f t="array" ref="N1125">SUMPRODUCT(A1125:E1125, TRANSPOSE($L$7:$L$11))</f>
        <v>7.1324459793581513E-3</v>
      </c>
      <c r="O1125" s="15" cm="1">
        <f t="array" ref="O1125">SUMPRODUCT(A1125:E1125,TRANSPOSE($L$2:$L$6))</f>
        <v>0</v>
      </c>
      <c r="P1125" s="15">
        <f t="shared" si="124"/>
        <v>1.0218127554126848</v>
      </c>
      <c r="Q1125" s="15">
        <f t="shared" si="125"/>
        <v>1.1836886723800915</v>
      </c>
      <c r="R1125" s="2">
        <v>45036</v>
      </c>
    </row>
    <row r="1126" spans="1:18">
      <c r="A1126" s="59">
        <v>0</v>
      </c>
      <c r="B1126" s="59">
        <v>0</v>
      </c>
      <c r="C1126" s="59">
        <v>0</v>
      </c>
      <c r="D1126" s="59">
        <v>0</v>
      </c>
      <c r="E1126" s="59">
        <v>0</v>
      </c>
      <c r="G1126" s="84">
        <f t="shared" si="119"/>
        <v>0</v>
      </c>
      <c r="H1126" s="84">
        <f t="shared" si="120"/>
        <v>0</v>
      </c>
      <c r="I1126" s="84">
        <f t="shared" si="121"/>
        <v>0.501378251669365</v>
      </c>
      <c r="J1126" s="84">
        <f t="shared" si="122"/>
        <v>0.17653955216257183</v>
      </c>
      <c r="K1126" s="84">
        <f t="shared" si="123"/>
        <v>0</v>
      </c>
      <c r="N1126" s="15" cm="1">
        <f t="array" ref="N1126">SUMPRODUCT(A1126:E1126, TRANSPOSE($L$7:$L$11))</f>
        <v>0</v>
      </c>
      <c r="O1126" s="15" cm="1">
        <f t="array" ref="O1126">SUMPRODUCT(A1126:E1126,TRANSPOSE($L$2:$L$6))</f>
        <v>0</v>
      </c>
      <c r="P1126" s="15">
        <f t="shared" si="124"/>
        <v>1.0291007796916849</v>
      </c>
      <c r="Q1126" s="15">
        <f t="shared" si="125"/>
        <v>1.1836886723800915</v>
      </c>
      <c r="R1126" s="2">
        <v>45037</v>
      </c>
    </row>
    <row r="1127" spans="1:18">
      <c r="A1127" s="59">
        <v>0</v>
      </c>
      <c r="B1127" s="59">
        <v>0</v>
      </c>
      <c r="C1127" s="59">
        <v>0</v>
      </c>
      <c r="D1127" s="59">
        <v>0</v>
      </c>
      <c r="E1127" s="59">
        <v>-9.2777204790743476E-3</v>
      </c>
      <c r="G1127" s="84">
        <f t="shared" si="119"/>
        <v>0</v>
      </c>
      <c r="H1127" s="84">
        <f t="shared" si="120"/>
        <v>0</v>
      </c>
      <c r="I1127" s="84">
        <f t="shared" si="121"/>
        <v>0.501378251669365</v>
      </c>
      <c r="J1127" s="84">
        <f t="shared" si="122"/>
        <v>0.17653955216257183</v>
      </c>
      <c r="K1127" s="84">
        <f t="shared" si="123"/>
        <v>0</v>
      </c>
      <c r="N1127" s="15" cm="1">
        <f t="array" ref="N1127">SUMPRODUCT(A1127:E1127, TRANSPOSE($L$7:$L$11))</f>
        <v>-1.8555440958148697E-3</v>
      </c>
      <c r="O1127" s="15" cm="1">
        <f t="array" ref="O1127">SUMPRODUCT(A1127:E1127,TRANSPOSE($L$2:$L$6))</f>
        <v>0</v>
      </c>
      <c r="P1127" s="15">
        <f t="shared" si="124"/>
        <v>1.0291007796916849</v>
      </c>
      <c r="Q1127" s="15">
        <f t="shared" si="125"/>
        <v>1.1836886723800915</v>
      </c>
      <c r="R1127" s="2">
        <v>45040</v>
      </c>
    </row>
    <row r="1128" spans="1:18">
      <c r="A1128" s="59">
        <v>0</v>
      </c>
      <c r="B1128" s="59">
        <v>3.2568203643058846E-2</v>
      </c>
      <c r="C1128" s="59">
        <v>8.7201021960863819E-3</v>
      </c>
      <c r="D1128" s="59">
        <v>3.4823947717352151E-2</v>
      </c>
      <c r="E1128" s="59">
        <v>1.269112403497367E-2</v>
      </c>
      <c r="G1128" s="84">
        <f t="shared" si="119"/>
        <v>0</v>
      </c>
      <c r="H1128" s="84">
        <f t="shared" si="120"/>
        <v>0</v>
      </c>
      <c r="I1128" s="84">
        <f t="shared" si="121"/>
        <v>0.501378251669365</v>
      </c>
      <c r="J1128" s="84">
        <f t="shared" si="122"/>
        <v>0.17653955216257183</v>
      </c>
      <c r="K1128" s="84">
        <f t="shared" si="123"/>
        <v>0</v>
      </c>
      <c r="N1128" s="15" cm="1">
        <f t="array" ref="N1128">SUMPRODUCT(A1128:E1128, TRANSPOSE($L$7:$L$11))</f>
        <v>1.776067551829421E-2</v>
      </c>
      <c r="O1128" s="15" cm="1">
        <f t="array" ref="O1128">SUMPRODUCT(A1128:E1128,TRANSPOSE($L$2:$L$6))</f>
        <v>1.4985025121190166E-2</v>
      </c>
      <c r="P1128" s="15">
        <f t="shared" si="124"/>
        <v>1.0271912378159296</v>
      </c>
      <c r="Q1128" s="15">
        <f t="shared" si="125"/>
        <v>1.1836886723800915</v>
      </c>
      <c r="R1128" s="2">
        <v>45041</v>
      </c>
    </row>
    <row r="1129" spans="1:18">
      <c r="A1129" s="59">
        <v>-2.4262460495820995E-2</v>
      </c>
      <c r="B1129" s="59">
        <v>7.2292523756880389E-2</v>
      </c>
      <c r="C1129" s="59">
        <v>4.471195622863881E-3</v>
      </c>
      <c r="D1129" s="59">
        <v>-1.6390308912152173E-2</v>
      </c>
      <c r="E1129" s="59">
        <v>-2.1413894336276698E-3</v>
      </c>
      <c r="G1129" s="84">
        <f t="shared" si="119"/>
        <v>0</v>
      </c>
      <c r="H1129" s="84">
        <f t="shared" si="120"/>
        <v>0</v>
      </c>
      <c r="I1129" s="84">
        <f t="shared" si="121"/>
        <v>0.501378251669365</v>
      </c>
      <c r="J1129" s="84">
        <f t="shared" si="122"/>
        <v>0.17653955216257183</v>
      </c>
      <c r="K1129" s="84">
        <f t="shared" si="123"/>
        <v>0</v>
      </c>
      <c r="N1129" s="15" cm="1">
        <f t="array" ref="N1129">SUMPRODUCT(A1129:E1129, TRANSPOSE($L$7:$L$11))</f>
        <v>6.7939121076286855E-3</v>
      </c>
      <c r="O1129" s="15" cm="1">
        <f t="array" ref="O1129">SUMPRODUCT(A1129:E1129,TRANSPOSE($L$2:$L$6))</f>
        <v>-5.3556546553997159E-4</v>
      </c>
      <c r="P1129" s="15">
        <f t="shared" si="124"/>
        <v>1.0454348480860132</v>
      </c>
      <c r="Q1129" s="15">
        <f t="shared" si="125"/>
        <v>1.2014262768713755</v>
      </c>
      <c r="R1129" s="2">
        <v>45042</v>
      </c>
    </row>
    <row r="1130" spans="1:18">
      <c r="A1130" s="59">
        <v>-6.3171709983227504E-3</v>
      </c>
      <c r="B1130" s="59">
        <v>2.3896574758701807E-2</v>
      </c>
      <c r="C1130" s="59">
        <v>1.8106561252477799E-3</v>
      </c>
      <c r="D1130" s="59">
        <v>5.8537362382589039E-3</v>
      </c>
      <c r="E1130" s="59">
        <v>0</v>
      </c>
      <c r="G1130" s="84">
        <f t="shared" si="119"/>
        <v>0</v>
      </c>
      <c r="H1130" s="84">
        <f t="shared" si="120"/>
        <v>0</v>
      </c>
      <c r="I1130" s="84">
        <f t="shared" si="121"/>
        <v>0.49475097400033929</v>
      </c>
      <c r="J1130" s="84">
        <f t="shared" si="122"/>
        <v>0.16818180471040722</v>
      </c>
      <c r="K1130" s="84">
        <f t="shared" si="123"/>
        <v>0</v>
      </c>
      <c r="N1130" s="15" cm="1">
        <f t="array" ref="N1130">SUMPRODUCT(A1130:E1130, TRANSPOSE($L$7:$L$11))</f>
        <v>5.0487592247771482E-3</v>
      </c>
      <c r="O1130" s="15" cm="1">
        <f t="array" ref="O1130">SUMPRODUCT(A1130:E1130,TRANSPOSE($L$2:$L$6))</f>
        <v>2.7809953523704497E-3</v>
      </c>
      <c r="P1130" s="15">
        <f t="shared" si="124"/>
        <v>1.0525374405581616</v>
      </c>
      <c r="Q1130" s="15">
        <f t="shared" si="125"/>
        <v>1.2007828344480909</v>
      </c>
      <c r="R1130" s="2">
        <v>45043</v>
      </c>
    </row>
    <row r="1131" spans="1:18">
      <c r="A1131" s="59">
        <v>3.1635373501557604E-3</v>
      </c>
      <c r="B1131" s="59">
        <v>0</v>
      </c>
      <c r="C1131" s="59">
        <v>0</v>
      </c>
      <c r="D1131" s="59">
        <v>0</v>
      </c>
      <c r="E1131" s="59">
        <v>7.230271748680922E-2</v>
      </c>
      <c r="G1131" s="84">
        <f t="shared" si="119"/>
        <v>0</v>
      </c>
      <c r="H1131" s="84">
        <f t="shared" si="120"/>
        <v>0</v>
      </c>
      <c r="I1131" s="84">
        <f t="shared" si="121"/>
        <v>0.49135286532696282</v>
      </c>
      <c r="J1131" s="84">
        <f t="shared" si="122"/>
        <v>0.17211547884932377</v>
      </c>
      <c r="K1131" s="84">
        <f t="shared" si="123"/>
        <v>0</v>
      </c>
      <c r="N1131" s="15" cm="1">
        <f t="array" ref="N1131">SUMPRODUCT(A1131:E1131, TRANSPOSE($L$7:$L$11))</f>
        <v>1.5093250967392998E-2</v>
      </c>
      <c r="O1131" s="15" cm="1">
        <f t="array" ref="O1131">SUMPRODUCT(A1131:E1131,TRANSPOSE($L$2:$L$6))</f>
        <v>0</v>
      </c>
      <c r="P1131" s="15">
        <f t="shared" si="124"/>
        <v>1.057851448670603</v>
      </c>
      <c r="Q1131" s="15">
        <f t="shared" si="125"/>
        <v>1.2041222059298973</v>
      </c>
      <c r="R1131" s="2">
        <v>45044</v>
      </c>
    </row>
    <row r="1132" spans="1:18">
      <c r="A1132" s="59">
        <v>0</v>
      </c>
      <c r="B1132" s="59">
        <v>-5.1264386060252763E-2</v>
      </c>
      <c r="C1132" s="59">
        <v>2.2238815108749557E-3</v>
      </c>
      <c r="D1132" s="59">
        <v>3.0218118114157498E-3</v>
      </c>
      <c r="E1132" s="59">
        <v>6.0835976923257956E-2</v>
      </c>
      <c r="G1132" s="84">
        <f t="shared" si="119"/>
        <v>0</v>
      </c>
      <c r="H1132" s="84">
        <f t="shared" si="120"/>
        <v>0</v>
      </c>
      <c r="I1132" s="84">
        <f t="shared" si="121"/>
        <v>0.48997676667177459</v>
      </c>
      <c r="J1132" s="84">
        <f t="shared" si="122"/>
        <v>0.17071058215214163</v>
      </c>
      <c r="K1132" s="84">
        <f t="shared" si="123"/>
        <v>0</v>
      </c>
      <c r="N1132" s="15" cm="1">
        <f t="array" ref="N1132">SUMPRODUCT(A1132:E1132, TRANSPOSE($L$7:$L$11))</f>
        <v>2.9634568370591804E-3</v>
      </c>
      <c r="O1132" s="15" cm="1">
        <f t="array" ref="O1132">SUMPRODUCT(A1132:E1132,TRANSPOSE($L$2:$L$6))</f>
        <v>2.4153847830047461E-3</v>
      </c>
      <c r="P1132" s="15">
        <f t="shared" si="124"/>
        <v>1.0738178660716085</v>
      </c>
      <c r="Q1132" s="15">
        <f t="shared" si="125"/>
        <v>1.2041222059298973</v>
      </c>
      <c r="R1132" s="2">
        <v>45047</v>
      </c>
    </row>
    <row r="1133" spans="1:18">
      <c r="A1133" s="59">
        <v>-2.3650790675908015E-2</v>
      </c>
      <c r="B1133" s="59">
        <v>1.3207280699691E-2</v>
      </c>
      <c r="C1133" s="59">
        <v>2.0806801043663403E-3</v>
      </c>
      <c r="D1133" s="59">
        <v>-7.3545109263817724E-3</v>
      </c>
      <c r="E1133" s="59">
        <v>-4.1981697085555249E-3</v>
      </c>
      <c r="G1133" s="84">
        <f t="shared" si="119"/>
        <v>0</v>
      </c>
      <c r="H1133" s="84">
        <f t="shared" si="120"/>
        <v>0</v>
      </c>
      <c r="I1133" s="84">
        <f t="shared" si="121"/>
        <v>0.48997676667177459</v>
      </c>
      <c r="J1133" s="84">
        <f t="shared" si="122"/>
        <v>0.17071058215214163</v>
      </c>
      <c r="K1133" s="84">
        <f t="shared" si="123"/>
        <v>0</v>
      </c>
      <c r="N1133" s="15" cm="1">
        <f t="array" ref="N1133">SUMPRODUCT(A1133:E1133, TRANSPOSE($L$7:$L$11))</f>
        <v>-3.9831021013575947E-3</v>
      </c>
      <c r="O1133" s="15" cm="1">
        <f t="array" ref="O1133">SUMPRODUCT(A1133:E1133,TRANSPOSE($L$2:$L$6))</f>
        <v>-1.8376574301320675E-4</v>
      </c>
      <c r="P1133" s="15">
        <f t="shared" si="124"/>
        <v>1.0770000789685745</v>
      </c>
      <c r="Q1133" s="15">
        <f t="shared" si="125"/>
        <v>1.2070306243829785</v>
      </c>
      <c r="R1133" s="2">
        <v>45048</v>
      </c>
    </row>
    <row r="1134" spans="1:18">
      <c r="A1134" s="59">
        <v>-9.0969080010912962E-3</v>
      </c>
      <c r="B1134" s="59">
        <v>-9.1691095347612144E-3</v>
      </c>
      <c r="C1134" s="59">
        <v>-7.9293027962718428E-3</v>
      </c>
      <c r="D1134" s="59">
        <v>2.1478528584164117E-2</v>
      </c>
      <c r="E1134" s="59">
        <v>-2.1497031879656367E-3</v>
      </c>
      <c r="G1134" s="84">
        <f t="shared" si="119"/>
        <v>0</v>
      </c>
      <c r="H1134" s="84">
        <f t="shared" si="120"/>
        <v>0</v>
      </c>
      <c r="I1134" s="84">
        <f t="shared" si="121"/>
        <v>0.48828661672350965</v>
      </c>
      <c r="J1134" s="84">
        <f t="shared" si="122"/>
        <v>0.16998534731740184</v>
      </c>
      <c r="K1134" s="84">
        <f t="shared" si="123"/>
        <v>0</v>
      </c>
      <c r="N1134" s="15" cm="1">
        <f t="array" ref="N1134">SUMPRODUCT(A1134:E1134, TRANSPOSE($L$7:$L$11))</f>
        <v>-1.3732989871851745E-3</v>
      </c>
      <c r="O1134" s="15" cm="1">
        <f t="array" ref="O1134">SUMPRODUCT(A1134:E1134,TRANSPOSE($L$2:$L$6))</f>
        <v>-8.7142326496721274E-4</v>
      </c>
      <c r="P1134" s="15">
        <f t="shared" si="124"/>
        <v>1.0727102776908726</v>
      </c>
      <c r="Q1134" s="15">
        <f t="shared" si="125"/>
        <v>1.2068088135034492</v>
      </c>
      <c r="R1134" s="2">
        <v>45049</v>
      </c>
    </row>
    <row r="1135" spans="1:18">
      <c r="A1135" s="59">
        <v>7.154514323406462E-3</v>
      </c>
      <c r="B1135" s="59">
        <v>1.4290039569504722E-2</v>
      </c>
      <c r="C1135" s="59">
        <v>2.8636368424561437E-2</v>
      </c>
      <c r="D1135" s="59">
        <v>5.0867446466910625E-3</v>
      </c>
      <c r="E1135" s="59">
        <v>-1.8483277681620325E-2</v>
      </c>
      <c r="G1135" s="84">
        <f t="shared" si="119"/>
        <v>0</v>
      </c>
      <c r="H1135" s="84">
        <f t="shared" si="120"/>
        <v>0</v>
      </c>
      <c r="I1135" s="84">
        <f t="shared" si="121"/>
        <v>0.4867052998441912</v>
      </c>
      <c r="J1135" s="84">
        <f t="shared" si="122"/>
        <v>0.17175042993973344</v>
      </c>
      <c r="K1135" s="84">
        <f t="shared" si="123"/>
        <v>0</v>
      </c>
      <c r="N1135" s="15" cm="1">
        <f t="array" ref="N1135">SUMPRODUCT(A1135:E1135, TRANSPOSE($L$7:$L$11))</f>
        <v>7.3368778565086716E-3</v>
      </c>
      <c r="O1135" s="15" cm="1">
        <f t="array" ref="O1135">SUMPRODUCT(A1135:E1135,TRANSPOSE($L$2:$L$6))</f>
        <v>2.2984458717872549E-2</v>
      </c>
      <c r="P1135" s="15">
        <f t="shared" si="124"/>
        <v>1.0712371257529765</v>
      </c>
      <c r="Q1135" s="15">
        <f t="shared" si="125"/>
        <v>1.2057571722269946</v>
      </c>
      <c r="R1135" s="2">
        <v>45050</v>
      </c>
    </row>
    <row r="1136" spans="1:18">
      <c r="A1136" s="59">
        <v>-1.9461739147912749E-3</v>
      </c>
      <c r="B1136" s="59">
        <v>-8.5495832959236479E-3</v>
      </c>
      <c r="C1136" s="59">
        <v>-1.6932344010175385E-3</v>
      </c>
      <c r="D1136" s="59">
        <v>1.4273974133636158E-2</v>
      </c>
      <c r="E1136" s="59">
        <v>-8.6717007185033133E-3</v>
      </c>
      <c r="G1136" s="84">
        <f t="shared" si="119"/>
        <v>0</v>
      </c>
      <c r="H1136" s="84">
        <f t="shared" si="120"/>
        <v>0</v>
      </c>
      <c r="I1136" s="84">
        <f t="shared" si="121"/>
        <v>0.49273156996935769</v>
      </c>
      <c r="J1136" s="84">
        <f t="shared" si="122"/>
        <v>0.16659558307953404</v>
      </c>
      <c r="K1136" s="84">
        <f t="shared" si="123"/>
        <v>0</v>
      </c>
      <c r="N1136" s="15" cm="1">
        <f t="array" ref="N1136">SUMPRODUCT(A1136:E1136, TRANSPOSE($L$7:$L$11))</f>
        <v>-1.3173436393199231E-3</v>
      </c>
      <c r="O1136" s="15" cm="1">
        <f t="array" ref="O1136">SUMPRODUCT(A1136:E1136,TRANSPOSE($L$2:$L$6))</f>
        <v>2.1388956472993483E-3</v>
      </c>
      <c r="P1136" s="15">
        <f t="shared" si="124"/>
        <v>1.0790966616999833</v>
      </c>
      <c r="Q1136" s="15">
        <f t="shared" si="125"/>
        <v>1.2334708481758245</v>
      </c>
      <c r="R1136" s="2">
        <v>45051</v>
      </c>
    </row>
    <row r="1137" spans="1:18">
      <c r="A1137" s="59">
        <v>-6.4946719759900241E-4</v>
      </c>
      <c r="B1137" s="59">
        <v>-2.2576900948132049E-2</v>
      </c>
      <c r="C1137" s="59">
        <v>-3.8203809334361374E-3</v>
      </c>
      <c r="D1137" s="59">
        <v>-2.575613606284027E-2</v>
      </c>
      <c r="E1137" s="59">
        <v>2.5914444345307742E-3</v>
      </c>
      <c r="G1137" s="84">
        <f t="shared" si="119"/>
        <v>0</v>
      </c>
      <c r="H1137" s="84">
        <f t="shared" si="120"/>
        <v>0</v>
      </c>
      <c r="I1137" s="84">
        <f t="shared" si="121"/>
        <v>0.47096792996669101</v>
      </c>
      <c r="J1137" s="84">
        <f t="shared" si="122"/>
        <v>0.16537476436432819</v>
      </c>
      <c r="K1137" s="84">
        <f t="shared" si="123"/>
        <v>0</v>
      </c>
      <c r="N1137" s="15" cm="1">
        <f t="array" ref="N1137">SUMPRODUCT(A1137:E1137, TRANSPOSE($L$7:$L$11))</f>
        <v>-1.0042288141495338E-2</v>
      </c>
      <c r="O1137" s="15" cm="1">
        <f t="array" ref="O1137">SUMPRODUCT(A1137:E1137,TRANSPOSE($L$2:$L$6))</f>
        <v>-9.0849621644931294E-3</v>
      </c>
      <c r="P1137" s="15">
        <f t="shared" si="124"/>
        <v>1.0776751205764814</v>
      </c>
      <c r="Q1137" s="15">
        <f t="shared" si="125"/>
        <v>1.2361091136040585</v>
      </c>
      <c r="R1137" s="2">
        <v>45054</v>
      </c>
    </row>
    <row r="1138" spans="1:18">
      <c r="A1138" s="59">
        <v>-1.1764943690384564E-2</v>
      </c>
      <c r="B1138" s="59">
        <v>-1.7124658275990041E-2</v>
      </c>
      <c r="C1138" s="59">
        <v>-9.8299941463498453E-3</v>
      </c>
      <c r="D1138" s="59">
        <v>-5.3608188967221365E-3</v>
      </c>
      <c r="E1138" s="59">
        <v>2.9142495534899563E-2</v>
      </c>
      <c r="G1138" s="84">
        <f t="shared" si="119"/>
        <v>0</v>
      </c>
      <c r="H1138" s="84">
        <f t="shared" si="120"/>
        <v>0</v>
      </c>
      <c r="I1138" s="84">
        <f t="shared" si="121"/>
        <v>0.47225478811146437</v>
      </c>
      <c r="J1138" s="84">
        <f t="shared" si="122"/>
        <v>0.16194901057225555</v>
      </c>
      <c r="K1138" s="84">
        <f t="shared" si="123"/>
        <v>0</v>
      </c>
      <c r="N1138" s="15" cm="1">
        <f t="array" ref="N1138">SUMPRODUCT(A1138:E1138, TRANSPOSE($L$7:$L$11))</f>
        <v>-2.9875838949094046E-3</v>
      </c>
      <c r="O1138" s="15" cm="1">
        <f t="array" ref="O1138">SUMPRODUCT(A1138:E1138,TRANSPOSE($L$2:$L$6))</f>
        <v>-8.7573920864391953E-3</v>
      </c>
      <c r="P1138" s="15">
        <f t="shared" si="124"/>
        <v>1.0668527964927317</v>
      </c>
      <c r="Q1138" s="15">
        <f t="shared" si="125"/>
        <v>1.2248791090757805</v>
      </c>
      <c r="R1138" s="2">
        <v>45055</v>
      </c>
    </row>
    <row r="1139" spans="1:18">
      <c r="A1139" s="59">
        <v>-1.123975847294326E-2</v>
      </c>
      <c r="B1139" s="59">
        <v>-2.9824742289966477E-3</v>
      </c>
      <c r="C1139" s="59">
        <v>5.9948910377038917E-3</v>
      </c>
      <c r="D1139" s="59">
        <v>-1.7214451408958454E-3</v>
      </c>
      <c r="E1139" s="59">
        <v>1.6067261651915129E-2</v>
      </c>
      <c r="G1139" s="84">
        <f t="shared" si="119"/>
        <v>0</v>
      </c>
      <c r="H1139" s="84">
        <f t="shared" si="120"/>
        <v>0</v>
      </c>
      <c r="I1139" s="84">
        <f t="shared" si="121"/>
        <v>0.47515827762087587</v>
      </c>
      <c r="J1139" s="84">
        <f t="shared" si="122"/>
        <v>0.1681304832273372</v>
      </c>
      <c r="K1139" s="84">
        <f t="shared" si="123"/>
        <v>0</v>
      </c>
      <c r="N1139" s="15" cm="1">
        <f t="array" ref="N1139">SUMPRODUCT(A1139:E1139, TRANSPOSE($L$7:$L$11))</f>
        <v>1.223694969356654E-3</v>
      </c>
      <c r="O1139" s="15" cm="1">
        <f t="array" ref="O1139">SUMPRODUCT(A1139:E1139,TRANSPOSE($L$2:$L$6))</f>
        <v>4.1429703548399553E-3</v>
      </c>
      <c r="P1139" s="15">
        <f t="shared" si="124"/>
        <v>1.0636654842596909</v>
      </c>
      <c r="Q1139" s="15">
        <f t="shared" si="125"/>
        <v>1.2141523624591155</v>
      </c>
      <c r="R1139" s="2">
        <v>45056</v>
      </c>
    </row>
    <row r="1140" spans="1:18">
      <c r="A1140" s="59">
        <v>6.6472960421809577E-4</v>
      </c>
      <c r="B1140" s="59">
        <v>2.3866905709488671E-3</v>
      </c>
      <c r="C1140" s="59">
        <v>-1.2814302368307183E-3</v>
      </c>
      <c r="D1140" s="59">
        <v>-7.5668092411496444E-3</v>
      </c>
      <c r="E1140" s="59">
        <v>4.3356091965686761E-3</v>
      </c>
      <c r="G1140" s="84">
        <f t="shared" si="119"/>
        <v>0</v>
      </c>
      <c r="H1140" s="84">
        <f t="shared" si="120"/>
        <v>0</v>
      </c>
      <c r="I1140" s="84">
        <f t="shared" si="121"/>
        <v>0.48262907317210174</v>
      </c>
      <c r="J1140" s="84">
        <f t="shared" si="122"/>
        <v>0.16941707976255049</v>
      </c>
      <c r="K1140" s="84">
        <f t="shared" si="123"/>
        <v>0</v>
      </c>
      <c r="N1140" s="15" cm="1">
        <f t="array" ref="N1140">SUMPRODUCT(A1140:E1140, TRANSPOSE($L$7:$L$11))</f>
        <v>-2.9224202124894473E-4</v>
      </c>
      <c r="O1140" s="15" cm="1">
        <f t="array" ref="O1140">SUMPRODUCT(A1140:E1140,TRANSPOSE($L$2:$L$6))</f>
        <v>-2.7899211978672607E-3</v>
      </c>
      <c r="P1140" s="15">
        <f t="shared" si="124"/>
        <v>1.0649670863618579</v>
      </c>
      <c r="Q1140" s="15">
        <f t="shared" si="125"/>
        <v>1.2191825597030426</v>
      </c>
      <c r="R1140" s="2">
        <v>45057</v>
      </c>
    </row>
    <row r="1141" spans="1:18">
      <c r="A1141" s="59">
        <v>6.6421135897269581E-4</v>
      </c>
      <c r="B1141" s="59">
        <v>1.4201408081332167E-2</v>
      </c>
      <c r="C1141" s="59">
        <v>1.1334776783343681E-2</v>
      </c>
      <c r="D1141" s="59">
        <v>-1.9550751461763776E-3</v>
      </c>
      <c r="E1141" s="59">
        <v>9.8468283683000564E-4</v>
      </c>
      <c r="G1141" s="84">
        <f t="shared" si="119"/>
        <v>0</v>
      </c>
      <c r="H1141" s="84">
        <f t="shared" si="120"/>
        <v>0</v>
      </c>
      <c r="I1141" s="84">
        <f t="shared" si="121"/>
        <v>0.47807295598344679</v>
      </c>
      <c r="J1141" s="84">
        <f t="shared" si="122"/>
        <v>0.16983022659636549</v>
      </c>
      <c r="K1141" s="84">
        <f t="shared" si="123"/>
        <v>0</v>
      </c>
      <c r="N1141" s="15" cm="1">
        <f t="array" ref="N1141">SUMPRODUCT(A1141:E1141, TRANSPOSE($L$7:$L$11))</f>
        <v>5.0460007828604355E-3</v>
      </c>
      <c r="O1141" s="15" cm="1">
        <f t="array" ref="O1141">SUMPRODUCT(A1141:E1141,TRANSPOSE($L$2:$L$6))</f>
        <v>8.1452123202588687E-3</v>
      </c>
      <c r="P1141" s="15">
        <f t="shared" si="124"/>
        <v>1.0646558582279759</v>
      </c>
      <c r="Q1141" s="15">
        <f t="shared" si="125"/>
        <v>1.215781136435657</v>
      </c>
      <c r="R1141" s="2">
        <v>45058</v>
      </c>
    </row>
    <row r="1142" spans="1:18">
      <c r="A1142" s="59">
        <v>-3.9920559258716758E-3</v>
      </c>
      <c r="B1142" s="59">
        <v>-2.3529961166543776E-3</v>
      </c>
      <c r="C1142" s="59">
        <v>-4.9432077458549245E-3</v>
      </c>
      <c r="D1142" s="59">
        <v>0</v>
      </c>
      <c r="E1142" s="59">
        <v>-3.4076962517127869E-3</v>
      </c>
      <c r="G1142" s="84">
        <f t="shared" si="119"/>
        <v>0</v>
      </c>
      <c r="H1142" s="84">
        <f t="shared" si="120"/>
        <v>0</v>
      </c>
      <c r="I1142" s="84">
        <f t="shared" si="121"/>
        <v>0.47904684296343814</v>
      </c>
      <c r="J1142" s="84">
        <f t="shared" si="122"/>
        <v>0.17164626081424145</v>
      </c>
      <c r="K1142" s="84">
        <f t="shared" si="123"/>
        <v>0</v>
      </c>
      <c r="N1142" s="15" cm="1">
        <f t="array" ref="N1142">SUMPRODUCT(A1142:E1142, TRANSPOSE($L$7:$L$11))</f>
        <v>-2.9391912080187531E-3</v>
      </c>
      <c r="O1142" s="15" cm="1">
        <f t="array" ref="O1142">SUMPRODUCT(A1142:E1142,TRANSPOSE($L$2:$L$6))</f>
        <v>-3.7568378868497428E-3</v>
      </c>
      <c r="P1142" s="15">
        <f t="shared" si="124"/>
        <v>1.0700281125220712</v>
      </c>
      <c r="Q1142" s="15">
        <f t="shared" si="125"/>
        <v>1.2256839319268908</v>
      </c>
      <c r="R1142" s="2">
        <v>45061</v>
      </c>
    </row>
    <row r="1143" spans="1:18">
      <c r="A1143" s="59">
        <v>6.6642469555368018E-4</v>
      </c>
      <c r="B1143" s="59">
        <v>-7.6854744866860173E-3</v>
      </c>
      <c r="C1143" s="59">
        <v>-1.8422718723121638E-3</v>
      </c>
      <c r="D1143" s="59">
        <v>-1.0931330658236335E-2</v>
      </c>
      <c r="E1143" s="59">
        <v>6.0573319078137964E-3</v>
      </c>
      <c r="G1143" s="84">
        <f t="shared" si="119"/>
        <v>0</v>
      </c>
      <c r="H1143" s="84">
        <f t="shared" si="120"/>
        <v>0</v>
      </c>
      <c r="I1143" s="84">
        <f t="shared" si="121"/>
        <v>0.47043241260809687</v>
      </c>
      <c r="J1143" s="84">
        <f t="shared" si="122"/>
        <v>0.17211547884932377</v>
      </c>
      <c r="K1143" s="84">
        <f t="shared" si="123"/>
        <v>0</v>
      </c>
      <c r="N1143" s="15" cm="1">
        <f t="array" ref="N1143">SUMPRODUCT(A1143:E1143, TRANSPOSE($L$7:$L$11))</f>
        <v>-2.7470640827734075E-3</v>
      </c>
      <c r="O1143" s="15" cm="1">
        <f t="array" ref="O1143">SUMPRODUCT(A1143:E1143,TRANSPOSE($L$2:$L$6))</f>
        <v>-4.0236459809339653E-3</v>
      </c>
      <c r="P1143" s="15">
        <f t="shared" si="124"/>
        <v>1.0668830953014135</v>
      </c>
      <c r="Q1143" s="15">
        <f t="shared" si="125"/>
        <v>1.2210792360941249</v>
      </c>
      <c r="R1143" s="2">
        <v>45062</v>
      </c>
    </row>
    <row r="1144" spans="1:18">
      <c r="A1144" s="59">
        <v>-6.6642469555369785E-4</v>
      </c>
      <c r="B1144" s="59">
        <v>-1.0140264211010183E-2</v>
      </c>
      <c r="C1144" s="59">
        <v>-1.1699388202813523E-2</v>
      </c>
      <c r="D1144" s="59">
        <v>-2.2677733787656813E-2</v>
      </c>
      <c r="E1144" s="59">
        <v>6.6357395890343715E-3</v>
      </c>
      <c r="G1144" s="84">
        <f t="shared" si="119"/>
        <v>0</v>
      </c>
      <c r="H1144" s="84">
        <f t="shared" si="120"/>
        <v>0</v>
      </c>
      <c r="I1144" s="84">
        <f t="shared" si="121"/>
        <v>0.4741892504949467</v>
      </c>
      <c r="J1144" s="84">
        <f t="shared" si="122"/>
        <v>0.17211547884932377</v>
      </c>
      <c r="K1144" s="84">
        <f t="shared" si="123"/>
        <v>0</v>
      </c>
      <c r="N1144" s="15" cm="1">
        <f t="array" ref="N1144">SUMPRODUCT(A1144:E1144, TRANSPOSE($L$7:$L$11))</f>
        <v>-7.7096142615999692E-3</v>
      </c>
      <c r="O1144" s="15" cm="1">
        <f t="array" ref="O1144">SUMPRODUCT(A1144:E1144,TRANSPOSE($L$2:$L$6))</f>
        <v>-1.4334191143175913E-2</v>
      </c>
      <c r="P1144" s="15">
        <f t="shared" si="124"/>
        <v>1.0639522990697929</v>
      </c>
      <c r="Q1144" s="15">
        <f t="shared" si="125"/>
        <v>1.2161660455334129</v>
      </c>
      <c r="R1144" s="2">
        <v>45063</v>
      </c>
    </row>
    <row r="1145" spans="1:18">
      <c r="A1145" s="59">
        <v>-6.0180473883769906E-3</v>
      </c>
      <c r="B1145" s="59">
        <v>0</v>
      </c>
      <c r="C1145" s="59">
        <v>-5.6128035508791413E-3</v>
      </c>
      <c r="D1145" s="59">
        <v>-9.4895437551701951E-3</v>
      </c>
      <c r="E1145" s="59">
        <v>-1.0604669261869864E-3</v>
      </c>
      <c r="G1145" s="84">
        <f t="shared" si="119"/>
        <v>0</v>
      </c>
      <c r="H1145" s="84">
        <f t="shared" si="120"/>
        <v>0</v>
      </c>
      <c r="I1145" s="84">
        <f t="shared" si="121"/>
        <v>0.47558937711790389</v>
      </c>
      <c r="J1145" s="84">
        <f t="shared" si="122"/>
        <v>0.17473899820730049</v>
      </c>
      <c r="K1145" s="84">
        <f t="shared" si="123"/>
        <v>0</v>
      </c>
      <c r="N1145" s="15" cm="1">
        <f t="array" ref="N1145">SUMPRODUCT(A1145:E1145, TRANSPOSE($L$7:$L$11))</f>
        <v>-4.4361723241226631E-3</v>
      </c>
      <c r="O1145" s="15" cm="1">
        <f t="array" ref="O1145">SUMPRODUCT(A1145:E1145,TRANSPOSE($L$2:$L$6))</f>
        <v>-6.543221199908994E-3</v>
      </c>
      <c r="P1145" s="15">
        <f t="shared" si="124"/>
        <v>1.0557496372512223</v>
      </c>
      <c r="Q1145" s="15">
        <f t="shared" si="125"/>
        <v>1.1987332889748965</v>
      </c>
      <c r="R1145" s="2">
        <v>45064</v>
      </c>
    </row>
    <row r="1146" spans="1:18">
      <c r="A1146" s="59">
        <v>-6.7097331100856011E-4</v>
      </c>
      <c r="B1146" s="59">
        <v>-2.8582135958095826E-2</v>
      </c>
      <c r="C1146" s="59">
        <v>-1.0153863252294056E-2</v>
      </c>
      <c r="D1146" s="59">
        <v>-7.7483870793755086E-3</v>
      </c>
      <c r="E1146" s="59">
        <v>-3.0816491379528875E-3</v>
      </c>
      <c r="G1146" s="84">
        <f t="shared" si="119"/>
        <v>0</v>
      </c>
      <c r="H1146" s="84">
        <f t="shared" si="120"/>
        <v>0</v>
      </c>
      <c r="I1146" s="84">
        <f t="shared" si="121"/>
        <v>0.4844809121520422</v>
      </c>
      <c r="J1146" s="84">
        <f t="shared" si="122"/>
        <v>0.18018165431633815</v>
      </c>
      <c r="K1146" s="84">
        <f t="shared" si="123"/>
        <v>0</v>
      </c>
      <c r="N1146" s="15" cm="1">
        <f t="array" ref="N1146">SUMPRODUCT(A1146:E1146, TRANSPOSE($L$7:$L$11))</f>
        <v>-1.004740174774537E-2</v>
      </c>
      <c r="O1146" s="15" cm="1">
        <f t="array" ref="O1146">SUMPRODUCT(A1146:E1146,TRANSPOSE($L$2:$L$6))</f>
        <v>-9.5765489707936042E-3</v>
      </c>
      <c r="P1146" s="15">
        <f t="shared" si="124"/>
        <v>1.051066149929246</v>
      </c>
      <c r="Q1146" s="15">
        <f t="shared" si="125"/>
        <v>1.1908897119054394</v>
      </c>
      <c r="R1146" s="2">
        <v>45065</v>
      </c>
    </row>
    <row r="1147" spans="1:18">
      <c r="A1147" s="59">
        <v>-4.0349327039121679E-3</v>
      </c>
      <c r="B1147" s="59">
        <v>2.3774439074183858E-2</v>
      </c>
      <c r="C1147" s="59">
        <v>-9.2273623326808527E-3</v>
      </c>
      <c r="D1147" s="59">
        <v>-7.1175442001485383E-3</v>
      </c>
      <c r="E1147" s="59">
        <v>-1.4272974766712128E-3</v>
      </c>
      <c r="G1147" s="84">
        <f t="shared" si="119"/>
        <v>0</v>
      </c>
      <c r="H1147" s="84">
        <f t="shared" si="120"/>
        <v>0</v>
      </c>
      <c r="I1147" s="84">
        <f t="shared" si="121"/>
        <v>0.48874664285071034</v>
      </c>
      <c r="J1147" s="84">
        <f t="shared" si="122"/>
        <v>0.18245914481757902</v>
      </c>
      <c r="K1147" s="84">
        <f t="shared" si="123"/>
        <v>0</v>
      </c>
      <c r="N1147" s="15" cm="1">
        <f t="array" ref="N1147">SUMPRODUCT(A1147:E1147, TRANSPOSE($L$7:$L$11))</f>
        <v>3.9346047215421746E-4</v>
      </c>
      <c r="O1147" s="15" cm="1">
        <f t="array" ref="O1147">SUMPRODUCT(A1147:E1147,TRANSPOSE($L$2:$L$6))</f>
        <v>-8.7210059808730967E-3</v>
      </c>
      <c r="P1147" s="15">
        <f t="shared" si="124"/>
        <v>1.040505666057451</v>
      </c>
      <c r="Q1147" s="15">
        <f t="shared" si="125"/>
        <v>1.1794850982605627</v>
      </c>
      <c r="R1147" s="2">
        <v>45068</v>
      </c>
    </row>
    <row r="1148" spans="1:18">
      <c r="A1148" s="59">
        <v>-2.3177606235830372E-2</v>
      </c>
      <c r="B1148" s="59">
        <v>6.0224202863574678E-4</v>
      </c>
      <c r="C1148" s="59">
        <v>-6.0512380604924977E-3</v>
      </c>
      <c r="D1148" s="59">
        <v>-8.3295061053141588E-3</v>
      </c>
      <c r="E1148" s="59">
        <v>1.8459248447743933E-2</v>
      </c>
      <c r="G1148" s="84">
        <f t="shared" si="119"/>
        <v>0</v>
      </c>
      <c r="H1148" s="84">
        <f t="shared" si="120"/>
        <v>0</v>
      </c>
      <c r="I1148" s="84">
        <f t="shared" si="121"/>
        <v>0.49646357892245374</v>
      </c>
      <c r="J1148" s="84">
        <f t="shared" si="122"/>
        <v>0.18431875771662912</v>
      </c>
      <c r="K1148" s="84">
        <f t="shared" si="123"/>
        <v>0</v>
      </c>
      <c r="N1148" s="15" cm="1">
        <f t="array" ref="N1148">SUMPRODUCT(A1148:E1148, TRANSPOSE($L$7:$L$11))</f>
        <v>-3.6993719850514709E-3</v>
      </c>
      <c r="O1148" s="15" cm="1">
        <f t="array" ref="O1148">SUMPRODUCT(A1148:E1148,TRANSPOSE($L$2:$L$6))</f>
        <v>-6.5980223912496961E-3</v>
      </c>
      <c r="P1148" s="15">
        <f t="shared" si="124"/>
        <v>1.0409150639080971</v>
      </c>
      <c r="Q1148" s="15">
        <f t="shared" si="125"/>
        <v>1.1691988016642816</v>
      </c>
      <c r="R1148" s="2">
        <v>45069</v>
      </c>
    </row>
    <row r="1149" spans="1:18">
      <c r="A1149" s="59">
        <v>-9.7021170834996687E-3</v>
      </c>
      <c r="B1149" s="59">
        <v>-3.6189046472219974E-3</v>
      </c>
      <c r="C1149" s="59">
        <v>2.6612481611486189E-3</v>
      </c>
      <c r="D1149" s="59">
        <v>-4.6574739681564028E-3</v>
      </c>
      <c r="E1149" s="59">
        <v>5.9784668620788184E-2</v>
      </c>
      <c r="G1149" s="84">
        <f t="shared" si="119"/>
        <v>0</v>
      </c>
      <c r="H1149" s="84">
        <f t="shared" si="120"/>
        <v>0</v>
      </c>
      <c r="I1149" s="84">
        <f t="shared" si="121"/>
        <v>0.50347637429529124</v>
      </c>
      <c r="J1149" s="84">
        <f t="shared" si="122"/>
        <v>0.18602696832466475</v>
      </c>
      <c r="K1149" s="84">
        <f t="shared" si="123"/>
        <v>0</v>
      </c>
      <c r="N1149" s="15" cm="1">
        <f t="array" ref="N1149">SUMPRODUCT(A1149:E1149, TRANSPOSE($L$7:$L$11))</f>
        <v>8.8934842166117477E-3</v>
      </c>
      <c r="O1149" s="15" cm="1">
        <f t="array" ref="O1149">SUMPRODUCT(A1149:E1149,TRANSPOSE($L$2:$L$6))</f>
        <v>9.0475485011541363E-4</v>
      </c>
      <c r="P1149" s="15">
        <f t="shared" si="124"/>
        <v>1.0370643318818575</v>
      </c>
      <c r="Q1149" s="15">
        <f t="shared" si="125"/>
        <v>1.1614844017910784</v>
      </c>
      <c r="R1149" s="2">
        <v>45070</v>
      </c>
    </row>
    <row r="1150" spans="1:18">
      <c r="A1150" s="59">
        <v>-1.3936869534606562E-3</v>
      </c>
      <c r="B1150" s="59">
        <v>-6.060532133338784E-3</v>
      </c>
      <c r="C1150" s="59">
        <v>2.0648276304595791E-3</v>
      </c>
      <c r="D1150" s="59">
        <v>-7.7332774802588069E-3</v>
      </c>
      <c r="E1150" s="59">
        <v>1.1952797964722423E-2</v>
      </c>
      <c r="G1150" s="84">
        <f t="shared" si="119"/>
        <v>0</v>
      </c>
      <c r="H1150" s="84">
        <f t="shared" si="120"/>
        <v>0</v>
      </c>
      <c r="I1150" s="84">
        <f t="shared" si="121"/>
        <v>0.50807531522126548</v>
      </c>
      <c r="J1150" s="84">
        <f t="shared" si="122"/>
        <v>0.18802604978994014</v>
      </c>
      <c r="K1150" s="84">
        <f t="shared" si="123"/>
        <v>0</v>
      </c>
      <c r="N1150" s="15" cm="1">
        <f t="array" ref="N1150">SUMPRODUCT(A1150:E1150, TRANSPOSE($L$7:$L$11))</f>
        <v>-2.3397419437524904E-4</v>
      </c>
      <c r="O1150" s="15" cm="1">
        <f t="array" ref="O1150">SUMPRODUCT(A1150:E1150,TRANSPOSE($L$2:$L$6))</f>
        <v>-2.8671759611283328E-4</v>
      </c>
      <c r="P1150" s="15">
        <f t="shared" si="124"/>
        <v>1.0462874471490597</v>
      </c>
      <c r="Q1150" s="15">
        <f t="shared" si="125"/>
        <v>1.1625352604369321</v>
      </c>
      <c r="R1150" s="2">
        <v>45071</v>
      </c>
    </row>
    <row r="1151" spans="1:18">
      <c r="A1151" s="59">
        <v>-1.1925831476120204E-2</v>
      </c>
      <c r="B1151" s="59">
        <v>6.0605321333389124E-3</v>
      </c>
      <c r="C1151" s="59">
        <v>4.2637845843627609E-3</v>
      </c>
      <c r="D1151" s="59">
        <v>-3.0626513548441836E-3</v>
      </c>
      <c r="E1151" s="59">
        <v>4.498011101293152E-2</v>
      </c>
      <c r="G1151" s="84">
        <f t="shared" si="119"/>
        <v>0</v>
      </c>
      <c r="H1151" s="84">
        <f t="shared" si="120"/>
        <v>0</v>
      </c>
      <c r="I1151" s="84">
        <f t="shared" si="121"/>
        <v>0.5060527666187925</v>
      </c>
      <c r="J1151" s="84">
        <f t="shared" si="122"/>
        <v>0.18914384354229768</v>
      </c>
      <c r="K1151" s="84">
        <f t="shared" si="123"/>
        <v>0</v>
      </c>
      <c r="N1151" s="15" cm="1">
        <f t="array" ref="N1151">SUMPRODUCT(A1151:E1151, TRANSPOSE($L$7:$L$11))</f>
        <v>8.0631889799337615E-3</v>
      </c>
      <c r="O1151" s="15" cm="1">
        <f t="array" ref="O1151">SUMPRODUCT(A1151:E1151,TRANSPOSE($L$2:$L$6))</f>
        <v>2.5054399589530944E-3</v>
      </c>
      <c r="P1151" s="15">
        <f t="shared" si="124"/>
        <v>1.0460426428865282</v>
      </c>
      <c r="Q1151" s="15">
        <f t="shared" si="125"/>
        <v>1.1622019411216631</v>
      </c>
      <c r="R1151" s="2">
        <v>45072</v>
      </c>
    </row>
    <row r="1152" spans="1:18">
      <c r="A1152" s="59">
        <v>7.0552785731301014E-4</v>
      </c>
      <c r="B1152" s="59">
        <v>1.9150890580951697E-2</v>
      </c>
      <c r="C1152" s="59">
        <v>-7.3379155653353336E-4</v>
      </c>
      <c r="D1152" s="59">
        <v>-2.8355125095204372E-3</v>
      </c>
      <c r="E1152" s="59">
        <v>-4.0219431407684955E-2</v>
      </c>
      <c r="G1152" s="84">
        <f t="shared" si="119"/>
        <v>0</v>
      </c>
      <c r="H1152" s="84">
        <f t="shared" si="120"/>
        <v>0</v>
      </c>
      <c r="I1152" s="84">
        <f t="shared" si="121"/>
        <v>0.50448349761964317</v>
      </c>
      <c r="J1152" s="84">
        <f t="shared" si="122"/>
        <v>0.19099983013755983</v>
      </c>
      <c r="K1152" s="84">
        <f t="shared" si="123"/>
        <v>0</v>
      </c>
      <c r="N1152" s="15" cm="1">
        <f t="array" ref="N1152">SUMPRODUCT(A1152:E1152, TRANSPOSE($L$7:$L$11))</f>
        <v>-4.7864634070948452E-3</v>
      </c>
      <c r="O1152" s="15" cm="1">
        <f t="array" ref="O1152">SUMPRODUCT(A1152:E1152,TRANSPOSE($L$2:$L$6))</f>
        <v>-1.2382045852503904E-3</v>
      </c>
      <c r="P1152" s="15">
        <f t="shared" si="124"/>
        <v>1.0544770823971916</v>
      </c>
      <c r="Q1152" s="15">
        <f t="shared" si="125"/>
        <v>1.1651137683053221</v>
      </c>
      <c r="R1152" s="2">
        <v>45075</v>
      </c>
    </row>
    <row r="1153" spans="1:18">
      <c r="A1153" s="59">
        <v>6.3268842490421581E-3</v>
      </c>
      <c r="B1153" s="59">
        <v>-2.1570674509706293E-2</v>
      </c>
      <c r="C1153" s="59">
        <v>-2.2048307589451056E-3</v>
      </c>
      <c r="D1153" s="59">
        <v>-4.7334637259942238E-4</v>
      </c>
      <c r="E1153" s="59">
        <v>1.4916329847493204E-3</v>
      </c>
      <c r="G1153" s="84">
        <f t="shared" si="119"/>
        <v>0</v>
      </c>
      <c r="H1153" s="84">
        <f t="shared" si="120"/>
        <v>0</v>
      </c>
      <c r="I1153" s="84">
        <f t="shared" si="121"/>
        <v>0.50124302133552756</v>
      </c>
      <c r="J1153" s="84">
        <f t="shared" si="122"/>
        <v>0.19173486646272245</v>
      </c>
      <c r="K1153" s="84">
        <f t="shared" si="123"/>
        <v>0</v>
      </c>
      <c r="N1153" s="15" cm="1">
        <f t="array" ref="N1153">SUMPRODUCT(A1153:E1153, TRANSPOSE($L$7:$L$11))</f>
        <v>-3.2860668814918689E-3</v>
      </c>
      <c r="O1153" s="15" cm="1">
        <f t="array" ref="O1153">SUMPRODUCT(A1153:E1153,TRANSPOSE($L$2:$L$6))</f>
        <v>-1.7892745062221414E-3</v>
      </c>
      <c r="P1153" s="15">
        <f t="shared" si="124"/>
        <v>1.0494298664286772</v>
      </c>
      <c r="Q1153" s="15">
        <f t="shared" si="125"/>
        <v>1.1636711190950682</v>
      </c>
      <c r="R1153" s="2">
        <v>45076</v>
      </c>
    </row>
    <row r="1154" spans="1:18">
      <c r="A1154" s="59">
        <v>1.4005187765769851E-3</v>
      </c>
      <c r="B1154" s="59">
        <v>3.0238449119992781E-3</v>
      </c>
      <c r="C1154" s="59">
        <v>-4.4147679135794131E-4</v>
      </c>
      <c r="D1154" s="59">
        <v>-5.698029675093798E-3</v>
      </c>
      <c r="E1154" s="59">
        <v>-1.9763870136961324E-3</v>
      </c>
      <c r="G1154" s="84">
        <f t="shared" si="119"/>
        <v>0</v>
      </c>
      <c r="H1154" s="84">
        <f t="shared" si="120"/>
        <v>0</v>
      </c>
      <c r="I1154" s="84">
        <f t="shared" si="121"/>
        <v>0.50180070291849299</v>
      </c>
      <c r="J1154" s="84">
        <f t="shared" si="122"/>
        <v>0.1924153894650073</v>
      </c>
      <c r="K1154" s="84">
        <f t="shared" si="123"/>
        <v>0</v>
      </c>
      <c r="N1154" s="15" cm="1">
        <f t="array" ref="N1154">SUMPRODUCT(A1154:E1154, TRANSPOSE($L$7:$L$11))</f>
        <v>-7.3830595831432164E-4</v>
      </c>
      <c r="O1154" s="15" cm="1">
        <f t="array" ref="O1154">SUMPRODUCT(A1154:E1154,TRANSPOSE($L$2:$L$6))</f>
        <v>-1.7030494834545469E-3</v>
      </c>
      <c r="P1154" s="15">
        <f t="shared" si="124"/>
        <v>1.0459813697001574</v>
      </c>
      <c r="Q1154" s="15">
        <f t="shared" si="125"/>
        <v>1.1615889920280444</v>
      </c>
      <c r="R1154" s="2">
        <v>45077</v>
      </c>
    </row>
    <row r="1155" spans="1:18">
      <c r="A1155" s="59">
        <v>-6.3179201828959548E-3</v>
      </c>
      <c r="B1155" s="59">
        <v>-1.3374017937096472E-2</v>
      </c>
      <c r="C1155" s="59">
        <v>8.7938057532320219E-3</v>
      </c>
      <c r="D1155" s="59">
        <v>9.478736538756324E-3</v>
      </c>
      <c r="E1155" s="59">
        <v>-7.0260756557555572E-3</v>
      </c>
      <c r="G1155" s="84">
        <f t="shared" si="119"/>
        <v>0</v>
      </c>
      <c r="H1155" s="84">
        <f t="shared" si="120"/>
        <v>0</v>
      </c>
      <c r="I1155" s="84">
        <f t="shared" si="121"/>
        <v>0.50347637429529124</v>
      </c>
      <c r="J1155" s="84">
        <f t="shared" si="122"/>
        <v>0.19252899259443118</v>
      </c>
      <c r="K1155" s="84">
        <f t="shared" si="123"/>
        <v>0</v>
      </c>
      <c r="N1155" s="15" cm="1">
        <f t="array" ref="N1155">SUMPRODUCT(A1155:E1155, TRANSPOSE($L$7:$L$11))</f>
        <v>-1.6890942967519276E-3</v>
      </c>
      <c r="O1155" s="15" cm="1">
        <f t="array" ref="O1155">SUMPRODUCT(A1155:E1155,TRANSPOSE($L$2:$L$6))</f>
        <v>8.9581891417578538E-3</v>
      </c>
      <c r="P1155" s="15">
        <f t="shared" si="124"/>
        <v>1.045209115422622</v>
      </c>
      <c r="Q1155" s="15">
        <f t="shared" si="125"/>
        <v>1.1596107484951845</v>
      </c>
      <c r="R1155" s="2">
        <v>45078</v>
      </c>
    </row>
    <row r="1156" spans="1:18">
      <c r="A1156" s="59">
        <v>0</v>
      </c>
      <c r="B1156" s="59">
        <v>1.2232697119937291E-3</v>
      </c>
      <c r="C1156" s="59">
        <v>1.2903309802267079E-2</v>
      </c>
      <c r="D1156" s="59">
        <v>-9.2406501807945195E-3</v>
      </c>
      <c r="E1156" s="59">
        <v>5.7841815833597444E-3</v>
      </c>
      <c r="G1156" s="84">
        <f t="shared" si="119"/>
        <v>0</v>
      </c>
      <c r="H1156" s="84">
        <f t="shared" si="120"/>
        <v>0</v>
      </c>
      <c r="I1156" s="84">
        <f t="shared" si="121"/>
        <v>0.50381189665672332</v>
      </c>
      <c r="J1156" s="84">
        <f t="shared" si="122"/>
        <v>0.19389651971645372</v>
      </c>
      <c r="K1156" s="84">
        <f t="shared" si="123"/>
        <v>0</v>
      </c>
      <c r="N1156" s="15" cm="1">
        <f t="array" ref="N1156">SUMPRODUCT(A1156:E1156, TRANSPOSE($L$7:$L$11))</f>
        <v>2.1340221833652069E-3</v>
      </c>
      <c r="O1156" s="15" cm="1">
        <f t="array" ref="O1156">SUMPRODUCT(A1156:E1156,TRANSPOSE($L$2:$L$6))</f>
        <v>7.5887594063322964E-3</v>
      </c>
      <c r="P1156" s="15">
        <f t="shared" si="124"/>
        <v>1.0434436586668485</v>
      </c>
      <c r="Q1156" s="15">
        <f t="shared" si="125"/>
        <v>1.1699987609110198</v>
      </c>
      <c r="R1156" s="2">
        <v>45079</v>
      </c>
    </row>
    <row r="1157" spans="1:18">
      <c r="A1157" s="59">
        <v>0</v>
      </c>
      <c r="B1157" s="59">
        <v>1.2150748225102639E-2</v>
      </c>
      <c r="C1157" s="59">
        <v>-6.6483450034474497E-3</v>
      </c>
      <c r="D1157" s="59">
        <v>2.7932832459859478E-2</v>
      </c>
      <c r="E1157" s="59">
        <v>-6.6054539407403036E-4</v>
      </c>
      <c r="G1157" s="84">
        <f t="shared" ref="G1157:G1220" si="126">SUMPRODUCT(A1156:A2459)*0</f>
        <v>0</v>
      </c>
      <c r="H1157" s="84">
        <f t="shared" ref="H1157:H1220" si="127">SUMPRODUCT(B1156:B2458)*0</f>
        <v>0</v>
      </c>
      <c r="I1157" s="84">
        <f t="shared" ref="I1157:I1220" si="128">SUMPRODUCT(C1156:C2458)*0.76</f>
        <v>0.49712860428426703</v>
      </c>
      <c r="J1157" s="84">
        <f t="shared" ref="J1157:J1220" si="129">SUMPRODUCT(D1156:D2458)*0.24</f>
        <v>0.19162162294715221</v>
      </c>
      <c r="K1157" s="84">
        <f t="shared" ref="K1157:K1220" si="130">SUMPRODUCT(E1156:E2457)*0</f>
        <v>0</v>
      </c>
      <c r="N1157" s="15" cm="1">
        <f t="array" ref="N1157">SUMPRODUCT(A1157:E1157, TRANSPOSE($L$7:$L$11))</f>
        <v>6.5549380574881277E-3</v>
      </c>
      <c r="O1157" s="15" cm="1">
        <f t="array" ref="O1157">SUMPRODUCT(A1157:E1157,TRANSPOSE($L$2:$L$6))</f>
        <v>1.6511375877462124E-3</v>
      </c>
      <c r="P1157" s="15">
        <f t="shared" ref="P1157:P1220" si="131">P1156*(1+N1156)</f>
        <v>1.0456703905815354</v>
      </c>
      <c r="Q1157" s="15">
        <f t="shared" ref="Q1157:Q1220" si="132">Q1156*(1+O1156)</f>
        <v>1.1788776000132803</v>
      </c>
      <c r="R1157" s="2">
        <v>45082</v>
      </c>
    </row>
    <row r="1158" spans="1:18">
      <c r="A1158" s="59">
        <v>7.7165609413478711E-3</v>
      </c>
      <c r="B1158" s="59">
        <v>-6.6645931165834468E-3</v>
      </c>
      <c r="C1158" s="59">
        <v>-4.2141441340316698E-3</v>
      </c>
      <c r="D1158" s="59">
        <v>6.4606502582331363E-3</v>
      </c>
      <c r="E1158" s="59">
        <v>-1.3026086165037809E-2</v>
      </c>
      <c r="G1158" s="84">
        <f t="shared" si="126"/>
        <v>0</v>
      </c>
      <c r="H1158" s="84">
        <f t="shared" si="127"/>
        <v>0</v>
      </c>
      <c r="I1158" s="84">
        <f t="shared" si="128"/>
        <v>0.48732208883454414</v>
      </c>
      <c r="J1158" s="84">
        <f t="shared" si="129"/>
        <v>0.19383937899054288</v>
      </c>
      <c r="K1158" s="84">
        <f t="shared" si="130"/>
        <v>0</v>
      </c>
      <c r="N1158" s="15" cm="1">
        <f t="array" ref="N1158">SUMPRODUCT(A1158:E1158, TRANSPOSE($L$7:$L$11))</f>
        <v>-1.9455224432143839E-3</v>
      </c>
      <c r="O1158" s="15" cm="1">
        <f t="array" ref="O1158">SUMPRODUCT(A1158:E1158,TRANSPOSE($L$2:$L$6))</f>
        <v>-1.6521934798881166E-3</v>
      </c>
      <c r="P1158" s="15">
        <f t="shared" si="131"/>
        <v>1.0525246952203469</v>
      </c>
      <c r="Q1158" s="15">
        <f t="shared" si="132"/>
        <v>1.1808240891300144</v>
      </c>
      <c r="R1158" s="2">
        <v>45083</v>
      </c>
    </row>
    <row r="1159" spans="1:18">
      <c r="A1159" s="59">
        <v>-4.9037033942363542E-3</v>
      </c>
      <c r="B1159" s="59">
        <v>2.4285991007964784E-3</v>
      </c>
      <c r="C1159" s="59">
        <v>-1.4556750773245266E-4</v>
      </c>
      <c r="D1159" s="59">
        <v>-2.8696870766809952E-2</v>
      </c>
      <c r="E1159" s="59">
        <v>4.7242514416597099E-4</v>
      </c>
      <c r="G1159" s="84">
        <f t="shared" si="126"/>
        <v>0</v>
      </c>
      <c r="H1159" s="84">
        <f t="shared" si="127"/>
        <v>0</v>
      </c>
      <c r="I1159" s="84">
        <f t="shared" si="128"/>
        <v>0.49237483103716417</v>
      </c>
      <c r="J1159" s="84">
        <f t="shared" si="129"/>
        <v>0.18713549920017658</v>
      </c>
      <c r="K1159" s="84">
        <f t="shared" si="130"/>
        <v>0</v>
      </c>
      <c r="N1159" s="15" cm="1">
        <f t="array" ref="N1159">SUMPRODUCT(A1159:E1159, TRANSPOSE($L$7:$L$11))</f>
        <v>-6.1690234847632617E-3</v>
      </c>
      <c r="O1159" s="15" cm="1">
        <f t="array" ref="O1159">SUMPRODUCT(A1159:E1159,TRANSPOSE($L$2:$L$6))</f>
        <v>-6.9978802899110524E-3</v>
      </c>
      <c r="P1159" s="15">
        <f t="shared" si="131"/>
        <v>1.0504769848037583</v>
      </c>
      <c r="Q1159" s="15">
        <f t="shared" si="132"/>
        <v>1.178873139269059</v>
      </c>
      <c r="R1159" s="2">
        <v>45084</v>
      </c>
    </row>
    <row r="1160" spans="1:18">
      <c r="A1160" s="59">
        <v>-1.3432518688068962E-2</v>
      </c>
      <c r="B1160" s="59">
        <v>-3.0367005781822549E-3</v>
      </c>
      <c r="C1160" s="59">
        <v>-1.0202197862487462E-3</v>
      </c>
      <c r="D1160" s="59">
        <v>-5.2207401419586347E-3</v>
      </c>
      <c r="E1160" s="59">
        <v>3.4825268734545667E-2</v>
      </c>
      <c r="G1160" s="84">
        <f t="shared" si="126"/>
        <v>0</v>
      </c>
      <c r="H1160" s="84">
        <f t="shared" si="127"/>
        <v>0</v>
      </c>
      <c r="I1160" s="84">
        <f t="shared" si="128"/>
        <v>0.49557758057902812</v>
      </c>
      <c r="J1160" s="84">
        <f t="shared" si="129"/>
        <v>0.18558494313820062</v>
      </c>
      <c r="K1160" s="84">
        <f t="shared" si="130"/>
        <v>0</v>
      </c>
      <c r="N1160" s="15" cm="1">
        <f t="array" ref="N1160">SUMPRODUCT(A1160:E1160, TRANSPOSE($L$7:$L$11))</f>
        <v>2.4230179080174143E-3</v>
      </c>
      <c r="O1160" s="15" cm="1">
        <f t="array" ref="O1160">SUMPRODUCT(A1160:E1160,TRANSPOSE($L$2:$L$6))</f>
        <v>-2.0283446716191193E-3</v>
      </c>
      <c r="P1160" s="15">
        <f t="shared" si="131"/>
        <v>1.0439965676143006</v>
      </c>
      <c r="Q1160" s="15">
        <f t="shared" si="132"/>
        <v>1.1706235261634623</v>
      </c>
      <c r="R1160" s="2">
        <v>45085</v>
      </c>
    </row>
    <row r="1161" spans="1:18">
      <c r="A1161" s="59">
        <v>-3.5650423895327837E-3</v>
      </c>
      <c r="B1161" s="59">
        <v>-1.3472415759284219E-2</v>
      </c>
      <c r="C1161" s="59">
        <v>-5.4088857122738098E-3</v>
      </c>
      <c r="D1161" s="59">
        <v>-1.6069480430314319E-2</v>
      </c>
      <c r="E1161" s="59">
        <v>-2.8822064065068112E-2</v>
      </c>
      <c r="G1161" s="84">
        <f t="shared" si="126"/>
        <v>0</v>
      </c>
      <c r="H1161" s="84">
        <f t="shared" si="127"/>
        <v>0</v>
      </c>
      <c r="I1161" s="84">
        <f t="shared" si="128"/>
        <v>0.49568821188490486</v>
      </c>
      <c r="J1161" s="84">
        <f t="shared" si="129"/>
        <v>0.19247219212223504</v>
      </c>
      <c r="K1161" s="84">
        <f t="shared" si="130"/>
        <v>0</v>
      </c>
      <c r="N1161" s="15" cm="1">
        <f t="array" ref="N1161">SUMPRODUCT(A1161:E1161, TRANSPOSE($L$7:$L$11))</f>
        <v>-1.346757767129465E-2</v>
      </c>
      <c r="O1161" s="15" cm="1">
        <f t="array" ref="O1161">SUMPRODUCT(A1161:E1161,TRANSPOSE($L$2:$L$6))</f>
        <v>-7.9674284446035332E-3</v>
      </c>
      <c r="P1161" s="15">
        <f t="shared" si="131"/>
        <v>1.0465261899935387</v>
      </c>
      <c r="Q1161" s="15">
        <f t="shared" si="132"/>
        <v>1.1682490981716966</v>
      </c>
      <c r="R1161" s="2">
        <v>45086</v>
      </c>
    </row>
    <row r="1162" spans="1:18">
      <c r="A1162" s="59">
        <v>-3.577880176686898E-3</v>
      </c>
      <c r="B1162" s="59">
        <v>-6.1842172138984273E-3</v>
      </c>
      <c r="C1162" s="59">
        <v>-6.0279590687492574E-3</v>
      </c>
      <c r="D1162" s="59">
        <v>-1.6331728983907206E-2</v>
      </c>
      <c r="E1162" s="59">
        <v>1.7392551534997688E-3</v>
      </c>
      <c r="G1162" s="84">
        <f t="shared" si="126"/>
        <v>0</v>
      </c>
      <c r="H1162" s="84">
        <f t="shared" si="127"/>
        <v>0</v>
      </c>
      <c r="I1162" s="84">
        <f t="shared" si="128"/>
        <v>0.49646357892245385</v>
      </c>
      <c r="J1162" s="84">
        <f t="shared" si="129"/>
        <v>0.1937251697563051</v>
      </c>
      <c r="K1162" s="84">
        <f t="shared" si="130"/>
        <v>0</v>
      </c>
      <c r="N1162" s="15" cm="1">
        <f t="array" ref="N1162">SUMPRODUCT(A1162:E1162, TRANSPOSE($L$7:$L$11))</f>
        <v>-6.0765060579484045E-3</v>
      </c>
      <c r="O1162" s="15" cm="1">
        <f t="array" ref="O1162">SUMPRODUCT(A1162:E1162,TRANSPOSE($L$2:$L$6))</f>
        <v>-8.5008638483871635E-3</v>
      </c>
      <c r="P1162" s="15">
        <f t="shared" si="131"/>
        <v>1.0324320172447568</v>
      </c>
      <c r="Q1162" s="15">
        <f t="shared" si="132"/>
        <v>1.1589411570765411</v>
      </c>
      <c r="R1162" s="2">
        <v>45089</v>
      </c>
    </row>
    <row r="1163" spans="1:18">
      <c r="A1163" s="59">
        <v>-1.3713601108999142E-2</v>
      </c>
      <c r="B1163" s="59">
        <v>4.9505001932558081E-3</v>
      </c>
      <c r="C1163" s="59">
        <v>-1.0674852037802818E-2</v>
      </c>
      <c r="D1163" s="59">
        <v>-7.4001946796203189E-3</v>
      </c>
      <c r="E1163" s="59">
        <v>-1.269939762597392E-3</v>
      </c>
      <c r="G1163" s="84">
        <f t="shared" si="126"/>
        <v>0</v>
      </c>
      <c r="H1163" s="84">
        <f t="shared" si="127"/>
        <v>0</v>
      </c>
      <c r="I1163" s="84">
        <f t="shared" si="128"/>
        <v>0.50057433206378199</v>
      </c>
      <c r="J1163" s="84">
        <f t="shared" si="129"/>
        <v>0.19758184505958054</v>
      </c>
      <c r="K1163" s="84">
        <f t="shared" si="130"/>
        <v>0</v>
      </c>
      <c r="N1163" s="15" cm="1">
        <f t="array" ref="N1163">SUMPRODUCT(A1163:E1163, TRANSPOSE($L$7:$L$11))</f>
        <v>-5.6216174791527728E-3</v>
      </c>
      <c r="O1163" s="15" cm="1">
        <f t="array" ref="O1163">SUMPRODUCT(A1163:E1163,TRANSPOSE($L$2:$L$6))</f>
        <v>-9.8889342718390186E-3</v>
      </c>
      <c r="P1163" s="15">
        <f t="shared" si="131"/>
        <v>1.026158437837549</v>
      </c>
      <c r="Q1163" s="15">
        <f t="shared" si="132"/>
        <v>1.1490891560919412</v>
      </c>
      <c r="R1163" s="2">
        <v>45090</v>
      </c>
    </row>
    <row r="1164" spans="1:18">
      <c r="A1164" s="59">
        <v>-1.8335642083998883E-2</v>
      </c>
      <c r="B1164" s="59">
        <v>-6.191993649174601E-3</v>
      </c>
      <c r="C1164" s="59">
        <v>-2.8359918095688225E-3</v>
      </c>
      <c r="D1164" s="59">
        <v>4.9395654658185564E-3</v>
      </c>
      <c r="E1164" s="59">
        <v>-4.6931539090219569E-4</v>
      </c>
      <c r="G1164" s="84">
        <f t="shared" si="126"/>
        <v>0</v>
      </c>
      <c r="H1164" s="84">
        <f t="shared" si="127"/>
        <v>0</v>
      </c>
      <c r="I1164" s="84">
        <f t="shared" si="128"/>
        <v>0.50515558095603141</v>
      </c>
      <c r="J1164" s="84">
        <f t="shared" si="129"/>
        <v>0.20150146001571828</v>
      </c>
      <c r="K1164" s="84">
        <f t="shared" si="130"/>
        <v>0</v>
      </c>
      <c r="N1164" s="15" cm="1">
        <f t="array" ref="N1164">SUMPRODUCT(A1164:E1164, TRANSPOSE($L$7:$L$11))</f>
        <v>-4.5786754935651895E-3</v>
      </c>
      <c r="O1164" s="15" cm="1">
        <f t="array" ref="O1164">SUMPRODUCT(A1164:E1164,TRANSPOSE($L$2:$L$6))</f>
        <v>-9.6985806347585162E-4</v>
      </c>
      <c r="P1164" s="15">
        <f t="shared" si="131"/>
        <v>1.0203897676270213</v>
      </c>
      <c r="Q1164" s="15">
        <f t="shared" si="132"/>
        <v>1.1377258889548649</v>
      </c>
      <c r="R1164" s="2">
        <v>45091</v>
      </c>
    </row>
    <row r="1165" spans="1:18">
      <c r="A1165" s="59">
        <v>-1.3413048109563053E-2</v>
      </c>
      <c r="B1165" s="59">
        <v>-3.7336361680585821E-3</v>
      </c>
      <c r="C1165" s="59">
        <v>-7.6525864337053419E-3</v>
      </c>
      <c r="D1165" s="59">
        <v>-2.4666308990819053E-3</v>
      </c>
      <c r="E1165" s="59">
        <v>7.6250279366670947E-4</v>
      </c>
      <c r="G1165" s="84">
        <f t="shared" si="126"/>
        <v>0</v>
      </c>
      <c r="H1165" s="84">
        <f t="shared" si="127"/>
        <v>0</v>
      </c>
      <c r="I1165" s="84">
        <f t="shared" si="128"/>
        <v>0.5132684685047616</v>
      </c>
      <c r="J1165" s="84">
        <f t="shared" si="129"/>
        <v>0.20327750673882716</v>
      </c>
      <c r="K1165" s="84">
        <f t="shared" si="130"/>
        <v>0</v>
      </c>
      <c r="N1165" s="15" cm="1">
        <f t="array" ref="N1165">SUMPRODUCT(A1165:E1165, TRANSPOSE($L$7:$L$11))</f>
        <v>-5.3006797633484348E-3</v>
      </c>
      <c r="O1165" s="15" cm="1">
        <f t="array" ref="O1165">SUMPRODUCT(A1165:E1165,TRANSPOSE($L$2:$L$6))</f>
        <v>-6.407957105395717E-3</v>
      </c>
      <c r="P1165" s="15">
        <f t="shared" si="131"/>
        <v>1.0157177340041028</v>
      </c>
      <c r="Q1165" s="15">
        <f t="shared" si="132"/>
        <v>1.1366224563274367</v>
      </c>
      <c r="R1165" s="2">
        <v>45092</v>
      </c>
    </row>
    <row r="1166" spans="1:18">
      <c r="A1166" s="59">
        <v>-3.0052586627227844E-3</v>
      </c>
      <c r="B1166" s="59">
        <v>-2.015185552850356E-2</v>
      </c>
      <c r="C1166" s="59">
        <v>-3.183127421589111E-2</v>
      </c>
      <c r="D1166" s="59">
        <v>-1.1425902106956595E-2</v>
      </c>
      <c r="E1166" s="59">
        <v>2.030584179868337E-3</v>
      </c>
      <c r="G1166" s="84">
        <f t="shared" si="126"/>
        <v>0</v>
      </c>
      <c r="H1166" s="84">
        <f t="shared" si="127"/>
        <v>0</v>
      </c>
      <c r="I1166" s="84">
        <f t="shared" si="128"/>
        <v>0.51542382228003392</v>
      </c>
      <c r="J1166" s="84">
        <f t="shared" si="129"/>
        <v>0.2020920110270307</v>
      </c>
      <c r="K1166" s="84">
        <f t="shared" si="130"/>
        <v>0</v>
      </c>
      <c r="N1166" s="15" cm="1">
        <f t="array" ref="N1166">SUMPRODUCT(A1166:E1166, TRANSPOSE($L$7:$L$11))</f>
        <v>-1.2876741266841144E-2</v>
      </c>
      <c r="O1166" s="15" cm="1">
        <f t="array" ref="O1166">SUMPRODUCT(A1166:E1166,TRANSPOSE($L$2:$L$6))</f>
        <v>-2.6933984909746824E-2</v>
      </c>
      <c r="P1166" s="15">
        <f t="shared" si="131"/>
        <v>1.0103337395661931</v>
      </c>
      <c r="Q1166" s="15">
        <f t="shared" si="132"/>
        <v>1.1293390283822609</v>
      </c>
      <c r="R1166" s="2">
        <v>45093</v>
      </c>
    </row>
    <row r="1167" spans="1:18">
      <c r="A1167" s="59">
        <v>-2.2832064917650219E-2</v>
      </c>
      <c r="B1167" s="59">
        <v>-1.2731037820827044E-3</v>
      </c>
      <c r="C1167" s="59">
        <v>1.1594829344036654E-2</v>
      </c>
      <c r="D1167" s="59">
        <v>1.536962344218871E-2</v>
      </c>
      <c r="E1167" s="59">
        <v>1.3654235522387405E-4</v>
      </c>
      <c r="G1167" s="84">
        <f t="shared" si="126"/>
        <v>0</v>
      </c>
      <c r="H1167" s="84">
        <f t="shared" si="127"/>
        <v>0</v>
      </c>
      <c r="I1167" s="84">
        <f t="shared" si="128"/>
        <v>0.52123978796964987</v>
      </c>
      <c r="J1167" s="84">
        <f t="shared" si="129"/>
        <v>0.20268400244281035</v>
      </c>
      <c r="K1167" s="84">
        <f t="shared" si="130"/>
        <v>0</v>
      </c>
      <c r="N1167" s="15" cm="1">
        <f t="array" ref="N1167">SUMPRODUCT(A1167:E1167, TRANSPOSE($L$7:$L$11))</f>
        <v>5.9916528834326314E-4</v>
      </c>
      <c r="O1167" s="15" cm="1">
        <f t="array" ref="O1167">SUMPRODUCT(A1167:E1167,TRANSPOSE($L$2:$L$6))</f>
        <v>1.2500779927593148E-2</v>
      </c>
      <c r="P1167" s="15">
        <f t="shared" si="131"/>
        <v>0.99732393340863923</v>
      </c>
      <c r="Q1167" s="15">
        <f t="shared" si="132"/>
        <v>1.0989214280338249</v>
      </c>
      <c r="R1167" s="2">
        <v>45096</v>
      </c>
    </row>
    <row r="1168" spans="1:18">
      <c r="A1168" s="59">
        <v>-3.685245386362692E-2</v>
      </c>
      <c r="B1168" s="59">
        <v>-6.389761496865526E-3</v>
      </c>
      <c r="C1168" s="59">
        <v>-1.4865650410210931E-2</v>
      </c>
      <c r="D1168" s="59">
        <v>-2.2163868025129882E-3</v>
      </c>
      <c r="E1168" s="59">
        <v>7.7970186097775106E-4</v>
      </c>
      <c r="G1168" s="84">
        <f t="shared" si="126"/>
        <v>0</v>
      </c>
      <c r="H1168" s="84">
        <f t="shared" si="127"/>
        <v>0</v>
      </c>
      <c r="I1168" s="84">
        <f t="shared" si="128"/>
        <v>0.54543155637372709</v>
      </c>
      <c r="J1168" s="84">
        <f t="shared" si="129"/>
        <v>0.20542621894847996</v>
      </c>
      <c r="K1168" s="84">
        <f t="shared" si="130"/>
        <v>0</v>
      </c>
      <c r="N1168" s="15" cm="1">
        <f t="array" ref="N1168">SUMPRODUCT(A1168:E1168, TRANSPOSE($L$7:$L$11))</f>
        <v>-1.1908910142447722E-2</v>
      </c>
      <c r="O1168" s="15" cm="1">
        <f t="array" ref="O1168">SUMPRODUCT(A1168:E1168,TRANSPOSE($L$2:$L$6))</f>
        <v>-1.1829827144363425E-2</v>
      </c>
      <c r="P1168" s="15">
        <f t="shared" si="131"/>
        <v>0.99792149529077168</v>
      </c>
      <c r="Q1168" s="15">
        <f t="shared" si="132"/>
        <v>1.1126588029633921</v>
      </c>
      <c r="R1168" s="2">
        <v>45097</v>
      </c>
    </row>
    <row r="1169" spans="1:18">
      <c r="A1169" s="59">
        <v>-1.8541448322618122E-2</v>
      </c>
      <c r="B1169" s="59">
        <v>-6.4309147834759762E-3</v>
      </c>
      <c r="C1169" s="59">
        <v>1.0089404928855173E-2</v>
      </c>
      <c r="D1169" s="59">
        <v>-3.4577940469345293E-3</v>
      </c>
      <c r="E1169" s="59">
        <v>-8.1877301470387924E-4</v>
      </c>
      <c r="G1169" s="84">
        <f t="shared" si="126"/>
        <v>0</v>
      </c>
      <c r="H1169" s="84">
        <f t="shared" si="127"/>
        <v>0</v>
      </c>
      <c r="I1169" s="84">
        <f t="shared" si="128"/>
        <v>0.53661948607225929</v>
      </c>
      <c r="J1169" s="84">
        <f t="shared" si="129"/>
        <v>0.20173750932235468</v>
      </c>
      <c r="K1169" s="84">
        <f t="shared" si="130"/>
        <v>0</v>
      </c>
      <c r="N1169" s="15" cm="1">
        <f t="array" ref="N1169">SUMPRODUCT(A1169:E1169, TRANSPOSE($L$7:$L$11))</f>
        <v>-3.8319050477754668E-3</v>
      </c>
      <c r="O1169" s="15" cm="1">
        <f t="array" ref="O1169">SUMPRODUCT(A1169:E1169,TRANSPOSE($L$2:$L$6))</f>
        <v>6.8380771746656454E-3</v>
      </c>
      <c r="P1169" s="15">
        <f t="shared" si="131"/>
        <v>0.98603733787413672</v>
      </c>
      <c r="Q1169" s="15">
        <f t="shared" si="132"/>
        <v>1.0994962416536809</v>
      </c>
      <c r="R1169" s="2">
        <v>45098</v>
      </c>
    </row>
    <row r="1170" spans="1:18">
      <c r="A1170" s="59">
        <v>5.6795466191680022E-3</v>
      </c>
      <c r="B1170" s="59">
        <v>-1.2987183060477827E-2</v>
      </c>
      <c r="C1170" s="59">
        <v>-5.5754133325472202E-3</v>
      </c>
      <c r="D1170" s="59">
        <v>-4.4631419338589115E-3</v>
      </c>
      <c r="E1170" s="59">
        <v>2.4238761872772449E-2</v>
      </c>
      <c r="G1170" s="84">
        <f t="shared" si="126"/>
        <v>0</v>
      </c>
      <c r="H1170" s="84">
        <f t="shared" si="127"/>
        <v>0</v>
      </c>
      <c r="I1170" s="84">
        <f t="shared" si="128"/>
        <v>0.5479173803840196</v>
      </c>
      <c r="J1170" s="84">
        <f t="shared" si="129"/>
        <v>0.20226944215495776</v>
      </c>
      <c r="K1170" s="84">
        <f t="shared" si="130"/>
        <v>0</v>
      </c>
      <c r="N1170" s="15" cm="1">
        <f t="array" ref="N1170">SUMPRODUCT(A1170:E1170, TRANSPOSE($L$7:$L$11))</f>
        <v>1.3785140330112985E-3</v>
      </c>
      <c r="O1170" s="15" cm="1">
        <f t="array" ref="O1170">SUMPRODUCT(A1170:E1170,TRANSPOSE($L$2:$L$6))</f>
        <v>-5.308468196862026E-3</v>
      </c>
      <c r="P1170" s="15">
        <f t="shared" si="131"/>
        <v>0.98225893642184181</v>
      </c>
      <c r="Q1170" s="15">
        <f t="shared" si="132"/>
        <v>1.1070146818073636</v>
      </c>
      <c r="R1170" s="2">
        <v>45099</v>
      </c>
    </row>
    <row r="1171" spans="1:18">
      <c r="A1171" s="59">
        <v>-1.9608452888907869E-2</v>
      </c>
      <c r="B1171" s="59">
        <v>5.9008512456988883E-2</v>
      </c>
      <c r="C1171" s="59">
        <v>7.2331518647225673E-2</v>
      </c>
      <c r="D1171" s="59">
        <v>4.0424454653571827E-2</v>
      </c>
      <c r="E1171" s="59">
        <v>-6.1676626163835041E-3</v>
      </c>
      <c r="G1171" s="84">
        <f t="shared" si="126"/>
        <v>0</v>
      </c>
      <c r="H1171" s="84">
        <f t="shared" si="127"/>
        <v>0</v>
      </c>
      <c r="I1171" s="84">
        <f t="shared" si="128"/>
        <v>0.54024943263808967</v>
      </c>
      <c r="J1171" s="84">
        <f t="shared" si="129"/>
        <v>0.20309931272622203</v>
      </c>
      <c r="K1171" s="84">
        <f t="shared" si="130"/>
        <v>0</v>
      </c>
      <c r="N1171" s="15" cm="1">
        <f t="array" ref="N1171">SUMPRODUCT(A1171:E1171, TRANSPOSE($L$7:$L$11))</f>
        <v>2.9197674050499001E-2</v>
      </c>
      <c r="O1171" s="15" cm="1">
        <f t="array" ref="O1171">SUMPRODUCT(A1171:E1171,TRANSPOSE($L$2:$L$6))</f>
        <v>6.4673823288748752E-2</v>
      </c>
      <c r="P1171" s="15">
        <f t="shared" si="131"/>
        <v>0.98361299414975012</v>
      </c>
      <c r="Q1171" s="15">
        <f t="shared" si="132"/>
        <v>1.1011381295755298</v>
      </c>
      <c r="R1171" s="2">
        <v>45100</v>
      </c>
    </row>
    <row r="1172" spans="1:18">
      <c r="A1172" s="59">
        <v>5.4588229881941119E-2</v>
      </c>
      <c r="B1172" s="59">
        <v>1.4071786305867456E-2</v>
      </c>
      <c r="C1172" s="59">
        <v>5.1873819362925197E-3</v>
      </c>
      <c r="D1172" s="59">
        <v>3.1017470611907318E-2</v>
      </c>
      <c r="E1172" s="59">
        <v>0</v>
      </c>
      <c r="G1172" s="84">
        <f t="shared" si="126"/>
        <v>0</v>
      </c>
      <c r="H1172" s="84">
        <f t="shared" si="127"/>
        <v>0</v>
      </c>
      <c r="I1172" s="84">
        <f t="shared" si="128"/>
        <v>0.54448674677082554</v>
      </c>
      <c r="J1172" s="84">
        <f t="shared" si="129"/>
        <v>0.2041704667903482</v>
      </c>
      <c r="K1172" s="84">
        <f t="shared" si="130"/>
        <v>0</v>
      </c>
      <c r="N1172" s="15" cm="1">
        <f t="array" ref="N1172">SUMPRODUCT(A1172:E1172, TRANSPOSE($L$7:$L$11))</f>
        <v>2.0972973747201681E-2</v>
      </c>
      <c r="O1172" s="15" cm="1">
        <f t="array" ref="O1172">SUMPRODUCT(A1172:E1172,TRANSPOSE($L$2:$L$6))</f>
        <v>1.138660321844007E-2</v>
      </c>
      <c r="P1172" s="15">
        <f t="shared" si="131"/>
        <v>1.0123322057447699</v>
      </c>
      <c r="Q1172" s="15">
        <f t="shared" si="132"/>
        <v>1.172352942384201</v>
      </c>
      <c r="R1172" s="2">
        <v>45103</v>
      </c>
    </row>
    <row r="1173" spans="1:18">
      <c r="A1173" s="59">
        <v>1.2422418650467811E-2</v>
      </c>
      <c r="B1173" s="59">
        <v>0</v>
      </c>
      <c r="C1173" s="59">
        <v>0</v>
      </c>
      <c r="D1173" s="59">
        <v>0</v>
      </c>
      <c r="E1173" s="59">
        <v>0</v>
      </c>
      <c r="G1173" s="84">
        <f t="shared" si="126"/>
        <v>0</v>
      </c>
      <c r="H1173" s="84">
        <f t="shared" si="127"/>
        <v>0</v>
      </c>
      <c r="I1173" s="84">
        <f t="shared" si="128"/>
        <v>0.48951479259893416</v>
      </c>
      <c r="J1173" s="84">
        <f t="shared" si="129"/>
        <v>0.19446859767349095</v>
      </c>
      <c r="K1173" s="84">
        <f t="shared" si="130"/>
        <v>0</v>
      </c>
      <c r="N1173" s="15" cm="1">
        <f t="array" ref="N1173">SUMPRODUCT(A1173:E1173, TRANSPOSE($L$7:$L$11))</f>
        <v>2.4844837300935624E-3</v>
      </c>
      <c r="O1173" s="15" cm="1">
        <f t="array" ref="O1173">SUMPRODUCT(A1173:E1173,TRANSPOSE($L$2:$L$6))</f>
        <v>0</v>
      </c>
      <c r="P1173" s="15">
        <f t="shared" si="131"/>
        <v>1.0335638225193018</v>
      </c>
      <c r="Q1173" s="15">
        <f t="shared" si="132"/>
        <v>1.1857020601711006</v>
      </c>
      <c r="R1173" s="2">
        <v>45104</v>
      </c>
    </row>
    <row r="1174" spans="1:18">
      <c r="A1174" s="59">
        <v>0</v>
      </c>
      <c r="B1174" s="59">
        <v>0</v>
      </c>
      <c r="C1174" s="59">
        <v>0</v>
      </c>
      <c r="D1174" s="59">
        <v>0</v>
      </c>
      <c r="E1174" s="59">
        <v>0</v>
      </c>
      <c r="G1174" s="84">
        <f t="shared" si="126"/>
        <v>0</v>
      </c>
      <c r="H1174" s="84">
        <f t="shared" si="127"/>
        <v>0</v>
      </c>
      <c r="I1174" s="84">
        <f t="shared" si="128"/>
        <v>0.48557238232735184</v>
      </c>
      <c r="J1174" s="84">
        <f t="shared" si="129"/>
        <v>0.18702440472663318</v>
      </c>
      <c r="K1174" s="84">
        <f t="shared" si="130"/>
        <v>0</v>
      </c>
      <c r="N1174" s="15" cm="1">
        <f t="array" ref="N1174">SUMPRODUCT(A1174:E1174, TRANSPOSE($L$7:$L$11))</f>
        <v>0</v>
      </c>
      <c r="O1174" s="15" cm="1">
        <f t="array" ref="O1174">SUMPRODUCT(A1174:E1174,TRANSPOSE($L$2:$L$6))</f>
        <v>0</v>
      </c>
      <c r="P1174" s="15">
        <f t="shared" si="131"/>
        <v>1.0361316950203643</v>
      </c>
      <c r="Q1174" s="15">
        <f t="shared" si="132"/>
        <v>1.1857020601711006</v>
      </c>
      <c r="R1174" s="2">
        <v>45105</v>
      </c>
    </row>
    <row r="1175" spans="1:18">
      <c r="A1175" s="59">
        <v>0</v>
      </c>
      <c r="B1175" s="59">
        <v>0</v>
      </c>
      <c r="C1175" s="59">
        <v>0</v>
      </c>
      <c r="D1175" s="59">
        <v>0</v>
      </c>
      <c r="E1175" s="59">
        <v>7.2326419548805351E-2</v>
      </c>
      <c r="G1175" s="84">
        <f t="shared" si="126"/>
        <v>0</v>
      </c>
      <c r="H1175" s="84">
        <f t="shared" si="127"/>
        <v>0</v>
      </c>
      <c r="I1175" s="84">
        <f t="shared" si="128"/>
        <v>0.48557238232735184</v>
      </c>
      <c r="J1175" s="84">
        <f t="shared" si="129"/>
        <v>0.18702440472663318</v>
      </c>
      <c r="K1175" s="84">
        <f t="shared" si="130"/>
        <v>0</v>
      </c>
      <c r="N1175" s="15" cm="1">
        <f t="array" ref="N1175">SUMPRODUCT(A1175:E1175, TRANSPOSE($L$7:$L$11))</f>
        <v>1.4465283909761071E-2</v>
      </c>
      <c r="O1175" s="15" cm="1">
        <f t="array" ref="O1175">SUMPRODUCT(A1175:E1175,TRANSPOSE($L$2:$L$6))</f>
        <v>0</v>
      </c>
      <c r="P1175" s="15">
        <f t="shared" si="131"/>
        <v>1.0361316950203643</v>
      </c>
      <c r="Q1175" s="15">
        <f t="shared" si="132"/>
        <v>1.1857020601711006</v>
      </c>
      <c r="R1175" s="2">
        <v>45106</v>
      </c>
    </row>
    <row r="1176" spans="1:18">
      <c r="A1176" s="59">
        <v>0</v>
      </c>
      <c r="B1176" s="59">
        <v>6.9802622138711745E-2</v>
      </c>
      <c r="C1176" s="59">
        <v>7.2340725993052205E-2</v>
      </c>
      <c r="D1176" s="59">
        <v>4.6341323101241699E-2</v>
      </c>
      <c r="E1176" s="59">
        <v>-2.5900295281321092E-2</v>
      </c>
      <c r="G1176" s="84">
        <f t="shared" si="126"/>
        <v>0</v>
      </c>
      <c r="H1176" s="84">
        <f t="shared" si="127"/>
        <v>0</v>
      </c>
      <c r="I1176" s="84">
        <f t="shared" si="128"/>
        <v>0.48557238232735184</v>
      </c>
      <c r="J1176" s="84">
        <f t="shared" si="129"/>
        <v>0.18702440472663318</v>
      </c>
      <c r="K1176" s="84">
        <f t="shared" si="130"/>
        <v>0</v>
      </c>
      <c r="N1176" s="15" cm="1">
        <f t="array" ref="N1176">SUMPRODUCT(A1176:E1176, TRANSPOSE($L$7:$L$11))</f>
        <v>3.2516875190336914E-2</v>
      </c>
      <c r="O1176" s="15" cm="1">
        <f t="array" ref="O1176">SUMPRODUCT(A1176:E1176,TRANSPOSE($L$2:$L$6))</f>
        <v>6.6100869299017678E-2</v>
      </c>
      <c r="P1176" s="15">
        <f t="shared" si="131"/>
        <v>1.0511196341567357</v>
      </c>
      <c r="Q1176" s="15">
        <f t="shared" si="132"/>
        <v>1.1857020601711006</v>
      </c>
      <c r="R1176" s="2">
        <v>45107</v>
      </c>
    </row>
    <row r="1177" spans="1:18">
      <c r="A1177" s="59">
        <v>6.5695286046067988E-2</v>
      </c>
      <c r="B1177" s="59">
        <v>-1.0823263790535323E-2</v>
      </c>
      <c r="C1177" s="59">
        <v>3.0674391066351146E-2</v>
      </c>
      <c r="D1177" s="59">
        <v>-2.6184884047922283E-2</v>
      </c>
      <c r="E1177" s="59">
        <v>-7.4697826667000262E-3</v>
      </c>
      <c r="G1177" s="84">
        <f t="shared" si="126"/>
        <v>0</v>
      </c>
      <c r="H1177" s="84">
        <f t="shared" si="127"/>
        <v>0</v>
      </c>
      <c r="I1177" s="84">
        <f t="shared" si="128"/>
        <v>0.48557238232735184</v>
      </c>
      <c r="J1177" s="84">
        <f t="shared" si="129"/>
        <v>0.18702440472663318</v>
      </c>
      <c r="K1177" s="84">
        <f t="shared" si="130"/>
        <v>0</v>
      </c>
      <c r="N1177" s="15" cm="1">
        <f t="array" ref="N1177">SUMPRODUCT(A1177:E1177, TRANSPOSE($L$7:$L$11))</f>
        <v>1.0378349321452304E-2</v>
      </c>
      <c r="O1177" s="15" cm="1">
        <f t="array" ref="O1177">SUMPRODUCT(A1177:E1177,TRANSPOSE($L$2:$L$6))</f>
        <v>1.7028165038925524E-2</v>
      </c>
      <c r="P1177" s="15">
        <f t="shared" si="131"/>
        <v>1.0852987601107229</v>
      </c>
      <c r="Q1177" s="15">
        <f t="shared" si="132"/>
        <v>1.2640779970780465</v>
      </c>
      <c r="R1177" s="2">
        <v>45110</v>
      </c>
    </row>
    <row r="1178" spans="1:18">
      <c r="A1178" s="59">
        <v>-7.9797440820528059E-3</v>
      </c>
      <c r="B1178" s="59">
        <v>2.8596613934949362E-3</v>
      </c>
      <c r="C1178" s="59">
        <v>1.9428880797061061E-3</v>
      </c>
      <c r="D1178" s="59">
        <v>-1.8076192237244181E-2</v>
      </c>
      <c r="E1178" s="59">
        <v>2.8422502734458992E-2</v>
      </c>
      <c r="G1178" s="84">
        <f t="shared" si="126"/>
        <v>0</v>
      </c>
      <c r="H1178" s="84">
        <f t="shared" si="127"/>
        <v>0</v>
      </c>
      <c r="I1178" s="84">
        <f t="shared" si="128"/>
        <v>0.43059343057263216</v>
      </c>
      <c r="J1178" s="84">
        <f t="shared" si="129"/>
        <v>0.17590248718233517</v>
      </c>
      <c r="K1178" s="84">
        <f t="shared" si="130"/>
        <v>0</v>
      </c>
      <c r="N1178" s="15" cm="1">
        <f t="array" ref="N1178">SUMPRODUCT(A1178:E1178, TRANSPOSE($L$7:$L$11))</f>
        <v>1.4338231776726091E-3</v>
      </c>
      <c r="O1178" s="15" cm="1">
        <f t="array" ref="O1178">SUMPRODUCT(A1178:E1178,TRANSPOSE($L$2:$L$6))</f>
        <v>-2.8616911963619627E-3</v>
      </c>
      <c r="P1178" s="15">
        <f t="shared" si="131"/>
        <v>1.096562369761291</v>
      </c>
      <c r="Q1178" s="15">
        <f t="shared" si="132"/>
        <v>1.2856029258343658</v>
      </c>
      <c r="R1178" s="2">
        <v>45111</v>
      </c>
    </row>
    <row r="1179" spans="1:18">
      <c r="A1179" s="59">
        <v>1.4556450067593697E-3</v>
      </c>
      <c r="B1179" s="59">
        <v>1.3049804610164228E-2</v>
      </c>
      <c r="C1179" s="59">
        <v>2.3909724448559933E-2</v>
      </c>
      <c r="D1179" s="59">
        <v>1.5578728566275478E-2</v>
      </c>
      <c r="E1179" s="59">
        <v>-4.2527701564788528E-3</v>
      </c>
      <c r="G1179" s="84">
        <f t="shared" si="126"/>
        <v>0</v>
      </c>
      <c r="H1179" s="84">
        <f t="shared" si="127"/>
        <v>0</v>
      </c>
      <c r="I1179" s="84">
        <f t="shared" si="128"/>
        <v>0.4072808933622053</v>
      </c>
      <c r="J1179" s="84">
        <f t="shared" si="129"/>
        <v>0.18218685935383655</v>
      </c>
      <c r="K1179" s="84">
        <f t="shared" si="130"/>
        <v>0</v>
      </c>
      <c r="N1179" s="15" cm="1">
        <f t="array" ref="N1179">SUMPRODUCT(A1179:E1179, TRANSPOSE($L$7:$L$11))</f>
        <v>9.9482264950560319E-3</v>
      </c>
      <c r="O1179" s="15" cm="1">
        <f t="array" ref="O1179">SUMPRODUCT(A1179:E1179,TRANSPOSE($L$2:$L$6))</f>
        <v>2.1910285436811665E-2</v>
      </c>
      <c r="P1179" s="15">
        <f t="shared" si="131"/>
        <v>1.0981346463028183</v>
      </c>
      <c r="Q1179" s="15">
        <f t="shared" si="132"/>
        <v>1.2819239272594884</v>
      </c>
      <c r="R1179" s="2">
        <v>45112</v>
      </c>
    </row>
    <row r="1180" spans="1:18">
      <c r="A1180" s="59">
        <v>-2.1842207894986303E-3</v>
      </c>
      <c r="B1180" s="59">
        <v>-5.0862022131240555E-3</v>
      </c>
      <c r="C1180" s="59">
        <v>-1.7975024010922686E-2</v>
      </c>
      <c r="D1180" s="59">
        <v>2.2705372640015949E-3</v>
      </c>
      <c r="E1180" s="59">
        <v>2.1196727710926788E-3</v>
      </c>
      <c r="G1180" s="84">
        <f t="shared" si="126"/>
        <v>0</v>
      </c>
      <c r="H1180" s="84">
        <f t="shared" si="127"/>
        <v>0</v>
      </c>
      <c r="I1180" s="84">
        <f t="shared" si="128"/>
        <v>0.40580429842162863</v>
      </c>
      <c r="J1180" s="84">
        <f t="shared" si="129"/>
        <v>0.18652514549077515</v>
      </c>
      <c r="K1180" s="84">
        <f t="shared" si="130"/>
        <v>0</v>
      </c>
      <c r="N1180" s="15" cm="1">
        <f t="array" ref="N1180">SUMPRODUCT(A1180:E1180, TRANSPOSE($L$7:$L$11))</f>
        <v>-4.1710473956902199E-3</v>
      </c>
      <c r="O1180" s="15" cm="1">
        <f t="array" ref="O1180">SUMPRODUCT(A1180:E1180,TRANSPOSE($L$2:$L$6))</f>
        <v>-1.3116089304940858E-2</v>
      </c>
      <c r="P1180" s="15">
        <f t="shared" si="131"/>
        <v>1.1090591384863071</v>
      </c>
      <c r="Q1180" s="15">
        <f t="shared" si="132"/>
        <v>1.3100112464140223</v>
      </c>
      <c r="R1180" s="2">
        <v>45113</v>
      </c>
    </row>
    <row r="1181" spans="1:18">
      <c r="A1181" s="59">
        <v>-1.0256533137798578E-2</v>
      </c>
      <c r="B1181" s="59">
        <v>3.8348713381978428E-2</v>
      </c>
      <c r="C1181" s="59">
        <v>-5.1475140672217919E-4</v>
      </c>
      <c r="D1181" s="59">
        <v>1.2397278891867577E-2</v>
      </c>
      <c r="E1181" s="59">
        <v>1.8155027545122729E-2</v>
      </c>
      <c r="G1181" s="84">
        <f t="shared" si="126"/>
        <v>0</v>
      </c>
      <c r="H1181" s="84">
        <f t="shared" si="127"/>
        <v>0</v>
      </c>
      <c r="I1181" s="84">
        <f t="shared" si="128"/>
        <v>0.38763290784072313</v>
      </c>
      <c r="J1181" s="84">
        <f t="shared" si="129"/>
        <v>0.18278625063486903</v>
      </c>
      <c r="K1181" s="84">
        <f t="shared" si="130"/>
        <v>0</v>
      </c>
      <c r="N1181" s="15" cm="1">
        <f t="array" ref="N1181">SUMPRODUCT(A1181:E1181, TRANSPOSE($L$7:$L$11))</f>
        <v>1.1625947054889597E-2</v>
      </c>
      <c r="O1181" s="15" cm="1">
        <f t="array" ref="O1181">SUMPRODUCT(A1181:E1181,TRANSPOSE($L$2:$L$6))</f>
        <v>2.5841358649393623E-3</v>
      </c>
      <c r="P1181" s="15">
        <f t="shared" si="131"/>
        <v>1.1044332002550574</v>
      </c>
      <c r="Q1181" s="15">
        <f t="shared" si="132"/>
        <v>1.2928290219155791</v>
      </c>
      <c r="R1181" s="2">
        <v>45114</v>
      </c>
    </row>
    <row r="1182" spans="1:18">
      <c r="A1182" s="59">
        <v>1.8241986534020649E-2</v>
      </c>
      <c r="B1182" s="59">
        <v>3.2191640807000994E-2</v>
      </c>
      <c r="C1182" s="59">
        <v>-2.9643469064333872E-3</v>
      </c>
      <c r="D1182" s="59">
        <v>5.9358927513254126E-2</v>
      </c>
      <c r="E1182" s="59">
        <v>1.945706824396767E-2</v>
      </c>
      <c r="G1182" s="84">
        <f t="shared" si="126"/>
        <v>0</v>
      </c>
      <c r="H1182" s="84">
        <f t="shared" si="127"/>
        <v>0</v>
      </c>
      <c r="I1182" s="84">
        <f t="shared" si="128"/>
        <v>0.40129392608902437</v>
      </c>
      <c r="J1182" s="84">
        <f t="shared" si="129"/>
        <v>0.18224132169150861</v>
      </c>
      <c r="K1182" s="84">
        <f t="shared" si="130"/>
        <v>0</v>
      </c>
      <c r="N1182" s="15" cm="1">
        <f t="array" ref="N1182">SUMPRODUCT(A1182:E1182, TRANSPOSE($L$7:$L$11))</f>
        <v>2.5257055238362011E-2</v>
      </c>
      <c r="O1182" s="15" cm="1">
        <f t="array" ref="O1182">SUMPRODUCT(A1182:E1182,TRANSPOSE($L$2:$L$6))</f>
        <v>1.1993238954291614E-2</v>
      </c>
      <c r="P1182" s="15">
        <f t="shared" si="131"/>
        <v>1.1172732821668849</v>
      </c>
      <c r="Q1182" s="15">
        <f t="shared" si="132"/>
        <v>1.2961698677583458</v>
      </c>
      <c r="R1182" s="2">
        <v>45117</v>
      </c>
    </row>
    <row r="1183" spans="1:18">
      <c r="A1183" s="59">
        <v>2.0043685041125036E-2</v>
      </c>
      <c r="B1183" s="59">
        <v>1.2070445082141565E-2</v>
      </c>
      <c r="C1183" s="59">
        <v>3.1010380037375995E-2</v>
      </c>
      <c r="D1183" s="59">
        <v>2.7279146101055533E-2</v>
      </c>
      <c r="E1183" s="59">
        <v>5.5491850716858889E-3</v>
      </c>
      <c r="G1183" s="84">
        <f t="shared" si="126"/>
        <v>0</v>
      </c>
      <c r="H1183" s="84">
        <f t="shared" si="127"/>
        <v>0</v>
      </c>
      <c r="I1183" s="84">
        <f t="shared" si="128"/>
        <v>0.4016851371581332</v>
      </c>
      <c r="J1183" s="84">
        <f t="shared" si="129"/>
        <v>0.17926597475746045</v>
      </c>
      <c r="K1183" s="84">
        <f t="shared" si="130"/>
        <v>0</v>
      </c>
      <c r="N1183" s="15" cm="1">
        <f t="array" ref="N1183">SUMPRODUCT(A1183:E1183, TRANSPOSE($L$7:$L$11))</f>
        <v>1.91905682666768E-2</v>
      </c>
      <c r="O1183" s="15" cm="1">
        <f t="array" ref="O1183">SUMPRODUCT(A1183:E1183,TRANSPOSE($L$2:$L$6))</f>
        <v>3.0114883892659084E-2</v>
      </c>
      <c r="P1183" s="15">
        <f t="shared" si="131"/>
        <v>1.14549231517092</v>
      </c>
      <c r="Q1183" s="15">
        <f t="shared" si="132"/>
        <v>1.311715142707724</v>
      </c>
      <c r="R1183" s="2">
        <v>45118</v>
      </c>
    </row>
    <row r="1184" spans="1:18">
      <c r="A1184" s="59">
        <v>1.4773442643231991E-2</v>
      </c>
      <c r="B1184" s="59">
        <v>-6.9663838229036212E-2</v>
      </c>
      <c r="C1184" s="59">
        <v>-4.7668075742227853E-3</v>
      </c>
      <c r="D1184" s="59">
        <v>-7.0088985027206277E-3</v>
      </c>
      <c r="E1184" s="59">
        <v>-3.7018555943753627E-3</v>
      </c>
      <c r="G1184" s="84">
        <f t="shared" si="126"/>
        <v>0</v>
      </c>
      <c r="H1184" s="84">
        <f t="shared" si="127"/>
        <v>0</v>
      </c>
      <c r="I1184" s="84">
        <f t="shared" si="128"/>
        <v>0.40393804080702256</v>
      </c>
      <c r="J1184" s="84">
        <f t="shared" si="129"/>
        <v>0.16501983215427937</v>
      </c>
      <c r="K1184" s="84">
        <f t="shared" si="130"/>
        <v>0</v>
      </c>
      <c r="N1184" s="15" cm="1">
        <f t="array" ref="N1184">SUMPRODUCT(A1184:E1184, TRANSPOSE($L$7:$L$11))</f>
        <v>-1.4073591451424601E-2</v>
      </c>
      <c r="O1184" s="15" cm="1">
        <f t="array" ref="O1184">SUMPRODUCT(A1184:E1184,TRANSPOSE($L$2:$L$6))</f>
        <v>-5.3049093970622676E-3</v>
      </c>
      <c r="P1184" s="15">
        <f t="shared" si="131"/>
        <v>1.1674749636441613</v>
      </c>
      <c r="Q1184" s="15">
        <f t="shared" si="132"/>
        <v>1.3512172919306098</v>
      </c>
      <c r="R1184" s="2">
        <v>45119</v>
      </c>
    </row>
    <row r="1185" spans="1:18">
      <c r="A1185" s="59">
        <v>-1.2649529577324624E-2</v>
      </c>
      <c r="B1185" s="59">
        <v>-2.491627370497411E-2</v>
      </c>
      <c r="C1185" s="59">
        <v>5.1420488340777606E-3</v>
      </c>
      <c r="D1185" s="59">
        <v>-7.4751576732353707E-3</v>
      </c>
      <c r="E1185" s="59">
        <v>2.773482145768019E-3</v>
      </c>
      <c r="G1185" s="84">
        <f t="shared" si="126"/>
        <v>0</v>
      </c>
      <c r="H1185" s="84">
        <f t="shared" si="127"/>
        <v>0</v>
      </c>
      <c r="I1185" s="84">
        <f t="shared" si="128"/>
        <v>0.3803701519786169</v>
      </c>
      <c r="J1185" s="84">
        <f t="shared" si="129"/>
        <v>0.15847283709002608</v>
      </c>
      <c r="K1185" s="84">
        <f t="shared" si="130"/>
        <v>0</v>
      </c>
      <c r="N1185" s="15" cm="1">
        <f t="array" ref="N1185">SUMPRODUCT(A1185:E1185, TRANSPOSE($L$7:$L$11))</f>
        <v>-7.4250859951376664E-3</v>
      </c>
      <c r="O1185" s="15" cm="1">
        <f t="array" ref="O1185">SUMPRODUCT(A1185:E1185,TRANSPOSE($L$2:$L$6))</f>
        <v>2.1139192723226086E-3</v>
      </c>
      <c r="P1185" s="15">
        <f t="shared" si="131"/>
        <v>1.1510443979760665</v>
      </c>
      <c r="Q1185" s="15">
        <f t="shared" si="132"/>
        <v>1.344049206621174</v>
      </c>
      <c r="R1185" s="2">
        <v>45120</v>
      </c>
    </row>
    <row r="1186" spans="1:18">
      <c r="A1186" s="59">
        <v>-1.3528242878020008E-2</v>
      </c>
      <c r="B1186" s="59">
        <v>2.2908949361324761E-3</v>
      </c>
      <c r="C1186" s="59">
        <v>-5.8967940294012899E-3</v>
      </c>
      <c r="D1186" s="59">
        <v>-4.8050657860513706E-3</v>
      </c>
      <c r="E1186" s="59">
        <v>1.9076156342686986E-3</v>
      </c>
      <c r="G1186" s="84">
        <f t="shared" si="126"/>
        <v>0</v>
      </c>
      <c r="H1186" s="84">
        <f t="shared" si="127"/>
        <v>0</v>
      </c>
      <c r="I1186" s="84">
        <f t="shared" si="128"/>
        <v>0.38399292573502619</v>
      </c>
      <c r="J1186" s="84">
        <f t="shared" si="129"/>
        <v>0.16015497273067902</v>
      </c>
      <c r="K1186" s="84">
        <f t="shared" si="130"/>
        <v>0</v>
      </c>
      <c r="N1186" s="15" cm="1">
        <f t="array" ref="N1186">SUMPRODUCT(A1186:E1186, TRANSPOSE($L$7:$L$11))</f>
        <v>-4.0063184246142986E-3</v>
      </c>
      <c r="O1186" s="15" cm="1">
        <f t="array" ref="O1186">SUMPRODUCT(A1186:E1186,TRANSPOSE($L$2:$L$6))</f>
        <v>-5.6347792509973092E-3</v>
      </c>
      <c r="P1186" s="15">
        <f t="shared" si="131"/>
        <v>1.1424977943368728</v>
      </c>
      <c r="Q1186" s="15">
        <f t="shared" si="132"/>
        <v>1.3468904181420003</v>
      </c>
      <c r="R1186" s="2">
        <v>45121</v>
      </c>
    </row>
    <row r="1187" spans="1:18">
      <c r="A1187" s="59">
        <v>2.6177772455344653E-2</v>
      </c>
      <c r="B1187" s="59">
        <v>-1.672949357685374E-2</v>
      </c>
      <c r="C1187" s="59">
        <v>1.885733435936635E-3</v>
      </c>
      <c r="D1187" s="59">
        <v>-2.4164064558722727E-2</v>
      </c>
      <c r="E1187" s="59">
        <v>-1.3745392198856888E-3</v>
      </c>
      <c r="G1187" s="84">
        <f t="shared" si="126"/>
        <v>0</v>
      </c>
      <c r="H1187" s="84">
        <f t="shared" si="127"/>
        <v>0</v>
      </c>
      <c r="I1187" s="84">
        <f t="shared" si="128"/>
        <v>0.38008496862112706</v>
      </c>
      <c r="J1187" s="84">
        <f t="shared" si="129"/>
        <v>0.1619490105722555</v>
      </c>
      <c r="K1187" s="84">
        <f t="shared" si="130"/>
        <v>0</v>
      </c>
      <c r="N1187" s="15" cm="1">
        <f t="array" ref="N1187">SUMPRODUCT(A1187:E1187, TRANSPOSE($L$7:$L$11))</f>
        <v>-2.8409182928361737E-3</v>
      </c>
      <c r="O1187" s="15" cm="1">
        <f t="array" ref="O1187">SUMPRODUCT(A1187:E1187,TRANSPOSE($L$2:$L$6))</f>
        <v>-4.3662180827816113E-3</v>
      </c>
      <c r="P1187" s="15">
        <f t="shared" si="131"/>
        <v>1.1379205843733398</v>
      </c>
      <c r="Q1187" s="15">
        <f t="shared" si="132"/>
        <v>1.3393009879604867</v>
      </c>
      <c r="R1187" s="2">
        <v>45124</v>
      </c>
    </row>
    <row r="1188" spans="1:18">
      <c r="A1188" s="59">
        <v>-1.6191840314686675E-2</v>
      </c>
      <c r="B1188" s="59">
        <v>-2.4140108503150421E-2</v>
      </c>
      <c r="C1188" s="59">
        <v>7.5075737408550058E-3</v>
      </c>
      <c r="D1188" s="59">
        <v>6.116722596518747E-2</v>
      </c>
      <c r="E1188" s="59">
        <v>2.832712294526855E-3</v>
      </c>
      <c r="G1188" s="84">
        <f t="shared" si="126"/>
        <v>0</v>
      </c>
      <c r="H1188" s="84">
        <f t="shared" si="127"/>
        <v>0</v>
      </c>
      <c r="I1188" s="84">
        <f t="shared" si="128"/>
        <v>0.38456653208347213</v>
      </c>
      <c r="J1188" s="84">
        <f t="shared" si="129"/>
        <v>0.16310222636090785</v>
      </c>
      <c r="K1188" s="84">
        <f t="shared" si="130"/>
        <v>0</v>
      </c>
      <c r="N1188" s="15" cm="1">
        <f t="array" ref="N1188">SUMPRODUCT(A1188:E1188, TRANSPOSE($L$7:$L$11))</f>
        <v>6.2351126365464476E-3</v>
      </c>
      <c r="O1188" s="15" cm="1">
        <f t="array" ref="O1188">SUMPRODUCT(A1188:E1188,TRANSPOSE($L$2:$L$6))</f>
        <v>2.0385890274694798E-2</v>
      </c>
      <c r="P1188" s="15">
        <f t="shared" si="131"/>
        <v>1.1346878449693987</v>
      </c>
      <c r="Q1188" s="15">
        <f t="shared" si="132"/>
        <v>1.3334533077685664</v>
      </c>
      <c r="R1188" s="2">
        <v>45125</v>
      </c>
    </row>
    <row r="1189" spans="1:18">
      <c r="A1189" s="59">
        <v>-3.5549855663657192E-3</v>
      </c>
      <c r="B1189" s="59">
        <v>3.2251357365566752E-2</v>
      </c>
      <c r="C1189" s="59">
        <v>2.7387446954970861E-3</v>
      </c>
      <c r="D1189" s="59">
        <v>9.6403584952808267E-3</v>
      </c>
      <c r="E1189" s="59">
        <v>-4.6284173857969504E-4</v>
      </c>
      <c r="G1189" s="84">
        <f t="shared" si="126"/>
        <v>0</v>
      </c>
      <c r="H1189" s="84">
        <f t="shared" si="127"/>
        <v>0</v>
      </c>
      <c r="I1189" s="84">
        <f t="shared" si="128"/>
        <v>0.38313337467216024</v>
      </c>
      <c r="J1189" s="84">
        <f t="shared" si="129"/>
        <v>0.1689016018550013</v>
      </c>
      <c r="K1189" s="84">
        <f t="shared" si="130"/>
        <v>0</v>
      </c>
      <c r="N1189" s="15" cm="1">
        <f t="array" ref="N1189">SUMPRODUCT(A1189:E1189, TRANSPOSE($L$7:$L$11))</f>
        <v>8.1225266502798505E-3</v>
      </c>
      <c r="O1189" s="15" cm="1">
        <f t="array" ref="O1189">SUMPRODUCT(A1189:E1189,TRANSPOSE($L$2:$L$6))</f>
        <v>4.3951320074451837E-3</v>
      </c>
      <c r="P1189" s="15">
        <f t="shared" si="131"/>
        <v>1.1417627514901032</v>
      </c>
      <c r="Q1189" s="15">
        <f t="shared" si="132"/>
        <v>1.3606369405871652</v>
      </c>
      <c r="R1189" s="2">
        <v>45126</v>
      </c>
    </row>
    <row r="1190" spans="1:18">
      <c r="A1190" s="59">
        <v>1.2035593633052693E-2</v>
      </c>
      <c r="B1190" s="59">
        <v>-9.8580141573495865E-3</v>
      </c>
      <c r="C1190" s="59">
        <v>3.7224422764655001E-3</v>
      </c>
      <c r="D1190" s="59">
        <v>3.7081419138043949E-2</v>
      </c>
      <c r="E1190" s="59">
        <v>-1.200865825702065E-4</v>
      </c>
      <c r="G1190" s="84">
        <f t="shared" si="126"/>
        <v>0</v>
      </c>
      <c r="H1190" s="84">
        <f t="shared" si="127"/>
        <v>0</v>
      </c>
      <c r="I1190" s="84">
        <f t="shared" si="128"/>
        <v>0.3774276186291104</v>
      </c>
      <c r="J1190" s="84">
        <f t="shared" si="129"/>
        <v>0.15422146762335628</v>
      </c>
      <c r="K1190" s="84">
        <f t="shared" si="130"/>
        <v>0</v>
      </c>
      <c r="N1190" s="15" cm="1">
        <f t="array" ref="N1190">SUMPRODUCT(A1190:E1190, TRANSPOSE($L$7:$L$11))</f>
        <v>8.57227086152847E-3</v>
      </c>
      <c r="O1190" s="15" cm="1">
        <f t="array" ref="O1190">SUMPRODUCT(A1190:E1190,TRANSPOSE($L$2:$L$6))</f>
        <v>1.1728596723244326E-2</v>
      </c>
      <c r="P1190" s="15">
        <f t="shared" si="131"/>
        <v>1.1510367498673784</v>
      </c>
      <c r="Q1190" s="15">
        <f t="shared" si="132"/>
        <v>1.3666171195552521</v>
      </c>
      <c r="R1190" s="2">
        <v>45127</v>
      </c>
    </row>
    <row r="1191" spans="1:18">
      <c r="A1191" s="59">
        <v>7.0633495830103685E-2</v>
      </c>
      <c r="B1191" s="59">
        <v>8.1253722354416892E-3</v>
      </c>
      <c r="C1191" s="59">
        <v>5.6811595000769545E-3</v>
      </c>
      <c r="D1191" s="59">
        <v>3.6527248749972816E-3</v>
      </c>
      <c r="E1191" s="59">
        <v>-6.8734613485852189E-5</v>
      </c>
      <c r="G1191" s="84">
        <f t="shared" si="126"/>
        <v>0</v>
      </c>
      <c r="H1191" s="84">
        <f t="shared" si="127"/>
        <v>0</v>
      </c>
      <c r="I1191" s="84">
        <f t="shared" si="128"/>
        <v>0.37534617266053266</v>
      </c>
      <c r="J1191" s="84">
        <f t="shared" si="129"/>
        <v>0.15190778158448889</v>
      </c>
      <c r="K1191" s="84">
        <f t="shared" si="130"/>
        <v>0</v>
      </c>
      <c r="N1191" s="15" cm="1">
        <f t="array" ref="N1191">SUMPRODUCT(A1191:E1191, TRANSPOSE($L$7:$L$11))</f>
        <v>1.7604803565426753E-2</v>
      </c>
      <c r="O1191" s="15" cm="1">
        <f t="array" ref="O1191">SUMPRODUCT(A1191:E1191,TRANSPOSE($L$2:$L$6))</f>
        <v>5.1943351900578336E-3</v>
      </c>
      <c r="P1191" s="15">
        <f t="shared" si="131"/>
        <v>1.160903748658815</v>
      </c>
      <c r="Q1191" s="15">
        <f t="shared" si="132"/>
        <v>1.3826456206255975</v>
      </c>
      <c r="R1191" s="2">
        <v>45128</v>
      </c>
    </row>
    <row r="1192" spans="1:18">
      <c r="A1192" s="59">
        <v>4.5796760368933386E-3</v>
      </c>
      <c r="B1192" s="59">
        <v>2.2858225280514441E-2</v>
      </c>
      <c r="C1192" s="59">
        <v>1.2306928137802964E-3</v>
      </c>
      <c r="D1192" s="59">
        <v>2.2391882948853713E-2</v>
      </c>
      <c r="E1192" s="59">
        <v>1.9366991246586214E-3</v>
      </c>
      <c r="G1192" s="84">
        <f t="shared" si="126"/>
        <v>0</v>
      </c>
      <c r="H1192" s="84">
        <f t="shared" si="127"/>
        <v>0</v>
      </c>
      <c r="I1192" s="84">
        <f t="shared" si="128"/>
        <v>0.3725171165304188</v>
      </c>
      <c r="J1192" s="84">
        <f t="shared" si="129"/>
        <v>0.14300824099135837</v>
      </c>
      <c r="K1192" s="84">
        <f t="shared" si="130"/>
        <v>0</v>
      </c>
      <c r="N1192" s="15" cm="1">
        <f t="array" ref="N1192">SUMPRODUCT(A1192:E1192, TRANSPOSE($L$7:$L$11))</f>
        <v>1.0599435240940081E-2</v>
      </c>
      <c r="O1192" s="15" cm="1">
        <f t="array" ref="O1192">SUMPRODUCT(A1192:E1192,TRANSPOSE($L$2:$L$6))</f>
        <v>6.3093784461979163E-3</v>
      </c>
      <c r="P1192" s="15">
        <f t="shared" si="131"/>
        <v>1.181341231112321</v>
      </c>
      <c r="Q1192" s="15">
        <f t="shared" si="132"/>
        <v>1.3898275454281923</v>
      </c>
      <c r="R1192" s="2">
        <v>45131</v>
      </c>
    </row>
    <row r="1193" spans="1:18">
      <c r="A1193" s="59">
        <v>2.3864362704832675E-2</v>
      </c>
      <c r="B1193" s="59">
        <v>-3.4486196866919797E-2</v>
      </c>
      <c r="C1193" s="59">
        <v>1.0279110947140749E-2</v>
      </c>
      <c r="D1193" s="59">
        <v>-1.3144865585286976E-3</v>
      </c>
      <c r="E1193" s="59">
        <v>0</v>
      </c>
      <c r="G1193" s="84">
        <f t="shared" si="126"/>
        <v>0</v>
      </c>
      <c r="H1193" s="84">
        <f t="shared" si="127"/>
        <v>0</v>
      </c>
      <c r="I1193" s="84">
        <f t="shared" si="128"/>
        <v>0.36819943531036042</v>
      </c>
      <c r="J1193" s="84">
        <f t="shared" si="129"/>
        <v>0.14213158702135903</v>
      </c>
      <c r="K1193" s="84">
        <f t="shared" si="130"/>
        <v>0</v>
      </c>
      <c r="N1193" s="15" cm="1">
        <f t="array" ref="N1193">SUMPRODUCT(A1193:E1193, TRANSPOSE($L$7:$L$11))</f>
        <v>-3.3144195469501356E-4</v>
      </c>
      <c r="O1193" s="15" cm="1">
        <f t="array" ref="O1193">SUMPRODUCT(A1193:E1193,TRANSPOSE($L$2:$L$6))</f>
        <v>7.4966475457800812E-3</v>
      </c>
      <c r="P1193" s="15">
        <f t="shared" si="131"/>
        <v>1.1938627809889484</v>
      </c>
      <c r="Q1193" s="15">
        <f t="shared" si="132"/>
        <v>1.398596493387249</v>
      </c>
      <c r="R1193" s="2">
        <v>45132</v>
      </c>
    </row>
    <row r="1194" spans="1:18">
      <c r="A1194" s="59">
        <v>-2.3864362704832782E-2</v>
      </c>
      <c r="B1194" s="59">
        <v>0</v>
      </c>
      <c r="C1194" s="59">
        <v>0</v>
      </c>
      <c r="D1194" s="59">
        <v>0</v>
      </c>
      <c r="E1194" s="59">
        <v>0</v>
      </c>
      <c r="G1194" s="84">
        <f t="shared" si="126"/>
        <v>0</v>
      </c>
      <c r="H1194" s="84">
        <f t="shared" si="127"/>
        <v>0</v>
      </c>
      <c r="I1194" s="84">
        <f t="shared" si="128"/>
        <v>0.36726410877188742</v>
      </c>
      <c r="J1194" s="84">
        <f t="shared" si="129"/>
        <v>0.13675753511363414</v>
      </c>
      <c r="K1194" s="84">
        <f t="shared" si="130"/>
        <v>0</v>
      </c>
      <c r="N1194" s="15" cm="1">
        <f t="array" ref="N1194">SUMPRODUCT(A1194:E1194, TRANSPOSE($L$7:$L$11))</f>
        <v>-4.7728725409665572E-3</v>
      </c>
      <c r="O1194" s="15" cm="1">
        <f t="array" ref="O1194">SUMPRODUCT(A1194:E1194,TRANSPOSE($L$2:$L$6))</f>
        <v>0</v>
      </c>
      <c r="P1194" s="15">
        <f t="shared" si="131"/>
        <v>1.1934670847751798</v>
      </c>
      <c r="Q1194" s="15">
        <f t="shared" si="132"/>
        <v>1.4090812783569371</v>
      </c>
      <c r="R1194" s="2">
        <v>45133</v>
      </c>
    </row>
    <row r="1195" spans="1:18">
      <c r="A1195" s="59">
        <v>0</v>
      </c>
      <c r="B1195" s="59">
        <v>0</v>
      </c>
      <c r="C1195" s="59">
        <v>0</v>
      </c>
      <c r="D1195" s="59">
        <v>0</v>
      </c>
      <c r="E1195" s="59">
        <v>7.6754127404911263E-3</v>
      </c>
      <c r="G1195" s="84">
        <f t="shared" si="126"/>
        <v>0</v>
      </c>
      <c r="H1195" s="84">
        <f t="shared" si="127"/>
        <v>0</v>
      </c>
      <c r="I1195" s="84">
        <f t="shared" si="128"/>
        <v>0.35945198445206056</v>
      </c>
      <c r="J1195" s="84">
        <f t="shared" si="129"/>
        <v>0.13707301188768103</v>
      </c>
      <c r="K1195" s="84">
        <f t="shared" si="130"/>
        <v>0</v>
      </c>
      <c r="N1195" s="15" cm="1">
        <f t="array" ref="N1195">SUMPRODUCT(A1195:E1195, TRANSPOSE($L$7:$L$11))</f>
        <v>1.5350825480982253E-3</v>
      </c>
      <c r="O1195" s="15" cm="1">
        <f t="array" ref="O1195">SUMPRODUCT(A1195:E1195,TRANSPOSE($L$2:$L$6))</f>
        <v>0</v>
      </c>
      <c r="P1195" s="15">
        <f t="shared" si="131"/>
        <v>1.1877708184977089</v>
      </c>
      <c r="Q1195" s="15">
        <f t="shared" si="132"/>
        <v>1.4090812783569371</v>
      </c>
      <c r="R1195" s="2">
        <v>45134</v>
      </c>
    </row>
    <row r="1196" spans="1:18">
      <c r="A1196" s="59">
        <v>0</v>
      </c>
      <c r="B1196" s="59">
        <v>1.0471317295554675E-2</v>
      </c>
      <c r="C1196" s="59">
        <v>4.3127599936235092E-2</v>
      </c>
      <c r="D1196" s="59">
        <v>5.4660307686333925E-2</v>
      </c>
      <c r="E1196" s="59">
        <v>6.469620157639998E-3</v>
      </c>
      <c r="G1196" s="84">
        <f t="shared" si="126"/>
        <v>0</v>
      </c>
      <c r="H1196" s="84">
        <f t="shared" si="127"/>
        <v>0</v>
      </c>
      <c r="I1196" s="84">
        <f t="shared" si="128"/>
        <v>0.35945198445206056</v>
      </c>
      <c r="J1196" s="84">
        <f t="shared" si="129"/>
        <v>0.13707301188768103</v>
      </c>
      <c r="K1196" s="84">
        <f t="shared" si="130"/>
        <v>0</v>
      </c>
      <c r="N1196" s="15" cm="1">
        <f t="array" ref="N1196">SUMPRODUCT(A1196:E1196, TRANSPOSE($L$7:$L$11))</f>
        <v>2.2945769015152741E-2</v>
      </c>
      <c r="O1196" s="15" cm="1">
        <f t="array" ref="O1196">SUMPRODUCT(A1196:E1196,TRANSPOSE($L$2:$L$6))</f>
        <v>4.5895449796258807E-2</v>
      </c>
      <c r="P1196" s="15">
        <f t="shared" si="131"/>
        <v>1.1895941447523251</v>
      </c>
      <c r="Q1196" s="15">
        <f t="shared" si="132"/>
        <v>1.4090812783569371</v>
      </c>
      <c r="R1196" s="2">
        <v>45135</v>
      </c>
    </row>
    <row r="1197" spans="1:18">
      <c r="A1197" s="59">
        <v>5.7702255434145512E-2</v>
      </c>
      <c r="B1197" s="59">
        <v>-4.6403749359900026E-3</v>
      </c>
      <c r="C1197" s="59">
        <v>-1.3381967317458724E-2</v>
      </c>
      <c r="D1197" s="59">
        <v>9.9134694441283238E-3</v>
      </c>
      <c r="E1197" s="59">
        <v>2.87087566157827E-4</v>
      </c>
      <c r="G1197" s="84">
        <f t="shared" si="126"/>
        <v>0</v>
      </c>
      <c r="H1197" s="84">
        <f t="shared" si="127"/>
        <v>0</v>
      </c>
      <c r="I1197" s="84">
        <f t="shared" si="128"/>
        <v>0.35945198445206056</v>
      </c>
      <c r="J1197" s="84">
        <f t="shared" si="129"/>
        <v>0.13707301188768103</v>
      </c>
      <c r="K1197" s="84">
        <f t="shared" si="130"/>
        <v>0</v>
      </c>
      <c r="N1197" s="15" cm="1">
        <f t="array" ref="N1197">SUMPRODUCT(A1197:E1197, TRANSPOSE($L$7:$L$11))</f>
        <v>9.9760940381965878E-3</v>
      </c>
      <c r="O1197" s="15" cm="1">
        <f t="array" ref="O1197">SUMPRODUCT(A1197:E1197,TRANSPOSE($L$2:$L$6))</f>
        <v>-7.7910624946778322E-3</v>
      </c>
      <c r="P1197" s="15">
        <f t="shared" si="131"/>
        <v>1.2168902972195901</v>
      </c>
      <c r="Q1197" s="15">
        <f t="shared" si="132"/>
        <v>1.4737516974266158</v>
      </c>
      <c r="R1197" s="2">
        <v>45138</v>
      </c>
    </row>
    <row r="1198" spans="1:18">
      <c r="A1198" s="59">
        <v>-1.8501553618967604E-3</v>
      </c>
      <c r="B1198" s="59">
        <v>1.5003069799407744E-2</v>
      </c>
      <c r="C1198" s="59">
        <v>-1.0334624340644846E-2</v>
      </c>
      <c r="D1198" s="59">
        <v>5.4456892484208066E-3</v>
      </c>
      <c r="E1198" s="59">
        <v>1.1410806214383749E-2</v>
      </c>
      <c r="G1198" s="84">
        <f t="shared" si="126"/>
        <v>0</v>
      </c>
      <c r="H1198" s="84">
        <f t="shared" si="127"/>
        <v>0</v>
      </c>
      <c r="I1198" s="84">
        <f t="shared" si="128"/>
        <v>0.32667500850052172</v>
      </c>
      <c r="J1198" s="84">
        <f t="shared" si="129"/>
        <v>0.1239545380429609</v>
      </c>
      <c r="K1198" s="84">
        <f t="shared" si="130"/>
        <v>0</v>
      </c>
      <c r="N1198" s="15" cm="1">
        <f t="array" ref="N1198">SUMPRODUCT(A1198:E1198, TRANSPOSE($L$7:$L$11))</f>
        <v>3.9349571119341393E-3</v>
      </c>
      <c r="O1198" s="15" cm="1">
        <f t="array" ref="O1198">SUMPRODUCT(A1198:E1198,TRANSPOSE($L$2:$L$6))</f>
        <v>-6.5473490792690896E-3</v>
      </c>
      <c r="P1198" s="15">
        <f t="shared" si="131"/>
        <v>1.2290301092588216</v>
      </c>
      <c r="Q1198" s="15">
        <f t="shared" si="132"/>
        <v>1.4622696058503275</v>
      </c>
      <c r="R1198" s="2">
        <v>45139</v>
      </c>
    </row>
    <row r="1199" spans="1:18">
      <c r="A1199" s="59">
        <v>-1.8535847826940026E-3</v>
      </c>
      <c r="B1199" s="59">
        <v>-1.0362694863417699E-2</v>
      </c>
      <c r="C1199" s="59">
        <v>1.7634823978039307E-2</v>
      </c>
      <c r="D1199" s="59">
        <v>-1.8744901596925091E-2</v>
      </c>
      <c r="E1199" s="59">
        <v>6.8838831746492147E-3</v>
      </c>
      <c r="G1199" s="84">
        <f t="shared" si="126"/>
        <v>0</v>
      </c>
      <c r="H1199" s="84">
        <f t="shared" si="127"/>
        <v>0</v>
      </c>
      <c r="I1199" s="84">
        <f t="shared" si="128"/>
        <v>0.33684530366179033</v>
      </c>
      <c r="J1199" s="84">
        <f t="shared" si="129"/>
        <v>0.12157530537637011</v>
      </c>
      <c r="K1199" s="84">
        <f t="shared" si="130"/>
        <v>0</v>
      </c>
      <c r="N1199" s="15" cm="1">
        <f t="array" ref="N1199">SUMPRODUCT(A1199:E1199, TRANSPOSE($L$7:$L$11))</f>
        <v>-1.2884948180696542E-3</v>
      </c>
      <c r="O1199" s="15" cm="1">
        <f t="array" ref="O1199">SUMPRODUCT(A1199:E1199,TRANSPOSE($L$2:$L$6))</f>
        <v>8.9036898400478501E-3</v>
      </c>
      <c r="P1199" s="15">
        <f t="shared" si="131"/>
        <v>1.2338662900280306</v>
      </c>
      <c r="Q1199" s="15">
        <f t="shared" si="132"/>
        <v>1.4526956162928202</v>
      </c>
      <c r="R1199" s="2">
        <v>45140</v>
      </c>
    </row>
    <row r="1200" spans="1:18">
      <c r="A1200" s="59">
        <v>-7.4488891496089131E-3</v>
      </c>
      <c r="B1200" s="59">
        <v>3.4661770398210774E-3</v>
      </c>
      <c r="C1200" s="59">
        <v>-7.063985683417812E-3</v>
      </c>
      <c r="D1200" s="59">
        <v>5.5184932405825081E-3</v>
      </c>
      <c r="E1200" s="59">
        <v>6.8041044026201933E-3</v>
      </c>
      <c r="G1200" s="84">
        <f t="shared" si="126"/>
        <v>0</v>
      </c>
      <c r="H1200" s="84">
        <f t="shared" si="127"/>
        <v>0</v>
      </c>
      <c r="I1200" s="84">
        <f t="shared" si="128"/>
        <v>0.34469961816068034</v>
      </c>
      <c r="J1200" s="84">
        <f t="shared" si="129"/>
        <v>0.12026833995674911</v>
      </c>
      <c r="K1200" s="84">
        <f t="shared" si="130"/>
        <v>0</v>
      </c>
      <c r="N1200" s="15" cm="1">
        <f t="array" ref="N1200">SUMPRODUCT(A1200:E1200, TRANSPOSE($L$7:$L$11))</f>
        <v>2.55179969999411E-4</v>
      </c>
      <c r="O1200" s="15" cm="1">
        <f t="array" ref="O1200">SUMPRODUCT(A1200:E1200,TRANSPOSE($L$2:$L$6))</f>
        <v>-4.0441907416577348E-3</v>
      </c>
      <c r="P1200" s="15">
        <f t="shared" si="131"/>
        <v>1.2322764597071385</v>
      </c>
      <c r="Q1200" s="15">
        <f t="shared" si="132"/>
        <v>1.4656299674922886</v>
      </c>
      <c r="R1200" s="2">
        <v>45141</v>
      </c>
    </row>
    <row r="1201" spans="1:18">
      <c r="A1201" s="59">
        <v>1.1152629294199686E-2</v>
      </c>
      <c r="B1201" s="59">
        <v>-7.5254231261154747E-3</v>
      </c>
      <c r="C1201" s="59">
        <v>-1.1406920990934235E-2</v>
      </c>
      <c r="D1201" s="59">
        <v>-1.1606251950529235E-2</v>
      </c>
      <c r="E1201" s="59">
        <v>-8.7114937250661641E-3</v>
      </c>
      <c r="G1201" s="84">
        <f t="shared" si="126"/>
        <v>0</v>
      </c>
      <c r="H1201" s="84">
        <f t="shared" si="127"/>
        <v>0</v>
      </c>
      <c r="I1201" s="84">
        <f t="shared" si="128"/>
        <v>0.33129715193737053</v>
      </c>
      <c r="J1201" s="84">
        <f t="shared" si="129"/>
        <v>0.12476711634001114</v>
      </c>
      <c r="K1201" s="84">
        <f t="shared" si="130"/>
        <v>0</v>
      </c>
      <c r="N1201" s="15" cm="1">
        <f t="array" ref="N1201">SUMPRODUCT(A1201:E1201, TRANSPOSE($L$7:$L$11))</f>
        <v>-5.6194920996890845E-3</v>
      </c>
      <c r="O1201" s="15" cm="1">
        <f t="array" ref="O1201">SUMPRODUCT(A1201:E1201,TRANSPOSE($L$2:$L$6))</f>
        <v>-1.1454760421237034E-2</v>
      </c>
      <c r="P1201" s="15">
        <f t="shared" si="131"/>
        <v>1.2325909119771576</v>
      </c>
      <c r="Q1201" s="15">
        <f t="shared" si="132"/>
        <v>1.4597026803470601</v>
      </c>
      <c r="R1201" s="2">
        <v>45142</v>
      </c>
    </row>
    <row r="1202" spans="1:18">
      <c r="A1202" s="59">
        <v>-3.0855205074560152E-3</v>
      </c>
      <c r="B1202" s="59">
        <v>-1.7585403139085538E-2</v>
      </c>
      <c r="C1202" s="59">
        <v>-8.8825186898061331E-3</v>
      </c>
      <c r="D1202" s="59">
        <v>-4.0313333346094583E-2</v>
      </c>
      <c r="E1202" s="59">
        <v>9.4517367535544156E-3</v>
      </c>
      <c r="G1202" s="84">
        <f t="shared" si="126"/>
        <v>0</v>
      </c>
      <c r="H1202" s="84">
        <f t="shared" si="127"/>
        <v>0</v>
      </c>
      <c r="I1202" s="84">
        <f t="shared" si="128"/>
        <v>0.33666578105676803</v>
      </c>
      <c r="J1202" s="84">
        <f t="shared" si="129"/>
        <v>0.12344267796227133</v>
      </c>
      <c r="K1202" s="84">
        <f t="shared" si="130"/>
        <v>0</v>
      </c>
      <c r="N1202" s="15" cm="1">
        <f t="array" ref="N1202">SUMPRODUCT(A1202:E1202, TRANSPOSE($L$7:$L$11))</f>
        <v>-1.2083007785777573E-2</v>
      </c>
      <c r="O1202" s="15" cm="1">
        <f t="array" ref="O1202">SUMPRODUCT(A1202:E1202,TRANSPOSE($L$2:$L$6))</f>
        <v>-1.6425914207315359E-2</v>
      </c>
      <c r="P1202" s="15">
        <f t="shared" si="131"/>
        <v>1.2256643770851534</v>
      </c>
      <c r="Q1202" s="15">
        <f t="shared" si="132"/>
        <v>1.4429821358574468</v>
      </c>
      <c r="R1202" s="2">
        <v>45145</v>
      </c>
    </row>
    <row r="1203" spans="1:18">
      <c r="A1203" s="59">
        <v>-2.4752465777016044E-3</v>
      </c>
      <c r="B1203" s="59">
        <v>-1.5494960371599004E-2</v>
      </c>
      <c r="C1203" s="59">
        <v>5.591845020604097E-2</v>
      </c>
      <c r="D1203" s="59">
        <v>3.3601620595767271E-3</v>
      </c>
      <c r="E1203" s="59">
        <v>5.1017766987418991E-3</v>
      </c>
      <c r="G1203" s="84">
        <f t="shared" si="126"/>
        <v>0</v>
      </c>
      <c r="H1203" s="84">
        <f t="shared" si="127"/>
        <v>0</v>
      </c>
      <c r="I1203" s="84">
        <f t="shared" si="128"/>
        <v>0.34533504100987816</v>
      </c>
      <c r="J1203" s="84">
        <f t="shared" si="129"/>
        <v>0.12622817843039835</v>
      </c>
      <c r="K1203" s="84">
        <f t="shared" si="130"/>
        <v>0</v>
      </c>
      <c r="N1203" s="15" cm="1">
        <f t="array" ref="N1203">SUMPRODUCT(A1203:E1203, TRANSPOSE($L$7:$L$11))</f>
        <v>9.282036403011798E-3</v>
      </c>
      <c r="O1203" s="15" cm="1">
        <f t="array" ref="O1203">SUMPRODUCT(A1203:E1203,TRANSPOSE($L$2:$L$6))</f>
        <v>4.3304461050889552E-2</v>
      </c>
      <c r="P1203" s="15">
        <f t="shared" si="131"/>
        <v>1.2108546648740834</v>
      </c>
      <c r="Q1203" s="15">
        <f t="shared" si="132"/>
        <v>1.4192798350911637</v>
      </c>
      <c r="R1203" s="2">
        <v>45146</v>
      </c>
    </row>
    <row r="1204" spans="1:18">
      <c r="A1204" s="59">
        <v>-7.4626424241732124E-3</v>
      </c>
      <c r="B1204" s="59">
        <v>5.9880647557161038E-3</v>
      </c>
      <c r="C1204" s="59">
        <v>-2.6807001967014507E-2</v>
      </c>
      <c r="D1204" s="59">
        <v>-9.3616552872634699E-3</v>
      </c>
      <c r="E1204" s="59">
        <v>7.3525314712117543E-3</v>
      </c>
      <c r="G1204" s="84">
        <f t="shared" si="126"/>
        <v>0</v>
      </c>
      <c r="H1204" s="84">
        <f t="shared" si="127"/>
        <v>0</v>
      </c>
      <c r="I1204" s="84">
        <f t="shared" si="128"/>
        <v>0.35208575521413082</v>
      </c>
      <c r="J1204" s="84">
        <f t="shared" si="129"/>
        <v>0.13590337843346104</v>
      </c>
      <c r="K1204" s="84">
        <f t="shared" si="130"/>
        <v>0</v>
      </c>
      <c r="N1204" s="15" cm="1">
        <f t="array" ref="N1204">SUMPRODUCT(A1204:E1204, TRANSPOSE($L$7:$L$11))</f>
        <v>-6.0581406903046668E-3</v>
      </c>
      <c r="O1204" s="15" cm="1">
        <f t="array" ref="O1204">SUMPRODUCT(A1204:E1204,TRANSPOSE($L$2:$L$6))</f>
        <v>-2.2620118763874261E-2</v>
      </c>
      <c r="P1204" s="15">
        <f t="shared" si="131"/>
        <v>1.2220938619522013</v>
      </c>
      <c r="Q1204" s="15">
        <f t="shared" si="132"/>
        <v>1.4807409834301819</v>
      </c>
      <c r="R1204" s="2">
        <v>45147</v>
      </c>
    </row>
    <row r="1205" spans="1:18">
      <c r="A1205" s="59">
        <v>6.2400636579594375E-4</v>
      </c>
      <c r="B1205" s="59">
        <v>-2.9894931633731008E-3</v>
      </c>
      <c r="C1205" s="59">
        <v>6.8858542435490458E-3</v>
      </c>
      <c r="D1205" s="59">
        <v>3.5843465331662015E-2</v>
      </c>
      <c r="E1205" s="59">
        <v>0</v>
      </c>
      <c r="G1205" s="84">
        <f t="shared" si="126"/>
        <v>0</v>
      </c>
      <c r="H1205" s="84">
        <f t="shared" si="127"/>
        <v>0</v>
      </c>
      <c r="I1205" s="84">
        <f t="shared" si="128"/>
        <v>0.30958773305753962</v>
      </c>
      <c r="J1205" s="84">
        <f t="shared" si="129"/>
        <v>0.13509693953916257</v>
      </c>
      <c r="K1205" s="84">
        <f t="shared" si="130"/>
        <v>0</v>
      </c>
      <c r="N1205" s="15" cm="1">
        <f t="array" ref="N1205">SUMPRODUCT(A1205:E1205, TRANSPOSE($L$7:$L$11))</f>
        <v>8.0727665555267811E-3</v>
      </c>
      <c r="O1205" s="15" cm="1">
        <f t="array" ref="O1205">SUMPRODUCT(A1205:E1205,TRANSPOSE($L$2:$L$6))</f>
        <v>1.3835680904696158E-2</v>
      </c>
      <c r="P1205" s="15">
        <f t="shared" si="131"/>
        <v>1.214690245399737</v>
      </c>
      <c r="Q1205" s="15">
        <f t="shared" si="132"/>
        <v>1.4472464465264552</v>
      </c>
      <c r="R1205" s="2">
        <v>45148</v>
      </c>
    </row>
    <row r="1206" spans="1:18">
      <c r="A1206" s="59">
        <v>8.6956629989440159E-3</v>
      </c>
      <c r="B1206" s="59">
        <v>0</v>
      </c>
      <c r="C1206" s="59">
        <v>0</v>
      </c>
      <c r="D1206" s="59">
        <v>0</v>
      </c>
      <c r="E1206" s="59">
        <v>1.1996080991984201E-2</v>
      </c>
      <c r="G1206" s="84">
        <f t="shared" si="126"/>
        <v>0</v>
      </c>
      <c r="H1206" s="84">
        <f t="shared" si="127"/>
        <v>0</v>
      </c>
      <c r="I1206" s="84">
        <f t="shared" si="128"/>
        <v>0.32996105455247066</v>
      </c>
      <c r="J1206" s="84">
        <f t="shared" si="129"/>
        <v>0.13734373680810585</v>
      </c>
      <c r="K1206" s="84">
        <f t="shared" si="130"/>
        <v>0</v>
      </c>
      <c r="N1206" s="15" cm="1">
        <f t="array" ref="N1206">SUMPRODUCT(A1206:E1206, TRANSPOSE($L$7:$L$11))</f>
        <v>4.1383487981856435E-3</v>
      </c>
      <c r="O1206" s="15" cm="1">
        <f t="array" ref="O1206">SUMPRODUCT(A1206:E1206,TRANSPOSE($L$2:$L$6))</f>
        <v>0</v>
      </c>
      <c r="P1206" s="15">
        <f t="shared" si="131"/>
        <v>1.2244961561881245</v>
      </c>
      <c r="Q1206" s="15">
        <f t="shared" si="132"/>
        <v>1.4672700865510506</v>
      </c>
      <c r="R1206" s="2">
        <v>45149</v>
      </c>
    </row>
    <row r="1207" spans="1:18">
      <c r="A1207" s="59">
        <v>0</v>
      </c>
      <c r="B1207" s="59">
        <v>-8.4186484004442567E-3</v>
      </c>
      <c r="C1207" s="59">
        <v>2.0912841054976663E-3</v>
      </c>
      <c r="D1207" s="59">
        <v>4.5270638791737247E-3</v>
      </c>
      <c r="E1207" s="59">
        <v>5.569519642555888E-3</v>
      </c>
      <c r="G1207" s="84">
        <f t="shared" si="126"/>
        <v>0</v>
      </c>
      <c r="H1207" s="84">
        <f t="shared" si="127"/>
        <v>0</v>
      </c>
      <c r="I1207" s="84">
        <f t="shared" si="128"/>
        <v>0.32472780532737339</v>
      </c>
      <c r="J1207" s="84">
        <f t="shared" si="129"/>
        <v>0.12874130512850696</v>
      </c>
      <c r="K1207" s="84">
        <f t="shared" si="130"/>
        <v>0</v>
      </c>
      <c r="N1207" s="15" cm="1">
        <f t="array" ref="N1207">SUMPRODUCT(A1207:E1207, TRANSPOSE($L$7:$L$11))</f>
        <v>7.5384384535660451E-4</v>
      </c>
      <c r="O1207" s="15" cm="1">
        <f t="array" ref="O1207">SUMPRODUCT(A1207:E1207,TRANSPOSE($L$2:$L$6))</f>
        <v>2.6758712511799204E-3</v>
      </c>
      <c r="P1207" s="15">
        <f t="shared" si="131"/>
        <v>1.2295635483844685</v>
      </c>
      <c r="Q1207" s="15">
        <f t="shared" si="132"/>
        <v>1.4672700865510506</v>
      </c>
      <c r="R1207" s="2">
        <v>45152</v>
      </c>
    </row>
    <row r="1208" spans="1:18">
      <c r="A1208" s="59">
        <v>1.5951279192098908E-2</v>
      </c>
      <c r="B1208" s="59">
        <v>-1.2083717593986811E-3</v>
      </c>
      <c r="C1208" s="59">
        <v>-1.2496397245760391E-2</v>
      </c>
      <c r="D1208" s="59">
        <v>-7.6170352010057948E-3</v>
      </c>
      <c r="E1208" s="59">
        <v>-4.5590157515371099E-3</v>
      </c>
      <c r="G1208" s="84">
        <f t="shared" si="126"/>
        <v>0</v>
      </c>
      <c r="H1208" s="84">
        <f t="shared" si="127"/>
        <v>0</v>
      </c>
      <c r="I1208" s="84">
        <f t="shared" si="128"/>
        <v>0.32472780532737339</v>
      </c>
      <c r="J1208" s="84">
        <f t="shared" si="129"/>
        <v>0.12874130512850696</v>
      </c>
      <c r="K1208" s="84">
        <f t="shared" si="130"/>
        <v>0</v>
      </c>
      <c r="N1208" s="15" cm="1">
        <f t="array" ref="N1208">SUMPRODUCT(A1208:E1208, TRANSPOSE($L$7:$L$11))</f>
        <v>-1.985908153120614E-3</v>
      </c>
      <c r="O1208" s="15" cm="1">
        <f t="array" ref="O1208">SUMPRODUCT(A1208:E1208,TRANSPOSE($L$2:$L$6))</f>
        <v>-1.1325350355019288E-2</v>
      </c>
      <c r="P1208" s="15">
        <f t="shared" si="131"/>
        <v>1.230490447297893</v>
      </c>
      <c r="Q1208" s="15">
        <f t="shared" si="132"/>
        <v>1.4711963123933687</v>
      </c>
      <c r="R1208" s="2">
        <v>45153</v>
      </c>
    </row>
    <row r="1209" spans="1:18">
      <c r="A1209" s="59">
        <v>1.8242088886075501E-3</v>
      </c>
      <c r="B1209" s="59">
        <v>1.5597096048293247E-2</v>
      </c>
      <c r="C1209" s="59">
        <v>7.4929997981116056E-3</v>
      </c>
      <c r="D1209" s="59">
        <v>9.0975955121393821E-4</v>
      </c>
      <c r="E1209" s="59">
        <v>-1.5771706363056432E-2</v>
      </c>
      <c r="G1209" s="84">
        <f t="shared" si="126"/>
        <v>0</v>
      </c>
      <c r="H1209" s="84">
        <f t="shared" si="127"/>
        <v>0</v>
      </c>
      <c r="I1209" s="84">
        <f t="shared" si="128"/>
        <v>0.32313842940719517</v>
      </c>
      <c r="J1209" s="84">
        <f t="shared" si="129"/>
        <v>0.12765480979750529</v>
      </c>
      <c r="K1209" s="84">
        <f t="shared" si="130"/>
        <v>0</v>
      </c>
      <c r="N1209" s="15" cm="1">
        <f t="array" ref="N1209">SUMPRODUCT(A1209:E1209, TRANSPOSE($L$7:$L$11))</f>
        <v>2.0104715846339825E-3</v>
      </c>
      <c r="O1209" s="15" cm="1">
        <f t="array" ref="O1209">SUMPRODUCT(A1209:E1209,TRANSPOSE($L$2:$L$6))</f>
        <v>5.9130221388561657E-3</v>
      </c>
      <c r="P1209" s="15">
        <f t="shared" si="131"/>
        <v>1.2280468062862671</v>
      </c>
      <c r="Q1209" s="15">
        <f t="shared" si="132"/>
        <v>1.4545344987145015</v>
      </c>
      <c r="R1209" s="2">
        <v>45154</v>
      </c>
    </row>
    <row r="1210" spans="1:18">
      <c r="A1210" s="59">
        <v>-5.4827108728499087E-3</v>
      </c>
      <c r="B1210" s="59">
        <v>1.1897954050226205E-3</v>
      </c>
      <c r="C1210" s="59">
        <v>5.6994443788874498E-3</v>
      </c>
      <c r="D1210" s="59">
        <v>-5.471516968895751E-3</v>
      </c>
      <c r="E1210" s="59">
        <v>-1.3495470961814325E-2</v>
      </c>
      <c r="G1210" s="84">
        <f t="shared" si="126"/>
        <v>0</v>
      </c>
      <c r="H1210" s="84">
        <f t="shared" si="127"/>
        <v>0</v>
      </c>
      <c r="I1210" s="84">
        <f t="shared" si="128"/>
        <v>0.33263569131397303</v>
      </c>
      <c r="J1210" s="84">
        <f t="shared" si="129"/>
        <v>0.12948289824574666</v>
      </c>
      <c r="K1210" s="84">
        <f t="shared" si="130"/>
        <v>0</v>
      </c>
      <c r="N1210" s="15" cm="1">
        <f t="array" ref="N1210">SUMPRODUCT(A1210:E1210, TRANSPOSE($L$7:$L$11))</f>
        <v>-3.5120918039299831E-3</v>
      </c>
      <c r="O1210" s="15" cm="1">
        <f t="array" ref="O1210">SUMPRODUCT(A1210:E1210,TRANSPOSE($L$2:$L$6))</f>
        <v>3.0184136554194819E-3</v>
      </c>
      <c r="P1210" s="15">
        <f t="shared" si="131"/>
        <v>1.2305157594949063</v>
      </c>
      <c r="Q1210" s="15">
        <f t="shared" si="132"/>
        <v>1.4631351934071304</v>
      </c>
      <c r="R1210" s="2">
        <v>45155</v>
      </c>
    </row>
    <row r="1211" spans="1:18">
      <c r="A1211" s="59">
        <v>-1.5389621354938142E-2</v>
      </c>
      <c r="B1211" s="59">
        <v>-2.8952537631013596E-2</v>
      </c>
      <c r="C1211" s="59">
        <v>-1.9086127752631292E-2</v>
      </c>
      <c r="D1211" s="59">
        <v>-3.2527676040995636E-2</v>
      </c>
      <c r="E1211" s="59">
        <v>-5.1475443546469025E-3</v>
      </c>
      <c r="G1211" s="84">
        <f t="shared" si="126"/>
        <v>0</v>
      </c>
      <c r="H1211" s="84">
        <f t="shared" si="127"/>
        <v>0</v>
      </c>
      <c r="I1211" s="84">
        <f t="shared" si="128"/>
        <v>0.32694101146740823</v>
      </c>
      <c r="J1211" s="84">
        <f t="shared" si="129"/>
        <v>0.12926455595345532</v>
      </c>
      <c r="K1211" s="84">
        <f t="shared" si="130"/>
        <v>0</v>
      </c>
      <c r="N1211" s="15" cm="1">
        <f t="array" ref="N1211">SUMPRODUCT(A1211:E1211, TRANSPOSE($L$7:$L$11))</f>
        <v>-2.0220701426845112E-2</v>
      </c>
      <c r="O1211" s="15" cm="1">
        <f t="array" ref="O1211">SUMPRODUCT(A1211:E1211,TRANSPOSE($L$2:$L$6))</f>
        <v>-2.2312099341838733E-2</v>
      </c>
      <c r="P1211" s="15">
        <f t="shared" si="131"/>
        <v>1.2261940751813776</v>
      </c>
      <c r="Q1211" s="15">
        <f t="shared" si="132"/>
        <v>1.4675515406546353</v>
      </c>
      <c r="R1211" s="2">
        <v>45156</v>
      </c>
    </row>
    <row r="1212" spans="1:18">
      <c r="A1212" s="59">
        <v>-3.0229045013506484E-2</v>
      </c>
      <c r="B1212" s="59">
        <v>2.4449284195101444E-3</v>
      </c>
      <c r="C1212" s="59">
        <v>-9.0249818658761395E-3</v>
      </c>
      <c r="D1212" s="59">
        <v>-2.080820161965781E-2</v>
      </c>
      <c r="E1212" s="59">
        <v>-2.9248006077722487E-3</v>
      </c>
      <c r="G1212" s="84">
        <f t="shared" si="126"/>
        <v>0</v>
      </c>
      <c r="H1212" s="84">
        <f t="shared" si="127"/>
        <v>0</v>
      </c>
      <c r="I1212" s="84">
        <f t="shared" si="128"/>
        <v>0.32260943373945372</v>
      </c>
      <c r="J1212" s="84">
        <f t="shared" si="129"/>
        <v>0.13057772002599027</v>
      </c>
      <c r="K1212" s="84">
        <f t="shared" si="130"/>
        <v>0</v>
      </c>
      <c r="N1212" s="15" cm="1">
        <f t="array" ref="N1212">SUMPRODUCT(A1212:E1212, TRANSPOSE($L$7:$L$11))</f>
        <v>-1.2108420137460508E-2</v>
      </c>
      <c r="O1212" s="15" cm="1">
        <f t="array" ref="O1212">SUMPRODUCT(A1212:E1212,TRANSPOSE($L$2:$L$6))</f>
        <v>-1.185295460678374E-2</v>
      </c>
      <c r="P1212" s="15">
        <f t="shared" si="131"/>
        <v>1.2013995708957685</v>
      </c>
      <c r="Q1212" s="15">
        <f t="shared" si="132"/>
        <v>1.4348073848902807</v>
      </c>
      <c r="R1212" s="2">
        <v>45159</v>
      </c>
    </row>
    <row r="1213" spans="1:18">
      <c r="A1213" s="59">
        <v>1.2779173518954331E-3</v>
      </c>
      <c r="B1213" s="59">
        <v>7.2993537168630652E-3</v>
      </c>
      <c r="C1213" s="59">
        <v>1.0088411613797418E-2</v>
      </c>
      <c r="D1213" s="59">
        <v>7.1099678347235393E-2</v>
      </c>
      <c r="E1213" s="59">
        <v>-3.1630265766488796E-4</v>
      </c>
      <c r="G1213" s="84">
        <f t="shared" si="126"/>
        <v>0</v>
      </c>
      <c r="H1213" s="84">
        <f t="shared" si="127"/>
        <v>0</v>
      </c>
      <c r="I1213" s="84">
        <f t="shared" si="128"/>
        <v>0.33711489083145352</v>
      </c>
      <c r="J1213" s="84">
        <f t="shared" si="129"/>
        <v>0.13838436227582929</v>
      </c>
      <c r="K1213" s="84">
        <f t="shared" si="130"/>
        <v>0</v>
      </c>
      <c r="N1213" s="15" cm="1">
        <f t="array" ref="N1213">SUMPRODUCT(A1213:E1213, TRANSPOSE($L$7:$L$11))</f>
        <v>1.7889811674425285E-2</v>
      </c>
      <c r="O1213" s="15" cm="1">
        <f t="array" ref="O1213">SUMPRODUCT(A1213:E1213,TRANSPOSE($L$2:$L$6))</f>
        <v>2.4731115629822532E-2</v>
      </c>
      <c r="P1213" s="15">
        <f t="shared" si="131"/>
        <v>1.1868525201383979</v>
      </c>
      <c r="Q1213" s="15">
        <f t="shared" si="132"/>
        <v>1.4178006780876982</v>
      </c>
      <c r="R1213" s="2">
        <v>45160</v>
      </c>
    </row>
    <row r="1214" spans="1:18">
      <c r="A1214" s="59">
        <v>-4.4800218711855688E-3</v>
      </c>
      <c r="B1214" s="59">
        <v>0</v>
      </c>
      <c r="C1214" s="59">
        <v>9.6369389210050529E-3</v>
      </c>
      <c r="D1214" s="59">
        <v>-2.3384826975684312E-3</v>
      </c>
      <c r="E1214" s="59">
        <v>-8.1608577270928396E-4</v>
      </c>
      <c r="G1214" s="84">
        <f t="shared" si="126"/>
        <v>0</v>
      </c>
      <c r="H1214" s="84">
        <f t="shared" si="127"/>
        <v>0</v>
      </c>
      <c r="I1214" s="84">
        <f t="shared" si="128"/>
        <v>0.34397387704951937</v>
      </c>
      <c r="J1214" s="84">
        <f t="shared" si="129"/>
        <v>0.14337833066454708</v>
      </c>
      <c r="K1214" s="84">
        <f t="shared" si="130"/>
        <v>0</v>
      </c>
      <c r="N1214" s="15" cm="1">
        <f t="array" ref="N1214">SUMPRODUCT(A1214:E1214, TRANSPOSE($L$7:$L$11))</f>
        <v>4.004697159083539E-4</v>
      </c>
      <c r="O1214" s="15" cm="1">
        <f t="array" ref="O1214">SUMPRODUCT(A1214:E1214,TRANSPOSE($L$2:$L$6))</f>
        <v>6.7628377325474167E-3</v>
      </c>
      <c r="P1214" s="15">
        <f t="shared" si="131"/>
        <v>1.2080850882089909</v>
      </c>
      <c r="Q1214" s="15">
        <f t="shared" si="132"/>
        <v>1.4528644705975258</v>
      </c>
      <c r="R1214" s="2">
        <v>45161</v>
      </c>
    </row>
    <row r="1215" spans="1:18">
      <c r="A1215" s="59">
        <v>1.2747133705560383E-2</v>
      </c>
      <c r="B1215" s="59">
        <v>-9.1324602317925229E-3</v>
      </c>
      <c r="C1215" s="59">
        <v>4.6786078588482039E-4</v>
      </c>
      <c r="D1215" s="59">
        <v>-9.7719683999942363E-3</v>
      </c>
      <c r="E1215" s="59">
        <v>-1.6734342455517699E-2</v>
      </c>
      <c r="G1215" s="84">
        <f t="shared" si="126"/>
        <v>0</v>
      </c>
      <c r="H1215" s="84">
        <f t="shared" si="127"/>
        <v>0</v>
      </c>
      <c r="I1215" s="84">
        <f t="shared" si="128"/>
        <v>0.33630668422303334</v>
      </c>
      <c r="J1215" s="84">
        <f t="shared" si="129"/>
        <v>0.12631440786121065</v>
      </c>
      <c r="K1215" s="84">
        <f t="shared" si="130"/>
        <v>0</v>
      </c>
      <c r="N1215" s="15" cm="1">
        <f t="array" ref="N1215">SUMPRODUCT(A1215:E1215, TRANSPOSE($L$7:$L$11))</f>
        <v>-4.4847553191718513E-3</v>
      </c>
      <c r="O1215" s="15" cm="1">
        <f t="array" ref="O1215">SUMPRODUCT(A1215:E1215,TRANSPOSE($L$2:$L$6))</f>
        <v>-1.9896982187261529E-3</v>
      </c>
      <c r="P1215" s="15">
        <f t="shared" si="131"/>
        <v>1.2085688897010589</v>
      </c>
      <c r="Q1215" s="15">
        <f t="shared" si="132"/>
        <v>1.4626899572595604</v>
      </c>
      <c r="R1215" s="2">
        <v>45162</v>
      </c>
    </row>
    <row r="1216" spans="1:18">
      <c r="A1216" s="59">
        <v>-3.807071076608578E-3</v>
      </c>
      <c r="B1216" s="59">
        <v>-6.1350118989958501E-3</v>
      </c>
      <c r="C1216" s="59">
        <v>-7.2746207182179164E-3</v>
      </c>
      <c r="D1216" s="59">
        <v>7.0673955378584685E-3</v>
      </c>
      <c r="E1216" s="59">
        <v>-8.7637679050585771E-3</v>
      </c>
      <c r="G1216" s="84">
        <f t="shared" si="126"/>
        <v>0</v>
      </c>
      <c r="H1216" s="84">
        <f t="shared" si="127"/>
        <v>0</v>
      </c>
      <c r="I1216" s="84">
        <f t="shared" si="128"/>
        <v>0.32898261064306955</v>
      </c>
      <c r="J1216" s="84">
        <f t="shared" si="129"/>
        <v>0.12687564370862708</v>
      </c>
      <c r="K1216" s="84">
        <f t="shared" si="130"/>
        <v>0</v>
      </c>
      <c r="N1216" s="15" cm="1">
        <f t="array" ref="N1216">SUMPRODUCT(A1216:E1216, TRANSPOSE($L$7:$L$11))</f>
        <v>-3.7826152122044905E-3</v>
      </c>
      <c r="O1216" s="15" cm="1">
        <f t="array" ref="O1216">SUMPRODUCT(A1216:E1216,TRANSPOSE($L$2:$L$6))</f>
        <v>-3.8325368167595841E-3</v>
      </c>
      <c r="P1216" s="15">
        <f t="shared" si="131"/>
        <v>1.2031487539443866</v>
      </c>
      <c r="Q1216" s="15">
        <f t="shared" si="132"/>
        <v>1.4597796456570524</v>
      </c>
      <c r="R1216" s="2">
        <v>45163</v>
      </c>
    </row>
    <row r="1217" spans="1:18">
      <c r="A1217" s="59">
        <v>-8.9400626289518302E-3</v>
      </c>
      <c r="B1217" s="59">
        <v>-3.4432208570203925E-2</v>
      </c>
      <c r="C1217" s="59">
        <v>-1.7821504450424505E-2</v>
      </c>
      <c r="D1217" s="59">
        <v>-1.6201389240807093E-2</v>
      </c>
      <c r="E1217" s="59">
        <v>-7.8761623678240168E-3</v>
      </c>
      <c r="G1217" s="84">
        <f t="shared" si="126"/>
        <v>0</v>
      </c>
      <c r="H1217" s="84">
        <f t="shared" si="127"/>
        <v>0</v>
      </c>
      <c r="I1217" s="84">
        <f t="shared" si="128"/>
        <v>0.3286270364457971</v>
      </c>
      <c r="J1217" s="84">
        <f t="shared" si="129"/>
        <v>0.12922091612462566</v>
      </c>
      <c r="K1217" s="84">
        <f t="shared" si="130"/>
        <v>0</v>
      </c>
      <c r="N1217" s="15" cm="1">
        <f t="array" ref="N1217">SUMPRODUCT(A1217:E1217, TRANSPOSE($L$7:$L$11))</f>
        <v>-1.7054265451642275E-2</v>
      </c>
      <c r="O1217" s="15" cm="1">
        <f t="array" ref="O1217">SUMPRODUCT(A1217:E1217,TRANSPOSE($L$2:$L$6))</f>
        <v>-1.7432676800116325E-2</v>
      </c>
      <c r="P1217" s="15">
        <f t="shared" si="131"/>
        <v>1.1985977051651717</v>
      </c>
      <c r="Q1217" s="15">
        <f t="shared" si="132"/>
        <v>1.4541849864207155</v>
      </c>
      <c r="R1217" s="2">
        <v>45166</v>
      </c>
    </row>
    <row r="1218" spans="1:18">
      <c r="A1218" s="59">
        <v>0</v>
      </c>
      <c r="B1218" s="59">
        <v>1.7051278742029611E-2</v>
      </c>
      <c r="C1218" s="59">
        <v>-3.3769271021145027E-2</v>
      </c>
      <c r="D1218" s="59">
        <v>-1.6841334704708076E-2</v>
      </c>
      <c r="E1218" s="59">
        <v>-3.5418586991042417E-2</v>
      </c>
      <c r="G1218" s="84">
        <f t="shared" si="126"/>
        <v>0</v>
      </c>
      <c r="H1218" s="84">
        <f t="shared" si="127"/>
        <v>0</v>
      </c>
      <c r="I1218" s="84">
        <f t="shared" si="128"/>
        <v>0.33415574819164262</v>
      </c>
      <c r="J1218" s="84">
        <f t="shared" si="129"/>
        <v>0.12752474119553966</v>
      </c>
      <c r="K1218" s="84">
        <f t="shared" si="130"/>
        <v>0</v>
      </c>
      <c r="N1218" s="15" cm="1">
        <f t="array" ref="N1218">SUMPRODUCT(A1218:E1218, TRANSPOSE($L$7:$L$11))</f>
        <v>-1.3795582794973182E-2</v>
      </c>
      <c r="O1218" s="15" cm="1">
        <f t="array" ref="O1218">SUMPRODUCT(A1218:E1218,TRANSPOSE($L$2:$L$6))</f>
        <v>-2.9706566305200161E-2</v>
      </c>
      <c r="P1218" s="15">
        <f t="shared" si="131"/>
        <v>1.1781565017315556</v>
      </c>
      <c r="Q1218" s="15">
        <f t="shared" si="132"/>
        <v>1.4288346495448616</v>
      </c>
      <c r="R1218" s="2">
        <v>45167</v>
      </c>
    </row>
    <row r="1219" spans="1:18">
      <c r="A1219" s="59">
        <v>-5.7896352519940545E-3</v>
      </c>
      <c r="B1219" s="59">
        <v>-4.8758870168349622E-2</v>
      </c>
      <c r="C1219" s="59">
        <v>-3.27690621539279E-2</v>
      </c>
      <c r="D1219" s="59">
        <v>-4.8762205265323204E-2</v>
      </c>
      <c r="E1219" s="59">
        <v>-9.1082578331102698E-3</v>
      </c>
      <c r="G1219" s="84">
        <f t="shared" si="126"/>
        <v>0</v>
      </c>
      <c r="H1219" s="84">
        <f t="shared" si="127"/>
        <v>0</v>
      </c>
      <c r="I1219" s="84">
        <f t="shared" si="128"/>
        <v>0.34770009157396525</v>
      </c>
      <c r="J1219" s="84">
        <f t="shared" si="129"/>
        <v>0.13141307461333332</v>
      </c>
      <c r="K1219" s="84">
        <f t="shared" si="130"/>
        <v>0</v>
      </c>
      <c r="N1219" s="15" cm="1">
        <f t="array" ref="N1219">SUMPRODUCT(A1219:E1219, TRANSPOSE($L$7:$L$11))</f>
        <v>-2.9037606134541018E-2</v>
      </c>
      <c r="O1219" s="15" cm="1">
        <f t="array" ref="O1219">SUMPRODUCT(A1219:E1219,TRANSPOSE($L$2:$L$6))</f>
        <v>-3.6607416500662772E-2</v>
      </c>
      <c r="P1219" s="15">
        <f t="shared" si="131"/>
        <v>1.1619031461664819</v>
      </c>
      <c r="Q1219" s="15">
        <f t="shared" si="132"/>
        <v>1.3863888782889897</v>
      </c>
      <c r="R1219" s="2">
        <v>45168</v>
      </c>
    </row>
    <row r="1220" spans="1:18">
      <c r="A1220" s="59">
        <v>-3.1457347830185889E-2</v>
      </c>
      <c r="B1220" s="59">
        <v>2.0176435470933521E-2</v>
      </c>
      <c r="C1220" s="59">
        <v>2.2549621803245209E-2</v>
      </c>
      <c r="D1220" s="59">
        <v>2.4200094245649447E-2</v>
      </c>
      <c r="E1220" s="59">
        <v>9.0545935349679602E-3</v>
      </c>
      <c r="G1220" s="84">
        <f t="shared" si="126"/>
        <v>0</v>
      </c>
      <c r="H1220" s="84">
        <f t="shared" si="127"/>
        <v>0</v>
      </c>
      <c r="I1220" s="84">
        <f t="shared" si="128"/>
        <v>0.37336473755003552</v>
      </c>
      <c r="J1220" s="84">
        <f t="shared" si="129"/>
        <v>0.13545499494246327</v>
      </c>
      <c r="K1220" s="84">
        <f t="shared" si="130"/>
        <v>0</v>
      </c>
      <c r="N1220" s="15" cm="1">
        <f t="array" ref="N1220">SUMPRODUCT(A1220:E1220, TRANSPOSE($L$7:$L$11))</f>
        <v>8.9046794449220493E-3</v>
      </c>
      <c r="O1220" s="15" cm="1">
        <f t="array" ref="O1220">SUMPRODUCT(A1220:E1220,TRANSPOSE($L$2:$L$6))</f>
        <v>2.2945735189422223E-2</v>
      </c>
      <c r="P1220" s="15">
        <f t="shared" si="131"/>
        <v>1.1281642602416155</v>
      </c>
      <c r="Q1220" s="15">
        <f t="shared" si="132"/>
        <v>1.335636763189578</v>
      </c>
      <c r="R1220" s="2">
        <v>45169</v>
      </c>
    </row>
    <row r="1221" spans="1:18">
      <c r="A1221" s="59">
        <v>-6.660577469351709E-4</v>
      </c>
      <c r="B1221" s="59">
        <v>0</v>
      </c>
      <c r="C1221" s="59">
        <v>1.504342969354094E-2</v>
      </c>
      <c r="D1221" s="59">
        <v>1.273412693896879E-2</v>
      </c>
      <c r="E1221" s="59">
        <v>-8.7303984112424623E-3</v>
      </c>
      <c r="G1221" s="84">
        <f t="shared" ref="G1221:G1284" si="133">SUMPRODUCT(A1220:A2523)*0</f>
        <v>0</v>
      </c>
      <c r="H1221" s="84">
        <f t="shared" ref="H1221:H1284" si="134">SUMPRODUCT(B1220:B2522)*0</f>
        <v>0</v>
      </c>
      <c r="I1221" s="84">
        <f t="shared" ref="I1221:I1284" si="135">SUMPRODUCT(C1220:C2522)*0.76</f>
        <v>0.39826922478702065</v>
      </c>
      <c r="J1221" s="84">
        <f t="shared" ref="J1221:J1284" si="136">SUMPRODUCT(D1220:D2522)*0.24</f>
        <v>0.14715792420614085</v>
      </c>
      <c r="K1221" s="84">
        <f t="shared" ref="K1221:K1284" si="137">SUMPRODUCT(E1220:E2521)*0</f>
        <v>0</v>
      </c>
      <c r="N1221" s="15" cm="1">
        <f t="array" ref="N1221">SUMPRODUCT(A1221:E1221, TRANSPOSE($L$7:$L$11))</f>
        <v>3.6762200948664194E-3</v>
      </c>
      <c r="O1221" s="15" cm="1">
        <f t="array" ref="O1221">SUMPRODUCT(A1221:E1221,TRANSPOSE($L$2:$L$6))</f>
        <v>1.4489197032443623E-2</v>
      </c>
      <c r="P1221" s="15">
        <f t="shared" ref="P1221:P1284" si="138">P1220*(1+N1220)</f>
        <v>1.1382102013402848</v>
      </c>
      <c r="Q1221" s="15">
        <f t="shared" ref="Q1221:Q1284" si="139">Q1220*(1+O1220)</f>
        <v>1.3662839306669832</v>
      </c>
      <c r="R1221" s="2">
        <v>45170</v>
      </c>
    </row>
    <row r="1222" spans="1:18">
      <c r="A1222" s="59">
        <v>5.9781501406036257E-3</v>
      </c>
      <c r="B1222" s="59">
        <v>-7.7620596013325861E-3</v>
      </c>
      <c r="C1222" s="59">
        <v>-1.2166466844367637E-2</v>
      </c>
      <c r="D1222" s="59">
        <v>-3.5076544858764901E-2</v>
      </c>
      <c r="E1222" s="59">
        <v>-3.3728251655316152E-3</v>
      </c>
      <c r="G1222" s="84">
        <f t="shared" si="133"/>
        <v>0</v>
      </c>
      <c r="H1222" s="84">
        <f t="shared" si="134"/>
        <v>0</v>
      </c>
      <c r="I1222" s="84">
        <f t="shared" si="135"/>
        <v>0.38113151221655439</v>
      </c>
      <c r="J1222" s="84">
        <f t="shared" si="136"/>
        <v>0.141349901587185</v>
      </c>
      <c r="K1222" s="84">
        <f t="shared" si="137"/>
        <v>0</v>
      </c>
      <c r="N1222" s="15" cm="1">
        <f t="array" ref="N1222">SUMPRODUCT(A1222:E1222, TRANSPOSE($L$7:$L$11))</f>
        <v>-1.0479949265878623E-2</v>
      </c>
      <c r="O1222" s="15" cm="1">
        <f t="array" ref="O1222">SUMPRODUCT(A1222:E1222,TRANSPOSE($L$2:$L$6))</f>
        <v>-1.7664885567822981E-2</v>
      </c>
      <c r="P1222" s="15">
        <f t="shared" si="138"/>
        <v>1.1423945125546338</v>
      </c>
      <c r="Q1222" s="15">
        <f t="shared" si="139"/>
        <v>1.3860802877406786</v>
      </c>
      <c r="R1222" s="2">
        <v>45173</v>
      </c>
    </row>
    <row r="1223" spans="1:18">
      <c r="A1223" s="59">
        <v>3.9655945264189191E-3</v>
      </c>
      <c r="B1223" s="59">
        <v>6.4725392763775626E-3</v>
      </c>
      <c r="C1223" s="59">
        <v>7.5903794052485365E-3</v>
      </c>
      <c r="D1223" s="59">
        <v>-1.7114709218796038E-3</v>
      </c>
      <c r="E1223" s="59">
        <v>-2.7548014930140446E-2</v>
      </c>
      <c r="G1223" s="84">
        <f t="shared" si="133"/>
        <v>0</v>
      </c>
      <c r="H1223" s="84">
        <f t="shared" si="134"/>
        <v>0</v>
      </c>
      <c r="I1223" s="84">
        <f t="shared" si="135"/>
        <v>0.36969850564946327</v>
      </c>
      <c r="J1223" s="84">
        <f t="shared" si="136"/>
        <v>0.13829371112183247</v>
      </c>
      <c r="K1223" s="84">
        <f t="shared" si="137"/>
        <v>0</v>
      </c>
      <c r="N1223" s="15" cm="1">
        <f t="array" ref="N1223">SUMPRODUCT(A1223:E1223, TRANSPOSE($L$7:$L$11))</f>
        <v>-2.2461945287950064E-3</v>
      </c>
      <c r="O1223" s="15" cm="1">
        <f t="array" ref="O1223">SUMPRODUCT(A1223:E1223,TRANSPOSE($L$2:$L$6))</f>
        <v>5.357935326737783E-3</v>
      </c>
      <c r="P1223" s="15">
        <f t="shared" si="138"/>
        <v>1.1304222760214431</v>
      </c>
      <c r="Q1223" s="15">
        <f t="shared" si="139"/>
        <v>1.3615953380699244</v>
      </c>
      <c r="R1223" s="2">
        <v>45174</v>
      </c>
    </row>
    <row r="1224" spans="1:18">
      <c r="A1224" s="59">
        <v>8.5386885955173152E-3</v>
      </c>
      <c r="B1224" s="59">
        <v>-3.2310329267475741E-3</v>
      </c>
      <c r="C1224" s="59">
        <v>-4.3479560051729619E-3</v>
      </c>
      <c r="D1224" s="59">
        <v>-1.9241869061044126E-2</v>
      </c>
      <c r="E1224" s="59">
        <v>9.6841619568111374E-3</v>
      </c>
      <c r="G1224" s="84">
        <f t="shared" si="133"/>
        <v>0</v>
      </c>
      <c r="H1224" s="84">
        <f t="shared" si="134"/>
        <v>0</v>
      </c>
      <c r="I1224" s="84">
        <f t="shared" si="135"/>
        <v>0.37894502045118261</v>
      </c>
      <c r="J1224" s="84">
        <f t="shared" si="136"/>
        <v>0.14671208188793605</v>
      </c>
      <c r="K1224" s="84">
        <f t="shared" si="137"/>
        <v>0</v>
      </c>
      <c r="N1224" s="15" cm="1">
        <f t="array" ref="N1224">SUMPRODUCT(A1224:E1224, TRANSPOSE($L$7:$L$11))</f>
        <v>-1.719601488127242E-3</v>
      </c>
      <c r="O1224" s="15" cm="1">
        <f t="array" ref="O1224">SUMPRODUCT(A1224:E1224,TRANSPOSE($L$2:$L$6))</f>
        <v>-7.9224951385820398E-3</v>
      </c>
      <c r="P1224" s="15">
        <f t="shared" si="138"/>
        <v>1.1278831276898156</v>
      </c>
      <c r="Q1224" s="15">
        <f t="shared" si="139"/>
        <v>1.3688906778324905</v>
      </c>
      <c r="R1224" s="2">
        <v>45175</v>
      </c>
    </row>
    <row r="1225" spans="1:18">
      <c r="A1225" s="59">
        <v>3.9164127161612728E-3</v>
      </c>
      <c r="B1225" s="59">
        <v>-1.2953048453023912E-3</v>
      </c>
      <c r="C1225" s="59">
        <v>1.4584231665314328E-2</v>
      </c>
      <c r="D1225" s="59">
        <v>-3.0606662214480301E-3</v>
      </c>
      <c r="E1225" s="59">
        <v>-3.5376374757405582E-3</v>
      </c>
      <c r="G1225" s="84">
        <f t="shared" si="133"/>
        <v>0</v>
      </c>
      <c r="H1225" s="84">
        <f t="shared" si="134"/>
        <v>0</v>
      </c>
      <c r="I1225" s="84">
        <f t="shared" si="135"/>
        <v>0.37317633210319373</v>
      </c>
      <c r="J1225" s="84">
        <f t="shared" si="136"/>
        <v>0.14712283490918715</v>
      </c>
      <c r="K1225" s="84">
        <f t="shared" si="137"/>
        <v>0</v>
      </c>
      <c r="N1225" s="15" cm="1">
        <f t="array" ref="N1225">SUMPRODUCT(A1225:E1225, TRANSPOSE($L$7:$L$11))</f>
        <v>2.1214071677969249E-3</v>
      </c>
      <c r="O1225" s="15" cm="1">
        <f t="array" ref="O1225">SUMPRODUCT(A1225:E1225,TRANSPOSE($L$2:$L$6))</f>
        <v>1.0349456172491361E-2</v>
      </c>
      <c r="P1225" s="15">
        <f t="shared" si="138"/>
        <v>1.1259436181850067</v>
      </c>
      <c r="Q1225" s="15">
        <f t="shared" si="139"/>
        <v>1.3580456480921124</v>
      </c>
      <c r="R1225" s="2">
        <v>45176</v>
      </c>
    </row>
    <row r="1226" spans="1:18">
      <c r="A1226" s="59">
        <v>3.9012091768067412E-3</v>
      </c>
      <c r="B1226" s="59">
        <v>-3.2457146347622998E-3</v>
      </c>
      <c r="C1226" s="59">
        <v>-3.0722528116219608E-3</v>
      </c>
      <c r="D1226" s="59">
        <v>-3.2898166473971759E-3</v>
      </c>
      <c r="E1226" s="59">
        <v>-1.8385323610586191E-2</v>
      </c>
      <c r="G1226" s="84">
        <f t="shared" si="133"/>
        <v>0</v>
      </c>
      <c r="H1226" s="84">
        <f t="shared" si="134"/>
        <v>0</v>
      </c>
      <c r="I1226" s="84">
        <f t="shared" si="135"/>
        <v>0.3764807786671252</v>
      </c>
      <c r="J1226" s="84">
        <f t="shared" si="136"/>
        <v>0.15174088348383774</v>
      </c>
      <c r="K1226" s="84">
        <f t="shared" si="137"/>
        <v>0</v>
      </c>
      <c r="N1226" s="15" cm="1">
        <f t="array" ref="N1226">SUMPRODUCT(A1226:E1226, TRANSPOSE($L$7:$L$11))</f>
        <v>-4.8183797055121776E-3</v>
      </c>
      <c r="O1226" s="15" cm="1">
        <f t="array" ref="O1226">SUMPRODUCT(A1226:E1226,TRANSPOSE($L$2:$L$6))</f>
        <v>-3.1244681322080124E-3</v>
      </c>
      <c r="P1226" s="15">
        <f t="shared" si="138"/>
        <v>1.1283322030471594</v>
      </c>
      <c r="Q1226" s="15">
        <f t="shared" si="139"/>
        <v>1.3721006820072843</v>
      </c>
      <c r="R1226" s="2">
        <v>45177</v>
      </c>
    </row>
    <row r="1227" spans="1:18">
      <c r="A1227" s="59">
        <v>0</v>
      </c>
      <c r="B1227" s="59">
        <v>0</v>
      </c>
      <c r="C1227" s="59">
        <v>9.4322860271244466E-3</v>
      </c>
      <c r="D1227" s="59">
        <v>-3.1465325049806661E-2</v>
      </c>
      <c r="E1227" s="59">
        <v>2.4201044798160248E-2</v>
      </c>
      <c r="G1227" s="84">
        <f t="shared" si="133"/>
        <v>0</v>
      </c>
      <c r="H1227" s="84">
        <f t="shared" si="134"/>
        <v>0</v>
      </c>
      <c r="I1227" s="84">
        <f t="shared" si="135"/>
        <v>0.36539676260148635</v>
      </c>
      <c r="J1227" s="84">
        <f t="shared" si="136"/>
        <v>0.15247544337698526</v>
      </c>
      <c r="K1227" s="84">
        <f t="shared" si="137"/>
        <v>0</v>
      </c>
      <c r="N1227" s="15" cm="1">
        <f t="array" ref="N1227">SUMPRODUCT(A1227:E1227, TRANSPOSE($L$7:$L$11))</f>
        <v>4.336011550956061E-4</v>
      </c>
      <c r="O1227" s="15" cm="1">
        <f t="array" ref="O1227">SUMPRODUCT(A1227:E1227,TRANSPOSE($L$2:$L$6))</f>
        <v>-3.8314063133901895E-4</v>
      </c>
      <c r="P1227" s="15">
        <f t="shared" si="138"/>
        <v>1.1228954700589211</v>
      </c>
      <c r="Q1227" s="15">
        <f t="shared" si="139"/>
        <v>1.3678135971521717</v>
      </c>
      <c r="R1227" s="2">
        <v>45180</v>
      </c>
    </row>
    <row r="1228" spans="1:18">
      <c r="A1228" s="59">
        <v>-5.2050267855192275E-3</v>
      </c>
      <c r="B1228" s="59">
        <v>-1.9524726337365509E-3</v>
      </c>
      <c r="C1228" s="59">
        <v>1.22161468833177E-4</v>
      </c>
      <c r="D1228" s="59">
        <v>6.3278088957934861E-3</v>
      </c>
      <c r="E1228" s="59">
        <v>-3.1220257681135066E-2</v>
      </c>
      <c r="G1228" s="84">
        <f t="shared" si="133"/>
        <v>0</v>
      </c>
      <c r="H1228" s="84">
        <f t="shared" si="134"/>
        <v>0</v>
      </c>
      <c r="I1228" s="84">
        <f t="shared" si="135"/>
        <v>0.36773167473831914</v>
      </c>
      <c r="J1228" s="84">
        <f t="shared" si="136"/>
        <v>0.15326499937236057</v>
      </c>
      <c r="K1228" s="84">
        <f t="shared" si="137"/>
        <v>0</v>
      </c>
      <c r="N1228" s="15" cm="1">
        <f t="array" ref="N1228">SUMPRODUCT(A1228:E1228, TRANSPOSE($L$7:$L$11))</f>
        <v>-6.3855573471528369E-3</v>
      </c>
      <c r="O1228" s="15" cm="1">
        <f t="array" ref="O1228">SUMPRODUCT(A1228:E1228,TRANSPOSE($L$2:$L$6))</f>
        <v>1.6115168513036512E-3</v>
      </c>
      <c r="P1228" s="15">
        <f t="shared" si="138"/>
        <v>1.1233823588317902</v>
      </c>
      <c r="Q1228" s="15">
        <f t="shared" si="139"/>
        <v>1.3672895321870047</v>
      </c>
      <c r="R1228" s="2">
        <v>45181</v>
      </c>
    </row>
    <row r="1229" spans="1:18">
      <c r="A1229" s="59">
        <v>3.9063640604663965E-3</v>
      </c>
      <c r="B1229" s="59">
        <v>4.5216176380065171E-2</v>
      </c>
      <c r="C1229" s="59">
        <v>-3.6598257118183061E-4</v>
      </c>
      <c r="D1229" s="59">
        <v>1.2313932645124252E-2</v>
      </c>
      <c r="E1229" s="59">
        <v>3.5275857935079799E-2</v>
      </c>
      <c r="G1229" s="84">
        <f t="shared" si="133"/>
        <v>0</v>
      </c>
      <c r="H1229" s="84">
        <f t="shared" si="134"/>
        <v>0</v>
      </c>
      <c r="I1229" s="84">
        <f t="shared" si="135"/>
        <v>0.36056313735770462</v>
      </c>
      <c r="J1229" s="84">
        <f t="shared" si="136"/>
        <v>0.16081667738431416</v>
      </c>
      <c r="K1229" s="84">
        <f t="shared" si="137"/>
        <v>0</v>
      </c>
      <c r="N1229" s="15" cm="1">
        <f t="array" ref="N1229">SUMPRODUCT(A1229:E1229, TRANSPOSE($L$7:$L$11))</f>
        <v>1.9269269689910756E-2</v>
      </c>
      <c r="O1229" s="15" cm="1">
        <f t="array" ref="O1229">SUMPRODUCT(A1229:E1229,TRANSPOSE($L$2:$L$6))</f>
        <v>2.6771970807316289E-3</v>
      </c>
      <c r="P1229" s="15">
        <f t="shared" si="138"/>
        <v>1.1162089363566898</v>
      </c>
      <c r="Q1229" s="15">
        <f t="shared" si="139"/>
        <v>1.369492942308735</v>
      </c>
      <c r="R1229" s="2">
        <v>45182</v>
      </c>
    </row>
    <row r="1230" spans="1:18">
      <c r="A1230" s="59">
        <v>7.1220131466661002E-3</v>
      </c>
      <c r="B1230" s="59">
        <v>1.2376442931318664E-2</v>
      </c>
      <c r="C1230" s="59">
        <v>1.4528041579925847E-2</v>
      </c>
      <c r="D1230" s="59">
        <v>-9.6144666170976684E-3</v>
      </c>
      <c r="E1230" s="59">
        <v>-7.2564757620661334E-3</v>
      </c>
      <c r="G1230" s="84">
        <f t="shared" si="133"/>
        <v>0</v>
      </c>
      <c r="H1230" s="84">
        <f t="shared" si="134"/>
        <v>0</v>
      </c>
      <c r="I1230" s="84">
        <f t="shared" si="135"/>
        <v>0.36047029464139141</v>
      </c>
      <c r="J1230" s="84">
        <f t="shared" si="136"/>
        <v>0.15929800324932375</v>
      </c>
      <c r="K1230" s="84">
        <f t="shared" si="137"/>
        <v>0</v>
      </c>
      <c r="N1230" s="15" cm="1">
        <f t="array" ref="N1230">SUMPRODUCT(A1230:E1230, TRANSPOSE($L$7:$L$11))</f>
        <v>3.4311110557493623E-3</v>
      </c>
      <c r="O1230" s="15" cm="1">
        <f t="array" ref="O1230">SUMPRODUCT(A1230:E1230,TRANSPOSE($L$2:$L$6))</f>
        <v>8.7338396126402026E-3</v>
      </c>
      <c r="P1230" s="15">
        <f t="shared" si="138"/>
        <v>1.1377174673816355</v>
      </c>
      <c r="Q1230" s="15">
        <f t="shared" si="139"/>
        <v>1.3731593448159665</v>
      </c>
      <c r="R1230" s="2">
        <v>45183</v>
      </c>
    </row>
    <row r="1231" spans="1:18">
      <c r="A1231" s="59">
        <v>2.5773186173620416E-3</v>
      </c>
      <c r="B1231" s="59">
        <v>-3.3138430227165901E-2</v>
      </c>
      <c r="C1231" s="59">
        <v>7.1858090939962036E-3</v>
      </c>
      <c r="D1231" s="59">
        <v>4.0358100067346483E-3</v>
      </c>
      <c r="E1231" s="59">
        <v>-4.6064292581209964E-3</v>
      </c>
      <c r="G1231" s="84">
        <f t="shared" si="133"/>
        <v>0</v>
      </c>
      <c r="H1231" s="84">
        <f t="shared" si="134"/>
        <v>0</v>
      </c>
      <c r="I1231" s="84">
        <f t="shared" si="135"/>
        <v>0.36074844139548956</v>
      </c>
      <c r="J1231" s="84">
        <f t="shared" si="136"/>
        <v>0.15634265941449391</v>
      </c>
      <c r="K1231" s="84">
        <f t="shared" si="137"/>
        <v>0</v>
      </c>
      <c r="N1231" s="15" cm="1">
        <f t="array" ref="N1231">SUMPRODUCT(A1231:E1231, TRANSPOSE($L$7:$L$11))</f>
        <v>-4.7891843534388009E-3</v>
      </c>
      <c r="O1231" s="15" cm="1">
        <f t="array" ref="O1231">SUMPRODUCT(A1231:E1231,TRANSPOSE($L$2:$L$6))</f>
        <v>6.4298093130534303E-3</v>
      </c>
      <c r="P1231" s="15">
        <f t="shared" si="138"/>
        <v>1.141621102362288</v>
      </c>
      <c r="Q1231" s="15">
        <f t="shared" si="139"/>
        <v>1.3851522982961872</v>
      </c>
      <c r="R1231" s="2">
        <v>45184</v>
      </c>
    </row>
    <row r="1232" spans="1:18">
      <c r="A1232" s="59">
        <v>-1.2877917871223258E-3</v>
      </c>
      <c r="B1232" s="59">
        <v>2.9441601364491869E-2</v>
      </c>
      <c r="C1232" s="59">
        <v>-4.5449693298115499E-3</v>
      </c>
      <c r="D1232" s="59">
        <v>3.5737888342983336E-3</v>
      </c>
      <c r="E1232" s="59">
        <v>-2.2925993511488723E-3</v>
      </c>
      <c r="G1232" s="84">
        <f t="shared" si="133"/>
        <v>0</v>
      </c>
      <c r="H1232" s="84">
        <f t="shared" si="134"/>
        <v>0</v>
      </c>
      <c r="I1232" s="84">
        <f t="shared" si="135"/>
        <v>0.34970712979474577</v>
      </c>
      <c r="J1232" s="84">
        <f t="shared" si="136"/>
        <v>0.15865013140259734</v>
      </c>
      <c r="K1232" s="84">
        <f t="shared" si="137"/>
        <v>0</v>
      </c>
      <c r="N1232" s="15" cm="1">
        <f t="array" ref="N1232">SUMPRODUCT(A1232:E1232, TRANSPOSE($L$7:$L$11))</f>
        <v>4.9780059461414913E-3</v>
      </c>
      <c r="O1232" s="15" cm="1">
        <f t="array" ref="O1232">SUMPRODUCT(A1232:E1232,TRANSPOSE($L$2:$L$6))</f>
        <v>-2.5964673704251783E-3</v>
      </c>
      <c r="P1232" s="15">
        <f t="shared" si="138"/>
        <v>1.1361536684412989</v>
      </c>
      <c r="Q1232" s="15">
        <f t="shared" si="139"/>
        <v>1.3940585634437694</v>
      </c>
      <c r="R1232" s="2">
        <v>45187</v>
      </c>
    </row>
    <row r="1233" spans="1:18">
      <c r="A1233" s="59">
        <v>-2.0834142507626257E-2</v>
      </c>
      <c r="B1233" s="59">
        <v>-1.1797748028561345E-2</v>
      </c>
      <c r="C1233" s="59">
        <v>1.5699533335715825E-2</v>
      </c>
      <c r="D1233" s="59">
        <v>-2.9025468853974123E-3</v>
      </c>
      <c r="E1233" s="59">
        <v>2.6097556297056432E-2</v>
      </c>
      <c r="G1233" s="84">
        <f t="shared" si="133"/>
        <v>0</v>
      </c>
      <c r="H1233" s="84">
        <f t="shared" si="134"/>
        <v>0</v>
      </c>
      <c r="I1233" s="84">
        <f t="shared" si="135"/>
        <v>0.34424591488330869</v>
      </c>
      <c r="J1233" s="84">
        <f t="shared" si="136"/>
        <v>0.15768153700098103</v>
      </c>
      <c r="K1233" s="84">
        <f t="shared" si="137"/>
        <v>0</v>
      </c>
      <c r="N1233" s="15" cm="1">
        <f t="array" ref="N1233">SUMPRODUCT(A1233:E1233, TRANSPOSE($L$7:$L$11))</f>
        <v>1.2525304422374489E-3</v>
      </c>
      <c r="O1233" s="15" cm="1">
        <f t="array" ref="O1233">SUMPRODUCT(A1233:E1233,TRANSPOSE($L$2:$L$6))</f>
        <v>1.1235034082648648E-2</v>
      </c>
      <c r="P1233" s="15">
        <f t="shared" si="138"/>
        <v>1.1418094481585301</v>
      </c>
      <c r="Q1233" s="15">
        <f t="shared" si="139"/>
        <v>1.3904389358713258</v>
      </c>
      <c r="R1233" s="2">
        <v>45188</v>
      </c>
    </row>
    <row r="1234" spans="1:18">
      <c r="A1234" s="59">
        <v>-8.5893881943412149E-3</v>
      </c>
      <c r="B1234" s="59">
        <v>-1.0675145285446417E-2</v>
      </c>
      <c r="C1234" s="59">
        <v>-1.2988625577076208E-3</v>
      </c>
      <c r="D1234" s="59">
        <v>2.2335880806986013E-3</v>
      </c>
      <c r="E1234" s="59">
        <v>9.9942026603697912E-4</v>
      </c>
      <c r="G1234" s="84">
        <f t="shared" si="133"/>
        <v>0</v>
      </c>
      <c r="H1234" s="84">
        <f t="shared" si="134"/>
        <v>0</v>
      </c>
      <c r="I1234" s="84">
        <f t="shared" si="135"/>
        <v>0.34770009157396542</v>
      </c>
      <c r="J1234" s="84">
        <f t="shared" si="136"/>
        <v>0.15682382768074943</v>
      </c>
      <c r="K1234" s="84">
        <f t="shared" si="137"/>
        <v>0</v>
      </c>
      <c r="N1234" s="15" cm="1">
        <f t="array" ref="N1234">SUMPRODUCT(A1234:E1234, TRANSPOSE($L$7:$L$11))</f>
        <v>-3.466077538151935E-3</v>
      </c>
      <c r="O1234" s="15" cm="1">
        <f t="array" ref="O1234">SUMPRODUCT(A1234:E1234,TRANSPOSE($L$2:$L$6))</f>
        <v>-4.5107440449012747E-4</v>
      </c>
      <c r="P1234" s="15">
        <f t="shared" si="138"/>
        <v>1.1432395992515831</v>
      </c>
      <c r="Q1234" s="15">
        <f t="shared" si="139"/>
        <v>1.4060605647056819</v>
      </c>
      <c r="R1234" s="2">
        <v>45189</v>
      </c>
    </row>
    <row r="1235" spans="1:18">
      <c r="A1235" s="59">
        <v>-1.9927114382660362E-3</v>
      </c>
      <c r="B1235" s="59">
        <v>-6.3152694601654937E-4</v>
      </c>
      <c r="C1235" s="59">
        <v>2.6008742246658709E-2</v>
      </c>
      <c r="D1235" s="59">
        <v>3.5634410961614335E-3</v>
      </c>
      <c r="E1235" s="59">
        <v>9.8490913236170922E-3</v>
      </c>
      <c r="G1235" s="84">
        <f t="shared" si="133"/>
        <v>0</v>
      </c>
      <c r="H1235" s="84">
        <f t="shared" si="134"/>
        <v>0</v>
      </c>
      <c r="I1235" s="84">
        <f t="shared" si="135"/>
        <v>0.33576844623882141</v>
      </c>
      <c r="J1235" s="84">
        <f t="shared" si="136"/>
        <v>0.1575204389332448</v>
      </c>
      <c r="K1235" s="84">
        <f t="shared" si="137"/>
        <v>0</v>
      </c>
      <c r="N1235" s="15" cm="1">
        <f t="array" ref="N1235">SUMPRODUCT(A1235:E1235, TRANSPOSE($L$7:$L$11))</f>
        <v>7.3594072564309304E-3</v>
      </c>
      <c r="O1235" s="15" cm="1">
        <f t="array" ref="O1235">SUMPRODUCT(A1235:E1235,TRANSPOSE($L$2:$L$6))</f>
        <v>2.0621869970539365E-2</v>
      </c>
      <c r="P1235" s="15">
        <f t="shared" si="138"/>
        <v>1.1392770421558913</v>
      </c>
      <c r="Q1235" s="15">
        <f t="shared" si="139"/>
        <v>1.4054263267737803</v>
      </c>
      <c r="R1235" s="2">
        <v>45190</v>
      </c>
    </row>
    <row r="1236" spans="1:18">
      <c r="A1236" s="59">
        <v>7.9470543998954486E-3</v>
      </c>
      <c r="B1236" s="59">
        <v>1.2626553174406284E-3</v>
      </c>
      <c r="C1236" s="59">
        <v>2.0703479840505998E-3</v>
      </c>
      <c r="D1236" s="59">
        <v>2.2239193642792306E-4</v>
      </c>
      <c r="E1236" s="59">
        <v>5.5413050477018397E-3</v>
      </c>
      <c r="G1236" s="84">
        <f t="shared" si="133"/>
        <v>0</v>
      </c>
      <c r="H1236" s="84">
        <f t="shared" si="134"/>
        <v>0</v>
      </c>
      <c r="I1236" s="84">
        <f t="shared" si="135"/>
        <v>0.33675558178267923</v>
      </c>
      <c r="J1236" s="84">
        <f t="shared" si="136"/>
        <v>0.15698437779387714</v>
      </c>
      <c r="K1236" s="84">
        <f t="shared" si="137"/>
        <v>0</v>
      </c>
      <c r="N1236" s="15" cm="1">
        <f t="array" ref="N1236">SUMPRODUCT(A1236:E1236, TRANSPOSE($L$7:$L$11))</f>
        <v>3.4087509371032885E-3</v>
      </c>
      <c r="O1236" s="15" cm="1">
        <f t="array" ref="O1236">SUMPRODUCT(A1236:E1236,TRANSPOSE($L$2:$L$6))</f>
        <v>1.6268385326211575E-3</v>
      </c>
      <c r="P1236" s="15">
        <f t="shared" si="138"/>
        <v>1.1476614458870185</v>
      </c>
      <c r="Q1236" s="15">
        <f t="shared" si="139"/>
        <v>1.434408845737682</v>
      </c>
      <c r="R1236" s="2">
        <v>45191</v>
      </c>
    </row>
    <row r="1237" spans="1:18">
      <c r="A1237" s="59">
        <v>3.2927040730477892E-3</v>
      </c>
      <c r="B1237" s="59">
        <v>-8.8720696950499028E-3</v>
      </c>
      <c r="C1237" s="59">
        <v>3.4407790479504519E-3</v>
      </c>
      <c r="D1237" s="59">
        <v>2.2223060310012303E-4</v>
      </c>
      <c r="E1237" s="59">
        <v>2.5005636133906138E-3</v>
      </c>
      <c r="G1237" s="84">
        <f t="shared" si="133"/>
        <v>0</v>
      </c>
      <c r="H1237" s="84">
        <f t="shared" si="134"/>
        <v>0</v>
      </c>
      <c r="I1237" s="84">
        <f t="shared" si="135"/>
        <v>0.31698893767521857</v>
      </c>
      <c r="J1237" s="84">
        <f t="shared" si="136"/>
        <v>0.1561291519307984</v>
      </c>
      <c r="K1237" s="84">
        <f t="shared" si="137"/>
        <v>0</v>
      </c>
      <c r="N1237" s="15" cm="1">
        <f t="array" ref="N1237">SUMPRODUCT(A1237:E1237, TRANSPOSE($L$7:$L$11))</f>
        <v>1.1684152848781489E-4</v>
      </c>
      <c r="O1237" s="15" cm="1">
        <f t="array" ref="O1237">SUMPRODUCT(A1237:E1237,TRANSPOSE($L$2:$L$6))</f>
        <v>2.668327421186373E-3</v>
      </c>
      <c r="P1237" s="15">
        <f t="shared" si="138"/>
        <v>1.1515735379161631</v>
      </c>
      <c r="Q1237" s="15">
        <f t="shared" si="139"/>
        <v>1.4367423973194609</v>
      </c>
      <c r="R1237" s="2">
        <v>45194</v>
      </c>
    </row>
    <row r="1238" spans="1:18">
      <c r="A1238" s="59">
        <v>8.5107385637006611E-3</v>
      </c>
      <c r="B1238" s="59">
        <v>-6.3675449018582553E-4</v>
      </c>
      <c r="C1238" s="59">
        <v>2.6297959360628092E-3</v>
      </c>
      <c r="D1238" s="59">
        <v>1.1105245839401778E-3</v>
      </c>
      <c r="E1238" s="59">
        <v>0</v>
      </c>
      <c r="G1238" s="84">
        <f t="shared" si="133"/>
        <v>0</v>
      </c>
      <c r="H1238" s="84">
        <f t="shared" si="134"/>
        <v>0</v>
      </c>
      <c r="I1238" s="84">
        <f t="shared" si="135"/>
        <v>0.31541547320734015</v>
      </c>
      <c r="J1238" s="84">
        <f t="shared" si="136"/>
        <v>0.15607577786605573</v>
      </c>
      <c r="K1238" s="84">
        <f t="shared" si="137"/>
        <v>0</v>
      </c>
      <c r="N1238" s="15" cm="1">
        <f t="array" ref="N1238">SUMPRODUCT(A1238:E1238, TRANSPOSE($L$7:$L$11))</f>
        <v>2.3228609187035646E-3</v>
      </c>
      <c r="O1238" s="15" cm="1">
        <f t="array" ref="O1238">SUMPRODUCT(A1238:E1238,TRANSPOSE($L$2:$L$6))</f>
        <v>2.2651708115533774E-3</v>
      </c>
      <c r="P1238" s="15">
        <f t="shared" si="138"/>
        <v>1.1517080895284992</v>
      </c>
      <c r="Q1238" s="15">
        <f t="shared" si="139"/>
        <v>1.4405760964554093</v>
      </c>
      <c r="R1238" s="2">
        <v>45195</v>
      </c>
    </row>
    <row r="1239" spans="1:18">
      <c r="A1239" s="59">
        <v>2.5741423138523303E-2</v>
      </c>
      <c r="B1239" s="59">
        <v>0</v>
      </c>
      <c r="C1239" s="59">
        <v>0</v>
      </c>
      <c r="D1239" s="59">
        <v>0</v>
      </c>
      <c r="E1239" s="59">
        <v>0</v>
      </c>
      <c r="G1239" s="84">
        <f t="shared" si="133"/>
        <v>0</v>
      </c>
      <c r="H1239" s="84">
        <f t="shared" si="134"/>
        <v>0</v>
      </c>
      <c r="I1239" s="84">
        <f t="shared" si="135"/>
        <v>0.31280048113089776</v>
      </c>
      <c r="J1239" s="84">
        <f t="shared" si="136"/>
        <v>0.15602244252131167</v>
      </c>
      <c r="K1239" s="84">
        <f t="shared" si="137"/>
        <v>0</v>
      </c>
      <c r="N1239" s="15" cm="1">
        <f t="array" ref="N1239">SUMPRODUCT(A1239:E1239, TRANSPOSE($L$7:$L$11))</f>
        <v>5.1482846277046612E-3</v>
      </c>
      <c r="O1239" s="15" cm="1">
        <f t="array" ref="O1239">SUMPRODUCT(A1239:E1239,TRANSPOSE($L$2:$L$6))</f>
        <v>0</v>
      </c>
      <c r="P1239" s="15">
        <f t="shared" si="138"/>
        <v>1.1543833472394198</v>
      </c>
      <c r="Q1239" s="15">
        <f t="shared" si="139"/>
        <v>1.4438392473809214</v>
      </c>
      <c r="R1239" s="2">
        <v>45196</v>
      </c>
    </row>
    <row r="1240" spans="1:18">
      <c r="A1240" s="59">
        <v>0</v>
      </c>
      <c r="B1240" s="59">
        <v>0</v>
      </c>
      <c r="C1240" s="59">
        <v>0</v>
      </c>
      <c r="D1240" s="59">
        <v>0</v>
      </c>
      <c r="E1240" s="59">
        <v>6.826824862896895E-3</v>
      </c>
      <c r="G1240" s="84">
        <f t="shared" si="133"/>
        <v>0</v>
      </c>
      <c r="H1240" s="84">
        <f t="shared" si="134"/>
        <v>0</v>
      </c>
      <c r="I1240" s="84">
        <f t="shared" si="135"/>
        <v>0.31080183621948998</v>
      </c>
      <c r="J1240" s="84">
        <f t="shared" si="136"/>
        <v>0.15575591662116606</v>
      </c>
      <c r="K1240" s="84">
        <f t="shared" si="137"/>
        <v>0</v>
      </c>
      <c r="N1240" s="15" cm="1">
        <f t="array" ref="N1240">SUMPRODUCT(A1240:E1240, TRANSPOSE($L$7:$L$11))</f>
        <v>1.365364972579379E-3</v>
      </c>
      <c r="O1240" s="15" cm="1">
        <f t="array" ref="O1240">SUMPRODUCT(A1240:E1240,TRANSPOSE($L$2:$L$6))</f>
        <v>0</v>
      </c>
      <c r="P1240" s="15">
        <f t="shared" si="138"/>
        <v>1.1603264412804908</v>
      </c>
      <c r="Q1240" s="15">
        <f t="shared" si="139"/>
        <v>1.4438392473809214</v>
      </c>
      <c r="R1240" s="2">
        <v>45197</v>
      </c>
    </row>
    <row r="1241" spans="1:18">
      <c r="A1241" s="59">
        <v>0</v>
      </c>
      <c r="B1241" s="59">
        <v>-5.0958100316388893E-2</v>
      </c>
      <c r="C1241" s="59">
        <v>1.4736253305184178E-2</v>
      </c>
      <c r="D1241" s="59">
        <v>7.2985160834025259E-3</v>
      </c>
      <c r="E1241" s="59">
        <v>6.0939509651990516E-3</v>
      </c>
      <c r="G1241" s="84">
        <f t="shared" si="133"/>
        <v>0</v>
      </c>
      <c r="H1241" s="84">
        <f t="shared" si="134"/>
        <v>0</v>
      </c>
      <c r="I1241" s="84">
        <f t="shared" si="135"/>
        <v>0.31080183621948998</v>
      </c>
      <c r="J1241" s="84">
        <f t="shared" si="136"/>
        <v>0.15575591662116606</v>
      </c>
      <c r="K1241" s="84">
        <f t="shared" si="137"/>
        <v>0</v>
      </c>
      <c r="N1241" s="15" cm="1">
        <f t="array" ref="N1241">SUMPRODUCT(A1241:E1241, TRANSPOSE($L$7:$L$11))</f>
        <v>-4.5658759925206269E-3</v>
      </c>
      <c r="O1241" s="15" cm="1">
        <f t="array" ref="O1241">SUMPRODUCT(A1241:E1241,TRANSPOSE($L$2:$L$6))</f>
        <v>1.295119637195658E-2</v>
      </c>
      <c r="P1241" s="15">
        <f t="shared" si="138"/>
        <v>1.1619107103601727</v>
      </c>
      <c r="Q1241" s="15">
        <f t="shared" si="139"/>
        <v>1.4438392473809214</v>
      </c>
      <c r="R1241" s="2">
        <v>45198</v>
      </c>
    </row>
    <row r="1242" spans="1:18">
      <c r="A1242" s="59">
        <v>-1.5365204865173374E-2</v>
      </c>
      <c r="B1242" s="59">
        <v>-1.8262290464965074E-2</v>
      </c>
      <c r="C1242" s="59">
        <v>-5.6279889665720811E-4</v>
      </c>
      <c r="D1242" s="59">
        <v>1.8773794488494488E-2</v>
      </c>
      <c r="E1242" s="59">
        <v>3.39301726182517E-3</v>
      </c>
      <c r="G1242" s="84">
        <f t="shared" si="133"/>
        <v>0</v>
      </c>
      <c r="H1242" s="84">
        <f t="shared" si="134"/>
        <v>0</v>
      </c>
      <c r="I1242" s="84">
        <f t="shared" si="135"/>
        <v>0.31080183621948998</v>
      </c>
      <c r="J1242" s="84">
        <f t="shared" si="136"/>
        <v>0.15575591662116606</v>
      </c>
      <c r="K1242" s="84">
        <f t="shared" si="137"/>
        <v>0</v>
      </c>
      <c r="N1242" s="15" cm="1">
        <f t="array" ref="N1242">SUMPRODUCT(A1242:E1242, TRANSPOSE($L$7:$L$11))</f>
        <v>-2.404696495295199E-3</v>
      </c>
      <c r="O1242" s="15" cm="1">
        <f t="array" ref="O1242">SUMPRODUCT(A1242:E1242,TRANSPOSE($L$2:$L$6))</f>
        <v>4.0779835157791992E-3</v>
      </c>
      <c r="P1242" s="15">
        <f t="shared" si="138"/>
        <v>1.1566055701422866</v>
      </c>
      <c r="Q1242" s="15">
        <f t="shared" si="139"/>
        <v>1.4625386930032898</v>
      </c>
      <c r="R1242" s="2">
        <v>45201</v>
      </c>
    </row>
    <row r="1243" spans="1:18">
      <c r="A1243" s="59">
        <v>-9.7245595984199636E-3</v>
      </c>
      <c r="B1243" s="59">
        <v>2.0457345507228879E-3</v>
      </c>
      <c r="C1243" s="59">
        <v>8.1852493766640493E-3</v>
      </c>
      <c r="D1243" s="59">
        <v>6.6817225418809951E-3</v>
      </c>
      <c r="E1243" s="59">
        <v>2.0772966112998566E-2</v>
      </c>
      <c r="G1243" s="84">
        <f t="shared" si="133"/>
        <v>0</v>
      </c>
      <c r="H1243" s="84">
        <f t="shared" si="134"/>
        <v>0</v>
      </c>
      <c r="I1243" s="84">
        <f t="shared" si="135"/>
        <v>0.29960228370755004</v>
      </c>
      <c r="J1243" s="84">
        <f t="shared" si="136"/>
        <v>0.15400427276114945</v>
      </c>
      <c r="K1243" s="84">
        <f t="shared" si="137"/>
        <v>0</v>
      </c>
      <c r="N1243" s="15" cm="1">
        <f t="array" ref="N1243">SUMPRODUCT(A1243:E1243, TRANSPOSE($L$7:$L$11))</f>
        <v>5.5922225967693076E-3</v>
      </c>
      <c r="O1243" s="15" cm="1">
        <f t="array" ref="O1243">SUMPRODUCT(A1243:E1243,TRANSPOSE($L$2:$L$6))</f>
        <v>7.8244029363161161E-3</v>
      </c>
      <c r="P1243" s="15">
        <f t="shared" si="138"/>
        <v>1.1538242847813265</v>
      </c>
      <c r="Q1243" s="15">
        <f t="shared" si="139"/>
        <v>1.4685029016845463</v>
      </c>
      <c r="R1243" s="2">
        <v>45202</v>
      </c>
    </row>
    <row r="1244" spans="1:18">
      <c r="A1244" s="59">
        <v>1.2945152739909389E-2</v>
      </c>
      <c r="B1244" s="59">
        <v>8.1411496826510246E-3</v>
      </c>
      <c r="C1244" s="59">
        <v>-1.0213952074734276E-2</v>
      </c>
      <c r="D1244" s="59">
        <v>2.020261646259543E-2</v>
      </c>
      <c r="E1244" s="59">
        <v>-2.7024111434817873E-3</v>
      </c>
      <c r="G1244" s="84">
        <f t="shared" si="133"/>
        <v>0</v>
      </c>
      <c r="H1244" s="84">
        <f t="shared" si="134"/>
        <v>0</v>
      </c>
      <c r="I1244" s="84">
        <f t="shared" si="135"/>
        <v>0.30003001086900954</v>
      </c>
      <c r="J1244" s="84">
        <f t="shared" si="136"/>
        <v>0.14949856208391077</v>
      </c>
      <c r="K1244" s="84">
        <f t="shared" si="137"/>
        <v>0</v>
      </c>
      <c r="N1244" s="15" cm="1">
        <f t="array" ref="N1244">SUMPRODUCT(A1244:E1244, TRANSPOSE($L$7:$L$11))</f>
        <v>5.6745111333879571E-3</v>
      </c>
      <c r="O1244" s="15" cm="1">
        <f t="array" ref="O1244">SUMPRODUCT(A1244:E1244,TRANSPOSE($L$2:$L$6))</f>
        <v>-2.9139756257751471E-3</v>
      </c>
      <c r="P1244" s="15">
        <f t="shared" si="138"/>
        <v>1.1602767270193817</v>
      </c>
      <c r="Q1244" s="15">
        <f t="shared" si="139"/>
        <v>1.4799930601004756</v>
      </c>
      <c r="R1244" s="2">
        <v>45203</v>
      </c>
    </row>
    <row r="1245" spans="1:18">
      <c r="A1245" s="59">
        <v>-3.2205931414893496E-3</v>
      </c>
      <c r="B1245" s="59">
        <v>6.7339936918572388E-3</v>
      </c>
      <c r="C1245" s="59">
        <v>2.1547535238530428E-2</v>
      </c>
      <c r="D1245" s="59">
        <v>-8.4250429907362263E-4</v>
      </c>
      <c r="E1245" s="59">
        <v>1.7240533360619891E-4</v>
      </c>
      <c r="G1245" s="84">
        <f t="shared" si="133"/>
        <v>0</v>
      </c>
      <c r="H1245" s="84">
        <f t="shared" si="134"/>
        <v>0</v>
      </c>
      <c r="I1245" s="84">
        <f t="shared" si="135"/>
        <v>0.29380922134274484</v>
      </c>
      <c r="J1245" s="84">
        <f t="shared" si="136"/>
        <v>0.1478949486738593</v>
      </c>
      <c r="K1245" s="84">
        <f t="shared" si="137"/>
        <v>0</v>
      </c>
      <c r="N1245" s="15" cm="1">
        <f t="array" ref="N1245">SUMPRODUCT(A1245:E1245, TRANSPOSE($L$7:$L$11))</f>
        <v>4.8781673646861781E-3</v>
      </c>
      <c r="O1245" s="15" cm="1">
        <f t="array" ref="O1245">SUMPRODUCT(A1245:E1245,TRANSPOSE($L$2:$L$6))</f>
        <v>1.6173925749505456E-2</v>
      </c>
      <c r="P1245" s="15">
        <f t="shared" si="138"/>
        <v>1.1668607302246641</v>
      </c>
      <c r="Q1245" s="15">
        <f t="shared" si="139"/>
        <v>1.4756803963970264</v>
      </c>
      <c r="R1245" s="2">
        <v>45204</v>
      </c>
    </row>
    <row r="1246" spans="1:18">
      <c r="A1246" s="59">
        <v>4.5059021127557804E-3</v>
      </c>
      <c r="B1246" s="59">
        <v>2.4528961859097215E-2</v>
      </c>
      <c r="C1246" s="59">
        <v>2.9866819930612368E-2</v>
      </c>
      <c r="D1246" s="59">
        <v>4.0063351987529937E-2</v>
      </c>
      <c r="E1246" s="59">
        <v>4.230283027714124E-3</v>
      </c>
      <c r="G1246" s="84">
        <f t="shared" si="133"/>
        <v>0</v>
      </c>
      <c r="H1246" s="84">
        <f t="shared" si="134"/>
        <v>0</v>
      </c>
      <c r="I1246" s="84">
        <f t="shared" si="135"/>
        <v>0.30157182491954293</v>
      </c>
      <c r="J1246" s="84">
        <f t="shared" si="136"/>
        <v>0.14304632072283643</v>
      </c>
      <c r="K1246" s="84">
        <f t="shared" si="137"/>
        <v>0</v>
      </c>
      <c r="N1246" s="15" cm="1">
        <f t="array" ref="N1246">SUMPRODUCT(A1246:E1246, TRANSPOSE($L$7:$L$11))</f>
        <v>2.0639063783541887E-2</v>
      </c>
      <c r="O1246" s="15" cm="1">
        <f t="array" ref="O1246">SUMPRODUCT(A1246:E1246,TRANSPOSE($L$2:$L$6))</f>
        <v>3.2313987624272587E-2</v>
      </c>
      <c r="P1246" s="15">
        <f t="shared" si="138"/>
        <v>1.1725528721579801</v>
      </c>
      <c r="Q1246" s="15">
        <f t="shared" si="139"/>
        <v>1.4995479415583528</v>
      </c>
      <c r="R1246" s="2">
        <v>45205</v>
      </c>
    </row>
    <row r="1247" spans="1:18">
      <c r="A1247" s="59">
        <v>1.9249452386243815E-3</v>
      </c>
      <c r="B1247" s="59">
        <v>1.7527193276222451E-2</v>
      </c>
      <c r="C1247" s="59">
        <v>5.1590359399977959E-3</v>
      </c>
      <c r="D1247" s="59">
        <v>2.2022906638218546E-2</v>
      </c>
      <c r="E1247" s="59">
        <v>-2.8870535179242192E-3</v>
      </c>
      <c r="G1247" s="84">
        <f t="shared" si="133"/>
        <v>0</v>
      </c>
      <c r="H1247" s="84">
        <f t="shared" si="134"/>
        <v>0</v>
      </c>
      <c r="I1247" s="84">
        <f t="shared" si="135"/>
        <v>0.28519569813825973</v>
      </c>
      <c r="J1247" s="84">
        <f t="shared" si="136"/>
        <v>0.14324852175461408</v>
      </c>
      <c r="K1247" s="84">
        <f t="shared" si="137"/>
        <v>0</v>
      </c>
      <c r="N1247" s="15" cm="1">
        <f t="array" ref="N1247">SUMPRODUCT(A1247:E1247, TRANSPOSE($L$7:$L$11))</f>
        <v>8.7494055150277913E-3</v>
      </c>
      <c r="O1247" s="15" cm="1">
        <f t="array" ref="O1247">SUMPRODUCT(A1247:E1247,TRANSPOSE($L$2:$L$6))</f>
        <v>9.2063649075707753E-3</v>
      </c>
      <c r="P1247" s="15">
        <f t="shared" si="138"/>
        <v>1.1967532656760238</v>
      </c>
      <c r="Q1247" s="15">
        <f t="shared" si="139"/>
        <v>1.5480043151838729</v>
      </c>
      <c r="R1247" s="2">
        <v>45208</v>
      </c>
    </row>
    <row r="1248" spans="1:18">
      <c r="A1248" s="59">
        <v>4.3894190832586083E-2</v>
      </c>
      <c r="B1248" s="59">
        <v>7.0535501263617115E-3</v>
      </c>
      <c r="C1248" s="59">
        <v>2.0710367997345672E-2</v>
      </c>
      <c r="D1248" s="59">
        <v>-5.1619349368302305E-3</v>
      </c>
      <c r="E1248" s="59">
        <v>6.8945996727202766E-3</v>
      </c>
      <c r="G1248" s="84">
        <f t="shared" si="133"/>
        <v>0</v>
      </c>
      <c r="H1248" s="84">
        <f t="shared" si="134"/>
        <v>0</v>
      </c>
      <c r="I1248" s="84">
        <f t="shared" si="135"/>
        <v>0.26249691499099437</v>
      </c>
      <c r="J1248" s="84">
        <f t="shared" si="136"/>
        <v>0.13363331727760691</v>
      </c>
      <c r="K1248" s="84">
        <f t="shared" si="137"/>
        <v>0</v>
      </c>
      <c r="N1248" s="15" cm="1">
        <f t="array" ref="N1248">SUMPRODUCT(A1248:E1248, TRANSPOSE($L$7:$L$11))</f>
        <v>1.4678154738436703E-2</v>
      </c>
      <c r="O1248" s="15" cm="1">
        <f t="array" ref="O1248">SUMPRODUCT(A1248:E1248,TRANSPOSE($L$2:$L$6))</f>
        <v>1.4501015293143455E-2</v>
      </c>
      <c r="P1248" s="15">
        <f t="shared" si="138"/>
        <v>1.2072241452988572</v>
      </c>
      <c r="Q1248" s="15">
        <f t="shared" si="139"/>
        <v>1.56225580778795</v>
      </c>
      <c r="R1248" s="2">
        <v>45209</v>
      </c>
    </row>
    <row r="1249" spans="1:18">
      <c r="A1249" s="59">
        <v>-1.1724846423260001E-2</v>
      </c>
      <c r="B1249" s="59">
        <v>3.8265620846270557E-3</v>
      </c>
      <c r="C1249" s="59">
        <v>1.5669552411012241E-2</v>
      </c>
      <c r="D1249" s="59">
        <v>-2.7905100684634458E-3</v>
      </c>
      <c r="E1249" s="59">
        <v>1.2500968300745329E-2</v>
      </c>
      <c r="G1249" s="84">
        <f t="shared" si="133"/>
        <v>0</v>
      </c>
      <c r="H1249" s="84">
        <f t="shared" si="134"/>
        <v>0</v>
      </c>
      <c r="I1249" s="84">
        <f t="shared" si="135"/>
        <v>0.25857604767659603</v>
      </c>
      <c r="J1249" s="84">
        <f t="shared" si="136"/>
        <v>0.12834781968443443</v>
      </c>
      <c r="K1249" s="84">
        <f t="shared" si="137"/>
        <v>0</v>
      </c>
      <c r="N1249" s="15" cm="1">
        <f t="array" ref="N1249">SUMPRODUCT(A1249:E1249, TRANSPOSE($L$7:$L$11))</f>
        <v>3.4963452609322355E-3</v>
      </c>
      <c r="O1249" s="15" cm="1">
        <f t="array" ref="O1249">SUMPRODUCT(A1249:E1249,TRANSPOSE($L$2:$L$6))</f>
        <v>1.1239137415938075E-2</v>
      </c>
      <c r="P1249" s="15">
        <f t="shared" si="138"/>
        <v>1.2249439681075309</v>
      </c>
      <c r="Q1249" s="15">
        <f t="shared" si="139"/>
        <v>1.5849101031484853</v>
      </c>
      <c r="R1249" s="2">
        <v>45210</v>
      </c>
    </row>
    <row r="1250" spans="1:18">
      <c r="A1250" s="59">
        <v>2.4526037733906617E-2</v>
      </c>
      <c r="B1250" s="59">
        <v>3.0096345980695605E-2</v>
      </c>
      <c r="C1250" s="59">
        <v>2.2029802010634131E-3</v>
      </c>
      <c r="D1250" s="59">
        <v>2.3864693097436065E-2</v>
      </c>
      <c r="E1250" s="59">
        <v>-8.0159910542895174E-3</v>
      </c>
      <c r="G1250" s="84">
        <f t="shared" si="133"/>
        <v>0</v>
      </c>
      <c r="H1250" s="84">
        <f t="shared" si="134"/>
        <v>0</v>
      </c>
      <c r="I1250" s="84">
        <f t="shared" si="135"/>
        <v>0.24283616799861329</v>
      </c>
      <c r="J1250" s="84">
        <f t="shared" si="136"/>
        <v>0.12958668406927371</v>
      </c>
      <c r="K1250" s="84">
        <f t="shared" si="137"/>
        <v>0</v>
      </c>
      <c r="N1250" s="15" cm="1">
        <f t="array" ref="N1250">SUMPRODUCT(A1250:E1250, TRANSPOSE($L$7:$L$11))</f>
        <v>1.4534813191762436E-2</v>
      </c>
      <c r="O1250" s="15" cm="1">
        <f t="array" ref="O1250">SUMPRODUCT(A1250:E1250,TRANSPOSE($L$2:$L$6))</f>
        <v>7.4017912961928502E-3</v>
      </c>
      <c r="P1250" s="15">
        <f t="shared" si="138"/>
        <v>1.2292267951453313</v>
      </c>
      <c r="Q1250" s="15">
        <f t="shared" si="139"/>
        <v>1.6027231255896799</v>
      </c>
      <c r="R1250" s="2">
        <v>45211</v>
      </c>
    </row>
    <row r="1251" spans="1:18">
      <c r="A1251" s="59">
        <v>4.2105219622701834E-2</v>
      </c>
      <c r="B1251" s="59">
        <v>-1.3681821728851833E-2</v>
      </c>
      <c r="C1251" s="59">
        <v>-4.5211494997910353E-3</v>
      </c>
      <c r="D1251" s="59">
        <v>-5.6678310917221324E-3</v>
      </c>
      <c r="E1251" s="59">
        <v>8.0159910542896388E-3</v>
      </c>
      <c r="G1251" s="84">
        <f t="shared" si="133"/>
        <v>0</v>
      </c>
      <c r="H1251" s="84">
        <f t="shared" si="134"/>
        <v>0</v>
      </c>
      <c r="I1251" s="84">
        <f t="shared" si="135"/>
        <v>0.23092730816624402</v>
      </c>
      <c r="J1251" s="84">
        <f t="shared" si="136"/>
        <v>0.13025640648570491</v>
      </c>
      <c r="K1251" s="84">
        <f t="shared" si="137"/>
        <v>0</v>
      </c>
      <c r="N1251" s="15" cm="1">
        <f t="array" ref="N1251">SUMPRODUCT(A1251:E1251, TRANSPOSE($L$7:$L$11))</f>
        <v>5.2500816713252942E-3</v>
      </c>
      <c r="O1251" s="15" cm="1">
        <f t="array" ref="O1251">SUMPRODUCT(A1251:E1251,TRANSPOSE($L$2:$L$6))</f>
        <v>-4.7963530818544986E-3</v>
      </c>
      <c r="P1251" s="15">
        <f t="shared" si="138"/>
        <v>1.2470933769830774</v>
      </c>
      <c r="Q1251" s="15">
        <f t="shared" si="139"/>
        <v>1.6145861476708765</v>
      </c>
      <c r="R1251" s="2">
        <v>45212</v>
      </c>
    </row>
    <row r="1252" spans="1:18">
      <c r="A1252" s="59">
        <v>3.1440261354147181E-2</v>
      </c>
      <c r="B1252" s="59">
        <v>-5.0219767927299529E-3</v>
      </c>
      <c r="C1252" s="59">
        <v>-1.4023534881568323E-2</v>
      </c>
      <c r="D1252" s="59">
        <v>1.3708713480202993E-3</v>
      </c>
      <c r="E1252" s="59">
        <v>5.8735699601577167E-3</v>
      </c>
      <c r="G1252" s="84">
        <f t="shared" si="133"/>
        <v>0</v>
      </c>
      <c r="H1252" s="84">
        <f t="shared" si="134"/>
        <v>0</v>
      </c>
      <c r="I1252" s="84">
        <f t="shared" si="135"/>
        <v>0.22925304321343587</v>
      </c>
      <c r="J1252" s="84">
        <f t="shared" si="136"/>
        <v>0.1245288801423203</v>
      </c>
      <c r="K1252" s="84">
        <f t="shared" si="137"/>
        <v>0</v>
      </c>
      <c r="N1252" s="15" cm="1">
        <f t="array" ref="N1252">SUMPRODUCT(A1252:E1252, TRANSPOSE($L$7:$L$11))</f>
        <v>3.9278381976053846E-3</v>
      </c>
      <c r="O1252" s="15" cm="1">
        <f t="array" ref="O1252">SUMPRODUCT(A1252:E1252,TRANSPOSE($L$2:$L$6))</f>
        <v>-1.0328877386467053E-2</v>
      </c>
      <c r="P1252" s="15">
        <f t="shared" si="138"/>
        <v>1.2536407190640073</v>
      </c>
      <c r="Q1252" s="15">
        <f t="shared" si="139"/>
        <v>1.6068420224255757</v>
      </c>
      <c r="R1252" s="2">
        <v>45215</v>
      </c>
    </row>
    <row r="1253" spans="1:18">
      <c r="A1253" s="59">
        <v>-9.6127794429182629E-3</v>
      </c>
      <c r="B1253" s="59">
        <v>-1.1392547459113835E-2</v>
      </c>
      <c r="C1253" s="59">
        <v>-1.7183555910853559E-2</v>
      </c>
      <c r="D1253" s="59">
        <v>-5.8732845029305103E-4</v>
      </c>
      <c r="E1253" s="59">
        <v>5.3678910264449487E-4</v>
      </c>
      <c r="G1253" s="84">
        <f t="shared" si="133"/>
        <v>0</v>
      </c>
      <c r="H1253" s="84">
        <f t="shared" si="134"/>
        <v>0</v>
      </c>
      <c r="I1253" s="84">
        <f t="shared" si="135"/>
        <v>0.23268911683327703</v>
      </c>
      <c r="J1253" s="84">
        <f t="shared" si="136"/>
        <v>0.12588915960433361</v>
      </c>
      <c r="K1253" s="84">
        <f t="shared" si="137"/>
        <v>0</v>
      </c>
      <c r="N1253" s="15" cm="1">
        <f t="array" ref="N1253">SUMPRODUCT(A1253:E1253, TRANSPOSE($L$7:$L$11))</f>
        <v>-7.6478844321068431E-3</v>
      </c>
      <c r="O1253" s="15" cm="1">
        <f t="array" ref="O1253">SUMPRODUCT(A1253:E1253,TRANSPOSE($L$2:$L$6))</f>
        <v>-1.3200461320319037E-2</v>
      </c>
      <c r="P1253" s="15">
        <f t="shared" si="138"/>
        <v>1.2585648169664203</v>
      </c>
      <c r="Q1253" s="15">
        <f t="shared" si="139"/>
        <v>1.5902451481965192</v>
      </c>
      <c r="R1253" s="2">
        <v>45216</v>
      </c>
    </row>
    <row r="1254" spans="1:18">
      <c r="A1254" s="59">
        <v>-5.6981144653877325E-3</v>
      </c>
      <c r="B1254" s="59">
        <v>1.8916086609072191E-2</v>
      </c>
      <c r="C1254" s="59">
        <v>3.4847548692084465E-2</v>
      </c>
      <c r="D1254" s="59">
        <v>1.8626946131837841E-2</v>
      </c>
      <c r="E1254" s="59">
        <v>1.4981592330210326E-2</v>
      </c>
      <c r="G1254" s="84">
        <f t="shared" si="133"/>
        <v>0</v>
      </c>
      <c r="H1254" s="84">
        <f t="shared" si="134"/>
        <v>0</v>
      </c>
      <c r="I1254" s="84">
        <f t="shared" si="135"/>
        <v>0.24334700334326892</v>
      </c>
      <c r="J1254" s="84">
        <f t="shared" si="136"/>
        <v>0.12556015048080874</v>
      </c>
      <c r="K1254" s="84">
        <f t="shared" si="137"/>
        <v>0</v>
      </c>
      <c r="N1254" s="15" cm="1">
        <f t="array" ref="N1254">SUMPRODUCT(A1254:E1254, TRANSPOSE($L$7:$L$11))</f>
        <v>1.6334811859563418E-2</v>
      </c>
      <c r="O1254" s="15" cm="1">
        <f t="array" ref="O1254">SUMPRODUCT(A1254:E1254,TRANSPOSE($L$2:$L$6))</f>
        <v>3.0954604077625274E-2</v>
      </c>
      <c r="P1254" s="15">
        <f t="shared" si="138"/>
        <v>1.2489394586959455</v>
      </c>
      <c r="Q1254" s="15">
        <f t="shared" si="139"/>
        <v>1.569253178627926</v>
      </c>
      <c r="R1254" s="2">
        <v>45217</v>
      </c>
    </row>
    <row r="1255" spans="1:18">
      <c r="A1255" s="59">
        <v>4.8518117541242529E-2</v>
      </c>
      <c r="B1255" s="59">
        <v>-1.1938598255798717E-2</v>
      </c>
      <c r="C1255" s="59">
        <v>4.6895312261831065E-2</v>
      </c>
      <c r="D1255" s="59">
        <v>2.8427166541558191E-2</v>
      </c>
      <c r="E1255" s="59">
        <v>3.282528558363165E-3</v>
      </c>
      <c r="G1255" s="84">
        <f t="shared" si="133"/>
        <v>0</v>
      </c>
      <c r="H1255" s="84">
        <f t="shared" si="134"/>
        <v>0</v>
      </c>
      <c r="I1255" s="84">
        <f t="shared" si="135"/>
        <v>0.25640650583551766</v>
      </c>
      <c r="J1255" s="84">
        <f t="shared" si="136"/>
        <v>0.12570110930887909</v>
      </c>
      <c r="K1255" s="84">
        <f t="shared" si="137"/>
        <v>0</v>
      </c>
      <c r="N1255" s="15" cm="1">
        <f t="array" ref="N1255">SUMPRODUCT(A1255:E1255, TRANSPOSE($L$7:$L$11))</f>
        <v>2.303690532943925E-2</v>
      </c>
      <c r="O1255" s="15" cm="1">
        <f t="array" ref="O1255">SUMPRODUCT(A1255:E1255,TRANSPOSE($L$2:$L$6))</f>
        <v>4.2462957288965576E-2</v>
      </c>
      <c r="P1255" s="15">
        <f t="shared" si="138"/>
        <v>1.2693406497777286</v>
      </c>
      <c r="Q1255" s="15">
        <f t="shared" si="139"/>
        <v>1.6178287894699084</v>
      </c>
      <c r="R1255" s="2">
        <v>45218</v>
      </c>
    </row>
    <row r="1256" spans="1:18">
      <c r="A1256" s="59">
        <v>-6.5539392313290106E-3</v>
      </c>
      <c r="B1256" s="59">
        <v>-1.3363230515434652E-2</v>
      </c>
      <c r="C1256" s="59">
        <v>3.8802803911822631E-3</v>
      </c>
      <c r="D1256" s="59">
        <v>1.7411005127692263E-2</v>
      </c>
      <c r="E1256" s="59">
        <v>3.4523808329070091E-3</v>
      </c>
      <c r="G1256" s="84">
        <f t="shared" si="133"/>
        <v>0</v>
      </c>
      <c r="H1256" s="84">
        <f t="shared" si="134"/>
        <v>0</v>
      </c>
      <c r="I1256" s="84">
        <f t="shared" si="135"/>
        <v>0.22992236882953346</v>
      </c>
      <c r="J1256" s="84">
        <f t="shared" si="136"/>
        <v>0.12123064223723798</v>
      </c>
      <c r="K1256" s="84">
        <f t="shared" si="137"/>
        <v>0</v>
      </c>
      <c r="N1256" s="15" cm="1">
        <f t="array" ref="N1256">SUMPRODUCT(A1256:E1256, TRANSPOSE($L$7:$L$11))</f>
        <v>9.6529932100357482E-4</v>
      </c>
      <c r="O1256" s="15" cm="1">
        <f t="array" ref="O1256">SUMPRODUCT(A1256:E1256,TRANSPOSE($L$2:$L$6))</f>
        <v>7.1276543279446634E-3</v>
      </c>
      <c r="P1256" s="15">
        <f t="shared" si="138"/>
        <v>1.298582330157467</v>
      </c>
      <c r="Q1256" s="15">
        <f t="shared" si="139"/>
        <v>1.6865265842580281</v>
      </c>
      <c r="R1256" s="2">
        <v>45219</v>
      </c>
    </row>
    <row r="1257" spans="1:18">
      <c r="A1257" s="59">
        <v>-1.3237781018586942E-2</v>
      </c>
      <c r="B1257" s="59">
        <v>7.0220914540580137E-3</v>
      </c>
      <c r="C1257" s="59">
        <v>1.0205164357547271E-2</v>
      </c>
      <c r="D1257" s="59">
        <v>-5.5106684242829359E-4</v>
      </c>
      <c r="E1257" s="59">
        <v>-4.7707345431546823E-3</v>
      </c>
      <c r="G1257" s="84">
        <f t="shared" si="133"/>
        <v>0</v>
      </c>
      <c r="H1257" s="84">
        <f t="shared" si="134"/>
        <v>0</v>
      </c>
      <c r="I1257" s="84">
        <f t="shared" si="135"/>
        <v>0.19428193151054179</v>
      </c>
      <c r="J1257" s="84">
        <f t="shared" si="136"/>
        <v>0.11440812226726403</v>
      </c>
      <c r="K1257" s="84">
        <f t="shared" si="137"/>
        <v>0</v>
      </c>
      <c r="N1257" s="15" cm="1">
        <f t="array" ref="N1257">SUMPRODUCT(A1257:E1257, TRANSPOSE($L$7:$L$11))</f>
        <v>-2.6646531851292656E-4</v>
      </c>
      <c r="O1257" s="15" cm="1">
        <f t="array" ref="O1257">SUMPRODUCT(A1257:E1257,TRANSPOSE($L$2:$L$6))</f>
        <v>7.6236688695531353E-3</v>
      </c>
      <c r="P1257" s="15">
        <f t="shared" si="138"/>
        <v>1.2998358507990353</v>
      </c>
      <c r="Q1257" s="15">
        <f t="shared" si="139"/>
        <v>1.6985475627655084</v>
      </c>
      <c r="R1257" s="2">
        <v>45222</v>
      </c>
    </row>
    <row r="1258" spans="1:18">
      <c r="A1258" s="59">
        <v>1.2141322305428569E-2</v>
      </c>
      <c r="B1258" s="59">
        <v>-1.6031122141577588E-2</v>
      </c>
      <c r="C1258" s="59">
        <v>2.3801252421686847E-3</v>
      </c>
      <c r="D1258" s="59">
        <v>7.2282169300366447E-2</v>
      </c>
      <c r="E1258" s="59">
        <v>4.8034455237595877E-3</v>
      </c>
      <c r="G1258" s="84">
        <f t="shared" si="133"/>
        <v>0</v>
      </c>
      <c r="H1258" s="84">
        <f t="shared" si="134"/>
        <v>0</v>
      </c>
      <c r="I1258" s="84">
        <f t="shared" si="135"/>
        <v>0.19133291841324326</v>
      </c>
      <c r="J1258" s="84">
        <f t="shared" si="136"/>
        <v>0.11022948103661785</v>
      </c>
      <c r="K1258" s="84">
        <f t="shared" si="137"/>
        <v>0</v>
      </c>
      <c r="N1258" s="15" cm="1">
        <f t="array" ref="N1258">SUMPRODUCT(A1258:E1258, TRANSPOSE($L$7:$L$11))</f>
        <v>1.511518804602914E-2</v>
      </c>
      <c r="O1258" s="15" cm="1">
        <f t="array" ref="O1258">SUMPRODUCT(A1258:E1258,TRANSPOSE($L$2:$L$6))</f>
        <v>1.9156615816136147E-2</v>
      </c>
      <c r="P1258" s="15">
        <f t="shared" si="138"/>
        <v>1.2994894896250375</v>
      </c>
      <c r="Q1258" s="15">
        <f t="shared" si="139"/>
        <v>1.7114967269432193</v>
      </c>
      <c r="R1258" s="2">
        <v>45223</v>
      </c>
    </row>
    <row r="1259" spans="1:18">
      <c r="A1259" s="59">
        <v>3.2859023176566734E-3</v>
      </c>
      <c r="B1259" s="59">
        <v>7.0853536996354251E-3</v>
      </c>
      <c r="C1259" s="59">
        <v>2.0672497331425944E-4</v>
      </c>
      <c r="D1259" s="59">
        <v>7.2348569916775962E-2</v>
      </c>
      <c r="E1259" s="59">
        <v>5.253981999203807E-3</v>
      </c>
      <c r="G1259" s="84">
        <f t="shared" si="133"/>
        <v>0</v>
      </c>
      <c r="H1259" s="84">
        <f t="shared" si="134"/>
        <v>0</v>
      </c>
      <c r="I1259" s="84">
        <f t="shared" si="135"/>
        <v>0.18357699350150739</v>
      </c>
      <c r="J1259" s="84">
        <f t="shared" si="136"/>
        <v>0.11036173707880065</v>
      </c>
      <c r="K1259" s="84">
        <f t="shared" si="137"/>
        <v>0</v>
      </c>
      <c r="N1259" s="15" cm="1">
        <f t="array" ref="N1259">SUMPRODUCT(A1259:E1259, TRANSPOSE($L$7:$L$11))</f>
        <v>1.7636106581317226E-2</v>
      </c>
      <c r="O1259" s="15" cm="1">
        <f t="array" ref="O1259">SUMPRODUCT(A1259:E1259,TRANSPOSE($L$2:$L$6))</f>
        <v>1.7520767759745065E-2</v>
      </c>
      <c r="P1259" s="15">
        <f t="shared" si="138"/>
        <v>1.3191315176245584</v>
      </c>
      <c r="Q1259" s="15">
        <f t="shared" si="139"/>
        <v>1.7442832122118448</v>
      </c>
      <c r="R1259" s="2">
        <v>45224</v>
      </c>
    </row>
    <row r="1260" spans="1:18">
      <c r="A1260" s="59">
        <v>5.9961495785742112E-3</v>
      </c>
      <c r="B1260" s="59">
        <v>-3.7937834443472922E-2</v>
      </c>
      <c r="C1260" s="59">
        <v>1.4457836385478853E-3</v>
      </c>
      <c r="D1260" s="59">
        <v>7.2357573154317664E-2</v>
      </c>
      <c r="E1260" s="59">
        <v>3.2443889814983591E-2</v>
      </c>
      <c r="G1260" s="84">
        <f t="shared" si="133"/>
        <v>0</v>
      </c>
      <c r="H1260" s="84">
        <f t="shared" si="134"/>
        <v>0</v>
      </c>
      <c r="I1260" s="84">
        <f t="shared" si="135"/>
        <v>0.18176809831745919</v>
      </c>
      <c r="J1260" s="84">
        <f t="shared" si="136"/>
        <v>9.3014016446712713E-2</v>
      </c>
      <c r="K1260" s="84">
        <f t="shared" si="137"/>
        <v>0</v>
      </c>
      <c r="N1260" s="15" cm="1">
        <f t="array" ref="N1260">SUMPRODUCT(A1260:E1260, TRANSPOSE($L$7:$L$11))</f>
        <v>1.4861112348590087E-2</v>
      </c>
      <c r="O1260" s="15" cm="1">
        <f t="array" ref="O1260">SUMPRODUCT(A1260:E1260,TRANSPOSE($L$2:$L$6))</f>
        <v>1.8464613122332631E-2</v>
      </c>
      <c r="P1260" s="15">
        <f t="shared" si="138"/>
        <v>1.34239586166416</v>
      </c>
      <c r="Q1260" s="15">
        <f t="shared" si="139"/>
        <v>1.7748443932802307</v>
      </c>
      <c r="R1260" s="2">
        <v>45225</v>
      </c>
    </row>
    <row r="1261" spans="1:18">
      <c r="A1261" s="59">
        <v>-6.5429664866840133E-3</v>
      </c>
      <c r="B1261" s="59">
        <v>-2.0019848330781096E-3</v>
      </c>
      <c r="C1261" s="59">
        <v>2.2346626335272252E-2</v>
      </c>
      <c r="D1261" s="59">
        <v>5.1627008689901837E-3</v>
      </c>
      <c r="E1261" s="59">
        <v>2.6987067631500149E-3</v>
      </c>
      <c r="G1261" s="84">
        <f t="shared" si="133"/>
        <v>0</v>
      </c>
      <c r="H1261" s="84">
        <f t="shared" si="134"/>
        <v>0</v>
      </c>
      <c r="I1261" s="84">
        <f t="shared" si="135"/>
        <v>0.18161098733774036</v>
      </c>
      <c r="J1261" s="84">
        <f t="shared" si="136"/>
        <v>7.5650359666686484E-2</v>
      </c>
      <c r="K1261" s="84">
        <f t="shared" si="137"/>
        <v>0</v>
      </c>
      <c r="N1261" s="15" cm="1">
        <f t="array" ref="N1261">SUMPRODUCT(A1261:E1261, TRANSPOSE($L$7:$L$11))</f>
        <v>4.3326165295300657E-3</v>
      </c>
      <c r="O1261" s="15" cm="1">
        <f t="array" ref="O1261">SUMPRODUCT(A1261:E1261,TRANSPOSE($L$2:$L$6))</f>
        <v>1.8222484223364553E-2</v>
      </c>
      <c r="P1261" s="15">
        <f t="shared" si="138"/>
        <v>1.3623453573806334</v>
      </c>
      <c r="Q1261" s="15">
        <f t="shared" si="139"/>
        <v>1.8076162083544915</v>
      </c>
      <c r="R1261" s="2">
        <v>45226</v>
      </c>
    </row>
    <row r="1262" spans="1:18">
      <c r="A1262" s="59">
        <v>4.9113125349407446E-3</v>
      </c>
      <c r="B1262" s="59">
        <v>-1.4805133483303137E-2</v>
      </c>
      <c r="C1262" s="59">
        <v>2.3140944886762993E-2</v>
      </c>
      <c r="D1262" s="59">
        <v>3.9644765034113245E-3</v>
      </c>
      <c r="E1262" s="59">
        <v>5.6108142497174832E-3</v>
      </c>
      <c r="G1262" s="84">
        <f t="shared" si="133"/>
        <v>0</v>
      </c>
      <c r="H1262" s="84">
        <f t="shared" si="134"/>
        <v>0</v>
      </c>
      <c r="I1262" s="84">
        <f t="shared" si="135"/>
        <v>0.18051219177244399</v>
      </c>
      <c r="J1262" s="84">
        <f t="shared" si="136"/>
        <v>5.8284542109650256E-2</v>
      </c>
      <c r="K1262" s="84">
        <f t="shared" si="137"/>
        <v>0</v>
      </c>
      <c r="N1262" s="15" cm="1">
        <f t="array" ref="N1262">SUMPRODUCT(A1262:E1262, TRANSPOSE($L$7:$L$11))</f>
        <v>4.5644829383058826E-3</v>
      </c>
      <c r="O1262" s="15" cm="1">
        <f t="array" ref="O1262">SUMPRODUCT(A1262:E1262,TRANSPOSE($L$2:$L$6))</f>
        <v>1.8538592474758593E-2</v>
      </c>
      <c r="P1262" s="15">
        <f t="shared" si="138"/>
        <v>1.3682478773949494</v>
      </c>
      <c r="Q1262" s="15">
        <f t="shared" si="139"/>
        <v>1.8405554661931292</v>
      </c>
      <c r="R1262" s="2">
        <v>45229</v>
      </c>
    </row>
    <row r="1263" spans="1:18">
      <c r="A1263" s="59">
        <v>-4.9113125349406709E-3</v>
      </c>
      <c r="B1263" s="59">
        <v>6.0831652356089991E-3</v>
      </c>
      <c r="C1263" s="59">
        <v>2.6273711543365143E-2</v>
      </c>
      <c r="D1263" s="59">
        <v>3.0725704359909128E-3</v>
      </c>
      <c r="E1263" s="59">
        <v>2.9252205813191417E-2</v>
      </c>
      <c r="G1263" s="84">
        <f t="shared" si="133"/>
        <v>0</v>
      </c>
      <c r="H1263" s="84">
        <f t="shared" si="134"/>
        <v>0</v>
      </c>
      <c r="I1263" s="84">
        <f t="shared" si="135"/>
        <v>0.16352875575763712</v>
      </c>
      <c r="J1263" s="84">
        <f t="shared" si="136"/>
        <v>5.7045493901092613E-2</v>
      </c>
      <c r="K1263" s="84">
        <f t="shared" si="137"/>
        <v>0</v>
      </c>
      <c r="N1263" s="15" cm="1">
        <f t="array" ref="N1263">SUMPRODUCT(A1263:E1263, TRANSPOSE($L$7:$L$11))</f>
        <v>1.1954068098643161E-2</v>
      </c>
      <c r="O1263" s="15" cm="1">
        <f t="array" ref="O1263">SUMPRODUCT(A1263:E1263,TRANSPOSE($L$2:$L$6))</f>
        <v>2.0705437677595331E-2</v>
      </c>
      <c r="P1263" s="15">
        <f t="shared" si="138"/>
        <v>1.3744932214866916</v>
      </c>
      <c r="Q1263" s="15">
        <f t="shared" si="139"/>
        <v>1.8746767739080727</v>
      </c>
      <c r="R1263" s="2">
        <v>45230</v>
      </c>
    </row>
    <row r="1264" spans="1:18">
      <c r="A1264" s="59">
        <v>2.7314143248542339E-3</v>
      </c>
      <c r="B1264" s="59">
        <v>2.3969167282444158E-2</v>
      </c>
      <c r="C1264" s="59">
        <v>1.7140033349017796E-2</v>
      </c>
      <c r="D1264" s="59">
        <v>7.8166348446119971E-4</v>
      </c>
      <c r="E1264" s="59">
        <v>1.1591813854433516E-2</v>
      </c>
      <c r="G1264" s="84">
        <f t="shared" si="133"/>
        <v>0</v>
      </c>
      <c r="H1264" s="84">
        <f t="shared" si="134"/>
        <v>0</v>
      </c>
      <c r="I1264" s="84">
        <f t="shared" si="135"/>
        <v>0.14594163764369722</v>
      </c>
      <c r="J1264" s="84">
        <f t="shared" si="136"/>
        <v>5.6094019540273904E-2</v>
      </c>
      <c r="K1264" s="84">
        <f t="shared" si="137"/>
        <v>0</v>
      </c>
      <c r="N1264" s="15" cm="1">
        <f t="array" ref="N1264">SUMPRODUCT(A1264:E1264, TRANSPOSE($L$7:$L$11))</f>
        <v>1.1242818459042181E-2</v>
      </c>
      <c r="O1264" s="15" cm="1">
        <f t="array" ref="O1264">SUMPRODUCT(A1264:E1264,TRANSPOSE($L$2:$L$6))</f>
        <v>1.3214024581524212E-2</v>
      </c>
      <c r="P1264" s="15">
        <f t="shared" si="138"/>
        <v>1.3909240070574669</v>
      </c>
      <c r="Q1264" s="15">
        <f t="shared" si="139"/>
        <v>1.9134927770158616</v>
      </c>
      <c r="R1264" s="2">
        <v>45231</v>
      </c>
    </row>
    <row r="1265" spans="1:18">
      <c r="A1265" s="59">
        <v>3.8115521618298418E-3</v>
      </c>
      <c r="B1265" s="59">
        <v>1.9717215464777004E-3</v>
      </c>
      <c r="C1265" s="59">
        <v>2.678831937308802E-2</v>
      </c>
      <c r="D1265" s="59">
        <v>5.2982336069947239E-3</v>
      </c>
      <c r="E1265" s="59">
        <v>4.1798278185711066E-2</v>
      </c>
      <c r="G1265" s="84">
        <f t="shared" si="133"/>
        <v>0</v>
      </c>
      <c r="H1265" s="84">
        <f t="shared" si="134"/>
        <v>0</v>
      </c>
      <c r="I1265" s="84">
        <f t="shared" si="135"/>
        <v>0.12597361687073969</v>
      </c>
      <c r="J1265" s="84">
        <f t="shared" si="136"/>
        <v>5.5356602635636069E-2</v>
      </c>
      <c r="K1265" s="84">
        <f t="shared" si="137"/>
        <v>0</v>
      </c>
      <c r="N1265" s="15" cm="1">
        <f t="array" ref="N1265">SUMPRODUCT(A1265:E1265, TRANSPOSE($L$7:$L$11))</f>
        <v>1.5933620974820269E-2</v>
      </c>
      <c r="O1265" s="15" cm="1">
        <f t="array" ref="O1265">SUMPRODUCT(A1265:E1265,TRANSPOSE($L$2:$L$6))</f>
        <v>2.163069878922563E-2</v>
      </c>
      <c r="P1265" s="15">
        <f t="shared" si="138"/>
        <v>1.4065619131591374</v>
      </c>
      <c r="Q1265" s="15">
        <f t="shared" si="139"/>
        <v>1.9387777176079182</v>
      </c>
      <c r="R1265" s="2">
        <v>45232</v>
      </c>
    </row>
    <row r="1266" spans="1:18">
      <c r="A1266" s="59">
        <v>-7.6377510937512254E-3</v>
      </c>
      <c r="B1266" s="59">
        <v>-1.2553820865035387E-2</v>
      </c>
      <c r="C1266" s="59">
        <v>2.0906587102072174E-2</v>
      </c>
      <c r="D1266" s="59">
        <v>2.8045758138833358E-2</v>
      </c>
      <c r="E1266" s="59">
        <v>3.7052797473711464E-2</v>
      </c>
      <c r="G1266" s="84">
        <f t="shared" si="133"/>
        <v>0</v>
      </c>
      <c r="H1266" s="84">
        <f t="shared" si="134"/>
        <v>0</v>
      </c>
      <c r="I1266" s="84">
        <f t="shared" si="135"/>
        <v>0.11294719152548614</v>
      </c>
      <c r="J1266" s="84">
        <f t="shared" si="136"/>
        <v>5.5169003399365389E-2</v>
      </c>
      <c r="K1266" s="84">
        <f t="shared" si="137"/>
        <v>0</v>
      </c>
      <c r="N1266" s="15" cm="1">
        <f t="array" ref="N1266">SUMPRODUCT(A1266:E1266, TRANSPOSE($L$7:$L$11))</f>
        <v>1.3162714151166077E-2</v>
      </c>
      <c r="O1266" s="15" cm="1">
        <f t="array" ref="O1266">SUMPRODUCT(A1266:E1266,TRANSPOSE($L$2:$L$6))</f>
        <v>2.261998815089486E-2</v>
      </c>
      <c r="P1266" s="15">
        <f t="shared" si="138"/>
        <v>1.4289735375610331</v>
      </c>
      <c r="Q1266" s="15">
        <f t="shared" si="139"/>
        <v>1.9807148344367573</v>
      </c>
      <c r="R1266" s="2">
        <v>45233</v>
      </c>
    </row>
    <row r="1267" spans="1:18">
      <c r="A1267" s="59">
        <v>1.2517111988888859E-2</v>
      </c>
      <c r="B1267" s="59">
        <v>-1.5410659372281586E-2</v>
      </c>
      <c r="C1267" s="59">
        <v>-5.8745852650173283E-3</v>
      </c>
      <c r="D1267" s="59">
        <v>-4.0872296304161226E-2</v>
      </c>
      <c r="E1267" s="59">
        <v>-1.0573743118020081E-3</v>
      </c>
      <c r="G1267" s="84">
        <f t="shared" si="133"/>
        <v>0</v>
      </c>
      <c r="H1267" s="84">
        <f t="shared" si="134"/>
        <v>0</v>
      </c>
      <c r="I1267" s="84">
        <f t="shared" si="135"/>
        <v>9.2588068801939274E-2</v>
      </c>
      <c r="J1267" s="84">
        <f t="shared" si="136"/>
        <v>5.3897427333686652E-2</v>
      </c>
      <c r="K1267" s="84">
        <f t="shared" si="137"/>
        <v>0</v>
      </c>
      <c r="N1267" s="15" cm="1">
        <f t="array" ref="N1267">SUMPRODUCT(A1267:E1267, TRANSPOSE($L$7:$L$11))</f>
        <v>-1.0139560652874658E-2</v>
      </c>
      <c r="O1267" s="15" cm="1">
        <f t="array" ref="O1267">SUMPRODUCT(A1267:E1267,TRANSPOSE($L$2:$L$6))</f>
        <v>-1.4274035914411863E-2</v>
      </c>
      <c r="P1267" s="15">
        <f t="shared" si="138"/>
        <v>1.4477827077655296</v>
      </c>
      <c r="Q1267" s="15">
        <f t="shared" si="139"/>
        <v>2.0255185805220184</v>
      </c>
      <c r="R1267" s="2">
        <v>45236</v>
      </c>
    </row>
    <row r="1268" spans="1:18">
      <c r="A1268" s="59">
        <v>2.2989636028053928E-2</v>
      </c>
      <c r="B1268" s="59">
        <v>-4.0595738272137171E-3</v>
      </c>
      <c r="C1268" s="59">
        <v>1.6306530270050676E-2</v>
      </c>
      <c r="D1268" s="59">
        <v>1.2049299437237437E-2</v>
      </c>
      <c r="E1268" s="59">
        <v>0</v>
      </c>
      <c r="G1268" s="84">
        <f t="shared" si="133"/>
        <v>0</v>
      </c>
      <c r="H1268" s="84">
        <f t="shared" si="134"/>
        <v>0</v>
      </c>
      <c r="I1268" s="84">
        <f t="shared" si="135"/>
        <v>7.6699062604364404E-2</v>
      </c>
      <c r="J1268" s="84">
        <f t="shared" si="136"/>
        <v>4.7166445380366649E-2</v>
      </c>
      <c r="K1268" s="84">
        <f t="shared" si="137"/>
        <v>0</v>
      </c>
      <c r="N1268" s="15" cm="1">
        <f t="array" ref="N1268">SUMPRODUCT(A1268:E1268, TRANSPOSE($L$7:$L$11))</f>
        <v>9.4571783816256652E-3</v>
      </c>
      <c r="O1268" s="15" cm="1">
        <f t="array" ref="O1268">SUMPRODUCT(A1268:E1268,TRANSPOSE($L$2:$L$6))</f>
        <v>1.5284794870175498E-2</v>
      </c>
      <c r="P1268" s="15">
        <f t="shared" si="138"/>
        <v>1.433102827187958</v>
      </c>
      <c r="Q1268" s="15">
        <f t="shared" si="139"/>
        <v>1.9966062555583386</v>
      </c>
      <c r="R1268" s="2">
        <v>45237</v>
      </c>
    </row>
    <row r="1269" spans="1:18">
      <c r="A1269" s="59">
        <v>3.5309968734499618E-2</v>
      </c>
      <c r="B1269" s="59">
        <v>0</v>
      </c>
      <c r="C1269" s="59">
        <v>0</v>
      </c>
      <c r="D1269" s="59">
        <v>0</v>
      </c>
      <c r="E1269" s="59">
        <v>2.8356284307630777E-3</v>
      </c>
      <c r="G1269" s="84">
        <f t="shared" si="133"/>
        <v>0</v>
      </c>
      <c r="H1269" s="84">
        <f t="shared" si="134"/>
        <v>0</v>
      </c>
      <c r="I1269" s="84">
        <f t="shared" si="135"/>
        <v>8.11637474057776E-2</v>
      </c>
      <c r="J1269" s="84">
        <f t="shared" si="136"/>
        <v>5.6975796493365344E-2</v>
      </c>
      <c r="K1269" s="84">
        <f t="shared" si="137"/>
        <v>0</v>
      </c>
      <c r="N1269" s="15" cm="1">
        <f t="array" ref="N1269">SUMPRODUCT(A1269:E1269, TRANSPOSE($L$7:$L$11))</f>
        <v>7.6291194330525393E-3</v>
      </c>
      <c r="O1269" s="15" cm="1">
        <f t="array" ref="O1269">SUMPRODUCT(A1269:E1269,TRANSPOSE($L$2:$L$6))</f>
        <v>0</v>
      </c>
      <c r="P1269" s="15">
        <f t="shared" si="138"/>
        <v>1.4466559362638867</v>
      </c>
      <c r="Q1269" s="15">
        <f t="shared" si="139"/>
        <v>2.027123972611057</v>
      </c>
      <c r="R1269" s="2">
        <v>45238</v>
      </c>
    </row>
    <row r="1270" spans="1:18">
      <c r="A1270" s="59">
        <v>0</v>
      </c>
      <c r="B1270" s="59">
        <v>2.543645257827571E-2</v>
      </c>
      <c r="C1270" s="59">
        <v>5.6966195434391104E-2</v>
      </c>
      <c r="D1270" s="59">
        <v>1.1905768382198043E-2</v>
      </c>
      <c r="E1270" s="59">
        <v>2.7395128344235662E-2</v>
      </c>
      <c r="G1270" s="84">
        <f t="shared" si="133"/>
        <v>0</v>
      </c>
      <c r="H1270" s="84">
        <f t="shared" si="134"/>
        <v>0</v>
      </c>
      <c r="I1270" s="84">
        <f t="shared" si="135"/>
        <v>6.8770784400539089E-2</v>
      </c>
      <c r="J1270" s="84">
        <f t="shared" si="136"/>
        <v>5.4083964628428356E-2</v>
      </c>
      <c r="K1270" s="84">
        <f t="shared" si="137"/>
        <v>0</v>
      </c>
      <c r="N1270" s="15" cm="1">
        <f t="array" ref="N1270">SUMPRODUCT(A1270:E1270, TRANSPOSE($L$7:$L$11))</f>
        <v>2.4340708947820106E-2</v>
      </c>
      <c r="O1270" s="15" cm="1">
        <f t="array" ref="O1270">SUMPRODUCT(A1270:E1270,TRANSPOSE($L$2:$L$6))</f>
        <v>4.6151692941864768E-2</v>
      </c>
      <c r="P1270" s="15">
        <f t="shared" si="138"/>
        <v>1.4576926471801781</v>
      </c>
      <c r="Q1270" s="15">
        <f t="shared" si="139"/>
        <v>2.027123972611057</v>
      </c>
      <c r="R1270" s="2">
        <v>45239</v>
      </c>
    </row>
    <row r="1271" spans="1:18">
      <c r="A1271" s="59">
        <v>-7.1685123657769002E-3</v>
      </c>
      <c r="B1271" s="59">
        <v>3.443014545475305E-2</v>
      </c>
      <c r="C1271" s="59">
        <v>5.6569480212117593E-2</v>
      </c>
      <c r="D1271" s="59">
        <v>5.5457679269194281E-2</v>
      </c>
      <c r="E1271" s="59">
        <v>-1.3542127118782561E-2</v>
      </c>
      <c r="G1271" s="84">
        <f t="shared" si="133"/>
        <v>0</v>
      </c>
      <c r="H1271" s="84">
        <f t="shared" si="134"/>
        <v>0</v>
      </c>
      <c r="I1271" s="84">
        <f t="shared" si="135"/>
        <v>6.8770784400539089E-2</v>
      </c>
      <c r="J1271" s="84">
        <f t="shared" si="136"/>
        <v>5.4083964628428356E-2</v>
      </c>
      <c r="K1271" s="84">
        <f t="shared" si="137"/>
        <v>0</v>
      </c>
      <c r="N1271" s="15" cm="1">
        <f t="array" ref="N1271">SUMPRODUCT(A1271:E1271, TRANSPOSE($L$7:$L$11))</f>
        <v>2.5149333090301096E-2</v>
      </c>
      <c r="O1271" s="15" cm="1">
        <f t="array" ref="O1271">SUMPRODUCT(A1271:E1271,TRANSPOSE($L$2:$L$6))</f>
        <v>5.6302647985815996E-2</v>
      </c>
      <c r="P1271" s="15">
        <f t="shared" si="138"/>
        <v>1.4931739196405682</v>
      </c>
      <c r="Q1271" s="15">
        <f t="shared" si="139"/>
        <v>2.1206791757500958</v>
      </c>
      <c r="R1271" s="2">
        <v>45240</v>
      </c>
    </row>
    <row r="1272" spans="1:18">
      <c r="A1272" s="59">
        <v>-4.6355205495832805E-3</v>
      </c>
      <c r="B1272" s="59">
        <v>2.9571159288909729E-2</v>
      </c>
      <c r="C1272" s="59">
        <v>2.4566440092189282E-2</v>
      </c>
      <c r="D1272" s="59">
        <v>5.7996235774936946E-3</v>
      </c>
      <c r="E1272" s="59">
        <v>-1.443623129589453E-2</v>
      </c>
      <c r="G1272" s="84">
        <f t="shared" si="133"/>
        <v>0</v>
      </c>
      <c r="H1272" s="84">
        <f t="shared" si="134"/>
        <v>0</v>
      </c>
      <c r="I1272" s="84">
        <f t="shared" si="135"/>
        <v>2.5476475870401836E-2</v>
      </c>
      <c r="J1272" s="84">
        <f t="shared" si="136"/>
        <v>5.1226580216700818E-2</v>
      </c>
      <c r="K1272" s="84">
        <f t="shared" si="137"/>
        <v>0</v>
      </c>
      <c r="N1272" s="15" cm="1">
        <f t="array" ref="N1272">SUMPRODUCT(A1272:E1272, TRANSPOSE($L$7:$L$11))</f>
        <v>8.1730942226229779E-3</v>
      </c>
      <c r="O1272" s="15" cm="1">
        <f t="array" ref="O1272">SUMPRODUCT(A1272:E1272,TRANSPOSE($L$2:$L$6))</f>
        <v>2.0062404128662344E-2</v>
      </c>
      <c r="P1272" s="15">
        <f t="shared" si="138"/>
        <v>1.5307262479073591</v>
      </c>
      <c r="Q1272" s="15">
        <f t="shared" si="139"/>
        <v>2.240079028873204</v>
      </c>
      <c r="R1272" s="2">
        <v>45243</v>
      </c>
    </row>
    <row r="1273" spans="1:18">
      <c r="A1273" s="59">
        <v>-1.8234477814536323E-2</v>
      </c>
      <c r="B1273" s="59">
        <v>1.1097543780973232E-2</v>
      </c>
      <c r="C1273" s="59">
        <v>-2.5986131143683821E-2</v>
      </c>
      <c r="D1273" s="59">
        <v>-2.9936220718332102E-2</v>
      </c>
      <c r="E1273" s="59">
        <v>-4.2169491020114247E-3</v>
      </c>
      <c r="G1273" s="84">
        <f t="shared" si="133"/>
        <v>0</v>
      </c>
      <c r="H1273" s="84">
        <f t="shared" si="134"/>
        <v>0</v>
      </c>
      <c r="I1273" s="84">
        <f t="shared" si="135"/>
        <v>-1.7516329090807536E-2</v>
      </c>
      <c r="J1273" s="84">
        <f t="shared" si="136"/>
        <v>3.7916737192094194E-2</v>
      </c>
      <c r="K1273" s="84">
        <f t="shared" si="137"/>
        <v>0</v>
      </c>
      <c r="N1273" s="15" cm="1">
        <f t="array" ref="N1273">SUMPRODUCT(A1273:E1273, TRANSPOSE($L$7:$L$11))</f>
        <v>-1.3455246999518087E-2</v>
      </c>
      <c r="O1273" s="15" cm="1">
        <f t="array" ref="O1273">SUMPRODUCT(A1273:E1273,TRANSPOSE($L$2:$L$6))</f>
        <v>-2.6934152641599408E-2</v>
      </c>
      <c r="P1273" s="15">
        <f t="shared" si="138"/>
        <v>1.5432370177605481</v>
      </c>
      <c r="Q1273" s="15">
        <f t="shared" si="139"/>
        <v>2.2850203996305996</v>
      </c>
      <c r="R1273" s="2">
        <v>45244</v>
      </c>
    </row>
    <row r="1274" spans="1:18">
      <c r="A1274" s="59">
        <v>5.2566920473744454E-4</v>
      </c>
      <c r="B1274" s="59">
        <v>-1.1097543780973365E-2</v>
      </c>
      <c r="C1274" s="59">
        <v>-2.0917499901042815E-3</v>
      </c>
      <c r="D1274" s="59">
        <v>-1.985926742511962E-2</v>
      </c>
      <c r="E1274" s="59">
        <v>-2.659852752197301E-2</v>
      </c>
      <c r="G1274" s="84">
        <f t="shared" si="133"/>
        <v>0</v>
      </c>
      <c r="H1274" s="84">
        <f t="shared" si="134"/>
        <v>0</v>
      </c>
      <c r="I1274" s="84">
        <f t="shared" si="135"/>
        <v>-3.6186823560871384E-2</v>
      </c>
      <c r="J1274" s="84">
        <f t="shared" si="136"/>
        <v>3.6524827533495709E-2</v>
      </c>
      <c r="K1274" s="84">
        <f t="shared" si="137"/>
        <v>0</v>
      </c>
      <c r="N1274" s="15" cm="1">
        <f t="array" ref="N1274">SUMPRODUCT(A1274:E1274, TRANSPOSE($L$7:$L$11))</f>
        <v>-1.1824283902686566E-2</v>
      </c>
      <c r="O1274" s="15" cm="1">
        <f t="array" ref="O1274">SUMPRODUCT(A1274:E1274,TRANSPOSE($L$2:$L$6))</f>
        <v>-6.3559541745079624E-3</v>
      </c>
      <c r="P1274" s="15">
        <f t="shared" si="138"/>
        <v>1.5224723825077804</v>
      </c>
      <c r="Q1274" s="15">
        <f t="shared" si="139"/>
        <v>2.2234753113977805</v>
      </c>
      <c r="R1274" s="2">
        <v>45245</v>
      </c>
    </row>
    <row r="1275" spans="1:18">
      <c r="A1275" s="59">
        <v>-1.5778373255371596E-3</v>
      </c>
      <c r="B1275" s="59">
        <v>6.1978491795052014E-4</v>
      </c>
      <c r="C1275" s="59">
        <v>-2.8113507775086883E-2</v>
      </c>
      <c r="D1275" s="59">
        <v>7.5688929173999163E-3</v>
      </c>
      <c r="E1275" s="59">
        <v>-2.3857544159208755E-2</v>
      </c>
      <c r="G1275" s="84">
        <f t="shared" si="133"/>
        <v>0</v>
      </c>
      <c r="H1275" s="84">
        <f t="shared" si="134"/>
        <v>0</v>
      </c>
      <c r="I1275" s="84">
        <f t="shared" si="135"/>
        <v>-1.6437363891671681E-2</v>
      </c>
      <c r="J1275" s="84">
        <f t="shared" si="136"/>
        <v>4.3709520505895418E-2</v>
      </c>
      <c r="K1275" s="84">
        <f t="shared" si="137"/>
        <v>0</v>
      </c>
      <c r="N1275" s="15" cm="1">
        <f t="array" ref="N1275">SUMPRODUCT(A1275:E1275, TRANSPOSE($L$7:$L$11))</f>
        <v>-9.0720422848964734E-3</v>
      </c>
      <c r="O1275" s="15" cm="1">
        <f t="array" ref="O1275">SUMPRODUCT(A1275:E1275,TRANSPOSE($L$2:$L$6))</f>
        <v>-1.954973160889005E-2</v>
      </c>
      <c r="P1275" s="15">
        <f t="shared" si="138"/>
        <v>1.5044702368230087</v>
      </c>
      <c r="Q1275" s="15">
        <f t="shared" si="139"/>
        <v>2.2093430042103863</v>
      </c>
      <c r="R1275" s="2">
        <v>45246</v>
      </c>
    </row>
    <row r="1276" spans="1:18">
      <c r="A1276" s="59">
        <v>1.3072115505901689E-2</v>
      </c>
      <c r="B1276" s="59">
        <v>8.6367777259176871E-3</v>
      </c>
      <c r="C1276" s="59">
        <v>-4.0566718096154367E-3</v>
      </c>
      <c r="D1276" s="59">
        <v>1.050132970205573E-2</v>
      </c>
      <c r="E1276" s="59">
        <v>1.4128167620766382E-2</v>
      </c>
      <c r="G1276" s="84">
        <f t="shared" si="133"/>
        <v>0</v>
      </c>
      <c r="H1276" s="84">
        <f t="shared" si="134"/>
        <v>0</v>
      </c>
      <c r="I1276" s="84">
        <f t="shared" si="135"/>
        <v>-1.484763389919243E-2</v>
      </c>
      <c r="J1276" s="84">
        <f t="shared" si="136"/>
        <v>4.8475744687924115E-2</v>
      </c>
      <c r="K1276" s="84">
        <f t="shared" si="137"/>
        <v>0</v>
      </c>
      <c r="N1276" s="15" cm="1">
        <f t="array" ref="N1276">SUMPRODUCT(A1276:E1276, TRANSPOSE($L$7:$L$11))</f>
        <v>8.4563437490052101E-3</v>
      </c>
      <c r="O1276" s="15" cm="1">
        <f t="array" ref="O1276">SUMPRODUCT(A1276:E1276,TRANSPOSE($L$2:$L$6))</f>
        <v>-5.6275144681435657E-4</v>
      </c>
      <c r="P1276" s="15">
        <f t="shared" si="138"/>
        <v>1.4908216192181822</v>
      </c>
      <c r="Q1276" s="15">
        <f t="shared" si="139"/>
        <v>2.1661509414460944</v>
      </c>
      <c r="R1276" s="2">
        <v>45247</v>
      </c>
    </row>
    <row r="1277" spans="1:18">
      <c r="A1277" s="59">
        <v>-1.0443949872154799E-2</v>
      </c>
      <c r="B1277" s="59">
        <v>2.2472790763723986E-2</v>
      </c>
      <c r="C1277" s="59">
        <v>2.4603980286548036E-2</v>
      </c>
      <c r="D1277" s="59">
        <v>1.1720293224588217E-2</v>
      </c>
      <c r="E1277" s="59">
        <v>3.5309287093938699E-2</v>
      </c>
      <c r="G1277" s="84">
        <f t="shared" si="133"/>
        <v>0</v>
      </c>
      <c r="H1277" s="84">
        <f t="shared" si="134"/>
        <v>0</v>
      </c>
      <c r="I1277" s="84">
        <f t="shared" si="135"/>
        <v>6.5186320098735992E-3</v>
      </c>
      <c r="J1277" s="84">
        <f t="shared" si="136"/>
        <v>4.6659210387748146E-2</v>
      </c>
      <c r="K1277" s="84">
        <f t="shared" si="137"/>
        <v>0</v>
      </c>
      <c r="N1277" s="15" cm="1">
        <f t="array" ref="N1277">SUMPRODUCT(A1277:E1277, TRANSPOSE($L$7:$L$11))</f>
        <v>1.6732480299328827E-2</v>
      </c>
      <c r="O1277" s="15" cm="1">
        <f t="array" ref="O1277">SUMPRODUCT(A1277:E1277,TRANSPOSE($L$2:$L$6))</f>
        <v>2.151189539167768E-2</v>
      </c>
      <c r="P1277" s="15">
        <f t="shared" si="138"/>
        <v>1.5034285192987398</v>
      </c>
      <c r="Q1277" s="15">
        <f t="shared" si="139"/>
        <v>2.1649319368697775</v>
      </c>
      <c r="R1277" s="2">
        <v>45250</v>
      </c>
    </row>
    <row r="1278" spans="1:18">
      <c r="A1278" s="59">
        <v>4.7664731169725374E-2</v>
      </c>
      <c r="B1278" s="59">
        <v>3.8874144820210441E-2</v>
      </c>
      <c r="C1278" s="59">
        <v>-1.6891803759099828E-3</v>
      </c>
      <c r="D1278" s="59">
        <v>4.6680803654070395E-2</v>
      </c>
      <c r="E1278" s="59">
        <v>1.4855308188660245E-2</v>
      </c>
      <c r="G1278" s="84">
        <f t="shared" si="133"/>
        <v>0</v>
      </c>
      <c r="H1278" s="84">
        <f t="shared" si="134"/>
        <v>0</v>
      </c>
      <c r="I1278" s="84">
        <f t="shared" si="135"/>
        <v>9.6017025851813358E-3</v>
      </c>
      <c r="J1278" s="84">
        <f t="shared" si="136"/>
        <v>4.4138891259254777E-2</v>
      </c>
      <c r="K1278" s="84">
        <f t="shared" si="137"/>
        <v>0</v>
      </c>
      <c r="N1278" s="15" cm="1">
        <f t="array" ref="N1278">SUMPRODUCT(A1278:E1278, TRANSPOSE($L$7:$L$11))</f>
        <v>2.9277161491351296E-2</v>
      </c>
      <c r="O1278" s="15" cm="1">
        <f t="array" ref="O1278">SUMPRODUCT(A1278:E1278,TRANSPOSE($L$2:$L$6))</f>
        <v>9.9196157912853078E-3</v>
      </c>
      <c r="P1278" s="15">
        <f t="shared" si="138"/>
        <v>1.528584607379355</v>
      </c>
      <c r="Q1278" s="15">
        <f t="shared" si="139"/>
        <v>2.2115037262258226</v>
      </c>
      <c r="R1278" s="2">
        <v>45251</v>
      </c>
    </row>
    <row r="1279" spans="1:18">
      <c r="A1279" s="59">
        <v>1.8840429021302781E-2</v>
      </c>
      <c r="B1279" s="59">
        <v>-1.3961819407123367E-2</v>
      </c>
      <c r="C1279" s="59">
        <v>-9.1712398246743612E-3</v>
      </c>
      <c r="D1279" s="59">
        <v>1.1476731026775008E-2</v>
      </c>
      <c r="E1279" s="59">
        <v>-1.2888757270087571E-2</v>
      </c>
      <c r="G1279" s="84">
        <f t="shared" si="133"/>
        <v>0</v>
      </c>
      <c r="H1279" s="84">
        <f t="shared" si="134"/>
        <v>0</v>
      </c>
      <c r="I1279" s="84">
        <f t="shared" si="135"/>
        <v>-9.0973224325951799E-3</v>
      </c>
      <c r="J1279" s="84">
        <f t="shared" si="136"/>
        <v>4.1326020885353587E-2</v>
      </c>
      <c r="K1279" s="84">
        <f t="shared" si="137"/>
        <v>0</v>
      </c>
      <c r="N1279" s="15" cm="1">
        <f t="array" ref="N1279">SUMPRODUCT(A1279:E1279, TRANSPOSE($L$7:$L$11))</f>
        <v>-1.1409312907615017E-3</v>
      </c>
      <c r="O1279" s="15" cm="1">
        <f t="array" ref="O1279">SUMPRODUCT(A1279:E1279,TRANSPOSE($L$2:$L$6))</f>
        <v>-4.2157268203265128E-3</v>
      </c>
      <c r="P1279" s="15">
        <f t="shared" si="138"/>
        <v>1.5733372257827942</v>
      </c>
      <c r="Q1279" s="15">
        <f t="shared" si="139"/>
        <v>2.2334409935109787</v>
      </c>
      <c r="R1279" s="2">
        <v>45252</v>
      </c>
    </row>
    <row r="1280" spans="1:18">
      <c r="A1280" s="59">
        <v>4.32551132598702E-2</v>
      </c>
      <c r="B1280" s="59">
        <v>-2.131523111033173E-2</v>
      </c>
      <c r="C1280" s="59">
        <v>-2.306126415877993E-3</v>
      </c>
      <c r="D1280" s="59">
        <v>1.4506144207408532E-2</v>
      </c>
      <c r="E1280" s="59">
        <v>1.7089047083826588E-2</v>
      </c>
      <c r="G1280" s="84">
        <f t="shared" si="133"/>
        <v>0</v>
      </c>
      <c r="H1280" s="84">
        <f t="shared" si="134"/>
        <v>0</v>
      </c>
      <c r="I1280" s="84">
        <f t="shared" si="135"/>
        <v>-7.8135453469035943E-3</v>
      </c>
      <c r="J1280" s="84">
        <f t="shared" si="136"/>
        <v>3.0122628008376694E-2</v>
      </c>
      <c r="K1280" s="84">
        <f t="shared" si="137"/>
        <v>0</v>
      </c>
      <c r="N1280" s="15" cm="1">
        <f t="array" ref="N1280">SUMPRODUCT(A1280:E1280, TRANSPOSE($L$7:$L$11))</f>
        <v>1.024578940497912E-2</v>
      </c>
      <c r="O1280" s="15" cm="1">
        <f t="array" ref="O1280">SUMPRODUCT(A1280:E1280,TRANSPOSE($L$2:$L$6))</f>
        <v>1.7288185337107729E-3</v>
      </c>
      <c r="P1280" s="15">
        <f t="shared" si="138"/>
        <v>1.5715421561109786</v>
      </c>
      <c r="Q1280" s="15">
        <f t="shared" si="139"/>
        <v>2.2240254164130175</v>
      </c>
      <c r="R1280" s="2">
        <v>45253</v>
      </c>
    </row>
    <row r="1281" spans="1:18">
      <c r="A1281" s="59">
        <v>1.122555221607105E-2</v>
      </c>
      <c r="B1281" s="59">
        <v>4.3332404551776116E-2</v>
      </c>
      <c r="C1281" s="59">
        <v>3.8405445059269184E-3</v>
      </c>
      <c r="D1281" s="59">
        <v>1.0912640503304009E-2</v>
      </c>
      <c r="E1281" s="59">
        <v>4.1887597102771727E-2</v>
      </c>
      <c r="G1281" s="84">
        <f t="shared" si="133"/>
        <v>0</v>
      </c>
      <c r="H1281" s="84">
        <f t="shared" si="134"/>
        <v>0</v>
      </c>
      <c r="I1281" s="84">
        <f t="shared" si="135"/>
        <v>-8.4340308015107388E-4</v>
      </c>
      <c r="J1281" s="84">
        <f t="shared" si="136"/>
        <v>2.7368212561950697E-2</v>
      </c>
      <c r="K1281" s="84">
        <f t="shared" si="137"/>
        <v>0</v>
      </c>
      <c r="N1281" s="15" cm="1">
        <f t="array" ref="N1281">SUMPRODUCT(A1281:E1281, TRANSPOSE($L$7:$L$11))</f>
        <v>2.2239747775969966E-2</v>
      </c>
      <c r="O1281" s="15" cm="1">
        <f t="array" ref="O1281">SUMPRODUCT(A1281:E1281,TRANSPOSE($L$2:$L$6))</f>
        <v>5.5378475452974203E-3</v>
      </c>
      <c r="P1281" s="15">
        <f t="shared" si="138"/>
        <v>1.5876438460835387</v>
      </c>
      <c r="Q1281" s="15">
        <f t="shared" si="139"/>
        <v>2.227870352772356</v>
      </c>
      <c r="R1281" s="2">
        <v>45254</v>
      </c>
    </row>
    <row r="1282" spans="1:18">
      <c r="A1282" s="59">
        <v>5.0339422559696083E-2</v>
      </c>
      <c r="B1282" s="59">
        <v>-1.7207165658613727E-3</v>
      </c>
      <c r="C1282" s="59">
        <v>2.7638378544737188E-2</v>
      </c>
      <c r="D1282" s="59">
        <v>1.6549353572256637E-2</v>
      </c>
      <c r="E1282" s="59">
        <v>-6.3250373765664685E-3</v>
      </c>
      <c r="G1282" s="84">
        <f t="shared" si="133"/>
        <v>0</v>
      </c>
      <c r="H1282" s="84">
        <f t="shared" si="134"/>
        <v>0</v>
      </c>
      <c r="I1282" s="84">
        <f t="shared" si="135"/>
        <v>9.0925299591619884E-4</v>
      </c>
      <c r="J1282" s="84">
        <f t="shared" si="136"/>
        <v>2.3886737952172648E-2</v>
      </c>
      <c r="K1282" s="84">
        <f t="shared" si="137"/>
        <v>0</v>
      </c>
      <c r="N1282" s="15" cm="1">
        <f t="array" ref="N1282">SUMPRODUCT(A1282:E1282, TRANSPOSE($L$7:$L$11))</f>
        <v>1.7296280146852416E-2</v>
      </c>
      <c r="O1282" s="15" cm="1">
        <f t="array" ref="O1282">SUMPRODUCT(A1282:E1282,TRANSPOSE($L$2:$L$6))</f>
        <v>2.4977012551341854E-2</v>
      </c>
      <c r="P1282" s="15">
        <f t="shared" si="138"/>
        <v>1.6229526447785074</v>
      </c>
      <c r="Q1282" s="15">
        <f t="shared" si="139"/>
        <v>2.2402079591366975</v>
      </c>
      <c r="R1282" s="2">
        <v>45257</v>
      </c>
    </row>
    <row r="1283" spans="1:18">
      <c r="A1283" s="59">
        <v>-4.8770365480567497E-3</v>
      </c>
      <c r="B1283" s="59">
        <v>-1.5037890636282166E-2</v>
      </c>
      <c r="C1283" s="59">
        <v>-8.1532556220829527E-3</v>
      </c>
      <c r="D1283" s="59">
        <v>-7.6352443336132857E-3</v>
      </c>
      <c r="E1283" s="59">
        <v>3.9513500682419371E-2</v>
      </c>
      <c r="G1283" s="84">
        <f t="shared" si="133"/>
        <v>0</v>
      </c>
      <c r="H1283" s="84">
        <f t="shared" si="134"/>
        <v>0</v>
      </c>
      <c r="I1283" s="84">
        <f t="shared" si="135"/>
        <v>-2.0095608285882654E-3</v>
      </c>
      <c r="J1283" s="84">
        <f t="shared" si="136"/>
        <v>2.1267704231379692E-2</v>
      </c>
      <c r="K1283" s="84">
        <f t="shared" si="137"/>
        <v>0</v>
      </c>
      <c r="N1283" s="15" cm="1">
        <f t="array" ref="N1283">SUMPRODUCT(A1283:E1283, TRANSPOSE($L$7:$L$11))</f>
        <v>7.6201470847684499E-4</v>
      </c>
      <c r="O1283" s="15" cm="1">
        <f t="array" ref="O1283">SUMPRODUCT(A1283:E1283,TRANSPOSE($L$2:$L$6))</f>
        <v>-8.0289329128502319E-3</v>
      </c>
      <c r="P1283" s="15">
        <f t="shared" si="138"/>
        <v>1.6510236883876714</v>
      </c>
      <c r="Q1283" s="15">
        <f t="shared" si="139"/>
        <v>2.2961616614496703</v>
      </c>
      <c r="R1283" s="2">
        <v>45258</v>
      </c>
    </row>
    <row r="1284" spans="1:18">
      <c r="A1284" s="59">
        <v>-1.1622907208575058E-2</v>
      </c>
      <c r="B1284" s="59">
        <v>-3.1974245245055481E-2</v>
      </c>
      <c r="C1284" s="59">
        <v>2.1241276085015158E-2</v>
      </c>
      <c r="D1284" s="59">
        <v>-1.040768871276283E-2</v>
      </c>
      <c r="E1284" s="59">
        <v>3.9246149835367415E-2</v>
      </c>
      <c r="G1284" s="84">
        <f t="shared" si="133"/>
        <v>0</v>
      </c>
      <c r="H1284" s="84">
        <f t="shared" si="134"/>
        <v>0</v>
      </c>
      <c r="I1284" s="84">
        <f t="shared" si="135"/>
        <v>-2.3014728522588519E-2</v>
      </c>
      <c r="J1284" s="84">
        <f t="shared" si="136"/>
        <v>1.7295859374038099E-2</v>
      </c>
      <c r="K1284" s="84">
        <f t="shared" si="137"/>
        <v>0</v>
      </c>
      <c r="N1284" s="15" cm="1">
        <f t="array" ref="N1284">SUMPRODUCT(A1284:E1284, TRANSPOSE($L$7:$L$11))</f>
        <v>1.2965169507978399E-3</v>
      </c>
      <c r="O1284" s="15" cm="1">
        <f t="array" ref="O1284">SUMPRODUCT(A1284:E1284,TRANSPOSE($L$2:$L$6))</f>
        <v>1.3645524533548441E-2</v>
      </c>
      <c r="P1284" s="15">
        <f t="shared" si="138"/>
        <v>1.6522817927222664</v>
      </c>
      <c r="Q1284" s="15">
        <f t="shared" si="139"/>
        <v>2.2777259335128321</v>
      </c>
      <c r="R1284" s="2">
        <v>45259</v>
      </c>
    </row>
    <row r="1285" spans="1:18">
      <c r="A1285" s="59">
        <v>-1.2669789567029905E-2</v>
      </c>
      <c r="B1285" s="59">
        <v>2.0250736459501113E-2</v>
      </c>
      <c r="C1285" s="59">
        <v>-4.0890667321575837E-4</v>
      </c>
      <c r="D1285" s="59">
        <v>1.3227364201008715E-2</v>
      </c>
      <c r="E1285" s="59">
        <v>-5.0218699561613645E-3</v>
      </c>
      <c r="G1285" s="84">
        <f t="shared" ref="G1285:G1306" si="140">SUMPRODUCT(A1284:A2587)*0</f>
        <v>0</v>
      </c>
      <c r="H1285" s="84">
        <f t="shared" ref="H1285:H1306" si="141">SUMPRODUCT(B1284:B2586)*0</f>
        <v>0</v>
      </c>
      <c r="I1285" s="84">
        <f t="shared" ref="I1285:I1306" si="142">SUMPRODUCT(C1284:C2586)*0.76</f>
        <v>-1.6818254249805476E-2</v>
      </c>
      <c r="J1285" s="84">
        <f t="shared" ref="J1285:J1306" si="143">SUMPRODUCT(D1284:D2586)*0.24</f>
        <v>1.9128318014105288E-2</v>
      </c>
      <c r="K1285" s="84">
        <f t="shared" ref="K1285:K1306" si="144">SUMPRODUCT(E1284:E2585)*0</f>
        <v>0</v>
      </c>
      <c r="N1285" s="15" cm="1">
        <f t="array" ref="N1285">SUMPRODUCT(A1285:E1285, TRANSPOSE($L$7:$L$11))</f>
        <v>3.0755068928205601E-3</v>
      </c>
      <c r="O1285" s="15" cm="1">
        <f t="array" ref="O1285">SUMPRODUCT(A1285:E1285,TRANSPOSE($L$2:$L$6))</f>
        <v>2.8637983365981147E-3</v>
      </c>
      <c r="P1285" s="15">
        <f t="shared" ref="P1285:P1306" si="145">P1284*(1+N1284)</f>
        <v>1.6544240040740255</v>
      </c>
      <c r="Q1285" s="15">
        <f t="shared" ref="Q1285:Q1306" si="146">Q1284*(1+O1284)</f>
        <v>2.3088066986192812</v>
      </c>
      <c r="R1285" s="2">
        <v>45260</v>
      </c>
    </row>
    <row r="1286" spans="1:18">
      <c r="A1286" s="59">
        <v>2.7285384368792927E-3</v>
      </c>
      <c r="B1286" s="59">
        <v>-1.2459318111117553E-2</v>
      </c>
      <c r="C1286" s="59">
        <v>1.1873984787020207E-2</v>
      </c>
      <c r="D1286" s="59">
        <v>1.2790007859545826E-2</v>
      </c>
      <c r="E1286" s="59">
        <v>-1.3524565109640523E-2</v>
      </c>
      <c r="G1286" s="84">
        <f t="shared" si="140"/>
        <v>0</v>
      </c>
      <c r="H1286" s="84">
        <f t="shared" si="141"/>
        <v>0</v>
      </c>
      <c r="I1286" s="84">
        <f t="shared" si="142"/>
        <v>-3.2961624074416988E-2</v>
      </c>
      <c r="J1286" s="84">
        <f t="shared" si="143"/>
        <v>2.162616330516837E-2</v>
      </c>
      <c r="K1286" s="84">
        <f t="shared" si="144"/>
        <v>0</v>
      </c>
      <c r="N1286" s="15" cm="1">
        <f t="array" ref="N1286">SUMPRODUCT(A1286:E1286, TRANSPOSE($L$7:$L$11))</f>
        <v>2.817295725374494E-4</v>
      </c>
      <c r="O1286" s="15" cm="1">
        <f t="array" ref="O1286">SUMPRODUCT(A1286:E1286,TRANSPOSE($L$2:$L$6))</f>
        <v>1.2093830324426354E-2</v>
      </c>
      <c r="P1286" s="15">
        <f t="shared" si="145"/>
        <v>1.6595121965022028</v>
      </c>
      <c r="Q1286" s="15">
        <f t="shared" si="146"/>
        <v>2.315418655402314</v>
      </c>
      <c r="R1286" s="2">
        <v>45261</v>
      </c>
    </row>
    <row r="1287" spans="1:18">
      <c r="A1287" s="59">
        <v>-1.3717650135194302E-2</v>
      </c>
      <c r="B1287" s="59">
        <v>2.2433005072926362E-2</v>
      </c>
      <c r="C1287" s="59">
        <v>-8.8513778569387167E-3</v>
      </c>
      <c r="D1287" s="59">
        <v>5.2812229563285896E-3</v>
      </c>
      <c r="E1287" s="59">
        <v>6.772787602398171E-3</v>
      </c>
      <c r="G1287" s="84">
        <f t="shared" si="140"/>
        <v>0</v>
      </c>
      <c r="H1287" s="84">
        <f t="shared" si="141"/>
        <v>0</v>
      </c>
      <c r="I1287" s="84">
        <f t="shared" si="142"/>
        <v>-3.2650855002773017E-2</v>
      </c>
      <c r="J1287" s="84">
        <f t="shared" si="143"/>
        <v>1.8451595896926274E-2</v>
      </c>
      <c r="K1287" s="84">
        <f t="shared" si="144"/>
        <v>0</v>
      </c>
      <c r="N1287" s="15" cm="1">
        <f t="array" ref="N1287">SUMPRODUCT(A1287:E1287, TRANSPOSE($L$7:$L$11))</f>
        <v>2.3835975279040212E-3</v>
      </c>
      <c r="O1287" s="15" cm="1">
        <f t="array" ref="O1287">SUMPRODUCT(A1287:E1287,TRANSPOSE($L$2:$L$6))</f>
        <v>-5.4595536617545633E-3</v>
      </c>
      <c r="P1287" s="15">
        <f t="shared" si="145"/>
        <v>1.6599797301639441</v>
      </c>
      <c r="Q1287" s="15">
        <f t="shared" si="146"/>
        <v>2.3434209357507614</v>
      </c>
      <c r="R1287" s="2">
        <v>45264</v>
      </c>
    </row>
    <row r="1288" spans="1:18">
      <c r="A1288" s="59">
        <v>-5.5401218963352494E-3</v>
      </c>
      <c r="B1288" s="59">
        <v>3.4965871186787506E-3</v>
      </c>
      <c r="C1288" s="59">
        <v>8.2853184171732628E-3</v>
      </c>
      <c r="D1288" s="59">
        <v>1.2432270848888064E-2</v>
      </c>
      <c r="E1288" s="59">
        <v>-1.3767169229900388E-2</v>
      </c>
      <c r="G1288" s="84">
        <f t="shared" si="140"/>
        <v>0</v>
      </c>
      <c r="H1288" s="84">
        <f t="shared" si="141"/>
        <v>0</v>
      </c>
      <c r="I1288" s="84">
        <f t="shared" si="142"/>
        <v>-4.1675083440908374E-2</v>
      </c>
      <c r="J1288" s="84">
        <f t="shared" si="143"/>
        <v>1.5381994010635273E-2</v>
      </c>
      <c r="K1288" s="84">
        <f t="shared" si="144"/>
        <v>0</v>
      </c>
      <c r="N1288" s="15" cm="1">
        <f t="array" ref="N1288">SUMPRODUCT(A1288:E1288, TRANSPOSE($L$7:$L$11))</f>
        <v>9.8137705170088822E-4</v>
      </c>
      <c r="O1288" s="15" cm="1">
        <f t="array" ref="O1288">SUMPRODUCT(A1288:E1288,TRANSPOSE($L$2:$L$6))</f>
        <v>9.2805870007848148E-3</v>
      </c>
      <c r="P1288" s="15">
        <f t="shared" si="145"/>
        <v>1.6639364537451338</v>
      </c>
      <c r="Q1288" s="15">
        <f t="shared" si="146"/>
        <v>2.3306269033999509</v>
      </c>
      <c r="R1288" s="2">
        <v>45265</v>
      </c>
    </row>
    <row r="1289" spans="1:18">
      <c r="A1289" s="59">
        <v>1.8349016200013297E-2</v>
      </c>
      <c r="B1289" s="59">
        <v>2.9044014966599515E-3</v>
      </c>
      <c r="C1289" s="59">
        <v>-1.0408406628938952E-2</v>
      </c>
      <c r="D1289" s="59">
        <v>6.6171102955761868E-2</v>
      </c>
      <c r="E1289" s="59">
        <v>-4.6987976414555694E-3</v>
      </c>
      <c r="G1289" s="84">
        <f t="shared" si="140"/>
        <v>0</v>
      </c>
      <c r="H1289" s="84">
        <f t="shared" si="141"/>
        <v>0</v>
      </c>
      <c r="I1289" s="84">
        <f t="shared" si="142"/>
        <v>-3.4948036269634955E-2</v>
      </c>
      <c r="J1289" s="84">
        <f t="shared" si="143"/>
        <v>1.4114500501116411E-2</v>
      </c>
      <c r="K1289" s="84">
        <f t="shared" si="144"/>
        <v>0</v>
      </c>
      <c r="N1289" s="15" cm="1">
        <f t="array" ref="N1289">SUMPRODUCT(A1289:E1289, TRANSPOSE($L$7:$L$11))</f>
        <v>1.446346327640812E-2</v>
      </c>
      <c r="O1289" s="15" cm="1">
        <f t="array" ref="O1289">SUMPRODUCT(A1289:E1289,TRANSPOSE($L$2:$L$6))</f>
        <v>7.9706756713892445E-3</v>
      </c>
      <c r="P1289" s="15">
        <f t="shared" si="145"/>
        <v>1.6655694027963277</v>
      </c>
      <c r="Q1289" s="15">
        <f t="shared" si="146"/>
        <v>2.3522564891433237</v>
      </c>
      <c r="R1289" s="2">
        <v>45266</v>
      </c>
    </row>
    <row r="1290" spans="1:18">
      <c r="A1290" s="59">
        <v>3.7033039875288859E-2</v>
      </c>
      <c r="B1290" s="59">
        <v>9.2379323375965192E-3</v>
      </c>
      <c r="C1290" s="59">
        <v>8.4650107884798546E-3</v>
      </c>
      <c r="D1290" s="59">
        <v>5.6786239849114573E-2</v>
      </c>
      <c r="E1290" s="59">
        <v>-8.6507477773221427E-3</v>
      </c>
      <c r="G1290" s="84">
        <f t="shared" si="140"/>
        <v>0</v>
      </c>
      <c r="H1290" s="84">
        <f t="shared" si="141"/>
        <v>0</v>
      </c>
      <c r="I1290" s="84">
        <f t="shared" si="142"/>
        <v>-4.124487826668663E-2</v>
      </c>
      <c r="J1290" s="84">
        <f t="shared" si="143"/>
        <v>1.1130755497383278E-2</v>
      </c>
      <c r="K1290" s="84">
        <f t="shared" si="144"/>
        <v>0</v>
      </c>
      <c r="N1290" s="15" cm="1">
        <f t="array" ref="N1290">SUMPRODUCT(A1290:E1290, TRANSPOSE($L$7:$L$11))</f>
        <v>2.0574295014631535E-2</v>
      </c>
      <c r="O1290" s="15" cm="1">
        <f t="array" ref="O1290">SUMPRODUCT(A1290:E1290,TRANSPOSE($L$2:$L$6))</f>
        <v>2.0062105763032186E-2</v>
      </c>
      <c r="P1290" s="15">
        <f t="shared" si="145"/>
        <v>1.6896593046879813</v>
      </c>
      <c r="Q1290" s="15">
        <f t="shared" si="146"/>
        <v>2.3710055627142061</v>
      </c>
      <c r="R1290" s="2">
        <v>45267</v>
      </c>
    </row>
    <row r="1291" spans="1:18">
      <c r="A1291" s="59">
        <v>7.2229070870032427E-2</v>
      </c>
      <c r="B1291" s="59">
        <v>-4.8273039191350252E-2</v>
      </c>
      <c r="C1291" s="59">
        <v>-3.1534260263721428E-2</v>
      </c>
      <c r="D1291" s="59">
        <v>-1.0172338481012583E-2</v>
      </c>
      <c r="E1291" s="59">
        <v>2.5978647449473938E-2</v>
      </c>
      <c r="G1291" s="84">
        <f t="shared" si="140"/>
        <v>0</v>
      </c>
      <c r="H1291" s="84">
        <f t="shared" si="141"/>
        <v>0</v>
      </c>
      <c r="I1291" s="84">
        <f t="shared" si="142"/>
        <v>-3.3334489228693032E-2</v>
      </c>
      <c r="J1291" s="84">
        <f t="shared" si="143"/>
        <v>-4.7503092119995701E-3</v>
      </c>
      <c r="K1291" s="84">
        <f t="shared" si="144"/>
        <v>0</v>
      </c>
      <c r="N1291" s="15" cm="1">
        <f t="array" ref="N1291">SUMPRODUCT(A1291:E1291, TRANSPOSE($L$7:$L$11))</f>
        <v>1.6456160766844187E-3</v>
      </c>
      <c r="O1291" s="15" cm="1">
        <f t="array" ref="O1291">SUMPRODUCT(A1291:E1291,TRANSPOSE($L$2:$L$6))</f>
        <v>-2.6407399035871304E-2</v>
      </c>
      <c r="P1291" s="15">
        <f t="shared" si="145"/>
        <v>1.7244228536968489</v>
      </c>
      <c r="Q1291" s="15">
        <f t="shared" si="146"/>
        <v>2.4185729270781162</v>
      </c>
      <c r="R1291" s="2">
        <v>45268</v>
      </c>
    </row>
    <row r="1292" spans="1:18">
      <c r="A1292" s="59">
        <v>2.5745564816133968E-2</v>
      </c>
      <c r="B1292" s="59">
        <v>9.0063425312983357E-3</v>
      </c>
      <c r="C1292" s="59">
        <v>1.1890513292519455E-2</v>
      </c>
      <c r="D1292" s="59">
        <v>-5.5923838916810513E-3</v>
      </c>
      <c r="E1292" s="59">
        <v>-6.809093081190273E-4</v>
      </c>
      <c r="G1292" s="84">
        <f t="shared" si="140"/>
        <v>0</v>
      </c>
      <c r="H1292" s="84">
        <f t="shared" si="141"/>
        <v>0</v>
      </c>
      <c r="I1292" s="84">
        <f t="shared" si="142"/>
        <v>-3.976789742793771E-2</v>
      </c>
      <c r="J1292" s="84">
        <f t="shared" si="143"/>
        <v>-1.8379006775787073E-2</v>
      </c>
      <c r="K1292" s="84">
        <f t="shared" si="144"/>
        <v>0</v>
      </c>
      <c r="N1292" s="15" cm="1">
        <f t="array" ref="N1292">SUMPRODUCT(A1292:E1292, TRANSPOSE($L$7:$L$11))</f>
        <v>8.0738254880303364E-3</v>
      </c>
      <c r="O1292" s="15" cm="1">
        <f t="array" ref="O1292">SUMPRODUCT(A1292:E1292,TRANSPOSE($L$2:$L$6))</f>
        <v>7.6946179683113338E-3</v>
      </c>
      <c r="P1292" s="15">
        <f t="shared" si="145"/>
        <v>1.7272605916678945</v>
      </c>
      <c r="Q1292" s="15">
        <f t="shared" si="146"/>
        <v>2.3547047066954092</v>
      </c>
      <c r="R1292" s="2">
        <v>45271</v>
      </c>
    </row>
    <row r="1293" spans="1:18">
      <c r="A1293" s="59">
        <v>-7.1742662613868378E-3</v>
      </c>
      <c r="B1293" s="59">
        <v>-3.0958481282880753E-2</v>
      </c>
      <c r="C1293" s="59">
        <v>5.3583778729176853E-3</v>
      </c>
      <c r="D1293" s="59">
        <v>-2.2688080557052612E-2</v>
      </c>
      <c r="E1293" s="59">
        <v>6.64103974819002E-3</v>
      </c>
      <c r="G1293" s="84">
        <f t="shared" si="140"/>
        <v>0</v>
      </c>
      <c r="H1293" s="84">
        <f t="shared" si="141"/>
        <v>0</v>
      </c>
      <c r="I1293" s="84">
        <f t="shared" si="142"/>
        <v>-1.5801859627509438E-2</v>
      </c>
      <c r="J1293" s="84">
        <f t="shared" si="143"/>
        <v>-1.5937645540344048E-2</v>
      </c>
      <c r="K1293" s="84">
        <f t="shared" si="144"/>
        <v>0</v>
      </c>
      <c r="N1293" s="15" cm="1">
        <f t="array" ref="N1293">SUMPRODUCT(A1293:E1293, TRANSPOSE($L$7:$L$11))</f>
        <v>-9.7642820960424995E-3</v>
      </c>
      <c r="O1293" s="15" cm="1">
        <f t="array" ref="O1293">SUMPRODUCT(A1293:E1293,TRANSPOSE($L$2:$L$6))</f>
        <v>-1.3727721502751859E-3</v>
      </c>
      <c r="P1293" s="15">
        <f t="shared" si="145"/>
        <v>1.7412061922573732</v>
      </c>
      <c r="Q1293" s="15">
        <f t="shared" si="146"/>
        <v>2.3728232598416148</v>
      </c>
      <c r="R1293" s="2">
        <v>45272</v>
      </c>
    </row>
    <row r="1294" spans="1:18">
      <c r="A1294" s="59">
        <v>-2.2654575964140045E-2</v>
      </c>
      <c r="B1294" s="59">
        <v>-1.4281493822200555E-2</v>
      </c>
      <c r="C1294" s="59">
        <v>-7.3441510237287604E-3</v>
      </c>
      <c r="D1294" s="59">
        <v>-1.0090171787834938E-2</v>
      </c>
      <c r="E1294" s="59">
        <v>-3.3890525518322978E-3</v>
      </c>
      <c r="G1294" s="84">
        <f t="shared" si="140"/>
        <v>0</v>
      </c>
      <c r="H1294" s="84">
        <f t="shared" si="141"/>
        <v>0</v>
      </c>
      <c r="I1294" s="84">
        <f t="shared" si="142"/>
        <v>-2.4838649729824216E-2</v>
      </c>
      <c r="J1294" s="84">
        <f t="shared" si="143"/>
        <v>-1.4595473406340594E-2</v>
      </c>
      <c r="K1294" s="84">
        <f t="shared" si="144"/>
        <v>0</v>
      </c>
      <c r="N1294" s="15" cm="1">
        <f t="array" ref="N1294">SUMPRODUCT(A1294:E1294, TRANSPOSE($L$7:$L$11))</f>
        <v>-1.1551889029947322E-2</v>
      </c>
      <c r="O1294" s="15" cm="1">
        <f t="array" ref="O1294">SUMPRODUCT(A1294:E1294,TRANSPOSE($L$2:$L$6))</f>
        <v>-8.0031960071142421E-3</v>
      </c>
      <c r="P1294" s="15">
        <f t="shared" si="145"/>
        <v>1.7242045638087962</v>
      </c>
      <c r="Q1294" s="15">
        <f t="shared" si="146"/>
        <v>2.3695659141529788</v>
      </c>
      <c r="R1294" s="2">
        <v>45273</v>
      </c>
    </row>
    <row r="1295" spans="1:18">
      <c r="A1295" s="59">
        <v>4.8978230813773709E-3</v>
      </c>
      <c r="B1295" s="59">
        <v>9.3371124939136269E-3</v>
      </c>
      <c r="C1295" s="59">
        <v>-3.7340325761303049E-3</v>
      </c>
      <c r="D1295" s="59">
        <v>-1.3002078951606993E-2</v>
      </c>
      <c r="E1295" s="59">
        <v>-1.5827130572033849E-2</v>
      </c>
      <c r="G1295" s="84">
        <f t="shared" si="140"/>
        <v>0</v>
      </c>
      <c r="H1295" s="84">
        <f t="shared" si="141"/>
        <v>0</v>
      </c>
      <c r="I1295" s="84">
        <f t="shared" si="142"/>
        <v>-2.8911016913241664E-2</v>
      </c>
      <c r="J1295" s="84">
        <f t="shared" si="143"/>
        <v>-9.1503340726479671E-3</v>
      </c>
      <c r="K1295" s="84">
        <f t="shared" si="144"/>
        <v>0</v>
      </c>
      <c r="N1295" s="15" cm="1">
        <f t="array" ref="N1295">SUMPRODUCT(A1295:E1295, TRANSPOSE($L$7:$L$11))</f>
        <v>-3.66566130489603E-3</v>
      </c>
      <c r="O1295" s="15" cm="1">
        <f t="array" ref="O1295">SUMPRODUCT(A1295:E1295,TRANSPOSE($L$2:$L$6))</f>
        <v>-5.9583637062447098E-3</v>
      </c>
      <c r="P1295" s="15">
        <f t="shared" si="145"/>
        <v>1.7042867440227483</v>
      </c>
      <c r="Q1295" s="15">
        <f t="shared" si="146"/>
        <v>2.3506018136902358</v>
      </c>
      <c r="R1295" s="2">
        <v>45274</v>
      </c>
    </row>
    <row r="1296" spans="1:18">
      <c r="A1296" s="59">
        <v>4.8742320040604265E-3</v>
      </c>
      <c r="B1296" s="59">
        <v>-1.4352792266713512E-2</v>
      </c>
      <c r="C1296" s="59">
        <v>-3.8313130377592652E-3</v>
      </c>
      <c r="D1296" s="59">
        <v>-1.7271538798580236E-2</v>
      </c>
      <c r="E1296" s="59">
        <v>-1.8135712292526196E-2</v>
      </c>
      <c r="G1296" s="84">
        <f t="shared" si="140"/>
        <v>0</v>
      </c>
      <c r="H1296" s="84">
        <f t="shared" si="141"/>
        <v>0</v>
      </c>
      <c r="I1296" s="84">
        <f t="shared" si="142"/>
        <v>-2.3329462135207802E-2</v>
      </c>
      <c r="J1296" s="84">
        <f t="shared" si="143"/>
        <v>-6.7286928435675809E-3</v>
      </c>
      <c r="K1296" s="84">
        <f t="shared" si="144"/>
        <v>0</v>
      </c>
      <c r="N1296" s="15" cm="1">
        <f t="array" ref="N1296">SUMPRODUCT(A1296:E1296, TRANSPOSE($L$7:$L$11))</f>
        <v>-9.7434248783037566E-3</v>
      </c>
      <c r="O1296" s="15" cm="1">
        <f t="array" ref="O1296">SUMPRODUCT(A1296:E1296,TRANSPOSE($L$2:$L$6))</f>
        <v>-7.0569672203562982E-3</v>
      </c>
      <c r="P1296" s="15">
        <f t="shared" si="145"/>
        <v>1.6980394060527368</v>
      </c>
      <c r="Q1296" s="15">
        <f t="shared" si="146"/>
        <v>2.3365960731557109</v>
      </c>
      <c r="R1296" s="2">
        <v>45275</v>
      </c>
    </row>
    <row r="1297" spans="1:18">
      <c r="A1297" s="59">
        <v>-1.7164349906682211E-2</v>
      </c>
      <c r="B1297" s="59">
        <v>-7.1645176145961553E-2</v>
      </c>
      <c r="C1297" s="59">
        <v>-2.2362808850599953E-2</v>
      </c>
      <c r="D1297" s="59">
        <v>-1.1388798587864376E-2</v>
      </c>
      <c r="E1297" s="59">
        <v>-2.0006963682357125E-2</v>
      </c>
      <c r="G1297" s="84">
        <f t="shared" si="140"/>
        <v>0</v>
      </c>
      <c r="H1297" s="84">
        <f t="shared" si="141"/>
        <v>0</v>
      </c>
      <c r="I1297" s="84">
        <f t="shared" si="142"/>
        <v>-2.0491597377348771E-2</v>
      </c>
      <c r="J1297" s="84">
        <f t="shared" si="143"/>
        <v>-3.6081938951819043E-3</v>
      </c>
      <c r="K1297" s="84">
        <f t="shared" si="144"/>
        <v>0</v>
      </c>
      <c r="N1297" s="15" cm="1">
        <f t="array" ref="N1297">SUMPRODUCT(A1297:E1297, TRANSPOSE($L$7:$L$11))</f>
        <v>-2.8513619434693049E-2</v>
      </c>
      <c r="O1297" s="15" cm="1">
        <f t="array" ref="O1297">SUMPRODUCT(A1297:E1297,TRANSPOSE($L$2:$L$6))</f>
        <v>-1.9729046387543414E-2</v>
      </c>
      <c r="P1297" s="15">
        <f t="shared" si="145"/>
        <v>1.6814946866594624</v>
      </c>
      <c r="Q1297" s="15">
        <f t="shared" si="146"/>
        <v>2.3201067912602378</v>
      </c>
      <c r="R1297" s="2">
        <v>45278</v>
      </c>
    </row>
    <row r="1298" spans="1:18">
      <c r="A1298" s="59">
        <v>-7.4425054169294388E-2</v>
      </c>
      <c r="B1298" s="59">
        <v>-3.2947420097037501E-2</v>
      </c>
      <c r="C1298" s="59">
        <v>1.2972213796967939E-2</v>
      </c>
      <c r="D1298" s="59">
        <v>-1.4963333230226859E-2</v>
      </c>
      <c r="E1298" s="59">
        <v>7.4250384731435514E-3</v>
      </c>
      <c r="G1298" s="84">
        <f t="shared" si="140"/>
        <v>0</v>
      </c>
      <c r="H1298" s="84">
        <f t="shared" si="141"/>
        <v>0</v>
      </c>
      <c r="I1298" s="84">
        <f t="shared" si="142"/>
        <v>-1.7579799468651722E-2</v>
      </c>
      <c r="J1298" s="84">
        <f t="shared" si="143"/>
        <v>5.3697541647735074E-4</v>
      </c>
      <c r="K1298" s="84">
        <f t="shared" si="144"/>
        <v>0</v>
      </c>
      <c r="N1298" s="15" cm="1">
        <f t="array" ref="N1298">SUMPRODUCT(A1298:E1298, TRANSPOSE($L$7:$L$11))</f>
        <v>-2.0387711045289449E-2</v>
      </c>
      <c r="O1298" s="15" cm="1">
        <f t="array" ref="O1298">SUMPRODUCT(A1298:E1298,TRANSPOSE($L$2:$L$6))</f>
        <v>6.2676825104411877E-3</v>
      </c>
      <c r="P1298" s="15">
        <f t="shared" si="145"/>
        <v>1.633549187082596</v>
      </c>
      <c r="Q1298" s="15">
        <f t="shared" si="146"/>
        <v>2.27433329675141</v>
      </c>
      <c r="R1298" s="2">
        <v>45279</v>
      </c>
    </row>
    <row r="1299" spans="1:18">
      <c r="A1299" s="59">
        <v>-1.5212884506040065E-2</v>
      </c>
      <c r="B1299" s="59">
        <v>6.2609006316439652E-3</v>
      </c>
      <c r="C1299" s="59">
        <v>-6.8466842344551433E-3</v>
      </c>
      <c r="D1299" s="59">
        <v>4.5887617619721471E-3</v>
      </c>
      <c r="E1299" s="59">
        <v>-1.1642369808605613E-2</v>
      </c>
      <c r="G1299" s="84">
        <f t="shared" si="140"/>
        <v>0</v>
      </c>
      <c r="H1299" s="84">
        <f t="shared" si="141"/>
        <v>0</v>
      </c>
      <c r="I1299" s="84">
        <f t="shared" si="142"/>
        <v>-5.8406474219576125E-4</v>
      </c>
      <c r="J1299" s="84">
        <f t="shared" si="143"/>
        <v>3.2702870775648011E-3</v>
      </c>
      <c r="K1299" s="84">
        <f t="shared" si="144"/>
        <v>0</v>
      </c>
      <c r="N1299" s="15" cm="1">
        <f t="array" ref="N1299">SUMPRODUCT(A1299:E1299, TRANSPOSE($L$7:$L$11))</f>
        <v>-4.5704552310969412E-3</v>
      </c>
      <c r="O1299" s="15" cm="1">
        <f t="array" ref="O1299">SUMPRODUCT(A1299:E1299,TRANSPOSE($L$2:$L$6))</f>
        <v>-4.1021771953125945E-3</v>
      </c>
      <c r="P1299" s="15">
        <f t="shared" si="145"/>
        <v>1.6002448582780886</v>
      </c>
      <c r="Q1299" s="15">
        <f t="shared" si="146"/>
        <v>2.2885880957783731</v>
      </c>
      <c r="R1299" s="2">
        <v>45280</v>
      </c>
    </row>
    <row r="1300" spans="1:18">
      <c r="A1300" s="59">
        <v>2.4054615688609161E-2</v>
      </c>
      <c r="B1300" s="59">
        <v>-2.1023913187432752E-2</v>
      </c>
      <c r="C1300" s="59">
        <v>-1.4610081793043761E-2</v>
      </c>
      <c r="D1300" s="59">
        <v>-8.4291221171585804E-3</v>
      </c>
      <c r="E1300" s="59">
        <v>0</v>
      </c>
      <c r="G1300" s="84">
        <f t="shared" si="140"/>
        <v>0</v>
      </c>
      <c r="H1300" s="84">
        <f t="shared" si="141"/>
        <v>0</v>
      </c>
      <c r="I1300" s="84">
        <f t="shared" si="142"/>
        <v>-1.0442947227891401E-2</v>
      </c>
      <c r="J1300" s="84">
        <f t="shared" si="143"/>
        <v>6.8614870528192476E-3</v>
      </c>
      <c r="K1300" s="84">
        <f t="shared" si="144"/>
        <v>0</v>
      </c>
      <c r="N1300" s="15" cm="1">
        <f t="array" ref="N1300">SUMPRODUCT(A1300:E1300, TRANSPOSE($L$7:$L$11))</f>
        <v>-4.0017002818051872E-3</v>
      </c>
      <c r="O1300" s="15" cm="1">
        <f t="array" ref="O1300">SUMPRODUCT(A1300:E1300,TRANSPOSE($L$2:$L$6))</f>
        <v>-1.3126651470831318E-2</v>
      </c>
      <c r="P1300" s="15">
        <f t="shared" si="145"/>
        <v>1.5929310107945356</v>
      </c>
      <c r="Q1300" s="15">
        <f t="shared" si="146"/>
        <v>2.2791999018824072</v>
      </c>
      <c r="R1300" s="2">
        <v>45281</v>
      </c>
    </row>
    <row r="1301" spans="1:18">
      <c r="A1301" s="59">
        <v>4.4003090885565176E-4</v>
      </c>
      <c r="B1301" s="59">
        <v>0</v>
      </c>
      <c r="C1301" s="59">
        <v>0</v>
      </c>
      <c r="D1301" s="59">
        <v>0</v>
      </c>
      <c r="E1301" s="59">
        <v>-2.744484381115303E-2</v>
      </c>
      <c r="G1301" s="84">
        <f t="shared" si="140"/>
        <v>0</v>
      </c>
      <c r="H1301" s="84">
        <f t="shared" si="141"/>
        <v>0</v>
      </c>
      <c r="I1301" s="84">
        <f t="shared" si="142"/>
        <v>-5.2394672097054928E-3</v>
      </c>
      <c r="J1301" s="84">
        <f t="shared" si="143"/>
        <v>5.7601842299459319E-3</v>
      </c>
      <c r="K1301" s="84">
        <f t="shared" si="144"/>
        <v>0</v>
      </c>
      <c r="N1301" s="15" cm="1">
        <f t="array" ref="N1301">SUMPRODUCT(A1301:E1301, TRANSPOSE($L$7:$L$11))</f>
        <v>-5.4009625804594761E-3</v>
      </c>
      <c r="O1301" s="15" cm="1">
        <f t="array" ref="O1301">SUMPRODUCT(A1301:E1301,TRANSPOSE($L$2:$L$6))</f>
        <v>0</v>
      </c>
      <c r="P1301" s="15">
        <f t="shared" si="145"/>
        <v>1.5865565783197431</v>
      </c>
      <c r="Q1301" s="15">
        <f t="shared" si="146"/>
        <v>2.2492816391380437</v>
      </c>
      <c r="R1301" s="2">
        <v>45282</v>
      </c>
    </row>
    <row r="1302" spans="1:18">
      <c r="A1302" s="59">
        <v>0</v>
      </c>
      <c r="B1302" s="59">
        <v>-3.899410744778125E-2</v>
      </c>
      <c r="C1302" s="59">
        <v>-5.6384095894289679E-2</v>
      </c>
      <c r="D1302" s="59">
        <v>-2.2700272531198013E-2</v>
      </c>
      <c r="E1302" s="59">
        <v>2.3367193077314979E-2</v>
      </c>
      <c r="G1302" s="84">
        <f t="shared" si="140"/>
        <v>0</v>
      </c>
      <c r="H1302" s="84">
        <f t="shared" si="141"/>
        <v>0</v>
      </c>
      <c r="I1302" s="84">
        <f t="shared" si="142"/>
        <v>5.8641949530077696E-3</v>
      </c>
      <c r="J1302" s="84">
        <f t="shared" si="143"/>
        <v>7.7831735380639909E-3</v>
      </c>
      <c r="K1302" s="84">
        <f t="shared" si="144"/>
        <v>0</v>
      </c>
      <c r="N1302" s="15" cm="1">
        <f t="array" ref="N1302">SUMPRODUCT(A1302:E1302, TRANSPOSE($L$7:$L$11))</f>
        <v>-1.8942256559190795E-2</v>
      </c>
      <c r="O1302" s="15" cm="1">
        <f t="array" ref="O1302">SUMPRODUCT(A1302:E1302,TRANSPOSE($L$2:$L$6))</f>
        <v>-4.8299978287147681E-2</v>
      </c>
      <c r="P1302" s="15">
        <f t="shared" si="145"/>
        <v>1.5779876456084563</v>
      </c>
      <c r="Q1302" s="15">
        <f t="shared" si="146"/>
        <v>2.2492816391380437</v>
      </c>
      <c r="R1302" s="2">
        <v>45285</v>
      </c>
    </row>
    <row r="1303" spans="1:18">
      <c r="A1303" s="59">
        <v>-4.775685813689208E-2</v>
      </c>
      <c r="B1303" s="59">
        <v>9.5273798442093178E-3</v>
      </c>
      <c r="C1303" s="59">
        <v>4.2692418073983697E-2</v>
      </c>
      <c r="D1303" s="59">
        <v>2.2828584772061896E-2</v>
      </c>
      <c r="E1303" s="59">
        <v>2.8748795992194414E-2</v>
      </c>
      <c r="G1303" s="84">
        <f t="shared" si="140"/>
        <v>0</v>
      </c>
      <c r="H1303" s="84">
        <f t="shared" si="141"/>
        <v>0</v>
      </c>
      <c r="I1303" s="84">
        <f t="shared" si="142"/>
        <v>5.8641949530077696E-3</v>
      </c>
      <c r="J1303" s="84">
        <f t="shared" si="143"/>
        <v>7.7831735380639909E-3</v>
      </c>
      <c r="K1303" s="84">
        <f t="shared" si="144"/>
        <v>0</v>
      </c>
      <c r="N1303" s="15" cm="1">
        <f t="array" ref="N1303">SUMPRODUCT(A1303:E1303, TRANSPOSE($L$7:$L$11))</f>
        <v>1.1208064109111449E-2</v>
      </c>
      <c r="O1303" s="15" cm="1">
        <f t="array" ref="O1303">SUMPRODUCT(A1303:E1303,TRANSPOSE($L$2:$L$6))</f>
        <v>3.7925098081522467E-2</v>
      </c>
      <c r="P1303" s="15">
        <f t="shared" si="145"/>
        <v>1.5480969987781075</v>
      </c>
      <c r="Q1303" s="15">
        <f t="shared" si="146"/>
        <v>2.140641384805996</v>
      </c>
      <c r="R1303" s="2">
        <v>45286</v>
      </c>
    </row>
    <row r="1304" spans="1:18">
      <c r="A1304" s="59">
        <v>1.3749085303526091E-2</v>
      </c>
      <c r="B1304" s="59">
        <v>1.5919313342880159E-2</v>
      </c>
      <c r="C1304" s="59">
        <v>3.3799734543978714E-2</v>
      </c>
      <c r="D1304" s="59">
        <v>5.8283314635494091E-2</v>
      </c>
      <c r="E1304" s="59">
        <v>4.6104795630243457E-3</v>
      </c>
      <c r="G1304" s="84">
        <f t="shared" si="140"/>
        <v>0</v>
      </c>
      <c r="H1304" s="84">
        <f t="shared" si="141"/>
        <v>0</v>
      </c>
      <c r="I1304" s="84">
        <f t="shared" si="142"/>
        <v>4.8716107832667929E-2</v>
      </c>
      <c r="J1304" s="84">
        <f t="shared" si="143"/>
        <v>1.3231238945551515E-2</v>
      </c>
      <c r="K1304" s="84">
        <f t="shared" si="144"/>
        <v>0</v>
      </c>
      <c r="N1304" s="15" cm="1">
        <f t="array" ref="N1304">SUMPRODUCT(A1304:E1304, TRANSPOSE($L$7:$L$11))</f>
        <v>2.5272385477780681E-2</v>
      </c>
      <c r="O1304" s="15" cm="1">
        <f t="array" ref="O1304">SUMPRODUCT(A1304:E1304,TRANSPOSE($L$2:$L$6))</f>
        <v>3.9675793765942401E-2</v>
      </c>
      <c r="P1304" s="15">
        <f t="shared" si="145"/>
        <v>1.5654481691875355</v>
      </c>
      <c r="Q1304" s="15">
        <f t="shared" si="146"/>
        <v>2.2218254192821294</v>
      </c>
      <c r="R1304" s="2">
        <v>45287</v>
      </c>
    </row>
    <row r="1305" spans="1:18">
      <c r="A1305" s="59">
        <v>5.6197109271971378E-2</v>
      </c>
      <c r="B1305" s="59">
        <v>-5.7595495232388811E-3</v>
      </c>
      <c r="C1305" s="59">
        <v>-1.2392010732873035E-2</v>
      </c>
      <c r="D1305" s="59">
        <v>-2.5981737134424678E-2</v>
      </c>
      <c r="E1305" s="59"/>
      <c r="G1305" s="84">
        <f t="shared" si="140"/>
        <v>0</v>
      </c>
      <c r="H1305" s="84">
        <f t="shared" si="141"/>
        <v>0</v>
      </c>
      <c r="I1305" s="84">
        <f t="shared" si="142"/>
        <v>1.6269870096440316E-2</v>
      </c>
      <c r="J1305" s="84">
        <f t="shared" si="143"/>
        <v>7.7523786002566585E-3</v>
      </c>
      <c r="K1305" s="84">
        <f t="shared" si="144"/>
        <v>0</v>
      </c>
      <c r="N1305" s="15" cm="1">
        <f t="array" ref="N1305">SUMPRODUCT(A1305:E1305, TRANSPOSE($L$7:$L$11))</f>
        <v>2.412762376286957E-3</v>
      </c>
      <c r="O1305" s="15" cm="1">
        <f t="array" ref="O1305">SUMPRODUCT(A1305:E1305,TRANSPOSE($L$2:$L$6))</f>
        <v>-1.565354506924543E-2</v>
      </c>
      <c r="P1305" s="15">
        <f t="shared" si="145"/>
        <v>1.605010778764729</v>
      </c>
      <c r="Q1305" s="15">
        <f t="shared" si="146"/>
        <v>2.3099781064014957</v>
      </c>
      <c r="R1305" s="2">
        <v>45288</v>
      </c>
    </row>
    <row r="1306" spans="1:18">
      <c r="A1306" s="59">
        <v>6.1737690797239661E-2</v>
      </c>
      <c r="B1306" s="59"/>
      <c r="C1306" s="59"/>
      <c r="D1306" s="59"/>
      <c r="E1306" s="59"/>
      <c r="G1306" s="84">
        <f t="shared" si="140"/>
        <v>0</v>
      </c>
      <c r="H1306" s="84">
        <f t="shared" si="141"/>
        <v>0</v>
      </c>
      <c r="I1306" s="84">
        <f t="shared" si="142"/>
        <v>-9.4179281569835068E-3</v>
      </c>
      <c r="J1306" s="84">
        <f t="shared" si="143"/>
        <v>-6.2356169122619225E-3</v>
      </c>
      <c r="K1306" s="84">
        <f t="shared" si="144"/>
        <v>0</v>
      </c>
      <c r="P1306" s="15">
        <f t="shared" si="145"/>
        <v>1.6088832883852673</v>
      </c>
      <c r="Q1306" s="15">
        <f t="shared" si="146"/>
        <v>2.2738187600039699</v>
      </c>
      <c r="R1306" s="2">
        <v>45289</v>
      </c>
    </row>
  </sheetData>
  <mergeCells count="2">
    <mergeCell ref="A1:E1"/>
    <mergeCell ref="G1:K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412C3-F93B-4082-BEDE-922101486BF6}">
  <dimension ref="A1:N1005"/>
  <sheetViews>
    <sheetView topLeftCell="F1" workbookViewId="0">
      <selection activeCell="Q10" sqref="Q10"/>
    </sheetView>
  </sheetViews>
  <sheetFormatPr defaultRowHeight="15"/>
  <cols>
    <col min="1" max="1" width="12" bestFit="1" customWidth="1"/>
    <col min="2" max="2" width="16.42578125" bestFit="1" customWidth="1"/>
    <col min="3" max="3" width="19.7109375" bestFit="1" customWidth="1"/>
    <col min="4" max="4" width="13.5703125" bestFit="1" customWidth="1"/>
    <col min="5" max="5" width="20.7109375" bestFit="1" customWidth="1"/>
    <col min="6" max="7" width="20.7109375" customWidth="1"/>
    <col min="8" max="8" width="20.7109375" style="129" customWidth="1"/>
    <col min="9" max="9" width="20.7109375" bestFit="1" customWidth="1"/>
    <col min="10" max="10" width="11.85546875" bestFit="1" customWidth="1"/>
    <col min="11" max="11" width="17.140625" bestFit="1" customWidth="1"/>
    <col min="12" max="12" width="20.28515625" bestFit="1" customWidth="1"/>
    <col min="13" max="13" width="14.140625" bestFit="1" customWidth="1"/>
    <col min="14" max="14" width="20.5703125" bestFit="1" customWidth="1"/>
  </cols>
  <sheetData>
    <row r="1" spans="1:14" ht="15.75" thickBot="1">
      <c r="A1" s="10" t="s">
        <v>1</v>
      </c>
      <c r="B1" s="11" t="s">
        <v>2</v>
      </c>
      <c r="C1" s="11" t="s">
        <v>3</v>
      </c>
      <c r="D1" s="11" t="s">
        <v>4</v>
      </c>
      <c r="E1" s="11" t="s">
        <v>5</v>
      </c>
      <c r="F1" s="3" t="s">
        <v>70</v>
      </c>
      <c r="G1" s="127" t="s">
        <v>71</v>
      </c>
      <c r="H1" s="128" t="s">
        <v>72</v>
      </c>
      <c r="I1" s="54" t="s">
        <v>9</v>
      </c>
      <c r="J1" s="105"/>
      <c r="K1" s="106"/>
      <c r="L1" s="107"/>
    </row>
    <row r="2" spans="1:14">
      <c r="A2">
        <f ca="1">RAND()</f>
        <v>0.42514048060202991</v>
      </c>
      <c r="B2">
        <f ca="1">RAND()</f>
        <v>0.91188936044462421</v>
      </c>
      <c r="C2">
        <f ca="1">RAND()</f>
        <v>0.45892962579160801</v>
      </c>
      <c r="D2">
        <f ca="1">RAND()</f>
        <v>0.91486035697118018</v>
      </c>
      <c r="E2">
        <f ca="1">RAND()</f>
        <v>0.75780352911671112</v>
      </c>
      <c r="F2" cm="1">
        <f t="array" aca="1" ref="F2" ca="1">SUMPRODUCT(A2:E2,TRANSPOSE($J$2:$J$6))</f>
        <v>2.1087857183077854E-3</v>
      </c>
      <c r="G2" cm="1">
        <f t="array" aca="1" ref="G2" ca="1">SQRT(MMULT(MMULT(A2:E2,$J$10:$N$14),TRANSPOSE(A2:E2)))</f>
        <v>123.7926236481121</v>
      </c>
      <c r="H2" s="129">
        <f ca="1">(F2-3.8%)/G2</f>
        <v>-2.8993015273442405E-4</v>
      </c>
      <c r="I2" s="39" t="s">
        <v>1</v>
      </c>
      <c r="J2" s="31">
        <v>4.9997939915259022E-4</v>
      </c>
      <c r="K2" s="8"/>
      <c r="L2" s="30"/>
    </row>
    <row r="3" spans="1:14">
      <c r="A3">
        <f ca="1">IF(SUM($A2:$E2)=0, 0, A2/SUM($A2:$E2))</f>
        <v>0.12256749648052119</v>
      </c>
      <c r="B3">
        <f t="shared" ref="B3:E3" ca="1" si="0">IF(SUM($A2:$E2)=0, 0, B2/SUM($A2:$E2))</f>
        <v>0.26289662141476056</v>
      </c>
      <c r="C3">
        <f t="shared" ca="1" si="0"/>
        <v>0.13230886697584274</v>
      </c>
      <c r="D3">
        <f t="shared" ca="1" si="0"/>
        <v>0.26375315619074008</v>
      </c>
      <c r="E3">
        <f t="shared" ca="1" si="0"/>
        <v>0.21847385893813553</v>
      </c>
      <c r="F3" cm="1">
        <f t="array" aca="1" ref="F3" ca="1">SUMPRODUCT(A3:E3,TRANSPOSE($J$2:$J$6))</f>
        <v>6.0796042226054906E-4</v>
      </c>
      <c r="G3" cm="1">
        <f t="array" aca="1" ref="G3" ca="1">SQRT(MMULT(MMULT(A3:E3,$J$10:$N$14),TRANSPOSE(A3:E3)))</f>
        <v>35.68926662033796</v>
      </c>
      <c r="H3" s="129">
        <f t="shared" ref="H3:H66" ca="1" si="1">(F3-3.8%)/G3</f>
        <v>-1.0477110660612775E-3</v>
      </c>
      <c r="I3" s="39" t="s">
        <v>2</v>
      </c>
      <c r="J3" s="31">
        <v>3.9589806493998394E-4</v>
      </c>
      <c r="K3" s="8"/>
      <c r="L3" s="30"/>
    </row>
    <row r="4" spans="1:14">
      <c r="A4">
        <f t="shared" ref="A4:A67" ca="1" si="2">IF(SUM($A3:$E3)=0, 0, A3/SUM($A3:$E3))</f>
        <v>0.12256749648052119</v>
      </c>
      <c r="B4">
        <f t="shared" ref="B4:B67" ca="1" si="3">IF(SUM($A3:$E3)=0, 0, B3/SUM($A3:$E3))</f>
        <v>0.26289662141476056</v>
      </c>
      <c r="C4">
        <f t="shared" ref="C4:C67" ca="1" si="4">IF(SUM($A3:$E3)=0, 0, C3/SUM($A3:$E3))</f>
        <v>0.13230886697584274</v>
      </c>
      <c r="D4">
        <f t="shared" ref="D4:D67" ca="1" si="5">IF(SUM($A3:$E3)=0, 0, D3/SUM($A3:$E3))</f>
        <v>0.26375315619074008</v>
      </c>
      <c r="E4">
        <f t="shared" ref="E4:E67" ca="1" si="6">IF(SUM($A3:$E3)=0, 0, E3/SUM($A3:$E3))</f>
        <v>0.21847385893813553</v>
      </c>
      <c r="F4" cm="1">
        <f t="array" aca="1" ref="F4" ca="1">SUMPRODUCT(A4:E4,TRANSPOSE($J$2:$J$6))</f>
        <v>6.0796042226054906E-4</v>
      </c>
      <c r="G4" cm="1">
        <f t="array" aca="1" ref="G4" ca="1">SQRT(MMULT(MMULT(A4:E4,$J$10:$N$14),TRANSPOSE(A4:E4)))</f>
        <v>35.68926662033796</v>
      </c>
      <c r="H4" s="129">
        <f t="shared" ca="1" si="1"/>
        <v>-1.0477110660612775E-3</v>
      </c>
      <c r="I4" s="39" t="s">
        <v>3</v>
      </c>
      <c r="J4" s="31">
        <v>1.026966150420844E-3</v>
      </c>
      <c r="K4" s="8"/>
      <c r="L4" s="30"/>
    </row>
    <row r="5" spans="1:14">
      <c r="A5">
        <f t="shared" ca="1" si="2"/>
        <v>0.12256749648052119</v>
      </c>
      <c r="B5">
        <f t="shared" ca="1" si="3"/>
        <v>0.26289662141476056</v>
      </c>
      <c r="C5">
        <f t="shared" ca="1" si="4"/>
        <v>0.13230886697584274</v>
      </c>
      <c r="D5">
        <f t="shared" ca="1" si="5"/>
        <v>0.26375315619074008</v>
      </c>
      <c r="E5">
        <f t="shared" ca="1" si="6"/>
        <v>0.21847385893813553</v>
      </c>
      <c r="F5" cm="1">
        <f t="array" aca="1" ref="F5" ca="1">SUMPRODUCT(A5:E5,TRANSPOSE($J$2:$J$6))</f>
        <v>6.0796042226054906E-4</v>
      </c>
      <c r="G5" cm="1">
        <f t="array" aca="1" ref="G5" ca="1">SQRT(MMULT(MMULT(A5:E5,$J$10:$N$14),TRANSPOSE(A5:E5)))</f>
        <v>35.68926662033796</v>
      </c>
      <c r="H5" s="129">
        <f t="shared" ca="1" si="1"/>
        <v>-1.0477110660612775E-3</v>
      </c>
      <c r="I5" s="40" t="s">
        <v>4</v>
      </c>
      <c r="J5" s="31">
        <v>6.3041070902391941E-4</v>
      </c>
      <c r="K5" s="8"/>
      <c r="L5" s="30"/>
    </row>
    <row r="6" spans="1:14">
      <c r="A6">
        <f t="shared" ca="1" si="2"/>
        <v>0.12256749648052119</v>
      </c>
      <c r="B6">
        <f t="shared" ca="1" si="3"/>
        <v>0.26289662141476056</v>
      </c>
      <c r="C6">
        <f t="shared" ca="1" si="4"/>
        <v>0.13230886697584274</v>
      </c>
      <c r="D6">
        <f t="shared" ca="1" si="5"/>
        <v>0.26375315619074008</v>
      </c>
      <c r="E6">
        <f t="shared" ca="1" si="6"/>
        <v>0.21847385893813553</v>
      </c>
      <c r="F6" cm="1">
        <f t="array" aca="1" ref="F6" ca="1">SUMPRODUCT(A6:E6,TRANSPOSE($J$2:$J$6))</f>
        <v>6.0796042226054906E-4</v>
      </c>
      <c r="G6" cm="1">
        <f t="array" aca="1" ref="G6" ca="1">SQRT(MMULT(MMULT(A6:E6,$J$10:$N$14),TRANSPOSE(A6:E6)))</f>
        <v>35.68926662033796</v>
      </c>
      <c r="H6" s="129">
        <f t="shared" ca="1" si="1"/>
        <v>-1.0477110660612775E-3</v>
      </c>
      <c r="I6" s="40" t="s">
        <v>5</v>
      </c>
      <c r="J6" s="31">
        <v>6.4286589715414151E-4</v>
      </c>
      <c r="K6" s="8"/>
      <c r="L6" s="30"/>
    </row>
    <row r="7" spans="1:14">
      <c r="A7">
        <f t="shared" ca="1" si="2"/>
        <v>0.12256749648052119</v>
      </c>
      <c r="B7">
        <f t="shared" ca="1" si="3"/>
        <v>0.26289662141476056</v>
      </c>
      <c r="C7">
        <f t="shared" ca="1" si="4"/>
        <v>0.13230886697584274</v>
      </c>
      <c r="D7">
        <f t="shared" ca="1" si="5"/>
        <v>0.26375315619074008</v>
      </c>
      <c r="E7">
        <f t="shared" ca="1" si="6"/>
        <v>0.21847385893813553</v>
      </c>
      <c r="F7" cm="1">
        <f t="array" aca="1" ref="F7" ca="1">SUMPRODUCT(A7:E7,TRANSPOSE($J$2:$J$6))</f>
        <v>6.0796042226054906E-4</v>
      </c>
      <c r="G7" cm="1">
        <f t="array" aca="1" ref="G7" ca="1">SQRT(MMULT(MMULT(A7:E7,$J$10:$N$14),TRANSPOSE(A7:E7)))</f>
        <v>35.68926662033796</v>
      </c>
      <c r="H7" s="129">
        <f t="shared" ca="1" si="1"/>
        <v>-1.0477110660612775E-3</v>
      </c>
    </row>
    <row r="8" spans="1:14" ht="15.75" thickBot="1">
      <c r="A8">
        <f t="shared" ca="1" si="2"/>
        <v>0.12256749648052119</v>
      </c>
      <c r="B8">
        <f t="shared" ca="1" si="3"/>
        <v>0.26289662141476056</v>
      </c>
      <c r="C8">
        <f t="shared" ca="1" si="4"/>
        <v>0.13230886697584274</v>
      </c>
      <c r="D8">
        <f t="shared" ca="1" si="5"/>
        <v>0.26375315619074008</v>
      </c>
      <c r="E8">
        <f t="shared" ca="1" si="6"/>
        <v>0.21847385893813553</v>
      </c>
      <c r="F8" cm="1">
        <f t="array" aca="1" ref="F8" ca="1">SUMPRODUCT(A8:E8,TRANSPOSE($J$2:$J$6))</f>
        <v>6.0796042226054906E-4</v>
      </c>
      <c r="G8" cm="1">
        <f t="array" aca="1" ref="G8" ca="1">SQRT(MMULT(MMULT(A8:E8,$J$10:$N$14),TRANSPOSE(A8:E8)))</f>
        <v>35.68926662033796</v>
      </c>
      <c r="H8" s="129">
        <f t="shared" ca="1" si="1"/>
        <v>-1.0477110660612775E-3</v>
      </c>
      <c r="I8" s="56" t="s">
        <v>16</v>
      </c>
      <c r="J8" s="113"/>
      <c r="K8" s="114"/>
      <c r="L8" s="115"/>
    </row>
    <row r="9" spans="1:14">
      <c r="A9">
        <f t="shared" ca="1" si="2"/>
        <v>0.12256749648052119</v>
      </c>
      <c r="B9">
        <f t="shared" ca="1" si="3"/>
        <v>0.26289662141476056</v>
      </c>
      <c r="C9">
        <f t="shared" ca="1" si="4"/>
        <v>0.13230886697584274</v>
      </c>
      <c r="D9">
        <f t="shared" ca="1" si="5"/>
        <v>0.26375315619074008</v>
      </c>
      <c r="E9">
        <f t="shared" ca="1" si="6"/>
        <v>0.21847385893813553</v>
      </c>
      <c r="F9" cm="1">
        <f t="array" aca="1" ref="F9" ca="1">SUMPRODUCT(A9:E9,TRANSPOSE($J$2:$J$6))</f>
        <v>6.0796042226054906E-4</v>
      </c>
      <c r="G9" cm="1">
        <f t="array" aca="1" ref="G9" ca="1">SQRT(MMULT(MMULT(A9:E9,$J$10:$N$14),TRANSPOSE(A9:E9)))</f>
        <v>35.68926662033796</v>
      </c>
      <c r="H9" s="129">
        <f t="shared" ca="1" si="1"/>
        <v>-1.0477110660612775E-3</v>
      </c>
      <c r="I9" s="55"/>
      <c r="J9" s="43" t="s">
        <v>1</v>
      </c>
      <c r="K9" s="26" t="s">
        <v>2</v>
      </c>
      <c r="L9" s="44" t="s">
        <v>3</v>
      </c>
      <c r="M9" s="6" t="s">
        <v>4</v>
      </c>
      <c r="N9" s="34" t="s">
        <v>5</v>
      </c>
    </row>
    <row r="10" spans="1:14">
      <c r="A10">
        <f t="shared" ca="1" si="2"/>
        <v>0.12256749648052119</v>
      </c>
      <c r="B10">
        <f t="shared" ca="1" si="3"/>
        <v>0.26289662141476056</v>
      </c>
      <c r="C10">
        <f t="shared" ca="1" si="4"/>
        <v>0.13230886697584274</v>
      </c>
      <c r="D10">
        <f t="shared" ca="1" si="5"/>
        <v>0.26375315619074008</v>
      </c>
      <c r="E10">
        <f t="shared" ca="1" si="6"/>
        <v>0.21847385893813553</v>
      </c>
      <c r="F10" cm="1">
        <f t="array" aca="1" ref="F10" ca="1">SUMPRODUCT(A10:E10,TRANSPOSE($J$2:$J$6))</f>
        <v>6.0796042226054906E-4</v>
      </c>
      <c r="G10" cm="1">
        <f t="array" aca="1" ref="G10" ca="1">SQRT(MMULT(MMULT(A10:E10,$J$10:$N$14),TRANSPOSE(A10:E10)))</f>
        <v>35.68926662033796</v>
      </c>
      <c r="H10" s="129">
        <f t="shared" ca="1" si="1"/>
        <v>-1.0477110660612775E-3</v>
      </c>
      <c r="I10" s="47" t="s">
        <v>1</v>
      </c>
      <c r="J10" s="35">
        <f>VARP(Stocks!$B$3:$B$1306)</f>
        <v>5.2117173121639881</v>
      </c>
      <c r="K10" s="15" cm="1">
        <f t="array" ref="K10:N10">TRANSPOSE(J11:J14)</f>
        <v>5.0899853945778899</v>
      </c>
      <c r="L10" s="51">
        <v>14.798544264014101</v>
      </c>
      <c r="M10" s="15">
        <v>8.1936489781885253</v>
      </c>
      <c r="N10" s="51">
        <v>241.03262970209204</v>
      </c>
    </row>
    <row r="11" spans="1:14">
      <c r="A11">
        <f t="shared" ca="1" si="2"/>
        <v>0.12256749648052119</v>
      </c>
      <c r="B11">
        <f t="shared" ca="1" si="3"/>
        <v>0.26289662141476056</v>
      </c>
      <c r="C11">
        <f t="shared" ca="1" si="4"/>
        <v>0.13230886697584274</v>
      </c>
      <c r="D11">
        <f t="shared" ca="1" si="5"/>
        <v>0.26375315619074008</v>
      </c>
      <c r="E11">
        <f t="shared" ca="1" si="6"/>
        <v>0.21847385893813553</v>
      </c>
      <c r="F11" cm="1">
        <f t="array" aca="1" ref="F11" ca="1">SUMPRODUCT(A11:E11,TRANSPOSE($J$2:$J$6))</f>
        <v>6.0796042226054906E-4</v>
      </c>
      <c r="G11" cm="1">
        <f t="array" aca="1" ref="G11" ca="1">SQRT(MMULT(MMULT(A11:E11,$J$10:$N$14),TRANSPOSE(A11:E11)))</f>
        <v>35.68926662033796</v>
      </c>
      <c r="H11" s="129">
        <f t="shared" ca="1" si="1"/>
        <v>-1.0477110660612775E-3</v>
      </c>
      <c r="I11" s="47" t="s">
        <v>2</v>
      </c>
      <c r="J11" s="35">
        <v>5.0899853945778899</v>
      </c>
      <c r="K11" s="15">
        <f>VARP(Stocks!$C$3:$C$1306)</f>
        <v>12.705226219686043</v>
      </c>
      <c r="L11" s="51" cm="1">
        <f t="array" ref="L11:N11">TRANSPOSE(K12:K14)</f>
        <v>5.5596676318694227</v>
      </c>
      <c r="M11" s="15">
        <v>4.4476883668610894</v>
      </c>
      <c r="N11" s="51">
        <v>224.45004496256115</v>
      </c>
    </row>
    <row r="12" spans="1:14">
      <c r="A12">
        <f t="shared" ca="1" si="2"/>
        <v>0.12256749648052119</v>
      </c>
      <c r="B12">
        <f t="shared" ca="1" si="3"/>
        <v>0.26289662141476056</v>
      </c>
      <c r="C12">
        <f t="shared" ca="1" si="4"/>
        <v>0.13230886697584274</v>
      </c>
      <c r="D12">
        <f t="shared" ca="1" si="5"/>
        <v>0.26375315619074008</v>
      </c>
      <c r="E12">
        <f t="shared" ca="1" si="6"/>
        <v>0.21847385893813553</v>
      </c>
      <c r="F12" cm="1">
        <f t="array" aca="1" ref="F12" ca="1">SUMPRODUCT(A12:E12,TRANSPOSE($J$2:$J$6))</f>
        <v>6.0796042226054906E-4</v>
      </c>
      <c r="G12" cm="1">
        <f t="array" aca="1" ref="G12" ca="1">SQRT(MMULT(MMULT(A12:E12,$J$10:$N$14),TRANSPOSE(A12:E12)))</f>
        <v>35.68926662033796</v>
      </c>
      <c r="H12" s="129">
        <f t="shared" ca="1" si="1"/>
        <v>-1.0477110660612775E-3</v>
      </c>
      <c r="I12" s="47" t="s">
        <v>3</v>
      </c>
      <c r="J12" s="35">
        <v>14.798544264014101</v>
      </c>
      <c r="K12" s="15">
        <v>5.5596676318694227</v>
      </c>
      <c r="L12" s="51">
        <f>VARP(Stocks!$D$3:$D$1306)</f>
        <v>219.90920259581523</v>
      </c>
      <c r="M12" s="15" cm="1">
        <f t="array" ref="M12:N12">TRANSPOSE(L13:L14)</f>
        <v>48.819341694998123</v>
      </c>
      <c r="N12" s="51">
        <v>417.99433559817527</v>
      </c>
    </row>
    <row r="13" spans="1:14">
      <c r="A13">
        <f t="shared" ca="1" si="2"/>
        <v>0.12256749648052119</v>
      </c>
      <c r="B13">
        <f t="shared" ca="1" si="3"/>
        <v>0.26289662141476056</v>
      </c>
      <c r="C13">
        <f t="shared" ca="1" si="4"/>
        <v>0.13230886697584274</v>
      </c>
      <c r="D13">
        <f t="shared" ca="1" si="5"/>
        <v>0.26375315619074008</v>
      </c>
      <c r="E13">
        <f t="shared" ca="1" si="6"/>
        <v>0.21847385893813553</v>
      </c>
      <c r="F13" cm="1">
        <f t="array" aca="1" ref="F13" ca="1">SUMPRODUCT(A13:E13,TRANSPOSE($J$2:$J$6))</f>
        <v>6.0796042226054906E-4</v>
      </c>
      <c r="G13" cm="1">
        <f t="array" aca="1" ref="G13" ca="1">SQRT(MMULT(MMULT(A13:E13,$J$10:$N$14),TRANSPOSE(A13:E13)))</f>
        <v>35.68926662033796</v>
      </c>
      <c r="H13" s="129">
        <f t="shared" ca="1" si="1"/>
        <v>-1.0477110660612775E-3</v>
      </c>
      <c r="I13" s="47" t="s">
        <v>4</v>
      </c>
      <c r="J13" s="35">
        <v>8.1936489781885253</v>
      </c>
      <c r="K13" s="15">
        <v>4.4476883668610894</v>
      </c>
      <c r="L13" s="51">
        <v>48.819341694998123</v>
      </c>
      <c r="M13" s="15">
        <f>VARP(Stocks!$E$3:$E$1306)</f>
        <v>35.062248517055387</v>
      </c>
      <c r="N13" s="51" cm="1">
        <f t="array" ref="N13">TRANSPOSE(M14)</f>
        <v>358.38751584846506</v>
      </c>
    </row>
    <row r="14" spans="1:14" ht="15.75" thickBot="1">
      <c r="A14">
        <f t="shared" ca="1" si="2"/>
        <v>0.12256749648052119</v>
      </c>
      <c r="B14">
        <f t="shared" ca="1" si="3"/>
        <v>0.26289662141476056</v>
      </c>
      <c r="C14">
        <f t="shared" ca="1" si="4"/>
        <v>0.13230886697584274</v>
      </c>
      <c r="D14">
        <f t="shared" ca="1" si="5"/>
        <v>0.26375315619074008</v>
      </c>
      <c r="E14">
        <f t="shared" ca="1" si="6"/>
        <v>0.21847385893813553</v>
      </c>
      <c r="F14" cm="1">
        <f t="array" aca="1" ref="F14" ca="1">SUMPRODUCT(A14:E14,TRANSPOSE($J$2:$J$6))</f>
        <v>6.0796042226054906E-4</v>
      </c>
      <c r="G14" cm="1">
        <f t="array" aca="1" ref="G14" ca="1">SQRT(MMULT(MMULT(A14:E14,$J$10:$N$14),TRANSPOSE(A14:E14)))</f>
        <v>35.68926662033796</v>
      </c>
      <c r="H14" s="129">
        <f t="shared" ca="1" si="1"/>
        <v>-1.0477110660612775E-3</v>
      </c>
      <c r="I14" s="47" t="s">
        <v>5</v>
      </c>
      <c r="J14" s="36">
        <v>241.03262970209204</v>
      </c>
      <c r="K14" s="24">
        <v>224.45004496256115</v>
      </c>
      <c r="L14" s="52">
        <v>417.99433559817527</v>
      </c>
      <c r="M14" s="24">
        <v>358.38751584846506</v>
      </c>
      <c r="N14" s="52">
        <f>VARP(Stocks!$F$3:$F$1306)</f>
        <v>24231.096894824961</v>
      </c>
    </row>
    <row r="15" spans="1:14">
      <c r="A15">
        <f t="shared" ca="1" si="2"/>
        <v>0.12256749648052119</v>
      </c>
      <c r="B15">
        <f t="shared" ca="1" si="3"/>
        <v>0.26289662141476056</v>
      </c>
      <c r="C15">
        <f t="shared" ca="1" si="4"/>
        <v>0.13230886697584274</v>
      </c>
      <c r="D15">
        <f t="shared" ca="1" si="5"/>
        <v>0.26375315619074008</v>
      </c>
      <c r="E15">
        <f t="shared" ca="1" si="6"/>
        <v>0.21847385893813553</v>
      </c>
      <c r="F15" cm="1">
        <f t="array" aca="1" ref="F15" ca="1">SUMPRODUCT(A15:E15,TRANSPOSE($J$2:$J$6))</f>
        <v>6.0796042226054906E-4</v>
      </c>
      <c r="G15" cm="1">
        <f t="array" aca="1" ref="G15" ca="1">SQRT(MMULT(MMULT(A15:E15,$J$10:$N$14),TRANSPOSE(A15:E15)))</f>
        <v>35.68926662033796</v>
      </c>
      <c r="H15" s="129">
        <f t="shared" ca="1" si="1"/>
        <v>-1.0477110660612775E-3</v>
      </c>
    </row>
    <row r="16" spans="1:14">
      <c r="A16">
        <f t="shared" ca="1" si="2"/>
        <v>0.12256749648052119</v>
      </c>
      <c r="B16">
        <f t="shared" ca="1" si="3"/>
        <v>0.26289662141476056</v>
      </c>
      <c r="C16">
        <f t="shared" ca="1" si="4"/>
        <v>0.13230886697584274</v>
      </c>
      <c r="D16">
        <f t="shared" ca="1" si="5"/>
        <v>0.26375315619074008</v>
      </c>
      <c r="E16">
        <f t="shared" ca="1" si="6"/>
        <v>0.21847385893813553</v>
      </c>
      <c r="F16" cm="1">
        <f t="array" aca="1" ref="F16" ca="1">SUMPRODUCT(A16:E16,TRANSPOSE($J$2:$J$6))</f>
        <v>6.0796042226054906E-4</v>
      </c>
      <c r="G16" cm="1">
        <f t="array" aca="1" ref="G16" ca="1">SQRT(MMULT(MMULT(A16:E16,$J$10:$N$14),TRANSPOSE(A16:E16)))</f>
        <v>35.68926662033796</v>
      </c>
      <c r="H16" s="129">
        <f t="shared" ca="1" si="1"/>
        <v>-1.0477110660612775E-3</v>
      </c>
    </row>
    <row r="17" spans="1:8">
      <c r="A17">
        <f t="shared" ca="1" si="2"/>
        <v>0.12256749648052119</v>
      </c>
      <c r="B17">
        <f t="shared" ca="1" si="3"/>
        <v>0.26289662141476056</v>
      </c>
      <c r="C17">
        <f t="shared" ca="1" si="4"/>
        <v>0.13230886697584274</v>
      </c>
      <c r="D17">
        <f t="shared" ca="1" si="5"/>
        <v>0.26375315619074008</v>
      </c>
      <c r="E17">
        <f t="shared" ca="1" si="6"/>
        <v>0.21847385893813553</v>
      </c>
      <c r="F17" cm="1">
        <f t="array" aca="1" ref="F17" ca="1">SUMPRODUCT(A17:E17,TRANSPOSE($J$2:$J$6))</f>
        <v>6.0796042226054906E-4</v>
      </c>
      <c r="G17" cm="1">
        <f t="array" aca="1" ref="G17" ca="1">SQRT(MMULT(MMULT(A17:E17,$J$10:$N$14),TRANSPOSE(A17:E17)))</f>
        <v>35.68926662033796</v>
      </c>
      <c r="H17" s="129">
        <f t="shared" ca="1" si="1"/>
        <v>-1.0477110660612775E-3</v>
      </c>
    </row>
    <row r="18" spans="1:8">
      <c r="A18">
        <f t="shared" ca="1" si="2"/>
        <v>0.12256749648052119</v>
      </c>
      <c r="B18">
        <f t="shared" ca="1" si="3"/>
        <v>0.26289662141476056</v>
      </c>
      <c r="C18">
        <f t="shared" ca="1" si="4"/>
        <v>0.13230886697584274</v>
      </c>
      <c r="D18">
        <f t="shared" ca="1" si="5"/>
        <v>0.26375315619074008</v>
      </c>
      <c r="E18">
        <f t="shared" ca="1" si="6"/>
        <v>0.21847385893813553</v>
      </c>
      <c r="F18" cm="1">
        <f t="array" aca="1" ref="F18" ca="1">SUMPRODUCT(A18:E18,TRANSPOSE($J$2:$J$6))</f>
        <v>6.0796042226054906E-4</v>
      </c>
      <c r="G18" cm="1">
        <f t="array" aca="1" ref="G18" ca="1">SQRT(MMULT(MMULT(A18:E18,$J$10:$N$14),TRANSPOSE(A18:E18)))</f>
        <v>35.68926662033796</v>
      </c>
      <c r="H18" s="129">
        <f t="shared" ca="1" si="1"/>
        <v>-1.0477110660612775E-3</v>
      </c>
    </row>
    <row r="19" spans="1:8">
      <c r="A19">
        <f t="shared" ca="1" si="2"/>
        <v>0.12256749648052119</v>
      </c>
      <c r="B19">
        <f t="shared" ca="1" si="3"/>
        <v>0.26289662141476056</v>
      </c>
      <c r="C19">
        <f t="shared" ca="1" si="4"/>
        <v>0.13230886697584274</v>
      </c>
      <c r="D19">
        <f t="shared" ca="1" si="5"/>
        <v>0.26375315619074008</v>
      </c>
      <c r="E19">
        <f t="shared" ca="1" si="6"/>
        <v>0.21847385893813553</v>
      </c>
      <c r="F19" cm="1">
        <f t="array" aca="1" ref="F19" ca="1">SUMPRODUCT(A19:E19,TRANSPOSE($J$2:$J$6))</f>
        <v>6.0796042226054906E-4</v>
      </c>
      <c r="G19" cm="1">
        <f t="array" aca="1" ref="G19" ca="1">SQRT(MMULT(MMULT(A19:E19,$J$10:$N$14),TRANSPOSE(A19:E19)))</f>
        <v>35.68926662033796</v>
      </c>
      <c r="H19" s="129">
        <f t="shared" ca="1" si="1"/>
        <v>-1.0477110660612775E-3</v>
      </c>
    </row>
    <row r="20" spans="1:8">
      <c r="A20">
        <f t="shared" ca="1" si="2"/>
        <v>0.12256749648052119</v>
      </c>
      <c r="B20">
        <f t="shared" ca="1" si="3"/>
        <v>0.26289662141476056</v>
      </c>
      <c r="C20">
        <f t="shared" ca="1" si="4"/>
        <v>0.13230886697584274</v>
      </c>
      <c r="D20">
        <f t="shared" ca="1" si="5"/>
        <v>0.26375315619074008</v>
      </c>
      <c r="E20">
        <f t="shared" ca="1" si="6"/>
        <v>0.21847385893813553</v>
      </c>
      <c r="F20" cm="1">
        <f t="array" aca="1" ref="F20" ca="1">SUMPRODUCT(A20:E20,TRANSPOSE($J$2:$J$6))</f>
        <v>6.0796042226054906E-4</v>
      </c>
      <c r="G20" cm="1">
        <f t="array" aca="1" ref="G20" ca="1">SQRT(MMULT(MMULT(A20:E20,$J$10:$N$14),TRANSPOSE(A20:E20)))</f>
        <v>35.68926662033796</v>
      </c>
      <c r="H20" s="129">
        <f t="shared" ca="1" si="1"/>
        <v>-1.0477110660612775E-3</v>
      </c>
    </row>
    <row r="21" spans="1:8">
      <c r="A21">
        <f t="shared" ca="1" si="2"/>
        <v>0.12256749648052119</v>
      </c>
      <c r="B21">
        <f t="shared" ca="1" si="3"/>
        <v>0.26289662141476056</v>
      </c>
      <c r="C21">
        <f t="shared" ca="1" si="4"/>
        <v>0.13230886697584274</v>
      </c>
      <c r="D21">
        <f t="shared" ca="1" si="5"/>
        <v>0.26375315619074008</v>
      </c>
      <c r="E21">
        <f t="shared" ca="1" si="6"/>
        <v>0.21847385893813553</v>
      </c>
      <c r="F21" cm="1">
        <f t="array" aca="1" ref="F21" ca="1">SUMPRODUCT(A21:E21,TRANSPOSE($J$2:$J$6))</f>
        <v>6.0796042226054906E-4</v>
      </c>
      <c r="G21" cm="1">
        <f t="array" aca="1" ref="G21" ca="1">SQRT(MMULT(MMULT(A21:E21,$J$10:$N$14),TRANSPOSE(A21:E21)))</f>
        <v>35.68926662033796</v>
      </c>
      <c r="H21" s="129">
        <f t="shared" ca="1" si="1"/>
        <v>-1.0477110660612775E-3</v>
      </c>
    </row>
    <row r="22" spans="1:8">
      <c r="A22">
        <f t="shared" ca="1" si="2"/>
        <v>0.12256749648052119</v>
      </c>
      <c r="B22">
        <f t="shared" ca="1" si="3"/>
        <v>0.26289662141476056</v>
      </c>
      <c r="C22">
        <f t="shared" ca="1" si="4"/>
        <v>0.13230886697584274</v>
      </c>
      <c r="D22">
        <f t="shared" ca="1" si="5"/>
        <v>0.26375315619074008</v>
      </c>
      <c r="E22">
        <f t="shared" ca="1" si="6"/>
        <v>0.21847385893813553</v>
      </c>
      <c r="F22" cm="1">
        <f t="array" aca="1" ref="F22" ca="1">SUMPRODUCT(A22:E22,TRANSPOSE($J$2:$J$6))</f>
        <v>6.0796042226054906E-4</v>
      </c>
      <c r="G22" cm="1">
        <f t="array" aca="1" ref="G22" ca="1">SQRT(MMULT(MMULT(A22:E22,$J$10:$N$14),TRANSPOSE(A22:E22)))</f>
        <v>35.68926662033796</v>
      </c>
      <c r="H22" s="129">
        <f t="shared" ca="1" si="1"/>
        <v>-1.0477110660612775E-3</v>
      </c>
    </row>
    <row r="23" spans="1:8">
      <c r="A23">
        <f t="shared" ca="1" si="2"/>
        <v>0.12256749648052119</v>
      </c>
      <c r="B23">
        <f t="shared" ca="1" si="3"/>
        <v>0.26289662141476056</v>
      </c>
      <c r="C23">
        <f t="shared" ca="1" si="4"/>
        <v>0.13230886697584274</v>
      </c>
      <c r="D23">
        <f t="shared" ca="1" si="5"/>
        <v>0.26375315619074008</v>
      </c>
      <c r="E23">
        <f t="shared" ca="1" si="6"/>
        <v>0.21847385893813553</v>
      </c>
      <c r="F23" cm="1">
        <f t="array" aca="1" ref="F23" ca="1">SUMPRODUCT(A23:E23,TRANSPOSE($J$2:$J$6))</f>
        <v>6.0796042226054906E-4</v>
      </c>
      <c r="G23" cm="1">
        <f t="array" aca="1" ref="G23" ca="1">SQRT(MMULT(MMULT(A23:E23,$J$10:$N$14),TRANSPOSE(A23:E23)))</f>
        <v>35.68926662033796</v>
      </c>
      <c r="H23" s="129">
        <f t="shared" ca="1" si="1"/>
        <v>-1.0477110660612775E-3</v>
      </c>
    </row>
    <row r="24" spans="1:8">
      <c r="A24">
        <f t="shared" ca="1" si="2"/>
        <v>0.12256749648052119</v>
      </c>
      <c r="B24">
        <f t="shared" ca="1" si="3"/>
        <v>0.26289662141476056</v>
      </c>
      <c r="C24">
        <f t="shared" ca="1" si="4"/>
        <v>0.13230886697584274</v>
      </c>
      <c r="D24">
        <f t="shared" ca="1" si="5"/>
        <v>0.26375315619074008</v>
      </c>
      <c r="E24">
        <f t="shared" ca="1" si="6"/>
        <v>0.21847385893813553</v>
      </c>
      <c r="F24" cm="1">
        <f t="array" aca="1" ref="F24" ca="1">SUMPRODUCT(A24:E24,TRANSPOSE($J$2:$J$6))</f>
        <v>6.0796042226054906E-4</v>
      </c>
      <c r="G24" cm="1">
        <f t="array" aca="1" ref="G24" ca="1">SQRT(MMULT(MMULT(A24:E24,$J$10:$N$14),TRANSPOSE(A24:E24)))</f>
        <v>35.68926662033796</v>
      </c>
      <c r="H24" s="129">
        <f t="shared" ca="1" si="1"/>
        <v>-1.0477110660612775E-3</v>
      </c>
    </row>
    <row r="25" spans="1:8">
      <c r="A25">
        <f t="shared" ca="1" si="2"/>
        <v>0.12256749648052119</v>
      </c>
      <c r="B25">
        <f t="shared" ca="1" si="3"/>
        <v>0.26289662141476056</v>
      </c>
      <c r="C25">
        <f t="shared" ca="1" si="4"/>
        <v>0.13230886697584274</v>
      </c>
      <c r="D25">
        <f t="shared" ca="1" si="5"/>
        <v>0.26375315619074008</v>
      </c>
      <c r="E25">
        <f t="shared" ca="1" si="6"/>
        <v>0.21847385893813553</v>
      </c>
      <c r="F25" cm="1">
        <f t="array" aca="1" ref="F25" ca="1">SUMPRODUCT(A25:E25,TRANSPOSE($J$2:$J$6))</f>
        <v>6.0796042226054906E-4</v>
      </c>
      <c r="G25" cm="1">
        <f t="array" aca="1" ref="G25" ca="1">SQRT(MMULT(MMULT(A25:E25,$J$10:$N$14),TRANSPOSE(A25:E25)))</f>
        <v>35.68926662033796</v>
      </c>
      <c r="H25" s="129">
        <f t="shared" ca="1" si="1"/>
        <v>-1.0477110660612775E-3</v>
      </c>
    </row>
    <row r="26" spans="1:8">
      <c r="A26">
        <f t="shared" ca="1" si="2"/>
        <v>0.12256749648052119</v>
      </c>
      <c r="B26">
        <f t="shared" ca="1" si="3"/>
        <v>0.26289662141476056</v>
      </c>
      <c r="C26">
        <f t="shared" ca="1" si="4"/>
        <v>0.13230886697584274</v>
      </c>
      <c r="D26">
        <f t="shared" ca="1" si="5"/>
        <v>0.26375315619074008</v>
      </c>
      <c r="E26">
        <f t="shared" ca="1" si="6"/>
        <v>0.21847385893813553</v>
      </c>
      <c r="F26" cm="1">
        <f t="array" aca="1" ref="F26" ca="1">SUMPRODUCT(A26:E26,TRANSPOSE($J$2:$J$6))</f>
        <v>6.0796042226054906E-4</v>
      </c>
      <c r="G26" cm="1">
        <f t="array" aca="1" ref="G26" ca="1">SQRT(MMULT(MMULT(A26:E26,$J$10:$N$14),TRANSPOSE(A26:E26)))</f>
        <v>35.68926662033796</v>
      </c>
      <c r="H26" s="129">
        <f t="shared" ca="1" si="1"/>
        <v>-1.0477110660612775E-3</v>
      </c>
    </row>
    <row r="27" spans="1:8">
      <c r="A27">
        <f t="shared" ca="1" si="2"/>
        <v>0.12256749648052119</v>
      </c>
      <c r="B27">
        <f t="shared" ca="1" si="3"/>
        <v>0.26289662141476056</v>
      </c>
      <c r="C27">
        <f t="shared" ca="1" si="4"/>
        <v>0.13230886697584274</v>
      </c>
      <c r="D27">
        <f t="shared" ca="1" si="5"/>
        <v>0.26375315619074008</v>
      </c>
      <c r="E27">
        <f t="shared" ca="1" si="6"/>
        <v>0.21847385893813553</v>
      </c>
      <c r="F27" cm="1">
        <f t="array" aca="1" ref="F27" ca="1">SUMPRODUCT(A27:E27,TRANSPOSE($J$2:$J$6))</f>
        <v>6.0796042226054906E-4</v>
      </c>
      <c r="G27" cm="1">
        <f t="array" aca="1" ref="G27" ca="1">SQRT(MMULT(MMULT(A27:E27,$J$10:$N$14),TRANSPOSE(A27:E27)))</f>
        <v>35.68926662033796</v>
      </c>
      <c r="H27" s="129">
        <f t="shared" ca="1" si="1"/>
        <v>-1.0477110660612775E-3</v>
      </c>
    </row>
    <row r="28" spans="1:8">
      <c r="A28">
        <f t="shared" ca="1" si="2"/>
        <v>0.12256749648052119</v>
      </c>
      <c r="B28">
        <f t="shared" ca="1" si="3"/>
        <v>0.26289662141476056</v>
      </c>
      <c r="C28">
        <f t="shared" ca="1" si="4"/>
        <v>0.13230886697584274</v>
      </c>
      <c r="D28">
        <f t="shared" ca="1" si="5"/>
        <v>0.26375315619074008</v>
      </c>
      <c r="E28">
        <f t="shared" ca="1" si="6"/>
        <v>0.21847385893813553</v>
      </c>
      <c r="F28" cm="1">
        <f t="array" aca="1" ref="F28" ca="1">SUMPRODUCT(A28:E28,TRANSPOSE($J$2:$J$6))</f>
        <v>6.0796042226054906E-4</v>
      </c>
      <c r="G28" cm="1">
        <f t="array" aca="1" ref="G28" ca="1">SQRT(MMULT(MMULT(A28:E28,$J$10:$N$14),TRANSPOSE(A28:E28)))</f>
        <v>35.68926662033796</v>
      </c>
      <c r="H28" s="129">
        <f t="shared" ca="1" si="1"/>
        <v>-1.0477110660612775E-3</v>
      </c>
    </row>
    <row r="29" spans="1:8">
      <c r="A29">
        <f t="shared" ca="1" si="2"/>
        <v>0.12256749648052119</v>
      </c>
      <c r="B29">
        <f t="shared" ca="1" si="3"/>
        <v>0.26289662141476056</v>
      </c>
      <c r="C29">
        <f t="shared" ca="1" si="4"/>
        <v>0.13230886697584274</v>
      </c>
      <c r="D29">
        <f t="shared" ca="1" si="5"/>
        <v>0.26375315619074008</v>
      </c>
      <c r="E29">
        <f t="shared" ca="1" si="6"/>
        <v>0.21847385893813553</v>
      </c>
      <c r="F29" cm="1">
        <f t="array" aca="1" ref="F29" ca="1">SUMPRODUCT(A29:E29,TRANSPOSE($J$2:$J$6))</f>
        <v>6.0796042226054906E-4</v>
      </c>
      <c r="G29" cm="1">
        <f t="array" aca="1" ref="G29" ca="1">SQRT(MMULT(MMULT(A29:E29,$J$10:$N$14),TRANSPOSE(A29:E29)))</f>
        <v>35.68926662033796</v>
      </c>
      <c r="H29" s="129">
        <f t="shared" ca="1" si="1"/>
        <v>-1.0477110660612775E-3</v>
      </c>
    </row>
    <row r="30" spans="1:8">
      <c r="A30">
        <f t="shared" ca="1" si="2"/>
        <v>0.12256749648052119</v>
      </c>
      <c r="B30">
        <f t="shared" ca="1" si="3"/>
        <v>0.26289662141476056</v>
      </c>
      <c r="C30">
        <f t="shared" ca="1" si="4"/>
        <v>0.13230886697584274</v>
      </c>
      <c r="D30">
        <f t="shared" ca="1" si="5"/>
        <v>0.26375315619074008</v>
      </c>
      <c r="E30">
        <f t="shared" ca="1" si="6"/>
        <v>0.21847385893813553</v>
      </c>
      <c r="F30" cm="1">
        <f t="array" aca="1" ref="F30" ca="1">SUMPRODUCT(A30:E30,TRANSPOSE($J$2:$J$6))</f>
        <v>6.0796042226054906E-4</v>
      </c>
      <c r="G30" cm="1">
        <f t="array" aca="1" ref="G30" ca="1">SQRT(MMULT(MMULT(A30:E30,$J$10:$N$14),TRANSPOSE(A30:E30)))</f>
        <v>35.68926662033796</v>
      </c>
      <c r="H30" s="129">
        <f t="shared" ca="1" si="1"/>
        <v>-1.0477110660612775E-3</v>
      </c>
    </row>
    <row r="31" spans="1:8">
      <c r="A31">
        <f t="shared" ca="1" si="2"/>
        <v>0.12256749648052119</v>
      </c>
      <c r="B31">
        <f t="shared" ca="1" si="3"/>
        <v>0.26289662141476056</v>
      </c>
      <c r="C31">
        <f t="shared" ca="1" si="4"/>
        <v>0.13230886697584274</v>
      </c>
      <c r="D31">
        <f t="shared" ca="1" si="5"/>
        <v>0.26375315619074008</v>
      </c>
      <c r="E31">
        <f t="shared" ca="1" si="6"/>
        <v>0.21847385893813553</v>
      </c>
      <c r="F31" cm="1">
        <f t="array" aca="1" ref="F31" ca="1">SUMPRODUCT(A31:E31,TRANSPOSE($J$2:$J$6))</f>
        <v>6.0796042226054906E-4</v>
      </c>
      <c r="G31" cm="1">
        <f t="array" aca="1" ref="G31" ca="1">SQRT(MMULT(MMULT(A31:E31,$J$10:$N$14),TRANSPOSE(A31:E31)))</f>
        <v>35.68926662033796</v>
      </c>
      <c r="H31" s="129">
        <f t="shared" ca="1" si="1"/>
        <v>-1.0477110660612775E-3</v>
      </c>
    </row>
    <row r="32" spans="1:8">
      <c r="A32">
        <f t="shared" ca="1" si="2"/>
        <v>0.12256749648052119</v>
      </c>
      <c r="B32">
        <f t="shared" ca="1" si="3"/>
        <v>0.26289662141476056</v>
      </c>
      <c r="C32">
        <f t="shared" ca="1" si="4"/>
        <v>0.13230886697584274</v>
      </c>
      <c r="D32">
        <f t="shared" ca="1" si="5"/>
        <v>0.26375315619074008</v>
      </c>
      <c r="E32">
        <f t="shared" ca="1" si="6"/>
        <v>0.21847385893813553</v>
      </c>
      <c r="F32" cm="1">
        <f t="array" aca="1" ref="F32" ca="1">SUMPRODUCT(A32:E32,TRANSPOSE($J$2:$J$6))</f>
        <v>6.0796042226054906E-4</v>
      </c>
      <c r="G32" cm="1">
        <f t="array" aca="1" ref="G32" ca="1">SQRT(MMULT(MMULT(A32:E32,$J$10:$N$14),TRANSPOSE(A32:E32)))</f>
        <v>35.68926662033796</v>
      </c>
      <c r="H32" s="129">
        <f t="shared" ca="1" si="1"/>
        <v>-1.0477110660612775E-3</v>
      </c>
    </row>
    <row r="33" spans="1:8">
      <c r="A33">
        <f t="shared" ca="1" si="2"/>
        <v>0.12256749648052119</v>
      </c>
      <c r="B33">
        <f t="shared" ca="1" si="3"/>
        <v>0.26289662141476056</v>
      </c>
      <c r="C33">
        <f t="shared" ca="1" si="4"/>
        <v>0.13230886697584274</v>
      </c>
      <c r="D33">
        <f t="shared" ca="1" si="5"/>
        <v>0.26375315619074008</v>
      </c>
      <c r="E33">
        <f t="shared" ca="1" si="6"/>
        <v>0.21847385893813553</v>
      </c>
      <c r="F33" cm="1">
        <f t="array" aca="1" ref="F33" ca="1">SUMPRODUCT(A33:E33,TRANSPOSE($J$2:$J$6))</f>
        <v>6.0796042226054906E-4</v>
      </c>
      <c r="G33" cm="1">
        <f t="array" aca="1" ref="G33" ca="1">SQRT(MMULT(MMULT(A33:E33,$J$10:$N$14),TRANSPOSE(A33:E33)))</f>
        <v>35.68926662033796</v>
      </c>
      <c r="H33" s="129">
        <f t="shared" ca="1" si="1"/>
        <v>-1.0477110660612775E-3</v>
      </c>
    </row>
    <row r="34" spans="1:8">
      <c r="A34">
        <f t="shared" ca="1" si="2"/>
        <v>0.12256749648052119</v>
      </c>
      <c r="B34">
        <f t="shared" ca="1" si="3"/>
        <v>0.26289662141476056</v>
      </c>
      <c r="C34">
        <f t="shared" ca="1" si="4"/>
        <v>0.13230886697584274</v>
      </c>
      <c r="D34">
        <f t="shared" ca="1" si="5"/>
        <v>0.26375315619074008</v>
      </c>
      <c r="E34">
        <f t="shared" ca="1" si="6"/>
        <v>0.21847385893813553</v>
      </c>
      <c r="F34" cm="1">
        <f t="array" aca="1" ref="F34" ca="1">SUMPRODUCT(A34:E34,TRANSPOSE($J$2:$J$6))</f>
        <v>6.0796042226054906E-4</v>
      </c>
      <c r="G34" cm="1">
        <f t="array" aca="1" ref="G34" ca="1">SQRT(MMULT(MMULT(A34:E34,$J$10:$N$14),TRANSPOSE(A34:E34)))</f>
        <v>35.68926662033796</v>
      </c>
      <c r="H34" s="129">
        <f t="shared" ca="1" si="1"/>
        <v>-1.0477110660612775E-3</v>
      </c>
    </row>
    <row r="35" spans="1:8">
      <c r="A35">
        <f t="shared" ca="1" si="2"/>
        <v>0.12256749648052119</v>
      </c>
      <c r="B35">
        <f t="shared" ca="1" si="3"/>
        <v>0.26289662141476056</v>
      </c>
      <c r="C35">
        <f t="shared" ca="1" si="4"/>
        <v>0.13230886697584274</v>
      </c>
      <c r="D35">
        <f t="shared" ca="1" si="5"/>
        <v>0.26375315619074008</v>
      </c>
      <c r="E35">
        <f t="shared" ca="1" si="6"/>
        <v>0.21847385893813553</v>
      </c>
      <c r="F35" cm="1">
        <f t="array" aca="1" ref="F35" ca="1">SUMPRODUCT(A35:E35,TRANSPOSE($J$2:$J$6))</f>
        <v>6.0796042226054906E-4</v>
      </c>
      <c r="G35" cm="1">
        <f t="array" aca="1" ref="G35" ca="1">SQRT(MMULT(MMULT(A35:E35,$J$10:$N$14),TRANSPOSE(A35:E35)))</f>
        <v>35.68926662033796</v>
      </c>
      <c r="H35" s="129">
        <f t="shared" ca="1" si="1"/>
        <v>-1.0477110660612775E-3</v>
      </c>
    </row>
    <row r="36" spans="1:8">
      <c r="A36">
        <f t="shared" ca="1" si="2"/>
        <v>0.12256749648052119</v>
      </c>
      <c r="B36">
        <f t="shared" ca="1" si="3"/>
        <v>0.26289662141476056</v>
      </c>
      <c r="C36">
        <f t="shared" ca="1" si="4"/>
        <v>0.13230886697584274</v>
      </c>
      <c r="D36">
        <f t="shared" ca="1" si="5"/>
        <v>0.26375315619074008</v>
      </c>
      <c r="E36">
        <f t="shared" ca="1" si="6"/>
        <v>0.21847385893813553</v>
      </c>
      <c r="F36" cm="1">
        <f t="array" aca="1" ref="F36" ca="1">SUMPRODUCT(A36:E36,TRANSPOSE($J$2:$J$6))</f>
        <v>6.0796042226054906E-4</v>
      </c>
      <c r="G36" cm="1">
        <f t="array" aca="1" ref="G36" ca="1">SQRT(MMULT(MMULT(A36:E36,$J$10:$N$14),TRANSPOSE(A36:E36)))</f>
        <v>35.68926662033796</v>
      </c>
      <c r="H36" s="129">
        <f t="shared" ca="1" si="1"/>
        <v>-1.0477110660612775E-3</v>
      </c>
    </row>
    <row r="37" spans="1:8">
      <c r="A37">
        <f t="shared" ca="1" si="2"/>
        <v>0.12256749648052119</v>
      </c>
      <c r="B37">
        <f t="shared" ca="1" si="3"/>
        <v>0.26289662141476056</v>
      </c>
      <c r="C37">
        <f t="shared" ca="1" si="4"/>
        <v>0.13230886697584274</v>
      </c>
      <c r="D37">
        <f t="shared" ca="1" si="5"/>
        <v>0.26375315619074008</v>
      </c>
      <c r="E37">
        <f t="shared" ca="1" si="6"/>
        <v>0.21847385893813553</v>
      </c>
      <c r="F37" cm="1">
        <f t="array" aca="1" ref="F37" ca="1">SUMPRODUCT(A37:E37,TRANSPOSE($J$2:$J$6))</f>
        <v>6.0796042226054906E-4</v>
      </c>
      <c r="G37" cm="1">
        <f t="array" aca="1" ref="G37" ca="1">SQRT(MMULT(MMULT(A37:E37,$J$10:$N$14),TRANSPOSE(A37:E37)))</f>
        <v>35.68926662033796</v>
      </c>
      <c r="H37" s="129">
        <f t="shared" ca="1" si="1"/>
        <v>-1.0477110660612775E-3</v>
      </c>
    </row>
    <row r="38" spans="1:8">
      <c r="A38">
        <f t="shared" ca="1" si="2"/>
        <v>0.12256749648052119</v>
      </c>
      <c r="B38">
        <f t="shared" ca="1" si="3"/>
        <v>0.26289662141476056</v>
      </c>
      <c r="C38">
        <f t="shared" ca="1" si="4"/>
        <v>0.13230886697584274</v>
      </c>
      <c r="D38">
        <f t="shared" ca="1" si="5"/>
        <v>0.26375315619074008</v>
      </c>
      <c r="E38">
        <f t="shared" ca="1" si="6"/>
        <v>0.21847385893813553</v>
      </c>
      <c r="F38" cm="1">
        <f t="array" aca="1" ref="F38" ca="1">SUMPRODUCT(A38:E38,TRANSPOSE($J$2:$J$6))</f>
        <v>6.0796042226054906E-4</v>
      </c>
      <c r="G38" cm="1">
        <f t="array" aca="1" ref="G38" ca="1">SQRT(MMULT(MMULT(A38:E38,$J$10:$N$14),TRANSPOSE(A38:E38)))</f>
        <v>35.68926662033796</v>
      </c>
      <c r="H38" s="129">
        <f t="shared" ca="1" si="1"/>
        <v>-1.0477110660612775E-3</v>
      </c>
    </row>
    <row r="39" spans="1:8">
      <c r="A39">
        <f t="shared" ca="1" si="2"/>
        <v>0.12256749648052119</v>
      </c>
      <c r="B39">
        <f t="shared" ca="1" si="3"/>
        <v>0.26289662141476056</v>
      </c>
      <c r="C39">
        <f t="shared" ca="1" si="4"/>
        <v>0.13230886697584274</v>
      </c>
      <c r="D39">
        <f t="shared" ca="1" si="5"/>
        <v>0.26375315619074008</v>
      </c>
      <c r="E39">
        <f t="shared" ca="1" si="6"/>
        <v>0.21847385893813553</v>
      </c>
      <c r="F39" cm="1">
        <f t="array" aca="1" ref="F39" ca="1">SUMPRODUCT(A39:E39,TRANSPOSE($J$2:$J$6))</f>
        <v>6.0796042226054906E-4</v>
      </c>
      <c r="G39" cm="1">
        <f t="array" aca="1" ref="G39" ca="1">SQRT(MMULT(MMULT(A39:E39,$J$10:$N$14),TRANSPOSE(A39:E39)))</f>
        <v>35.68926662033796</v>
      </c>
      <c r="H39" s="129">
        <f t="shared" ca="1" si="1"/>
        <v>-1.0477110660612775E-3</v>
      </c>
    </row>
    <row r="40" spans="1:8">
      <c r="A40">
        <f t="shared" ca="1" si="2"/>
        <v>0.12256749648052119</v>
      </c>
      <c r="B40">
        <f t="shared" ca="1" si="3"/>
        <v>0.26289662141476056</v>
      </c>
      <c r="C40">
        <f t="shared" ca="1" si="4"/>
        <v>0.13230886697584274</v>
      </c>
      <c r="D40">
        <f t="shared" ca="1" si="5"/>
        <v>0.26375315619074008</v>
      </c>
      <c r="E40">
        <f t="shared" ca="1" si="6"/>
        <v>0.21847385893813553</v>
      </c>
      <c r="F40" cm="1">
        <f t="array" aca="1" ref="F40" ca="1">SUMPRODUCT(A40:E40,TRANSPOSE($J$2:$J$6))</f>
        <v>6.0796042226054906E-4</v>
      </c>
      <c r="G40" cm="1">
        <f t="array" aca="1" ref="G40" ca="1">SQRT(MMULT(MMULT(A40:E40,$J$10:$N$14),TRANSPOSE(A40:E40)))</f>
        <v>35.68926662033796</v>
      </c>
      <c r="H40" s="129">
        <f t="shared" ca="1" si="1"/>
        <v>-1.0477110660612775E-3</v>
      </c>
    </row>
    <row r="41" spans="1:8">
      <c r="A41">
        <f t="shared" ca="1" si="2"/>
        <v>0.12256749648052119</v>
      </c>
      <c r="B41">
        <f t="shared" ca="1" si="3"/>
        <v>0.26289662141476056</v>
      </c>
      <c r="C41">
        <f t="shared" ca="1" si="4"/>
        <v>0.13230886697584274</v>
      </c>
      <c r="D41">
        <f t="shared" ca="1" si="5"/>
        <v>0.26375315619074008</v>
      </c>
      <c r="E41">
        <f t="shared" ca="1" si="6"/>
        <v>0.21847385893813553</v>
      </c>
      <c r="F41" cm="1">
        <f t="array" aca="1" ref="F41" ca="1">SUMPRODUCT(A41:E41,TRANSPOSE($J$2:$J$6))</f>
        <v>6.0796042226054906E-4</v>
      </c>
      <c r="G41" cm="1">
        <f t="array" aca="1" ref="G41" ca="1">SQRT(MMULT(MMULT(A41:E41,$J$10:$N$14),TRANSPOSE(A41:E41)))</f>
        <v>35.68926662033796</v>
      </c>
      <c r="H41" s="129">
        <f t="shared" ca="1" si="1"/>
        <v>-1.0477110660612775E-3</v>
      </c>
    </row>
    <row r="42" spans="1:8">
      <c r="A42">
        <f t="shared" ca="1" si="2"/>
        <v>0.12256749648052119</v>
      </c>
      <c r="B42">
        <f t="shared" ca="1" si="3"/>
        <v>0.26289662141476056</v>
      </c>
      <c r="C42">
        <f t="shared" ca="1" si="4"/>
        <v>0.13230886697584274</v>
      </c>
      <c r="D42">
        <f t="shared" ca="1" si="5"/>
        <v>0.26375315619074008</v>
      </c>
      <c r="E42">
        <f t="shared" ca="1" si="6"/>
        <v>0.21847385893813553</v>
      </c>
      <c r="F42" cm="1">
        <f t="array" aca="1" ref="F42" ca="1">SUMPRODUCT(A42:E42,TRANSPOSE($J$2:$J$6))</f>
        <v>6.0796042226054906E-4</v>
      </c>
      <c r="G42" cm="1">
        <f t="array" aca="1" ref="G42" ca="1">SQRT(MMULT(MMULT(A42:E42,$J$10:$N$14),TRANSPOSE(A42:E42)))</f>
        <v>35.68926662033796</v>
      </c>
      <c r="H42" s="129">
        <f t="shared" ca="1" si="1"/>
        <v>-1.0477110660612775E-3</v>
      </c>
    </row>
    <row r="43" spans="1:8">
      <c r="A43">
        <f t="shared" ca="1" si="2"/>
        <v>0.12256749648052119</v>
      </c>
      <c r="B43">
        <f t="shared" ca="1" si="3"/>
        <v>0.26289662141476056</v>
      </c>
      <c r="C43">
        <f t="shared" ca="1" si="4"/>
        <v>0.13230886697584274</v>
      </c>
      <c r="D43">
        <f t="shared" ca="1" si="5"/>
        <v>0.26375315619074008</v>
      </c>
      <c r="E43">
        <f t="shared" ca="1" si="6"/>
        <v>0.21847385893813553</v>
      </c>
      <c r="F43" cm="1">
        <f t="array" aca="1" ref="F43" ca="1">SUMPRODUCT(A43:E43,TRANSPOSE($J$2:$J$6))</f>
        <v>6.0796042226054906E-4</v>
      </c>
      <c r="G43" cm="1">
        <f t="array" aca="1" ref="G43" ca="1">SQRT(MMULT(MMULT(A43:E43,$J$10:$N$14),TRANSPOSE(A43:E43)))</f>
        <v>35.68926662033796</v>
      </c>
      <c r="H43" s="129">
        <f t="shared" ca="1" si="1"/>
        <v>-1.0477110660612775E-3</v>
      </c>
    </row>
    <row r="44" spans="1:8">
      <c r="A44">
        <f t="shared" ca="1" si="2"/>
        <v>0.12256749648052119</v>
      </c>
      <c r="B44">
        <f t="shared" ca="1" si="3"/>
        <v>0.26289662141476056</v>
      </c>
      <c r="C44">
        <f t="shared" ca="1" si="4"/>
        <v>0.13230886697584274</v>
      </c>
      <c r="D44">
        <f t="shared" ca="1" si="5"/>
        <v>0.26375315619074008</v>
      </c>
      <c r="E44">
        <f t="shared" ca="1" si="6"/>
        <v>0.21847385893813553</v>
      </c>
      <c r="F44" cm="1">
        <f t="array" aca="1" ref="F44" ca="1">SUMPRODUCT(A44:E44,TRANSPOSE($J$2:$J$6))</f>
        <v>6.0796042226054906E-4</v>
      </c>
      <c r="G44" cm="1">
        <f t="array" aca="1" ref="G44" ca="1">SQRT(MMULT(MMULT(A44:E44,$J$10:$N$14),TRANSPOSE(A44:E44)))</f>
        <v>35.68926662033796</v>
      </c>
      <c r="H44" s="129">
        <f t="shared" ca="1" si="1"/>
        <v>-1.0477110660612775E-3</v>
      </c>
    </row>
    <row r="45" spans="1:8">
      <c r="A45">
        <f t="shared" ca="1" si="2"/>
        <v>0.12256749648052119</v>
      </c>
      <c r="B45">
        <f t="shared" ca="1" si="3"/>
        <v>0.26289662141476056</v>
      </c>
      <c r="C45">
        <f t="shared" ca="1" si="4"/>
        <v>0.13230886697584274</v>
      </c>
      <c r="D45">
        <f t="shared" ca="1" si="5"/>
        <v>0.26375315619074008</v>
      </c>
      <c r="E45">
        <f t="shared" ca="1" si="6"/>
        <v>0.21847385893813553</v>
      </c>
      <c r="F45" cm="1">
        <f t="array" aca="1" ref="F45" ca="1">SUMPRODUCT(A45:E45,TRANSPOSE($J$2:$J$6))</f>
        <v>6.0796042226054906E-4</v>
      </c>
      <c r="G45" cm="1">
        <f t="array" aca="1" ref="G45" ca="1">SQRT(MMULT(MMULT(A45:E45,$J$10:$N$14),TRANSPOSE(A45:E45)))</f>
        <v>35.68926662033796</v>
      </c>
      <c r="H45" s="129">
        <f t="shared" ca="1" si="1"/>
        <v>-1.0477110660612775E-3</v>
      </c>
    </row>
    <row r="46" spans="1:8">
      <c r="A46">
        <f t="shared" ca="1" si="2"/>
        <v>0.12256749648052119</v>
      </c>
      <c r="B46">
        <f t="shared" ca="1" si="3"/>
        <v>0.26289662141476056</v>
      </c>
      <c r="C46">
        <f t="shared" ca="1" si="4"/>
        <v>0.13230886697584274</v>
      </c>
      <c r="D46">
        <f t="shared" ca="1" si="5"/>
        <v>0.26375315619074008</v>
      </c>
      <c r="E46">
        <f t="shared" ca="1" si="6"/>
        <v>0.21847385893813553</v>
      </c>
      <c r="F46" cm="1">
        <f t="array" aca="1" ref="F46" ca="1">SUMPRODUCT(A46:E46,TRANSPOSE($J$2:$J$6))</f>
        <v>6.0796042226054906E-4</v>
      </c>
      <c r="G46" cm="1">
        <f t="array" aca="1" ref="G46" ca="1">SQRT(MMULT(MMULT(A46:E46,$J$10:$N$14),TRANSPOSE(A46:E46)))</f>
        <v>35.68926662033796</v>
      </c>
      <c r="H46" s="129">
        <f t="shared" ca="1" si="1"/>
        <v>-1.0477110660612775E-3</v>
      </c>
    </row>
    <row r="47" spans="1:8">
      <c r="A47">
        <f t="shared" ca="1" si="2"/>
        <v>0.12256749648052119</v>
      </c>
      <c r="B47">
        <f t="shared" ca="1" si="3"/>
        <v>0.26289662141476056</v>
      </c>
      <c r="C47">
        <f t="shared" ca="1" si="4"/>
        <v>0.13230886697584274</v>
      </c>
      <c r="D47">
        <f t="shared" ca="1" si="5"/>
        <v>0.26375315619074008</v>
      </c>
      <c r="E47">
        <f t="shared" ca="1" si="6"/>
        <v>0.21847385893813553</v>
      </c>
      <c r="F47" cm="1">
        <f t="array" aca="1" ref="F47" ca="1">SUMPRODUCT(A47:E47,TRANSPOSE($J$2:$J$6))</f>
        <v>6.0796042226054906E-4</v>
      </c>
      <c r="G47" cm="1">
        <f t="array" aca="1" ref="G47" ca="1">SQRT(MMULT(MMULT(A47:E47,$J$10:$N$14),TRANSPOSE(A47:E47)))</f>
        <v>35.68926662033796</v>
      </c>
      <c r="H47" s="129">
        <f t="shared" ca="1" si="1"/>
        <v>-1.0477110660612775E-3</v>
      </c>
    </row>
    <row r="48" spans="1:8">
      <c r="A48">
        <f t="shared" ca="1" si="2"/>
        <v>0.12256749648052119</v>
      </c>
      <c r="B48">
        <f t="shared" ca="1" si="3"/>
        <v>0.26289662141476056</v>
      </c>
      <c r="C48">
        <f t="shared" ca="1" si="4"/>
        <v>0.13230886697584274</v>
      </c>
      <c r="D48">
        <f t="shared" ca="1" si="5"/>
        <v>0.26375315619074008</v>
      </c>
      <c r="E48">
        <f t="shared" ca="1" si="6"/>
        <v>0.21847385893813553</v>
      </c>
      <c r="F48" cm="1">
        <f t="array" aca="1" ref="F48" ca="1">SUMPRODUCT(A48:E48,TRANSPOSE($J$2:$J$6))</f>
        <v>6.0796042226054906E-4</v>
      </c>
      <c r="G48" cm="1">
        <f t="array" aca="1" ref="G48" ca="1">SQRT(MMULT(MMULT(A48:E48,$J$10:$N$14),TRANSPOSE(A48:E48)))</f>
        <v>35.68926662033796</v>
      </c>
      <c r="H48" s="129">
        <f t="shared" ca="1" si="1"/>
        <v>-1.0477110660612775E-3</v>
      </c>
    </row>
    <row r="49" spans="1:8">
      <c r="A49">
        <f t="shared" ca="1" si="2"/>
        <v>0.12256749648052119</v>
      </c>
      <c r="B49">
        <f t="shared" ca="1" si="3"/>
        <v>0.26289662141476056</v>
      </c>
      <c r="C49">
        <f t="shared" ca="1" si="4"/>
        <v>0.13230886697584274</v>
      </c>
      <c r="D49">
        <f t="shared" ca="1" si="5"/>
        <v>0.26375315619074008</v>
      </c>
      <c r="E49">
        <f t="shared" ca="1" si="6"/>
        <v>0.21847385893813553</v>
      </c>
      <c r="F49" cm="1">
        <f t="array" aca="1" ref="F49" ca="1">SUMPRODUCT(A49:E49,TRANSPOSE($J$2:$J$6))</f>
        <v>6.0796042226054906E-4</v>
      </c>
      <c r="G49" cm="1">
        <f t="array" aca="1" ref="G49" ca="1">SQRT(MMULT(MMULT(A49:E49,$J$10:$N$14),TRANSPOSE(A49:E49)))</f>
        <v>35.68926662033796</v>
      </c>
      <c r="H49" s="129">
        <f t="shared" ca="1" si="1"/>
        <v>-1.0477110660612775E-3</v>
      </c>
    </row>
    <row r="50" spans="1:8">
      <c r="A50">
        <f t="shared" ca="1" si="2"/>
        <v>0.12256749648052119</v>
      </c>
      <c r="B50">
        <f t="shared" ca="1" si="3"/>
        <v>0.26289662141476056</v>
      </c>
      <c r="C50">
        <f t="shared" ca="1" si="4"/>
        <v>0.13230886697584274</v>
      </c>
      <c r="D50">
        <f t="shared" ca="1" si="5"/>
        <v>0.26375315619074008</v>
      </c>
      <c r="E50">
        <f t="shared" ca="1" si="6"/>
        <v>0.21847385893813553</v>
      </c>
      <c r="F50" cm="1">
        <f t="array" aca="1" ref="F50" ca="1">SUMPRODUCT(A50:E50,TRANSPOSE($J$2:$J$6))</f>
        <v>6.0796042226054906E-4</v>
      </c>
      <c r="G50" cm="1">
        <f t="array" aca="1" ref="G50" ca="1">SQRT(MMULT(MMULT(A50:E50,$J$10:$N$14),TRANSPOSE(A50:E50)))</f>
        <v>35.68926662033796</v>
      </c>
      <c r="H50" s="129">
        <f t="shared" ca="1" si="1"/>
        <v>-1.0477110660612775E-3</v>
      </c>
    </row>
    <row r="51" spans="1:8">
      <c r="A51">
        <f t="shared" ca="1" si="2"/>
        <v>0.12256749648052119</v>
      </c>
      <c r="B51">
        <f t="shared" ca="1" si="3"/>
        <v>0.26289662141476056</v>
      </c>
      <c r="C51">
        <f t="shared" ca="1" si="4"/>
        <v>0.13230886697584274</v>
      </c>
      <c r="D51">
        <f t="shared" ca="1" si="5"/>
        <v>0.26375315619074008</v>
      </c>
      <c r="E51">
        <f t="shared" ca="1" si="6"/>
        <v>0.21847385893813553</v>
      </c>
      <c r="F51" cm="1">
        <f t="array" aca="1" ref="F51" ca="1">SUMPRODUCT(A51:E51,TRANSPOSE($J$2:$J$6))</f>
        <v>6.0796042226054906E-4</v>
      </c>
      <c r="G51" cm="1">
        <f t="array" aca="1" ref="G51" ca="1">SQRT(MMULT(MMULT(A51:E51,$J$10:$N$14),TRANSPOSE(A51:E51)))</f>
        <v>35.68926662033796</v>
      </c>
      <c r="H51" s="129">
        <f t="shared" ca="1" si="1"/>
        <v>-1.0477110660612775E-3</v>
      </c>
    </row>
    <row r="52" spans="1:8">
      <c r="A52">
        <f t="shared" ca="1" si="2"/>
        <v>0.12256749648052119</v>
      </c>
      <c r="B52">
        <f t="shared" ca="1" si="3"/>
        <v>0.26289662141476056</v>
      </c>
      <c r="C52">
        <f t="shared" ca="1" si="4"/>
        <v>0.13230886697584274</v>
      </c>
      <c r="D52">
        <f t="shared" ca="1" si="5"/>
        <v>0.26375315619074008</v>
      </c>
      <c r="E52">
        <f t="shared" ca="1" si="6"/>
        <v>0.21847385893813553</v>
      </c>
      <c r="F52" cm="1">
        <f t="array" aca="1" ref="F52" ca="1">SUMPRODUCT(A52:E52,TRANSPOSE($J$2:$J$6))</f>
        <v>6.0796042226054906E-4</v>
      </c>
      <c r="G52" cm="1">
        <f t="array" aca="1" ref="G52" ca="1">SQRT(MMULT(MMULT(A52:E52,$J$10:$N$14),TRANSPOSE(A52:E52)))</f>
        <v>35.68926662033796</v>
      </c>
      <c r="H52" s="129">
        <f t="shared" ca="1" si="1"/>
        <v>-1.0477110660612775E-3</v>
      </c>
    </row>
    <row r="53" spans="1:8">
      <c r="A53">
        <f t="shared" ca="1" si="2"/>
        <v>0.12256749648052119</v>
      </c>
      <c r="B53">
        <f t="shared" ca="1" si="3"/>
        <v>0.26289662141476056</v>
      </c>
      <c r="C53">
        <f t="shared" ca="1" si="4"/>
        <v>0.13230886697584274</v>
      </c>
      <c r="D53">
        <f t="shared" ca="1" si="5"/>
        <v>0.26375315619074008</v>
      </c>
      <c r="E53">
        <f t="shared" ca="1" si="6"/>
        <v>0.21847385893813553</v>
      </c>
      <c r="F53" cm="1">
        <f t="array" aca="1" ref="F53" ca="1">SUMPRODUCT(A53:E53,TRANSPOSE($J$2:$J$6))</f>
        <v>6.0796042226054906E-4</v>
      </c>
      <c r="G53" cm="1">
        <f t="array" aca="1" ref="G53" ca="1">SQRT(MMULT(MMULT(A53:E53,$J$10:$N$14),TRANSPOSE(A53:E53)))</f>
        <v>35.68926662033796</v>
      </c>
      <c r="H53" s="129">
        <f t="shared" ca="1" si="1"/>
        <v>-1.0477110660612775E-3</v>
      </c>
    </row>
    <row r="54" spans="1:8">
      <c r="A54">
        <f t="shared" ca="1" si="2"/>
        <v>0.12256749648052119</v>
      </c>
      <c r="B54">
        <f t="shared" ca="1" si="3"/>
        <v>0.26289662141476056</v>
      </c>
      <c r="C54">
        <f t="shared" ca="1" si="4"/>
        <v>0.13230886697584274</v>
      </c>
      <c r="D54">
        <f t="shared" ca="1" si="5"/>
        <v>0.26375315619074008</v>
      </c>
      <c r="E54">
        <f t="shared" ca="1" si="6"/>
        <v>0.21847385893813553</v>
      </c>
      <c r="F54" cm="1">
        <f t="array" aca="1" ref="F54" ca="1">SUMPRODUCT(A54:E54,TRANSPOSE($J$2:$J$6))</f>
        <v>6.0796042226054906E-4</v>
      </c>
      <c r="G54" cm="1">
        <f t="array" aca="1" ref="G54" ca="1">SQRT(MMULT(MMULT(A54:E54,$J$10:$N$14),TRANSPOSE(A54:E54)))</f>
        <v>35.68926662033796</v>
      </c>
      <c r="H54" s="129">
        <f t="shared" ca="1" si="1"/>
        <v>-1.0477110660612775E-3</v>
      </c>
    </row>
    <row r="55" spans="1:8">
      <c r="A55">
        <f t="shared" ca="1" si="2"/>
        <v>0.12256749648052119</v>
      </c>
      <c r="B55">
        <f t="shared" ca="1" si="3"/>
        <v>0.26289662141476056</v>
      </c>
      <c r="C55">
        <f t="shared" ca="1" si="4"/>
        <v>0.13230886697584274</v>
      </c>
      <c r="D55">
        <f t="shared" ca="1" si="5"/>
        <v>0.26375315619074008</v>
      </c>
      <c r="E55">
        <f t="shared" ca="1" si="6"/>
        <v>0.21847385893813553</v>
      </c>
      <c r="F55" cm="1">
        <f t="array" aca="1" ref="F55" ca="1">SUMPRODUCT(A55:E55,TRANSPOSE($J$2:$J$6))</f>
        <v>6.0796042226054906E-4</v>
      </c>
      <c r="G55" cm="1">
        <f t="array" aca="1" ref="G55" ca="1">SQRT(MMULT(MMULT(A55:E55,$J$10:$N$14),TRANSPOSE(A55:E55)))</f>
        <v>35.68926662033796</v>
      </c>
      <c r="H55" s="129">
        <f t="shared" ca="1" si="1"/>
        <v>-1.0477110660612775E-3</v>
      </c>
    </row>
    <row r="56" spans="1:8">
      <c r="A56">
        <f t="shared" ca="1" si="2"/>
        <v>0.12256749648052119</v>
      </c>
      <c r="B56">
        <f t="shared" ca="1" si="3"/>
        <v>0.26289662141476056</v>
      </c>
      <c r="C56">
        <f t="shared" ca="1" si="4"/>
        <v>0.13230886697584274</v>
      </c>
      <c r="D56">
        <f t="shared" ca="1" si="5"/>
        <v>0.26375315619074008</v>
      </c>
      <c r="E56">
        <f t="shared" ca="1" si="6"/>
        <v>0.21847385893813553</v>
      </c>
      <c r="F56" cm="1">
        <f t="array" aca="1" ref="F56" ca="1">SUMPRODUCT(A56:E56,TRANSPOSE($J$2:$J$6))</f>
        <v>6.0796042226054906E-4</v>
      </c>
      <c r="G56" cm="1">
        <f t="array" aca="1" ref="G56" ca="1">SQRT(MMULT(MMULT(A56:E56,$J$10:$N$14),TRANSPOSE(A56:E56)))</f>
        <v>35.68926662033796</v>
      </c>
      <c r="H56" s="129">
        <f t="shared" ca="1" si="1"/>
        <v>-1.0477110660612775E-3</v>
      </c>
    </row>
    <row r="57" spans="1:8">
      <c r="A57">
        <f t="shared" ca="1" si="2"/>
        <v>0.12256749648052119</v>
      </c>
      <c r="B57">
        <f t="shared" ca="1" si="3"/>
        <v>0.26289662141476056</v>
      </c>
      <c r="C57">
        <f t="shared" ca="1" si="4"/>
        <v>0.13230886697584274</v>
      </c>
      <c r="D57">
        <f t="shared" ca="1" si="5"/>
        <v>0.26375315619074008</v>
      </c>
      <c r="E57">
        <f t="shared" ca="1" si="6"/>
        <v>0.21847385893813553</v>
      </c>
      <c r="F57" cm="1">
        <f t="array" aca="1" ref="F57" ca="1">SUMPRODUCT(A57:E57,TRANSPOSE($J$2:$J$6))</f>
        <v>6.0796042226054906E-4</v>
      </c>
      <c r="G57" cm="1">
        <f t="array" aca="1" ref="G57" ca="1">SQRT(MMULT(MMULT(A57:E57,$J$10:$N$14),TRANSPOSE(A57:E57)))</f>
        <v>35.68926662033796</v>
      </c>
      <c r="H57" s="129">
        <f t="shared" ca="1" si="1"/>
        <v>-1.0477110660612775E-3</v>
      </c>
    </row>
    <row r="58" spans="1:8">
      <c r="A58">
        <f t="shared" ca="1" si="2"/>
        <v>0.12256749648052119</v>
      </c>
      <c r="B58">
        <f t="shared" ca="1" si="3"/>
        <v>0.26289662141476056</v>
      </c>
      <c r="C58">
        <f t="shared" ca="1" si="4"/>
        <v>0.13230886697584274</v>
      </c>
      <c r="D58">
        <f t="shared" ca="1" si="5"/>
        <v>0.26375315619074008</v>
      </c>
      <c r="E58">
        <f t="shared" ca="1" si="6"/>
        <v>0.21847385893813553</v>
      </c>
      <c r="F58" cm="1">
        <f t="array" aca="1" ref="F58" ca="1">SUMPRODUCT(A58:E58,TRANSPOSE($J$2:$J$6))</f>
        <v>6.0796042226054906E-4</v>
      </c>
      <c r="G58" cm="1">
        <f t="array" aca="1" ref="G58" ca="1">SQRT(MMULT(MMULT(A58:E58,$J$10:$N$14),TRANSPOSE(A58:E58)))</f>
        <v>35.68926662033796</v>
      </c>
      <c r="H58" s="129">
        <f t="shared" ca="1" si="1"/>
        <v>-1.0477110660612775E-3</v>
      </c>
    </row>
    <row r="59" spans="1:8">
      <c r="A59">
        <f t="shared" ca="1" si="2"/>
        <v>0.12256749648052119</v>
      </c>
      <c r="B59">
        <f t="shared" ca="1" si="3"/>
        <v>0.26289662141476056</v>
      </c>
      <c r="C59">
        <f t="shared" ca="1" si="4"/>
        <v>0.13230886697584274</v>
      </c>
      <c r="D59">
        <f t="shared" ca="1" si="5"/>
        <v>0.26375315619074008</v>
      </c>
      <c r="E59">
        <f t="shared" ca="1" si="6"/>
        <v>0.21847385893813553</v>
      </c>
      <c r="F59" cm="1">
        <f t="array" aca="1" ref="F59" ca="1">SUMPRODUCT(A59:E59,TRANSPOSE($J$2:$J$6))</f>
        <v>6.0796042226054906E-4</v>
      </c>
      <c r="G59" cm="1">
        <f t="array" aca="1" ref="G59" ca="1">SQRT(MMULT(MMULT(A59:E59,$J$10:$N$14),TRANSPOSE(A59:E59)))</f>
        <v>35.68926662033796</v>
      </c>
      <c r="H59" s="129">
        <f t="shared" ca="1" si="1"/>
        <v>-1.0477110660612775E-3</v>
      </c>
    </row>
    <row r="60" spans="1:8">
      <c r="A60">
        <f t="shared" ca="1" si="2"/>
        <v>0.12256749648052119</v>
      </c>
      <c r="B60">
        <f t="shared" ca="1" si="3"/>
        <v>0.26289662141476056</v>
      </c>
      <c r="C60">
        <f t="shared" ca="1" si="4"/>
        <v>0.13230886697584274</v>
      </c>
      <c r="D60">
        <f t="shared" ca="1" si="5"/>
        <v>0.26375315619074008</v>
      </c>
      <c r="E60">
        <f t="shared" ca="1" si="6"/>
        <v>0.21847385893813553</v>
      </c>
      <c r="F60" cm="1">
        <f t="array" aca="1" ref="F60" ca="1">SUMPRODUCT(A60:E60,TRANSPOSE($J$2:$J$6))</f>
        <v>6.0796042226054906E-4</v>
      </c>
      <c r="G60" cm="1">
        <f t="array" aca="1" ref="G60" ca="1">SQRT(MMULT(MMULT(A60:E60,$J$10:$N$14),TRANSPOSE(A60:E60)))</f>
        <v>35.68926662033796</v>
      </c>
      <c r="H60" s="129">
        <f t="shared" ca="1" si="1"/>
        <v>-1.0477110660612775E-3</v>
      </c>
    </row>
    <row r="61" spans="1:8">
      <c r="A61">
        <f t="shared" ca="1" si="2"/>
        <v>0.12256749648052119</v>
      </c>
      <c r="B61">
        <f t="shared" ca="1" si="3"/>
        <v>0.26289662141476056</v>
      </c>
      <c r="C61">
        <f t="shared" ca="1" si="4"/>
        <v>0.13230886697584274</v>
      </c>
      <c r="D61">
        <f t="shared" ca="1" si="5"/>
        <v>0.26375315619074008</v>
      </c>
      <c r="E61">
        <f t="shared" ca="1" si="6"/>
        <v>0.21847385893813553</v>
      </c>
      <c r="F61" cm="1">
        <f t="array" aca="1" ref="F61" ca="1">SUMPRODUCT(A61:E61,TRANSPOSE($J$2:$J$6))</f>
        <v>6.0796042226054906E-4</v>
      </c>
      <c r="G61" cm="1">
        <f t="array" aca="1" ref="G61" ca="1">SQRT(MMULT(MMULT(A61:E61,$J$10:$N$14),TRANSPOSE(A61:E61)))</f>
        <v>35.68926662033796</v>
      </c>
      <c r="H61" s="129">
        <f t="shared" ca="1" si="1"/>
        <v>-1.0477110660612775E-3</v>
      </c>
    </row>
    <row r="62" spans="1:8">
      <c r="A62">
        <f t="shared" ca="1" si="2"/>
        <v>0.12256749648052119</v>
      </c>
      <c r="B62">
        <f t="shared" ca="1" si="3"/>
        <v>0.26289662141476056</v>
      </c>
      <c r="C62">
        <f t="shared" ca="1" si="4"/>
        <v>0.13230886697584274</v>
      </c>
      <c r="D62">
        <f t="shared" ca="1" si="5"/>
        <v>0.26375315619074008</v>
      </c>
      <c r="E62">
        <f t="shared" ca="1" si="6"/>
        <v>0.21847385893813553</v>
      </c>
      <c r="F62" cm="1">
        <f t="array" aca="1" ref="F62" ca="1">SUMPRODUCT(A62:E62,TRANSPOSE($J$2:$J$6))</f>
        <v>6.0796042226054906E-4</v>
      </c>
      <c r="G62" cm="1">
        <f t="array" aca="1" ref="G62" ca="1">SQRT(MMULT(MMULT(A62:E62,$J$10:$N$14),TRANSPOSE(A62:E62)))</f>
        <v>35.68926662033796</v>
      </c>
      <c r="H62" s="129">
        <f t="shared" ca="1" si="1"/>
        <v>-1.0477110660612775E-3</v>
      </c>
    </row>
    <row r="63" spans="1:8">
      <c r="A63">
        <f t="shared" ca="1" si="2"/>
        <v>0.12256749648052119</v>
      </c>
      <c r="B63">
        <f t="shared" ca="1" si="3"/>
        <v>0.26289662141476056</v>
      </c>
      <c r="C63">
        <f t="shared" ca="1" si="4"/>
        <v>0.13230886697584274</v>
      </c>
      <c r="D63">
        <f t="shared" ca="1" si="5"/>
        <v>0.26375315619074008</v>
      </c>
      <c r="E63">
        <f t="shared" ca="1" si="6"/>
        <v>0.21847385893813553</v>
      </c>
      <c r="F63" cm="1">
        <f t="array" aca="1" ref="F63" ca="1">SUMPRODUCT(A63:E63,TRANSPOSE($J$2:$J$6))</f>
        <v>6.0796042226054906E-4</v>
      </c>
      <c r="G63" cm="1">
        <f t="array" aca="1" ref="G63" ca="1">SQRT(MMULT(MMULT(A63:E63,$J$10:$N$14),TRANSPOSE(A63:E63)))</f>
        <v>35.68926662033796</v>
      </c>
      <c r="H63" s="129">
        <f t="shared" ca="1" si="1"/>
        <v>-1.0477110660612775E-3</v>
      </c>
    </row>
    <row r="64" spans="1:8">
      <c r="A64">
        <f t="shared" ca="1" si="2"/>
        <v>0.12256749648052119</v>
      </c>
      <c r="B64">
        <f t="shared" ca="1" si="3"/>
        <v>0.26289662141476056</v>
      </c>
      <c r="C64">
        <f t="shared" ca="1" si="4"/>
        <v>0.13230886697584274</v>
      </c>
      <c r="D64">
        <f t="shared" ca="1" si="5"/>
        <v>0.26375315619074008</v>
      </c>
      <c r="E64">
        <f t="shared" ca="1" si="6"/>
        <v>0.21847385893813553</v>
      </c>
      <c r="F64" cm="1">
        <f t="array" aca="1" ref="F64" ca="1">SUMPRODUCT(A64:E64,TRANSPOSE($J$2:$J$6))</f>
        <v>6.0796042226054906E-4</v>
      </c>
      <c r="G64" cm="1">
        <f t="array" aca="1" ref="G64" ca="1">SQRT(MMULT(MMULT(A64:E64,$J$10:$N$14),TRANSPOSE(A64:E64)))</f>
        <v>35.68926662033796</v>
      </c>
      <c r="H64" s="129">
        <f t="shared" ca="1" si="1"/>
        <v>-1.0477110660612775E-3</v>
      </c>
    </row>
    <row r="65" spans="1:8">
      <c r="A65">
        <f t="shared" ca="1" si="2"/>
        <v>0.12256749648052119</v>
      </c>
      <c r="B65">
        <f t="shared" ca="1" si="3"/>
        <v>0.26289662141476056</v>
      </c>
      <c r="C65">
        <f t="shared" ca="1" si="4"/>
        <v>0.13230886697584274</v>
      </c>
      <c r="D65">
        <f t="shared" ca="1" si="5"/>
        <v>0.26375315619074008</v>
      </c>
      <c r="E65">
        <f t="shared" ca="1" si="6"/>
        <v>0.21847385893813553</v>
      </c>
      <c r="F65" cm="1">
        <f t="array" aca="1" ref="F65" ca="1">SUMPRODUCT(A65:E65,TRANSPOSE($J$2:$J$6))</f>
        <v>6.0796042226054906E-4</v>
      </c>
      <c r="G65" cm="1">
        <f t="array" aca="1" ref="G65" ca="1">SQRT(MMULT(MMULT(A65:E65,$J$10:$N$14),TRANSPOSE(A65:E65)))</f>
        <v>35.68926662033796</v>
      </c>
      <c r="H65" s="129">
        <f t="shared" ca="1" si="1"/>
        <v>-1.0477110660612775E-3</v>
      </c>
    </row>
    <row r="66" spans="1:8">
      <c r="A66">
        <f t="shared" ca="1" si="2"/>
        <v>0.12256749648052119</v>
      </c>
      <c r="B66">
        <f t="shared" ca="1" si="3"/>
        <v>0.26289662141476056</v>
      </c>
      <c r="C66">
        <f t="shared" ca="1" si="4"/>
        <v>0.13230886697584274</v>
      </c>
      <c r="D66">
        <f t="shared" ca="1" si="5"/>
        <v>0.26375315619074008</v>
      </c>
      <c r="E66">
        <f t="shared" ca="1" si="6"/>
        <v>0.21847385893813553</v>
      </c>
      <c r="F66" cm="1">
        <f t="array" aca="1" ref="F66" ca="1">SUMPRODUCT(A66:E66,TRANSPOSE($J$2:$J$6))</f>
        <v>6.0796042226054906E-4</v>
      </c>
      <c r="G66" cm="1">
        <f t="array" aca="1" ref="G66" ca="1">SQRT(MMULT(MMULT(A66:E66,$J$10:$N$14),TRANSPOSE(A66:E66)))</f>
        <v>35.68926662033796</v>
      </c>
      <c r="H66" s="129">
        <f t="shared" ca="1" si="1"/>
        <v>-1.0477110660612775E-3</v>
      </c>
    </row>
    <row r="67" spans="1:8">
      <c r="A67">
        <f t="shared" ca="1" si="2"/>
        <v>0.12256749648052119</v>
      </c>
      <c r="B67">
        <f t="shared" ca="1" si="3"/>
        <v>0.26289662141476056</v>
      </c>
      <c r="C67">
        <f t="shared" ca="1" si="4"/>
        <v>0.13230886697584274</v>
      </c>
      <c r="D67">
        <f t="shared" ca="1" si="5"/>
        <v>0.26375315619074008</v>
      </c>
      <c r="E67">
        <f t="shared" ca="1" si="6"/>
        <v>0.21847385893813553</v>
      </c>
      <c r="F67" cm="1">
        <f t="array" aca="1" ref="F67" ca="1">SUMPRODUCT(A67:E67,TRANSPOSE($J$2:$J$6))</f>
        <v>6.0796042226054906E-4</v>
      </c>
      <c r="G67" cm="1">
        <f t="array" aca="1" ref="G67" ca="1">SQRT(MMULT(MMULT(A67:E67,$J$10:$N$14),TRANSPOSE(A67:E67)))</f>
        <v>35.68926662033796</v>
      </c>
      <c r="H67" s="129">
        <f t="shared" ref="H67:H130" ca="1" si="7">(F67-3.8%)/G67</f>
        <v>-1.0477110660612775E-3</v>
      </c>
    </row>
    <row r="68" spans="1:8">
      <c r="A68">
        <f t="shared" ref="A68:A131" ca="1" si="8">IF(SUM($A67:$E67)=0, 0, A67/SUM($A67:$E67))</f>
        <v>0.12256749648052119</v>
      </c>
      <c r="B68">
        <f t="shared" ref="B68:B131" ca="1" si="9">IF(SUM($A67:$E67)=0, 0, B67/SUM($A67:$E67))</f>
        <v>0.26289662141476056</v>
      </c>
      <c r="C68">
        <f t="shared" ref="C68:C131" ca="1" si="10">IF(SUM($A67:$E67)=0, 0, C67/SUM($A67:$E67))</f>
        <v>0.13230886697584274</v>
      </c>
      <c r="D68">
        <f t="shared" ref="D68:D131" ca="1" si="11">IF(SUM($A67:$E67)=0, 0, D67/SUM($A67:$E67))</f>
        <v>0.26375315619074008</v>
      </c>
      <c r="E68">
        <f t="shared" ref="E68:E131" ca="1" si="12">IF(SUM($A67:$E67)=0, 0, E67/SUM($A67:$E67))</f>
        <v>0.21847385893813553</v>
      </c>
      <c r="F68" cm="1">
        <f t="array" aca="1" ref="F68" ca="1">SUMPRODUCT(A68:E68,TRANSPOSE($J$2:$J$6))</f>
        <v>6.0796042226054906E-4</v>
      </c>
      <c r="G68" cm="1">
        <f t="array" aca="1" ref="G68" ca="1">SQRT(MMULT(MMULT(A68:E68,$J$10:$N$14),TRANSPOSE(A68:E68)))</f>
        <v>35.68926662033796</v>
      </c>
      <c r="H68" s="129">
        <f t="shared" ca="1" si="7"/>
        <v>-1.0477110660612775E-3</v>
      </c>
    </row>
    <row r="69" spans="1:8">
      <c r="A69">
        <f t="shared" ca="1" si="8"/>
        <v>0.12256749648052119</v>
      </c>
      <c r="B69">
        <f t="shared" ca="1" si="9"/>
        <v>0.26289662141476056</v>
      </c>
      <c r="C69">
        <f t="shared" ca="1" si="10"/>
        <v>0.13230886697584274</v>
      </c>
      <c r="D69">
        <f t="shared" ca="1" si="11"/>
        <v>0.26375315619074008</v>
      </c>
      <c r="E69">
        <f t="shared" ca="1" si="12"/>
        <v>0.21847385893813553</v>
      </c>
      <c r="F69" cm="1">
        <f t="array" aca="1" ref="F69" ca="1">SUMPRODUCT(A69:E69,TRANSPOSE($J$2:$J$6))</f>
        <v>6.0796042226054906E-4</v>
      </c>
      <c r="G69" cm="1">
        <f t="array" aca="1" ref="G69" ca="1">SQRT(MMULT(MMULT(A69:E69,$J$10:$N$14),TRANSPOSE(A69:E69)))</f>
        <v>35.68926662033796</v>
      </c>
      <c r="H69" s="129">
        <f t="shared" ca="1" si="7"/>
        <v>-1.0477110660612775E-3</v>
      </c>
    </row>
    <row r="70" spans="1:8">
      <c r="A70">
        <f t="shared" ca="1" si="8"/>
        <v>0.12256749648052119</v>
      </c>
      <c r="B70">
        <f t="shared" ca="1" si="9"/>
        <v>0.26289662141476056</v>
      </c>
      <c r="C70">
        <f t="shared" ca="1" si="10"/>
        <v>0.13230886697584274</v>
      </c>
      <c r="D70">
        <f t="shared" ca="1" si="11"/>
        <v>0.26375315619074008</v>
      </c>
      <c r="E70">
        <f t="shared" ca="1" si="12"/>
        <v>0.21847385893813553</v>
      </c>
      <c r="F70" cm="1">
        <f t="array" aca="1" ref="F70" ca="1">SUMPRODUCT(A70:E70,TRANSPOSE($J$2:$J$6))</f>
        <v>6.0796042226054906E-4</v>
      </c>
      <c r="G70" cm="1">
        <f t="array" aca="1" ref="G70" ca="1">SQRT(MMULT(MMULT(A70:E70,$J$10:$N$14),TRANSPOSE(A70:E70)))</f>
        <v>35.68926662033796</v>
      </c>
      <c r="H70" s="129">
        <f t="shared" ca="1" si="7"/>
        <v>-1.0477110660612775E-3</v>
      </c>
    </row>
    <row r="71" spans="1:8">
      <c r="A71">
        <f t="shared" ca="1" si="8"/>
        <v>0.12256749648052119</v>
      </c>
      <c r="B71">
        <f t="shared" ca="1" si="9"/>
        <v>0.26289662141476056</v>
      </c>
      <c r="C71">
        <f t="shared" ca="1" si="10"/>
        <v>0.13230886697584274</v>
      </c>
      <c r="D71">
        <f t="shared" ca="1" si="11"/>
        <v>0.26375315619074008</v>
      </c>
      <c r="E71">
        <f t="shared" ca="1" si="12"/>
        <v>0.21847385893813553</v>
      </c>
      <c r="F71" cm="1">
        <f t="array" aca="1" ref="F71" ca="1">SUMPRODUCT(A71:E71,TRANSPOSE($J$2:$J$6))</f>
        <v>6.0796042226054906E-4</v>
      </c>
      <c r="G71" cm="1">
        <f t="array" aca="1" ref="G71" ca="1">SQRT(MMULT(MMULT(A71:E71,$J$10:$N$14),TRANSPOSE(A71:E71)))</f>
        <v>35.68926662033796</v>
      </c>
      <c r="H71" s="129">
        <f t="shared" ca="1" si="7"/>
        <v>-1.0477110660612775E-3</v>
      </c>
    </row>
    <row r="72" spans="1:8">
      <c r="A72">
        <f t="shared" ca="1" si="8"/>
        <v>0.12256749648052119</v>
      </c>
      <c r="B72">
        <f t="shared" ca="1" si="9"/>
        <v>0.26289662141476056</v>
      </c>
      <c r="C72">
        <f t="shared" ca="1" si="10"/>
        <v>0.13230886697584274</v>
      </c>
      <c r="D72">
        <f t="shared" ca="1" si="11"/>
        <v>0.26375315619074008</v>
      </c>
      <c r="E72">
        <f t="shared" ca="1" si="12"/>
        <v>0.21847385893813553</v>
      </c>
      <c r="F72" cm="1">
        <f t="array" aca="1" ref="F72" ca="1">SUMPRODUCT(A72:E72,TRANSPOSE($J$2:$J$6))</f>
        <v>6.0796042226054906E-4</v>
      </c>
      <c r="G72" cm="1">
        <f t="array" aca="1" ref="G72" ca="1">SQRT(MMULT(MMULT(A72:E72,$J$10:$N$14),TRANSPOSE(A72:E72)))</f>
        <v>35.68926662033796</v>
      </c>
      <c r="H72" s="129">
        <f t="shared" ca="1" si="7"/>
        <v>-1.0477110660612775E-3</v>
      </c>
    </row>
    <row r="73" spans="1:8">
      <c r="A73">
        <f t="shared" ca="1" si="8"/>
        <v>0.12256749648052119</v>
      </c>
      <c r="B73">
        <f t="shared" ca="1" si="9"/>
        <v>0.26289662141476056</v>
      </c>
      <c r="C73">
        <f t="shared" ca="1" si="10"/>
        <v>0.13230886697584274</v>
      </c>
      <c r="D73">
        <f t="shared" ca="1" si="11"/>
        <v>0.26375315619074008</v>
      </c>
      <c r="E73">
        <f t="shared" ca="1" si="12"/>
        <v>0.21847385893813553</v>
      </c>
      <c r="F73" cm="1">
        <f t="array" aca="1" ref="F73" ca="1">SUMPRODUCT(A73:E73,TRANSPOSE($J$2:$J$6))</f>
        <v>6.0796042226054906E-4</v>
      </c>
      <c r="G73" cm="1">
        <f t="array" aca="1" ref="G73" ca="1">SQRT(MMULT(MMULT(A73:E73,$J$10:$N$14),TRANSPOSE(A73:E73)))</f>
        <v>35.68926662033796</v>
      </c>
      <c r="H73" s="129">
        <f t="shared" ca="1" si="7"/>
        <v>-1.0477110660612775E-3</v>
      </c>
    </row>
    <row r="74" spans="1:8">
      <c r="A74">
        <f t="shared" ca="1" si="8"/>
        <v>0.12256749648052119</v>
      </c>
      <c r="B74">
        <f t="shared" ca="1" si="9"/>
        <v>0.26289662141476056</v>
      </c>
      <c r="C74">
        <f t="shared" ca="1" si="10"/>
        <v>0.13230886697584274</v>
      </c>
      <c r="D74">
        <f t="shared" ca="1" si="11"/>
        <v>0.26375315619074008</v>
      </c>
      <c r="E74">
        <f t="shared" ca="1" si="12"/>
        <v>0.21847385893813553</v>
      </c>
      <c r="F74" cm="1">
        <f t="array" aca="1" ref="F74" ca="1">SUMPRODUCT(A74:E74,TRANSPOSE($J$2:$J$6))</f>
        <v>6.0796042226054906E-4</v>
      </c>
      <c r="G74" cm="1">
        <f t="array" aca="1" ref="G74" ca="1">SQRT(MMULT(MMULT(A74:E74,$J$10:$N$14),TRANSPOSE(A74:E74)))</f>
        <v>35.68926662033796</v>
      </c>
      <c r="H74" s="129">
        <f t="shared" ca="1" si="7"/>
        <v>-1.0477110660612775E-3</v>
      </c>
    </row>
    <row r="75" spans="1:8">
      <c r="A75">
        <f t="shared" ca="1" si="8"/>
        <v>0.12256749648052119</v>
      </c>
      <c r="B75">
        <f t="shared" ca="1" si="9"/>
        <v>0.26289662141476056</v>
      </c>
      <c r="C75">
        <f t="shared" ca="1" si="10"/>
        <v>0.13230886697584274</v>
      </c>
      <c r="D75">
        <f t="shared" ca="1" si="11"/>
        <v>0.26375315619074008</v>
      </c>
      <c r="E75">
        <f t="shared" ca="1" si="12"/>
        <v>0.21847385893813553</v>
      </c>
      <c r="F75" cm="1">
        <f t="array" aca="1" ref="F75" ca="1">SUMPRODUCT(A75:E75,TRANSPOSE($J$2:$J$6))</f>
        <v>6.0796042226054906E-4</v>
      </c>
      <c r="G75" cm="1">
        <f t="array" aca="1" ref="G75" ca="1">SQRT(MMULT(MMULT(A75:E75,$J$10:$N$14),TRANSPOSE(A75:E75)))</f>
        <v>35.68926662033796</v>
      </c>
      <c r="H75" s="129">
        <f t="shared" ca="1" si="7"/>
        <v>-1.0477110660612775E-3</v>
      </c>
    </row>
    <row r="76" spans="1:8">
      <c r="A76">
        <f t="shared" ca="1" si="8"/>
        <v>0.12256749648052119</v>
      </c>
      <c r="B76">
        <f t="shared" ca="1" si="9"/>
        <v>0.26289662141476056</v>
      </c>
      <c r="C76">
        <f t="shared" ca="1" si="10"/>
        <v>0.13230886697584274</v>
      </c>
      <c r="D76">
        <f t="shared" ca="1" si="11"/>
        <v>0.26375315619074008</v>
      </c>
      <c r="E76">
        <f t="shared" ca="1" si="12"/>
        <v>0.21847385893813553</v>
      </c>
      <c r="F76" cm="1">
        <f t="array" aca="1" ref="F76" ca="1">SUMPRODUCT(A76:E76,TRANSPOSE($J$2:$J$6))</f>
        <v>6.0796042226054906E-4</v>
      </c>
      <c r="G76" cm="1">
        <f t="array" aca="1" ref="G76" ca="1">SQRT(MMULT(MMULT(A76:E76,$J$10:$N$14),TRANSPOSE(A76:E76)))</f>
        <v>35.68926662033796</v>
      </c>
      <c r="H76" s="129">
        <f t="shared" ca="1" si="7"/>
        <v>-1.0477110660612775E-3</v>
      </c>
    </row>
    <row r="77" spans="1:8">
      <c r="A77">
        <f t="shared" ca="1" si="8"/>
        <v>0.12256749648052119</v>
      </c>
      <c r="B77">
        <f t="shared" ca="1" si="9"/>
        <v>0.26289662141476056</v>
      </c>
      <c r="C77">
        <f t="shared" ca="1" si="10"/>
        <v>0.13230886697584274</v>
      </c>
      <c r="D77">
        <f t="shared" ca="1" si="11"/>
        <v>0.26375315619074008</v>
      </c>
      <c r="E77">
        <f t="shared" ca="1" si="12"/>
        <v>0.21847385893813553</v>
      </c>
      <c r="F77" cm="1">
        <f t="array" aca="1" ref="F77" ca="1">SUMPRODUCT(A77:E77,TRANSPOSE($J$2:$J$6))</f>
        <v>6.0796042226054906E-4</v>
      </c>
      <c r="G77" cm="1">
        <f t="array" aca="1" ref="G77" ca="1">SQRT(MMULT(MMULT(A77:E77,$J$10:$N$14),TRANSPOSE(A77:E77)))</f>
        <v>35.68926662033796</v>
      </c>
      <c r="H77" s="129">
        <f t="shared" ca="1" si="7"/>
        <v>-1.0477110660612775E-3</v>
      </c>
    </row>
    <row r="78" spans="1:8">
      <c r="A78">
        <f t="shared" ca="1" si="8"/>
        <v>0.12256749648052119</v>
      </c>
      <c r="B78">
        <f t="shared" ca="1" si="9"/>
        <v>0.26289662141476056</v>
      </c>
      <c r="C78">
        <f t="shared" ca="1" si="10"/>
        <v>0.13230886697584274</v>
      </c>
      <c r="D78">
        <f t="shared" ca="1" si="11"/>
        <v>0.26375315619074008</v>
      </c>
      <c r="E78">
        <f t="shared" ca="1" si="12"/>
        <v>0.21847385893813553</v>
      </c>
      <c r="F78" cm="1">
        <f t="array" aca="1" ref="F78" ca="1">SUMPRODUCT(A78:E78,TRANSPOSE($J$2:$J$6))</f>
        <v>6.0796042226054906E-4</v>
      </c>
      <c r="G78" cm="1">
        <f t="array" aca="1" ref="G78" ca="1">SQRT(MMULT(MMULT(A78:E78,$J$10:$N$14),TRANSPOSE(A78:E78)))</f>
        <v>35.68926662033796</v>
      </c>
      <c r="H78" s="129">
        <f t="shared" ca="1" si="7"/>
        <v>-1.0477110660612775E-3</v>
      </c>
    </row>
    <row r="79" spans="1:8">
      <c r="A79">
        <f t="shared" ca="1" si="8"/>
        <v>0.12256749648052119</v>
      </c>
      <c r="B79">
        <f t="shared" ca="1" si="9"/>
        <v>0.26289662141476056</v>
      </c>
      <c r="C79">
        <f t="shared" ca="1" si="10"/>
        <v>0.13230886697584274</v>
      </c>
      <c r="D79">
        <f t="shared" ca="1" si="11"/>
        <v>0.26375315619074008</v>
      </c>
      <c r="E79">
        <f t="shared" ca="1" si="12"/>
        <v>0.21847385893813553</v>
      </c>
      <c r="F79" cm="1">
        <f t="array" aca="1" ref="F79" ca="1">SUMPRODUCT(A79:E79,TRANSPOSE($J$2:$J$6))</f>
        <v>6.0796042226054906E-4</v>
      </c>
      <c r="G79" cm="1">
        <f t="array" aca="1" ref="G79" ca="1">SQRT(MMULT(MMULT(A79:E79,$J$10:$N$14),TRANSPOSE(A79:E79)))</f>
        <v>35.68926662033796</v>
      </c>
      <c r="H79" s="129">
        <f t="shared" ca="1" si="7"/>
        <v>-1.0477110660612775E-3</v>
      </c>
    </row>
    <row r="80" spans="1:8">
      <c r="A80">
        <f t="shared" ca="1" si="8"/>
        <v>0.12256749648052119</v>
      </c>
      <c r="B80">
        <f t="shared" ca="1" si="9"/>
        <v>0.26289662141476056</v>
      </c>
      <c r="C80">
        <f t="shared" ca="1" si="10"/>
        <v>0.13230886697584274</v>
      </c>
      <c r="D80">
        <f t="shared" ca="1" si="11"/>
        <v>0.26375315619074008</v>
      </c>
      <c r="E80">
        <f t="shared" ca="1" si="12"/>
        <v>0.21847385893813553</v>
      </c>
      <c r="F80" cm="1">
        <f t="array" aca="1" ref="F80" ca="1">SUMPRODUCT(A80:E80,TRANSPOSE($J$2:$J$6))</f>
        <v>6.0796042226054906E-4</v>
      </c>
      <c r="G80" cm="1">
        <f t="array" aca="1" ref="G80" ca="1">SQRT(MMULT(MMULT(A80:E80,$J$10:$N$14),TRANSPOSE(A80:E80)))</f>
        <v>35.68926662033796</v>
      </c>
      <c r="H80" s="129">
        <f t="shared" ca="1" si="7"/>
        <v>-1.0477110660612775E-3</v>
      </c>
    </row>
    <row r="81" spans="1:8">
      <c r="A81">
        <f t="shared" ca="1" si="8"/>
        <v>0.12256749648052119</v>
      </c>
      <c r="B81">
        <f t="shared" ca="1" si="9"/>
        <v>0.26289662141476056</v>
      </c>
      <c r="C81">
        <f t="shared" ca="1" si="10"/>
        <v>0.13230886697584274</v>
      </c>
      <c r="D81">
        <f t="shared" ca="1" si="11"/>
        <v>0.26375315619074008</v>
      </c>
      <c r="E81">
        <f t="shared" ca="1" si="12"/>
        <v>0.21847385893813553</v>
      </c>
      <c r="F81" cm="1">
        <f t="array" aca="1" ref="F81" ca="1">SUMPRODUCT(A81:E81,TRANSPOSE($J$2:$J$6))</f>
        <v>6.0796042226054906E-4</v>
      </c>
      <c r="G81" cm="1">
        <f t="array" aca="1" ref="G81" ca="1">SQRT(MMULT(MMULT(A81:E81,$J$10:$N$14),TRANSPOSE(A81:E81)))</f>
        <v>35.68926662033796</v>
      </c>
      <c r="H81" s="129">
        <f t="shared" ca="1" si="7"/>
        <v>-1.0477110660612775E-3</v>
      </c>
    </row>
    <row r="82" spans="1:8">
      <c r="A82">
        <f t="shared" ca="1" si="8"/>
        <v>0.12256749648052119</v>
      </c>
      <c r="B82">
        <f t="shared" ca="1" si="9"/>
        <v>0.26289662141476056</v>
      </c>
      <c r="C82">
        <f t="shared" ca="1" si="10"/>
        <v>0.13230886697584274</v>
      </c>
      <c r="D82">
        <f t="shared" ca="1" si="11"/>
        <v>0.26375315619074008</v>
      </c>
      <c r="E82">
        <f t="shared" ca="1" si="12"/>
        <v>0.21847385893813553</v>
      </c>
      <c r="F82" cm="1">
        <f t="array" aca="1" ref="F82" ca="1">SUMPRODUCT(A82:E82,TRANSPOSE($J$2:$J$6))</f>
        <v>6.0796042226054906E-4</v>
      </c>
      <c r="G82" cm="1">
        <f t="array" aca="1" ref="G82" ca="1">SQRT(MMULT(MMULT(A82:E82,$J$10:$N$14),TRANSPOSE(A82:E82)))</f>
        <v>35.68926662033796</v>
      </c>
      <c r="H82" s="129">
        <f t="shared" ca="1" si="7"/>
        <v>-1.0477110660612775E-3</v>
      </c>
    </row>
    <row r="83" spans="1:8">
      <c r="A83">
        <f t="shared" ca="1" si="8"/>
        <v>0.12256749648052119</v>
      </c>
      <c r="B83">
        <f t="shared" ca="1" si="9"/>
        <v>0.26289662141476056</v>
      </c>
      <c r="C83">
        <f t="shared" ca="1" si="10"/>
        <v>0.13230886697584274</v>
      </c>
      <c r="D83">
        <f t="shared" ca="1" si="11"/>
        <v>0.26375315619074008</v>
      </c>
      <c r="E83">
        <f t="shared" ca="1" si="12"/>
        <v>0.21847385893813553</v>
      </c>
      <c r="F83" cm="1">
        <f t="array" aca="1" ref="F83" ca="1">SUMPRODUCT(A83:E83,TRANSPOSE($J$2:$J$6))</f>
        <v>6.0796042226054906E-4</v>
      </c>
      <c r="G83" cm="1">
        <f t="array" aca="1" ref="G83" ca="1">SQRT(MMULT(MMULT(A83:E83,$J$10:$N$14),TRANSPOSE(A83:E83)))</f>
        <v>35.68926662033796</v>
      </c>
      <c r="H83" s="129">
        <f t="shared" ca="1" si="7"/>
        <v>-1.0477110660612775E-3</v>
      </c>
    </row>
    <row r="84" spans="1:8">
      <c r="A84">
        <f t="shared" ca="1" si="8"/>
        <v>0.12256749648052119</v>
      </c>
      <c r="B84">
        <f t="shared" ca="1" si="9"/>
        <v>0.26289662141476056</v>
      </c>
      <c r="C84">
        <f t="shared" ca="1" si="10"/>
        <v>0.13230886697584274</v>
      </c>
      <c r="D84">
        <f t="shared" ca="1" si="11"/>
        <v>0.26375315619074008</v>
      </c>
      <c r="E84">
        <f t="shared" ca="1" si="12"/>
        <v>0.21847385893813553</v>
      </c>
      <c r="F84" cm="1">
        <f t="array" aca="1" ref="F84" ca="1">SUMPRODUCT(A84:E84,TRANSPOSE($J$2:$J$6))</f>
        <v>6.0796042226054906E-4</v>
      </c>
      <c r="G84" cm="1">
        <f t="array" aca="1" ref="G84" ca="1">SQRT(MMULT(MMULT(A84:E84,$J$10:$N$14),TRANSPOSE(A84:E84)))</f>
        <v>35.68926662033796</v>
      </c>
      <c r="H84" s="129">
        <f t="shared" ca="1" si="7"/>
        <v>-1.0477110660612775E-3</v>
      </c>
    </row>
    <row r="85" spans="1:8">
      <c r="A85">
        <f t="shared" ca="1" si="8"/>
        <v>0.12256749648052119</v>
      </c>
      <c r="B85">
        <f t="shared" ca="1" si="9"/>
        <v>0.26289662141476056</v>
      </c>
      <c r="C85">
        <f t="shared" ca="1" si="10"/>
        <v>0.13230886697584274</v>
      </c>
      <c r="D85">
        <f t="shared" ca="1" si="11"/>
        <v>0.26375315619074008</v>
      </c>
      <c r="E85">
        <f t="shared" ca="1" si="12"/>
        <v>0.21847385893813553</v>
      </c>
      <c r="F85" cm="1">
        <f t="array" aca="1" ref="F85" ca="1">SUMPRODUCT(A85:E85,TRANSPOSE($J$2:$J$6))</f>
        <v>6.0796042226054906E-4</v>
      </c>
      <c r="G85" cm="1">
        <f t="array" aca="1" ref="G85" ca="1">SQRT(MMULT(MMULT(A85:E85,$J$10:$N$14),TRANSPOSE(A85:E85)))</f>
        <v>35.68926662033796</v>
      </c>
      <c r="H85" s="129">
        <f t="shared" ca="1" si="7"/>
        <v>-1.0477110660612775E-3</v>
      </c>
    </row>
    <row r="86" spans="1:8">
      <c r="A86">
        <f t="shared" ca="1" si="8"/>
        <v>0.12256749648052119</v>
      </c>
      <c r="B86">
        <f t="shared" ca="1" si="9"/>
        <v>0.26289662141476056</v>
      </c>
      <c r="C86">
        <f t="shared" ca="1" si="10"/>
        <v>0.13230886697584274</v>
      </c>
      <c r="D86">
        <f t="shared" ca="1" si="11"/>
        <v>0.26375315619074008</v>
      </c>
      <c r="E86">
        <f t="shared" ca="1" si="12"/>
        <v>0.21847385893813553</v>
      </c>
      <c r="F86" cm="1">
        <f t="array" aca="1" ref="F86" ca="1">SUMPRODUCT(A86:E86,TRANSPOSE($J$2:$J$6))</f>
        <v>6.0796042226054906E-4</v>
      </c>
      <c r="G86" cm="1">
        <f t="array" aca="1" ref="G86" ca="1">SQRT(MMULT(MMULT(A86:E86,$J$10:$N$14),TRANSPOSE(A86:E86)))</f>
        <v>35.68926662033796</v>
      </c>
      <c r="H86" s="129">
        <f t="shared" ca="1" si="7"/>
        <v>-1.0477110660612775E-3</v>
      </c>
    </row>
    <row r="87" spans="1:8">
      <c r="A87">
        <f t="shared" ca="1" si="8"/>
        <v>0.12256749648052119</v>
      </c>
      <c r="B87">
        <f t="shared" ca="1" si="9"/>
        <v>0.26289662141476056</v>
      </c>
      <c r="C87">
        <f t="shared" ca="1" si="10"/>
        <v>0.13230886697584274</v>
      </c>
      <c r="D87">
        <f t="shared" ca="1" si="11"/>
        <v>0.26375315619074008</v>
      </c>
      <c r="E87">
        <f t="shared" ca="1" si="12"/>
        <v>0.21847385893813553</v>
      </c>
      <c r="F87" cm="1">
        <f t="array" aca="1" ref="F87" ca="1">SUMPRODUCT(A87:E87,TRANSPOSE($J$2:$J$6))</f>
        <v>6.0796042226054906E-4</v>
      </c>
      <c r="G87" cm="1">
        <f t="array" aca="1" ref="G87" ca="1">SQRT(MMULT(MMULT(A87:E87,$J$10:$N$14),TRANSPOSE(A87:E87)))</f>
        <v>35.68926662033796</v>
      </c>
      <c r="H87" s="129">
        <f t="shared" ca="1" si="7"/>
        <v>-1.0477110660612775E-3</v>
      </c>
    </row>
    <row r="88" spans="1:8">
      <c r="A88">
        <f t="shared" ca="1" si="8"/>
        <v>0.12256749648052119</v>
      </c>
      <c r="B88">
        <f t="shared" ca="1" si="9"/>
        <v>0.26289662141476056</v>
      </c>
      <c r="C88">
        <f t="shared" ca="1" si="10"/>
        <v>0.13230886697584274</v>
      </c>
      <c r="D88">
        <f t="shared" ca="1" si="11"/>
        <v>0.26375315619074008</v>
      </c>
      <c r="E88">
        <f t="shared" ca="1" si="12"/>
        <v>0.21847385893813553</v>
      </c>
      <c r="F88" cm="1">
        <f t="array" aca="1" ref="F88" ca="1">SUMPRODUCT(A88:E88,TRANSPOSE($J$2:$J$6))</f>
        <v>6.0796042226054906E-4</v>
      </c>
      <c r="G88" cm="1">
        <f t="array" aca="1" ref="G88" ca="1">SQRT(MMULT(MMULT(A88:E88,$J$10:$N$14),TRANSPOSE(A88:E88)))</f>
        <v>35.68926662033796</v>
      </c>
      <c r="H88" s="129">
        <f t="shared" ca="1" si="7"/>
        <v>-1.0477110660612775E-3</v>
      </c>
    </row>
    <row r="89" spans="1:8">
      <c r="A89">
        <f t="shared" ca="1" si="8"/>
        <v>0.12256749648052119</v>
      </c>
      <c r="B89">
        <f t="shared" ca="1" si="9"/>
        <v>0.26289662141476056</v>
      </c>
      <c r="C89">
        <f t="shared" ca="1" si="10"/>
        <v>0.13230886697584274</v>
      </c>
      <c r="D89">
        <f t="shared" ca="1" si="11"/>
        <v>0.26375315619074008</v>
      </c>
      <c r="E89">
        <f t="shared" ca="1" si="12"/>
        <v>0.21847385893813553</v>
      </c>
      <c r="F89" cm="1">
        <f t="array" aca="1" ref="F89" ca="1">SUMPRODUCT(A89:E89,TRANSPOSE($J$2:$J$6))</f>
        <v>6.0796042226054906E-4</v>
      </c>
      <c r="G89" cm="1">
        <f t="array" aca="1" ref="G89" ca="1">SQRT(MMULT(MMULT(A89:E89,$J$10:$N$14),TRANSPOSE(A89:E89)))</f>
        <v>35.68926662033796</v>
      </c>
      <c r="H89" s="129">
        <f t="shared" ca="1" si="7"/>
        <v>-1.0477110660612775E-3</v>
      </c>
    </row>
    <row r="90" spans="1:8">
      <c r="A90">
        <f t="shared" ca="1" si="8"/>
        <v>0.12256749648052119</v>
      </c>
      <c r="B90">
        <f t="shared" ca="1" si="9"/>
        <v>0.26289662141476056</v>
      </c>
      <c r="C90">
        <f t="shared" ca="1" si="10"/>
        <v>0.13230886697584274</v>
      </c>
      <c r="D90">
        <f t="shared" ca="1" si="11"/>
        <v>0.26375315619074008</v>
      </c>
      <c r="E90">
        <f t="shared" ca="1" si="12"/>
        <v>0.21847385893813553</v>
      </c>
      <c r="F90" cm="1">
        <f t="array" aca="1" ref="F90" ca="1">SUMPRODUCT(A90:E90,TRANSPOSE($J$2:$J$6))</f>
        <v>6.0796042226054906E-4</v>
      </c>
      <c r="G90" cm="1">
        <f t="array" aca="1" ref="G90" ca="1">SQRT(MMULT(MMULT(A90:E90,$J$10:$N$14),TRANSPOSE(A90:E90)))</f>
        <v>35.68926662033796</v>
      </c>
      <c r="H90" s="129">
        <f t="shared" ca="1" si="7"/>
        <v>-1.0477110660612775E-3</v>
      </c>
    </row>
    <row r="91" spans="1:8">
      <c r="A91">
        <f t="shared" ca="1" si="8"/>
        <v>0.12256749648052119</v>
      </c>
      <c r="B91">
        <f t="shared" ca="1" si="9"/>
        <v>0.26289662141476056</v>
      </c>
      <c r="C91">
        <f t="shared" ca="1" si="10"/>
        <v>0.13230886697584274</v>
      </c>
      <c r="D91">
        <f t="shared" ca="1" si="11"/>
        <v>0.26375315619074008</v>
      </c>
      <c r="E91">
        <f t="shared" ca="1" si="12"/>
        <v>0.21847385893813553</v>
      </c>
      <c r="F91" cm="1">
        <f t="array" aca="1" ref="F91" ca="1">SUMPRODUCT(A91:E91,TRANSPOSE($J$2:$J$6))</f>
        <v>6.0796042226054906E-4</v>
      </c>
      <c r="G91" cm="1">
        <f t="array" aca="1" ref="G91" ca="1">SQRT(MMULT(MMULT(A91:E91,$J$10:$N$14),TRANSPOSE(A91:E91)))</f>
        <v>35.68926662033796</v>
      </c>
      <c r="H91" s="129">
        <f t="shared" ca="1" si="7"/>
        <v>-1.0477110660612775E-3</v>
      </c>
    </row>
    <row r="92" spans="1:8">
      <c r="A92">
        <f t="shared" ca="1" si="8"/>
        <v>0.12256749648052119</v>
      </c>
      <c r="B92">
        <f t="shared" ca="1" si="9"/>
        <v>0.26289662141476056</v>
      </c>
      <c r="C92">
        <f t="shared" ca="1" si="10"/>
        <v>0.13230886697584274</v>
      </c>
      <c r="D92">
        <f t="shared" ca="1" si="11"/>
        <v>0.26375315619074008</v>
      </c>
      <c r="E92">
        <f t="shared" ca="1" si="12"/>
        <v>0.21847385893813553</v>
      </c>
      <c r="F92" cm="1">
        <f t="array" aca="1" ref="F92" ca="1">SUMPRODUCT(A92:E92,TRANSPOSE($J$2:$J$6))</f>
        <v>6.0796042226054906E-4</v>
      </c>
      <c r="G92" cm="1">
        <f t="array" aca="1" ref="G92" ca="1">SQRT(MMULT(MMULT(A92:E92,$J$10:$N$14),TRANSPOSE(A92:E92)))</f>
        <v>35.68926662033796</v>
      </c>
      <c r="H92" s="129">
        <f t="shared" ca="1" si="7"/>
        <v>-1.0477110660612775E-3</v>
      </c>
    </row>
    <row r="93" spans="1:8">
      <c r="A93">
        <f t="shared" ca="1" si="8"/>
        <v>0.12256749648052119</v>
      </c>
      <c r="B93">
        <f t="shared" ca="1" si="9"/>
        <v>0.26289662141476056</v>
      </c>
      <c r="C93">
        <f t="shared" ca="1" si="10"/>
        <v>0.13230886697584274</v>
      </c>
      <c r="D93">
        <f t="shared" ca="1" si="11"/>
        <v>0.26375315619074008</v>
      </c>
      <c r="E93">
        <f t="shared" ca="1" si="12"/>
        <v>0.21847385893813553</v>
      </c>
      <c r="F93" cm="1">
        <f t="array" aca="1" ref="F93" ca="1">SUMPRODUCT(A93:E93,TRANSPOSE($J$2:$J$6))</f>
        <v>6.0796042226054906E-4</v>
      </c>
      <c r="G93" cm="1">
        <f t="array" aca="1" ref="G93" ca="1">SQRT(MMULT(MMULT(A93:E93,$J$10:$N$14),TRANSPOSE(A93:E93)))</f>
        <v>35.68926662033796</v>
      </c>
      <c r="H93" s="129">
        <f t="shared" ca="1" si="7"/>
        <v>-1.0477110660612775E-3</v>
      </c>
    </row>
    <row r="94" spans="1:8">
      <c r="A94">
        <f t="shared" ca="1" si="8"/>
        <v>0.12256749648052119</v>
      </c>
      <c r="B94">
        <f t="shared" ca="1" si="9"/>
        <v>0.26289662141476056</v>
      </c>
      <c r="C94">
        <f t="shared" ca="1" si="10"/>
        <v>0.13230886697584274</v>
      </c>
      <c r="D94">
        <f t="shared" ca="1" si="11"/>
        <v>0.26375315619074008</v>
      </c>
      <c r="E94">
        <f t="shared" ca="1" si="12"/>
        <v>0.21847385893813553</v>
      </c>
      <c r="F94" cm="1">
        <f t="array" aca="1" ref="F94" ca="1">SUMPRODUCT(A94:E94,TRANSPOSE($J$2:$J$6))</f>
        <v>6.0796042226054906E-4</v>
      </c>
      <c r="G94" cm="1">
        <f t="array" aca="1" ref="G94" ca="1">SQRT(MMULT(MMULT(A94:E94,$J$10:$N$14),TRANSPOSE(A94:E94)))</f>
        <v>35.68926662033796</v>
      </c>
      <c r="H94" s="129">
        <f t="shared" ca="1" si="7"/>
        <v>-1.0477110660612775E-3</v>
      </c>
    </row>
    <row r="95" spans="1:8">
      <c r="A95">
        <f t="shared" ca="1" si="8"/>
        <v>0.12256749648052119</v>
      </c>
      <c r="B95">
        <f t="shared" ca="1" si="9"/>
        <v>0.26289662141476056</v>
      </c>
      <c r="C95">
        <f t="shared" ca="1" si="10"/>
        <v>0.13230886697584274</v>
      </c>
      <c r="D95">
        <f t="shared" ca="1" si="11"/>
        <v>0.26375315619074008</v>
      </c>
      <c r="E95">
        <f t="shared" ca="1" si="12"/>
        <v>0.21847385893813553</v>
      </c>
      <c r="F95" cm="1">
        <f t="array" aca="1" ref="F95" ca="1">SUMPRODUCT(A95:E95,TRANSPOSE($J$2:$J$6))</f>
        <v>6.0796042226054906E-4</v>
      </c>
      <c r="G95" cm="1">
        <f t="array" aca="1" ref="G95" ca="1">SQRT(MMULT(MMULT(A95:E95,$J$10:$N$14),TRANSPOSE(A95:E95)))</f>
        <v>35.68926662033796</v>
      </c>
      <c r="H95" s="129">
        <f t="shared" ca="1" si="7"/>
        <v>-1.0477110660612775E-3</v>
      </c>
    </row>
    <row r="96" spans="1:8">
      <c r="A96">
        <f t="shared" ca="1" si="8"/>
        <v>0.12256749648052119</v>
      </c>
      <c r="B96">
        <f t="shared" ca="1" si="9"/>
        <v>0.26289662141476056</v>
      </c>
      <c r="C96">
        <f t="shared" ca="1" si="10"/>
        <v>0.13230886697584274</v>
      </c>
      <c r="D96">
        <f t="shared" ca="1" si="11"/>
        <v>0.26375315619074008</v>
      </c>
      <c r="E96">
        <f t="shared" ca="1" si="12"/>
        <v>0.21847385893813553</v>
      </c>
      <c r="F96" cm="1">
        <f t="array" aca="1" ref="F96" ca="1">SUMPRODUCT(A96:E96,TRANSPOSE($J$2:$J$6))</f>
        <v>6.0796042226054906E-4</v>
      </c>
      <c r="G96" cm="1">
        <f t="array" aca="1" ref="G96" ca="1">SQRT(MMULT(MMULT(A96:E96,$J$10:$N$14),TRANSPOSE(A96:E96)))</f>
        <v>35.68926662033796</v>
      </c>
      <c r="H96" s="129">
        <f t="shared" ca="1" si="7"/>
        <v>-1.0477110660612775E-3</v>
      </c>
    </row>
    <row r="97" spans="1:8">
      <c r="A97">
        <f t="shared" ca="1" si="8"/>
        <v>0.12256749648052119</v>
      </c>
      <c r="B97">
        <f t="shared" ca="1" si="9"/>
        <v>0.26289662141476056</v>
      </c>
      <c r="C97">
        <f t="shared" ca="1" si="10"/>
        <v>0.13230886697584274</v>
      </c>
      <c r="D97">
        <f t="shared" ca="1" si="11"/>
        <v>0.26375315619074008</v>
      </c>
      <c r="E97">
        <f t="shared" ca="1" si="12"/>
        <v>0.21847385893813553</v>
      </c>
      <c r="F97" cm="1">
        <f t="array" aca="1" ref="F97" ca="1">SUMPRODUCT(A97:E97,TRANSPOSE($J$2:$J$6))</f>
        <v>6.0796042226054906E-4</v>
      </c>
      <c r="G97" cm="1">
        <f t="array" aca="1" ref="G97" ca="1">SQRT(MMULT(MMULT(A97:E97,$J$10:$N$14),TRANSPOSE(A97:E97)))</f>
        <v>35.68926662033796</v>
      </c>
      <c r="H97" s="129">
        <f t="shared" ca="1" si="7"/>
        <v>-1.0477110660612775E-3</v>
      </c>
    </row>
    <row r="98" spans="1:8">
      <c r="A98">
        <f t="shared" ca="1" si="8"/>
        <v>0.12256749648052119</v>
      </c>
      <c r="B98">
        <f t="shared" ca="1" si="9"/>
        <v>0.26289662141476056</v>
      </c>
      <c r="C98">
        <f t="shared" ca="1" si="10"/>
        <v>0.13230886697584274</v>
      </c>
      <c r="D98">
        <f t="shared" ca="1" si="11"/>
        <v>0.26375315619074008</v>
      </c>
      <c r="E98">
        <f t="shared" ca="1" si="12"/>
        <v>0.21847385893813553</v>
      </c>
      <c r="F98" cm="1">
        <f t="array" aca="1" ref="F98" ca="1">SUMPRODUCT(A98:E98,TRANSPOSE($J$2:$J$6))</f>
        <v>6.0796042226054906E-4</v>
      </c>
      <c r="G98" cm="1">
        <f t="array" aca="1" ref="G98" ca="1">SQRT(MMULT(MMULT(A98:E98,$J$10:$N$14),TRANSPOSE(A98:E98)))</f>
        <v>35.68926662033796</v>
      </c>
      <c r="H98" s="129">
        <f t="shared" ca="1" si="7"/>
        <v>-1.0477110660612775E-3</v>
      </c>
    </row>
    <row r="99" spans="1:8">
      <c r="A99">
        <f t="shared" ca="1" si="8"/>
        <v>0.12256749648052119</v>
      </c>
      <c r="B99">
        <f t="shared" ca="1" si="9"/>
        <v>0.26289662141476056</v>
      </c>
      <c r="C99">
        <f t="shared" ca="1" si="10"/>
        <v>0.13230886697584274</v>
      </c>
      <c r="D99">
        <f t="shared" ca="1" si="11"/>
        <v>0.26375315619074008</v>
      </c>
      <c r="E99">
        <f t="shared" ca="1" si="12"/>
        <v>0.21847385893813553</v>
      </c>
      <c r="F99" cm="1">
        <f t="array" aca="1" ref="F99" ca="1">SUMPRODUCT(A99:E99,TRANSPOSE($J$2:$J$6))</f>
        <v>6.0796042226054906E-4</v>
      </c>
      <c r="G99" cm="1">
        <f t="array" aca="1" ref="G99" ca="1">SQRT(MMULT(MMULT(A99:E99,$J$10:$N$14),TRANSPOSE(A99:E99)))</f>
        <v>35.68926662033796</v>
      </c>
      <c r="H99" s="129">
        <f t="shared" ca="1" si="7"/>
        <v>-1.0477110660612775E-3</v>
      </c>
    </row>
    <row r="100" spans="1:8">
      <c r="A100">
        <f t="shared" ca="1" si="8"/>
        <v>0.12256749648052119</v>
      </c>
      <c r="B100">
        <f t="shared" ca="1" si="9"/>
        <v>0.26289662141476056</v>
      </c>
      <c r="C100">
        <f t="shared" ca="1" si="10"/>
        <v>0.13230886697584274</v>
      </c>
      <c r="D100">
        <f t="shared" ca="1" si="11"/>
        <v>0.26375315619074008</v>
      </c>
      <c r="E100">
        <f t="shared" ca="1" si="12"/>
        <v>0.21847385893813553</v>
      </c>
      <c r="F100" cm="1">
        <f t="array" aca="1" ref="F100" ca="1">SUMPRODUCT(A100:E100,TRANSPOSE($J$2:$J$6))</f>
        <v>6.0796042226054906E-4</v>
      </c>
      <c r="G100" cm="1">
        <f t="array" aca="1" ref="G100" ca="1">SQRT(MMULT(MMULT(A100:E100,$J$10:$N$14),TRANSPOSE(A100:E100)))</f>
        <v>35.68926662033796</v>
      </c>
      <c r="H100" s="129">
        <f t="shared" ca="1" si="7"/>
        <v>-1.0477110660612775E-3</v>
      </c>
    </row>
    <row r="101" spans="1:8">
      <c r="A101">
        <f t="shared" ca="1" si="8"/>
        <v>0.12256749648052119</v>
      </c>
      <c r="B101">
        <f t="shared" ca="1" si="9"/>
        <v>0.26289662141476056</v>
      </c>
      <c r="C101">
        <f t="shared" ca="1" si="10"/>
        <v>0.13230886697584274</v>
      </c>
      <c r="D101">
        <f t="shared" ca="1" si="11"/>
        <v>0.26375315619074008</v>
      </c>
      <c r="E101">
        <f t="shared" ca="1" si="12"/>
        <v>0.21847385893813553</v>
      </c>
      <c r="F101" cm="1">
        <f t="array" aca="1" ref="F101" ca="1">SUMPRODUCT(A101:E101,TRANSPOSE($J$2:$J$6))</f>
        <v>6.0796042226054906E-4</v>
      </c>
      <c r="G101" cm="1">
        <f t="array" aca="1" ref="G101" ca="1">SQRT(MMULT(MMULT(A101:E101,$J$10:$N$14),TRANSPOSE(A101:E101)))</f>
        <v>35.68926662033796</v>
      </c>
      <c r="H101" s="129">
        <f t="shared" ca="1" si="7"/>
        <v>-1.0477110660612775E-3</v>
      </c>
    </row>
    <row r="102" spans="1:8">
      <c r="A102">
        <f t="shared" ca="1" si="8"/>
        <v>0.12256749648052119</v>
      </c>
      <c r="B102">
        <f t="shared" ca="1" si="9"/>
        <v>0.26289662141476056</v>
      </c>
      <c r="C102">
        <f t="shared" ca="1" si="10"/>
        <v>0.13230886697584274</v>
      </c>
      <c r="D102">
        <f t="shared" ca="1" si="11"/>
        <v>0.26375315619074008</v>
      </c>
      <c r="E102">
        <f t="shared" ca="1" si="12"/>
        <v>0.21847385893813553</v>
      </c>
      <c r="F102" cm="1">
        <f t="array" aca="1" ref="F102" ca="1">SUMPRODUCT(A102:E102,TRANSPOSE($J$2:$J$6))</f>
        <v>6.0796042226054906E-4</v>
      </c>
      <c r="G102" cm="1">
        <f t="array" aca="1" ref="G102" ca="1">SQRT(MMULT(MMULT(A102:E102,$J$10:$N$14),TRANSPOSE(A102:E102)))</f>
        <v>35.68926662033796</v>
      </c>
      <c r="H102" s="129">
        <f t="shared" ca="1" si="7"/>
        <v>-1.0477110660612775E-3</v>
      </c>
    </row>
    <row r="103" spans="1:8">
      <c r="A103">
        <f t="shared" ca="1" si="8"/>
        <v>0.12256749648052119</v>
      </c>
      <c r="B103">
        <f t="shared" ca="1" si="9"/>
        <v>0.26289662141476056</v>
      </c>
      <c r="C103">
        <f t="shared" ca="1" si="10"/>
        <v>0.13230886697584274</v>
      </c>
      <c r="D103">
        <f t="shared" ca="1" si="11"/>
        <v>0.26375315619074008</v>
      </c>
      <c r="E103">
        <f t="shared" ca="1" si="12"/>
        <v>0.21847385893813553</v>
      </c>
      <c r="F103" cm="1">
        <f t="array" aca="1" ref="F103" ca="1">SUMPRODUCT(A103:E103,TRANSPOSE($J$2:$J$6))</f>
        <v>6.0796042226054906E-4</v>
      </c>
      <c r="G103" cm="1">
        <f t="array" aca="1" ref="G103" ca="1">SQRT(MMULT(MMULT(A103:E103,$J$10:$N$14),TRANSPOSE(A103:E103)))</f>
        <v>35.68926662033796</v>
      </c>
      <c r="H103" s="129">
        <f t="shared" ca="1" si="7"/>
        <v>-1.0477110660612775E-3</v>
      </c>
    </row>
    <row r="104" spans="1:8">
      <c r="A104">
        <f t="shared" ca="1" si="8"/>
        <v>0.12256749648052119</v>
      </c>
      <c r="B104">
        <f t="shared" ca="1" si="9"/>
        <v>0.26289662141476056</v>
      </c>
      <c r="C104">
        <f t="shared" ca="1" si="10"/>
        <v>0.13230886697584274</v>
      </c>
      <c r="D104">
        <f t="shared" ca="1" si="11"/>
        <v>0.26375315619074008</v>
      </c>
      <c r="E104">
        <f t="shared" ca="1" si="12"/>
        <v>0.21847385893813553</v>
      </c>
      <c r="F104" cm="1">
        <f t="array" aca="1" ref="F104" ca="1">SUMPRODUCT(A104:E104,TRANSPOSE($J$2:$J$6))</f>
        <v>6.0796042226054906E-4</v>
      </c>
      <c r="G104" cm="1">
        <f t="array" aca="1" ref="G104" ca="1">SQRT(MMULT(MMULT(A104:E104,$J$10:$N$14),TRANSPOSE(A104:E104)))</f>
        <v>35.68926662033796</v>
      </c>
      <c r="H104" s="129">
        <f t="shared" ca="1" si="7"/>
        <v>-1.0477110660612775E-3</v>
      </c>
    </row>
    <row r="105" spans="1:8">
      <c r="A105">
        <f t="shared" ca="1" si="8"/>
        <v>0.12256749648052119</v>
      </c>
      <c r="B105">
        <f t="shared" ca="1" si="9"/>
        <v>0.26289662141476056</v>
      </c>
      <c r="C105">
        <f t="shared" ca="1" si="10"/>
        <v>0.13230886697584274</v>
      </c>
      <c r="D105">
        <f t="shared" ca="1" si="11"/>
        <v>0.26375315619074008</v>
      </c>
      <c r="E105">
        <f t="shared" ca="1" si="12"/>
        <v>0.21847385893813553</v>
      </c>
      <c r="F105" cm="1">
        <f t="array" aca="1" ref="F105" ca="1">SUMPRODUCT(A105:E105,TRANSPOSE($J$2:$J$6))</f>
        <v>6.0796042226054906E-4</v>
      </c>
      <c r="G105" cm="1">
        <f t="array" aca="1" ref="G105" ca="1">SQRT(MMULT(MMULT(A105:E105,$J$10:$N$14),TRANSPOSE(A105:E105)))</f>
        <v>35.68926662033796</v>
      </c>
      <c r="H105" s="129">
        <f t="shared" ca="1" si="7"/>
        <v>-1.0477110660612775E-3</v>
      </c>
    </row>
    <row r="106" spans="1:8">
      <c r="A106">
        <f t="shared" ca="1" si="8"/>
        <v>0.12256749648052119</v>
      </c>
      <c r="B106">
        <f t="shared" ca="1" si="9"/>
        <v>0.26289662141476056</v>
      </c>
      <c r="C106">
        <f t="shared" ca="1" si="10"/>
        <v>0.13230886697584274</v>
      </c>
      <c r="D106">
        <f t="shared" ca="1" si="11"/>
        <v>0.26375315619074008</v>
      </c>
      <c r="E106">
        <f t="shared" ca="1" si="12"/>
        <v>0.21847385893813553</v>
      </c>
      <c r="F106" cm="1">
        <f t="array" aca="1" ref="F106" ca="1">SUMPRODUCT(A106:E106,TRANSPOSE($J$2:$J$6))</f>
        <v>6.0796042226054906E-4</v>
      </c>
      <c r="G106" cm="1">
        <f t="array" aca="1" ref="G106" ca="1">SQRT(MMULT(MMULT(A106:E106,$J$10:$N$14),TRANSPOSE(A106:E106)))</f>
        <v>35.68926662033796</v>
      </c>
      <c r="H106" s="129">
        <f t="shared" ca="1" si="7"/>
        <v>-1.0477110660612775E-3</v>
      </c>
    </row>
    <row r="107" spans="1:8">
      <c r="A107">
        <f t="shared" ca="1" si="8"/>
        <v>0.12256749648052119</v>
      </c>
      <c r="B107">
        <f t="shared" ca="1" si="9"/>
        <v>0.26289662141476056</v>
      </c>
      <c r="C107">
        <f t="shared" ca="1" si="10"/>
        <v>0.13230886697584274</v>
      </c>
      <c r="D107">
        <f t="shared" ca="1" si="11"/>
        <v>0.26375315619074008</v>
      </c>
      <c r="E107">
        <f t="shared" ca="1" si="12"/>
        <v>0.21847385893813553</v>
      </c>
      <c r="F107" cm="1">
        <f t="array" aca="1" ref="F107" ca="1">SUMPRODUCT(A107:E107,TRANSPOSE($J$2:$J$6))</f>
        <v>6.0796042226054906E-4</v>
      </c>
      <c r="G107" cm="1">
        <f t="array" aca="1" ref="G107" ca="1">SQRT(MMULT(MMULT(A107:E107,$J$10:$N$14),TRANSPOSE(A107:E107)))</f>
        <v>35.68926662033796</v>
      </c>
      <c r="H107" s="129">
        <f t="shared" ca="1" si="7"/>
        <v>-1.0477110660612775E-3</v>
      </c>
    </row>
    <row r="108" spans="1:8">
      <c r="A108">
        <f t="shared" ca="1" si="8"/>
        <v>0.12256749648052119</v>
      </c>
      <c r="B108">
        <f t="shared" ca="1" si="9"/>
        <v>0.26289662141476056</v>
      </c>
      <c r="C108">
        <f t="shared" ca="1" si="10"/>
        <v>0.13230886697584274</v>
      </c>
      <c r="D108">
        <f t="shared" ca="1" si="11"/>
        <v>0.26375315619074008</v>
      </c>
      <c r="E108">
        <f t="shared" ca="1" si="12"/>
        <v>0.21847385893813553</v>
      </c>
      <c r="F108" cm="1">
        <f t="array" aca="1" ref="F108" ca="1">SUMPRODUCT(A108:E108,TRANSPOSE($J$2:$J$6))</f>
        <v>6.0796042226054906E-4</v>
      </c>
      <c r="G108" cm="1">
        <f t="array" aca="1" ref="G108" ca="1">SQRT(MMULT(MMULT(A108:E108,$J$10:$N$14),TRANSPOSE(A108:E108)))</f>
        <v>35.68926662033796</v>
      </c>
      <c r="H108" s="129">
        <f t="shared" ca="1" si="7"/>
        <v>-1.0477110660612775E-3</v>
      </c>
    </row>
    <row r="109" spans="1:8">
      <c r="A109">
        <f t="shared" ca="1" si="8"/>
        <v>0.12256749648052119</v>
      </c>
      <c r="B109">
        <f t="shared" ca="1" si="9"/>
        <v>0.26289662141476056</v>
      </c>
      <c r="C109">
        <f t="shared" ca="1" si="10"/>
        <v>0.13230886697584274</v>
      </c>
      <c r="D109">
        <f t="shared" ca="1" si="11"/>
        <v>0.26375315619074008</v>
      </c>
      <c r="E109">
        <f t="shared" ca="1" si="12"/>
        <v>0.21847385893813553</v>
      </c>
      <c r="F109" cm="1">
        <f t="array" aca="1" ref="F109" ca="1">SUMPRODUCT(A109:E109,TRANSPOSE($J$2:$J$6))</f>
        <v>6.0796042226054906E-4</v>
      </c>
      <c r="G109" cm="1">
        <f t="array" aca="1" ref="G109" ca="1">SQRT(MMULT(MMULT(A109:E109,$J$10:$N$14),TRANSPOSE(A109:E109)))</f>
        <v>35.68926662033796</v>
      </c>
      <c r="H109" s="129">
        <f t="shared" ca="1" si="7"/>
        <v>-1.0477110660612775E-3</v>
      </c>
    </row>
    <row r="110" spans="1:8">
      <c r="A110">
        <f t="shared" ca="1" si="8"/>
        <v>0.12256749648052119</v>
      </c>
      <c r="B110">
        <f t="shared" ca="1" si="9"/>
        <v>0.26289662141476056</v>
      </c>
      <c r="C110">
        <f t="shared" ca="1" si="10"/>
        <v>0.13230886697584274</v>
      </c>
      <c r="D110">
        <f t="shared" ca="1" si="11"/>
        <v>0.26375315619074008</v>
      </c>
      <c r="E110">
        <f t="shared" ca="1" si="12"/>
        <v>0.21847385893813553</v>
      </c>
      <c r="F110" cm="1">
        <f t="array" aca="1" ref="F110" ca="1">SUMPRODUCT(A110:E110,TRANSPOSE($J$2:$J$6))</f>
        <v>6.0796042226054906E-4</v>
      </c>
      <c r="G110" cm="1">
        <f t="array" aca="1" ref="G110" ca="1">SQRT(MMULT(MMULT(A110:E110,$J$10:$N$14),TRANSPOSE(A110:E110)))</f>
        <v>35.68926662033796</v>
      </c>
      <c r="H110" s="129">
        <f t="shared" ca="1" si="7"/>
        <v>-1.0477110660612775E-3</v>
      </c>
    </row>
    <row r="111" spans="1:8">
      <c r="A111">
        <f t="shared" ca="1" si="8"/>
        <v>0.12256749648052119</v>
      </c>
      <c r="B111">
        <f t="shared" ca="1" si="9"/>
        <v>0.26289662141476056</v>
      </c>
      <c r="C111">
        <f t="shared" ca="1" si="10"/>
        <v>0.13230886697584274</v>
      </c>
      <c r="D111">
        <f t="shared" ca="1" si="11"/>
        <v>0.26375315619074008</v>
      </c>
      <c r="E111">
        <f t="shared" ca="1" si="12"/>
        <v>0.21847385893813553</v>
      </c>
      <c r="F111" cm="1">
        <f t="array" aca="1" ref="F111" ca="1">SUMPRODUCT(A111:E111,TRANSPOSE($J$2:$J$6))</f>
        <v>6.0796042226054906E-4</v>
      </c>
      <c r="G111" cm="1">
        <f t="array" aca="1" ref="G111" ca="1">SQRT(MMULT(MMULT(A111:E111,$J$10:$N$14),TRANSPOSE(A111:E111)))</f>
        <v>35.68926662033796</v>
      </c>
      <c r="H111" s="129">
        <f t="shared" ca="1" si="7"/>
        <v>-1.0477110660612775E-3</v>
      </c>
    </row>
    <row r="112" spans="1:8">
      <c r="A112">
        <f t="shared" ca="1" si="8"/>
        <v>0.12256749648052119</v>
      </c>
      <c r="B112">
        <f t="shared" ca="1" si="9"/>
        <v>0.26289662141476056</v>
      </c>
      <c r="C112">
        <f t="shared" ca="1" si="10"/>
        <v>0.13230886697584274</v>
      </c>
      <c r="D112">
        <f t="shared" ca="1" si="11"/>
        <v>0.26375315619074008</v>
      </c>
      <c r="E112">
        <f t="shared" ca="1" si="12"/>
        <v>0.21847385893813553</v>
      </c>
      <c r="F112" cm="1">
        <f t="array" aca="1" ref="F112" ca="1">SUMPRODUCT(A112:E112,TRANSPOSE($J$2:$J$6))</f>
        <v>6.0796042226054906E-4</v>
      </c>
      <c r="G112" cm="1">
        <f t="array" aca="1" ref="G112" ca="1">SQRT(MMULT(MMULT(A112:E112,$J$10:$N$14),TRANSPOSE(A112:E112)))</f>
        <v>35.68926662033796</v>
      </c>
      <c r="H112" s="129">
        <f t="shared" ca="1" si="7"/>
        <v>-1.0477110660612775E-3</v>
      </c>
    </row>
    <row r="113" spans="1:8">
      <c r="A113">
        <f t="shared" ca="1" si="8"/>
        <v>0.12256749648052119</v>
      </c>
      <c r="B113">
        <f t="shared" ca="1" si="9"/>
        <v>0.26289662141476056</v>
      </c>
      <c r="C113">
        <f t="shared" ca="1" si="10"/>
        <v>0.13230886697584274</v>
      </c>
      <c r="D113">
        <f t="shared" ca="1" si="11"/>
        <v>0.26375315619074008</v>
      </c>
      <c r="E113">
        <f t="shared" ca="1" si="12"/>
        <v>0.21847385893813553</v>
      </c>
      <c r="F113" cm="1">
        <f t="array" aca="1" ref="F113" ca="1">SUMPRODUCT(A113:E113,TRANSPOSE($J$2:$J$6))</f>
        <v>6.0796042226054906E-4</v>
      </c>
      <c r="G113" cm="1">
        <f t="array" aca="1" ref="G113" ca="1">SQRT(MMULT(MMULT(A113:E113,$J$10:$N$14),TRANSPOSE(A113:E113)))</f>
        <v>35.68926662033796</v>
      </c>
      <c r="H113" s="129">
        <f t="shared" ca="1" si="7"/>
        <v>-1.0477110660612775E-3</v>
      </c>
    </row>
    <row r="114" spans="1:8">
      <c r="A114">
        <f t="shared" ca="1" si="8"/>
        <v>0.12256749648052119</v>
      </c>
      <c r="B114">
        <f t="shared" ca="1" si="9"/>
        <v>0.26289662141476056</v>
      </c>
      <c r="C114">
        <f t="shared" ca="1" si="10"/>
        <v>0.13230886697584274</v>
      </c>
      <c r="D114">
        <f t="shared" ca="1" si="11"/>
        <v>0.26375315619074008</v>
      </c>
      <c r="E114">
        <f t="shared" ca="1" si="12"/>
        <v>0.21847385893813553</v>
      </c>
      <c r="F114" cm="1">
        <f t="array" aca="1" ref="F114" ca="1">SUMPRODUCT(A114:E114,TRANSPOSE($J$2:$J$6))</f>
        <v>6.0796042226054906E-4</v>
      </c>
      <c r="G114" cm="1">
        <f t="array" aca="1" ref="G114" ca="1">SQRT(MMULT(MMULT(A114:E114,$J$10:$N$14),TRANSPOSE(A114:E114)))</f>
        <v>35.68926662033796</v>
      </c>
      <c r="H114" s="129">
        <f t="shared" ca="1" si="7"/>
        <v>-1.0477110660612775E-3</v>
      </c>
    </row>
    <row r="115" spans="1:8">
      <c r="A115">
        <f t="shared" ca="1" si="8"/>
        <v>0.12256749648052119</v>
      </c>
      <c r="B115">
        <f t="shared" ca="1" si="9"/>
        <v>0.26289662141476056</v>
      </c>
      <c r="C115">
        <f t="shared" ca="1" si="10"/>
        <v>0.13230886697584274</v>
      </c>
      <c r="D115">
        <f t="shared" ca="1" si="11"/>
        <v>0.26375315619074008</v>
      </c>
      <c r="E115">
        <f t="shared" ca="1" si="12"/>
        <v>0.21847385893813553</v>
      </c>
      <c r="F115" cm="1">
        <f t="array" aca="1" ref="F115" ca="1">SUMPRODUCT(A115:E115,TRANSPOSE($J$2:$J$6))</f>
        <v>6.0796042226054906E-4</v>
      </c>
      <c r="G115" cm="1">
        <f t="array" aca="1" ref="G115" ca="1">SQRT(MMULT(MMULT(A115:E115,$J$10:$N$14),TRANSPOSE(A115:E115)))</f>
        <v>35.68926662033796</v>
      </c>
      <c r="H115" s="129">
        <f t="shared" ca="1" si="7"/>
        <v>-1.0477110660612775E-3</v>
      </c>
    </row>
    <row r="116" spans="1:8">
      <c r="A116">
        <f t="shared" ca="1" si="8"/>
        <v>0.12256749648052119</v>
      </c>
      <c r="B116">
        <f t="shared" ca="1" si="9"/>
        <v>0.26289662141476056</v>
      </c>
      <c r="C116">
        <f t="shared" ca="1" si="10"/>
        <v>0.13230886697584274</v>
      </c>
      <c r="D116">
        <f t="shared" ca="1" si="11"/>
        <v>0.26375315619074008</v>
      </c>
      <c r="E116">
        <f t="shared" ca="1" si="12"/>
        <v>0.21847385893813553</v>
      </c>
      <c r="F116" cm="1">
        <f t="array" aca="1" ref="F116" ca="1">SUMPRODUCT(A116:E116,TRANSPOSE($J$2:$J$6))</f>
        <v>6.0796042226054906E-4</v>
      </c>
      <c r="G116" cm="1">
        <f t="array" aca="1" ref="G116" ca="1">SQRT(MMULT(MMULT(A116:E116,$J$10:$N$14),TRANSPOSE(A116:E116)))</f>
        <v>35.68926662033796</v>
      </c>
      <c r="H116" s="129">
        <f t="shared" ca="1" si="7"/>
        <v>-1.0477110660612775E-3</v>
      </c>
    </row>
    <row r="117" spans="1:8">
      <c r="A117">
        <f t="shared" ca="1" si="8"/>
        <v>0.12256749648052119</v>
      </c>
      <c r="B117">
        <f t="shared" ca="1" si="9"/>
        <v>0.26289662141476056</v>
      </c>
      <c r="C117">
        <f t="shared" ca="1" si="10"/>
        <v>0.13230886697584274</v>
      </c>
      <c r="D117">
        <f t="shared" ca="1" si="11"/>
        <v>0.26375315619074008</v>
      </c>
      <c r="E117">
        <f t="shared" ca="1" si="12"/>
        <v>0.21847385893813553</v>
      </c>
      <c r="F117" cm="1">
        <f t="array" aca="1" ref="F117" ca="1">SUMPRODUCT(A117:E117,TRANSPOSE($J$2:$J$6))</f>
        <v>6.0796042226054906E-4</v>
      </c>
      <c r="G117" cm="1">
        <f t="array" aca="1" ref="G117" ca="1">SQRT(MMULT(MMULT(A117:E117,$J$10:$N$14),TRANSPOSE(A117:E117)))</f>
        <v>35.68926662033796</v>
      </c>
      <c r="H117" s="129">
        <f t="shared" ca="1" si="7"/>
        <v>-1.0477110660612775E-3</v>
      </c>
    </row>
    <row r="118" spans="1:8">
      <c r="A118">
        <f t="shared" ca="1" si="8"/>
        <v>0.12256749648052119</v>
      </c>
      <c r="B118">
        <f t="shared" ca="1" si="9"/>
        <v>0.26289662141476056</v>
      </c>
      <c r="C118">
        <f t="shared" ca="1" si="10"/>
        <v>0.13230886697584274</v>
      </c>
      <c r="D118">
        <f t="shared" ca="1" si="11"/>
        <v>0.26375315619074008</v>
      </c>
      <c r="E118">
        <f t="shared" ca="1" si="12"/>
        <v>0.21847385893813553</v>
      </c>
      <c r="F118" cm="1">
        <f t="array" aca="1" ref="F118" ca="1">SUMPRODUCT(A118:E118,TRANSPOSE($J$2:$J$6))</f>
        <v>6.0796042226054906E-4</v>
      </c>
      <c r="G118" cm="1">
        <f t="array" aca="1" ref="G118" ca="1">SQRT(MMULT(MMULT(A118:E118,$J$10:$N$14),TRANSPOSE(A118:E118)))</f>
        <v>35.68926662033796</v>
      </c>
      <c r="H118" s="129">
        <f t="shared" ca="1" si="7"/>
        <v>-1.0477110660612775E-3</v>
      </c>
    </row>
    <row r="119" spans="1:8">
      <c r="A119">
        <f t="shared" ca="1" si="8"/>
        <v>0.12256749648052119</v>
      </c>
      <c r="B119">
        <f t="shared" ca="1" si="9"/>
        <v>0.26289662141476056</v>
      </c>
      <c r="C119">
        <f t="shared" ca="1" si="10"/>
        <v>0.13230886697584274</v>
      </c>
      <c r="D119">
        <f t="shared" ca="1" si="11"/>
        <v>0.26375315619074008</v>
      </c>
      <c r="E119">
        <f t="shared" ca="1" si="12"/>
        <v>0.21847385893813553</v>
      </c>
      <c r="F119" cm="1">
        <f t="array" aca="1" ref="F119" ca="1">SUMPRODUCT(A119:E119,TRANSPOSE($J$2:$J$6))</f>
        <v>6.0796042226054906E-4</v>
      </c>
      <c r="G119" cm="1">
        <f t="array" aca="1" ref="G119" ca="1">SQRT(MMULT(MMULT(A119:E119,$J$10:$N$14),TRANSPOSE(A119:E119)))</f>
        <v>35.68926662033796</v>
      </c>
      <c r="H119" s="129">
        <f t="shared" ca="1" si="7"/>
        <v>-1.0477110660612775E-3</v>
      </c>
    </row>
    <row r="120" spans="1:8">
      <c r="A120">
        <f t="shared" ca="1" si="8"/>
        <v>0.12256749648052119</v>
      </c>
      <c r="B120">
        <f t="shared" ca="1" si="9"/>
        <v>0.26289662141476056</v>
      </c>
      <c r="C120">
        <f t="shared" ca="1" si="10"/>
        <v>0.13230886697584274</v>
      </c>
      <c r="D120">
        <f t="shared" ca="1" si="11"/>
        <v>0.26375315619074008</v>
      </c>
      <c r="E120">
        <f t="shared" ca="1" si="12"/>
        <v>0.21847385893813553</v>
      </c>
      <c r="F120" cm="1">
        <f t="array" aca="1" ref="F120" ca="1">SUMPRODUCT(A120:E120,TRANSPOSE($J$2:$J$6))</f>
        <v>6.0796042226054906E-4</v>
      </c>
      <c r="G120" cm="1">
        <f t="array" aca="1" ref="G120" ca="1">SQRT(MMULT(MMULT(A120:E120,$J$10:$N$14),TRANSPOSE(A120:E120)))</f>
        <v>35.68926662033796</v>
      </c>
      <c r="H120" s="129">
        <f t="shared" ca="1" si="7"/>
        <v>-1.0477110660612775E-3</v>
      </c>
    </row>
    <row r="121" spans="1:8">
      <c r="A121">
        <f t="shared" ca="1" si="8"/>
        <v>0.12256749648052119</v>
      </c>
      <c r="B121">
        <f t="shared" ca="1" si="9"/>
        <v>0.26289662141476056</v>
      </c>
      <c r="C121">
        <f t="shared" ca="1" si="10"/>
        <v>0.13230886697584274</v>
      </c>
      <c r="D121">
        <f t="shared" ca="1" si="11"/>
        <v>0.26375315619074008</v>
      </c>
      <c r="E121">
        <f t="shared" ca="1" si="12"/>
        <v>0.21847385893813553</v>
      </c>
      <c r="F121" cm="1">
        <f t="array" aca="1" ref="F121" ca="1">SUMPRODUCT(A121:E121,TRANSPOSE($J$2:$J$6))</f>
        <v>6.0796042226054906E-4</v>
      </c>
      <c r="G121" cm="1">
        <f t="array" aca="1" ref="G121" ca="1">SQRT(MMULT(MMULT(A121:E121,$J$10:$N$14),TRANSPOSE(A121:E121)))</f>
        <v>35.68926662033796</v>
      </c>
      <c r="H121" s="129">
        <f t="shared" ca="1" si="7"/>
        <v>-1.0477110660612775E-3</v>
      </c>
    </row>
    <row r="122" spans="1:8">
      <c r="A122">
        <f t="shared" ca="1" si="8"/>
        <v>0.12256749648052119</v>
      </c>
      <c r="B122">
        <f t="shared" ca="1" si="9"/>
        <v>0.26289662141476056</v>
      </c>
      <c r="C122">
        <f t="shared" ca="1" si="10"/>
        <v>0.13230886697584274</v>
      </c>
      <c r="D122">
        <f t="shared" ca="1" si="11"/>
        <v>0.26375315619074008</v>
      </c>
      <c r="E122">
        <f t="shared" ca="1" si="12"/>
        <v>0.21847385893813553</v>
      </c>
      <c r="F122" cm="1">
        <f t="array" aca="1" ref="F122" ca="1">SUMPRODUCT(A122:E122,TRANSPOSE($J$2:$J$6))</f>
        <v>6.0796042226054906E-4</v>
      </c>
      <c r="G122" cm="1">
        <f t="array" aca="1" ref="G122" ca="1">SQRT(MMULT(MMULT(A122:E122,$J$10:$N$14),TRANSPOSE(A122:E122)))</f>
        <v>35.68926662033796</v>
      </c>
      <c r="H122" s="129">
        <f t="shared" ca="1" si="7"/>
        <v>-1.0477110660612775E-3</v>
      </c>
    </row>
    <row r="123" spans="1:8">
      <c r="A123">
        <f t="shared" ca="1" si="8"/>
        <v>0.12256749648052119</v>
      </c>
      <c r="B123">
        <f t="shared" ca="1" si="9"/>
        <v>0.26289662141476056</v>
      </c>
      <c r="C123">
        <f t="shared" ca="1" si="10"/>
        <v>0.13230886697584274</v>
      </c>
      <c r="D123">
        <f t="shared" ca="1" si="11"/>
        <v>0.26375315619074008</v>
      </c>
      <c r="E123">
        <f t="shared" ca="1" si="12"/>
        <v>0.21847385893813553</v>
      </c>
      <c r="F123" cm="1">
        <f t="array" aca="1" ref="F123" ca="1">SUMPRODUCT(A123:E123,TRANSPOSE($J$2:$J$6))</f>
        <v>6.0796042226054906E-4</v>
      </c>
      <c r="G123" cm="1">
        <f t="array" aca="1" ref="G123" ca="1">SQRT(MMULT(MMULT(A123:E123,$J$10:$N$14),TRANSPOSE(A123:E123)))</f>
        <v>35.68926662033796</v>
      </c>
      <c r="H123" s="129">
        <f t="shared" ca="1" si="7"/>
        <v>-1.0477110660612775E-3</v>
      </c>
    </row>
    <row r="124" spans="1:8">
      <c r="A124">
        <f t="shared" ca="1" si="8"/>
        <v>0.12256749648052119</v>
      </c>
      <c r="B124">
        <f t="shared" ca="1" si="9"/>
        <v>0.26289662141476056</v>
      </c>
      <c r="C124">
        <f t="shared" ca="1" si="10"/>
        <v>0.13230886697584274</v>
      </c>
      <c r="D124">
        <f t="shared" ca="1" si="11"/>
        <v>0.26375315619074008</v>
      </c>
      <c r="E124">
        <f t="shared" ca="1" si="12"/>
        <v>0.21847385893813553</v>
      </c>
      <c r="F124" cm="1">
        <f t="array" aca="1" ref="F124" ca="1">SUMPRODUCT(A124:E124,TRANSPOSE($J$2:$J$6))</f>
        <v>6.0796042226054906E-4</v>
      </c>
      <c r="G124" cm="1">
        <f t="array" aca="1" ref="G124" ca="1">SQRT(MMULT(MMULT(A124:E124,$J$10:$N$14),TRANSPOSE(A124:E124)))</f>
        <v>35.68926662033796</v>
      </c>
      <c r="H124" s="129">
        <f t="shared" ca="1" si="7"/>
        <v>-1.0477110660612775E-3</v>
      </c>
    </row>
    <row r="125" spans="1:8">
      <c r="A125">
        <f t="shared" ca="1" si="8"/>
        <v>0.12256749648052119</v>
      </c>
      <c r="B125">
        <f t="shared" ca="1" si="9"/>
        <v>0.26289662141476056</v>
      </c>
      <c r="C125">
        <f t="shared" ca="1" si="10"/>
        <v>0.13230886697584274</v>
      </c>
      <c r="D125">
        <f t="shared" ca="1" si="11"/>
        <v>0.26375315619074008</v>
      </c>
      <c r="E125">
        <f t="shared" ca="1" si="12"/>
        <v>0.21847385893813553</v>
      </c>
      <c r="F125" cm="1">
        <f t="array" aca="1" ref="F125" ca="1">SUMPRODUCT(A125:E125,TRANSPOSE($J$2:$J$6))</f>
        <v>6.0796042226054906E-4</v>
      </c>
      <c r="G125" cm="1">
        <f t="array" aca="1" ref="G125" ca="1">SQRT(MMULT(MMULT(A125:E125,$J$10:$N$14),TRANSPOSE(A125:E125)))</f>
        <v>35.68926662033796</v>
      </c>
      <c r="H125" s="129">
        <f t="shared" ca="1" si="7"/>
        <v>-1.0477110660612775E-3</v>
      </c>
    </row>
    <row r="126" spans="1:8">
      <c r="A126">
        <f t="shared" ca="1" si="8"/>
        <v>0.12256749648052119</v>
      </c>
      <c r="B126">
        <f t="shared" ca="1" si="9"/>
        <v>0.26289662141476056</v>
      </c>
      <c r="C126">
        <f t="shared" ca="1" si="10"/>
        <v>0.13230886697584274</v>
      </c>
      <c r="D126">
        <f t="shared" ca="1" si="11"/>
        <v>0.26375315619074008</v>
      </c>
      <c r="E126">
        <f t="shared" ca="1" si="12"/>
        <v>0.21847385893813553</v>
      </c>
      <c r="F126" cm="1">
        <f t="array" aca="1" ref="F126" ca="1">SUMPRODUCT(A126:E126,TRANSPOSE($J$2:$J$6))</f>
        <v>6.0796042226054906E-4</v>
      </c>
      <c r="G126" cm="1">
        <f t="array" aca="1" ref="G126" ca="1">SQRT(MMULT(MMULT(A126:E126,$J$10:$N$14),TRANSPOSE(A126:E126)))</f>
        <v>35.68926662033796</v>
      </c>
      <c r="H126" s="129">
        <f t="shared" ca="1" si="7"/>
        <v>-1.0477110660612775E-3</v>
      </c>
    </row>
    <row r="127" spans="1:8">
      <c r="A127">
        <f t="shared" ca="1" si="8"/>
        <v>0.12256749648052119</v>
      </c>
      <c r="B127">
        <f t="shared" ca="1" si="9"/>
        <v>0.26289662141476056</v>
      </c>
      <c r="C127">
        <f t="shared" ca="1" si="10"/>
        <v>0.13230886697584274</v>
      </c>
      <c r="D127">
        <f t="shared" ca="1" si="11"/>
        <v>0.26375315619074008</v>
      </c>
      <c r="E127">
        <f t="shared" ca="1" si="12"/>
        <v>0.21847385893813553</v>
      </c>
      <c r="F127" cm="1">
        <f t="array" aca="1" ref="F127" ca="1">SUMPRODUCT(A127:E127,TRANSPOSE($J$2:$J$6))</f>
        <v>6.0796042226054906E-4</v>
      </c>
      <c r="G127" cm="1">
        <f t="array" aca="1" ref="G127" ca="1">SQRT(MMULT(MMULT(A127:E127,$J$10:$N$14),TRANSPOSE(A127:E127)))</f>
        <v>35.68926662033796</v>
      </c>
      <c r="H127" s="129">
        <f t="shared" ca="1" si="7"/>
        <v>-1.0477110660612775E-3</v>
      </c>
    </row>
    <row r="128" spans="1:8">
      <c r="A128">
        <f t="shared" ca="1" si="8"/>
        <v>0.12256749648052119</v>
      </c>
      <c r="B128">
        <f t="shared" ca="1" si="9"/>
        <v>0.26289662141476056</v>
      </c>
      <c r="C128">
        <f t="shared" ca="1" si="10"/>
        <v>0.13230886697584274</v>
      </c>
      <c r="D128">
        <f t="shared" ca="1" si="11"/>
        <v>0.26375315619074008</v>
      </c>
      <c r="E128">
        <f t="shared" ca="1" si="12"/>
        <v>0.21847385893813553</v>
      </c>
      <c r="F128" cm="1">
        <f t="array" aca="1" ref="F128" ca="1">SUMPRODUCT(A128:E128,TRANSPOSE($J$2:$J$6))</f>
        <v>6.0796042226054906E-4</v>
      </c>
      <c r="G128" cm="1">
        <f t="array" aca="1" ref="G128" ca="1">SQRT(MMULT(MMULT(A128:E128,$J$10:$N$14),TRANSPOSE(A128:E128)))</f>
        <v>35.68926662033796</v>
      </c>
      <c r="H128" s="129">
        <f t="shared" ca="1" si="7"/>
        <v>-1.0477110660612775E-3</v>
      </c>
    </row>
    <row r="129" spans="1:8">
      <c r="A129">
        <f t="shared" ca="1" si="8"/>
        <v>0.12256749648052119</v>
      </c>
      <c r="B129">
        <f t="shared" ca="1" si="9"/>
        <v>0.26289662141476056</v>
      </c>
      <c r="C129">
        <f t="shared" ca="1" si="10"/>
        <v>0.13230886697584274</v>
      </c>
      <c r="D129">
        <f t="shared" ca="1" si="11"/>
        <v>0.26375315619074008</v>
      </c>
      <c r="E129">
        <f t="shared" ca="1" si="12"/>
        <v>0.21847385893813553</v>
      </c>
      <c r="F129" cm="1">
        <f t="array" aca="1" ref="F129" ca="1">SUMPRODUCT(A129:E129,TRANSPOSE($J$2:$J$6))</f>
        <v>6.0796042226054906E-4</v>
      </c>
      <c r="G129" cm="1">
        <f t="array" aca="1" ref="G129" ca="1">SQRT(MMULT(MMULT(A129:E129,$J$10:$N$14),TRANSPOSE(A129:E129)))</f>
        <v>35.68926662033796</v>
      </c>
      <c r="H129" s="129">
        <f t="shared" ca="1" si="7"/>
        <v>-1.0477110660612775E-3</v>
      </c>
    </row>
    <row r="130" spans="1:8">
      <c r="A130">
        <f t="shared" ca="1" si="8"/>
        <v>0.12256749648052119</v>
      </c>
      <c r="B130">
        <f t="shared" ca="1" si="9"/>
        <v>0.26289662141476056</v>
      </c>
      <c r="C130">
        <f t="shared" ca="1" si="10"/>
        <v>0.13230886697584274</v>
      </c>
      <c r="D130">
        <f t="shared" ca="1" si="11"/>
        <v>0.26375315619074008</v>
      </c>
      <c r="E130">
        <f t="shared" ca="1" si="12"/>
        <v>0.21847385893813553</v>
      </c>
      <c r="F130" cm="1">
        <f t="array" aca="1" ref="F130" ca="1">SUMPRODUCT(A130:E130,TRANSPOSE($J$2:$J$6))</f>
        <v>6.0796042226054906E-4</v>
      </c>
      <c r="G130" cm="1">
        <f t="array" aca="1" ref="G130" ca="1">SQRT(MMULT(MMULT(A130:E130,$J$10:$N$14),TRANSPOSE(A130:E130)))</f>
        <v>35.68926662033796</v>
      </c>
      <c r="H130" s="129">
        <f t="shared" ca="1" si="7"/>
        <v>-1.0477110660612775E-3</v>
      </c>
    </row>
    <row r="131" spans="1:8">
      <c r="A131">
        <f t="shared" ca="1" si="8"/>
        <v>0.12256749648052119</v>
      </c>
      <c r="B131">
        <f t="shared" ca="1" si="9"/>
        <v>0.26289662141476056</v>
      </c>
      <c r="C131">
        <f t="shared" ca="1" si="10"/>
        <v>0.13230886697584274</v>
      </c>
      <c r="D131">
        <f t="shared" ca="1" si="11"/>
        <v>0.26375315619074008</v>
      </c>
      <c r="E131">
        <f t="shared" ca="1" si="12"/>
        <v>0.21847385893813553</v>
      </c>
      <c r="F131" cm="1">
        <f t="array" aca="1" ref="F131" ca="1">SUMPRODUCT(A131:E131,TRANSPOSE($J$2:$J$6))</f>
        <v>6.0796042226054906E-4</v>
      </c>
      <c r="G131" cm="1">
        <f t="array" aca="1" ref="G131" ca="1">SQRT(MMULT(MMULT(A131:E131,$J$10:$N$14),TRANSPOSE(A131:E131)))</f>
        <v>35.68926662033796</v>
      </c>
      <c r="H131" s="129">
        <f t="shared" ref="H131:H194" ca="1" si="13">(F131-3.8%)/G131</f>
        <v>-1.0477110660612775E-3</v>
      </c>
    </row>
    <row r="132" spans="1:8">
      <c r="A132">
        <f t="shared" ref="A132:A195" ca="1" si="14">IF(SUM($A131:$E131)=0, 0, A131/SUM($A131:$E131))</f>
        <v>0.12256749648052119</v>
      </c>
      <c r="B132">
        <f t="shared" ref="B132:B195" ca="1" si="15">IF(SUM($A131:$E131)=0, 0, B131/SUM($A131:$E131))</f>
        <v>0.26289662141476056</v>
      </c>
      <c r="C132">
        <f t="shared" ref="C132:C195" ca="1" si="16">IF(SUM($A131:$E131)=0, 0, C131/SUM($A131:$E131))</f>
        <v>0.13230886697584274</v>
      </c>
      <c r="D132">
        <f t="shared" ref="D132:D195" ca="1" si="17">IF(SUM($A131:$E131)=0, 0, D131/SUM($A131:$E131))</f>
        <v>0.26375315619074008</v>
      </c>
      <c r="E132">
        <f t="shared" ref="E132:E195" ca="1" si="18">IF(SUM($A131:$E131)=0, 0, E131/SUM($A131:$E131))</f>
        <v>0.21847385893813553</v>
      </c>
      <c r="F132" cm="1">
        <f t="array" aca="1" ref="F132" ca="1">SUMPRODUCT(A132:E132,TRANSPOSE($J$2:$J$6))</f>
        <v>6.0796042226054906E-4</v>
      </c>
      <c r="G132" cm="1">
        <f t="array" aca="1" ref="G132" ca="1">SQRT(MMULT(MMULT(A132:E132,$J$10:$N$14),TRANSPOSE(A132:E132)))</f>
        <v>35.68926662033796</v>
      </c>
      <c r="H132" s="129">
        <f t="shared" ca="1" si="13"/>
        <v>-1.0477110660612775E-3</v>
      </c>
    </row>
    <row r="133" spans="1:8">
      <c r="A133">
        <f t="shared" ca="1" si="14"/>
        <v>0.12256749648052119</v>
      </c>
      <c r="B133">
        <f t="shared" ca="1" si="15"/>
        <v>0.26289662141476056</v>
      </c>
      <c r="C133">
        <f t="shared" ca="1" si="16"/>
        <v>0.13230886697584274</v>
      </c>
      <c r="D133">
        <f t="shared" ca="1" si="17"/>
        <v>0.26375315619074008</v>
      </c>
      <c r="E133">
        <f t="shared" ca="1" si="18"/>
        <v>0.21847385893813553</v>
      </c>
      <c r="F133" cm="1">
        <f t="array" aca="1" ref="F133" ca="1">SUMPRODUCT(A133:E133,TRANSPOSE($J$2:$J$6))</f>
        <v>6.0796042226054906E-4</v>
      </c>
      <c r="G133" cm="1">
        <f t="array" aca="1" ref="G133" ca="1">SQRT(MMULT(MMULT(A133:E133,$J$10:$N$14),TRANSPOSE(A133:E133)))</f>
        <v>35.68926662033796</v>
      </c>
      <c r="H133" s="129">
        <f t="shared" ca="1" si="13"/>
        <v>-1.0477110660612775E-3</v>
      </c>
    </row>
    <row r="134" spans="1:8">
      <c r="A134">
        <f t="shared" ca="1" si="14"/>
        <v>0.12256749648052119</v>
      </c>
      <c r="B134">
        <f t="shared" ca="1" si="15"/>
        <v>0.26289662141476056</v>
      </c>
      <c r="C134">
        <f t="shared" ca="1" si="16"/>
        <v>0.13230886697584274</v>
      </c>
      <c r="D134">
        <f t="shared" ca="1" si="17"/>
        <v>0.26375315619074008</v>
      </c>
      <c r="E134">
        <f t="shared" ca="1" si="18"/>
        <v>0.21847385893813553</v>
      </c>
      <c r="F134" cm="1">
        <f t="array" aca="1" ref="F134" ca="1">SUMPRODUCT(A134:E134,TRANSPOSE($J$2:$J$6))</f>
        <v>6.0796042226054906E-4</v>
      </c>
      <c r="G134" cm="1">
        <f t="array" aca="1" ref="G134" ca="1">SQRT(MMULT(MMULT(A134:E134,$J$10:$N$14),TRANSPOSE(A134:E134)))</f>
        <v>35.68926662033796</v>
      </c>
      <c r="H134" s="129">
        <f t="shared" ca="1" si="13"/>
        <v>-1.0477110660612775E-3</v>
      </c>
    </row>
    <row r="135" spans="1:8">
      <c r="A135">
        <f t="shared" ca="1" si="14"/>
        <v>0.12256749648052119</v>
      </c>
      <c r="B135">
        <f t="shared" ca="1" si="15"/>
        <v>0.26289662141476056</v>
      </c>
      <c r="C135">
        <f t="shared" ca="1" si="16"/>
        <v>0.13230886697584274</v>
      </c>
      <c r="D135">
        <f t="shared" ca="1" si="17"/>
        <v>0.26375315619074008</v>
      </c>
      <c r="E135">
        <f t="shared" ca="1" si="18"/>
        <v>0.21847385893813553</v>
      </c>
      <c r="F135" cm="1">
        <f t="array" aca="1" ref="F135" ca="1">SUMPRODUCT(A135:E135,TRANSPOSE($J$2:$J$6))</f>
        <v>6.0796042226054906E-4</v>
      </c>
      <c r="G135" cm="1">
        <f t="array" aca="1" ref="G135" ca="1">SQRT(MMULT(MMULT(A135:E135,$J$10:$N$14),TRANSPOSE(A135:E135)))</f>
        <v>35.68926662033796</v>
      </c>
      <c r="H135" s="129">
        <f t="shared" ca="1" si="13"/>
        <v>-1.0477110660612775E-3</v>
      </c>
    </row>
    <row r="136" spans="1:8">
      <c r="A136">
        <f t="shared" ca="1" si="14"/>
        <v>0.12256749648052119</v>
      </c>
      <c r="B136">
        <f t="shared" ca="1" si="15"/>
        <v>0.26289662141476056</v>
      </c>
      <c r="C136">
        <f t="shared" ca="1" si="16"/>
        <v>0.13230886697584274</v>
      </c>
      <c r="D136">
        <f t="shared" ca="1" si="17"/>
        <v>0.26375315619074008</v>
      </c>
      <c r="E136">
        <f t="shared" ca="1" si="18"/>
        <v>0.21847385893813553</v>
      </c>
      <c r="F136" cm="1">
        <f t="array" aca="1" ref="F136" ca="1">SUMPRODUCT(A136:E136,TRANSPOSE($J$2:$J$6))</f>
        <v>6.0796042226054906E-4</v>
      </c>
      <c r="G136" cm="1">
        <f t="array" aca="1" ref="G136" ca="1">SQRT(MMULT(MMULT(A136:E136,$J$10:$N$14),TRANSPOSE(A136:E136)))</f>
        <v>35.68926662033796</v>
      </c>
      <c r="H136" s="129">
        <f t="shared" ca="1" si="13"/>
        <v>-1.0477110660612775E-3</v>
      </c>
    </row>
    <row r="137" spans="1:8">
      <c r="A137">
        <f t="shared" ca="1" si="14"/>
        <v>0.12256749648052119</v>
      </c>
      <c r="B137">
        <f t="shared" ca="1" si="15"/>
        <v>0.26289662141476056</v>
      </c>
      <c r="C137">
        <f t="shared" ca="1" si="16"/>
        <v>0.13230886697584274</v>
      </c>
      <c r="D137">
        <f t="shared" ca="1" si="17"/>
        <v>0.26375315619074008</v>
      </c>
      <c r="E137">
        <f t="shared" ca="1" si="18"/>
        <v>0.21847385893813553</v>
      </c>
      <c r="F137" cm="1">
        <f t="array" aca="1" ref="F137" ca="1">SUMPRODUCT(A137:E137,TRANSPOSE($J$2:$J$6))</f>
        <v>6.0796042226054906E-4</v>
      </c>
      <c r="G137" cm="1">
        <f t="array" aca="1" ref="G137" ca="1">SQRT(MMULT(MMULT(A137:E137,$J$10:$N$14),TRANSPOSE(A137:E137)))</f>
        <v>35.68926662033796</v>
      </c>
      <c r="H137" s="129">
        <f t="shared" ca="1" si="13"/>
        <v>-1.0477110660612775E-3</v>
      </c>
    </row>
    <row r="138" spans="1:8">
      <c r="A138">
        <f t="shared" ca="1" si="14"/>
        <v>0.12256749648052119</v>
      </c>
      <c r="B138">
        <f t="shared" ca="1" si="15"/>
        <v>0.26289662141476056</v>
      </c>
      <c r="C138">
        <f t="shared" ca="1" si="16"/>
        <v>0.13230886697584274</v>
      </c>
      <c r="D138">
        <f t="shared" ca="1" si="17"/>
        <v>0.26375315619074008</v>
      </c>
      <c r="E138">
        <f t="shared" ca="1" si="18"/>
        <v>0.21847385893813553</v>
      </c>
      <c r="F138" cm="1">
        <f t="array" aca="1" ref="F138" ca="1">SUMPRODUCT(A138:E138,TRANSPOSE($J$2:$J$6))</f>
        <v>6.0796042226054906E-4</v>
      </c>
      <c r="G138" cm="1">
        <f t="array" aca="1" ref="G138" ca="1">SQRT(MMULT(MMULT(A138:E138,$J$10:$N$14),TRANSPOSE(A138:E138)))</f>
        <v>35.68926662033796</v>
      </c>
      <c r="H138" s="129">
        <f t="shared" ca="1" si="13"/>
        <v>-1.0477110660612775E-3</v>
      </c>
    </row>
    <row r="139" spans="1:8">
      <c r="A139">
        <f t="shared" ca="1" si="14"/>
        <v>0.12256749648052119</v>
      </c>
      <c r="B139">
        <f t="shared" ca="1" si="15"/>
        <v>0.26289662141476056</v>
      </c>
      <c r="C139">
        <f t="shared" ca="1" si="16"/>
        <v>0.13230886697584274</v>
      </c>
      <c r="D139">
        <f t="shared" ca="1" si="17"/>
        <v>0.26375315619074008</v>
      </c>
      <c r="E139">
        <f t="shared" ca="1" si="18"/>
        <v>0.21847385893813553</v>
      </c>
      <c r="F139" cm="1">
        <f t="array" aca="1" ref="F139" ca="1">SUMPRODUCT(A139:E139,TRANSPOSE($J$2:$J$6))</f>
        <v>6.0796042226054906E-4</v>
      </c>
      <c r="G139" cm="1">
        <f t="array" aca="1" ref="G139" ca="1">SQRT(MMULT(MMULT(A139:E139,$J$10:$N$14),TRANSPOSE(A139:E139)))</f>
        <v>35.68926662033796</v>
      </c>
      <c r="H139" s="129">
        <f t="shared" ca="1" si="13"/>
        <v>-1.0477110660612775E-3</v>
      </c>
    </row>
    <row r="140" spans="1:8">
      <c r="A140">
        <f t="shared" ca="1" si="14"/>
        <v>0.12256749648052119</v>
      </c>
      <c r="B140">
        <f t="shared" ca="1" si="15"/>
        <v>0.26289662141476056</v>
      </c>
      <c r="C140">
        <f t="shared" ca="1" si="16"/>
        <v>0.13230886697584274</v>
      </c>
      <c r="D140">
        <f t="shared" ca="1" si="17"/>
        <v>0.26375315619074008</v>
      </c>
      <c r="E140">
        <f t="shared" ca="1" si="18"/>
        <v>0.21847385893813553</v>
      </c>
      <c r="F140" cm="1">
        <f t="array" aca="1" ref="F140" ca="1">SUMPRODUCT(A140:E140,TRANSPOSE($J$2:$J$6))</f>
        <v>6.0796042226054906E-4</v>
      </c>
      <c r="G140" cm="1">
        <f t="array" aca="1" ref="G140" ca="1">SQRT(MMULT(MMULT(A140:E140,$J$10:$N$14),TRANSPOSE(A140:E140)))</f>
        <v>35.68926662033796</v>
      </c>
      <c r="H140" s="129">
        <f t="shared" ca="1" si="13"/>
        <v>-1.0477110660612775E-3</v>
      </c>
    </row>
    <row r="141" spans="1:8">
      <c r="A141">
        <f t="shared" ca="1" si="14"/>
        <v>0.12256749648052119</v>
      </c>
      <c r="B141">
        <f t="shared" ca="1" si="15"/>
        <v>0.26289662141476056</v>
      </c>
      <c r="C141">
        <f t="shared" ca="1" si="16"/>
        <v>0.13230886697584274</v>
      </c>
      <c r="D141">
        <f t="shared" ca="1" si="17"/>
        <v>0.26375315619074008</v>
      </c>
      <c r="E141">
        <f t="shared" ca="1" si="18"/>
        <v>0.21847385893813553</v>
      </c>
      <c r="F141" cm="1">
        <f t="array" aca="1" ref="F141" ca="1">SUMPRODUCT(A141:E141,TRANSPOSE($J$2:$J$6))</f>
        <v>6.0796042226054906E-4</v>
      </c>
      <c r="G141" cm="1">
        <f t="array" aca="1" ref="G141" ca="1">SQRT(MMULT(MMULT(A141:E141,$J$10:$N$14),TRANSPOSE(A141:E141)))</f>
        <v>35.68926662033796</v>
      </c>
      <c r="H141" s="129">
        <f t="shared" ca="1" si="13"/>
        <v>-1.0477110660612775E-3</v>
      </c>
    </row>
    <row r="142" spans="1:8">
      <c r="A142">
        <f t="shared" ca="1" si="14"/>
        <v>0.12256749648052119</v>
      </c>
      <c r="B142">
        <f t="shared" ca="1" si="15"/>
        <v>0.26289662141476056</v>
      </c>
      <c r="C142">
        <f t="shared" ca="1" si="16"/>
        <v>0.13230886697584274</v>
      </c>
      <c r="D142">
        <f t="shared" ca="1" si="17"/>
        <v>0.26375315619074008</v>
      </c>
      <c r="E142">
        <f t="shared" ca="1" si="18"/>
        <v>0.21847385893813553</v>
      </c>
      <c r="F142" cm="1">
        <f t="array" aca="1" ref="F142" ca="1">SUMPRODUCT(A142:E142,TRANSPOSE($J$2:$J$6))</f>
        <v>6.0796042226054906E-4</v>
      </c>
      <c r="G142" cm="1">
        <f t="array" aca="1" ref="G142" ca="1">SQRT(MMULT(MMULT(A142:E142,$J$10:$N$14),TRANSPOSE(A142:E142)))</f>
        <v>35.68926662033796</v>
      </c>
      <c r="H142" s="129">
        <f t="shared" ca="1" si="13"/>
        <v>-1.0477110660612775E-3</v>
      </c>
    </row>
    <row r="143" spans="1:8">
      <c r="A143">
        <f t="shared" ca="1" si="14"/>
        <v>0.12256749648052119</v>
      </c>
      <c r="B143">
        <f t="shared" ca="1" si="15"/>
        <v>0.26289662141476056</v>
      </c>
      <c r="C143">
        <f t="shared" ca="1" si="16"/>
        <v>0.13230886697584274</v>
      </c>
      <c r="D143">
        <f t="shared" ca="1" si="17"/>
        <v>0.26375315619074008</v>
      </c>
      <c r="E143">
        <f t="shared" ca="1" si="18"/>
        <v>0.21847385893813553</v>
      </c>
      <c r="F143" cm="1">
        <f t="array" aca="1" ref="F143" ca="1">SUMPRODUCT(A143:E143,TRANSPOSE($J$2:$J$6))</f>
        <v>6.0796042226054906E-4</v>
      </c>
      <c r="G143" cm="1">
        <f t="array" aca="1" ref="G143" ca="1">SQRT(MMULT(MMULT(A143:E143,$J$10:$N$14),TRANSPOSE(A143:E143)))</f>
        <v>35.68926662033796</v>
      </c>
      <c r="H143" s="129">
        <f t="shared" ca="1" si="13"/>
        <v>-1.0477110660612775E-3</v>
      </c>
    </row>
    <row r="144" spans="1:8">
      <c r="A144">
        <f t="shared" ca="1" si="14"/>
        <v>0.12256749648052119</v>
      </c>
      <c r="B144">
        <f t="shared" ca="1" si="15"/>
        <v>0.26289662141476056</v>
      </c>
      <c r="C144">
        <f t="shared" ca="1" si="16"/>
        <v>0.13230886697584274</v>
      </c>
      <c r="D144">
        <f t="shared" ca="1" si="17"/>
        <v>0.26375315619074008</v>
      </c>
      <c r="E144">
        <f t="shared" ca="1" si="18"/>
        <v>0.21847385893813553</v>
      </c>
      <c r="F144" cm="1">
        <f t="array" aca="1" ref="F144" ca="1">SUMPRODUCT(A144:E144,TRANSPOSE($J$2:$J$6))</f>
        <v>6.0796042226054906E-4</v>
      </c>
      <c r="G144" cm="1">
        <f t="array" aca="1" ref="G144" ca="1">SQRT(MMULT(MMULT(A144:E144,$J$10:$N$14),TRANSPOSE(A144:E144)))</f>
        <v>35.68926662033796</v>
      </c>
      <c r="H144" s="129">
        <f t="shared" ca="1" si="13"/>
        <v>-1.0477110660612775E-3</v>
      </c>
    </row>
    <row r="145" spans="1:8">
      <c r="A145">
        <f t="shared" ca="1" si="14"/>
        <v>0.12256749648052119</v>
      </c>
      <c r="B145">
        <f t="shared" ca="1" si="15"/>
        <v>0.26289662141476056</v>
      </c>
      <c r="C145">
        <f t="shared" ca="1" si="16"/>
        <v>0.13230886697584274</v>
      </c>
      <c r="D145">
        <f t="shared" ca="1" si="17"/>
        <v>0.26375315619074008</v>
      </c>
      <c r="E145">
        <f t="shared" ca="1" si="18"/>
        <v>0.21847385893813553</v>
      </c>
      <c r="F145" cm="1">
        <f t="array" aca="1" ref="F145" ca="1">SUMPRODUCT(A145:E145,TRANSPOSE($J$2:$J$6))</f>
        <v>6.0796042226054906E-4</v>
      </c>
      <c r="G145" cm="1">
        <f t="array" aca="1" ref="G145" ca="1">SQRT(MMULT(MMULT(A145:E145,$J$10:$N$14),TRANSPOSE(A145:E145)))</f>
        <v>35.68926662033796</v>
      </c>
      <c r="H145" s="129">
        <f t="shared" ca="1" si="13"/>
        <v>-1.0477110660612775E-3</v>
      </c>
    </row>
    <row r="146" spans="1:8">
      <c r="A146">
        <f t="shared" ca="1" si="14"/>
        <v>0.12256749648052119</v>
      </c>
      <c r="B146">
        <f t="shared" ca="1" si="15"/>
        <v>0.26289662141476056</v>
      </c>
      <c r="C146">
        <f t="shared" ca="1" si="16"/>
        <v>0.13230886697584274</v>
      </c>
      <c r="D146">
        <f t="shared" ca="1" si="17"/>
        <v>0.26375315619074008</v>
      </c>
      <c r="E146">
        <f t="shared" ca="1" si="18"/>
        <v>0.21847385893813553</v>
      </c>
      <c r="F146" cm="1">
        <f t="array" aca="1" ref="F146" ca="1">SUMPRODUCT(A146:E146,TRANSPOSE($J$2:$J$6))</f>
        <v>6.0796042226054906E-4</v>
      </c>
      <c r="G146" cm="1">
        <f t="array" aca="1" ref="G146" ca="1">SQRT(MMULT(MMULT(A146:E146,$J$10:$N$14),TRANSPOSE(A146:E146)))</f>
        <v>35.68926662033796</v>
      </c>
      <c r="H146" s="129">
        <f t="shared" ca="1" si="13"/>
        <v>-1.0477110660612775E-3</v>
      </c>
    </row>
    <row r="147" spans="1:8">
      <c r="A147">
        <f t="shared" ca="1" si="14"/>
        <v>0.12256749648052119</v>
      </c>
      <c r="B147">
        <f t="shared" ca="1" si="15"/>
        <v>0.26289662141476056</v>
      </c>
      <c r="C147">
        <f t="shared" ca="1" si="16"/>
        <v>0.13230886697584274</v>
      </c>
      <c r="D147">
        <f t="shared" ca="1" si="17"/>
        <v>0.26375315619074008</v>
      </c>
      <c r="E147">
        <f t="shared" ca="1" si="18"/>
        <v>0.21847385893813553</v>
      </c>
      <c r="F147" cm="1">
        <f t="array" aca="1" ref="F147" ca="1">SUMPRODUCT(A147:E147,TRANSPOSE($J$2:$J$6))</f>
        <v>6.0796042226054906E-4</v>
      </c>
      <c r="G147" cm="1">
        <f t="array" aca="1" ref="G147" ca="1">SQRT(MMULT(MMULT(A147:E147,$J$10:$N$14),TRANSPOSE(A147:E147)))</f>
        <v>35.68926662033796</v>
      </c>
      <c r="H147" s="129">
        <f t="shared" ca="1" si="13"/>
        <v>-1.0477110660612775E-3</v>
      </c>
    </row>
    <row r="148" spans="1:8">
      <c r="A148">
        <f t="shared" ca="1" si="14"/>
        <v>0.12256749648052119</v>
      </c>
      <c r="B148">
        <f t="shared" ca="1" si="15"/>
        <v>0.26289662141476056</v>
      </c>
      <c r="C148">
        <f t="shared" ca="1" si="16"/>
        <v>0.13230886697584274</v>
      </c>
      <c r="D148">
        <f t="shared" ca="1" si="17"/>
        <v>0.26375315619074008</v>
      </c>
      <c r="E148">
        <f t="shared" ca="1" si="18"/>
        <v>0.21847385893813553</v>
      </c>
      <c r="F148" cm="1">
        <f t="array" aca="1" ref="F148" ca="1">SUMPRODUCT(A148:E148,TRANSPOSE($J$2:$J$6))</f>
        <v>6.0796042226054906E-4</v>
      </c>
      <c r="G148" cm="1">
        <f t="array" aca="1" ref="G148" ca="1">SQRT(MMULT(MMULT(A148:E148,$J$10:$N$14),TRANSPOSE(A148:E148)))</f>
        <v>35.68926662033796</v>
      </c>
      <c r="H148" s="129">
        <f t="shared" ca="1" si="13"/>
        <v>-1.0477110660612775E-3</v>
      </c>
    </row>
    <row r="149" spans="1:8">
      <c r="A149">
        <f t="shared" ca="1" si="14"/>
        <v>0.12256749648052119</v>
      </c>
      <c r="B149">
        <f t="shared" ca="1" si="15"/>
        <v>0.26289662141476056</v>
      </c>
      <c r="C149">
        <f t="shared" ca="1" si="16"/>
        <v>0.13230886697584274</v>
      </c>
      <c r="D149">
        <f t="shared" ca="1" si="17"/>
        <v>0.26375315619074008</v>
      </c>
      <c r="E149">
        <f t="shared" ca="1" si="18"/>
        <v>0.21847385893813553</v>
      </c>
      <c r="F149" cm="1">
        <f t="array" aca="1" ref="F149" ca="1">SUMPRODUCT(A149:E149,TRANSPOSE($J$2:$J$6))</f>
        <v>6.0796042226054906E-4</v>
      </c>
      <c r="G149" cm="1">
        <f t="array" aca="1" ref="G149" ca="1">SQRT(MMULT(MMULT(A149:E149,$J$10:$N$14),TRANSPOSE(A149:E149)))</f>
        <v>35.68926662033796</v>
      </c>
      <c r="H149" s="129">
        <f t="shared" ca="1" si="13"/>
        <v>-1.0477110660612775E-3</v>
      </c>
    </row>
    <row r="150" spans="1:8">
      <c r="A150">
        <f t="shared" ca="1" si="14"/>
        <v>0.12256749648052119</v>
      </c>
      <c r="B150">
        <f t="shared" ca="1" si="15"/>
        <v>0.26289662141476056</v>
      </c>
      <c r="C150">
        <f t="shared" ca="1" si="16"/>
        <v>0.13230886697584274</v>
      </c>
      <c r="D150">
        <f t="shared" ca="1" si="17"/>
        <v>0.26375315619074008</v>
      </c>
      <c r="E150">
        <f t="shared" ca="1" si="18"/>
        <v>0.21847385893813553</v>
      </c>
      <c r="F150" cm="1">
        <f t="array" aca="1" ref="F150" ca="1">SUMPRODUCT(A150:E150,TRANSPOSE($J$2:$J$6))</f>
        <v>6.0796042226054906E-4</v>
      </c>
      <c r="G150" cm="1">
        <f t="array" aca="1" ref="G150" ca="1">SQRT(MMULT(MMULT(A150:E150,$J$10:$N$14),TRANSPOSE(A150:E150)))</f>
        <v>35.68926662033796</v>
      </c>
      <c r="H150" s="129">
        <f t="shared" ca="1" si="13"/>
        <v>-1.0477110660612775E-3</v>
      </c>
    </row>
    <row r="151" spans="1:8">
      <c r="A151">
        <f t="shared" ca="1" si="14"/>
        <v>0.12256749648052119</v>
      </c>
      <c r="B151">
        <f t="shared" ca="1" si="15"/>
        <v>0.26289662141476056</v>
      </c>
      <c r="C151">
        <f t="shared" ca="1" si="16"/>
        <v>0.13230886697584274</v>
      </c>
      <c r="D151">
        <f t="shared" ca="1" si="17"/>
        <v>0.26375315619074008</v>
      </c>
      <c r="E151">
        <f t="shared" ca="1" si="18"/>
        <v>0.21847385893813553</v>
      </c>
      <c r="F151" cm="1">
        <f t="array" aca="1" ref="F151" ca="1">SUMPRODUCT(A151:E151,TRANSPOSE($J$2:$J$6))</f>
        <v>6.0796042226054906E-4</v>
      </c>
      <c r="G151" cm="1">
        <f t="array" aca="1" ref="G151" ca="1">SQRT(MMULT(MMULT(A151:E151,$J$10:$N$14),TRANSPOSE(A151:E151)))</f>
        <v>35.68926662033796</v>
      </c>
      <c r="H151" s="129">
        <f t="shared" ca="1" si="13"/>
        <v>-1.0477110660612775E-3</v>
      </c>
    </row>
    <row r="152" spans="1:8">
      <c r="A152">
        <f t="shared" ca="1" si="14"/>
        <v>0.12256749648052119</v>
      </c>
      <c r="B152">
        <f t="shared" ca="1" si="15"/>
        <v>0.26289662141476056</v>
      </c>
      <c r="C152">
        <f t="shared" ca="1" si="16"/>
        <v>0.13230886697584274</v>
      </c>
      <c r="D152">
        <f t="shared" ca="1" si="17"/>
        <v>0.26375315619074008</v>
      </c>
      <c r="E152">
        <f t="shared" ca="1" si="18"/>
        <v>0.21847385893813553</v>
      </c>
      <c r="F152" cm="1">
        <f t="array" aca="1" ref="F152" ca="1">SUMPRODUCT(A152:E152,TRANSPOSE($J$2:$J$6))</f>
        <v>6.0796042226054906E-4</v>
      </c>
      <c r="G152" cm="1">
        <f t="array" aca="1" ref="G152" ca="1">SQRT(MMULT(MMULT(A152:E152,$J$10:$N$14),TRANSPOSE(A152:E152)))</f>
        <v>35.68926662033796</v>
      </c>
      <c r="H152" s="129">
        <f t="shared" ca="1" si="13"/>
        <v>-1.0477110660612775E-3</v>
      </c>
    </row>
    <row r="153" spans="1:8">
      <c r="A153">
        <f t="shared" ca="1" si="14"/>
        <v>0.12256749648052119</v>
      </c>
      <c r="B153">
        <f t="shared" ca="1" si="15"/>
        <v>0.26289662141476056</v>
      </c>
      <c r="C153">
        <f t="shared" ca="1" si="16"/>
        <v>0.13230886697584274</v>
      </c>
      <c r="D153">
        <f t="shared" ca="1" si="17"/>
        <v>0.26375315619074008</v>
      </c>
      <c r="E153">
        <f t="shared" ca="1" si="18"/>
        <v>0.21847385893813553</v>
      </c>
      <c r="F153" cm="1">
        <f t="array" aca="1" ref="F153" ca="1">SUMPRODUCT(A153:E153,TRANSPOSE($J$2:$J$6))</f>
        <v>6.0796042226054906E-4</v>
      </c>
      <c r="G153" cm="1">
        <f t="array" aca="1" ref="G153" ca="1">SQRT(MMULT(MMULT(A153:E153,$J$10:$N$14),TRANSPOSE(A153:E153)))</f>
        <v>35.68926662033796</v>
      </c>
      <c r="H153" s="129">
        <f t="shared" ca="1" si="13"/>
        <v>-1.0477110660612775E-3</v>
      </c>
    </row>
    <row r="154" spans="1:8">
      <c r="A154">
        <f t="shared" ca="1" si="14"/>
        <v>0.12256749648052119</v>
      </c>
      <c r="B154">
        <f t="shared" ca="1" si="15"/>
        <v>0.26289662141476056</v>
      </c>
      <c r="C154">
        <f t="shared" ca="1" si="16"/>
        <v>0.13230886697584274</v>
      </c>
      <c r="D154">
        <f t="shared" ca="1" si="17"/>
        <v>0.26375315619074008</v>
      </c>
      <c r="E154">
        <f t="shared" ca="1" si="18"/>
        <v>0.21847385893813553</v>
      </c>
      <c r="F154" cm="1">
        <f t="array" aca="1" ref="F154" ca="1">SUMPRODUCT(A154:E154,TRANSPOSE($J$2:$J$6))</f>
        <v>6.0796042226054906E-4</v>
      </c>
      <c r="G154" cm="1">
        <f t="array" aca="1" ref="G154" ca="1">SQRT(MMULT(MMULT(A154:E154,$J$10:$N$14),TRANSPOSE(A154:E154)))</f>
        <v>35.68926662033796</v>
      </c>
      <c r="H154" s="129">
        <f t="shared" ca="1" si="13"/>
        <v>-1.0477110660612775E-3</v>
      </c>
    </row>
    <row r="155" spans="1:8">
      <c r="A155">
        <f t="shared" ca="1" si="14"/>
        <v>0.12256749648052119</v>
      </c>
      <c r="B155">
        <f t="shared" ca="1" si="15"/>
        <v>0.26289662141476056</v>
      </c>
      <c r="C155">
        <f t="shared" ca="1" si="16"/>
        <v>0.13230886697584274</v>
      </c>
      <c r="D155">
        <f t="shared" ca="1" si="17"/>
        <v>0.26375315619074008</v>
      </c>
      <c r="E155">
        <f t="shared" ca="1" si="18"/>
        <v>0.21847385893813553</v>
      </c>
      <c r="F155" cm="1">
        <f t="array" aca="1" ref="F155" ca="1">SUMPRODUCT(A155:E155,TRANSPOSE($J$2:$J$6))</f>
        <v>6.0796042226054906E-4</v>
      </c>
      <c r="G155" cm="1">
        <f t="array" aca="1" ref="G155" ca="1">SQRT(MMULT(MMULT(A155:E155,$J$10:$N$14),TRANSPOSE(A155:E155)))</f>
        <v>35.68926662033796</v>
      </c>
      <c r="H155" s="129">
        <f t="shared" ca="1" si="13"/>
        <v>-1.0477110660612775E-3</v>
      </c>
    </row>
    <row r="156" spans="1:8">
      <c r="A156">
        <f t="shared" ca="1" si="14"/>
        <v>0.12256749648052119</v>
      </c>
      <c r="B156">
        <f t="shared" ca="1" si="15"/>
        <v>0.26289662141476056</v>
      </c>
      <c r="C156">
        <f t="shared" ca="1" si="16"/>
        <v>0.13230886697584274</v>
      </c>
      <c r="D156">
        <f t="shared" ca="1" si="17"/>
        <v>0.26375315619074008</v>
      </c>
      <c r="E156">
        <f t="shared" ca="1" si="18"/>
        <v>0.21847385893813553</v>
      </c>
      <c r="F156" cm="1">
        <f t="array" aca="1" ref="F156" ca="1">SUMPRODUCT(A156:E156,TRANSPOSE($J$2:$J$6))</f>
        <v>6.0796042226054906E-4</v>
      </c>
      <c r="G156" cm="1">
        <f t="array" aca="1" ref="G156" ca="1">SQRT(MMULT(MMULT(A156:E156,$J$10:$N$14),TRANSPOSE(A156:E156)))</f>
        <v>35.68926662033796</v>
      </c>
      <c r="H156" s="129">
        <f t="shared" ca="1" si="13"/>
        <v>-1.0477110660612775E-3</v>
      </c>
    </row>
    <row r="157" spans="1:8">
      <c r="A157">
        <f t="shared" ca="1" si="14"/>
        <v>0.12256749648052119</v>
      </c>
      <c r="B157">
        <f t="shared" ca="1" si="15"/>
        <v>0.26289662141476056</v>
      </c>
      <c r="C157">
        <f t="shared" ca="1" si="16"/>
        <v>0.13230886697584274</v>
      </c>
      <c r="D157">
        <f t="shared" ca="1" si="17"/>
        <v>0.26375315619074008</v>
      </c>
      <c r="E157">
        <f t="shared" ca="1" si="18"/>
        <v>0.21847385893813553</v>
      </c>
      <c r="F157" cm="1">
        <f t="array" aca="1" ref="F157" ca="1">SUMPRODUCT(A157:E157,TRANSPOSE($J$2:$J$6))</f>
        <v>6.0796042226054906E-4</v>
      </c>
      <c r="G157" cm="1">
        <f t="array" aca="1" ref="G157" ca="1">SQRT(MMULT(MMULT(A157:E157,$J$10:$N$14),TRANSPOSE(A157:E157)))</f>
        <v>35.68926662033796</v>
      </c>
      <c r="H157" s="129">
        <f t="shared" ca="1" si="13"/>
        <v>-1.0477110660612775E-3</v>
      </c>
    </row>
    <row r="158" spans="1:8">
      <c r="A158">
        <f t="shared" ca="1" si="14"/>
        <v>0.12256749648052119</v>
      </c>
      <c r="B158">
        <f t="shared" ca="1" si="15"/>
        <v>0.26289662141476056</v>
      </c>
      <c r="C158">
        <f t="shared" ca="1" si="16"/>
        <v>0.13230886697584274</v>
      </c>
      <c r="D158">
        <f t="shared" ca="1" si="17"/>
        <v>0.26375315619074008</v>
      </c>
      <c r="E158">
        <f t="shared" ca="1" si="18"/>
        <v>0.21847385893813553</v>
      </c>
      <c r="F158" cm="1">
        <f t="array" aca="1" ref="F158" ca="1">SUMPRODUCT(A158:E158,TRANSPOSE($J$2:$J$6))</f>
        <v>6.0796042226054906E-4</v>
      </c>
      <c r="G158" cm="1">
        <f t="array" aca="1" ref="G158" ca="1">SQRT(MMULT(MMULT(A158:E158,$J$10:$N$14),TRANSPOSE(A158:E158)))</f>
        <v>35.68926662033796</v>
      </c>
      <c r="H158" s="129">
        <f t="shared" ca="1" si="13"/>
        <v>-1.0477110660612775E-3</v>
      </c>
    </row>
    <row r="159" spans="1:8">
      <c r="A159">
        <f t="shared" ca="1" si="14"/>
        <v>0.12256749648052119</v>
      </c>
      <c r="B159">
        <f t="shared" ca="1" si="15"/>
        <v>0.26289662141476056</v>
      </c>
      <c r="C159">
        <f t="shared" ca="1" si="16"/>
        <v>0.13230886697584274</v>
      </c>
      <c r="D159">
        <f t="shared" ca="1" si="17"/>
        <v>0.26375315619074008</v>
      </c>
      <c r="E159">
        <f t="shared" ca="1" si="18"/>
        <v>0.21847385893813553</v>
      </c>
      <c r="F159" cm="1">
        <f t="array" aca="1" ref="F159" ca="1">SUMPRODUCT(A159:E159,TRANSPOSE($J$2:$J$6))</f>
        <v>6.0796042226054906E-4</v>
      </c>
      <c r="G159" cm="1">
        <f t="array" aca="1" ref="G159" ca="1">SQRT(MMULT(MMULT(A159:E159,$J$10:$N$14),TRANSPOSE(A159:E159)))</f>
        <v>35.68926662033796</v>
      </c>
      <c r="H159" s="129">
        <f t="shared" ca="1" si="13"/>
        <v>-1.0477110660612775E-3</v>
      </c>
    </row>
    <row r="160" spans="1:8">
      <c r="A160">
        <f t="shared" ca="1" si="14"/>
        <v>0.12256749648052119</v>
      </c>
      <c r="B160">
        <f t="shared" ca="1" si="15"/>
        <v>0.26289662141476056</v>
      </c>
      <c r="C160">
        <f t="shared" ca="1" si="16"/>
        <v>0.13230886697584274</v>
      </c>
      <c r="D160">
        <f t="shared" ca="1" si="17"/>
        <v>0.26375315619074008</v>
      </c>
      <c r="E160">
        <f t="shared" ca="1" si="18"/>
        <v>0.21847385893813553</v>
      </c>
      <c r="F160" cm="1">
        <f t="array" aca="1" ref="F160" ca="1">SUMPRODUCT(A160:E160,TRANSPOSE($J$2:$J$6))</f>
        <v>6.0796042226054906E-4</v>
      </c>
      <c r="G160" cm="1">
        <f t="array" aca="1" ref="G160" ca="1">SQRT(MMULT(MMULT(A160:E160,$J$10:$N$14),TRANSPOSE(A160:E160)))</f>
        <v>35.68926662033796</v>
      </c>
      <c r="H160" s="129">
        <f t="shared" ca="1" si="13"/>
        <v>-1.0477110660612775E-3</v>
      </c>
    </row>
    <row r="161" spans="1:8">
      <c r="A161">
        <f t="shared" ca="1" si="14"/>
        <v>0.12256749648052119</v>
      </c>
      <c r="B161">
        <f t="shared" ca="1" si="15"/>
        <v>0.26289662141476056</v>
      </c>
      <c r="C161">
        <f t="shared" ca="1" si="16"/>
        <v>0.13230886697584274</v>
      </c>
      <c r="D161">
        <f t="shared" ca="1" si="17"/>
        <v>0.26375315619074008</v>
      </c>
      <c r="E161">
        <f t="shared" ca="1" si="18"/>
        <v>0.21847385893813553</v>
      </c>
      <c r="F161" cm="1">
        <f t="array" aca="1" ref="F161" ca="1">SUMPRODUCT(A161:E161,TRANSPOSE($J$2:$J$6))</f>
        <v>6.0796042226054906E-4</v>
      </c>
      <c r="G161" cm="1">
        <f t="array" aca="1" ref="G161" ca="1">SQRT(MMULT(MMULT(A161:E161,$J$10:$N$14),TRANSPOSE(A161:E161)))</f>
        <v>35.68926662033796</v>
      </c>
      <c r="H161" s="129">
        <f t="shared" ca="1" si="13"/>
        <v>-1.0477110660612775E-3</v>
      </c>
    </row>
    <row r="162" spans="1:8">
      <c r="A162">
        <f t="shared" ca="1" si="14"/>
        <v>0.12256749648052119</v>
      </c>
      <c r="B162">
        <f t="shared" ca="1" si="15"/>
        <v>0.26289662141476056</v>
      </c>
      <c r="C162">
        <f t="shared" ca="1" si="16"/>
        <v>0.13230886697584274</v>
      </c>
      <c r="D162">
        <f t="shared" ca="1" si="17"/>
        <v>0.26375315619074008</v>
      </c>
      <c r="E162">
        <f t="shared" ca="1" si="18"/>
        <v>0.21847385893813553</v>
      </c>
      <c r="F162" cm="1">
        <f t="array" aca="1" ref="F162" ca="1">SUMPRODUCT(A162:E162,TRANSPOSE($J$2:$J$6))</f>
        <v>6.0796042226054906E-4</v>
      </c>
      <c r="G162" cm="1">
        <f t="array" aca="1" ref="G162" ca="1">SQRT(MMULT(MMULT(A162:E162,$J$10:$N$14),TRANSPOSE(A162:E162)))</f>
        <v>35.68926662033796</v>
      </c>
      <c r="H162" s="129">
        <f t="shared" ca="1" si="13"/>
        <v>-1.0477110660612775E-3</v>
      </c>
    </row>
    <row r="163" spans="1:8">
      <c r="A163">
        <f t="shared" ca="1" si="14"/>
        <v>0.12256749648052119</v>
      </c>
      <c r="B163">
        <f t="shared" ca="1" si="15"/>
        <v>0.26289662141476056</v>
      </c>
      <c r="C163">
        <f t="shared" ca="1" si="16"/>
        <v>0.13230886697584274</v>
      </c>
      <c r="D163">
        <f t="shared" ca="1" si="17"/>
        <v>0.26375315619074008</v>
      </c>
      <c r="E163">
        <f t="shared" ca="1" si="18"/>
        <v>0.21847385893813553</v>
      </c>
      <c r="F163" cm="1">
        <f t="array" aca="1" ref="F163" ca="1">SUMPRODUCT(A163:E163,TRANSPOSE($J$2:$J$6))</f>
        <v>6.0796042226054906E-4</v>
      </c>
      <c r="G163" cm="1">
        <f t="array" aca="1" ref="G163" ca="1">SQRT(MMULT(MMULT(A163:E163,$J$10:$N$14),TRANSPOSE(A163:E163)))</f>
        <v>35.68926662033796</v>
      </c>
      <c r="H163" s="129">
        <f t="shared" ca="1" si="13"/>
        <v>-1.0477110660612775E-3</v>
      </c>
    </row>
    <row r="164" spans="1:8">
      <c r="A164">
        <f t="shared" ca="1" si="14"/>
        <v>0.12256749648052119</v>
      </c>
      <c r="B164">
        <f t="shared" ca="1" si="15"/>
        <v>0.26289662141476056</v>
      </c>
      <c r="C164">
        <f t="shared" ca="1" si="16"/>
        <v>0.13230886697584274</v>
      </c>
      <c r="D164">
        <f t="shared" ca="1" si="17"/>
        <v>0.26375315619074008</v>
      </c>
      <c r="E164">
        <f t="shared" ca="1" si="18"/>
        <v>0.21847385893813553</v>
      </c>
      <c r="F164" cm="1">
        <f t="array" aca="1" ref="F164" ca="1">SUMPRODUCT(A164:E164,TRANSPOSE($J$2:$J$6))</f>
        <v>6.0796042226054906E-4</v>
      </c>
      <c r="G164" cm="1">
        <f t="array" aca="1" ref="G164" ca="1">SQRT(MMULT(MMULT(A164:E164,$J$10:$N$14),TRANSPOSE(A164:E164)))</f>
        <v>35.68926662033796</v>
      </c>
      <c r="H164" s="129">
        <f t="shared" ca="1" si="13"/>
        <v>-1.0477110660612775E-3</v>
      </c>
    </row>
    <row r="165" spans="1:8">
      <c r="A165">
        <f t="shared" ca="1" si="14"/>
        <v>0.12256749648052119</v>
      </c>
      <c r="B165">
        <f t="shared" ca="1" si="15"/>
        <v>0.26289662141476056</v>
      </c>
      <c r="C165">
        <f t="shared" ca="1" si="16"/>
        <v>0.13230886697584274</v>
      </c>
      <c r="D165">
        <f t="shared" ca="1" si="17"/>
        <v>0.26375315619074008</v>
      </c>
      <c r="E165">
        <f t="shared" ca="1" si="18"/>
        <v>0.21847385893813553</v>
      </c>
      <c r="F165" cm="1">
        <f t="array" aca="1" ref="F165" ca="1">SUMPRODUCT(A165:E165,TRANSPOSE($J$2:$J$6))</f>
        <v>6.0796042226054906E-4</v>
      </c>
      <c r="G165" cm="1">
        <f t="array" aca="1" ref="G165" ca="1">SQRT(MMULT(MMULT(A165:E165,$J$10:$N$14),TRANSPOSE(A165:E165)))</f>
        <v>35.68926662033796</v>
      </c>
      <c r="H165" s="129">
        <f t="shared" ca="1" si="13"/>
        <v>-1.0477110660612775E-3</v>
      </c>
    </row>
    <row r="166" spans="1:8">
      <c r="A166">
        <f t="shared" ca="1" si="14"/>
        <v>0.12256749648052119</v>
      </c>
      <c r="B166">
        <f t="shared" ca="1" si="15"/>
        <v>0.26289662141476056</v>
      </c>
      <c r="C166">
        <f t="shared" ca="1" si="16"/>
        <v>0.13230886697584274</v>
      </c>
      <c r="D166">
        <f t="shared" ca="1" si="17"/>
        <v>0.26375315619074008</v>
      </c>
      <c r="E166">
        <f t="shared" ca="1" si="18"/>
        <v>0.21847385893813553</v>
      </c>
      <c r="F166" cm="1">
        <f t="array" aca="1" ref="F166" ca="1">SUMPRODUCT(A166:E166,TRANSPOSE($J$2:$J$6))</f>
        <v>6.0796042226054906E-4</v>
      </c>
      <c r="G166" cm="1">
        <f t="array" aca="1" ref="G166" ca="1">SQRT(MMULT(MMULT(A166:E166,$J$10:$N$14),TRANSPOSE(A166:E166)))</f>
        <v>35.68926662033796</v>
      </c>
      <c r="H166" s="129">
        <f t="shared" ca="1" si="13"/>
        <v>-1.0477110660612775E-3</v>
      </c>
    </row>
    <row r="167" spans="1:8">
      <c r="A167">
        <f t="shared" ca="1" si="14"/>
        <v>0.12256749648052119</v>
      </c>
      <c r="B167">
        <f t="shared" ca="1" si="15"/>
        <v>0.26289662141476056</v>
      </c>
      <c r="C167">
        <f t="shared" ca="1" si="16"/>
        <v>0.13230886697584274</v>
      </c>
      <c r="D167">
        <f t="shared" ca="1" si="17"/>
        <v>0.26375315619074008</v>
      </c>
      <c r="E167">
        <f t="shared" ca="1" si="18"/>
        <v>0.21847385893813553</v>
      </c>
      <c r="F167" cm="1">
        <f t="array" aca="1" ref="F167" ca="1">SUMPRODUCT(A167:E167,TRANSPOSE($J$2:$J$6))</f>
        <v>6.0796042226054906E-4</v>
      </c>
      <c r="G167" cm="1">
        <f t="array" aca="1" ref="G167" ca="1">SQRT(MMULT(MMULT(A167:E167,$J$10:$N$14),TRANSPOSE(A167:E167)))</f>
        <v>35.68926662033796</v>
      </c>
      <c r="H167" s="129">
        <f t="shared" ca="1" si="13"/>
        <v>-1.0477110660612775E-3</v>
      </c>
    </row>
    <row r="168" spans="1:8">
      <c r="A168">
        <f t="shared" ca="1" si="14"/>
        <v>0.12256749648052119</v>
      </c>
      <c r="B168">
        <f t="shared" ca="1" si="15"/>
        <v>0.26289662141476056</v>
      </c>
      <c r="C168">
        <f t="shared" ca="1" si="16"/>
        <v>0.13230886697584274</v>
      </c>
      <c r="D168">
        <f t="shared" ca="1" si="17"/>
        <v>0.26375315619074008</v>
      </c>
      <c r="E168">
        <f t="shared" ca="1" si="18"/>
        <v>0.21847385893813553</v>
      </c>
      <c r="F168" cm="1">
        <f t="array" aca="1" ref="F168" ca="1">SUMPRODUCT(A168:E168,TRANSPOSE($J$2:$J$6))</f>
        <v>6.0796042226054906E-4</v>
      </c>
      <c r="G168" cm="1">
        <f t="array" aca="1" ref="G168" ca="1">SQRT(MMULT(MMULT(A168:E168,$J$10:$N$14),TRANSPOSE(A168:E168)))</f>
        <v>35.68926662033796</v>
      </c>
      <c r="H168" s="129">
        <f t="shared" ca="1" si="13"/>
        <v>-1.0477110660612775E-3</v>
      </c>
    </row>
    <row r="169" spans="1:8">
      <c r="A169">
        <f t="shared" ca="1" si="14"/>
        <v>0.12256749648052119</v>
      </c>
      <c r="B169">
        <f t="shared" ca="1" si="15"/>
        <v>0.26289662141476056</v>
      </c>
      <c r="C169">
        <f t="shared" ca="1" si="16"/>
        <v>0.13230886697584274</v>
      </c>
      <c r="D169">
        <f t="shared" ca="1" si="17"/>
        <v>0.26375315619074008</v>
      </c>
      <c r="E169">
        <f t="shared" ca="1" si="18"/>
        <v>0.21847385893813553</v>
      </c>
      <c r="F169" cm="1">
        <f t="array" aca="1" ref="F169" ca="1">SUMPRODUCT(A169:E169,TRANSPOSE($J$2:$J$6))</f>
        <v>6.0796042226054906E-4</v>
      </c>
      <c r="G169" cm="1">
        <f t="array" aca="1" ref="G169" ca="1">SQRT(MMULT(MMULT(A169:E169,$J$10:$N$14),TRANSPOSE(A169:E169)))</f>
        <v>35.68926662033796</v>
      </c>
      <c r="H169" s="129">
        <f t="shared" ca="1" si="13"/>
        <v>-1.0477110660612775E-3</v>
      </c>
    </row>
    <row r="170" spans="1:8">
      <c r="A170">
        <f t="shared" ca="1" si="14"/>
        <v>0.12256749648052119</v>
      </c>
      <c r="B170">
        <f t="shared" ca="1" si="15"/>
        <v>0.26289662141476056</v>
      </c>
      <c r="C170">
        <f t="shared" ca="1" si="16"/>
        <v>0.13230886697584274</v>
      </c>
      <c r="D170">
        <f t="shared" ca="1" si="17"/>
        <v>0.26375315619074008</v>
      </c>
      <c r="E170">
        <f t="shared" ca="1" si="18"/>
        <v>0.21847385893813553</v>
      </c>
      <c r="F170" cm="1">
        <f t="array" aca="1" ref="F170" ca="1">SUMPRODUCT(A170:E170,TRANSPOSE($J$2:$J$6))</f>
        <v>6.0796042226054906E-4</v>
      </c>
      <c r="G170" cm="1">
        <f t="array" aca="1" ref="G170" ca="1">SQRT(MMULT(MMULT(A170:E170,$J$10:$N$14),TRANSPOSE(A170:E170)))</f>
        <v>35.68926662033796</v>
      </c>
      <c r="H170" s="129">
        <f t="shared" ca="1" si="13"/>
        <v>-1.0477110660612775E-3</v>
      </c>
    </row>
    <row r="171" spans="1:8">
      <c r="A171">
        <f t="shared" ca="1" si="14"/>
        <v>0.12256749648052119</v>
      </c>
      <c r="B171">
        <f t="shared" ca="1" si="15"/>
        <v>0.26289662141476056</v>
      </c>
      <c r="C171">
        <f t="shared" ca="1" si="16"/>
        <v>0.13230886697584274</v>
      </c>
      <c r="D171">
        <f t="shared" ca="1" si="17"/>
        <v>0.26375315619074008</v>
      </c>
      <c r="E171">
        <f t="shared" ca="1" si="18"/>
        <v>0.21847385893813553</v>
      </c>
      <c r="F171" cm="1">
        <f t="array" aca="1" ref="F171" ca="1">SUMPRODUCT(A171:E171,TRANSPOSE($J$2:$J$6))</f>
        <v>6.0796042226054906E-4</v>
      </c>
      <c r="G171" cm="1">
        <f t="array" aca="1" ref="G171" ca="1">SQRT(MMULT(MMULT(A171:E171,$J$10:$N$14),TRANSPOSE(A171:E171)))</f>
        <v>35.68926662033796</v>
      </c>
      <c r="H171" s="129">
        <f t="shared" ca="1" si="13"/>
        <v>-1.0477110660612775E-3</v>
      </c>
    </row>
    <row r="172" spans="1:8">
      <c r="A172">
        <f t="shared" ca="1" si="14"/>
        <v>0.12256749648052119</v>
      </c>
      <c r="B172">
        <f t="shared" ca="1" si="15"/>
        <v>0.26289662141476056</v>
      </c>
      <c r="C172">
        <f t="shared" ca="1" si="16"/>
        <v>0.13230886697584274</v>
      </c>
      <c r="D172">
        <f t="shared" ca="1" si="17"/>
        <v>0.26375315619074008</v>
      </c>
      <c r="E172">
        <f t="shared" ca="1" si="18"/>
        <v>0.21847385893813553</v>
      </c>
      <c r="F172" cm="1">
        <f t="array" aca="1" ref="F172" ca="1">SUMPRODUCT(A172:E172,TRANSPOSE($J$2:$J$6))</f>
        <v>6.0796042226054906E-4</v>
      </c>
      <c r="G172" cm="1">
        <f t="array" aca="1" ref="G172" ca="1">SQRT(MMULT(MMULT(A172:E172,$J$10:$N$14),TRANSPOSE(A172:E172)))</f>
        <v>35.68926662033796</v>
      </c>
      <c r="H172" s="129">
        <f t="shared" ca="1" si="13"/>
        <v>-1.0477110660612775E-3</v>
      </c>
    </row>
    <row r="173" spans="1:8">
      <c r="A173">
        <f t="shared" ca="1" si="14"/>
        <v>0.12256749648052119</v>
      </c>
      <c r="B173">
        <f t="shared" ca="1" si="15"/>
        <v>0.26289662141476056</v>
      </c>
      <c r="C173">
        <f t="shared" ca="1" si="16"/>
        <v>0.13230886697584274</v>
      </c>
      <c r="D173">
        <f t="shared" ca="1" si="17"/>
        <v>0.26375315619074008</v>
      </c>
      <c r="E173">
        <f t="shared" ca="1" si="18"/>
        <v>0.21847385893813553</v>
      </c>
      <c r="F173" cm="1">
        <f t="array" aca="1" ref="F173" ca="1">SUMPRODUCT(A173:E173,TRANSPOSE($J$2:$J$6))</f>
        <v>6.0796042226054906E-4</v>
      </c>
      <c r="G173" cm="1">
        <f t="array" aca="1" ref="G173" ca="1">SQRT(MMULT(MMULT(A173:E173,$J$10:$N$14),TRANSPOSE(A173:E173)))</f>
        <v>35.68926662033796</v>
      </c>
      <c r="H173" s="129">
        <f t="shared" ca="1" si="13"/>
        <v>-1.0477110660612775E-3</v>
      </c>
    </row>
    <row r="174" spans="1:8">
      <c r="A174">
        <f t="shared" ca="1" si="14"/>
        <v>0.12256749648052119</v>
      </c>
      <c r="B174">
        <f t="shared" ca="1" si="15"/>
        <v>0.26289662141476056</v>
      </c>
      <c r="C174">
        <f t="shared" ca="1" si="16"/>
        <v>0.13230886697584274</v>
      </c>
      <c r="D174">
        <f t="shared" ca="1" si="17"/>
        <v>0.26375315619074008</v>
      </c>
      <c r="E174">
        <f t="shared" ca="1" si="18"/>
        <v>0.21847385893813553</v>
      </c>
      <c r="F174" cm="1">
        <f t="array" aca="1" ref="F174" ca="1">SUMPRODUCT(A174:E174,TRANSPOSE($J$2:$J$6))</f>
        <v>6.0796042226054906E-4</v>
      </c>
      <c r="G174" cm="1">
        <f t="array" aca="1" ref="G174" ca="1">SQRT(MMULT(MMULT(A174:E174,$J$10:$N$14),TRANSPOSE(A174:E174)))</f>
        <v>35.68926662033796</v>
      </c>
      <c r="H174" s="129">
        <f t="shared" ca="1" si="13"/>
        <v>-1.0477110660612775E-3</v>
      </c>
    </row>
    <row r="175" spans="1:8">
      <c r="A175">
        <f t="shared" ca="1" si="14"/>
        <v>0.12256749648052119</v>
      </c>
      <c r="B175">
        <f t="shared" ca="1" si="15"/>
        <v>0.26289662141476056</v>
      </c>
      <c r="C175">
        <f t="shared" ca="1" si="16"/>
        <v>0.13230886697584274</v>
      </c>
      <c r="D175">
        <f t="shared" ca="1" si="17"/>
        <v>0.26375315619074008</v>
      </c>
      <c r="E175">
        <f t="shared" ca="1" si="18"/>
        <v>0.21847385893813553</v>
      </c>
      <c r="F175" cm="1">
        <f t="array" aca="1" ref="F175" ca="1">SUMPRODUCT(A175:E175,TRANSPOSE($J$2:$J$6))</f>
        <v>6.0796042226054906E-4</v>
      </c>
      <c r="G175" cm="1">
        <f t="array" aca="1" ref="G175" ca="1">SQRT(MMULT(MMULT(A175:E175,$J$10:$N$14),TRANSPOSE(A175:E175)))</f>
        <v>35.68926662033796</v>
      </c>
      <c r="H175" s="129">
        <f t="shared" ca="1" si="13"/>
        <v>-1.0477110660612775E-3</v>
      </c>
    </row>
    <row r="176" spans="1:8">
      <c r="A176">
        <f t="shared" ca="1" si="14"/>
        <v>0.12256749648052119</v>
      </c>
      <c r="B176">
        <f t="shared" ca="1" si="15"/>
        <v>0.26289662141476056</v>
      </c>
      <c r="C176">
        <f t="shared" ca="1" si="16"/>
        <v>0.13230886697584274</v>
      </c>
      <c r="D176">
        <f t="shared" ca="1" si="17"/>
        <v>0.26375315619074008</v>
      </c>
      <c r="E176">
        <f t="shared" ca="1" si="18"/>
        <v>0.21847385893813553</v>
      </c>
      <c r="F176" cm="1">
        <f t="array" aca="1" ref="F176" ca="1">SUMPRODUCT(A176:E176,TRANSPOSE($J$2:$J$6))</f>
        <v>6.0796042226054906E-4</v>
      </c>
      <c r="G176" cm="1">
        <f t="array" aca="1" ref="G176" ca="1">SQRT(MMULT(MMULT(A176:E176,$J$10:$N$14),TRANSPOSE(A176:E176)))</f>
        <v>35.68926662033796</v>
      </c>
      <c r="H176" s="129">
        <f t="shared" ca="1" si="13"/>
        <v>-1.0477110660612775E-3</v>
      </c>
    </row>
    <row r="177" spans="1:8">
      <c r="A177">
        <f t="shared" ca="1" si="14"/>
        <v>0.12256749648052119</v>
      </c>
      <c r="B177">
        <f t="shared" ca="1" si="15"/>
        <v>0.26289662141476056</v>
      </c>
      <c r="C177">
        <f t="shared" ca="1" si="16"/>
        <v>0.13230886697584274</v>
      </c>
      <c r="D177">
        <f t="shared" ca="1" si="17"/>
        <v>0.26375315619074008</v>
      </c>
      <c r="E177">
        <f t="shared" ca="1" si="18"/>
        <v>0.21847385893813553</v>
      </c>
      <c r="F177" cm="1">
        <f t="array" aca="1" ref="F177" ca="1">SUMPRODUCT(A177:E177,TRANSPOSE($J$2:$J$6))</f>
        <v>6.0796042226054906E-4</v>
      </c>
      <c r="G177" cm="1">
        <f t="array" aca="1" ref="G177" ca="1">SQRT(MMULT(MMULT(A177:E177,$J$10:$N$14),TRANSPOSE(A177:E177)))</f>
        <v>35.68926662033796</v>
      </c>
      <c r="H177" s="129">
        <f t="shared" ca="1" si="13"/>
        <v>-1.0477110660612775E-3</v>
      </c>
    </row>
    <row r="178" spans="1:8">
      <c r="A178">
        <f t="shared" ca="1" si="14"/>
        <v>0.12256749648052119</v>
      </c>
      <c r="B178">
        <f t="shared" ca="1" si="15"/>
        <v>0.26289662141476056</v>
      </c>
      <c r="C178">
        <f t="shared" ca="1" si="16"/>
        <v>0.13230886697584274</v>
      </c>
      <c r="D178">
        <f t="shared" ca="1" si="17"/>
        <v>0.26375315619074008</v>
      </c>
      <c r="E178">
        <f t="shared" ca="1" si="18"/>
        <v>0.21847385893813553</v>
      </c>
      <c r="F178" cm="1">
        <f t="array" aca="1" ref="F178" ca="1">SUMPRODUCT(A178:E178,TRANSPOSE($J$2:$J$6))</f>
        <v>6.0796042226054906E-4</v>
      </c>
      <c r="G178" cm="1">
        <f t="array" aca="1" ref="G178" ca="1">SQRT(MMULT(MMULT(A178:E178,$J$10:$N$14),TRANSPOSE(A178:E178)))</f>
        <v>35.68926662033796</v>
      </c>
      <c r="H178" s="129">
        <f t="shared" ca="1" si="13"/>
        <v>-1.0477110660612775E-3</v>
      </c>
    </row>
    <row r="179" spans="1:8">
      <c r="A179">
        <f t="shared" ca="1" si="14"/>
        <v>0.12256749648052119</v>
      </c>
      <c r="B179">
        <f t="shared" ca="1" si="15"/>
        <v>0.26289662141476056</v>
      </c>
      <c r="C179">
        <f t="shared" ca="1" si="16"/>
        <v>0.13230886697584274</v>
      </c>
      <c r="D179">
        <f t="shared" ca="1" si="17"/>
        <v>0.26375315619074008</v>
      </c>
      <c r="E179">
        <f t="shared" ca="1" si="18"/>
        <v>0.21847385893813553</v>
      </c>
      <c r="F179" cm="1">
        <f t="array" aca="1" ref="F179" ca="1">SUMPRODUCT(A179:E179,TRANSPOSE($J$2:$J$6))</f>
        <v>6.0796042226054906E-4</v>
      </c>
      <c r="G179" cm="1">
        <f t="array" aca="1" ref="G179" ca="1">SQRT(MMULT(MMULT(A179:E179,$J$10:$N$14),TRANSPOSE(A179:E179)))</f>
        <v>35.68926662033796</v>
      </c>
      <c r="H179" s="129">
        <f t="shared" ca="1" si="13"/>
        <v>-1.0477110660612775E-3</v>
      </c>
    </row>
    <row r="180" spans="1:8">
      <c r="A180">
        <f t="shared" ca="1" si="14"/>
        <v>0.12256749648052119</v>
      </c>
      <c r="B180">
        <f t="shared" ca="1" si="15"/>
        <v>0.26289662141476056</v>
      </c>
      <c r="C180">
        <f t="shared" ca="1" si="16"/>
        <v>0.13230886697584274</v>
      </c>
      <c r="D180">
        <f t="shared" ca="1" si="17"/>
        <v>0.26375315619074008</v>
      </c>
      <c r="E180">
        <f t="shared" ca="1" si="18"/>
        <v>0.21847385893813553</v>
      </c>
      <c r="F180" cm="1">
        <f t="array" aca="1" ref="F180" ca="1">SUMPRODUCT(A180:E180,TRANSPOSE($J$2:$J$6))</f>
        <v>6.0796042226054906E-4</v>
      </c>
      <c r="G180" cm="1">
        <f t="array" aca="1" ref="G180" ca="1">SQRT(MMULT(MMULT(A180:E180,$J$10:$N$14),TRANSPOSE(A180:E180)))</f>
        <v>35.68926662033796</v>
      </c>
      <c r="H180" s="129">
        <f t="shared" ca="1" si="13"/>
        <v>-1.0477110660612775E-3</v>
      </c>
    </row>
    <row r="181" spans="1:8">
      <c r="A181">
        <f t="shared" ca="1" si="14"/>
        <v>0.12256749648052119</v>
      </c>
      <c r="B181">
        <f t="shared" ca="1" si="15"/>
        <v>0.26289662141476056</v>
      </c>
      <c r="C181">
        <f t="shared" ca="1" si="16"/>
        <v>0.13230886697584274</v>
      </c>
      <c r="D181">
        <f t="shared" ca="1" si="17"/>
        <v>0.26375315619074008</v>
      </c>
      <c r="E181">
        <f t="shared" ca="1" si="18"/>
        <v>0.21847385893813553</v>
      </c>
      <c r="F181" cm="1">
        <f t="array" aca="1" ref="F181" ca="1">SUMPRODUCT(A181:E181,TRANSPOSE($J$2:$J$6))</f>
        <v>6.0796042226054906E-4</v>
      </c>
      <c r="G181" cm="1">
        <f t="array" aca="1" ref="G181" ca="1">SQRT(MMULT(MMULT(A181:E181,$J$10:$N$14),TRANSPOSE(A181:E181)))</f>
        <v>35.68926662033796</v>
      </c>
      <c r="H181" s="129">
        <f t="shared" ca="1" si="13"/>
        <v>-1.0477110660612775E-3</v>
      </c>
    </row>
    <row r="182" spans="1:8">
      <c r="A182">
        <f t="shared" ca="1" si="14"/>
        <v>0.12256749648052119</v>
      </c>
      <c r="B182">
        <f t="shared" ca="1" si="15"/>
        <v>0.26289662141476056</v>
      </c>
      <c r="C182">
        <f t="shared" ca="1" si="16"/>
        <v>0.13230886697584274</v>
      </c>
      <c r="D182">
        <f t="shared" ca="1" si="17"/>
        <v>0.26375315619074008</v>
      </c>
      <c r="E182">
        <f t="shared" ca="1" si="18"/>
        <v>0.21847385893813553</v>
      </c>
      <c r="F182" cm="1">
        <f t="array" aca="1" ref="F182" ca="1">SUMPRODUCT(A182:E182,TRANSPOSE($J$2:$J$6))</f>
        <v>6.0796042226054906E-4</v>
      </c>
      <c r="G182" cm="1">
        <f t="array" aca="1" ref="G182" ca="1">SQRT(MMULT(MMULT(A182:E182,$J$10:$N$14),TRANSPOSE(A182:E182)))</f>
        <v>35.68926662033796</v>
      </c>
      <c r="H182" s="129">
        <f t="shared" ca="1" si="13"/>
        <v>-1.0477110660612775E-3</v>
      </c>
    </row>
    <row r="183" spans="1:8">
      <c r="A183">
        <f t="shared" ca="1" si="14"/>
        <v>0.12256749648052119</v>
      </c>
      <c r="B183">
        <f t="shared" ca="1" si="15"/>
        <v>0.26289662141476056</v>
      </c>
      <c r="C183">
        <f t="shared" ca="1" si="16"/>
        <v>0.13230886697584274</v>
      </c>
      <c r="D183">
        <f t="shared" ca="1" si="17"/>
        <v>0.26375315619074008</v>
      </c>
      <c r="E183">
        <f t="shared" ca="1" si="18"/>
        <v>0.21847385893813553</v>
      </c>
      <c r="F183" cm="1">
        <f t="array" aca="1" ref="F183" ca="1">SUMPRODUCT(A183:E183,TRANSPOSE($J$2:$J$6))</f>
        <v>6.0796042226054906E-4</v>
      </c>
      <c r="G183" cm="1">
        <f t="array" aca="1" ref="G183" ca="1">SQRT(MMULT(MMULT(A183:E183,$J$10:$N$14),TRANSPOSE(A183:E183)))</f>
        <v>35.68926662033796</v>
      </c>
      <c r="H183" s="129">
        <f t="shared" ca="1" si="13"/>
        <v>-1.0477110660612775E-3</v>
      </c>
    </row>
    <row r="184" spans="1:8">
      <c r="A184">
        <f t="shared" ca="1" si="14"/>
        <v>0.12256749648052119</v>
      </c>
      <c r="B184">
        <f t="shared" ca="1" si="15"/>
        <v>0.26289662141476056</v>
      </c>
      <c r="C184">
        <f t="shared" ca="1" si="16"/>
        <v>0.13230886697584274</v>
      </c>
      <c r="D184">
        <f t="shared" ca="1" si="17"/>
        <v>0.26375315619074008</v>
      </c>
      <c r="E184">
        <f t="shared" ca="1" si="18"/>
        <v>0.21847385893813553</v>
      </c>
      <c r="F184" cm="1">
        <f t="array" aca="1" ref="F184" ca="1">SUMPRODUCT(A184:E184,TRANSPOSE($J$2:$J$6))</f>
        <v>6.0796042226054906E-4</v>
      </c>
      <c r="G184" cm="1">
        <f t="array" aca="1" ref="G184" ca="1">SQRT(MMULT(MMULT(A184:E184,$J$10:$N$14),TRANSPOSE(A184:E184)))</f>
        <v>35.68926662033796</v>
      </c>
      <c r="H184" s="129">
        <f t="shared" ca="1" si="13"/>
        <v>-1.0477110660612775E-3</v>
      </c>
    </row>
    <row r="185" spans="1:8">
      <c r="A185">
        <f t="shared" ca="1" si="14"/>
        <v>0.12256749648052119</v>
      </c>
      <c r="B185">
        <f t="shared" ca="1" si="15"/>
        <v>0.26289662141476056</v>
      </c>
      <c r="C185">
        <f t="shared" ca="1" si="16"/>
        <v>0.13230886697584274</v>
      </c>
      <c r="D185">
        <f t="shared" ca="1" si="17"/>
        <v>0.26375315619074008</v>
      </c>
      <c r="E185">
        <f t="shared" ca="1" si="18"/>
        <v>0.21847385893813553</v>
      </c>
      <c r="F185" cm="1">
        <f t="array" aca="1" ref="F185" ca="1">SUMPRODUCT(A185:E185,TRANSPOSE($J$2:$J$6))</f>
        <v>6.0796042226054906E-4</v>
      </c>
      <c r="G185" cm="1">
        <f t="array" aca="1" ref="G185" ca="1">SQRT(MMULT(MMULT(A185:E185,$J$10:$N$14),TRANSPOSE(A185:E185)))</f>
        <v>35.68926662033796</v>
      </c>
      <c r="H185" s="129">
        <f t="shared" ca="1" si="13"/>
        <v>-1.0477110660612775E-3</v>
      </c>
    </row>
    <row r="186" spans="1:8">
      <c r="A186">
        <f t="shared" ca="1" si="14"/>
        <v>0.12256749648052119</v>
      </c>
      <c r="B186">
        <f t="shared" ca="1" si="15"/>
        <v>0.26289662141476056</v>
      </c>
      <c r="C186">
        <f t="shared" ca="1" si="16"/>
        <v>0.13230886697584274</v>
      </c>
      <c r="D186">
        <f t="shared" ca="1" si="17"/>
        <v>0.26375315619074008</v>
      </c>
      <c r="E186">
        <f t="shared" ca="1" si="18"/>
        <v>0.21847385893813553</v>
      </c>
      <c r="F186" cm="1">
        <f t="array" aca="1" ref="F186" ca="1">SUMPRODUCT(A186:E186,TRANSPOSE($J$2:$J$6))</f>
        <v>6.0796042226054906E-4</v>
      </c>
      <c r="G186" cm="1">
        <f t="array" aca="1" ref="G186" ca="1">SQRT(MMULT(MMULT(A186:E186,$J$10:$N$14),TRANSPOSE(A186:E186)))</f>
        <v>35.68926662033796</v>
      </c>
      <c r="H186" s="129">
        <f t="shared" ca="1" si="13"/>
        <v>-1.0477110660612775E-3</v>
      </c>
    </row>
    <row r="187" spans="1:8">
      <c r="A187">
        <f t="shared" ca="1" si="14"/>
        <v>0.12256749648052119</v>
      </c>
      <c r="B187">
        <f t="shared" ca="1" si="15"/>
        <v>0.26289662141476056</v>
      </c>
      <c r="C187">
        <f t="shared" ca="1" si="16"/>
        <v>0.13230886697584274</v>
      </c>
      <c r="D187">
        <f t="shared" ca="1" si="17"/>
        <v>0.26375315619074008</v>
      </c>
      <c r="E187">
        <f t="shared" ca="1" si="18"/>
        <v>0.21847385893813553</v>
      </c>
      <c r="F187" cm="1">
        <f t="array" aca="1" ref="F187" ca="1">SUMPRODUCT(A187:E187,TRANSPOSE($J$2:$J$6))</f>
        <v>6.0796042226054906E-4</v>
      </c>
      <c r="G187" cm="1">
        <f t="array" aca="1" ref="G187" ca="1">SQRT(MMULT(MMULT(A187:E187,$J$10:$N$14),TRANSPOSE(A187:E187)))</f>
        <v>35.68926662033796</v>
      </c>
      <c r="H187" s="129">
        <f t="shared" ca="1" si="13"/>
        <v>-1.0477110660612775E-3</v>
      </c>
    </row>
    <row r="188" spans="1:8">
      <c r="A188">
        <f t="shared" ca="1" si="14"/>
        <v>0.12256749648052119</v>
      </c>
      <c r="B188">
        <f t="shared" ca="1" si="15"/>
        <v>0.26289662141476056</v>
      </c>
      <c r="C188">
        <f t="shared" ca="1" si="16"/>
        <v>0.13230886697584274</v>
      </c>
      <c r="D188">
        <f t="shared" ca="1" si="17"/>
        <v>0.26375315619074008</v>
      </c>
      <c r="E188">
        <f t="shared" ca="1" si="18"/>
        <v>0.21847385893813553</v>
      </c>
      <c r="F188" cm="1">
        <f t="array" aca="1" ref="F188" ca="1">SUMPRODUCT(A188:E188,TRANSPOSE($J$2:$J$6))</f>
        <v>6.0796042226054906E-4</v>
      </c>
      <c r="G188" cm="1">
        <f t="array" aca="1" ref="G188" ca="1">SQRT(MMULT(MMULT(A188:E188,$J$10:$N$14),TRANSPOSE(A188:E188)))</f>
        <v>35.68926662033796</v>
      </c>
      <c r="H188" s="129">
        <f t="shared" ca="1" si="13"/>
        <v>-1.0477110660612775E-3</v>
      </c>
    </row>
    <row r="189" spans="1:8">
      <c r="A189">
        <f t="shared" ca="1" si="14"/>
        <v>0.12256749648052119</v>
      </c>
      <c r="B189">
        <f t="shared" ca="1" si="15"/>
        <v>0.26289662141476056</v>
      </c>
      <c r="C189">
        <f t="shared" ca="1" si="16"/>
        <v>0.13230886697584274</v>
      </c>
      <c r="D189">
        <f t="shared" ca="1" si="17"/>
        <v>0.26375315619074008</v>
      </c>
      <c r="E189">
        <f t="shared" ca="1" si="18"/>
        <v>0.21847385893813553</v>
      </c>
      <c r="F189" cm="1">
        <f t="array" aca="1" ref="F189" ca="1">SUMPRODUCT(A189:E189,TRANSPOSE($J$2:$J$6))</f>
        <v>6.0796042226054906E-4</v>
      </c>
      <c r="G189" cm="1">
        <f t="array" aca="1" ref="G189" ca="1">SQRT(MMULT(MMULT(A189:E189,$J$10:$N$14),TRANSPOSE(A189:E189)))</f>
        <v>35.68926662033796</v>
      </c>
      <c r="H189" s="129">
        <f t="shared" ca="1" si="13"/>
        <v>-1.0477110660612775E-3</v>
      </c>
    </row>
    <row r="190" spans="1:8">
      <c r="A190">
        <f t="shared" ca="1" si="14"/>
        <v>0.12256749648052119</v>
      </c>
      <c r="B190">
        <f t="shared" ca="1" si="15"/>
        <v>0.26289662141476056</v>
      </c>
      <c r="C190">
        <f t="shared" ca="1" si="16"/>
        <v>0.13230886697584274</v>
      </c>
      <c r="D190">
        <f t="shared" ca="1" si="17"/>
        <v>0.26375315619074008</v>
      </c>
      <c r="E190">
        <f t="shared" ca="1" si="18"/>
        <v>0.21847385893813553</v>
      </c>
      <c r="F190" cm="1">
        <f t="array" aca="1" ref="F190" ca="1">SUMPRODUCT(A190:E190,TRANSPOSE($J$2:$J$6))</f>
        <v>6.0796042226054906E-4</v>
      </c>
      <c r="G190" cm="1">
        <f t="array" aca="1" ref="G190" ca="1">SQRT(MMULT(MMULT(A190:E190,$J$10:$N$14),TRANSPOSE(A190:E190)))</f>
        <v>35.68926662033796</v>
      </c>
      <c r="H190" s="129">
        <f t="shared" ca="1" si="13"/>
        <v>-1.0477110660612775E-3</v>
      </c>
    </row>
    <row r="191" spans="1:8">
      <c r="A191">
        <f t="shared" ca="1" si="14"/>
        <v>0.12256749648052119</v>
      </c>
      <c r="B191">
        <f t="shared" ca="1" si="15"/>
        <v>0.26289662141476056</v>
      </c>
      <c r="C191">
        <f t="shared" ca="1" si="16"/>
        <v>0.13230886697584274</v>
      </c>
      <c r="D191">
        <f t="shared" ca="1" si="17"/>
        <v>0.26375315619074008</v>
      </c>
      <c r="E191">
        <f t="shared" ca="1" si="18"/>
        <v>0.21847385893813553</v>
      </c>
      <c r="F191" cm="1">
        <f t="array" aca="1" ref="F191" ca="1">SUMPRODUCT(A191:E191,TRANSPOSE($J$2:$J$6))</f>
        <v>6.0796042226054906E-4</v>
      </c>
      <c r="G191" cm="1">
        <f t="array" aca="1" ref="G191" ca="1">SQRT(MMULT(MMULT(A191:E191,$J$10:$N$14),TRANSPOSE(A191:E191)))</f>
        <v>35.68926662033796</v>
      </c>
      <c r="H191" s="129">
        <f t="shared" ca="1" si="13"/>
        <v>-1.0477110660612775E-3</v>
      </c>
    </row>
    <row r="192" spans="1:8">
      <c r="A192">
        <f t="shared" ca="1" si="14"/>
        <v>0.12256749648052119</v>
      </c>
      <c r="B192">
        <f t="shared" ca="1" si="15"/>
        <v>0.26289662141476056</v>
      </c>
      <c r="C192">
        <f t="shared" ca="1" si="16"/>
        <v>0.13230886697584274</v>
      </c>
      <c r="D192">
        <f t="shared" ca="1" si="17"/>
        <v>0.26375315619074008</v>
      </c>
      <c r="E192">
        <f t="shared" ca="1" si="18"/>
        <v>0.21847385893813553</v>
      </c>
      <c r="F192" cm="1">
        <f t="array" aca="1" ref="F192" ca="1">SUMPRODUCT(A192:E192,TRANSPOSE($J$2:$J$6))</f>
        <v>6.0796042226054906E-4</v>
      </c>
      <c r="G192" cm="1">
        <f t="array" aca="1" ref="G192" ca="1">SQRT(MMULT(MMULT(A192:E192,$J$10:$N$14),TRANSPOSE(A192:E192)))</f>
        <v>35.68926662033796</v>
      </c>
      <c r="H192" s="129">
        <f t="shared" ca="1" si="13"/>
        <v>-1.0477110660612775E-3</v>
      </c>
    </row>
    <row r="193" spans="1:8">
      <c r="A193">
        <f t="shared" ca="1" si="14"/>
        <v>0.12256749648052119</v>
      </c>
      <c r="B193">
        <f t="shared" ca="1" si="15"/>
        <v>0.26289662141476056</v>
      </c>
      <c r="C193">
        <f t="shared" ca="1" si="16"/>
        <v>0.13230886697584274</v>
      </c>
      <c r="D193">
        <f t="shared" ca="1" si="17"/>
        <v>0.26375315619074008</v>
      </c>
      <c r="E193">
        <f t="shared" ca="1" si="18"/>
        <v>0.21847385893813553</v>
      </c>
      <c r="F193" cm="1">
        <f t="array" aca="1" ref="F193" ca="1">SUMPRODUCT(A193:E193,TRANSPOSE($J$2:$J$6))</f>
        <v>6.0796042226054906E-4</v>
      </c>
      <c r="G193" cm="1">
        <f t="array" aca="1" ref="G193" ca="1">SQRT(MMULT(MMULT(A193:E193,$J$10:$N$14),TRANSPOSE(A193:E193)))</f>
        <v>35.68926662033796</v>
      </c>
      <c r="H193" s="129">
        <f t="shared" ca="1" si="13"/>
        <v>-1.0477110660612775E-3</v>
      </c>
    </row>
    <row r="194" spans="1:8">
      <c r="A194">
        <f t="shared" ca="1" si="14"/>
        <v>0.12256749648052119</v>
      </c>
      <c r="B194">
        <f t="shared" ca="1" si="15"/>
        <v>0.26289662141476056</v>
      </c>
      <c r="C194">
        <f t="shared" ca="1" si="16"/>
        <v>0.13230886697584274</v>
      </c>
      <c r="D194">
        <f t="shared" ca="1" si="17"/>
        <v>0.26375315619074008</v>
      </c>
      <c r="E194">
        <f t="shared" ca="1" si="18"/>
        <v>0.21847385893813553</v>
      </c>
      <c r="F194" cm="1">
        <f t="array" aca="1" ref="F194" ca="1">SUMPRODUCT(A194:E194,TRANSPOSE($J$2:$J$6))</f>
        <v>6.0796042226054906E-4</v>
      </c>
      <c r="G194" cm="1">
        <f t="array" aca="1" ref="G194" ca="1">SQRT(MMULT(MMULT(A194:E194,$J$10:$N$14),TRANSPOSE(A194:E194)))</f>
        <v>35.68926662033796</v>
      </c>
      <c r="H194" s="129">
        <f t="shared" ca="1" si="13"/>
        <v>-1.0477110660612775E-3</v>
      </c>
    </row>
    <row r="195" spans="1:8">
      <c r="A195">
        <f t="shared" ca="1" si="14"/>
        <v>0.12256749648052119</v>
      </c>
      <c r="B195">
        <f t="shared" ca="1" si="15"/>
        <v>0.26289662141476056</v>
      </c>
      <c r="C195">
        <f t="shared" ca="1" si="16"/>
        <v>0.13230886697584274</v>
      </c>
      <c r="D195">
        <f t="shared" ca="1" si="17"/>
        <v>0.26375315619074008</v>
      </c>
      <c r="E195">
        <f t="shared" ca="1" si="18"/>
        <v>0.21847385893813553</v>
      </c>
      <c r="F195" cm="1">
        <f t="array" aca="1" ref="F195" ca="1">SUMPRODUCT(A195:E195,TRANSPOSE($J$2:$J$6))</f>
        <v>6.0796042226054906E-4</v>
      </c>
      <c r="G195" cm="1">
        <f t="array" aca="1" ref="G195" ca="1">SQRT(MMULT(MMULT(A195:E195,$J$10:$N$14),TRANSPOSE(A195:E195)))</f>
        <v>35.68926662033796</v>
      </c>
      <c r="H195" s="129">
        <f t="shared" ref="H195:H258" ca="1" si="19">(F195-3.8%)/G195</f>
        <v>-1.0477110660612775E-3</v>
      </c>
    </row>
    <row r="196" spans="1:8">
      <c r="A196">
        <f t="shared" ref="A196:A259" ca="1" si="20">IF(SUM($A195:$E195)=0, 0, A195/SUM($A195:$E195))</f>
        <v>0.12256749648052119</v>
      </c>
      <c r="B196">
        <f t="shared" ref="B196:B259" ca="1" si="21">IF(SUM($A195:$E195)=0, 0, B195/SUM($A195:$E195))</f>
        <v>0.26289662141476056</v>
      </c>
      <c r="C196">
        <f t="shared" ref="C196:C259" ca="1" si="22">IF(SUM($A195:$E195)=0, 0, C195/SUM($A195:$E195))</f>
        <v>0.13230886697584274</v>
      </c>
      <c r="D196">
        <f t="shared" ref="D196:D259" ca="1" si="23">IF(SUM($A195:$E195)=0, 0, D195/SUM($A195:$E195))</f>
        <v>0.26375315619074008</v>
      </c>
      <c r="E196">
        <f t="shared" ref="E196:E259" ca="1" si="24">IF(SUM($A195:$E195)=0, 0, E195/SUM($A195:$E195))</f>
        <v>0.21847385893813553</v>
      </c>
      <c r="F196" cm="1">
        <f t="array" aca="1" ref="F196" ca="1">SUMPRODUCT(A196:E196,TRANSPOSE($J$2:$J$6))</f>
        <v>6.0796042226054906E-4</v>
      </c>
      <c r="G196" cm="1">
        <f t="array" aca="1" ref="G196" ca="1">SQRT(MMULT(MMULT(A196:E196,$J$10:$N$14),TRANSPOSE(A196:E196)))</f>
        <v>35.68926662033796</v>
      </c>
      <c r="H196" s="129">
        <f t="shared" ca="1" si="19"/>
        <v>-1.0477110660612775E-3</v>
      </c>
    </row>
    <row r="197" spans="1:8">
      <c r="A197">
        <f t="shared" ca="1" si="20"/>
        <v>0.12256749648052119</v>
      </c>
      <c r="B197">
        <f t="shared" ca="1" si="21"/>
        <v>0.26289662141476056</v>
      </c>
      <c r="C197">
        <f t="shared" ca="1" si="22"/>
        <v>0.13230886697584274</v>
      </c>
      <c r="D197">
        <f t="shared" ca="1" si="23"/>
        <v>0.26375315619074008</v>
      </c>
      <c r="E197">
        <f t="shared" ca="1" si="24"/>
        <v>0.21847385893813553</v>
      </c>
      <c r="F197" cm="1">
        <f t="array" aca="1" ref="F197" ca="1">SUMPRODUCT(A197:E197,TRANSPOSE($J$2:$J$6))</f>
        <v>6.0796042226054906E-4</v>
      </c>
      <c r="G197" cm="1">
        <f t="array" aca="1" ref="G197" ca="1">SQRT(MMULT(MMULT(A197:E197,$J$10:$N$14),TRANSPOSE(A197:E197)))</f>
        <v>35.68926662033796</v>
      </c>
      <c r="H197" s="129">
        <f t="shared" ca="1" si="19"/>
        <v>-1.0477110660612775E-3</v>
      </c>
    </row>
    <row r="198" spans="1:8">
      <c r="A198">
        <f t="shared" ca="1" si="20"/>
        <v>0.12256749648052119</v>
      </c>
      <c r="B198">
        <f t="shared" ca="1" si="21"/>
        <v>0.26289662141476056</v>
      </c>
      <c r="C198">
        <f t="shared" ca="1" si="22"/>
        <v>0.13230886697584274</v>
      </c>
      <c r="D198">
        <f t="shared" ca="1" si="23"/>
        <v>0.26375315619074008</v>
      </c>
      <c r="E198">
        <f t="shared" ca="1" si="24"/>
        <v>0.21847385893813553</v>
      </c>
      <c r="F198" cm="1">
        <f t="array" aca="1" ref="F198" ca="1">SUMPRODUCT(A198:E198,TRANSPOSE($J$2:$J$6))</f>
        <v>6.0796042226054906E-4</v>
      </c>
      <c r="G198" cm="1">
        <f t="array" aca="1" ref="G198" ca="1">SQRT(MMULT(MMULT(A198:E198,$J$10:$N$14),TRANSPOSE(A198:E198)))</f>
        <v>35.68926662033796</v>
      </c>
      <c r="H198" s="129">
        <f t="shared" ca="1" si="19"/>
        <v>-1.0477110660612775E-3</v>
      </c>
    </row>
    <row r="199" spans="1:8">
      <c r="A199">
        <f t="shared" ca="1" si="20"/>
        <v>0.12256749648052119</v>
      </c>
      <c r="B199">
        <f t="shared" ca="1" si="21"/>
        <v>0.26289662141476056</v>
      </c>
      <c r="C199">
        <f t="shared" ca="1" si="22"/>
        <v>0.13230886697584274</v>
      </c>
      <c r="D199">
        <f t="shared" ca="1" si="23"/>
        <v>0.26375315619074008</v>
      </c>
      <c r="E199">
        <f t="shared" ca="1" si="24"/>
        <v>0.21847385893813553</v>
      </c>
      <c r="F199" cm="1">
        <f t="array" aca="1" ref="F199" ca="1">SUMPRODUCT(A199:E199,TRANSPOSE($J$2:$J$6))</f>
        <v>6.0796042226054906E-4</v>
      </c>
      <c r="G199" cm="1">
        <f t="array" aca="1" ref="G199" ca="1">SQRT(MMULT(MMULT(A199:E199,$J$10:$N$14),TRANSPOSE(A199:E199)))</f>
        <v>35.68926662033796</v>
      </c>
      <c r="H199" s="129">
        <f t="shared" ca="1" si="19"/>
        <v>-1.0477110660612775E-3</v>
      </c>
    </row>
    <row r="200" spans="1:8">
      <c r="A200">
        <f t="shared" ca="1" si="20"/>
        <v>0.12256749648052119</v>
      </c>
      <c r="B200">
        <f t="shared" ca="1" si="21"/>
        <v>0.26289662141476056</v>
      </c>
      <c r="C200">
        <f t="shared" ca="1" si="22"/>
        <v>0.13230886697584274</v>
      </c>
      <c r="D200">
        <f t="shared" ca="1" si="23"/>
        <v>0.26375315619074008</v>
      </c>
      <c r="E200">
        <f t="shared" ca="1" si="24"/>
        <v>0.21847385893813553</v>
      </c>
      <c r="F200" cm="1">
        <f t="array" aca="1" ref="F200" ca="1">SUMPRODUCT(A200:E200,TRANSPOSE($J$2:$J$6))</f>
        <v>6.0796042226054906E-4</v>
      </c>
      <c r="G200" cm="1">
        <f t="array" aca="1" ref="G200" ca="1">SQRT(MMULT(MMULT(A200:E200,$J$10:$N$14),TRANSPOSE(A200:E200)))</f>
        <v>35.68926662033796</v>
      </c>
      <c r="H200" s="129">
        <f t="shared" ca="1" si="19"/>
        <v>-1.0477110660612775E-3</v>
      </c>
    </row>
    <row r="201" spans="1:8">
      <c r="A201">
        <f t="shared" ca="1" si="20"/>
        <v>0.12256749648052119</v>
      </c>
      <c r="B201">
        <f t="shared" ca="1" si="21"/>
        <v>0.26289662141476056</v>
      </c>
      <c r="C201">
        <f t="shared" ca="1" si="22"/>
        <v>0.13230886697584274</v>
      </c>
      <c r="D201">
        <f t="shared" ca="1" si="23"/>
        <v>0.26375315619074008</v>
      </c>
      <c r="E201">
        <f t="shared" ca="1" si="24"/>
        <v>0.21847385893813553</v>
      </c>
      <c r="F201" cm="1">
        <f t="array" aca="1" ref="F201" ca="1">SUMPRODUCT(A201:E201,TRANSPOSE($J$2:$J$6))</f>
        <v>6.0796042226054906E-4</v>
      </c>
      <c r="G201" cm="1">
        <f t="array" aca="1" ref="G201" ca="1">SQRT(MMULT(MMULT(A201:E201,$J$10:$N$14),TRANSPOSE(A201:E201)))</f>
        <v>35.68926662033796</v>
      </c>
      <c r="H201" s="129">
        <f t="shared" ca="1" si="19"/>
        <v>-1.0477110660612775E-3</v>
      </c>
    </row>
    <row r="202" spans="1:8">
      <c r="A202">
        <f t="shared" ca="1" si="20"/>
        <v>0.12256749648052119</v>
      </c>
      <c r="B202">
        <f t="shared" ca="1" si="21"/>
        <v>0.26289662141476056</v>
      </c>
      <c r="C202">
        <f t="shared" ca="1" si="22"/>
        <v>0.13230886697584274</v>
      </c>
      <c r="D202">
        <f t="shared" ca="1" si="23"/>
        <v>0.26375315619074008</v>
      </c>
      <c r="E202">
        <f t="shared" ca="1" si="24"/>
        <v>0.21847385893813553</v>
      </c>
      <c r="F202" cm="1">
        <f t="array" aca="1" ref="F202" ca="1">SUMPRODUCT(A202:E202,TRANSPOSE($J$2:$J$6))</f>
        <v>6.0796042226054906E-4</v>
      </c>
      <c r="G202" cm="1">
        <f t="array" aca="1" ref="G202" ca="1">SQRT(MMULT(MMULT(A202:E202,$J$10:$N$14),TRANSPOSE(A202:E202)))</f>
        <v>35.68926662033796</v>
      </c>
      <c r="H202" s="129">
        <f t="shared" ca="1" si="19"/>
        <v>-1.0477110660612775E-3</v>
      </c>
    </row>
    <row r="203" spans="1:8">
      <c r="A203">
        <f t="shared" ca="1" si="20"/>
        <v>0.12256749648052119</v>
      </c>
      <c r="B203">
        <f t="shared" ca="1" si="21"/>
        <v>0.26289662141476056</v>
      </c>
      <c r="C203">
        <f t="shared" ca="1" si="22"/>
        <v>0.13230886697584274</v>
      </c>
      <c r="D203">
        <f t="shared" ca="1" si="23"/>
        <v>0.26375315619074008</v>
      </c>
      <c r="E203">
        <f t="shared" ca="1" si="24"/>
        <v>0.21847385893813553</v>
      </c>
      <c r="F203" cm="1">
        <f t="array" aca="1" ref="F203" ca="1">SUMPRODUCT(A203:E203,TRANSPOSE($J$2:$J$6))</f>
        <v>6.0796042226054906E-4</v>
      </c>
      <c r="G203" cm="1">
        <f t="array" aca="1" ref="G203" ca="1">SQRT(MMULT(MMULT(A203:E203,$J$10:$N$14),TRANSPOSE(A203:E203)))</f>
        <v>35.68926662033796</v>
      </c>
      <c r="H203" s="129">
        <f t="shared" ca="1" si="19"/>
        <v>-1.0477110660612775E-3</v>
      </c>
    </row>
    <row r="204" spans="1:8">
      <c r="A204">
        <f t="shared" ca="1" si="20"/>
        <v>0.12256749648052119</v>
      </c>
      <c r="B204">
        <f t="shared" ca="1" si="21"/>
        <v>0.26289662141476056</v>
      </c>
      <c r="C204">
        <f t="shared" ca="1" si="22"/>
        <v>0.13230886697584274</v>
      </c>
      <c r="D204">
        <f t="shared" ca="1" si="23"/>
        <v>0.26375315619074008</v>
      </c>
      <c r="E204">
        <f t="shared" ca="1" si="24"/>
        <v>0.21847385893813553</v>
      </c>
      <c r="F204" cm="1">
        <f t="array" aca="1" ref="F204" ca="1">SUMPRODUCT(A204:E204,TRANSPOSE($J$2:$J$6))</f>
        <v>6.0796042226054906E-4</v>
      </c>
      <c r="G204" cm="1">
        <f t="array" aca="1" ref="G204" ca="1">SQRT(MMULT(MMULT(A204:E204,$J$10:$N$14),TRANSPOSE(A204:E204)))</f>
        <v>35.68926662033796</v>
      </c>
      <c r="H204" s="129">
        <f t="shared" ca="1" si="19"/>
        <v>-1.0477110660612775E-3</v>
      </c>
    </row>
    <row r="205" spans="1:8">
      <c r="A205">
        <f t="shared" ca="1" si="20"/>
        <v>0.12256749648052119</v>
      </c>
      <c r="B205">
        <f t="shared" ca="1" si="21"/>
        <v>0.26289662141476056</v>
      </c>
      <c r="C205">
        <f t="shared" ca="1" si="22"/>
        <v>0.13230886697584274</v>
      </c>
      <c r="D205">
        <f t="shared" ca="1" si="23"/>
        <v>0.26375315619074008</v>
      </c>
      <c r="E205">
        <f t="shared" ca="1" si="24"/>
        <v>0.21847385893813553</v>
      </c>
      <c r="F205" cm="1">
        <f t="array" aca="1" ref="F205" ca="1">SUMPRODUCT(A205:E205,TRANSPOSE($J$2:$J$6))</f>
        <v>6.0796042226054906E-4</v>
      </c>
      <c r="G205" cm="1">
        <f t="array" aca="1" ref="G205" ca="1">SQRT(MMULT(MMULT(A205:E205,$J$10:$N$14),TRANSPOSE(A205:E205)))</f>
        <v>35.68926662033796</v>
      </c>
      <c r="H205" s="129">
        <f t="shared" ca="1" si="19"/>
        <v>-1.0477110660612775E-3</v>
      </c>
    </row>
    <row r="206" spans="1:8">
      <c r="A206">
        <f t="shared" ca="1" si="20"/>
        <v>0.12256749648052119</v>
      </c>
      <c r="B206">
        <f t="shared" ca="1" si="21"/>
        <v>0.26289662141476056</v>
      </c>
      <c r="C206">
        <f t="shared" ca="1" si="22"/>
        <v>0.13230886697584274</v>
      </c>
      <c r="D206">
        <f t="shared" ca="1" si="23"/>
        <v>0.26375315619074008</v>
      </c>
      <c r="E206">
        <f t="shared" ca="1" si="24"/>
        <v>0.21847385893813553</v>
      </c>
      <c r="F206" cm="1">
        <f t="array" aca="1" ref="F206" ca="1">SUMPRODUCT(A206:E206,TRANSPOSE($J$2:$J$6))</f>
        <v>6.0796042226054906E-4</v>
      </c>
      <c r="G206" cm="1">
        <f t="array" aca="1" ref="G206" ca="1">SQRT(MMULT(MMULT(A206:E206,$J$10:$N$14),TRANSPOSE(A206:E206)))</f>
        <v>35.68926662033796</v>
      </c>
      <c r="H206" s="129">
        <f t="shared" ca="1" si="19"/>
        <v>-1.0477110660612775E-3</v>
      </c>
    </row>
    <row r="207" spans="1:8">
      <c r="A207">
        <f t="shared" ca="1" si="20"/>
        <v>0.12256749648052119</v>
      </c>
      <c r="B207">
        <f t="shared" ca="1" si="21"/>
        <v>0.26289662141476056</v>
      </c>
      <c r="C207">
        <f t="shared" ca="1" si="22"/>
        <v>0.13230886697584274</v>
      </c>
      <c r="D207">
        <f t="shared" ca="1" si="23"/>
        <v>0.26375315619074008</v>
      </c>
      <c r="E207">
        <f t="shared" ca="1" si="24"/>
        <v>0.21847385893813553</v>
      </c>
      <c r="F207" cm="1">
        <f t="array" aca="1" ref="F207" ca="1">SUMPRODUCT(A207:E207,TRANSPOSE($J$2:$J$6))</f>
        <v>6.0796042226054906E-4</v>
      </c>
      <c r="G207" cm="1">
        <f t="array" aca="1" ref="G207" ca="1">SQRT(MMULT(MMULT(A207:E207,$J$10:$N$14),TRANSPOSE(A207:E207)))</f>
        <v>35.68926662033796</v>
      </c>
      <c r="H207" s="129">
        <f t="shared" ca="1" si="19"/>
        <v>-1.0477110660612775E-3</v>
      </c>
    </row>
    <row r="208" spans="1:8">
      <c r="A208">
        <f t="shared" ca="1" si="20"/>
        <v>0.12256749648052119</v>
      </c>
      <c r="B208">
        <f t="shared" ca="1" si="21"/>
        <v>0.26289662141476056</v>
      </c>
      <c r="C208">
        <f t="shared" ca="1" si="22"/>
        <v>0.13230886697584274</v>
      </c>
      <c r="D208">
        <f t="shared" ca="1" si="23"/>
        <v>0.26375315619074008</v>
      </c>
      <c r="E208">
        <f t="shared" ca="1" si="24"/>
        <v>0.21847385893813553</v>
      </c>
      <c r="F208" cm="1">
        <f t="array" aca="1" ref="F208" ca="1">SUMPRODUCT(A208:E208,TRANSPOSE($J$2:$J$6))</f>
        <v>6.0796042226054906E-4</v>
      </c>
      <c r="G208" cm="1">
        <f t="array" aca="1" ref="G208" ca="1">SQRT(MMULT(MMULT(A208:E208,$J$10:$N$14),TRANSPOSE(A208:E208)))</f>
        <v>35.68926662033796</v>
      </c>
      <c r="H208" s="129">
        <f t="shared" ca="1" si="19"/>
        <v>-1.0477110660612775E-3</v>
      </c>
    </row>
    <row r="209" spans="1:8">
      <c r="A209">
        <f t="shared" ca="1" si="20"/>
        <v>0.12256749648052119</v>
      </c>
      <c r="B209">
        <f t="shared" ca="1" si="21"/>
        <v>0.26289662141476056</v>
      </c>
      <c r="C209">
        <f t="shared" ca="1" si="22"/>
        <v>0.13230886697584274</v>
      </c>
      <c r="D209">
        <f t="shared" ca="1" si="23"/>
        <v>0.26375315619074008</v>
      </c>
      <c r="E209">
        <f t="shared" ca="1" si="24"/>
        <v>0.21847385893813553</v>
      </c>
      <c r="F209" cm="1">
        <f t="array" aca="1" ref="F209" ca="1">SUMPRODUCT(A209:E209,TRANSPOSE($J$2:$J$6))</f>
        <v>6.0796042226054906E-4</v>
      </c>
      <c r="G209" cm="1">
        <f t="array" aca="1" ref="G209" ca="1">SQRT(MMULT(MMULT(A209:E209,$J$10:$N$14),TRANSPOSE(A209:E209)))</f>
        <v>35.68926662033796</v>
      </c>
      <c r="H209" s="129">
        <f t="shared" ca="1" si="19"/>
        <v>-1.0477110660612775E-3</v>
      </c>
    </row>
    <row r="210" spans="1:8">
      <c r="A210">
        <f t="shared" ca="1" si="20"/>
        <v>0.12256749648052119</v>
      </c>
      <c r="B210">
        <f t="shared" ca="1" si="21"/>
        <v>0.26289662141476056</v>
      </c>
      <c r="C210">
        <f t="shared" ca="1" si="22"/>
        <v>0.13230886697584274</v>
      </c>
      <c r="D210">
        <f t="shared" ca="1" si="23"/>
        <v>0.26375315619074008</v>
      </c>
      <c r="E210">
        <f t="shared" ca="1" si="24"/>
        <v>0.21847385893813553</v>
      </c>
      <c r="F210" cm="1">
        <f t="array" aca="1" ref="F210" ca="1">SUMPRODUCT(A210:E210,TRANSPOSE($J$2:$J$6))</f>
        <v>6.0796042226054906E-4</v>
      </c>
      <c r="G210" cm="1">
        <f t="array" aca="1" ref="G210" ca="1">SQRT(MMULT(MMULT(A210:E210,$J$10:$N$14),TRANSPOSE(A210:E210)))</f>
        <v>35.68926662033796</v>
      </c>
      <c r="H210" s="129">
        <f t="shared" ca="1" si="19"/>
        <v>-1.0477110660612775E-3</v>
      </c>
    </row>
    <row r="211" spans="1:8">
      <c r="A211">
        <f t="shared" ca="1" si="20"/>
        <v>0.12256749648052119</v>
      </c>
      <c r="B211">
        <f t="shared" ca="1" si="21"/>
        <v>0.26289662141476056</v>
      </c>
      <c r="C211">
        <f t="shared" ca="1" si="22"/>
        <v>0.13230886697584274</v>
      </c>
      <c r="D211">
        <f t="shared" ca="1" si="23"/>
        <v>0.26375315619074008</v>
      </c>
      <c r="E211">
        <f t="shared" ca="1" si="24"/>
        <v>0.21847385893813553</v>
      </c>
      <c r="F211" cm="1">
        <f t="array" aca="1" ref="F211" ca="1">SUMPRODUCT(A211:E211,TRANSPOSE($J$2:$J$6))</f>
        <v>6.0796042226054906E-4</v>
      </c>
      <c r="G211" cm="1">
        <f t="array" aca="1" ref="G211" ca="1">SQRT(MMULT(MMULT(A211:E211,$J$10:$N$14),TRANSPOSE(A211:E211)))</f>
        <v>35.68926662033796</v>
      </c>
      <c r="H211" s="129">
        <f t="shared" ca="1" si="19"/>
        <v>-1.0477110660612775E-3</v>
      </c>
    </row>
    <row r="212" spans="1:8">
      <c r="A212">
        <f t="shared" ca="1" si="20"/>
        <v>0.12256749648052119</v>
      </c>
      <c r="B212">
        <f t="shared" ca="1" si="21"/>
        <v>0.26289662141476056</v>
      </c>
      <c r="C212">
        <f t="shared" ca="1" si="22"/>
        <v>0.13230886697584274</v>
      </c>
      <c r="D212">
        <f t="shared" ca="1" si="23"/>
        <v>0.26375315619074008</v>
      </c>
      <c r="E212">
        <f t="shared" ca="1" si="24"/>
        <v>0.21847385893813553</v>
      </c>
      <c r="F212" cm="1">
        <f t="array" aca="1" ref="F212" ca="1">SUMPRODUCT(A212:E212,TRANSPOSE($J$2:$J$6))</f>
        <v>6.0796042226054906E-4</v>
      </c>
      <c r="G212" cm="1">
        <f t="array" aca="1" ref="G212" ca="1">SQRT(MMULT(MMULT(A212:E212,$J$10:$N$14),TRANSPOSE(A212:E212)))</f>
        <v>35.68926662033796</v>
      </c>
      <c r="H212" s="129">
        <f t="shared" ca="1" si="19"/>
        <v>-1.0477110660612775E-3</v>
      </c>
    </row>
    <row r="213" spans="1:8">
      <c r="A213">
        <f t="shared" ca="1" si="20"/>
        <v>0.12256749648052119</v>
      </c>
      <c r="B213">
        <f t="shared" ca="1" si="21"/>
        <v>0.26289662141476056</v>
      </c>
      <c r="C213">
        <f t="shared" ca="1" si="22"/>
        <v>0.13230886697584274</v>
      </c>
      <c r="D213">
        <f t="shared" ca="1" si="23"/>
        <v>0.26375315619074008</v>
      </c>
      <c r="E213">
        <f t="shared" ca="1" si="24"/>
        <v>0.21847385893813553</v>
      </c>
      <c r="F213" cm="1">
        <f t="array" aca="1" ref="F213" ca="1">SUMPRODUCT(A213:E213,TRANSPOSE($J$2:$J$6))</f>
        <v>6.0796042226054906E-4</v>
      </c>
      <c r="G213" cm="1">
        <f t="array" aca="1" ref="G213" ca="1">SQRT(MMULT(MMULT(A213:E213,$J$10:$N$14),TRANSPOSE(A213:E213)))</f>
        <v>35.68926662033796</v>
      </c>
      <c r="H213" s="129">
        <f t="shared" ca="1" si="19"/>
        <v>-1.0477110660612775E-3</v>
      </c>
    </row>
    <row r="214" spans="1:8">
      <c r="A214">
        <f t="shared" ca="1" si="20"/>
        <v>0.12256749648052119</v>
      </c>
      <c r="B214">
        <f t="shared" ca="1" si="21"/>
        <v>0.26289662141476056</v>
      </c>
      <c r="C214">
        <f t="shared" ca="1" si="22"/>
        <v>0.13230886697584274</v>
      </c>
      <c r="D214">
        <f t="shared" ca="1" si="23"/>
        <v>0.26375315619074008</v>
      </c>
      <c r="E214">
        <f t="shared" ca="1" si="24"/>
        <v>0.21847385893813553</v>
      </c>
      <c r="F214" cm="1">
        <f t="array" aca="1" ref="F214" ca="1">SUMPRODUCT(A214:E214,TRANSPOSE($J$2:$J$6))</f>
        <v>6.0796042226054906E-4</v>
      </c>
      <c r="G214" cm="1">
        <f t="array" aca="1" ref="G214" ca="1">SQRT(MMULT(MMULT(A214:E214,$J$10:$N$14),TRANSPOSE(A214:E214)))</f>
        <v>35.68926662033796</v>
      </c>
      <c r="H214" s="129">
        <f t="shared" ca="1" si="19"/>
        <v>-1.0477110660612775E-3</v>
      </c>
    </row>
    <row r="215" spans="1:8">
      <c r="A215">
        <f t="shared" ca="1" si="20"/>
        <v>0.12256749648052119</v>
      </c>
      <c r="B215">
        <f t="shared" ca="1" si="21"/>
        <v>0.26289662141476056</v>
      </c>
      <c r="C215">
        <f t="shared" ca="1" si="22"/>
        <v>0.13230886697584274</v>
      </c>
      <c r="D215">
        <f t="shared" ca="1" si="23"/>
        <v>0.26375315619074008</v>
      </c>
      <c r="E215">
        <f t="shared" ca="1" si="24"/>
        <v>0.21847385893813553</v>
      </c>
      <c r="F215" cm="1">
        <f t="array" aca="1" ref="F215" ca="1">SUMPRODUCT(A215:E215,TRANSPOSE($J$2:$J$6))</f>
        <v>6.0796042226054906E-4</v>
      </c>
      <c r="G215" cm="1">
        <f t="array" aca="1" ref="G215" ca="1">SQRT(MMULT(MMULT(A215:E215,$J$10:$N$14),TRANSPOSE(A215:E215)))</f>
        <v>35.68926662033796</v>
      </c>
      <c r="H215" s="129">
        <f t="shared" ca="1" si="19"/>
        <v>-1.0477110660612775E-3</v>
      </c>
    </row>
    <row r="216" spans="1:8">
      <c r="A216">
        <f t="shared" ca="1" si="20"/>
        <v>0.12256749648052119</v>
      </c>
      <c r="B216">
        <f t="shared" ca="1" si="21"/>
        <v>0.26289662141476056</v>
      </c>
      <c r="C216">
        <f t="shared" ca="1" si="22"/>
        <v>0.13230886697584274</v>
      </c>
      <c r="D216">
        <f t="shared" ca="1" si="23"/>
        <v>0.26375315619074008</v>
      </c>
      <c r="E216">
        <f t="shared" ca="1" si="24"/>
        <v>0.21847385893813553</v>
      </c>
      <c r="F216" cm="1">
        <f t="array" aca="1" ref="F216" ca="1">SUMPRODUCT(A216:E216,TRANSPOSE($J$2:$J$6))</f>
        <v>6.0796042226054906E-4</v>
      </c>
      <c r="G216" cm="1">
        <f t="array" aca="1" ref="G216" ca="1">SQRT(MMULT(MMULT(A216:E216,$J$10:$N$14),TRANSPOSE(A216:E216)))</f>
        <v>35.68926662033796</v>
      </c>
      <c r="H216" s="129">
        <f t="shared" ca="1" si="19"/>
        <v>-1.0477110660612775E-3</v>
      </c>
    </row>
    <row r="217" spans="1:8">
      <c r="A217">
        <f t="shared" ca="1" si="20"/>
        <v>0.12256749648052119</v>
      </c>
      <c r="B217">
        <f t="shared" ca="1" si="21"/>
        <v>0.26289662141476056</v>
      </c>
      <c r="C217">
        <f t="shared" ca="1" si="22"/>
        <v>0.13230886697584274</v>
      </c>
      <c r="D217">
        <f t="shared" ca="1" si="23"/>
        <v>0.26375315619074008</v>
      </c>
      <c r="E217">
        <f t="shared" ca="1" si="24"/>
        <v>0.21847385893813553</v>
      </c>
      <c r="F217" cm="1">
        <f t="array" aca="1" ref="F217" ca="1">SUMPRODUCT(A217:E217,TRANSPOSE($J$2:$J$6))</f>
        <v>6.0796042226054906E-4</v>
      </c>
      <c r="G217" cm="1">
        <f t="array" aca="1" ref="G217" ca="1">SQRT(MMULT(MMULT(A217:E217,$J$10:$N$14),TRANSPOSE(A217:E217)))</f>
        <v>35.68926662033796</v>
      </c>
      <c r="H217" s="129">
        <f t="shared" ca="1" si="19"/>
        <v>-1.0477110660612775E-3</v>
      </c>
    </row>
    <row r="218" spans="1:8">
      <c r="A218">
        <f t="shared" ca="1" si="20"/>
        <v>0.12256749648052119</v>
      </c>
      <c r="B218">
        <f t="shared" ca="1" si="21"/>
        <v>0.26289662141476056</v>
      </c>
      <c r="C218">
        <f t="shared" ca="1" si="22"/>
        <v>0.13230886697584274</v>
      </c>
      <c r="D218">
        <f t="shared" ca="1" si="23"/>
        <v>0.26375315619074008</v>
      </c>
      <c r="E218">
        <f t="shared" ca="1" si="24"/>
        <v>0.21847385893813553</v>
      </c>
      <c r="F218" cm="1">
        <f t="array" aca="1" ref="F218" ca="1">SUMPRODUCT(A218:E218,TRANSPOSE($J$2:$J$6))</f>
        <v>6.0796042226054906E-4</v>
      </c>
      <c r="G218" cm="1">
        <f t="array" aca="1" ref="G218" ca="1">SQRT(MMULT(MMULT(A218:E218,$J$10:$N$14),TRANSPOSE(A218:E218)))</f>
        <v>35.68926662033796</v>
      </c>
      <c r="H218" s="129">
        <f t="shared" ca="1" si="19"/>
        <v>-1.0477110660612775E-3</v>
      </c>
    </row>
    <row r="219" spans="1:8">
      <c r="A219">
        <f t="shared" ca="1" si="20"/>
        <v>0.12256749648052119</v>
      </c>
      <c r="B219">
        <f t="shared" ca="1" si="21"/>
        <v>0.26289662141476056</v>
      </c>
      <c r="C219">
        <f t="shared" ca="1" si="22"/>
        <v>0.13230886697584274</v>
      </c>
      <c r="D219">
        <f t="shared" ca="1" si="23"/>
        <v>0.26375315619074008</v>
      </c>
      <c r="E219">
        <f t="shared" ca="1" si="24"/>
        <v>0.21847385893813553</v>
      </c>
      <c r="F219" cm="1">
        <f t="array" aca="1" ref="F219" ca="1">SUMPRODUCT(A219:E219,TRANSPOSE($J$2:$J$6))</f>
        <v>6.0796042226054906E-4</v>
      </c>
      <c r="G219" cm="1">
        <f t="array" aca="1" ref="G219" ca="1">SQRT(MMULT(MMULT(A219:E219,$J$10:$N$14),TRANSPOSE(A219:E219)))</f>
        <v>35.68926662033796</v>
      </c>
      <c r="H219" s="129">
        <f t="shared" ca="1" si="19"/>
        <v>-1.0477110660612775E-3</v>
      </c>
    </row>
    <row r="220" spans="1:8">
      <c r="A220">
        <f t="shared" ca="1" si="20"/>
        <v>0.12256749648052119</v>
      </c>
      <c r="B220">
        <f t="shared" ca="1" si="21"/>
        <v>0.26289662141476056</v>
      </c>
      <c r="C220">
        <f t="shared" ca="1" si="22"/>
        <v>0.13230886697584274</v>
      </c>
      <c r="D220">
        <f t="shared" ca="1" si="23"/>
        <v>0.26375315619074008</v>
      </c>
      <c r="E220">
        <f t="shared" ca="1" si="24"/>
        <v>0.21847385893813553</v>
      </c>
      <c r="F220" cm="1">
        <f t="array" aca="1" ref="F220" ca="1">SUMPRODUCT(A220:E220,TRANSPOSE($J$2:$J$6))</f>
        <v>6.0796042226054906E-4</v>
      </c>
      <c r="G220" cm="1">
        <f t="array" aca="1" ref="G220" ca="1">SQRT(MMULT(MMULT(A220:E220,$J$10:$N$14),TRANSPOSE(A220:E220)))</f>
        <v>35.68926662033796</v>
      </c>
      <c r="H220" s="129">
        <f t="shared" ca="1" si="19"/>
        <v>-1.0477110660612775E-3</v>
      </c>
    </row>
    <row r="221" spans="1:8">
      <c r="A221">
        <f t="shared" ca="1" si="20"/>
        <v>0.12256749648052119</v>
      </c>
      <c r="B221">
        <f t="shared" ca="1" si="21"/>
        <v>0.26289662141476056</v>
      </c>
      <c r="C221">
        <f t="shared" ca="1" si="22"/>
        <v>0.13230886697584274</v>
      </c>
      <c r="D221">
        <f t="shared" ca="1" si="23"/>
        <v>0.26375315619074008</v>
      </c>
      <c r="E221">
        <f t="shared" ca="1" si="24"/>
        <v>0.21847385893813553</v>
      </c>
      <c r="F221" cm="1">
        <f t="array" aca="1" ref="F221" ca="1">SUMPRODUCT(A221:E221,TRANSPOSE($J$2:$J$6))</f>
        <v>6.0796042226054906E-4</v>
      </c>
      <c r="G221" cm="1">
        <f t="array" aca="1" ref="G221" ca="1">SQRT(MMULT(MMULT(A221:E221,$J$10:$N$14),TRANSPOSE(A221:E221)))</f>
        <v>35.68926662033796</v>
      </c>
      <c r="H221" s="129">
        <f t="shared" ca="1" si="19"/>
        <v>-1.0477110660612775E-3</v>
      </c>
    </row>
    <row r="222" spans="1:8">
      <c r="A222">
        <f t="shared" ca="1" si="20"/>
        <v>0.12256749648052119</v>
      </c>
      <c r="B222">
        <f t="shared" ca="1" si="21"/>
        <v>0.26289662141476056</v>
      </c>
      <c r="C222">
        <f t="shared" ca="1" si="22"/>
        <v>0.13230886697584274</v>
      </c>
      <c r="D222">
        <f t="shared" ca="1" si="23"/>
        <v>0.26375315619074008</v>
      </c>
      <c r="E222">
        <f t="shared" ca="1" si="24"/>
        <v>0.21847385893813553</v>
      </c>
      <c r="F222" cm="1">
        <f t="array" aca="1" ref="F222" ca="1">SUMPRODUCT(A222:E222,TRANSPOSE($J$2:$J$6))</f>
        <v>6.0796042226054906E-4</v>
      </c>
      <c r="G222" cm="1">
        <f t="array" aca="1" ref="G222" ca="1">SQRT(MMULT(MMULT(A222:E222,$J$10:$N$14),TRANSPOSE(A222:E222)))</f>
        <v>35.68926662033796</v>
      </c>
      <c r="H222" s="129">
        <f t="shared" ca="1" si="19"/>
        <v>-1.0477110660612775E-3</v>
      </c>
    </row>
    <row r="223" spans="1:8">
      <c r="A223">
        <f t="shared" ca="1" si="20"/>
        <v>0.12256749648052119</v>
      </c>
      <c r="B223">
        <f t="shared" ca="1" si="21"/>
        <v>0.26289662141476056</v>
      </c>
      <c r="C223">
        <f t="shared" ca="1" si="22"/>
        <v>0.13230886697584274</v>
      </c>
      <c r="D223">
        <f t="shared" ca="1" si="23"/>
        <v>0.26375315619074008</v>
      </c>
      <c r="E223">
        <f t="shared" ca="1" si="24"/>
        <v>0.21847385893813553</v>
      </c>
      <c r="F223" cm="1">
        <f t="array" aca="1" ref="F223" ca="1">SUMPRODUCT(A223:E223,TRANSPOSE($J$2:$J$6))</f>
        <v>6.0796042226054906E-4</v>
      </c>
      <c r="G223" cm="1">
        <f t="array" aca="1" ref="G223" ca="1">SQRT(MMULT(MMULT(A223:E223,$J$10:$N$14),TRANSPOSE(A223:E223)))</f>
        <v>35.68926662033796</v>
      </c>
      <c r="H223" s="129">
        <f t="shared" ca="1" si="19"/>
        <v>-1.0477110660612775E-3</v>
      </c>
    </row>
    <row r="224" spans="1:8">
      <c r="A224">
        <f t="shared" ca="1" si="20"/>
        <v>0.12256749648052119</v>
      </c>
      <c r="B224">
        <f t="shared" ca="1" si="21"/>
        <v>0.26289662141476056</v>
      </c>
      <c r="C224">
        <f t="shared" ca="1" si="22"/>
        <v>0.13230886697584274</v>
      </c>
      <c r="D224">
        <f t="shared" ca="1" si="23"/>
        <v>0.26375315619074008</v>
      </c>
      <c r="E224">
        <f t="shared" ca="1" si="24"/>
        <v>0.21847385893813553</v>
      </c>
      <c r="F224" cm="1">
        <f t="array" aca="1" ref="F224" ca="1">SUMPRODUCT(A224:E224,TRANSPOSE($J$2:$J$6))</f>
        <v>6.0796042226054906E-4</v>
      </c>
      <c r="G224" cm="1">
        <f t="array" aca="1" ref="G224" ca="1">SQRT(MMULT(MMULT(A224:E224,$J$10:$N$14),TRANSPOSE(A224:E224)))</f>
        <v>35.68926662033796</v>
      </c>
      <c r="H224" s="129">
        <f t="shared" ca="1" si="19"/>
        <v>-1.0477110660612775E-3</v>
      </c>
    </row>
    <row r="225" spans="1:8">
      <c r="A225">
        <f t="shared" ca="1" si="20"/>
        <v>0.12256749648052119</v>
      </c>
      <c r="B225">
        <f t="shared" ca="1" si="21"/>
        <v>0.26289662141476056</v>
      </c>
      <c r="C225">
        <f t="shared" ca="1" si="22"/>
        <v>0.13230886697584274</v>
      </c>
      <c r="D225">
        <f t="shared" ca="1" si="23"/>
        <v>0.26375315619074008</v>
      </c>
      <c r="E225">
        <f t="shared" ca="1" si="24"/>
        <v>0.21847385893813553</v>
      </c>
      <c r="F225" cm="1">
        <f t="array" aca="1" ref="F225" ca="1">SUMPRODUCT(A225:E225,TRANSPOSE($J$2:$J$6))</f>
        <v>6.0796042226054906E-4</v>
      </c>
      <c r="G225" cm="1">
        <f t="array" aca="1" ref="G225" ca="1">SQRT(MMULT(MMULT(A225:E225,$J$10:$N$14),TRANSPOSE(A225:E225)))</f>
        <v>35.68926662033796</v>
      </c>
      <c r="H225" s="129">
        <f t="shared" ca="1" si="19"/>
        <v>-1.0477110660612775E-3</v>
      </c>
    </row>
    <row r="226" spans="1:8">
      <c r="A226">
        <f t="shared" ca="1" si="20"/>
        <v>0.12256749648052119</v>
      </c>
      <c r="B226">
        <f t="shared" ca="1" si="21"/>
        <v>0.26289662141476056</v>
      </c>
      <c r="C226">
        <f t="shared" ca="1" si="22"/>
        <v>0.13230886697584274</v>
      </c>
      <c r="D226">
        <f t="shared" ca="1" si="23"/>
        <v>0.26375315619074008</v>
      </c>
      <c r="E226">
        <f t="shared" ca="1" si="24"/>
        <v>0.21847385893813553</v>
      </c>
      <c r="F226" cm="1">
        <f t="array" aca="1" ref="F226" ca="1">SUMPRODUCT(A226:E226,TRANSPOSE($J$2:$J$6))</f>
        <v>6.0796042226054906E-4</v>
      </c>
      <c r="G226" cm="1">
        <f t="array" aca="1" ref="G226" ca="1">SQRT(MMULT(MMULT(A226:E226,$J$10:$N$14),TRANSPOSE(A226:E226)))</f>
        <v>35.68926662033796</v>
      </c>
      <c r="H226" s="129">
        <f t="shared" ca="1" si="19"/>
        <v>-1.0477110660612775E-3</v>
      </c>
    </row>
    <row r="227" spans="1:8">
      <c r="A227">
        <f t="shared" ca="1" si="20"/>
        <v>0.12256749648052119</v>
      </c>
      <c r="B227">
        <f t="shared" ca="1" si="21"/>
        <v>0.26289662141476056</v>
      </c>
      <c r="C227">
        <f t="shared" ca="1" si="22"/>
        <v>0.13230886697584274</v>
      </c>
      <c r="D227">
        <f t="shared" ca="1" si="23"/>
        <v>0.26375315619074008</v>
      </c>
      <c r="E227">
        <f t="shared" ca="1" si="24"/>
        <v>0.21847385893813553</v>
      </c>
      <c r="F227" cm="1">
        <f t="array" aca="1" ref="F227" ca="1">SUMPRODUCT(A227:E227,TRANSPOSE($J$2:$J$6))</f>
        <v>6.0796042226054906E-4</v>
      </c>
      <c r="G227" cm="1">
        <f t="array" aca="1" ref="G227" ca="1">SQRT(MMULT(MMULT(A227:E227,$J$10:$N$14),TRANSPOSE(A227:E227)))</f>
        <v>35.68926662033796</v>
      </c>
      <c r="H227" s="129">
        <f t="shared" ca="1" si="19"/>
        <v>-1.0477110660612775E-3</v>
      </c>
    </row>
    <row r="228" spans="1:8">
      <c r="A228">
        <f t="shared" ca="1" si="20"/>
        <v>0.12256749648052119</v>
      </c>
      <c r="B228">
        <f t="shared" ca="1" si="21"/>
        <v>0.26289662141476056</v>
      </c>
      <c r="C228">
        <f t="shared" ca="1" si="22"/>
        <v>0.13230886697584274</v>
      </c>
      <c r="D228">
        <f t="shared" ca="1" si="23"/>
        <v>0.26375315619074008</v>
      </c>
      <c r="E228">
        <f t="shared" ca="1" si="24"/>
        <v>0.21847385893813553</v>
      </c>
      <c r="F228" cm="1">
        <f t="array" aca="1" ref="F228" ca="1">SUMPRODUCT(A228:E228,TRANSPOSE($J$2:$J$6))</f>
        <v>6.0796042226054906E-4</v>
      </c>
      <c r="G228" cm="1">
        <f t="array" aca="1" ref="G228" ca="1">SQRT(MMULT(MMULT(A228:E228,$J$10:$N$14),TRANSPOSE(A228:E228)))</f>
        <v>35.68926662033796</v>
      </c>
      <c r="H228" s="129">
        <f t="shared" ca="1" si="19"/>
        <v>-1.0477110660612775E-3</v>
      </c>
    </row>
    <row r="229" spans="1:8">
      <c r="A229">
        <f t="shared" ca="1" si="20"/>
        <v>0.12256749648052119</v>
      </c>
      <c r="B229">
        <f t="shared" ca="1" si="21"/>
        <v>0.26289662141476056</v>
      </c>
      <c r="C229">
        <f t="shared" ca="1" si="22"/>
        <v>0.13230886697584274</v>
      </c>
      <c r="D229">
        <f t="shared" ca="1" si="23"/>
        <v>0.26375315619074008</v>
      </c>
      <c r="E229">
        <f t="shared" ca="1" si="24"/>
        <v>0.21847385893813553</v>
      </c>
      <c r="F229" cm="1">
        <f t="array" aca="1" ref="F229" ca="1">SUMPRODUCT(A229:E229,TRANSPOSE($J$2:$J$6))</f>
        <v>6.0796042226054906E-4</v>
      </c>
      <c r="G229" cm="1">
        <f t="array" aca="1" ref="G229" ca="1">SQRT(MMULT(MMULT(A229:E229,$J$10:$N$14),TRANSPOSE(A229:E229)))</f>
        <v>35.68926662033796</v>
      </c>
      <c r="H229" s="129">
        <f t="shared" ca="1" si="19"/>
        <v>-1.0477110660612775E-3</v>
      </c>
    </row>
    <row r="230" spans="1:8">
      <c r="A230">
        <f t="shared" ca="1" si="20"/>
        <v>0.12256749648052119</v>
      </c>
      <c r="B230">
        <f t="shared" ca="1" si="21"/>
        <v>0.26289662141476056</v>
      </c>
      <c r="C230">
        <f t="shared" ca="1" si="22"/>
        <v>0.13230886697584274</v>
      </c>
      <c r="D230">
        <f t="shared" ca="1" si="23"/>
        <v>0.26375315619074008</v>
      </c>
      <c r="E230">
        <f t="shared" ca="1" si="24"/>
        <v>0.21847385893813553</v>
      </c>
      <c r="F230" cm="1">
        <f t="array" aca="1" ref="F230" ca="1">SUMPRODUCT(A230:E230,TRANSPOSE($J$2:$J$6))</f>
        <v>6.0796042226054906E-4</v>
      </c>
      <c r="G230" cm="1">
        <f t="array" aca="1" ref="G230" ca="1">SQRT(MMULT(MMULT(A230:E230,$J$10:$N$14),TRANSPOSE(A230:E230)))</f>
        <v>35.68926662033796</v>
      </c>
      <c r="H230" s="129">
        <f t="shared" ca="1" si="19"/>
        <v>-1.0477110660612775E-3</v>
      </c>
    </row>
    <row r="231" spans="1:8">
      <c r="A231">
        <f t="shared" ca="1" si="20"/>
        <v>0.12256749648052119</v>
      </c>
      <c r="B231">
        <f t="shared" ca="1" si="21"/>
        <v>0.26289662141476056</v>
      </c>
      <c r="C231">
        <f t="shared" ca="1" si="22"/>
        <v>0.13230886697584274</v>
      </c>
      <c r="D231">
        <f t="shared" ca="1" si="23"/>
        <v>0.26375315619074008</v>
      </c>
      <c r="E231">
        <f t="shared" ca="1" si="24"/>
        <v>0.21847385893813553</v>
      </c>
      <c r="F231" cm="1">
        <f t="array" aca="1" ref="F231" ca="1">SUMPRODUCT(A231:E231,TRANSPOSE($J$2:$J$6))</f>
        <v>6.0796042226054906E-4</v>
      </c>
      <c r="G231" cm="1">
        <f t="array" aca="1" ref="G231" ca="1">SQRT(MMULT(MMULT(A231:E231,$J$10:$N$14),TRANSPOSE(A231:E231)))</f>
        <v>35.68926662033796</v>
      </c>
      <c r="H231" s="129">
        <f t="shared" ca="1" si="19"/>
        <v>-1.0477110660612775E-3</v>
      </c>
    </row>
    <row r="232" spans="1:8">
      <c r="A232">
        <f t="shared" ca="1" si="20"/>
        <v>0.12256749648052119</v>
      </c>
      <c r="B232">
        <f t="shared" ca="1" si="21"/>
        <v>0.26289662141476056</v>
      </c>
      <c r="C232">
        <f t="shared" ca="1" si="22"/>
        <v>0.13230886697584274</v>
      </c>
      <c r="D232">
        <f t="shared" ca="1" si="23"/>
        <v>0.26375315619074008</v>
      </c>
      <c r="E232">
        <f t="shared" ca="1" si="24"/>
        <v>0.21847385893813553</v>
      </c>
      <c r="F232" cm="1">
        <f t="array" aca="1" ref="F232" ca="1">SUMPRODUCT(A232:E232,TRANSPOSE($J$2:$J$6))</f>
        <v>6.0796042226054906E-4</v>
      </c>
      <c r="G232" cm="1">
        <f t="array" aca="1" ref="G232" ca="1">SQRT(MMULT(MMULT(A232:E232,$J$10:$N$14),TRANSPOSE(A232:E232)))</f>
        <v>35.68926662033796</v>
      </c>
      <c r="H232" s="129">
        <f t="shared" ca="1" si="19"/>
        <v>-1.0477110660612775E-3</v>
      </c>
    </row>
    <row r="233" spans="1:8">
      <c r="A233">
        <f t="shared" ca="1" si="20"/>
        <v>0.12256749648052119</v>
      </c>
      <c r="B233">
        <f t="shared" ca="1" si="21"/>
        <v>0.26289662141476056</v>
      </c>
      <c r="C233">
        <f t="shared" ca="1" si="22"/>
        <v>0.13230886697584274</v>
      </c>
      <c r="D233">
        <f t="shared" ca="1" si="23"/>
        <v>0.26375315619074008</v>
      </c>
      <c r="E233">
        <f t="shared" ca="1" si="24"/>
        <v>0.21847385893813553</v>
      </c>
      <c r="F233" cm="1">
        <f t="array" aca="1" ref="F233" ca="1">SUMPRODUCT(A233:E233,TRANSPOSE($J$2:$J$6))</f>
        <v>6.0796042226054906E-4</v>
      </c>
      <c r="G233" cm="1">
        <f t="array" aca="1" ref="G233" ca="1">SQRT(MMULT(MMULT(A233:E233,$J$10:$N$14),TRANSPOSE(A233:E233)))</f>
        <v>35.68926662033796</v>
      </c>
      <c r="H233" s="129">
        <f t="shared" ca="1" si="19"/>
        <v>-1.0477110660612775E-3</v>
      </c>
    </row>
    <row r="234" spans="1:8">
      <c r="A234">
        <f t="shared" ca="1" si="20"/>
        <v>0.12256749648052119</v>
      </c>
      <c r="B234">
        <f t="shared" ca="1" si="21"/>
        <v>0.26289662141476056</v>
      </c>
      <c r="C234">
        <f t="shared" ca="1" si="22"/>
        <v>0.13230886697584274</v>
      </c>
      <c r="D234">
        <f t="shared" ca="1" si="23"/>
        <v>0.26375315619074008</v>
      </c>
      <c r="E234">
        <f t="shared" ca="1" si="24"/>
        <v>0.21847385893813553</v>
      </c>
      <c r="F234" cm="1">
        <f t="array" aca="1" ref="F234" ca="1">SUMPRODUCT(A234:E234,TRANSPOSE($J$2:$J$6))</f>
        <v>6.0796042226054906E-4</v>
      </c>
      <c r="G234" cm="1">
        <f t="array" aca="1" ref="G234" ca="1">SQRT(MMULT(MMULT(A234:E234,$J$10:$N$14),TRANSPOSE(A234:E234)))</f>
        <v>35.68926662033796</v>
      </c>
      <c r="H234" s="129">
        <f t="shared" ca="1" si="19"/>
        <v>-1.0477110660612775E-3</v>
      </c>
    </row>
    <row r="235" spans="1:8">
      <c r="A235">
        <f t="shared" ca="1" si="20"/>
        <v>0.12256749648052119</v>
      </c>
      <c r="B235">
        <f t="shared" ca="1" si="21"/>
        <v>0.26289662141476056</v>
      </c>
      <c r="C235">
        <f t="shared" ca="1" si="22"/>
        <v>0.13230886697584274</v>
      </c>
      <c r="D235">
        <f t="shared" ca="1" si="23"/>
        <v>0.26375315619074008</v>
      </c>
      <c r="E235">
        <f t="shared" ca="1" si="24"/>
        <v>0.21847385893813553</v>
      </c>
      <c r="F235" cm="1">
        <f t="array" aca="1" ref="F235" ca="1">SUMPRODUCT(A235:E235,TRANSPOSE($J$2:$J$6))</f>
        <v>6.0796042226054906E-4</v>
      </c>
      <c r="G235" cm="1">
        <f t="array" aca="1" ref="G235" ca="1">SQRT(MMULT(MMULT(A235:E235,$J$10:$N$14),TRANSPOSE(A235:E235)))</f>
        <v>35.68926662033796</v>
      </c>
      <c r="H235" s="129">
        <f t="shared" ca="1" si="19"/>
        <v>-1.0477110660612775E-3</v>
      </c>
    </row>
    <row r="236" spans="1:8">
      <c r="A236">
        <f t="shared" ca="1" si="20"/>
        <v>0.12256749648052119</v>
      </c>
      <c r="B236">
        <f t="shared" ca="1" si="21"/>
        <v>0.26289662141476056</v>
      </c>
      <c r="C236">
        <f t="shared" ca="1" si="22"/>
        <v>0.13230886697584274</v>
      </c>
      <c r="D236">
        <f t="shared" ca="1" si="23"/>
        <v>0.26375315619074008</v>
      </c>
      <c r="E236">
        <f t="shared" ca="1" si="24"/>
        <v>0.21847385893813553</v>
      </c>
      <c r="F236" cm="1">
        <f t="array" aca="1" ref="F236" ca="1">SUMPRODUCT(A236:E236,TRANSPOSE($J$2:$J$6))</f>
        <v>6.0796042226054906E-4</v>
      </c>
      <c r="G236" cm="1">
        <f t="array" aca="1" ref="G236" ca="1">SQRT(MMULT(MMULT(A236:E236,$J$10:$N$14),TRANSPOSE(A236:E236)))</f>
        <v>35.68926662033796</v>
      </c>
      <c r="H236" s="129">
        <f t="shared" ca="1" si="19"/>
        <v>-1.0477110660612775E-3</v>
      </c>
    </row>
    <row r="237" spans="1:8">
      <c r="A237">
        <f t="shared" ca="1" si="20"/>
        <v>0.12256749648052119</v>
      </c>
      <c r="B237">
        <f t="shared" ca="1" si="21"/>
        <v>0.26289662141476056</v>
      </c>
      <c r="C237">
        <f t="shared" ca="1" si="22"/>
        <v>0.13230886697584274</v>
      </c>
      <c r="D237">
        <f t="shared" ca="1" si="23"/>
        <v>0.26375315619074008</v>
      </c>
      <c r="E237">
        <f t="shared" ca="1" si="24"/>
        <v>0.21847385893813553</v>
      </c>
      <c r="F237" cm="1">
        <f t="array" aca="1" ref="F237" ca="1">SUMPRODUCT(A237:E237,TRANSPOSE($J$2:$J$6))</f>
        <v>6.0796042226054906E-4</v>
      </c>
      <c r="G237" cm="1">
        <f t="array" aca="1" ref="G237" ca="1">SQRT(MMULT(MMULT(A237:E237,$J$10:$N$14),TRANSPOSE(A237:E237)))</f>
        <v>35.68926662033796</v>
      </c>
      <c r="H237" s="129">
        <f t="shared" ca="1" si="19"/>
        <v>-1.0477110660612775E-3</v>
      </c>
    </row>
    <row r="238" spans="1:8">
      <c r="A238">
        <f t="shared" ca="1" si="20"/>
        <v>0.12256749648052119</v>
      </c>
      <c r="B238">
        <f t="shared" ca="1" si="21"/>
        <v>0.26289662141476056</v>
      </c>
      <c r="C238">
        <f t="shared" ca="1" si="22"/>
        <v>0.13230886697584274</v>
      </c>
      <c r="D238">
        <f t="shared" ca="1" si="23"/>
        <v>0.26375315619074008</v>
      </c>
      <c r="E238">
        <f t="shared" ca="1" si="24"/>
        <v>0.21847385893813553</v>
      </c>
      <c r="F238" cm="1">
        <f t="array" aca="1" ref="F238" ca="1">SUMPRODUCT(A238:E238,TRANSPOSE($J$2:$J$6))</f>
        <v>6.0796042226054906E-4</v>
      </c>
      <c r="G238" cm="1">
        <f t="array" aca="1" ref="G238" ca="1">SQRT(MMULT(MMULT(A238:E238,$J$10:$N$14),TRANSPOSE(A238:E238)))</f>
        <v>35.68926662033796</v>
      </c>
      <c r="H238" s="129">
        <f t="shared" ca="1" si="19"/>
        <v>-1.0477110660612775E-3</v>
      </c>
    </row>
    <row r="239" spans="1:8">
      <c r="A239">
        <f t="shared" ca="1" si="20"/>
        <v>0.12256749648052119</v>
      </c>
      <c r="B239">
        <f t="shared" ca="1" si="21"/>
        <v>0.26289662141476056</v>
      </c>
      <c r="C239">
        <f t="shared" ca="1" si="22"/>
        <v>0.13230886697584274</v>
      </c>
      <c r="D239">
        <f t="shared" ca="1" si="23"/>
        <v>0.26375315619074008</v>
      </c>
      <c r="E239">
        <f t="shared" ca="1" si="24"/>
        <v>0.21847385893813553</v>
      </c>
      <c r="F239" cm="1">
        <f t="array" aca="1" ref="F239" ca="1">SUMPRODUCT(A239:E239,TRANSPOSE($J$2:$J$6))</f>
        <v>6.0796042226054906E-4</v>
      </c>
      <c r="G239" cm="1">
        <f t="array" aca="1" ref="G239" ca="1">SQRT(MMULT(MMULT(A239:E239,$J$10:$N$14),TRANSPOSE(A239:E239)))</f>
        <v>35.68926662033796</v>
      </c>
      <c r="H239" s="129">
        <f t="shared" ca="1" si="19"/>
        <v>-1.0477110660612775E-3</v>
      </c>
    </row>
    <row r="240" spans="1:8">
      <c r="A240">
        <f t="shared" ca="1" si="20"/>
        <v>0.12256749648052119</v>
      </c>
      <c r="B240">
        <f t="shared" ca="1" si="21"/>
        <v>0.26289662141476056</v>
      </c>
      <c r="C240">
        <f t="shared" ca="1" si="22"/>
        <v>0.13230886697584274</v>
      </c>
      <c r="D240">
        <f t="shared" ca="1" si="23"/>
        <v>0.26375315619074008</v>
      </c>
      <c r="E240">
        <f t="shared" ca="1" si="24"/>
        <v>0.21847385893813553</v>
      </c>
      <c r="F240" cm="1">
        <f t="array" aca="1" ref="F240" ca="1">SUMPRODUCT(A240:E240,TRANSPOSE($J$2:$J$6))</f>
        <v>6.0796042226054906E-4</v>
      </c>
      <c r="G240" cm="1">
        <f t="array" aca="1" ref="G240" ca="1">SQRT(MMULT(MMULT(A240:E240,$J$10:$N$14),TRANSPOSE(A240:E240)))</f>
        <v>35.68926662033796</v>
      </c>
      <c r="H240" s="129">
        <f t="shared" ca="1" si="19"/>
        <v>-1.0477110660612775E-3</v>
      </c>
    </row>
    <row r="241" spans="1:8">
      <c r="A241">
        <f t="shared" ca="1" si="20"/>
        <v>0.12256749648052119</v>
      </c>
      <c r="B241">
        <f t="shared" ca="1" si="21"/>
        <v>0.26289662141476056</v>
      </c>
      <c r="C241">
        <f t="shared" ca="1" si="22"/>
        <v>0.13230886697584274</v>
      </c>
      <c r="D241">
        <f t="shared" ca="1" si="23"/>
        <v>0.26375315619074008</v>
      </c>
      <c r="E241">
        <f t="shared" ca="1" si="24"/>
        <v>0.21847385893813553</v>
      </c>
      <c r="F241" cm="1">
        <f t="array" aca="1" ref="F241" ca="1">SUMPRODUCT(A241:E241,TRANSPOSE($J$2:$J$6))</f>
        <v>6.0796042226054906E-4</v>
      </c>
      <c r="G241" cm="1">
        <f t="array" aca="1" ref="G241" ca="1">SQRT(MMULT(MMULT(A241:E241,$J$10:$N$14),TRANSPOSE(A241:E241)))</f>
        <v>35.68926662033796</v>
      </c>
      <c r="H241" s="129">
        <f t="shared" ca="1" si="19"/>
        <v>-1.0477110660612775E-3</v>
      </c>
    </row>
    <row r="242" spans="1:8">
      <c r="A242">
        <f t="shared" ca="1" si="20"/>
        <v>0.12256749648052119</v>
      </c>
      <c r="B242">
        <f t="shared" ca="1" si="21"/>
        <v>0.26289662141476056</v>
      </c>
      <c r="C242">
        <f t="shared" ca="1" si="22"/>
        <v>0.13230886697584274</v>
      </c>
      <c r="D242">
        <f t="shared" ca="1" si="23"/>
        <v>0.26375315619074008</v>
      </c>
      <c r="E242">
        <f t="shared" ca="1" si="24"/>
        <v>0.21847385893813553</v>
      </c>
      <c r="F242" cm="1">
        <f t="array" aca="1" ref="F242" ca="1">SUMPRODUCT(A242:E242,TRANSPOSE($J$2:$J$6))</f>
        <v>6.0796042226054906E-4</v>
      </c>
      <c r="G242" cm="1">
        <f t="array" aca="1" ref="G242" ca="1">SQRT(MMULT(MMULT(A242:E242,$J$10:$N$14),TRANSPOSE(A242:E242)))</f>
        <v>35.68926662033796</v>
      </c>
      <c r="H242" s="129">
        <f t="shared" ca="1" si="19"/>
        <v>-1.0477110660612775E-3</v>
      </c>
    </row>
    <row r="243" spans="1:8">
      <c r="A243">
        <f t="shared" ca="1" si="20"/>
        <v>0.12256749648052119</v>
      </c>
      <c r="B243">
        <f t="shared" ca="1" si="21"/>
        <v>0.26289662141476056</v>
      </c>
      <c r="C243">
        <f t="shared" ca="1" si="22"/>
        <v>0.13230886697584274</v>
      </c>
      <c r="D243">
        <f t="shared" ca="1" si="23"/>
        <v>0.26375315619074008</v>
      </c>
      <c r="E243">
        <f t="shared" ca="1" si="24"/>
        <v>0.21847385893813553</v>
      </c>
      <c r="F243" cm="1">
        <f t="array" aca="1" ref="F243" ca="1">SUMPRODUCT(A243:E243,TRANSPOSE($J$2:$J$6))</f>
        <v>6.0796042226054906E-4</v>
      </c>
      <c r="G243" cm="1">
        <f t="array" aca="1" ref="G243" ca="1">SQRT(MMULT(MMULT(A243:E243,$J$10:$N$14),TRANSPOSE(A243:E243)))</f>
        <v>35.68926662033796</v>
      </c>
      <c r="H243" s="129">
        <f t="shared" ca="1" si="19"/>
        <v>-1.0477110660612775E-3</v>
      </c>
    </row>
    <row r="244" spans="1:8">
      <c r="A244">
        <f t="shared" ca="1" si="20"/>
        <v>0.12256749648052119</v>
      </c>
      <c r="B244">
        <f t="shared" ca="1" si="21"/>
        <v>0.26289662141476056</v>
      </c>
      <c r="C244">
        <f t="shared" ca="1" si="22"/>
        <v>0.13230886697584274</v>
      </c>
      <c r="D244">
        <f t="shared" ca="1" si="23"/>
        <v>0.26375315619074008</v>
      </c>
      <c r="E244">
        <f t="shared" ca="1" si="24"/>
        <v>0.21847385893813553</v>
      </c>
      <c r="F244" cm="1">
        <f t="array" aca="1" ref="F244" ca="1">SUMPRODUCT(A244:E244,TRANSPOSE($J$2:$J$6))</f>
        <v>6.0796042226054906E-4</v>
      </c>
      <c r="G244" cm="1">
        <f t="array" aca="1" ref="G244" ca="1">SQRT(MMULT(MMULT(A244:E244,$J$10:$N$14),TRANSPOSE(A244:E244)))</f>
        <v>35.68926662033796</v>
      </c>
      <c r="H244" s="129">
        <f t="shared" ca="1" si="19"/>
        <v>-1.0477110660612775E-3</v>
      </c>
    </row>
    <row r="245" spans="1:8">
      <c r="A245">
        <f t="shared" ca="1" si="20"/>
        <v>0.12256749648052119</v>
      </c>
      <c r="B245">
        <f t="shared" ca="1" si="21"/>
        <v>0.26289662141476056</v>
      </c>
      <c r="C245">
        <f t="shared" ca="1" si="22"/>
        <v>0.13230886697584274</v>
      </c>
      <c r="D245">
        <f t="shared" ca="1" si="23"/>
        <v>0.26375315619074008</v>
      </c>
      <c r="E245">
        <f t="shared" ca="1" si="24"/>
        <v>0.21847385893813553</v>
      </c>
      <c r="F245" cm="1">
        <f t="array" aca="1" ref="F245" ca="1">SUMPRODUCT(A245:E245,TRANSPOSE($J$2:$J$6))</f>
        <v>6.0796042226054906E-4</v>
      </c>
      <c r="G245" cm="1">
        <f t="array" aca="1" ref="G245" ca="1">SQRT(MMULT(MMULT(A245:E245,$J$10:$N$14),TRANSPOSE(A245:E245)))</f>
        <v>35.68926662033796</v>
      </c>
      <c r="H245" s="129">
        <f t="shared" ca="1" si="19"/>
        <v>-1.0477110660612775E-3</v>
      </c>
    </row>
    <row r="246" spans="1:8">
      <c r="A246">
        <f t="shared" ca="1" si="20"/>
        <v>0.12256749648052119</v>
      </c>
      <c r="B246">
        <f t="shared" ca="1" si="21"/>
        <v>0.26289662141476056</v>
      </c>
      <c r="C246">
        <f t="shared" ca="1" si="22"/>
        <v>0.13230886697584274</v>
      </c>
      <c r="D246">
        <f t="shared" ca="1" si="23"/>
        <v>0.26375315619074008</v>
      </c>
      <c r="E246">
        <f t="shared" ca="1" si="24"/>
        <v>0.21847385893813553</v>
      </c>
      <c r="F246" cm="1">
        <f t="array" aca="1" ref="F246" ca="1">SUMPRODUCT(A246:E246,TRANSPOSE($J$2:$J$6))</f>
        <v>6.0796042226054906E-4</v>
      </c>
      <c r="G246" cm="1">
        <f t="array" aca="1" ref="G246" ca="1">SQRT(MMULT(MMULT(A246:E246,$J$10:$N$14),TRANSPOSE(A246:E246)))</f>
        <v>35.68926662033796</v>
      </c>
      <c r="H246" s="129">
        <f t="shared" ca="1" si="19"/>
        <v>-1.0477110660612775E-3</v>
      </c>
    </row>
    <row r="247" spans="1:8">
      <c r="A247">
        <f t="shared" ca="1" si="20"/>
        <v>0.12256749648052119</v>
      </c>
      <c r="B247">
        <f t="shared" ca="1" si="21"/>
        <v>0.26289662141476056</v>
      </c>
      <c r="C247">
        <f t="shared" ca="1" si="22"/>
        <v>0.13230886697584274</v>
      </c>
      <c r="D247">
        <f t="shared" ca="1" si="23"/>
        <v>0.26375315619074008</v>
      </c>
      <c r="E247">
        <f t="shared" ca="1" si="24"/>
        <v>0.21847385893813553</v>
      </c>
      <c r="F247" cm="1">
        <f t="array" aca="1" ref="F247" ca="1">SUMPRODUCT(A247:E247,TRANSPOSE($J$2:$J$6))</f>
        <v>6.0796042226054906E-4</v>
      </c>
      <c r="G247" cm="1">
        <f t="array" aca="1" ref="G247" ca="1">SQRT(MMULT(MMULT(A247:E247,$J$10:$N$14),TRANSPOSE(A247:E247)))</f>
        <v>35.68926662033796</v>
      </c>
      <c r="H247" s="129">
        <f t="shared" ca="1" si="19"/>
        <v>-1.0477110660612775E-3</v>
      </c>
    </row>
    <row r="248" spans="1:8">
      <c r="A248">
        <f t="shared" ca="1" si="20"/>
        <v>0.12256749648052119</v>
      </c>
      <c r="B248">
        <f t="shared" ca="1" si="21"/>
        <v>0.26289662141476056</v>
      </c>
      <c r="C248">
        <f t="shared" ca="1" si="22"/>
        <v>0.13230886697584274</v>
      </c>
      <c r="D248">
        <f t="shared" ca="1" si="23"/>
        <v>0.26375315619074008</v>
      </c>
      <c r="E248">
        <f t="shared" ca="1" si="24"/>
        <v>0.21847385893813553</v>
      </c>
      <c r="F248" cm="1">
        <f t="array" aca="1" ref="F248" ca="1">SUMPRODUCT(A248:E248,TRANSPOSE($J$2:$J$6))</f>
        <v>6.0796042226054906E-4</v>
      </c>
      <c r="G248" cm="1">
        <f t="array" aca="1" ref="G248" ca="1">SQRT(MMULT(MMULT(A248:E248,$J$10:$N$14),TRANSPOSE(A248:E248)))</f>
        <v>35.68926662033796</v>
      </c>
      <c r="H248" s="129">
        <f t="shared" ca="1" si="19"/>
        <v>-1.0477110660612775E-3</v>
      </c>
    </row>
    <row r="249" spans="1:8">
      <c r="A249">
        <f t="shared" ca="1" si="20"/>
        <v>0.12256749648052119</v>
      </c>
      <c r="B249">
        <f t="shared" ca="1" si="21"/>
        <v>0.26289662141476056</v>
      </c>
      <c r="C249">
        <f t="shared" ca="1" si="22"/>
        <v>0.13230886697584274</v>
      </c>
      <c r="D249">
        <f t="shared" ca="1" si="23"/>
        <v>0.26375315619074008</v>
      </c>
      <c r="E249">
        <f t="shared" ca="1" si="24"/>
        <v>0.21847385893813553</v>
      </c>
      <c r="F249" cm="1">
        <f t="array" aca="1" ref="F249" ca="1">SUMPRODUCT(A249:E249,TRANSPOSE($J$2:$J$6))</f>
        <v>6.0796042226054906E-4</v>
      </c>
      <c r="G249" cm="1">
        <f t="array" aca="1" ref="G249" ca="1">SQRT(MMULT(MMULT(A249:E249,$J$10:$N$14),TRANSPOSE(A249:E249)))</f>
        <v>35.68926662033796</v>
      </c>
      <c r="H249" s="129">
        <f t="shared" ca="1" si="19"/>
        <v>-1.0477110660612775E-3</v>
      </c>
    </row>
    <row r="250" spans="1:8">
      <c r="A250">
        <f t="shared" ca="1" si="20"/>
        <v>0.12256749648052119</v>
      </c>
      <c r="B250">
        <f t="shared" ca="1" si="21"/>
        <v>0.26289662141476056</v>
      </c>
      <c r="C250">
        <f t="shared" ca="1" si="22"/>
        <v>0.13230886697584274</v>
      </c>
      <c r="D250">
        <f t="shared" ca="1" si="23"/>
        <v>0.26375315619074008</v>
      </c>
      <c r="E250">
        <f t="shared" ca="1" si="24"/>
        <v>0.21847385893813553</v>
      </c>
      <c r="F250" cm="1">
        <f t="array" aca="1" ref="F250" ca="1">SUMPRODUCT(A250:E250,TRANSPOSE($J$2:$J$6))</f>
        <v>6.0796042226054906E-4</v>
      </c>
      <c r="G250" cm="1">
        <f t="array" aca="1" ref="G250" ca="1">SQRT(MMULT(MMULT(A250:E250,$J$10:$N$14),TRANSPOSE(A250:E250)))</f>
        <v>35.68926662033796</v>
      </c>
      <c r="H250" s="129">
        <f t="shared" ca="1" si="19"/>
        <v>-1.0477110660612775E-3</v>
      </c>
    </row>
    <row r="251" spans="1:8">
      <c r="A251">
        <f t="shared" ca="1" si="20"/>
        <v>0.12256749648052119</v>
      </c>
      <c r="B251">
        <f t="shared" ca="1" si="21"/>
        <v>0.26289662141476056</v>
      </c>
      <c r="C251">
        <f t="shared" ca="1" si="22"/>
        <v>0.13230886697584274</v>
      </c>
      <c r="D251">
        <f t="shared" ca="1" si="23"/>
        <v>0.26375315619074008</v>
      </c>
      <c r="E251">
        <f t="shared" ca="1" si="24"/>
        <v>0.21847385893813553</v>
      </c>
      <c r="F251" cm="1">
        <f t="array" aca="1" ref="F251" ca="1">SUMPRODUCT(A251:E251,TRANSPOSE($J$2:$J$6))</f>
        <v>6.0796042226054906E-4</v>
      </c>
      <c r="G251" cm="1">
        <f t="array" aca="1" ref="G251" ca="1">SQRT(MMULT(MMULT(A251:E251,$J$10:$N$14),TRANSPOSE(A251:E251)))</f>
        <v>35.68926662033796</v>
      </c>
      <c r="H251" s="129">
        <f t="shared" ca="1" si="19"/>
        <v>-1.0477110660612775E-3</v>
      </c>
    </row>
    <row r="252" spans="1:8">
      <c r="A252">
        <f t="shared" ca="1" si="20"/>
        <v>0.12256749648052119</v>
      </c>
      <c r="B252">
        <f t="shared" ca="1" si="21"/>
        <v>0.26289662141476056</v>
      </c>
      <c r="C252">
        <f t="shared" ca="1" si="22"/>
        <v>0.13230886697584274</v>
      </c>
      <c r="D252">
        <f t="shared" ca="1" si="23"/>
        <v>0.26375315619074008</v>
      </c>
      <c r="E252">
        <f t="shared" ca="1" si="24"/>
        <v>0.21847385893813553</v>
      </c>
      <c r="F252" cm="1">
        <f t="array" aca="1" ref="F252" ca="1">SUMPRODUCT(A252:E252,TRANSPOSE($J$2:$J$6))</f>
        <v>6.0796042226054906E-4</v>
      </c>
      <c r="G252" cm="1">
        <f t="array" aca="1" ref="G252" ca="1">SQRT(MMULT(MMULT(A252:E252,$J$10:$N$14),TRANSPOSE(A252:E252)))</f>
        <v>35.68926662033796</v>
      </c>
      <c r="H252" s="129">
        <f t="shared" ca="1" si="19"/>
        <v>-1.0477110660612775E-3</v>
      </c>
    </row>
    <row r="253" spans="1:8">
      <c r="A253">
        <f t="shared" ca="1" si="20"/>
        <v>0.12256749648052119</v>
      </c>
      <c r="B253">
        <f t="shared" ca="1" si="21"/>
        <v>0.26289662141476056</v>
      </c>
      <c r="C253">
        <f t="shared" ca="1" si="22"/>
        <v>0.13230886697584274</v>
      </c>
      <c r="D253">
        <f t="shared" ca="1" si="23"/>
        <v>0.26375315619074008</v>
      </c>
      <c r="E253">
        <f t="shared" ca="1" si="24"/>
        <v>0.21847385893813553</v>
      </c>
      <c r="F253" cm="1">
        <f t="array" aca="1" ref="F253" ca="1">SUMPRODUCT(A253:E253,TRANSPOSE($J$2:$J$6))</f>
        <v>6.0796042226054906E-4</v>
      </c>
      <c r="G253" cm="1">
        <f t="array" aca="1" ref="G253" ca="1">SQRT(MMULT(MMULT(A253:E253,$J$10:$N$14),TRANSPOSE(A253:E253)))</f>
        <v>35.68926662033796</v>
      </c>
      <c r="H253" s="129">
        <f t="shared" ca="1" si="19"/>
        <v>-1.0477110660612775E-3</v>
      </c>
    </row>
    <row r="254" spans="1:8">
      <c r="A254">
        <f t="shared" ca="1" si="20"/>
        <v>0.12256749648052119</v>
      </c>
      <c r="B254">
        <f t="shared" ca="1" si="21"/>
        <v>0.26289662141476056</v>
      </c>
      <c r="C254">
        <f t="shared" ca="1" si="22"/>
        <v>0.13230886697584274</v>
      </c>
      <c r="D254">
        <f t="shared" ca="1" si="23"/>
        <v>0.26375315619074008</v>
      </c>
      <c r="E254">
        <f t="shared" ca="1" si="24"/>
        <v>0.21847385893813553</v>
      </c>
      <c r="F254" cm="1">
        <f t="array" aca="1" ref="F254" ca="1">SUMPRODUCT(A254:E254,TRANSPOSE($J$2:$J$6))</f>
        <v>6.0796042226054906E-4</v>
      </c>
      <c r="G254" cm="1">
        <f t="array" aca="1" ref="G254" ca="1">SQRT(MMULT(MMULT(A254:E254,$J$10:$N$14),TRANSPOSE(A254:E254)))</f>
        <v>35.68926662033796</v>
      </c>
      <c r="H254" s="129">
        <f t="shared" ca="1" si="19"/>
        <v>-1.0477110660612775E-3</v>
      </c>
    </row>
    <row r="255" spans="1:8">
      <c r="A255">
        <f t="shared" ca="1" si="20"/>
        <v>0.12256749648052119</v>
      </c>
      <c r="B255">
        <f t="shared" ca="1" si="21"/>
        <v>0.26289662141476056</v>
      </c>
      <c r="C255">
        <f t="shared" ca="1" si="22"/>
        <v>0.13230886697584274</v>
      </c>
      <c r="D255">
        <f t="shared" ca="1" si="23"/>
        <v>0.26375315619074008</v>
      </c>
      <c r="E255">
        <f t="shared" ca="1" si="24"/>
        <v>0.21847385893813553</v>
      </c>
      <c r="F255" cm="1">
        <f t="array" aca="1" ref="F255" ca="1">SUMPRODUCT(A255:E255,TRANSPOSE($J$2:$J$6))</f>
        <v>6.0796042226054906E-4</v>
      </c>
      <c r="G255" cm="1">
        <f t="array" aca="1" ref="G255" ca="1">SQRT(MMULT(MMULT(A255:E255,$J$10:$N$14),TRANSPOSE(A255:E255)))</f>
        <v>35.68926662033796</v>
      </c>
      <c r="H255" s="129">
        <f t="shared" ca="1" si="19"/>
        <v>-1.0477110660612775E-3</v>
      </c>
    </row>
    <row r="256" spans="1:8">
      <c r="A256">
        <f t="shared" ca="1" si="20"/>
        <v>0.12256749648052119</v>
      </c>
      <c r="B256">
        <f t="shared" ca="1" si="21"/>
        <v>0.26289662141476056</v>
      </c>
      <c r="C256">
        <f t="shared" ca="1" si="22"/>
        <v>0.13230886697584274</v>
      </c>
      <c r="D256">
        <f t="shared" ca="1" si="23"/>
        <v>0.26375315619074008</v>
      </c>
      <c r="E256">
        <f t="shared" ca="1" si="24"/>
        <v>0.21847385893813553</v>
      </c>
      <c r="F256" cm="1">
        <f t="array" aca="1" ref="F256" ca="1">SUMPRODUCT(A256:E256,TRANSPOSE($J$2:$J$6))</f>
        <v>6.0796042226054906E-4</v>
      </c>
      <c r="G256" cm="1">
        <f t="array" aca="1" ref="G256" ca="1">SQRT(MMULT(MMULT(A256:E256,$J$10:$N$14),TRANSPOSE(A256:E256)))</f>
        <v>35.68926662033796</v>
      </c>
      <c r="H256" s="129">
        <f t="shared" ca="1" si="19"/>
        <v>-1.0477110660612775E-3</v>
      </c>
    </row>
    <row r="257" spans="1:8">
      <c r="A257">
        <f t="shared" ca="1" si="20"/>
        <v>0.12256749648052119</v>
      </c>
      <c r="B257">
        <f t="shared" ca="1" si="21"/>
        <v>0.26289662141476056</v>
      </c>
      <c r="C257">
        <f t="shared" ca="1" si="22"/>
        <v>0.13230886697584274</v>
      </c>
      <c r="D257">
        <f t="shared" ca="1" si="23"/>
        <v>0.26375315619074008</v>
      </c>
      <c r="E257">
        <f t="shared" ca="1" si="24"/>
        <v>0.21847385893813553</v>
      </c>
      <c r="F257" cm="1">
        <f t="array" aca="1" ref="F257" ca="1">SUMPRODUCT(A257:E257,TRANSPOSE($J$2:$J$6))</f>
        <v>6.0796042226054906E-4</v>
      </c>
      <c r="G257" cm="1">
        <f t="array" aca="1" ref="G257" ca="1">SQRT(MMULT(MMULT(A257:E257,$J$10:$N$14),TRANSPOSE(A257:E257)))</f>
        <v>35.68926662033796</v>
      </c>
      <c r="H257" s="129">
        <f t="shared" ca="1" si="19"/>
        <v>-1.0477110660612775E-3</v>
      </c>
    </row>
    <row r="258" spans="1:8">
      <c r="A258">
        <f t="shared" ca="1" si="20"/>
        <v>0.12256749648052119</v>
      </c>
      <c r="B258">
        <f t="shared" ca="1" si="21"/>
        <v>0.26289662141476056</v>
      </c>
      <c r="C258">
        <f t="shared" ca="1" si="22"/>
        <v>0.13230886697584274</v>
      </c>
      <c r="D258">
        <f t="shared" ca="1" si="23"/>
        <v>0.26375315619074008</v>
      </c>
      <c r="E258">
        <f t="shared" ca="1" si="24"/>
        <v>0.21847385893813553</v>
      </c>
      <c r="F258" cm="1">
        <f t="array" aca="1" ref="F258" ca="1">SUMPRODUCT(A258:E258,TRANSPOSE($J$2:$J$6))</f>
        <v>6.0796042226054906E-4</v>
      </c>
      <c r="G258" cm="1">
        <f t="array" aca="1" ref="G258" ca="1">SQRT(MMULT(MMULT(A258:E258,$J$10:$N$14),TRANSPOSE(A258:E258)))</f>
        <v>35.68926662033796</v>
      </c>
      <c r="H258" s="129">
        <f t="shared" ca="1" si="19"/>
        <v>-1.0477110660612775E-3</v>
      </c>
    </row>
    <row r="259" spans="1:8">
      <c r="A259">
        <f t="shared" ca="1" si="20"/>
        <v>0.12256749648052119</v>
      </c>
      <c r="B259">
        <f t="shared" ca="1" si="21"/>
        <v>0.26289662141476056</v>
      </c>
      <c r="C259">
        <f t="shared" ca="1" si="22"/>
        <v>0.13230886697584274</v>
      </c>
      <c r="D259">
        <f t="shared" ca="1" si="23"/>
        <v>0.26375315619074008</v>
      </c>
      <c r="E259">
        <f t="shared" ca="1" si="24"/>
        <v>0.21847385893813553</v>
      </c>
      <c r="F259" cm="1">
        <f t="array" aca="1" ref="F259" ca="1">SUMPRODUCT(A259:E259,TRANSPOSE($J$2:$J$6))</f>
        <v>6.0796042226054906E-4</v>
      </c>
      <c r="G259" cm="1">
        <f t="array" aca="1" ref="G259" ca="1">SQRT(MMULT(MMULT(A259:E259,$J$10:$N$14),TRANSPOSE(A259:E259)))</f>
        <v>35.68926662033796</v>
      </c>
      <c r="H259" s="129">
        <f t="shared" ref="H259:H322" ca="1" si="25">(F259-3.8%)/G259</f>
        <v>-1.0477110660612775E-3</v>
      </c>
    </row>
    <row r="260" spans="1:8">
      <c r="A260">
        <f t="shared" ref="A260:A323" ca="1" si="26">IF(SUM($A259:$E259)=0, 0, A259/SUM($A259:$E259))</f>
        <v>0.12256749648052119</v>
      </c>
      <c r="B260">
        <f t="shared" ref="B260:B323" ca="1" si="27">IF(SUM($A259:$E259)=0, 0, B259/SUM($A259:$E259))</f>
        <v>0.26289662141476056</v>
      </c>
      <c r="C260">
        <f t="shared" ref="C260:C323" ca="1" si="28">IF(SUM($A259:$E259)=0, 0, C259/SUM($A259:$E259))</f>
        <v>0.13230886697584274</v>
      </c>
      <c r="D260">
        <f t="shared" ref="D260:D323" ca="1" si="29">IF(SUM($A259:$E259)=0, 0, D259/SUM($A259:$E259))</f>
        <v>0.26375315619074008</v>
      </c>
      <c r="E260">
        <f t="shared" ref="E260:E323" ca="1" si="30">IF(SUM($A259:$E259)=0, 0, E259/SUM($A259:$E259))</f>
        <v>0.21847385893813553</v>
      </c>
      <c r="F260" cm="1">
        <f t="array" aca="1" ref="F260" ca="1">SUMPRODUCT(A260:E260,TRANSPOSE($J$2:$J$6))</f>
        <v>6.0796042226054906E-4</v>
      </c>
      <c r="G260" cm="1">
        <f t="array" aca="1" ref="G260" ca="1">SQRT(MMULT(MMULT(A260:E260,$J$10:$N$14),TRANSPOSE(A260:E260)))</f>
        <v>35.68926662033796</v>
      </c>
      <c r="H260" s="129">
        <f t="shared" ca="1" si="25"/>
        <v>-1.0477110660612775E-3</v>
      </c>
    </row>
    <row r="261" spans="1:8">
      <c r="A261">
        <f t="shared" ca="1" si="26"/>
        <v>0.12256749648052119</v>
      </c>
      <c r="B261">
        <f t="shared" ca="1" si="27"/>
        <v>0.26289662141476056</v>
      </c>
      <c r="C261">
        <f t="shared" ca="1" si="28"/>
        <v>0.13230886697584274</v>
      </c>
      <c r="D261">
        <f t="shared" ca="1" si="29"/>
        <v>0.26375315619074008</v>
      </c>
      <c r="E261">
        <f t="shared" ca="1" si="30"/>
        <v>0.21847385893813553</v>
      </c>
      <c r="F261" cm="1">
        <f t="array" aca="1" ref="F261" ca="1">SUMPRODUCT(A261:E261,TRANSPOSE($J$2:$J$6))</f>
        <v>6.0796042226054906E-4</v>
      </c>
      <c r="G261" cm="1">
        <f t="array" aca="1" ref="G261" ca="1">SQRT(MMULT(MMULT(A261:E261,$J$10:$N$14),TRANSPOSE(A261:E261)))</f>
        <v>35.68926662033796</v>
      </c>
      <c r="H261" s="129">
        <f t="shared" ca="1" si="25"/>
        <v>-1.0477110660612775E-3</v>
      </c>
    </row>
    <row r="262" spans="1:8">
      <c r="A262">
        <f t="shared" ca="1" si="26"/>
        <v>0.12256749648052119</v>
      </c>
      <c r="B262">
        <f t="shared" ca="1" si="27"/>
        <v>0.26289662141476056</v>
      </c>
      <c r="C262">
        <f t="shared" ca="1" si="28"/>
        <v>0.13230886697584274</v>
      </c>
      <c r="D262">
        <f t="shared" ca="1" si="29"/>
        <v>0.26375315619074008</v>
      </c>
      <c r="E262">
        <f t="shared" ca="1" si="30"/>
        <v>0.21847385893813553</v>
      </c>
      <c r="F262" cm="1">
        <f t="array" aca="1" ref="F262" ca="1">SUMPRODUCT(A262:E262,TRANSPOSE($J$2:$J$6))</f>
        <v>6.0796042226054906E-4</v>
      </c>
      <c r="G262" cm="1">
        <f t="array" aca="1" ref="G262" ca="1">SQRT(MMULT(MMULT(A262:E262,$J$10:$N$14),TRANSPOSE(A262:E262)))</f>
        <v>35.68926662033796</v>
      </c>
      <c r="H262" s="129">
        <f t="shared" ca="1" si="25"/>
        <v>-1.0477110660612775E-3</v>
      </c>
    </row>
    <row r="263" spans="1:8">
      <c r="A263">
        <f t="shared" ca="1" si="26"/>
        <v>0.12256749648052119</v>
      </c>
      <c r="B263">
        <f t="shared" ca="1" si="27"/>
        <v>0.26289662141476056</v>
      </c>
      <c r="C263">
        <f t="shared" ca="1" si="28"/>
        <v>0.13230886697584274</v>
      </c>
      <c r="D263">
        <f t="shared" ca="1" si="29"/>
        <v>0.26375315619074008</v>
      </c>
      <c r="E263">
        <f t="shared" ca="1" si="30"/>
        <v>0.21847385893813553</v>
      </c>
      <c r="F263" cm="1">
        <f t="array" aca="1" ref="F263" ca="1">SUMPRODUCT(A263:E263,TRANSPOSE($J$2:$J$6))</f>
        <v>6.0796042226054906E-4</v>
      </c>
      <c r="G263" cm="1">
        <f t="array" aca="1" ref="G263" ca="1">SQRT(MMULT(MMULT(A263:E263,$J$10:$N$14),TRANSPOSE(A263:E263)))</f>
        <v>35.68926662033796</v>
      </c>
      <c r="H263" s="129">
        <f t="shared" ca="1" si="25"/>
        <v>-1.0477110660612775E-3</v>
      </c>
    </row>
    <row r="264" spans="1:8">
      <c r="A264">
        <f t="shared" ca="1" si="26"/>
        <v>0.12256749648052119</v>
      </c>
      <c r="B264">
        <f t="shared" ca="1" si="27"/>
        <v>0.26289662141476056</v>
      </c>
      <c r="C264">
        <f t="shared" ca="1" si="28"/>
        <v>0.13230886697584274</v>
      </c>
      <c r="D264">
        <f t="shared" ca="1" si="29"/>
        <v>0.26375315619074008</v>
      </c>
      <c r="E264">
        <f t="shared" ca="1" si="30"/>
        <v>0.21847385893813553</v>
      </c>
      <c r="F264" cm="1">
        <f t="array" aca="1" ref="F264" ca="1">SUMPRODUCT(A264:E264,TRANSPOSE($J$2:$J$6))</f>
        <v>6.0796042226054906E-4</v>
      </c>
      <c r="G264" cm="1">
        <f t="array" aca="1" ref="G264" ca="1">SQRT(MMULT(MMULT(A264:E264,$J$10:$N$14),TRANSPOSE(A264:E264)))</f>
        <v>35.68926662033796</v>
      </c>
      <c r="H264" s="129">
        <f t="shared" ca="1" si="25"/>
        <v>-1.0477110660612775E-3</v>
      </c>
    </row>
    <row r="265" spans="1:8">
      <c r="A265">
        <f t="shared" ca="1" si="26"/>
        <v>0.12256749648052119</v>
      </c>
      <c r="B265">
        <f t="shared" ca="1" si="27"/>
        <v>0.26289662141476056</v>
      </c>
      <c r="C265">
        <f t="shared" ca="1" si="28"/>
        <v>0.13230886697584274</v>
      </c>
      <c r="D265">
        <f t="shared" ca="1" si="29"/>
        <v>0.26375315619074008</v>
      </c>
      <c r="E265">
        <f t="shared" ca="1" si="30"/>
        <v>0.21847385893813553</v>
      </c>
      <c r="F265" cm="1">
        <f t="array" aca="1" ref="F265" ca="1">SUMPRODUCT(A265:E265,TRANSPOSE($J$2:$J$6))</f>
        <v>6.0796042226054906E-4</v>
      </c>
      <c r="G265" cm="1">
        <f t="array" aca="1" ref="G265" ca="1">SQRT(MMULT(MMULT(A265:E265,$J$10:$N$14),TRANSPOSE(A265:E265)))</f>
        <v>35.68926662033796</v>
      </c>
      <c r="H265" s="129">
        <f t="shared" ca="1" si="25"/>
        <v>-1.0477110660612775E-3</v>
      </c>
    </row>
    <row r="266" spans="1:8">
      <c r="A266">
        <f t="shared" ca="1" si="26"/>
        <v>0.12256749648052119</v>
      </c>
      <c r="B266">
        <f t="shared" ca="1" si="27"/>
        <v>0.26289662141476056</v>
      </c>
      <c r="C266">
        <f t="shared" ca="1" si="28"/>
        <v>0.13230886697584274</v>
      </c>
      <c r="D266">
        <f t="shared" ca="1" si="29"/>
        <v>0.26375315619074008</v>
      </c>
      <c r="E266">
        <f t="shared" ca="1" si="30"/>
        <v>0.21847385893813553</v>
      </c>
      <c r="F266" cm="1">
        <f t="array" aca="1" ref="F266" ca="1">SUMPRODUCT(A266:E266,TRANSPOSE($J$2:$J$6))</f>
        <v>6.0796042226054906E-4</v>
      </c>
      <c r="G266" cm="1">
        <f t="array" aca="1" ref="G266" ca="1">SQRT(MMULT(MMULT(A266:E266,$J$10:$N$14),TRANSPOSE(A266:E266)))</f>
        <v>35.68926662033796</v>
      </c>
      <c r="H266" s="129">
        <f t="shared" ca="1" si="25"/>
        <v>-1.0477110660612775E-3</v>
      </c>
    </row>
    <row r="267" spans="1:8">
      <c r="A267">
        <f t="shared" ca="1" si="26"/>
        <v>0.12256749648052119</v>
      </c>
      <c r="B267">
        <f t="shared" ca="1" si="27"/>
        <v>0.26289662141476056</v>
      </c>
      <c r="C267">
        <f t="shared" ca="1" si="28"/>
        <v>0.13230886697584274</v>
      </c>
      <c r="D267">
        <f t="shared" ca="1" si="29"/>
        <v>0.26375315619074008</v>
      </c>
      <c r="E267">
        <f t="shared" ca="1" si="30"/>
        <v>0.21847385893813553</v>
      </c>
      <c r="F267" cm="1">
        <f t="array" aca="1" ref="F267" ca="1">SUMPRODUCT(A267:E267,TRANSPOSE($J$2:$J$6))</f>
        <v>6.0796042226054906E-4</v>
      </c>
      <c r="G267" cm="1">
        <f t="array" aca="1" ref="G267" ca="1">SQRT(MMULT(MMULT(A267:E267,$J$10:$N$14),TRANSPOSE(A267:E267)))</f>
        <v>35.68926662033796</v>
      </c>
      <c r="H267" s="129">
        <f t="shared" ca="1" si="25"/>
        <v>-1.0477110660612775E-3</v>
      </c>
    </row>
    <row r="268" spans="1:8">
      <c r="A268">
        <f t="shared" ca="1" si="26"/>
        <v>0.12256749648052119</v>
      </c>
      <c r="B268">
        <f t="shared" ca="1" si="27"/>
        <v>0.26289662141476056</v>
      </c>
      <c r="C268">
        <f t="shared" ca="1" si="28"/>
        <v>0.13230886697584274</v>
      </c>
      <c r="D268">
        <f t="shared" ca="1" si="29"/>
        <v>0.26375315619074008</v>
      </c>
      <c r="E268">
        <f t="shared" ca="1" si="30"/>
        <v>0.21847385893813553</v>
      </c>
      <c r="F268" cm="1">
        <f t="array" aca="1" ref="F268" ca="1">SUMPRODUCT(A268:E268,TRANSPOSE($J$2:$J$6))</f>
        <v>6.0796042226054906E-4</v>
      </c>
      <c r="G268" cm="1">
        <f t="array" aca="1" ref="G268" ca="1">SQRT(MMULT(MMULT(A268:E268,$J$10:$N$14),TRANSPOSE(A268:E268)))</f>
        <v>35.68926662033796</v>
      </c>
      <c r="H268" s="129">
        <f t="shared" ca="1" si="25"/>
        <v>-1.0477110660612775E-3</v>
      </c>
    </row>
    <row r="269" spans="1:8">
      <c r="A269">
        <f t="shared" ca="1" si="26"/>
        <v>0.12256749648052119</v>
      </c>
      <c r="B269">
        <f t="shared" ca="1" si="27"/>
        <v>0.26289662141476056</v>
      </c>
      <c r="C269">
        <f t="shared" ca="1" si="28"/>
        <v>0.13230886697584274</v>
      </c>
      <c r="D269">
        <f t="shared" ca="1" si="29"/>
        <v>0.26375315619074008</v>
      </c>
      <c r="E269">
        <f t="shared" ca="1" si="30"/>
        <v>0.21847385893813553</v>
      </c>
      <c r="F269" cm="1">
        <f t="array" aca="1" ref="F269" ca="1">SUMPRODUCT(A269:E269,TRANSPOSE($J$2:$J$6))</f>
        <v>6.0796042226054906E-4</v>
      </c>
      <c r="G269" cm="1">
        <f t="array" aca="1" ref="G269" ca="1">SQRT(MMULT(MMULT(A269:E269,$J$10:$N$14),TRANSPOSE(A269:E269)))</f>
        <v>35.68926662033796</v>
      </c>
      <c r="H269" s="129">
        <f t="shared" ca="1" si="25"/>
        <v>-1.0477110660612775E-3</v>
      </c>
    </row>
    <row r="270" spans="1:8">
      <c r="A270">
        <f t="shared" ca="1" si="26"/>
        <v>0.12256749648052119</v>
      </c>
      <c r="B270">
        <f t="shared" ca="1" si="27"/>
        <v>0.26289662141476056</v>
      </c>
      <c r="C270">
        <f t="shared" ca="1" si="28"/>
        <v>0.13230886697584274</v>
      </c>
      <c r="D270">
        <f t="shared" ca="1" si="29"/>
        <v>0.26375315619074008</v>
      </c>
      <c r="E270">
        <f t="shared" ca="1" si="30"/>
        <v>0.21847385893813553</v>
      </c>
      <c r="F270" cm="1">
        <f t="array" aca="1" ref="F270" ca="1">SUMPRODUCT(A270:E270,TRANSPOSE($J$2:$J$6))</f>
        <v>6.0796042226054906E-4</v>
      </c>
      <c r="G270" cm="1">
        <f t="array" aca="1" ref="G270" ca="1">SQRT(MMULT(MMULT(A270:E270,$J$10:$N$14),TRANSPOSE(A270:E270)))</f>
        <v>35.68926662033796</v>
      </c>
      <c r="H270" s="129">
        <f t="shared" ca="1" si="25"/>
        <v>-1.0477110660612775E-3</v>
      </c>
    </row>
    <row r="271" spans="1:8">
      <c r="A271">
        <f t="shared" ca="1" si="26"/>
        <v>0.12256749648052119</v>
      </c>
      <c r="B271">
        <f t="shared" ca="1" si="27"/>
        <v>0.26289662141476056</v>
      </c>
      <c r="C271">
        <f t="shared" ca="1" si="28"/>
        <v>0.13230886697584274</v>
      </c>
      <c r="D271">
        <f t="shared" ca="1" si="29"/>
        <v>0.26375315619074008</v>
      </c>
      <c r="E271">
        <f t="shared" ca="1" si="30"/>
        <v>0.21847385893813553</v>
      </c>
      <c r="F271" cm="1">
        <f t="array" aca="1" ref="F271" ca="1">SUMPRODUCT(A271:E271,TRANSPOSE($J$2:$J$6))</f>
        <v>6.0796042226054906E-4</v>
      </c>
      <c r="G271" cm="1">
        <f t="array" aca="1" ref="G271" ca="1">SQRT(MMULT(MMULT(A271:E271,$J$10:$N$14),TRANSPOSE(A271:E271)))</f>
        <v>35.68926662033796</v>
      </c>
      <c r="H271" s="129">
        <f t="shared" ca="1" si="25"/>
        <v>-1.0477110660612775E-3</v>
      </c>
    </row>
    <row r="272" spans="1:8">
      <c r="A272">
        <f t="shared" ca="1" si="26"/>
        <v>0.12256749648052119</v>
      </c>
      <c r="B272">
        <f t="shared" ca="1" si="27"/>
        <v>0.26289662141476056</v>
      </c>
      <c r="C272">
        <f t="shared" ca="1" si="28"/>
        <v>0.13230886697584274</v>
      </c>
      <c r="D272">
        <f t="shared" ca="1" si="29"/>
        <v>0.26375315619074008</v>
      </c>
      <c r="E272">
        <f t="shared" ca="1" si="30"/>
        <v>0.21847385893813553</v>
      </c>
      <c r="F272" cm="1">
        <f t="array" aca="1" ref="F272" ca="1">SUMPRODUCT(A272:E272,TRANSPOSE($J$2:$J$6))</f>
        <v>6.0796042226054906E-4</v>
      </c>
      <c r="G272" cm="1">
        <f t="array" aca="1" ref="G272" ca="1">SQRT(MMULT(MMULT(A272:E272,$J$10:$N$14),TRANSPOSE(A272:E272)))</f>
        <v>35.68926662033796</v>
      </c>
      <c r="H272" s="129">
        <f t="shared" ca="1" si="25"/>
        <v>-1.0477110660612775E-3</v>
      </c>
    </row>
    <row r="273" spans="1:8">
      <c r="A273">
        <f t="shared" ca="1" si="26"/>
        <v>0.12256749648052119</v>
      </c>
      <c r="B273">
        <f t="shared" ca="1" si="27"/>
        <v>0.26289662141476056</v>
      </c>
      <c r="C273">
        <f t="shared" ca="1" si="28"/>
        <v>0.13230886697584274</v>
      </c>
      <c r="D273">
        <f t="shared" ca="1" si="29"/>
        <v>0.26375315619074008</v>
      </c>
      <c r="E273">
        <f t="shared" ca="1" si="30"/>
        <v>0.21847385893813553</v>
      </c>
      <c r="F273" cm="1">
        <f t="array" aca="1" ref="F273" ca="1">SUMPRODUCT(A273:E273,TRANSPOSE($J$2:$J$6))</f>
        <v>6.0796042226054906E-4</v>
      </c>
      <c r="G273" cm="1">
        <f t="array" aca="1" ref="G273" ca="1">SQRT(MMULT(MMULT(A273:E273,$J$10:$N$14),TRANSPOSE(A273:E273)))</f>
        <v>35.68926662033796</v>
      </c>
      <c r="H273" s="129">
        <f t="shared" ca="1" si="25"/>
        <v>-1.0477110660612775E-3</v>
      </c>
    </row>
    <row r="274" spans="1:8">
      <c r="A274">
        <f t="shared" ca="1" si="26"/>
        <v>0.12256749648052119</v>
      </c>
      <c r="B274">
        <f t="shared" ca="1" si="27"/>
        <v>0.26289662141476056</v>
      </c>
      <c r="C274">
        <f t="shared" ca="1" si="28"/>
        <v>0.13230886697584274</v>
      </c>
      <c r="D274">
        <f t="shared" ca="1" si="29"/>
        <v>0.26375315619074008</v>
      </c>
      <c r="E274">
        <f t="shared" ca="1" si="30"/>
        <v>0.21847385893813553</v>
      </c>
      <c r="F274" cm="1">
        <f t="array" aca="1" ref="F274" ca="1">SUMPRODUCT(A274:E274,TRANSPOSE($J$2:$J$6))</f>
        <v>6.0796042226054906E-4</v>
      </c>
      <c r="G274" cm="1">
        <f t="array" aca="1" ref="G274" ca="1">SQRT(MMULT(MMULT(A274:E274,$J$10:$N$14),TRANSPOSE(A274:E274)))</f>
        <v>35.68926662033796</v>
      </c>
      <c r="H274" s="129">
        <f t="shared" ca="1" si="25"/>
        <v>-1.0477110660612775E-3</v>
      </c>
    </row>
    <row r="275" spans="1:8">
      <c r="A275">
        <f t="shared" ca="1" si="26"/>
        <v>0.12256749648052119</v>
      </c>
      <c r="B275">
        <f t="shared" ca="1" si="27"/>
        <v>0.26289662141476056</v>
      </c>
      <c r="C275">
        <f t="shared" ca="1" si="28"/>
        <v>0.13230886697584274</v>
      </c>
      <c r="D275">
        <f t="shared" ca="1" si="29"/>
        <v>0.26375315619074008</v>
      </c>
      <c r="E275">
        <f t="shared" ca="1" si="30"/>
        <v>0.21847385893813553</v>
      </c>
      <c r="F275" cm="1">
        <f t="array" aca="1" ref="F275" ca="1">SUMPRODUCT(A275:E275,TRANSPOSE($J$2:$J$6))</f>
        <v>6.0796042226054906E-4</v>
      </c>
      <c r="G275" cm="1">
        <f t="array" aca="1" ref="G275" ca="1">SQRT(MMULT(MMULT(A275:E275,$J$10:$N$14),TRANSPOSE(A275:E275)))</f>
        <v>35.68926662033796</v>
      </c>
      <c r="H275" s="129">
        <f t="shared" ca="1" si="25"/>
        <v>-1.0477110660612775E-3</v>
      </c>
    </row>
    <row r="276" spans="1:8">
      <c r="A276">
        <f t="shared" ca="1" si="26"/>
        <v>0.12256749648052119</v>
      </c>
      <c r="B276">
        <f t="shared" ca="1" si="27"/>
        <v>0.26289662141476056</v>
      </c>
      <c r="C276">
        <f t="shared" ca="1" si="28"/>
        <v>0.13230886697584274</v>
      </c>
      <c r="D276">
        <f t="shared" ca="1" si="29"/>
        <v>0.26375315619074008</v>
      </c>
      <c r="E276">
        <f t="shared" ca="1" si="30"/>
        <v>0.21847385893813553</v>
      </c>
      <c r="F276" cm="1">
        <f t="array" aca="1" ref="F276" ca="1">SUMPRODUCT(A276:E276,TRANSPOSE($J$2:$J$6))</f>
        <v>6.0796042226054906E-4</v>
      </c>
      <c r="G276" cm="1">
        <f t="array" aca="1" ref="G276" ca="1">SQRT(MMULT(MMULT(A276:E276,$J$10:$N$14),TRANSPOSE(A276:E276)))</f>
        <v>35.68926662033796</v>
      </c>
      <c r="H276" s="129">
        <f t="shared" ca="1" si="25"/>
        <v>-1.0477110660612775E-3</v>
      </c>
    </row>
    <row r="277" spans="1:8">
      <c r="A277">
        <f t="shared" ca="1" si="26"/>
        <v>0.12256749648052119</v>
      </c>
      <c r="B277">
        <f t="shared" ca="1" si="27"/>
        <v>0.26289662141476056</v>
      </c>
      <c r="C277">
        <f t="shared" ca="1" si="28"/>
        <v>0.13230886697584274</v>
      </c>
      <c r="D277">
        <f t="shared" ca="1" si="29"/>
        <v>0.26375315619074008</v>
      </c>
      <c r="E277">
        <f t="shared" ca="1" si="30"/>
        <v>0.21847385893813553</v>
      </c>
      <c r="F277" cm="1">
        <f t="array" aca="1" ref="F277" ca="1">SUMPRODUCT(A277:E277,TRANSPOSE($J$2:$J$6))</f>
        <v>6.0796042226054906E-4</v>
      </c>
      <c r="G277" cm="1">
        <f t="array" aca="1" ref="G277" ca="1">SQRT(MMULT(MMULT(A277:E277,$J$10:$N$14),TRANSPOSE(A277:E277)))</f>
        <v>35.68926662033796</v>
      </c>
      <c r="H277" s="129">
        <f t="shared" ca="1" si="25"/>
        <v>-1.0477110660612775E-3</v>
      </c>
    </row>
    <row r="278" spans="1:8">
      <c r="A278">
        <f t="shared" ca="1" si="26"/>
        <v>0.12256749648052119</v>
      </c>
      <c r="B278">
        <f t="shared" ca="1" si="27"/>
        <v>0.26289662141476056</v>
      </c>
      <c r="C278">
        <f t="shared" ca="1" si="28"/>
        <v>0.13230886697584274</v>
      </c>
      <c r="D278">
        <f t="shared" ca="1" si="29"/>
        <v>0.26375315619074008</v>
      </c>
      <c r="E278">
        <f t="shared" ca="1" si="30"/>
        <v>0.21847385893813553</v>
      </c>
      <c r="F278" cm="1">
        <f t="array" aca="1" ref="F278" ca="1">SUMPRODUCT(A278:E278,TRANSPOSE($J$2:$J$6))</f>
        <v>6.0796042226054906E-4</v>
      </c>
      <c r="G278" cm="1">
        <f t="array" aca="1" ref="G278" ca="1">SQRT(MMULT(MMULT(A278:E278,$J$10:$N$14),TRANSPOSE(A278:E278)))</f>
        <v>35.68926662033796</v>
      </c>
      <c r="H278" s="129">
        <f t="shared" ca="1" si="25"/>
        <v>-1.0477110660612775E-3</v>
      </c>
    </row>
    <row r="279" spans="1:8">
      <c r="A279">
        <f t="shared" ca="1" si="26"/>
        <v>0.12256749648052119</v>
      </c>
      <c r="B279">
        <f t="shared" ca="1" si="27"/>
        <v>0.26289662141476056</v>
      </c>
      <c r="C279">
        <f t="shared" ca="1" si="28"/>
        <v>0.13230886697584274</v>
      </c>
      <c r="D279">
        <f t="shared" ca="1" si="29"/>
        <v>0.26375315619074008</v>
      </c>
      <c r="E279">
        <f t="shared" ca="1" si="30"/>
        <v>0.21847385893813553</v>
      </c>
      <c r="F279" cm="1">
        <f t="array" aca="1" ref="F279" ca="1">SUMPRODUCT(A279:E279,TRANSPOSE($J$2:$J$6))</f>
        <v>6.0796042226054906E-4</v>
      </c>
      <c r="G279" cm="1">
        <f t="array" aca="1" ref="G279" ca="1">SQRT(MMULT(MMULT(A279:E279,$J$10:$N$14),TRANSPOSE(A279:E279)))</f>
        <v>35.68926662033796</v>
      </c>
      <c r="H279" s="129">
        <f t="shared" ca="1" si="25"/>
        <v>-1.0477110660612775E-3</v>
      </c>
    </row>
    <row r="280" spans="1:8">
      <c r="A280">
        <f t="shared" ca="1" si="26"/>
        <v>0.12256749648052119</v>
      </c>
      <c r="B280">
        <f t="shared" ca="1" si="27"/>
        <v>0.26289662141476056</v>
      </c>
      <c r="C280">
        <f t="shared" ca="1" si="28"/>
        <v>0.13230886697584274</v>
      </c>
      <c r="D280">
        <f t="shared" ca="1" si="29"/>
        <v>0.26375315619074008</v>
      </c>
      <c r="E280">
        <f t="shared" ca="1" si="30"/>
        <v>0.21847385893813553</v>
      </c>
      <c r="F280" cm="1">
        <f t="array" aca="1" ref="F280" ca="1">SUMPRODUCT(A280:E280,TRANSPOSE($J$2:$J$6))</f>
        <v>6.0796042226054906E-4</v>
      </c>
      <c r="G280" cm="1">
        <f t="array" aca="1" ref="G280" ca="1">SQRT(MMULT(MMULT(A280:E280,$J$10:$N$14),TRANSPOSE(A280:E280)))</f>
        <v>35.68926662033796</v>
      </c>
      <c r="H280" s="129">
        <f t="shared" ca="1" si="25"/>
        <v>-1.0477110660612775E-3</v>
      </c>
    </row>
    <row r="281" spans="1:8">
      <c r="A281">
        <f t="shared" ca="1" si="26"/>
        <v>0.12256749648052119</v>
      </c>
      <c r="B281">
        <f t="shared" ca="1" si="27"/>
        <v>0.26289662141476056</v>
      </c>
      <c r="C281">
        <f t="shared" ca="1" si="28"/>
        <v>0.13230886697584274</v>
      </c>
      <c r="D281">
        <f t="shared" ca="1" si="29"/>
        <v>0.26375315619074008</v>
      </c>
      <c r="E281">
        <f t="shared" ca="1" si="30"/>
        <v>0.21847385893813553</v>
      </c>
      <c r="F281" cm="1">
        <f t="array" aca="1" ref="F281" ca="1">SUMPRODUCT(A281:E281,TRANSPOSE($J$2:$J$6))</f>
        <v>6.0796042226054906E-4</v>
      </c>
      <c r="G281" cm="1">
        <f t="array" aca="1" ref="G281" ca="1">SQRT(MMULT(MMULT(A281:E281,$J$10:$N$14),TRANSPOSE(A281:E281)))</f>
        <v>35.68926662033796</v>
      </c>
      <c r="H281" s="129">
        <f t="shared" ca="1" si="25"/>
        <v>-1.0477110660612775E-3</v>
      </c>
    </row>
    <row r="282" spans="1:8">
      <c r="A282">
        <f t="shared" ca="1" si="26"/>
        <v>0.12256749648052119</v>
      </c>
      <c r="B282">
        <f t="shared" ca="1" si="27"/>
        <v>0.26289662141476056</v>
      </c>
      <c r="C282">
        <f t="shared" ca="1" si="28"/>
        <v>0.13230886697584274</v>
      </c>
      <c r="D282">
        <f t="shared" ca="1" si="29"/>
        <v>0.26375315619074008</v>
      </c>
      <c r="E282">
        <f t="shared" ca="1" si="30"/>
        <v>0.21847385893813553</v>
      </c>
      <c r="F282" cm="1">
        <f t="array" aca="1" ref="F282" ca="1">SUMPRODUCT(A282:E282,TRANSPOSE($J$2:$J$6))</f>
        <v>6.0796042226054906E-4</v>
      </c>
      <c r="G282" cm="1">
        <f t="array" aca="1" ref="G282" ca="1">SQRT(MMULT(MMULT(A282:E282,$J$10:$N$14),TRANSPOSE(A282:E282)))</f>
        <v>35.68926662033796</v>
      </c>
      <c r="H282" s="129">
        <f t="shared" ca="1" si="25"/>
        <v>-1.0477110660612775E-3</v>
      </c>
    </row>
    <row r="283" spans="1:8">
      <c r="A283">
        <f t="shared" ca="1" si="26"/>
        <v>0.12256749648052119</v>
      </c>
      <c r="B283">
        <f t="shared" ca="1" si="27"/>
        <v>0.26289662141476056</v>
      </c>
      <c r="C283">
        <f t="shared" ca="1" si="28"/>
        <v>0.13230886697584274</v>
      </c>
      <c r="D283">
        <f t="shared" ca="1" si="29"/>
        <v>0.26375315619074008</v>
      </c>
      <c r="E283">
        <f t="shared" ca="1" si="30"/>
        <v>0.21847385893813553</v>
      </c>
      <c r="F283" cm="1">
        <f t="array" aca="1" ref="F283" ca="1">SUMPRODUCT(A283:E283,TRANSPOSE($J$2:$J$6))</f>
        <v>6.0796042226054906E-4</v>
      </c>
      <c r="G283" cm="1">
        <f t="array" aca="1" ref="G283" ca="1">SQRT(MMULT(MMULT(A283:E283,$J$10:$N$14),TRANSPOSE(A283:E283)))</f>
        <v>35.68926662033796</v>
      </c>
      <c r="H283" s="129">
        <f t="shared" ca="1" si="25"/>
        <v>-1.0477110660612775E-3</v>
      </c>
    </row>
    <row r="284" spans="1:8">
      <c r="A284">
        <f t="shared" ca="1" si="26"/>
        <v>0.12256749648052119</v>
      </c>
      <c r="B284">
        <f t="shared" ca="1" si="27"/>
        <v>0.26289662141476056</v>
      </c>
      <c r="C284">
        <f t="shared" ca="1" si="28"/>
        <v>0.13230886697584274</v>
      </c>
      <c r="D284">
        <f t="shared" ca="1" si="29"/>
        <v>0.26375315619074008</v>
      </c>
      <c r="E284">
        <f t="shared" ca="1" si="30"/>
        <v>0.21847385893813553</v>
      </c>
      <c r="F284" cm="1">
        <f t="array" aca="1" ref="F284" ca="1">SUMPRODUCT(A284:E284,TRANSPOSE($J$2:$J$6))</f>
        <v>6.0796042226054906E-4</v>
      </c>
      <c r="G284" cm="1">
        <f t="array" aca="1" ref="G284" ca="1">SQRT(MMULT(MMULT(A284:E284,$J$10:$N$14),TRANSPOSE(A284:E284)))</f>
        <v>35.68926662033796</v>
      </c>
      <c r="H284" s="129">
        <f t="shared" ca="1" si="25"/>
        <v>-1.0477110660612775E-3</v>
      </c>
    </row>
    <row r="285" spans="1:8">
      <c r="A285">
        <f t="shared" ca="1" si="26"/>
        <v>0.12256749648052119</v>
      </c>
      <c r="B285">
        <f t="shared" ca="1" si="27"/>
        <v>0.26289662141476056</v>
      </c>
      <c r="C285">
        <f t="shared" ca="1" si="28"/>
        <v>0.13230886697584274</v>
      </c>
      <c r="D285">
        <f t="shared" ca="1" si="29"/>
        <v>0.26375315619074008</v>
      </c>
      <c r="E285">
        <f t="shared" ca="1" si="30"/>
        <v>0.21847385893813553</v>
      </c>
      <c r="F285" cm="1">
        <f t="array" aca="1" ref="F285" ca="1">SUMPRODUCT(A285:E285,TRANSPOSE($J$2:$J$6))</f>
        <v>6.0796042226054906E-4</v>
      </c>
      <c r="G285" cm="1">
        <f t="array" aca="1" ref="G285" ca="1">SQRT(MMULT(MMULT(A285:E285,$J$10:$N$14),TRANSPOSE(A285:E285)))</f>
        <v>35.68926662033796</v>
      </c>
      <c r="H285" s="129">
        <f t="shared" ca="1" si="25"/>
        <v>-1.0477110660612775E-3</v>
      </c>
    </row>
    <row r="286" spans="1:8">
      <c r="A286">
        <f t="shared" ca="1" si="26"/>
        <v>0.12256749648052119</v>
      </c>
      <c r="B286">
        <f t="shared" ca="1" si="27"/>
        <v>0.26289662141476056</v>
      </c>
      <c r="C286">
        <f t="shared" ca="1" si="28"/>
        <v>0.13230886697584274</v>
      </c>
      <c r="D286">
        <f t="shared" ca="1" si="29"/>
        <v>0.26375315619074008</v>
      </c>
      <c r="E286">
        <f t="shared" ca="1" si="30"/>
        <v>0.21847385893813553</v>
      </c>
      <c r="F286" cm="1">
        <f t="array" aca="1" ref="F286" ca="1">SUMPRODUCT(A286:E286,TRANSPOSE($J$2:$J$6))</f>
        <v>6.0796042226054906E-4</v>
      </c>
      <c r="G286" cm="1">
        <f t="array" aca="1" ref="G286" ca="1">SQRT(MMULT(MMULT(A286:E286,$J$10:$N$14),TRANSPOSE(A286:E286)))</f>
        <v>35.68926662033796</v>
      </c>
      <c r="H286" s="129">
        <f t="shared" ca="1" si="25"/>
        <v>-1.0477110660612775E-3</v>
      </c>
    </row>
    <row r="287" spans="1:8">
      <c r="A287">
        <f t="shared" ca="1" si="26"/>
        <v>0.12256749648052119</v>
      </c>
      <c r="B287">
        <f t="shared" ca="1" si="27"/>
        <v>0.26289662141476056</v>
      </c>
      <c r="C287">
        <f t="shared" ca="1" si="28"/>
        <v>0.13230886697584274</v>
      </c>
      <c r="D287">
        <f t="shared" ca="1" si="29"/>
        <v>0.26375315619074008</v>
      </c>
      <c r="E287">
        <f t="shared" ca="1" si="30"/>
        <v>0.21847385893813553</v>
      </c>
      <c r="F287" cm="1">
        <f t="array" aca="1" ref="F287" ca="1">SUMPRODUCT(A287:E287,TRANSPOSE($J$2:$J$6))</f>
        <v>6.0796042226054906E-4</v>
      </c>
      <c r="G287" cm="1">
        <f t="array" aca="1" ref="G287" ca="1">SQRT(MMULT(MMULT(A287:E287,$J$10:$N$14),TRANSPOSE(A287:E287)))</f>
        <v>35.68926662033796</v>
      </c>
      <c r="H287" s="129">
        <f t="shared" ca="1" si="25"/>
        <v>-1.0477110660612775E-3</v>
      </c>
    </row>
    <row r="288" spans="1:8">
      <c r="A288">
        <f t="shared" ca="1" si="26"/>
        <v>0.12256749648052119</v>
      </c>
      <c r="B288">
        <f t="shared" ca="1" si="27"/>
        <v>0.26289662141476056</v>
      </c>
      <c r="C288">
        <f t="shared" ca="1" si="28"/>
        <v>0.13230886697584274</v>
      </c>
      <c r="D288">
        <f t="shared" ca="1" si="29"/>
        <v>0.26375315619074008</v>
      </c>
      <c r="E288">
        <f t="shared" ca="1" si="30"/>
        <v>0.21847385893813553</v>
      </c>
      <c r="F288" cm="1">
        <f t="array" aca="1" ref="F288" ca="1">SUMPRODUCT(A288:E288,TRANSPOSE($J$2:$J$6))</f>
        <v>6.0796042226054906E-4</v>
      </c>
      <c r="G288" cm="1">
        <f t="array" aca="1" ref="G288" ca="1">SQRT(MMULT(MMULT(A288:E288,$J$10:$N$14),TRANSPOSE(A288:E288)))</f>
        <v>35.68926662033796</v>
      </c>
      <c r="H288" s="129">
        <f t="shared" ca="1" si="25"/>
        <v>-1.0477110660612775E-3</v>
      </c>
    </row>
    <row r="289" spans="1:8">
      <c r="A289">
        <f t="shared" ca="1" si="26"/>
        <v>0.12256749648052119</v>
      </c>
      <c r="B289">
        <f t="shared" ca="1" si="27"/>
        <v>0.26289662141476056</v>
      </c>
      <c r="C289">
        <f t="shared" ca="1" si="28"/>
        <v>0.13230886697584274</v>
      </c>
      <c r="D289">
        <f t="shared" ca="1" si="29"/>
        <v>0.26375315619074008</v>
      </c>
      <c r="E289">
        <f t="shared" ca="1" si="30"/>
        <v>0.21847385893813553</v>
      </c>
      <c r="F289" cm="1">
        <f t="array" aca="1" ref="F289" ca="1">SUMPRODUCT(A289:E289,TRANSPOSE($J$2:$J$6))</f>
        <v>6.0796042226054906E-4</v>
      </c>
      <c r="G289" cm="1">
        <f t="array" aca="1" ref="G289" ca="1">SQRT(MMULT(MMULT(A289:E289,$J$10:$N$14),TRANSPOSE(A289:E289)))</f>
        <v>35.68926662033796</v>
      </c>
      <c r="H289" s="129">
        <f t="shared" ca="1" si="25"/>
        <v>-1.0477110660612775E-3</v>
      </c>
    </row>
    <row r="290" spans="1:8">
      <c r="A290">
        <f t="shared" ca="1" si="26"/>
        <v>0.12256749648052119</v>
      </c>
      <c r="B290">
        <f t="shared" ca="1" si="27"/>
        <v>0.26289662141476056</v>
      </c>
      <c r="C290">
        <f t="shared" ca="1" si="28"/>
        <v>0.13230886697584274</v>
      </c>
      <c r="D290">
        <f t="shared" ca="1" si="29"/>
        <v>0.26375315619074008</v>
      </c>
      <c r="E290">
        <f t="shared" ca="1" si="30"/>
        <v>0.21847385893813553</v>
      </c>
      <c r="F290" cm="1">
        <f t="array" aca="1" ref="F290" ca="1">SUMPRODUCT(A290:E290,TRANSPOSE($J$2:$J$6))</f>
        <v>6.0796042226054906E-4</v>
      </c>
      <c r="G290" cm="1">
        <f t="array" aca="1" ref="G290" ca="1">SQRT(MMULT(MMULT(A290:E290,$J$10:$N$14),TRANSPOSE(A290:E290)))</f>
        <v>35.68926662033796</v>
      </c>
      <c r="H290" s="129">
        <f t="shared" ca="1" si="25"/>
        <v>-1.0477110660612775E-3</v>
      </c>
    </row>
    <row r="291" spans="1:8">
      <c r="A291">
        <f t="shared" ca="1" si="26"/>
        <v>0.12256749648052119</v>
      </c>
      <c r="B291">
        <f t="shared" ca="1" si="27"/>
        <v>0.26289662141476056</v>
      </c>
      <c r="C291">
        <f t="shared" ca="1" si="28"/>
        <v>0.13230886697584274</v>
      </c>
      <c r="D291">
        <f t="shared" ca="1" si="29"/>
        <v>0.26375315619074008</v>
      </c>
      <c r="E291">
        <f t="shared" ca="1" si="30"/>
        <v>0.21847385893813553</v>
      </c>
      <c r="F291" cm="1">
        <f t="array" aca="1" ref="F291" ca="1">SUMPRODUCT(A291:E291,TRANSPOSE($J$2:$J$6))</f>
        <v>6.0796042226054906E-4</v>
      </c>
      <c r="G291" cm="1">
        <f t="array" aca="1" ref="G291" ca="1">SQRT(MMULT(MMULT(A291:E291,$J$10:$N$14),TRANSPOSE(A291:E291)))</f>
        <v>35.68926662033796</v>
      </c>
      <c r="H291" s="129">
        <f t="shared" ca="1" si="25"/>
        <v>-1.0477110660612775E-3</v>
      </c>
    </row>
    <row r="292" spans="1:8">
      <c r="A292">
        <f t="shared" ca="1" si="26"/>
        <v>0.12256749648052119</v>
      </c>
      <c r="B292">
        <f t="shared" ca="1" si="27"/>
        <v>0.26289662141476056</v>
      </c>
      <c r="C292">
        <f t="shared" ca="1" si="28"/>
        <v>0.13230886697584274</v>
      </c>
      <c r="D292">
        <f t="shared" ca="1" si="29"/>
        <v>0.26375315619074008</v>
      </c>
      <c r="E292">
        <f t="shared" ca="1" si="30"/>
        <v>0.21847385893813553</v>
      </c>
      <c r="F292" cm="1">
        <f t="array" aca="1" ref="F292" ca="1">SUMPRODUCT(A292:E292,TRANSPOSE($J$2:$J$6))</f>
        <v>6.0796042226054906E-4</v>
      </c>
      <c r="G292" cm="1">
        <f t="array" aca="1" ref="G292" ca="1">SQRT(MMULT(MMULT(A292:E292,$J$10:$N$14),TRANSPOSE(A292:E292)))</f>
        <v>35.68926662033796</v>
      </c>
      <c r="H292" s="129">
        <f t="shared" ca="1" si="25"/>
        <v>-1.0477110660612775E-3</v>
      </c>
    </row>
    <row r="293" spans="1:8">
      <c r="A293">
        <f t="shared" ca="1" si="26"/>
        <v>0.12256749648052119</v>
      </c>
      <c r="B293">
        <f t="shared" ca="1" si="27"/>
        <v>0.26289662141476056</v>
      </c>
      <c r="C293">
        <f t="shared" ca="1" si="28"/>
        <v>0.13230886697584274</v>
      </c>
      <c r="D293">
        <f t="shared" ca="1" si="29"/>
        <v>0.26375315619074008</v>
      </c>
      <c r="E293">
        <f t="shared" ca="1" si="30"/>
        <v>0.21847385893813553</v>
      </c>
      <c r="F293" cm="1">
        <f t="array" aca="1" ref="F293" ca="1">SUMPRODUCT(A293:E293,TRANSPOSE($J$2:$J$6))</f>
        <v>6.0796042226054906E-4</v>
      </c>
      <c r="G293" cm="1">
        <f t="array" aca="1" ref="G293" ca="1">SQRT(MMULT(MMULT(A293:E293,$J$10:$N$14),TRANSPOSE(A293:E293)))</f>
        <v>35.68926662033796</v>
      </c>
      <c r="H293" s="129">
        <f t="shared" ca="1" si="25"/>
        <v>-1.0477110660612775E-3</v>
      </c>
    </row>
    <row r="294" spans="1:8">
      <c r="A294">
        <f t="shared" ca="1" si="26"/>
        <v>0.12256749648052119</v>
      </c>
      <c r="B294">
        <f t="shared" ca="1" si="27"/>
        <v>0.26289662141476056</v>
      </c>
      <c r="C294">
        <f t="shared" ca="1" si="28"/>
        <v>0.13230886697584274</v>
      </c>
      <c r="D294">
        <f t="shared" ca="1" si="29"/>
        <v>0.26375315619074008</v>
      </c>
      <c r="E294">
        <f t="shared" ca="1" si="30"/>
        <v>0.21847385893813553</v>
      </c>
      <c r="F294" cm="1">
        <f t="array" aca="1" ref="F294" ca="1">SUMPRODUCT(A294:E294,TRANSPOSE($J$2:$J$6))</f>
        <v>6.0796042226054906E-4</v>
      </c>
      <c r="G294" cm="1">
        <f t="array" aca="1" ref="G294" ca="1">SQRT(MMULT(MMULT(A294:E294,$J$10:$N$14),TRANSPOSE(A294:E294)))</f>
        <v>35.68926662033796</v>
      </c>
      <c r="H294" s="129">
        <f t="shared" ca="1" si="25"/>
        <v>-1.0477110660612775E-3</v>
      </c>
    </row>
    <row r="295" spans="1:8">
      <c r="A295">
        <f t="shared" ca="1" si="26"/>
        <v>0.12256749648052119</v>
      </c>
      <c r="B295">
        <f t="shared" ca="1" si="27"/>
        <v>0.26289662141476056</v>
      </c>
      <c r="C295">
        <f t="shared" ca="1" si="28"/>
        <v>0.13230886697584274</v>
      </c>
      <c r="D295">
        <f t="shared" ca="1" si="29"/>
        <v>0.26375315619074008</v>
      </c>
      <c r="E295">
        <f t="shared" ca="1" si="30"/>
        <v>0.21847385893813553</v>
      </c>
      <c r="F295" cm="1">
        <f t="array" aca="1" ref="F295" ca="1">SUMPRODUCT(A295:E295,TRANSPOSE($J$2:$J$6))</f>
        <v>6.0796042226054906E-4</v>
      </c>
      <c r="G295" cm="1">
        <f t="array" aca="1" ref="G295" ca="1">SQRT(MMULT(MMULT(A295:E295,$J$10:$N$14),TRANSPOSE(A295:E295)))</f>
        <v>35.68926662033796</v>
      </c>
      <c r="H295" s="129">
        <f t="shared" ca="1" si="25"/>
        <v>-1.0477110660612775E-3</v>
      </c>
    </row>
    <row r="296" spans="1:8">
      <c r="A296">
        <f t="shared" ca="1" si="26"/>
        <v>0.12256749648052119</v>
      </c>
      <c r="B296">
        <f t="shared" ca="1" si="27"/>
        <v>0.26289662141476056</v>
      </c>
      <c r="C296">
        <f t="shared" ca="1" si="28"/>
        <v>0.13230886697584274</v>
      </c>
      <c r="D296">
        <f t="shared" ca="1" si="29"/>
        <v>0.26375315619074008</v>
      </c>
      <c r="E296">
        <f t="shared" ca="1" si="30"/>
        <v>0.21847385893813553</v>
      </c>
      <c r="F296" cm="1">
        <f t="array" aca="1" ref="F296" ca="1">SUMPRODUCT(A296:E296,TRANSPOSE($J$2:$J$6))</f>
        <v>6.0796042226054906E-4</v>
      </c>
      <c r="G296" cm="1">
        <f t="array" aca="1" ref="G296" ca="1">SQRT(MMULT(MMULT(A296:E296,$J$10:$N$14),TRANSPOSE(A296:E296)))</f>
        <v>35.68926662033796</v>
      </c>
      <c r="H296" s="129">
        <f t="shared" ca="1" si="25"/>
        <v>-1.0477110660612775E-3</v>
      </c>
    </row>
    <row r="297" spans="1:8">
      <c r="A297">
        <f t="shared" ca="1" si="26"/>
        <v>0.12256749648052119</v>
      </c>
      <c r="B297">
        <f t="shared" ca="1" si="27"/>
        <v>0.26289662141476056</v>
      </c>
      <c r="C297">
        <f t="shared" ca="1" si="28"/>
        <v>0.13230886697584274</v>
      </c>
      <c r="D297">
        <f t="shared" ca="1" si="29"/>
        <v>0.26375315619074008</v>
      </c>
      <c r="E297">
        <f t="shared" ca="1" si="30"/>
        <v>0.21847385893813553</v>
      </c>
      <c r="F297" cm="1">
        <f t="array" aca="1" ref="F297" ca="1">SUMPRODUCT(A297:E297,TRANSPOSE($J$2:$J$6))</f>
        <v>6.0796042226054906E-4</v>
      </c>
      <c r="G297" cm="1">
        <f t="array" aca="1" ref="G297" ca="1">SQRT(MMULT(MMULT(A297:E297,$J$10:$N$14),TRANSPOSE(A297:E297)))</f>
        <v>35.68926662033796</v>
      </c>
      <c r="H297" s="129">
        <f t="shared" ca="1" si="25"/>
        <v>-1.0477110660612775E-3</v>
      </c>
    </row>
    <row r="298" spans="1:8">
      <c r="A298">
        <f t="shared" ca="1" si="26"/>
        <v>0.12256749648052119</v>
      </c>
      <c r="B298">
        <f t="shared" ca="1" si="27"/>
        <v>0.26289662141476056</v>
      </c>
      <c r="C298">
        <f t="shared" ca="1" si="28"/>
        <v>0.13230886697584274</v>
      </c>
      <c r="D298">
        <f t="shared" ca="1" si="29"/>
        <v>0.26375315619074008</v>
      </c>
      <c r="E298">
        <f t="shared" ca="1" si="30"/>
        <v>0.21847385893813553</v>
      </c>
      <c r="F298" cm="1">
        <f t="array" aca="1" ref="F298" ca="1">SUMPRODUCT(A298:E298,TRANSPOSE($J$2:$J$6))</f>
        <v>6.0796042226054906E-4</v>
      </c>
      <c r="G298" cm="1">
        <f t="array" aca="1" ref="G298" ca="1">SQRT(MMULT(MMULT(A298:E298,$J$10:$N$14),TRANSPOSE(A298:E298)))</f>
        <v>35.68926662033796</v>
      </c>
      <c r="H298" s="129">
        <f t="shared" ca="1" si="25"/>
        <v>-1.0477110660612775E-3</v>
      </c>
    </row>
    <row r="299" spans="1:8">
      <c r="A299">
        <f t="shared" ca="1" si="26"/>
        <v>0.12256749648052119</v>
      </c>
      <c r="B299">
        <f t="shared" ca="1" si="27"/>
        <v>0.26289662141476056</v>
      </c>
      <c r="C299">
        <f t="shared" ca="1" si="28"/>
        <v>0.13230886697584274</v>
      </c>
      <c r="D299">
        <f t="shared" ca="1" si="29"/>
        <v>0.26375315619074008</v>
      </c>
      <c r="E299">
        <f t="shared" ca="1" si="30"/>
        <v>0.21847385893813553</v>
      </c>
      <c r="F299" cm="1">
        <f t="array" aca="1" ref="F299" ca="1">SUMPRODUCT(A299:E299,TRANSPOSE($J$2:$J$6))</f>
        <v>6.0796042226054906E-4</v>
      </c>
      <c r="G299" cm="1">
        <f t="array" aca="1" ref="G299" ca="1">SQRT(MMULT(MMULT(A299:E299,$J$10:$N$14),TRANSPOSE(A299:E299)))</f>
        <v>35.68926662033796</v>
      </c>
      <c r="H299" s="129">
        <f t="shared" ca="1" si="25"/>
        <v>-1.0477110660612775E-3</v>
      </c>
    </row>
    <row r="300" spans="1:8">
      <c r="A300">
        <f t="shared" ca="1" si="26"/>
        <v>0.12256749648052119</v>
      </c>
      <c r="B300">
        <f t="shared" ca="1" si="27"/>
        <v>0.26289662141476056</v>
      </c>
      <c r="C300">
        <f t="shared" ca="1" si="28"/>
        <v>0.13230886697584274</v>
      </c>
      <c r="D300">
        <f t="shared" ca="1" si="29"/>
        <v>0.26375315619074008</v>
      </c>
      <c r="E300">
        <f t="shared" ca="1" si="30"/>
        <v>0.21847385893813553</v>
      </c>
      <c r="F300" cm="1">
        <f t="array" aca="1" ref="F300" ca="1">SUMPRODUCT(A300:E300,TRANSPOSE($J$2:$J$6))</f>
        <v>6.0796042226054906E-4</v>
      </c>
      <c r="G300" cm="1">
        <f t="array" aca="1" ref="G300" ca="1">SQRT(MMULT(MMULT(A300:E300,$J$10:$N$14),TRANSPOSE(A300:E300)))</f>
        <v>35.68926662033796</v>
      </c>
      <c r="H300" s="129">
        <f t="shared" ca="1" si="25"/>
        <v>-1.0477110660612775E-3</v>
      </c>
    </row>
    <row r="301" spans="1:8">
      <c r="A301">
        <f t="shared" ca="1" si="26"/>
        <v>0.12256749648052119</v>
      </c>
      <c r="B301">
        <f t="shared" ca="1" si="27"/>
        <v>0.26289662141476056</v>
      </c>
      <c r="C301">
        <f t="shared" ca="1" si="28"/>
        <v>0.13230886697584274</v>
      </c>
      <c r="D301">
        <f t="shared" ca="1" si="29"/>
        <v>0.26375315619074008</v>
      </c>
      <c r="E301">
        <f t="shared" ca="1" si="30"/>
        <v>0.21847385893813553</v>
      </c>
      <c r="F301" cm="1">
        <f t="array" aca="1" ref="F301" ca="1">SUMPRODUCT(A301:E301,TRANSPOSE($J$2:$J$6))</f>
        <v>6.0796042226054906E-4</v>
      </c>
      <c r="G301" cm="1">
        <f t="array" aca="1" ref="G301" ca="1">SQRT(MMULT(MMULT(A301:E301,$J$10:$N$14),TRANSPOSE(A301:E301)))</f>
        <v>35.68926662033796</v>
      </c>
      <c r="H301" s="129">
        <f t="shared" ca="1" si="25"/>
        <v>-1.0477110660612775E-3</v>
      </c>
    </row>
    <row r="302" spans="1:8">
      <c r="A302">
        <f t="shared" ca="1" si="26"/>
        <v>0.12256749648052119</v>
      </c>
      <c r="B302">
        <f t="shared" ca="1" si="27"/>
        <v>0.26289662141476056</v>
      </c>
      <c r="C302">
        <f t="shared" ca="1" si="28"/>
        <v>0.13230886697584274</v>
      </c>
      <c r="D302">
        <f t="shared" ca="1" si="29"/>
        <v>0.26375315619074008</v>
      </c>
      <c r="E302">
        <f t="shared" ca="1" si="30"/>
        <v>0.21847385893813553</v>
      </c>
      <c r="F302" cm="1">
        <f t="array" aca="1" ref="F302" ca="1">SUMPRODUCT(A302:E302,TRANSPOSE($J$2:$J$6))</f>
        <v>6.0796042226054906E-4</v>
      </c>
      <c r="G302" cm="1">
        <f t="array" aca="1" ref="G302" ca="1">SQRT(MMULT(MMULT(A302:E302,$J$10:$N$14),TRANSPOSE(A302:E302)))</f>
        <v>35.68926662033796</v>
      </c>
      <c r="H302" s="129">
        <f t="shared" ca="1" si="25"/>
        <v>-1.0477110660612775E-3</v>
      </c>
    </row>
    <row r="303" spans="1:8">
      <c r="A303">
        <f t="shared" ca="1" si="26"/>
        <v>0.12256749648052119</v>
      </c>
      <c r="B303">
        <f t="shared" ca="1" si="27"/>
        <v>0.26289662141476056</v>
      </c>
      <c r="C303">
        <f t="shared" ca="1" si="28"/>
        <v>0.13230886697584274</v>
      </c>
      <c r="D303">
        <f t="shared" ca="1" si="29"/>
        <v>0.26375315619074008</v>
      </c>
      <c r="E303">
        <f t="shared" ca="1" si="30"/>
        <v>0.21847385893813553</v>
      </c>
      <c r="F303" cm="1">
        <f t="array" aca="1" ref="F303" ca="1">SUMPRODUCT(A303:E303,TRANSPOSE($J$2:$J$6))</f>
        <v>6.0796042226054906E-4</v>
      </c>
      <c r="G303" cm="1">
        <f t="array" aca="1" ref="G303" ca="1">SQRT(MMULT(MMULT(A303:E303,$J$10:$N$14),TRANSPOSE(A303:E303)))</f>
        <v>35.68926662033796</v>
      </c>
      <c r="H303" s="129">
        <f t="shared" ca="1" si="25"/>
        <v>-1.0477110660612775E-3</v>
      </c>
    </row>
    <row r="304" spans="1:8">
      <c r="A304">
        <f t="shared" ca="1" si="26"/>
        <v>0.12256749648052119</v>
      </c>
      <c r="B304">
        <f t="shared" ca="1" si="27"/>
        <v>0.26289662141476056</v>
      </c>
      <c r="C304">
        <f t="shared" ca="1" si="28"/>
        <v>0.13230886697584274</v>
      </c>
      <c r="D304">
        <f t="shared" ca="1" si="29"/>
        <v>0.26375315619074008</v>
      </c>
      <c r="E304">
        <f t="shared" ca="1" si="30"/>
        <v>0.21847385893813553</v>
      </c>
      <c r="F304" cm="1">
        <f t="array" aca="1" ref="F304" ca="1">SUMPRODUCT(A304:E304,TRANSPOSE($J$2:$J$6))</f>
        <v>6.0796042226054906E-4</v>
      </c>
      <c r="G304" cm="1">
        <f t="array" aca="1" ref="G304" ca="1">SQRT(MMULT(MMULT(A304:E304,$J$10:$N$14),TRANSPOSE(A304:E304)))</f>
        <v>35.68926662033796</v>
      </c>
      <c r="H304" s="129">
        <f t="shared" ca="1" si="25"/>
        <v>-1.0477110660612775E-3</v>
      </c>
    </row>
    <row r="305" spans="1:8">
      <c r="A305">
        <f t="shared" ca="1" si="26"/>
        <v>0.12256749648052119</v>
      </c>
      <c r="B305">
        <f t="shared" ca="1" si="27"/>
        <v>0.26289662141476056</v>
      </c>
      <c r="C305">
        <f t="shared" ca="1" si="28"/>
        <v>0.13230886697584274</v>
      </c>
      <c r="D305">
        <f t="shared" ca="1" si="29"/>
        <v>0.26375315619074008</v>
      </c>
      <c r="E305">
        <f t="shared" ca="1" si="30"/>
        <v>0.21847385893813553</v>
      </c>
      <c r="F305" cm="1">
        <f t="array" aca="1" ref="F305" ca="1">SUMPRODUCT(A305:E305,TRANSPOSE($J$2:$J$6))</f>
        <v>6.0796042226054906E-4</v>
      </c>
      <c r="G305" cm="1">
        <f t="array" aca="1" ref="G305" ca="1">SQRT(MMULT(MMULT(A305:E305,$J$10:$N$14),TRANSPOSE(A305:E305)))</f>
        <v>35.68926662033796</v>
      </c>
      <c r="H305" s="129">
        <f t="shared" ca="1" si="25"/>
        <v>-1.0477110660612775E-3</v>
      </c>
    </row>
    <row r="306" spans="1:8">
      <c r="A306">
        <f t="shared" ca="1" si="26"/>
        <v>0.12256749648052119</v>
      </c>
      <c r="B306">
        <f t="shared" ca="1" si="27"/>
        <v>0.26289662141476056</v>
      </c>
      <c r="C306">
        <f t="shared" ca="1" si="28"/>
        <v>0.13230886697584274</v>
      </c>
      <c r="D306">
        <f t="shared" ca="1" si="29"/>
        <v>0.26375315619074008</v>
      </c>
      <c r="E306">
        <f t="shared" ca="1" si="30"/>
        <v>0.21847385893813553</v>
      </c>
      <c r="F306" cm="1">
        <f t="array" aca="1" ref="F306" ca="1">SUMPRODUCT(A306:E306,TRANSPOSE($J$2:$J$6))</f>
        <v>6.0796042226054906E-4</v>
      </c>
      <c r="G306" cm="1">
        <f t="array" aca="1" ref="G306" ca="1">SQRT(MMULT(MMULT(A306:E306,$J$10:$N$14),TRANSPOSE(A306:E306)))</f>
        <v>35.68926662033796</v>
      </c>
      <c r="H306" s="129">
        <f t="shared" ca="1" si="25"/>
        <v>-1.0477110660612775E-3</v>
      </c>
    </row>
    <row r="307" spans="1:8">
      <c r="A307">
        <f t="shared" ca="1" si="26"/>
        <v>0.12256749648052119</v>
      </c>
      <c r="B307">
        <f t="shared" ca="1" si="27"/>
        <v>0.26289662141476056</v>
      </c>
      <c r="C307">
        <f t="shared" ca="1" si="28"/>
        <v>0.13230886697584274</v>
      </c>
      <c r="D307">
        <f t="shared" ca="1" si="29"/>
        <v>0.26375315619074008</v>
      </c>
      <c r="E307">
        <f t="shared" ca="1" si="30"/>
        <v>0.21847385893813553</v>
      </c>
      <c r="F307" cm="1">
        <f t="array" aca="1" ref="F307" ca="1">SUMPRODUCT(A307:E307,TRANSPOSE($J$2:$J$6))</f>
        <v>6.0796042226054906E-4</v>
      </c>
      <c r="G307" cm="1">
        <f t="array" aca="1" ref="G307" ca="1">SQRT(MMULT(MMULT(A307:E307,$J$10:$N$14),TRANSPOSE(A307:E307)))</f>
        <v>35.68926662033796</v>
      </c>
      <c r="H307" s="129">
        <f t="shared" ca="1" si="25"/>
        <v>-1.0477110660612775E-3</v>
      </c>
    </row>
    <row r="308" spans="1:8">
      <c r="A308">
        <f t="shared" ca="1" si="26"/>
        <v>0.12256749648052119</v>
      </c>
      <c r="B308">
        <f t="shared" ca="1" si="27"/>
        <v>0.26289662141476056</v>
      </c>
      <c r="C308">
        <f t="shared" ca="1" si="28"/>
        <v>0.13230886697584274</v>
      </c>
      <c r="D308">
        <f t="shared" ca="1" si="29"/>
        <v>0.26375315619074008</v>
      </c>
      <c r="E308">
        <f t="shared" ca="1" si="30"/>
        <v>0.21847385893813553</v>
      </c>
      <c r="F308" cm="1">
        <f t="array" aca="1" ref="F308" ca="1">SUMPRODUCT(A308:E308,TRANSPOSE($J$2:$J$6))</f>
        <v>6.0796042226054906E-4</v>
      </c>
      <c r="G308" cm="1">
        <f t="array" aca="1" ref="G308" ca="1">SQRT(MMULT(MMULT(A308:E308,$J$10:$N$14),TRANSPOSE(A308:E308)))</f>
        <v>35.68926662033796</v>
      </c>
      <c r="H308" s="129">
        <f t="shared" ca="1" si="25"/>
        <v>-1.0477110660612775E-3</v>
      </c>
    </row>
    <row r="309" spans="1:8">
      <c r="A309">
        <f t="shared" ca="1" si="26"/>
        <v>0.12256749648052119</v>
      </c>
      <c r="B309">
        <f t="shared" ca="1" si="27"/>
        <v>0.26289662141476056</v>
      </c>
      <c r="C309">
        <f t="shared" ca="1" si="28"/>
        <v>0.13230886697584274</v>
      </c>
      <c r="D309">
        <f t="shared" ca="1" si="29"/>
        <v>0.26375315619074008</v>
      </c>
      <c r="E309">
        <f t="shared" ca="1" si="30"/>
        <v>0.21847385893813553</v>
      </c>
      <c r="F309" cm="1">
        <f t="array" aca="1" ref="F309" ca="1">SUMPRODUCT(A309:E309,TRANSPOSE($J$2:$J$6))</f>
        <v>6.0796042226054906E-4</v>
      </c>
      <c r="G309" cm="1">
        <f t="array" aca="1" ref="G309" ca="1">SQRT(MMULT(MMULT(A309:E309,$J$10:$N$14),TRANSPOSE(A309:E309)))</f>
        <v>35.68926662033796</v>
      </c>
      <c r="H309" s="129">
        <f t="shared" ca="1" si="25"/>
        <v>-1.0477110660612775E-3</v>
      </c>
    </row>
    <row r="310" spans="1:8">
      <c r="A310">
        <f t="shared" ca="1" si="26"/>
        <v>0.12256749648052119</v>
      </c>
      <c r="B310">
        <f t="shared" ca="1" si="27"/>
        <v>0.26289662141476056</v>
      </c>
      <c r="C310">
        <f t="shared" ca="1" si="28"/>
        <v>0.13230886697584274</v>
      </c>
      <c r="D310">
        <f t="shared" ca="1" si="29"/>
        <v>0.26375315619074008</v>
      </c>
      <c r="E310">
        <f t="shared" ca="1" si="30"/>
        <v>0.21847385893813553</v>
      </c>
      <c r="F310" cm="1">
        <f t="array" aca="1" ref="F310" ca="1">SUMPRODUCT(A310:E310,TRANSPOSE($J$2:$J$6))</f>
        <v>6.0796042226054906E-4</v>
      </c>
      <c r="G310" cm="1">
        <f t="array" aca="1" ref="G310" ca="1">SQRT(MMULT(MMULT(A310:E310,$J$10:$N$14),TRANSPOSE(A310:E310)))</f>
        <v>35.68926662033796</v>
      </c>
      <c r="H310" s="129">
        <f t="shared" ca="1" si="25"/>
        <v>-1.0477110660612775E-3</v>
      </c>
    </row>
    <row r="311" spans="1:8">
      <c r="A311">
        <f t="shared" ca="1" si="26"/>
        <v>0.12256749648052119</v>
      </c>
      <c r="B311">
        <f t="shared" ca="1" si="27"/>
        <v>0.26289662141476056</v>
      </c>
      <c r="C311">
        <f t="shared" ca="1" si="28"/>
        <v>0.13230886697584274</v>
      </c>
      <c r="D311">
        <f t="shared" ca="1" si="29"/>
        <v>0.26375315619074008</v>
      </c>
      <c r="E311">
        <f t="shared" ca="1" si="30"/>
        <v>0.21847385893813553</v>
      </c>
      <c r="F311" cm="1">
        <f t="array" aca="1" ref="F311" ca="1">SUMPRODUCT(A311:E311,TRANSPOSE($J$2:$J$6))</f>
        <v>6.0796042226054906E-4</v>
      </c>
      <c r="G311" cm="1">
        <f t="array" aca="1" ref="G311" ca="1">SQRT(MMULT(MMULT(A311:E311,$J$10:$N$14),TRANSPOSE(A311:E311)))</f>
        <v>35.68926662033796</v>
      </c>
      <c r="H311" s="129">
        <f t="shared" ca="1" si="25"/>
        <v>-1.0477110660612775E-3</v>
      </c>
    </row>
    <row r="312" spans="1:8">
      <c r="A312">
        <f t="shared" ca="1" si="26"/>
        <v>0.12256749648052119</v>
      </c>
      <c r="B312">
        <f t="shared" ca="1" si="27"/>
        <v>0.26289662141476056</v>
      </c>
      <c r="C312">
        <f t="shared" ca="1" si="28"/>
        <v>0.13230886697584274</v>
      </c>
      <c r="D312">
        <f t="shared" ca="1" si="29"/>
        <v>0.26375315619074008</v>
      </c>
      <c r="E312">
        <f t="shared" ca="1" si="30"/>
        <v>0.21847385893813553</v>
      </c>
      <c r="F312" cm="1">
        <f t="array" aca="1" ref="F312" ca="1">SUMPRODUCT(A312:E312,TRANSPOSE($J$2:$J$6))</f>
        <v>6.0796042226054906E-4</v>
      </c>
      <c r="G312" cm="1">
        <f t="array" aca="1" ref="G312" ca="1">SQRT(MMULT(MMULT(A312:E312,$J$10:$N$14),TRANSPOSE(A312:E312)))</f>
        <v>35.68926662033796</v>
      </c>
      <c r="H312" s="129">
        <f t="shared" ca="1" si="25"/>
        <v>-1.0477110660612775E-3</v>
      </c>
    </row>
    <row r="313" spans="1:8">
      <c r="A313">
        <f t="shared" ca="1" si="26"/>
        <v>0.12256749648052119</v>
      </c>
      <c r="B313">
        <f t="shared" ca="1" si="27"/>
        <v>0.26289662141476056</v>
      </c>
      <c r="C313">
        <f t="shared" ca="1" si="28"/>
        <v>0.13230886697584274</v>
      </c>
      <c r="D313">
        <f t="shared" ca="1" si="29"/>
        <v>0.26375315619074008</v>
      </c>
      <c r="E313">
        <f t="shared" ca="1" si="30"/>
        <v>0.21847385893813553</v>
      </c>
      <c r="F313" cm="1">
        <f t="array" aca="1" ref="F313" ca="1">SUMPRODUCT(A313:E313,TRANSPOSE($J$2:$J$6))</f>
        <v>6.0796042226054906E-4</v>
      </c>
      <c r="G313" cm="1">
        <f t="array" aca="1" ref="G313" ca="1">SQRT(MMULT(MMULT(A313:E313,$J$10:$N$14),TRANSPOSE(A313:E313)))</f>
        <v>35.68926662033796</v>
      </c>
      <c r="H313" s="129">
        <f t="shared" ca="1" si="25"/>
        <v>-1.0477110660612775E-3</v>
      </c>
    </row>
    <row r="314" spans="1:8">
      <c r="A314">
        <f t="shared" ca="1" si="26"/>
        <v>0.12256749648052119</v>
      </c>
      <c r="B314">
        <f t="shared" ca="1" si="27"/>
        <v>0.26289662141476056</v>
      </c>
      <c r="C314">
        <f t="shared" ca="1" si="28"/>
        <v>0.13230886697584274</v>
      </c>
      <c r="D314">
        <f t="shared" ca="1" si="29"/>
        <v>0.26375315619074008</v>
      </c>
      <c r="E314">
        <f t="shared" ca="1" si="30"/>
        <v>0.21847385893813553</v>
      </c>
      <c r="F314" cm="1">
        <f t="array" aca="1" ref="F314" ca="1">SUMPRODUCT(A314:E314,TRANSPOSE($J$2:$J$6))</f>
        <v>6.0796042226054906E-4</v>
      </c>
      <c r="G314" cm="1">
        <f t="array" aca="1" ref="G314" ca="1">SQRT(MMULT(MMULT(A314:E314,$J$10:$N$14),TRANSPOSE(A314:E314)))</f>
        <v>35.68926662033796</v>
      </c>
      <c r="H314" s="129">
        <f t="shared" ca="1" si="25"/>
        <v>-1.0477110660612775E-3</v>
      </c>
    </row>
    <row r="315" spans="1:8">
      <c r="A315">
        <f t="shared" ca="1" si="26"/>
        <v>0.12256749648052119</v>
      </c>
      <c r="B315">
        <f t="shared" ca="1" si="27"/>
        <v>0.26289662141476056</v>
      </c>
      <c r="C315">
        <f t="shared" ca="1" si="28"/>
        <v>0.13230886697584274</v>
      </c>
      <c r="D315">
        <f t="shared" ca="1" si="29"/>
        <v>0.26375315619074008</v>
      </c>
      <c r="E315">
        <f t="shared" ca="1" si="30"/>
        <v>0.21847385893813553</v>
      </c>
      <c r="F315" cm="1">
        <f t="array" aca="1" ref="F315" ca="1">SUMPRODUCT(A315:E315,TRANSPOSE($J$2:$J$6))</f>
        <v>6.0796042226054906E-4</v>
      </c>
      <c r="G315" cm="1">
        <f t="array" aca="1" ref="G315" ca="1">SQRT(MMULT(MMULT(A315:E315,$J$10:$N$14),TRANSPOSE(A315:E315)))</f>
        <v>35.68926662033796</v>
      </c>
      <c r="H315" s="129">
        <f t="shared" ca="1" si="25"/>
        <v>-1.0477110660612775E-3</v>
      </c>
    </row>
    <row r="316" spans="1:8">
      <c r="A316">
        <f t="shared" ca="1" si="26"/>
        <v>0.12256749648052119</v>
      </c>
      <c r="B316">
        <f t="shared" ca="1" si="27"/>
        <v>0.26289662141476056</v>
      </c>
      <c r="C316">
        <f t="shared" ca="1" si="28"/>
        <v>0.13230886697584274</v>
      </c>
      <c r="D316">
        <f t="shared" ca="1" si="29"/>
        <v>0.26375315619074008</v>
      </c>
      <c r="E316">
        <f t="shared" ca="1" si="30"/>
        <v>0.21847385893813553</v>
      </c>
      <c r="F316" cm="1">
        <f t="array" aca="1" ref="F316" ca="1">SUMPRODUCT(A316:E316,TRANSPOSE($J$2:$J$6))</f>
        <v>6.0796042226054906E-4</v>
      </c>
      <c r="G316" cm="1">
        <f t="array" aca="1" ref="G316" ca="1">SQRT(MMULT(MMULT(A316:E316,$J$10:$N$14),TRANSPOSE(A316:E316)))</f>
        <v>35.68926662033796</v>
      </c>
      <c r="H316" s="129">
        <f t="shared" ca="1" si="25"/>
        <v>-1.0477110660612775E-3</v>
      </c>
    </row>
    <row r="317" spans="1:8">
      <c r="A317">
        <f t="shared" ca="1" si="26"/>
        <v>0.12256749648052119</v>
      </c>
      <c r="B317">
        <f t="shared" ca="1" si="27"/>
        <v>0.26289662141476056</v>
      </c>
      <c r="C317">
        <f t="shared" ca="1" si="28"/>
        <v>0.13230886697584274</v>
      </c>
      <c r="D317">
        <f t="shared" ca="1" si="29"/>
        <v>0.26375315619074008</v>
      </c>
      <c r="E317">
        <f t="shared" ca="1" si="30"/>
        <v>0.21847385893813553</v>
      </c>
      <c r="F317" cm="1">
        <f t="array" aca="1" ref="F317" ca="1">SUMPRODUCT(A317:E317,TRANSPOSE($J$2:$J$6))</f>
        <v>6.0796042226054906E-4</v>
      </c>
      <c r="G317" cm="1">
        <f t="array" aca="1" ref="G317" ca="1">SQRT(MMULT(MMULT(A317:E317,$J$10:$N$14),TRANSPOSE(A317:E317)))</f>
        <v>35.68926662033796</v>
      </c>
      <c r="H317" s="129">
        <f t="shared" ca="1" si="25"/>
        <v>-1.0477110660612775E-3</v>
      </c>
    </row>
    <row r="318" spans="1:8">
      <c r="A318">
        <f t="shared" ca="1" si="26"/>
        <v>0.12256749648052119</v>
      </c>
      <c r="B318">
        <f t="shared" ca="1" si="27"/>
        <v>0.26289662141476056</v>
      </c>
      <c r="C318">
        <f t="shared" ca="1" si="28"/>
        <v>0.13230886697584274</v>
      </c>
      <c r="D318">
        <f t="shared" ca="1" si="29"/>
        <v>0.26375315619074008</v>
      </c>
      <c r="E318">
        <f t="shared" ca="1" si="30"/>
        <v>0.21847385893813553</v>
      </c>
      <c r="F318" cm="1">
        <f t="array" aca="1" ref="F318" ca="1">SUMPRODUCT(A318:E318,TRANSPOSE($J$2:$J$6))</f>
        <v>6.0796042226054906E-4</v>
      </c>
      <c r="G318" cm="1">
        <f t="array" aca="1" ref="G318" ca="1">SQRT(MMULT(MMULT(A318:E318,$J$10:$N$14),TRANSPOSE(A318:E318)))</f>
        <v>35.68926662033796</v>
      </c>
      <c r="H318" s="129">
        <f t="shared" ca="1" si="25"/>
        <v>-1.0477110660612775E-3</v>
      </c>
    </row>
    <row r="319" spans="1:8">
      <c r="A319">
        <f t="shared" ca="1" si="26"/>
        <v>0.12256749648052119</v>
      </c>
      <c r="B319">
        <f t="shared" ca="1" si="27"/>
        <v>0.26289662141476056</v>
      </c>
      <c r="C319">
        <f t="shared" ca="1" si="28"/>
        <v>0.13230886697584274</v>
      </c>
      <c r="D319">
        <f t="shared" ca="1" si="29"/>
        <v>0.26375315619074008</v>
      </c>
      <c r="E319">
        <f t="shared" ca="1" si="30"/>
        <v>0.21847385893813553</v>
      </c>
      <c r="F319" cm="1">
        <f t="array" aca="1" ref="F319" ca="1">SUMPRODUCT(A319:E319,TRANSPOSE($J$2:$J$6))</f>
        <v>6.0796042226054906E-4</v>
      </c>
      <c r="G319" cm="1">
        <f t="array" aca="1" ref="G319" ca="1">SQRT(MMULT(MMULT(A319:E319,$J$10:$N$14),TRANSPOSE(A319:E319)))</f>
        <v>35.68926662033796</v>
      </c>
      <c r="H319" s="129">
        <f t="shared" ca="1" si="25"/>
        <v>-1.0477110660612775E-3</v>
      </c>
    </row>
    <row r="320" spans="1:8">
      <c r="A320">
        <f t="shared" ca="1" si="26"/>
        <v>0.12256749648052119</v>
      </c>
      <c r="B320">
        <f t="shared" ca="1" si="27"/>
        <v>0.26289662141476056</v>
      </c>
      <c r="C320">
        <f t="shared" ca="1" si="28"/>
        <v>0.13230886697584274</v>
      </c>
      <c r="D320">
        <f t="shared" ca="1" si="29"/>
        <v>0.26375315619074008</v>
      </c>
      <c r="E320">
        <f t="shared" ca="1" si="30"/>
        <v>0.21847385893813553</v>
      </c>
      <c r="F320" cm="1">
        <f t="array" aca="1" ref="F320" ca="1">SUMPRODUCT(A320:E320,TRANSPOSE($J$2:$J$6))</f>
        <v>6.0796042226054906E-4</v>
      </c>
      <c r="G320" cm="1">
        <f t="array" aca="1" ref="G320" ca="1">SQRT(MMULT(MMULT(A320:E320,$J$10:$N$14),TRANSPOSE(A320:E320)))</f>
        <v>35.68926662033796</v>
      </c>
      <c r="H320" s="129">
        <f t="shared" ca="1" si="25"/>
        <v>-1.0477110660612775E-3</v>
      </c>
    </row>
    <row r="321" spans="1:8">
      <c r="A321">
        <f t="shared" ca="1" si="26"/>
        <v>0.12256749648052119</v>
      </c>
      <c r="B321">
        <f t="shared" ca="1" si="27"/>
        <v>0.26289662141476056</v>
      </c>
      <c r="C321">
        <f t="shared" ca="1" si="28"/>
        <v>0.13230886697584274</v>
      </c>
      <c r="D321">
        <f t="shared" ca="1" si="29"/>
        <v>0.26375315619074008</v>
      </c>
      <c r="E321">
        <f t="shared" ca="1" si="30"/>
        <v>0.21847385893813553</v>
      </c>
      <c r="F321" cm="1">
        <f t="array" aca="1" ref="F321" ca="1">SUMPRODUCT(A321:E321,TRANSPOSE($J$2:$J$6))</f>
        <v>6.0796042226054906E-4</v>
      </c>
      <c r="G321" cm="1">
        <f t="array" aca="1" ref="G321" ca="1">SQRT(MMULT(MMULT(A321:E321,$J$10:$N$14),TRANSPOSE(A321:E321)))</f>
        <v>35.68926662033796</v>
      </c>
      <c r="H321" s="129">
        <f t="shared" ca="1" si="25"/>
        <v>-1.0477110660612775E-3</v>
      </c>
    </row>
    <row r="322" spans="1:8">
      <c r="A322">
        <f t="shared" ca="1" si="26"/>
        <v>0.12256749648052119</v>
      </c>
      <c r="B322">
        <f t="shared" ca="1" si="27"/>
        <v>0.26289662141476056</v>
      </c>
      <c r="C322">
        <f t="shared" ca="1" si="28"/>
        <v>0.13230886697584274</v>
      </c>
      <c r="D322">
        <f t="shared" ca="1" si="29"/>
        <v>0.26375315619074008</v>
      </c>
      <c r="E322">
        <f t="shared" ca="1" si="30"/>
        <v>0.21847385893813553</v>
      </c>
      <c r="F322" cm="1">
        <f t="array" aca="1" ref="F322" ca="1">SUMPRODUCT(A322:E322,TRANSPOSE($J$2:$J$6))</f>
        <v>6.0796042226054906E-4</v>
      </c>
      <c r="G322" cm="1">
        <f t="array" aca="1" ref="G322" ca="1">SQRT(MMULT(MMULT(A322:E322,$J$10:$N$14),TRANSPOSE(A322:E322)))</f>
        <v>35.68926662033796</v>
      </c>
      <c r="H322" s="129">
        <f t="shared" ca="1" si="25"/>
        <v>-1.0477110660612775E-3</v>
      </c>
    </row>
    <row r="323" spans="1:8">
      <c r="A323">
        <f t="shared" ca="1" si="26"/>
        <v>0.12256749648052119</v>
      </c>
      <c r="B323">
        <f t="shared" ca="1" si="27"/>
        <v>0.26289662141476056</v>
      </c>
      <c r="C323">
        <f t="shared" ca="1" si="28"/>
        <v>0.13230886697584274</v>
      </c>
      <c r="D323">
        <f t="shared" ca="1" si="29"/>
        <v>0.26375315619074008</v>
      </c>
      <c r="E323">
        <f t="shared" ca="1" si="30"/>
        <v>0.21847385893813553</v>
      </c>
      <c r="F323" cm="1">
        <f t="array" aca="1" ref="F323" ca="1">SUMPRODUCT(A323:E323,TRANSPOSE($J$2:$J$6))</f>
        <v>6.0796042226054906E-4</v>
      </c>
      <c r="G323" cm="1">
        <f t="array" aca="1" ref="G323" ca="1">SQRT(MMULT(MMULT(A323:E323,$J$10:$N$14),TRANSPOSE(A323:E323)))</f>
        <v>35.68926662033796</v>
      </c>
      <c r="H323" s="129">
        <f t="shared" ref="H323:H386" ca="1" si="31">(F323-3.8%)/G323</f>
        <v>-1.0477110660612775E-3</v>
      </c>
    </row>
    <row r="324" spans="1:8">
      <c r="A324">
        <f t="shared" ref="A324:A387" ca="1" si="32">IF(SUM($A323:$E323)=0, 0, A323/SUM($A323:$E323))</f>
        <v>0.12256749648052119</v>
      </c>
      <c r="B324">
        <f t="shared" ref="B324:B387" ca="1" si="33">IF(SUM($A323:$E323)=0, 0, B323/SUM($A323:$E323))</f>
        <v>0.26289662141476056</v>
      </c>
      <c r="C324">
        <f t="shared" ref="C324:C387" ca="1" si="34">IF(SUM($A323:$E323)=0, 0, C323/SUM($A323:$E323))</f>
        <v>0.13230886697584274</v>
      </c>
      <c r="D324">
        <f t="shared" ref="D324:D387" ca="1" si="35">IF(SUM($A323:$E323)=0, 0, D323/SUM($A323:$E323))</f>
        <v>0.26375315619074008</v>
      </c>
      <c r="E324">
        <f t="shared" ref="E324:E387" ca="1" si="36">IF(SUM($A323:$E323)=0, 0, E323/SUM($A323:$E323))</f>
        <v>0.21847385893813553</v>
      </c>
      <c r="F324" cm="1">
        <f t="array" aca="1" ref="F324" ca="1">SUMPRODUCT(A324:E324,TRANSPOSE($J$2:$J$6))</f>
        <v>6.0796042226054906E-4</v>
      </c>
      <c r="G324" cm="1">
        <f t="array" aca="1" ref="G324" ca="1">SQRT(MMULT(MMULT(A324:E324,$J$10:$N$14),TRANSPOSE(A324:E324)))</f>
        <v>35.68926662033796</v>
      </c>
      <c r="H324" s="129">
        <f t="shared" ca="1" si="31"/>
        <v>-1.0477110660612775E-3</v>
      </c>
    </row>
    <row r="325" spans="1:8">
      <c r="A325">
        <f t="shared" ca="1" si="32"/>
        <v>0.12256749648052119</v>
      </c>
      <c r="B325">
        <f t="shared" ca="1" si="33"/>
        <v>0.26289662141476056</v>
      </c>
      <c r="C325">
        <f t="shared" ca="1" si="34"/>
        <v>0.13230886697584274</v>
      </c>
      <c r="D325">
        <f t="shared" ca="1" si="35"/>
        <v>0.26375315619074008</v>
      </c>
      <c r="E325">
        <f t="shared" ca="1" si="36"/>
        <v>0.21847385893813553</v>
      </c>
      <c r="F325" cm="1">
        <f t="array" aca="1" ref="F325" ca="1">SUMPRODUCT(A325:E325,TRANSPOSE($J$2:$J$6))</f>
        <v>6.0796042226054906E-4</v>
      </c>
      <c r="G325" cm="1">
        <f t="array" aca="1" ref="G325" ca="1">SQRT(MMULT(MMULT(A325:E325,$J$10:$N$14),TRANSPOSE(A325:E325)))</f>
        <v>35.68926662033796</v>
      </c>
      <c r="H325" s="129">
        <f t="shared" ca="1" si="31"/>
        <v>-1.0477110660612775E-3</v>
      </c>
    </row>
    <row r="326" spans="1:8">
      <c r="A326">
        <f t="shared" ca="1" si="32"/>
        <v>0.12256749648052119</v>
      </c>
      <c r="B326">
        <f t="shared" ca="1" si="33"/>
        <v>0.26289662141476056</v>
      </c>
      <c r="C326">
        <f t="shared" ca="1" si="34"/>
        <v>0.13230886697584274</v>
      </c>
      <c r="D326">
        <f t="shared" ca="1" si="35"/>
        <v>0.26375315619074008</v>
      </c>
      <c r="E326">
        <f t="shared" ca="1" si="36"/>
        <v>0.21847385893813553</v>
      </c>
      <c r="F326" cm="1">
        <f t="array" aca="1" ref="F326" ca="1">SUMPRODUCT(A326:E326,TRANSPOSE($J$2:$J$6))</f>
        <v>6.0796042226054906E-4</v>
      </c>
      <c r="G326" cm="1">
        <f t="array" aca="1" ref="G326" ca="1">SQRT(MMULT(MMULT(A326:E326,$J$10:$N$14),TRANSPOSE(A326:E326)))</f>
        <v>35.68926662033796</v>
      </c>
      <c r="H326" s="129">
        <f t="shared" ca="1" si="31"/>
        <v>-1.0477110660612775E-3</v>
      </c>
    </row>
    <row r="327" spans="1:8">
      <c r="A327">
        <f t="shared" ca="1" si="32"/>
        <v>0.12256749648052119</v>
      </c>
      <c r="B327">
        <f t="shared" ca="1" si="33"/>
        <v>0.26289662141476056</v>
      </c>
      <c r="C327">
        <f t="shared" ca="1" si="34"/>
        <v>0.13230886697584274</v>
      </c>
      <c r="D327">
        <f t="shared" ca="1" si="35"/>
        <v>0.26375315619074008</v>
      </c>
      <c r="E327">
        <f t="shared" ca="1" si="36"/>
        <v>0.21847385893813553</v>
      </c>
      <c r="F327" cm="1">
        <f t="array" aca="1" ref="F327" ca="1">SUMPRODUCT(A327:E327,TRANSPOSE($J$2:$J$6))</f>
        <v>6.0796042226054906E-4</v>
      </c>
      <c r="G327" cm="1">
        <f t="array" aca="1" ref="G327" ca="1">SQRT(MMULT(MMULT(A327:E327,$J$10:$N$14),TRANSPOSE(A327:E327)))</f>
        <v>35.68926662033796</v>
      </c>
      <c r="H327" s="129">
        <f t="shared" ca="1" si="31"/>
        <v>-1.0477110660612775E-3</v>
      </c>
    </row>
    <row r="328" spans="1:8">
      <c r="A328">
        <f t="shared" ca="1" si="32"/>
        <v>0.12256749648052119</v>
      </c>
      <c r="B328">
        <f t="shared" ca="1" si="33"/>
        <v>0.26289662141476056</v>
      </c>
      <c r="C328">
        <f t="shared" ca="1" si="34"/>
        <v>0.13230886697584274</v>
      </c>
      <c r="D328">
        <f t="shared" ca="1" si="35"/>
        <v>0.26375315619074008</v>
      </c>
      <c r="E328">
        <f t="shared" ca="1" si="36"/>
        <v>0.21847385893813553</v>
      </c>
      <c r="F328" cm="1">
        <f t="array" aca="1" ref="F328" ca="1">SUMPRODUCT(A328:E328,TRANSPOSE($J$2:$J$6))</f>
        <v>6.0796042226054906E-4</v>
      </c>
      <c r="G328" cm="1">
        <f t="array" aca="1" ref="G328" ca="1">SQRT(MMULT(MMULT(A328:E328,$J$10:$N$14),TRANSPOSE(A328:E328)))</f>
        <v>35.68926662033796</v>
      </c>
      <c r="H328" s="129">
        <f t="shared" ca="1" si="31"/>
        <v>-1.0477110660612775E-3</v>
      </c>
    </row>
    <row r="329" spans="1:8">
      <c r="A329">
        <f t="shared" ca="1" si="32"/>
        <v>0.12256749648052119</v>
      </c>
      <c r="B329">
        <f t="shared" ca="1" si="33"/>
        <v>0.26289662141476056</v>
      </c>
      <c r="C329">
        <f t="shared" ca="1" si="34"/>
        <v>0.13230886697584274</v>
      </c>
      <c r="D329">
        <f t="shared" ca="1" si="35"/>
        <v>0.26375315619074008</v>
      </c>
      <c r="E329">
        <f t="shared" ca="1" si="36"/>
        <v>0.21847385893813553</v>
      </c>
      <c r="F329" cm="1">
        <f t="array" aca="1" ref="F329" ca="1">SUMPRODUCT(A329:E329,TRANSPOSE($J$2:$J$6))</f>
        <v>6.0796042226054906E-4</v>
      </c>
      <c r="G329" cm="1">
        <f t="array" aca="1" ref="G329" ca="1">SQRT(MMULT(MMULT(A329:E329,$J$10:$N$14),TRANSPOSE(A329:E329)))</f>
        <v>35.68926662033796</v>
      </c>
      <c r="H329" s="129">
        <f t="shared" ca="1" si="31"/>
        <v>-1.0477110660612775E-3</v>
      </c>
    </row>
    <row r="330" spans="1:8">
      <c r="A330">
        <f t="shared" ca="1" si="32"/>
        <v>0.12256749648052119</v>
      </c>
      <c r="B330">
        <f t="shared" ca="1" si="33"/>
        <v>0.26289662141476056</v>
      </c>
      <c r="C330">
        <f t="shared" ca="1" si="34"/>
        <v>0.13230886697584274</v>
      </c>
      <c r="D330">
        <f t="shared" ca="1" si="35"/>
        <v>0.26375315619074008</v>
      </c>
      <c r="E330">
        <f t="shared" ca="1" si="36"/>
        <v>0.21847385893813553</v>
      </c>
      <c r="F330" cm="1">
        <f t="array" aca="1" ref="F330" ca="1">SUMPRODUCT(A330:E330,TRANSPOSE($J$2:$J$6))</f>
        <v>6.0796042226054906E-4</v>
      </c>
      <c r="G330" cm="1">
        <f t="array" aca="1" ref="G330" ca="1">SQRT(MMULT(MMULT(A330:E330,$J$10:$N$14),TRANSPOSE(A330:E330)))</f>
        <v>35.68926662033796</v>
      </c>
      <c r="H330" s="129">
        <f t="shared" ca="1" si="31"/>
        <v>-1.0477110660612775E-3</v>
      </c>
    </row>
    <row r="331" spans="1:8">
      <c r="A331">
        <f t="shared" ca="1" si="32"/>
        <v>0.12256749648052119</v>
      </c>
      <c r="B331">
        <f t="shared" ca="1" si="33"/>
        <v>0.26289662141476056</v>
      </c>
      <c r="C331">
        <f t="shared" ca="1" si="34"/>
        <v>0.13230886697584274</v>
      </c>
      <c r="D331">
        <f t="shared" ca="1" si="35"/>
        <v>0.26375315619074008</v>
      </c>
      <c r="E331">
        <f t="shared" ca="1" si="36"/>
        <v>0.21847385893813553</v>
      </c>
      <c r="F331" cm="1">
        <f t="array" aca="1" ref="F331" ca="1">SUMPRODUCT(A331:E331,TRANSPOSE($J$2:$J$6))</f>
        <v>6.0796042226054906E-4</v>
      </c>
      <c r="G331" cm="1">
        <f t="array" aca="1" ref="G331" ca="1">SQRT(MMULT(MMULT(A331:E331,$J$10:$N$14),TRANSPOSE(A331:E331)))</f>
        <v>35.68926662033796</v>
      </c>
      <c r="H331" s="129">
        <f t="shared" ca="1" si="31"/>
        <v>-1.0477110660612775E-3</v>
      </c>
    </row>
    <row r="332" spans="1:8">
      <c r="A332">
        <f t="shared" ca="1" si="32"/>
        <v>0.12256749648052119</v>
      </c>
      <c r="B332">
        <f t="shared" ca="1" si="33"/>
        <v>0.26289662141476056</v>
      </c>
      <c r="C332">
        <f t="shared" ca="1" si="34"/>
        <v>0.13230886697584274</v>
      </c>
      <c r="D332">
        <f t="shared" ca="1" si="35"/>
        <v>0.26375315619074008</v>
      </c>
      <c r="E332">
        <f t="shared" ca="1" si="36"/>
        <v>0.21847385893813553</v>
      </c>
      <c r="F332" cm="1">
        <f t="array" aca="1" ref="F332" ca="1">SUMPRODUCT(A332:E332,TRANSPOSE($J$2:$J$6))</f>
        <v>6.0796042226054906E-4</v>
      </c>
      <c r="G332" cm="1">
        <f t="array" aca="1" ref="G332" ca="1">SQRT(MMULT(MMULT(A332:E332,$J$10:$N$14),TRANSPOSE(A332:E332)))</f>
        <v>35.68926662033796</v>
      </c>
      <c r="H332" s="129">
        <f t="shared" ca="1" si="31"/>
        <v>-1.0477110660612775E-3</v>
      </c>
    </row>
    <row r="333" spans="1:8">
      <c r="A333">
        <f t="shared" ca="1" si="32"/>
        <v>0.12256749648052119</v>
      </c>
      <c r="B333">
        <f t="shared" ca="1" si="33"/>
        <v>0.26289662141476056</v>
      </c>
      <c r="C333">
        <f t="shared" ca="1" si="34"/>
        <v>0.13230886697584274</v>
      </c>
      <c r="D333">
        <f t="shared" ca="1" si="35"/>
        <v>0.26375315619074008</v>
      </c>
      <c r="E333">
        <f t="shared" ca="1" si="36"/>
        <v>0.21847385893813553</v>
      </c>
      <c r="F333" cm="1">
        <f t="array" aca="1" ref="F333" ca="1">SUMPRODUCT(A333:E333,TRANSPOSE($J$2:$J$6))</f>
        <v>6.0796042226054906E-4</v>
      </c>
      <c r="G333" cm="1">
        <f t="array" aca="1" ref="G333" ca="1">SQRT(MMULT(MMULT(A333:E333,$J$10:$N$14),TRANSPOSE(A333:E333)))</f>
        <v>35.68926662033796</v>
      </c>
      <c r="H333" s="129">
        <f t="shared" ca="1" si="31"/>
        <v>-1.0477110660612775E-3</v>
      </c>
    </row>
    <row r="334" spans="1:8">
      <c r="A334">
        <f t="shared" ca="1" si="32"/>
        <v>0.12256749648052119</v>
      </c>
      <c r="B334">
        <f t="shared" ca="1" si="33"/>
        <v>0.26289662141476056</v>
      </c>
      <c r="C334">
        <f t="shared" ca="1" si="34"/>
        <v>0.13230886697584274</v>
      </c>
      <c r="D334">
        <f t="shared" ca="1" si="35"/>
        <v>0.26375315619074008</v>
      </c>
      <c r="E334">
        <f t="shared" ca="1" si="36"/>
        <v>0.21847385893813553</v>
      </c>
      <c r="F334" cm="1">
        <f t="array" aca="1" ref="F334" ca="1">SUMPRODUCT(A334:E334,TRANSPOSE($J$2:$J$6))</f>
        <v>6.0796042226054906E-4</v>
      </c>
      <c r="G334" cm="1">
        <f t="array" aca="1" ref="G334" ca="1">SQRT(MMULT(MMULT(A334:E334,$J$10:$N$14),TRANSPOSE(A334:E334)))</f>
        <v>35.68926662033796</v>
      </c>
      <c r="H334" s="129">
        <f t="shared" ca="1" si="31"/>
        <v>-1.0477110660612775E-3</v>
      </c>
    </row>
    <row r="335" spans="1:8">
      <c r="A335">
        <f t="shared" ca="1" si="32"/>
        <v>0.12256749648052119</v>
      </c>
      <c r="B335">
        <f t="shared" ca="1" si="33"/>
        <v>0.26289662141476056</v>
      </c>
      <c r="C335">
        <f t="shared" ca="1" si="34"/>
        <v>0.13230886697584274</v>
      </c>
      <c r="D335">
        <f t="shared" ca="1" si="35"/>
        <v>0.26375315619074008</v>
      </c>
      <c r="E335">
        <f t="shared" ca="1" si="36"/>
        <v>0.21847385893813553</v>
      </c>
      <c r="F335" cm="1">
        <f t="array" aca="1" ref="F335" ca="1">SUMPRODUCT(A335:E335,TRANSPOSE($J$2:$J$6))</f>
        <v>6.0796042226054906E-4</v>
      </c>
      <c r="G335" cm="1">
        <f t="array" aca="1" ref="G335" ca="1">SQRT(MMULT(MMULT(A335:E335,$J$10:$N$14),TRANSPOSE(A335:E335)))</f>
        <v>35.68926662033796</v>
      </c>
      <c r="H335" s="129">
        <f t="shared" ca="1" si="31"/>
        <v>-1.0477110660612775E-3</v>
      </c>
    </row>
    <row r="336" spans="1:8">
      <c r="A336">
        <f t="shared" ca="1" si="32"/>
        <v>0.12256749648052119</v>
      </c>
      <c r="B336">
        <f t="shared" ca="1" si="33"/>
        <v>0.26289662141476056</v>
      </c>
      <c r="C336">
        <f t="shared" ca="1" si="34"/>
        <v>0.13230886697584274</v>
      </c>
      <c r="D336">
        <f t="shared" ca="1" si="35"/>
        <v>0.26375315619074008</v>
      </c>
      <c r="E336">
        <f t="shared" ca="1" si="36"/>
        <v>0.21847385893813553</v>
      </c>
      <c r="F336" cm="1">
        <f t="array" aca="1" ref="F336" ca="1">SUMPRODUCT(A336:E336,TRANSPOSE($J$2:$J$6))</f>
        <v>6.0796042226054906E-4</v>
      </c>
      <c r="G336" cm="1">
        <f t="array" aca="1" ref="G336" ca="1">SQRT(MMULT(MMULT(A336:E336,$J$10:$N$14),TRANSPOSE(A336:E336)))</f>
        <v>35.68926662033796</v>
      </c>
      <c r="H336" s="129">
        <f t="shared" ca="1" si="31"/>
        <v>-1.0477110660612775E-3</v>
      </c>
    </row>
    <row r="337" spans="1:8">
      <c r="A337">
        <f t="shared" ca="1" si="32"/>
        <v>0.12256749648052119</v>
      </c>
      <c r="B337">
        <f t="shared" ca="1" si="33"/>
        <v>0.26289662141476056</v>
      </c>
      <c r="C337">
        <f t="shared" ca="1" si="34"/>
        <v>0.13230886697584274</v>
      </c>
      <c r="D337">
        <f t="shared" ca="1" si="35"/>
        <v>0.26375315619074008</v>
      </c>
      <c r="E337">
        <f t="shared" ca="1" si="36"/>
        <v>0.21847385893813553</v>
      </c>
      <c r="F337" cm="1">
        <f t="array" aca="1" ref="F337" ca="1">SUMPRODUCT(A337:E337,TRANSPOSE($J$2:$J$6))</f>
        <v>6.0796042226054906E-4</v>
      </c>
      <c r="G337" cm="1">
        <f t="array" aca="1" ref="G337" ca="1">SQRT(MMULT(MMULT(A337:E337,$J$10:$N$14),TRANSPOSE(A337:E337)))</f>
        <v>35.68926662033796</v>
      </c>
      <c r="H337" s="129">
        <f t="shared" ca="1" si="31"/>
        <v>-1.0477110660612775E-3</v>
      </c>
    </row>
    <row r="338" spans="1:8">
      <c r="A338">
        <f t="shared" ca="1" si="32"/>
        <v>0.12256749648052119</v>
      </c>
      <c r="B338">
        <f t="shared" ca="1" si="33"/>
        <v>0.26289662141476056</v>
      </c>
      <c r="C338">
        <f t="shared" ca="1" si="34"/>
        <v>0.13230886697584274</v>
      </c>
      <c r="D338">
        <f t="shared" ca="1" si="35"/>
        <v>0.26375315619074008</v>
      </c>
      <c r="E338">
        <f t="shared" ca="1" si="36"/>
        <v>0.21847385893813553</v>
      </c>
      <c r="F338" cm="1">
        <f t="array" aca="1" ref="F338" ca="1">SUMPRODUCT(A338:E338,TRANSPOSE($J$2:$J$6))</f>
        <v>6.0796042226054906E-4</v>
      </c>
      <c r="G338" cm="1">
        <f t="array" aca="1" ref="G338" ca="1">SQRT(MMULT(MMULT(A338:E338,$J$10:$N$14),TRANSPOSE(A338:E338)))</f>
        <v>35.68926662033796</v>
      </c>
      <c r="H338" s="129">
        <f t="shared" ca="1" si="31"/>
        <v>-1.0477110660612775E-3</v>
      </c>
    </row>
    <row r="339" spans="1:8">
      <c r="A339">
        <f t="shared" ca="1" si="32"/>
        <v>0.12256749648052119</v>
      </c>
      <c r="B339">
        <f t="shared" ca="1" si="33"/>
        <v>0.26289662141476056</v>
      </c>
      <c r="C339">
        <f t="shared" ca="1" si="34"/>
        <v>0.13230886697584274</v>
      </c>
      <c r="D339">
        <f t="shared" ca="1" si="35"/>
        <v>0.26375315619074008</v>
      </c>
      <c r="E339">
        <f t="shared" ca="1" si="36"/>
        <v>0.21847385893813553</v>
      </c>
      <c r="F339" cm="1">
        <f t="array" aca="1" ref="F339" ca="1">SUMPRODUCT(A339:E339,TRANSPOSE($J$2:$J$6))</f>
        <v>6.0796042226054906E-4</v>
      </c>
      <c r="G339" cm="1">
        <f t="array" aca="1" ref="G339" ca="1">SQRT(MMULT(MMULT(A339:E339,$J$10:$N$14),TRANSPOSE(A339:E339)))</f>
        <v>35.68926662033796</v>
      </c>
      <c r="H339" s="129">
        <f t="shared" ca="1" si="31"/>
        <v>-1.0477110660612775E-3</v>
      </c>
    </row>
    <row r="340" spans="1:8">
      <c r="A340">
        <f t="shared" ca="1" si="32"/>
        <v>0.12256749648052119</v>
      </c>
      <c r="B340">
        <f t="shared" ca="1" si="33"/>
        <v>0.26289662141476056</v>
      </c>
      <c r="C340">
        <f t="shared" ca="1" si="34"/>
        <v>0.13230886697584274</v>
      </c>
      <c r="D340">
        <f t="shared" ca="1" si="35"/>
        <v>0.26375315619074008</v>
      </c>
      <c r="E340">
        <f t="shared" ca="1" si="36"/>
        <v>0.21847385893813553</v>
      </c>
      <c r="F340" cm="1">
        <f t="array" aca="1" ref="F340" ca="1">SUMPRODUCT(A340:E340,TRANSPOSE($J$2:$J$6))</f>
        <v>6.0796042226054906E-4</v>
      </c>
      <c r="G340" cm="1">
        <f t="array" aca="1" ref="G340" ca="1">SQRT(MMULT(MMULT(A340:E340,$J$10:$N$14),TRANSPOSE(A340:E340)))</f>
        <v>35.68926662033796</v>
      </c>
      <c r="H340" s="129">
        <f t="shared" ca="1" si="31"/>
        <v>-1.0477110660612775E-3</v>
      </c>
    </row>
    <row r="341" spans="1:8">
      <c r="A341">
        <f t="shared" ca="1" si="32"/>
        <v>0.12256749648052119</v>
      </c>
      <c r="B341">
        <f t="shared" ca="1" si="33"/>
        <v>0.26289662141476056</v>
      </c>
      <c r="C341">
        <f t="shared" ca="1" si="34"/>
        <v>0.13230886697584274</v>
      </c>
      <c r="D341">
        <f t="shared" ca="1" si="35"/>
        <v>0.26375315619074008</v>
      </c>
      <c r="E341">
        <f t="shared" ca="1" si="36"/>
        <v>0.21847385893813553</v>
      </c>
      <c r="F341" cm="1">
        <f t="array" aca="1" ref="F341" ca="1">SUMPRODUCT(A341:E341,TRANSPOSE($J$2:$J$6))</f>
        <v>6.0796042226054906E-4</v>
      </c>
      <c r="G341" cm="1">
        <f t="array" aca="1" ref="G341" ca="1">SQRT(MMULT(MMULT(A341:E341,$J$10:$N$14),TRANSPOSE(A341:E341)))</f>
        <v>35.68926662033796</v>
      </c>
      <c r="H341" s="129">
        <f t="shared" ca="1" si="31"/>
        <v>-1.0477110660612775E-3</v>
      </c>
    </row>
    <row r="342" spans="1:8">
      <c r="A342">
        <f t="shared" ca="1" si="32"/>
        <v>0.12256749648052119</v>
      </c>
      <c r="B342">
        <f t="shared" ca="1" si="33"/>
        <v>0.26289662141476056</v>
      </c>
      <c r="C342">
        <f t="shared" ca="1" si="34"/>
        <v>0.13230886697584274</v>
      </c>
      <c r="D342">
        <f t="shared" ca="1" si="35"/>
        <v>0.26375315619074008</v>
      </c>
      <c r="E342">
        <f t="shared" ca="1" si="36"/>
        <v>0.21847385893813553</v>
      </c>
      <c r="F342" cm="1">
        <f t="array" aca="1" ref="F342" ca="1">SUMPRODUCT(A342:E342,TRANSPOSE($J$2:$J$6))</f>
        <v>6.0796042226054906E-4</v>
      </c>
      <c r="G342" cm="1">
        <f t="array" aca="1" ref="G342" ca="1">SQRT(MMULT(MMULT(A342:E342,$J$10:$N$14),TRANSPOSE(A342:E342)))</f>
        <v>35.68926662033796</v>
      </c>
      <c r="H342" s="129">
        <f t="shared" ca="1" si="31"/>
        <v>-1.0477110660612775E-3</v>
      </c>
    </row>
    <row r="343" spans="1:8">
      <c r="A343">
        <f t="shared" ca="1" si="32"/>
        <v>0.12256749648052119</v>
      </c>
      <c r="B343">
        <f t="shared" ca="1" si="33"/>
        <v>0.26289662141476056</v>
      </c>
      <c r="C343">
        <f t="shared" ca="1" si="34"/>
        <v>0.13230886697584274</v>
      </c>
      <c r="D343">
        <f t="shared" ca="1" si="35"/>
        <v>0.26375315619074008</v>
      </c>
      <c r="E343">
        <f t="shared" ca="1" si="36"/>
        <v>0.21847385893813553</v>
      </c>
      <c r="F343" cm="1">
        <f t="array" aca="1" ref="F343" ca="1">SUMPRODUCT(A343:E343,TRANSPOSE($J$2:$J$6))</f>
        <v>6.0796042226054906E-4</v>
      </c>
      <c r="G343" cm="1">
        <f t="array" aca="1" ref="G343" ca="1">SQRT(MMULT(MMULT(A343:E343,$J$10:$N$14),TRANSPOSE(A343:E343)))</f>
        <v>35.68926662033796</v>
      </c>
      <c r="H343" s="129">
        <f t="shared" ca="1" si="31"/>
        <v>-1.0477110660612775E-3</v>
      </c>
    </row>
    <row r="344" spans="1:8">
      <c r="A344">
        <f t="shared" ca="1" si="32"/>
        <v>0.12256749648052119</v>
      </c>
      <c r="B344">
        <f t="shared" ca="1" si="33"/>
        <v>0.26289662141476056</v>
      </c>
      <c r="C344">
        <f t="shared" ca="1" si="34"/>
        <v>0.13230886697584274</v>
      </c>
      <c r="D344">
        <f t="shared" ca="1" si="35"/>
        <v>0.26375315619074008</v>
      </c>
      <c r="E344">
        <f t="shared" ca="1" si="36"/>
        <v>0.21847385893813553</v>
      </c>
      <c r="F344" cm="1">
        <f t="array" aca="1" ref="F344" ca="1">SUMPRODUCT(A344:E344,TRANSPOSE($J$2:$J$6))</f>
        <v>6.0796042226054906E-4</v>
      </c>
      <c r="G344" cm="1">
        <f t="array" aca="1" ref="G344" ca="1">SQRT(MMULT(MMULT(A344:E344,$J$10:$N$14),TRANSPOSE(A344:E344)))</f>
        <v>35.68926662033796</v>
      </c>
      <c r="H344" s="129">
        <f t="shared" ca="1" si="31"/>
        <v>-1.0477110660612775E-3</v>
      </c>
    </row>
    <row r="345" spans="1:8">
      <c r="A345">
        <f t="shared" ca="1" si="32"/>
        <v>0.12256749648052119</v>
      </c>
      <c r="B345">
        <f t="shared" ca="1" si="33"/>
        <v>0.26289662141476056</v>
      </c>
      <c r="C345">
        <f t="shared" ca="1" si="34"/>
        <v>0.13230886697584274</v>
      </c>
      <c r="D345">
        <f t="shared" ca="1" si="35"/>
        <v>0.26375315619074008</v>
      </c>
      <c r="E345">
        <f t="shared" ca="1" si="36"/>
        <v>0.21847385893813553</v>
      </c>
      <c r="F345" cm="1">
        <f t="array" aca="1" ref="F345" ca="1">SUMPRODUCT(A345:E345,TRANSPOSE($J$2:$J$6))</f>
        <v>6.0796042226054906E-4</v>
      </c>
      <c r="G345" cm="1">
        <f t="array" aca="1" ref="G345" ca="1">SQRT(MMULT(MMULT(A345:E345,$J$10:$N$14),TRANSPOSE(A345:E345)))</f>
        <v>35.68926662033796</v>
      </c>
      <c r="H345" s="129">
        <f t="shared" ca="1" si="31"/>
        <v>-1.0477110660612775E-3</v>
      </c>
    </row>
    <row r="346" spans="1:8">
      <c r="A346">
        <f t="shared" ca="1" si="32"/>
        <v>0.12256749648052119</v>
      </c>
      <c r="B346">
        <f t="shared" ca="1" si="33"/>
        <v>0.26289662141476056</v>
      </c>
      <c r="C346">
        <f t="shared" ca="1" si="34"/>
        <v>0.13230886697584274</v>
      </c>
      <c r="D346">
        <f t="shared" ca="1" si="35"/>
        <v>0.26375315619074008</v>
      </c>
      <c r="E346">
        <f t="shared" ca="1" si="36"/>
        <v>0.21847385893813553</v>
      </c>
      <c r="F346" cm="1">
        <f t="array" aca="1" ref="F346" ca="1">SUMPRODUCT(A346:E346,TRANSPOSE($J$2:$J$6))</f>
        <v>6.0796042226054906E-4</v>
      </c>
      <c r="G346" cm="1">
        <f t="array" aca="1" ref="G346" ca="1">SQRT(MMULT(MMULT(A346:E346,$J$10:$N$14),TRANSPOSE(A346:E346)))</f>
        <v>35.68926662033796</v>
      </c>
      <c r="H346" s="129">
        <f t="shared" ca="1" si="31"/>
        <v>-1.0477110660612775E-3</v>
      </c>
    </row>
    <row r="347" spans="1:8">
      <c r="A347">
        <f t="shared" ca="1" si="32"/>
        <v>0.12256749648052119</v>
      </c>
      <c r="B347">
        <f t="shared" ca="1" si="33"/>
        <v>0.26289662141476056</v>
      </c>
      <c r="C347">
        <f t="shared" ca="1" si="34"/>
        <v>0.13230886697584274</v>
      </c>
      <c r="D347">
        <f t="shared" ca="1" si="35"/>
        <v>0.26375315619074008</v>
      </c>
      <c r="E347">
        <f t="shared" ca="1" si="36"/>
        <v>0.21847385893813553</v>
      </c>
      <c r="F347" cm="1">
        <f t="array" aca="1" ref="F347" ca="1">SUMPRODUCT(A347:E347,TRANSPOSE($J$2:$J$6))</f>
        <v>6.0796042226054906E-4</v>
      </c>
      <c r="G347" cm="1">
        <f t="array" aca="1" ref="G347" ca="1">SQRT(MMULT(MMULT(A347:E347,$J$10:$N$14),TRANSPOSE(A347:E347)))</f>
        <v>35.68926662033796</v>
      </c>
      <c r="H347" s="129">
        <f t="shared" ca="1" si="31"/>
        <v>-1.0477110660612775E-3</v>
      </c>
    </row>
    <row r="348" spans="1:8">
      <c r="A348">
        <f t="shared" ca="1" si="32"/>
        <v>0.12256749648052119</v>
      </c>
      <c r="B348">
        <f t="shared" ca="1" si="33"/>
        <v>0.26289662141476056</v>
      </c>
      <c r="C348">
        <f t="shared" ca="1" si="34"/>
        <v>0.13230886697584274</v>
      </c>
      <c r="D348">
        <f t="shared" ca="1" si="35"/>
        <v>0.26375315619074008</v>
      </c>
      <c r="E348">
        <f t="shared" ca="1" si="36"/>
        <v>0.21847385893813553</v>
      </c>
      <c r="F348" cm="1">
        <f t="array" aca="1" ref="F348" ca="1">SUMPRODUCT(A348:E348,TRANSPOSE($J$2:$J$6))</f>
        <v>6.0796042226054906E-4</v>
      </c>
      <c r="G348" cm="1">
        <f t="array" aca="1" ref="G348" ca="1">SQRT(MMULT(MMULT(A348:E348,$J$10:$N$14),TRANSPOSE(A348:E348)))</f>
        <v>35.68926662033796</v>
      </c>
      <c r="H348" s="129">
        <f t="shared" ca="1" si="31"/>
        <v>-1.0477110660612775E-3</v>
      </c>
    </row>
    <row r="349" spans="1:8">
      <c r="A349">
        <f t="shared" ca="1" si="32"/>
        <v>0.12256749648052119</v>
      </c>
      <c r="B349">
        <f t="shared" ca="1" si="33"/>
        <v>0.26289662141476056</v>
      </c>
      <c r="C349">
        <f t="shared" ca="1" si="34"/>
        <v>0.13230886697584274</v>
      </c>
      <c r="D349">
        <f t="shared" ca="1" si="35"/>
        <v>0.26375315619074008</v>
      </c>
      <c r="E349">
        <f t="shared" ca="1" si="36"/>
        <v>0.21847385893813553</v>
      </c>
      <c r="F349" cm="1">
        <f t="array" aca="1" ref="F349" ca="1">SUMPRODUCT(A349:E349,TRANSPOSE($J$2:$J$6))</f>
        <v>6.0796042226054906E-4</v>
      </c>
      <c r="G349" cm="1">
        <f t="array" aca="1" ref="G349" ca="1">SQRT(MMULT(MMULT(A349:E349,$J$10:$N$14),TRANSPOSE(A349:E349)))</f>
        <v>35.68926662033796</v>
      </c>
      <c r="H349" s="129">
        <f t="shared" ca="1" si="31"/>
        <v>-1.0477110660612775E-3</v>
      </c>
    </row>
    <row r="350" spans="1:8">
      <c r="A350">
        <f t="shared" ca="1" si="32"/>
        <v>0.12256749648052119</v>
      </c>
      <c r="B350">
        <f t="shared" ca="1" si="33"/>
        <v>0.26289662141476056</v>
      </c>
      <c r="C350">
        <f t="shared" ca="1" si="34"/>
        <v>0.13230886697584274</v>
      </c>
      <c r="D350">
        <f t="shared" ca="1" si="35"/>
        <v>0.26375315619074008</v>
      </c>
      <c r="E350">
        <f t="shared" ca="1" si="36"/>
        <v>0.21847385893813553</v>
      </c>
      <c r="F350" cm="1">
        <f t="array" aca="1" ref="F350" ca="1">SUMPRODUCT(A350:E350,TRANSPOSE($J$2:$J$6))</f>
        <v>6.0796042226054906E-4</v>
      </c>
      <c r="G350" cm="1">
        <f t="array" aca="1" ref="G350" ca="1">SQRT(MMULT(MMULT(A350:E350,$J$10:$N$14),TRANSPOSE(A350:E350)))</f>
        <v>35.68926662033796</v>
      </c>
      <c r="H350" s="129">
        <f t="shared" ca="1" si="31"/>
        <v>-1.0477110660612775E-3</v>
      </c>
    </row>
    <row r="351" spans="1:8">
      <c r="A351">
        <f t="shared" ca="1" si="32"/>
        <v>0.12256749648052119</v>
      </c>
      <c r="B351">
        <f t="shared" ca="1" si="33"/>
        <v>0.26289662141476056</v>
      </c>
      <c r="C351">
        <f t="shared" ca="1" si="34"/>
        <v>0.13230886697584274</v>
      </c>
      <c r="D351">
        <f t="shared" ca="1" si="35"/>
        <v>0.26375315619074008</v>
      </c>
      <c r="E351">
        <f t="shared" ca="1" si="36"/>
        <v>0.21847385893813553</v>
      </c>
      <c r="F351" cm="1">
        <f t="array" aca="1" ref="F351" ca="1">SUMPRODUCT(A351:E351,TRANSPOSE($J$2:$J$6))</f>
        <v>6.0796042226054906E-4</v>
      </c>
      <c r="G351" cm="1">
        <f t="array" aca="1" ref="G351" ca="1">SQRT(MMULT(MMULT(A351:E351,$J$10:$N$14),TRANSPOSE(A351:E351)))</f>
        <v>35.68926662033796</v>
      </c>
      <c r="H351" s="129">
        <f t="shared" ca="1" si="31"/>
        <v>-1.0477110660612775E-3</v>
      </c>
    </row>
    <row r="352" spans="1:8">
      <c r="A352">
        <f t="shared" ca="1" si="32"/>
        <v>0.12256749648052119</v>
      </c>
      <c r="B352">
        <f t="shared" ca="1" si="33"/>
        <v>0.26289662141476056</v>
      </c>
      <c r="C352">
        <f t="shared" ca="1" si="34"/>
        <v>0.13230886697584274</v>
      </c>
      <c r="D352">
        <f t="shared" ca="1" si="35"/>
        <v>0.26375315619074008</v>
      </c>
      <c r="E352">
        <f t="shared" ca="1" si="36"/>
        <v>0.21847385893813553</v>
      </c>
      <c r="F352" cm="1">
        <f t="array" aca="1" ref="F352" ca="1">SUMPRODUCT(A352:E352,TRANSPOSE($J$2:$J$6))</f>
        <v>6.0796042226054906E-4</v>
      </c>
      <c r="G352" cm="1">
        <f t="array" aca="1" ref="G352" ca="1">SQRT(MMULT(MMULT(A352:E352,$J$10:$N$14),TRANSPOSE(A352:E352)))</f>
        <v>35.68926662033796</v>
      </c>
      <c r="H352" s="129">
        <f t="shared" ca="1" si="31"/>
        <v>-1.0477110660612775E-3</v>
      </c>
    </row>
    <row r="353" spans="1:8">
      <c r="A353">
        <f t="shared" ca="1" si="32"/>
        <v>0.12256749648052119</v>
      </c>
      <c r="B353">
        <f t="shared" ca="1" si="33"/>
        <v>0.26289662141476056</v>
      </c>
      <c r="C353">
        <f t="shared" ca="1" si="34"/>
        <v>0.13230886697584274</v>
      </c>
      <c r="D353">
        <f t="shared" ca="1" si="35"/>
        <v>0.26375315619074008</v>
      </c>
      <c r="E353">
        <f t="shared" ca="1" si="36"/>
        <v>0.21847385893813553</v>
      </c>
      <c r="F353" cm="1">
        <f t="array" aca="1" ref="F353" ca="1">SUMPRODUCT(A353:E353,TRANSPOSE($J$2:$J$6))</f>
        <v>6.0796042226054906E-4</v>
      </c>
      <c r="G353" cm="1">
        <f t="array" aca="1" ref="G353" ca="1">SQRT(MMULT(MMULT(A353:E353,$J$10:$N$14),TRANSPOSE(A353:E353)))</f>
        <v>35.68926662033796</v>
      </c>
      <c r="H353" s="129">
        <f t="shared" ca="1" si="31"/>
        <v>-1.0477110660612775E-3</v>
      </c>
    </row>
    <row r="354" spans="1:8">
      <c r="A354">
        <f t="shared" ca="1" si="32"/>
        <v>0.12256749648052119</v>
      </c>
      <c r="B354">
        <f t="shared" ca="1" si="33"/>
        <v>0.26289662141476056</v>
      </c>
      <c r="C354">
        <f t="shared" ca="1" si="34"/>
        <v>0.13230886697584274</v>
      </c>
      <c r="D354">
        <f t="shared" ca="1" si="35"/>
        <v>0.26375315619074008</v>
      </c>
      <c r="E354">
        <f t="shared" ca="1" si="36"/>
        <v>0.21847385893813553</v>
      </c>
      <c r="F354" cm="1">
        <f t="array" aca="1" ref="F354" ca="1">SUMPRODUCT(A354:E354,TRANSPOSE($J$2:$J$6))</f>
        <v>6.0796042226054906E-4</v>
      </c>
      <c r="G354" cm="1">
        <f t="array" aca="1" ref="G354" ca="1">SQRT(MMULT(MMULT(A354:E354,$J$10:$N$14),TRANSPOSE(A354:E354)))</f>
        <v>35.68926662033796</v>
      </c>
      <c r="H354" s="129">
        <f t="shared" ca="1" si="31"/>
        <v>-1.0477110660612775E-3</v>
      </c>
    </row>
    <row r="355" spans="1:8">
      <c r="A355">
        <f t="shared" ca="1" si="32"/>
        <v>0.12256749648052119</v>
      </c>
      <c r="B355">
        <f t="shared" ca="1" si="33"/>
        <v>0.26289662141476056</v>
      </c>
      <c r="C355">
        <f t="shared" ca="1" si="34"/>
        <v>0.13230886697584274</v>
      </c>
      <c r="D355">
        <f t="shared" ca="1" si="35"/>
        <v>0.26375315619074008</v>
      </c>
      <c r="E355">
        <f t="shared" ca="1" si="36"/>
        <v>0.21847385893813553</v>
      </c>
      <c r="F355" cm="1">
        <f t="array" aca="1" ref="F355" ca="1">SUMPRODUCT(A355:E355,TRANSPOSE($J$2:$J$6))</f>
        <v>6.0796042226054906E-4</v>
      </c>
      <c r="G355" cm="1">
        <f t="array" aca="1" ref="G355" ca="1">SQRT(MMULT(MMULT(A355:E355,$J$10:$N$14),TRANSPOSE(A355:E355)))</f>
        <v>35.68926662033796</v>
      </c>
      <c r="H355" s="129">
        <f t="shared" ca="1" si="31"/>
        <v>-1.0477110660612775E-3</v>
      </c>
    </row>
    <row r="356" spans="1:8">
      <c r="A356">
        <f t="shared" ca="1" si="32"/>
        <v>0.12256749648052119</v>
      </c>
      <c r="B356">
        <f t="shared" ca="1" si="33"/>
        <v>0.26289662141476056</v>
      </c>
      <c r="C356">
        <f t="shared" ca="1" si="34"/>
        <v>0.13230886697584274</v>
      </c>
      <c r="D356">
        <f t="shared" ca="1" si="35"/>
        <v>0.26375315619074008</v>
      </c>
      <c r="E356">
        <f t="shared" ca="1" si="36"/>
        <v>0.21847385893813553</v>
      </c>
      <c r="F356" cm="1">
        <f t="array" aca="1" ref="F356" ca="1">SUMPRODUCT(A356:E356,TRANSPOSE($J$2:$J$6))</f>
        <v>6.0796042226054906E-4</v>
      </c>
      <c r="G356" cm="1">
        <f t="array" aca="1" ref="G356" ca="1">SQRT(MMULT(MMULT(A356:E356,$J$10:$N$14),TRANSPOSE(A356:E356)))</f>
        <v>35.68926662033796</v>
      </c>
      <c r="H356" s="129">
        <f t="shared" ca="1" si="31"/>
        <v>-1.0477110660612775E-3</v>
      </c>
    </row>
    <row r="357" spans="1:8">
      <c r="A357">
        <f t="shared" ca="1" si="32"/>
        <v>0.12256749648052119</v>
      </c>
      <c r="B357">
        <f t="shared" ca="1" si="33"/>
        <v>0.26289662141476056</v>
      </c>
      <c r="C357">
        <f t="shared" ca="1" si="34"/>
        <v>0.13230886697584274</v>
      </c>
      <c r="D357">
        <f t="shared" ca="1" si="35"/>
        <v>0.26375315619074008</v>
      </c>
      <c r="E357">
        <f t="shared" ca="1" si="36"/>
        <v>0.21847385893813553</v>
      </c>
      <c r="F357" cm="1">
        <f t="array" aca="1" ref="F357" ca="1">SUMPRODUCT(A357:E357,TRANSPOSE($J$2:$J$6))</f>
        <v>6.0796042226054906E-4</v>
      </c>
      <c r="G357" cm="1">
        <f t="array" aca="1" ref="G357" ca="1">SQRT(MMULT(MMULT(A357:E357,$J$10:$N$14),TRANSPOSE(A357:E357)))</f>
        <v>35.68926662033796</v>
      </c>
      <c r="H357" s="129">
        <f t="shared" ca="1" si="31"/>
        <v>-1.0477110660612775E-3</v>
      </c>
    </row>
    <row r="358" spans="1:8">
      <c r="A358">
        <f t="shared" ca="1" si="32"/>
        <v>0.12256749648052119</v>
      </c>
      <c r="B358">
        <f t="shared" ca="1" si="33"/>
        <v>0.26289662141476056</v>
      </c>
      <c r="C358">
        <f t="shared" ca="1" si="34"/>
        <v>0.13230886697584274</v>
      </c>
      <c r="D358">
        <f t="shared" ca="1" si="35"/>
        <v>0.26375315619074008</v>
      </c>
      <c r="E358">
        <f t="shared" ca="1" si="36"/>
        <v>0.21847385893813553</v>
      </c>
      <c r="F358" cm="1">
        <f t="array" aca="1" ref="F358" ca="1">SUMPRODUCT(A358:E358,TRANSPOSE($J$2:$J$6))</f>
        <v>6.0796042226054906E-4</v>
      </c>
      <c r="G358" cm="1">
        <f t="array" aca="1" ref="G358" ca="1">SQRT(MMULT(MMULT(A358:E358,$J$10:$N$14),TRANSPOSE(A358:E358)))</f>
        <v>35.68926662033796</v>
      </c>
      <c r="H358" s="129">
        <f t="shared" ca="1" si="31"/>
        <v>-1.0477110660612775E-3</v>
      </c>
    </row>
    <row r="359" spans="1:8">
      <c r="A359">
        <f t="shared" ca="1" si="32"/>
        <v>0.12256749648052119</v>
      </c>
      <c r="B359">
        <f t="shared" ca="1" si="33"/>
        <v>0.26289662141476056</v>
      </c>
      <c r="C359">
        <f t="shared" ca="1" si="34"/>
        <v>0.13230886697584274</v>
      </c>
      <c r="D359">
        <f t="shared" ca="1" si="35"/>
        <v>0.26375315619074008</v>
      </c>
      <c r="E359">
        <f t="shared" ca="1" si="36"/>
        <v>0.21847385893813553</v>
      </c>
      <c r="F359" cm="1">
        <f t="array" aca="1" ref="F359" ca="1">SUMPRODUCT(A359:E359,TRANSPOSE($J$2:$J$6))</f>
        <v>6.0796042226054906E-4</v>
      </c>
      <c r="G359" cm="1">
        <f t="array" aca="1" ref="G359" ca="1">SQRT(MMULT(MMULT(A359:E359,$J$10:$N$14),TRANSPOSE(A359:E359)))</f>
        <v>35.68926662033796</v>
      </c>
      <c r="H359" s="129">
        <f t="shared" ca="1" si="31"/>
        <v>-1.0477110660612775E-3</v>
      </c>
    </row>
    <row r="360" spans="1:8">
      <c r="A360">
        <f t="shared" ca="1" si="32"/>
        <v>0.12256749648052119</v>
      </c>
      <c r="B360">
        <f t="shared" ca="1" si="33"/>
        <v>0.26289662141476056</v>
      </c>
      <c r="C360">
        <f t="shared" ca="1" si="34"/>
        <v>0.13230886697584274</v>
      </c>
      <c r="D360">
        <f t="shared" ca="1" si="35"/>
        <v>0.26375315619074008</v>
      </c>
      <c r="E360">
        <f t="shared" ca="1" si="36"/>
        <v>0.21847385893813553</v>
      </c>
      <c r="F360" cm="1">
        <f t="array" aca="1" ref="F360" ca="1">SUMPRODUCT(A360:E360,TRANSPOSE($J$2:$J$6))</f>
        <v>6.0796042226054906E-4</v>
      </c>
      <c r="G360" cm="1">
        <f t="array" aca="1" ref="G360" ca="1">SQRT(MMULT(MMULT(A360:E360,$J$10:$N$14),TRANSPOSE(A360:E360)))</f>
        <v>35.68926662033796</v>
      </c>
      <c r="H360" s="129">
        <f t="shared" ca="1" si="31"/>
        <v>-1.0477110660612775E-3</v>
      </c>
    </row>
    <row r="361" spans="1:8">
      <c r="A361">
        <f t="shared" ca="1" si="32"/>
        <v>0.12256749648052119</v>
      </c>
      <c r="B361">
        <f t="shared" ca="1" si="33"/>
        <v>0.26289662141476056</v>
      </c>
      <c r="C361">
        <f t="shared" ca="1" si="34"/>
        <v>0.13230886697584274</v>
      </c>
      <c r="D361">
        <f t="shared" ca="1" si="35"/>
        <v>0.26375315619074008</v>
      </c>
      <c r="E361">
        <f t="shared" ca="1" si="36"/>
        <v>0.21847385893813553</v>
      </c>
      <c r="F361" cm="1">
        <f t="array" aca="1" ref="F361" ca="1">SUMPRODUCT(A361:E361,TRANSPOSE($J$2:$J$6))</f>
        <v>6.0796042226054906E-4</v>
      </c>
      <c r="G361" cm="1">
        <f t="array" aca="1" ref="G361" ca="1">SQRT(MMULT(MMULT(A361:E361,$J$10:$N$14),TRANSPOSE(A361:E361)))</f>
        <v>35.68926662033796</v>
      </c>
      <c r="H361" s="129">
        <f t="shared" ca="1" si="31"/>
        <v>-1.0477110660612775E-3</v>
      </c>
    </row>
    <row r="362" spans="1:8">
      <c r="A362">
        <f t="shared" ca="1" si="32"/>
        <v>0.12256749648052119</v>
      </c>
      <c r="B362">
        <f t="shared" ca="1" si="33"/>
        <v>0.26289662141476056</v>
      </c>
      <c r="C362">
        <f t="shared" ca="1" si="34"/>
        <v>0.13230886697584274</v>
      </c>
      <c r="D362">
        <f t="shared" ca="1" si="35"/>
        <v>0.26375315619074008</v>
      </c>
      <c r="E362">
        <f t="shared" ca="1" si="36"/>
        <v>0.21847385893813553</v>
      </c>
      <c r="F362" cm="1">
        <f t="array" aca="1" ref="F362" ca="1">SUMPRODUCT(A362:E362,TRANSPOSE($J$2:$J$6))</f>
        <v>6.0796042226054906E-4</v>
      </c>
      <c r="G362" cm="1">
        <f t="array" aca="1" ref="G362" ca="1">SQRT(MMULT(MMULT(A362:E362,$J$10:$N$14),TRANSPOSE(A362:E362)))</f>
        <v>35.68926662033796</v>
      </c>
      <c r="H362" s="129">
        <f t="shared" ca="1" si="31"/>
        <v>-1.0477110660612775E-3</v>
      </c>
    </row>
    <row r="363" spans="1:8">
      <c r="A363">
        <f t="shared" ca="1" si="32"/>
        <v>0.12256749648052119</v>
      </c>
      <c r="B363">
        <f t="shared" ca="1" si="33"/>
        <v>0.26289662141476056</v>
      </c>
      <c r="C363">
        <f t="shared" ca="1" si="34"/>
        <v>0.13230886697584274</v>
      </c>
      <c r="D363">
        <f t="shared" ca="1" si="35"/>
        <v>0.26375315619074008</v>
      </c>
      <c r="E363">
        <f t="shared" ca="1" si="36"/>
        <v>0.21847385893813553</v>
      </c>
      <c r="F363" cm="1">
        <f t="array" aca="1" ref="F363" ca="1">SUMPRODUCT(A363:E363,TRANSPOSE($J$2:$J$6))</f>
        <v>6.0796042226054906E-4</v>
      </c>
      <c r="G363" cm="1">
        <f t="array" aca="1" ref="G363" ca="1">SQRT(MMULT(MMULT(A363:E363,$J$10:$N$14),TRANSPOSE(A363:E363)))</f>
        <v>35.68926662033796</v>
      </c>
      <c r="H363" s="129">
        <f t="shared" ca="1" si="31"/>
        <v>-1.0477110660612775E-3</v>
      </c>
    </row>
    <row r="364" spans="1:8">
      <c r="A364">
        <f t="shared" ca="1" si="32"/>
        <v>0.12256749648052119</v>
      </c>
      <c r="B364">
        <f t="shared" ca="1" si="33"/>
        <v>0.26289662141476056</v>
      </c>
      <c r="C364">
        <f t="shared" ca="1" si="34"/>
        <v>0.13230886697584274</v>
      </c>
      <c r="D364">
        <f t="shared" ca="1" si="35"/>
        <v>0.26375315619074008</v>
      </c>
      <c r="E364">
        <f t="shared" ca="1" si="36"/>
        <v>0.21847385893813553</v>
      </c>
      <c r="F364" cm="1">
        <f t="array" aca="1" ref="F364" ca="1">SUMPRODUCT(A364:E364,TRANSPOSE($J$2:$J$6))</f>
        <v>6.0796042226054906E-4</v>
      </c>
      <c r="G364" cm="1">
        <f t="array" aca="1" ref="G364" ca="1">SQRT(MMULT(MMULT(A364:E364,$J$10:$N$14),TRANSPOSE(A364:E364)))</f>
        <v>35.68926662033796</v>
      </c>
      <c r="H364" s="129">
        <f t="shared" ca="1" si="31"/>
        <v>-1.0477110660612775E-3</v>
      </c>
    </row>
    <row r="365" spans="1:8">
      <c r="A365">
        <f t="shared" ca="1" si="32"/>
        <v>0.12256749648052119</v>
      </c>
      <c r="B365">
        <f t="shared" ca="1" si="33"/>
        <v>0.26289662141476056</v>
      </c>
      <c r="C365">
        <f t="shared" ca="1" si="34"/>
        <v>0.13230886697584274</v>
      </c>
      <c r="D365">
        <f t="shared" ca="1" si="35"/>
        <v>0.26375315619074008</v>
      </c>
      <c r="E365">
        <f t="shared" ca="1" si="36"/>
        <v>0.21847385893813553</v>
      </c>
      <c r="F365" cm="1">
        <f t="array" aca="1" ref="F365" ca="1">SUMPRODUCT(A365:E365,TRANSPOSE($J$2:$J$6))</f>
        <v>6.0796042226054906E-4</v>
      </c>
      <c r="G365" cm="1">
        <f t="array" aca="1" ref="G365" ca="1">SQRT(MMULT(MMULT(A365:E365,$J$10:$N$14),TRANSPOSE(A365:E365)))</f>
        <v>35.68926662033796</v>
      </c>
      <c r="H365" s="129">
        <f t="shared" ca="1" si="31"/>
        <v>-1.0477110660612775E-3</v>
      </c>
    </row>
    <row r="366" spans="1:8">
      <c r="A366">
        <f t="shared" ca="1" si="32"/>
        <v>0.12256749648052119</v>
      </c>
      <c r="B366">
        <f t="shared" ca="1" si="33"/>
        <v>0.26289662141476056</v>
      </c>
      <c r="C366">
        <f t="shared" ca="1" si="34"/>
        <v>0.13230886697584274</v>
      </c>
      <c r="D366">
        <f t="shared" ca="1" si="35"/>
        <v>0.26375315619074008</v>
      </c>
      <c r="E366">
        <f t="shared" ca="1" si="36"/>
        <v>0.21847385893813553</v>
      </c>
      <c r="F366" cm="1">
        <f t="array" aca="1" ref="F366" ca="1">SUMPRODUCT(A366:E366,TRANSPOSE($J$2:$J$6))</f>
        <v>6.0796042226054906E-4</v>
      </c>
      <c r="G366" cm="1">
        <f t="array" aca="1" ref="G366" ca="1">SQRT(MMULT(MMULT(A366:E366,$J$10:$N$14),TRANSPOSE(A366:E366)))</f>
        <v>35.68926662033796</v>
      </c>
      <c r="H366" s="129">
        <f t="shared" ca="1" si="31"/>
        <v>-1.0477110660612775E-3</v>
      </c>
    </row>
    <row r="367" spans="1:8">
      <c r="A367">
        <f t="shared" ca="1" si="32"/>
        <v>0.12256749648052119</v>
      </c>
      <c r="B367">
        <f t="shared" ca="1" si="33"/>
        <v>0.26289662141476056</v>
      </c>
      <c r="C367">
        <f t="shared" ca="1" si="34"/>
        <v>0.13230886697584274</v>
      </c>
      <c r="D367">
        <f t="shared" ca="1" si="35"/>
        <v>0.26375315619074008</v>
      </c>
      <c r="E367">
        <f t="shared" ca="1" si="36"/>
        <v>0.21847385893813553</v>
      </c>
      <c r="F367" cm="1">
        <f t="array" aca="1" ref="F367" ca="1">SUMPRODUCT(A367:E367,TRANSPOSE($J$2:$J$6))</f>
        <v>6.0796042226054906E-4</v>
      </c>
      <c r="G367" cm="1">
        <f t="array" aca="1" ref="G367" ca="1">SQRT(MMULT(MMULT(A367:E367,$J$10:$N$14),TRANSPOSE(A367:E367)))</f>
        <v>35.68926662033796</v>
      </c>
      <c r="H367" s="129">
        <f t="shared" ca="1" si="31"/>
        <v>-1.0477110660612775E-3</v>
      </c>
    </row>
    <row r="368" spans="1:8">
      <c r="A368">
        <f t="shared" ca="1" si="32"/>
        <v>0.12256749648052119</v>
      </c>
      <c r="B368">
        <f t="shared" ca="1" si="33"/>
        <v>0.26289662141476056</v>
      </c>
      <c r="C368">
        <f t="shared" ca="1" si="34"/>
        <v>0.13230886697584274</v>
      </c>
      <c r="D368">
        <f t="shared" ca="1" si="35"/>
        <v>0.26375315619074008</v>
      </c>
      <c r="E368">
        <f t="shared" ca="1" si="36"/>
        <v>0.21847385893813553</v>
      </c>
      <c r="F368" cm="1">
        <f t="array" aca="1" ref="F368" ca="1">SUMPRODUCT(A368:E368,TRANSPOSE($J$2:$J$6))</f>
        <v>6.0796042226054906E-4</v>
      </c>
      <c r="G368" cm="1">
        <f t="array" aca="1" ref="G368" ca="1">SQRT(MMULT(MMULT(A368:E368,$J$10:$N$14),TRANSPOSE(A368:E368)))</f>
        <v>35.68926662033796</v>
      </c>
      <c r="H368" s="129">
        <f t="shared" ca="1" si="31"/>
        <v>-1.0477110660612775E-3</v>
      </c>
    </row>
    <row r="369" spans="1:8">
      <c r="A369">
        <f t="shared" ca="1" si="32"/>
        <v>0.12256749648052119</v>
      </c>
      <c r="B369">
        <f t="shared" ca="1" si="33"/>
        <v>0.26289662141476056</v>
      </c>
      <c r="C369">
        <f t="shared" ca="1" si="34"/>
        <v>0.13230886697584274</v>
      </c>
      <c r="D369">
        <f t="shared" ca="1" si="35"/>
        <v>0.26375315619074008</v>
      </c>
      <c r="E369">
        <f t="shared" ca="1" si="36"/>
        <v>0.21847385893813553</v>
      </c>
      <c r="F369" cm="1">
        <f t="array" aca="1" ref="F369" ca="1">SUMPRODUCT(A369:E369,TRANSPOSE($J$2:$J$6))</f>
        <v>6.0796042226054906E-4</v>
      </c>
      <c r="G369" cm="1">
        <f t="array" aca="1" ref="G369" ca="1">SQRT(MMULT(MMULT(A369:E369,$J$10:$N$14),TRANSPOSE(A369:E369)))</f>
        <v>35.68926662033796</v>
      </c>
      <c r="H369" s="129">
        <f t="shared" ca="1" si="31"/>
        <v>-1.0477110660612775E-3</v>
      </c>
    </row>
    <row r="370" spans="1:8">
      <c r="A370">
        <f t="shared" ca="1" si="32"/>
        <v>0.12256749648052119</v>
      </c>
      <c r="B370">
        <f t="shared" ca="1" si="33"/>
        <v>0.26289662141476056</v>
      </c>
      <c r="C370">
        <f t="shared" ca="1" si="34"/>
        <v>0.13230886697584274</v>
      </c>
      <c r="D370">
        <f t="shared" ca="1" si="35"/>
        <v>0.26375315619074008</v>
      </c>
      <c r="E370">
        <f t="shared" ca="1" si="36"/>
        <v>0.21847385893813553</v>
      </c>
      <c r="F370" cm="1">
        <f t="array" aca="1" ref="F370" ca="1">SUMPRODUCT(A370:E370,TRANSPOSE($J$2:$J$6))</f>
        <v>6.0796042226054906E-4</v>
      </c>
      <c r="G370" cm="1">
        <f t="array" aca="1" ref="G370" ca="1">SQRT(MMULT(MMULT(A370:E370,$J$10:$N$14),TRANSPOSE(A370:E370)))</f>
        <v>35.68926662033796</v>
      </c>
      <c r="H370" s="129">
        <f t="shared" ca="1" si="31"/>
        <v>-1.0477110660612775E-3</v>
      </c>
    </row>
    <row r="371" spans="1:8">
      <c r="A371">
        <f t="shared" ca="1" si="32"/>
        <v>0.12256749648052119</v>
      </c>
      <c r="B371">
        <f t="shared" ca="1" si="33"/>
        <v>0.26289662141476056</v>
      </c>
      <c r="C371">
        <f t="shared" ca="1" si="34"/>
        <v>0.13230886697584274</v>
      </c>
      <c r="D371">
        <f t="shared" ca="1" si="35"/>
        <v>0.26375315619074008</v>
      </c>
      <c r="E371">
        <f t="shared" ca="1" si="36"/>
        <v>0.21847385893813553</v>
      </c>
      <c r="F371" cm="1">
        <f t="array" aca="1" ref="F371" ca="1">SUMPRODUCT(A371:E371,TRANSPOSE($J$2:$J$6))</f>
        <v>6.0796042226054906E-4</v>
      </c>
      <c r="G371" cm="1">
        <f t="array" aca="1" ref="G371" ca="1">SQRT(MMULT(MMULT(A371:E371,$J$10:$N$14),TRANSPOSE(A371:E371)))</f>
        <v>35.68926662033796</v>
      </c>
      <c r="H371" s="129">
        <f t="shared" ca="1" si="31"/>
        <v>-1.0477110660612775E-3</v>
      </c>
    </row>
    <row r="372" spans="1:8">
      <c r="A372">
        <f t="shared" ca="1" si="32"/>
        <v>0.12256749648052119</v>
      </c>
      <c r="B372">
        <f t="shared" ca="1" si="33"/>
        <v>0.26289662141476056</v>
      </c>
      <c r="C372">
        <f t="shared" ca="1" si="34"/>
        <v>0.13230886697584274</v>
      </c>
      <c r="D372">
        <f t="shared" ca="1" si="35"/>
        <v>0.26375315619074008</v>
      </c>
      <c r="E372">
        <f t="shared" ca="1" si="36"/>
        <v>0.21847385893813553</v>
      </c>
      <c r="F372" cm="1">
        <f t="array" aca="1" ref="F372" ca="1">SUMPRODUCT(A372:E372,TRANSPOSE($J$2:$J$6))</f>
        <v>6.0796042226054906E-4</v>
      </c>
      <c r="G372" cm="1">
        <f t="array" aca="1" ref="G372" ca="1">SQRT(MMULT(MMULT(A372:E372,$J$10:$N$14),TRANSPOSE(A372:E372)))</f>
        <v>35.68926662033796</v>
      </c>
      <c r="H372" s="129">
        <f t="shared" ca="1" si="31"/>
        <v>-1.0477110660612775E-3</v>
      </c>
    </row>
    <row r="373" spans="1:8">
      <c r="A373">
        <f t="shared" ca="1" si="32"/>
        <v>0.12256749648052119</v>
      </c>
      <c r="B373">
        <f t="shared" ca="1" si="33"/>
        <v>0.26289662141476056</v>
      </c>
      <c r="C373">
        <f t="shared" ca="1" si="34"/>
        <v>0.13230886697584274</v>
      </c>
      <c r="D373">
        <f t="shared" ca="1" si="35"/>
        <v>0.26375315619074008</v>
      </c>
      <c r="E373">
        <f t="shared" ca="1" si="36"/>
        <v>0.21847385893813553</v>
      </c>
      <c r="F373" cm="1">
        <f t="array" aca="1" ref="F373" ca="1">SUMPRODUCT(A373:E373,TRANSPOSE($J$2:$J$6))</f>
        <v>6.0796042226054906E-4</v>
      </c>
      <c r="G373" cm="1">
        <f t="array" aca="1" ref="G373" ca="1">SQRT(MMULT(MMULT(A373:E373,$J$10:$N$14),TRANSPOSE(A373:E373)))</f>
        <v>35.68926662033796</v>
      </c>
      <c r="H373" s="129">
        <f t="shared" ca="1" si="31"/>
        <v>-1.0477110660612775E-3</v>
      </c>
    </row>
    <row r="374" spans="1:8">
      <c r="A374">
        <f t="shared" ca="1" si="32"/>
        <v>0.12256749648052119</v>
      </c>
      <c r="B374">
        <f t="shared" ca="1" si="33"/>
        <v>0.26289662141476056</v>
      </c>
      <c r="C374">
        <f t="shared" ca="1" si="34"/>
        <v>0.13230886697584274</v>
      </c>
      <c r="D374">
        <f t="shared" ca="1" si="35"/>
        <v>0.26375315619074008</v>
      </c>
      <c r="E374">
        <f t="shared" ca="1" si="36"/>
        <v>0.21847385893813553</v>
      </c>
      <c r="F374" cm="1">
        <f t="array" aca="1" ref="F374" ca="1">SUMPRODUCT(A374:E374,TRANSPOSE($J$2:$J$6))</f>
        <v>6.0796042226054906E-4</v>
      </c>
      <c r="G374" cm="1">
        <f t="array" aca="1" ref="G374" ca="1">SQRT(MMULT(MMULT(A374:E374,$J$10:$N$14),TRANSPOSE(A374:E374)))</f>
        <v>35.68926662033796</v>
      </c>
      <c r="H374" s="129">
        <f t="shared" ca="1" si="31"/>
        <v>-1.0477110660612775E-3</v>
      </c>
    </row>
    <row r="375" spans="1:8">
      <c r="A375">
        <f t="shared" ca="1" si="32"/>
        <v>0.12256749648052119</v>
      </c>
      <c r="B375">
        <f t="shared" ca="1" si="33"/>
        <v>0.26289662141476056</v>
      </c>
      <c r="C375">
        <f t="shared" ca="1" si="34"/>
        <v>0.13230886697584274</v>
      </c>
      <c r="D375">
        <f t="shared" ca="1" si="35"/>
        <v>0.26375315619074008</v>
      </c>
      <c r="E375">
        <f t="shared" ca="1" si="36"/>
        <v>0.21847385893813553</v>
      </c>
      <c r="F375" cm="1">
        <f t="array" aca="1" ref="F375" ca="1">SUMPRODUCT(A375:E375,TRANSPOSE($J$2:$J$6))</f>
        <v>6.0796042226054906E-4</v>
      </c>
      <c r="G375" cm="1">
        <f t="array" aca="1" ref="G375" ca="1">SQRT(MMULT(MMULT(A375:E375,$J$10:$N$14),TRANSPOSE(A375:E375)))</f>
        <v>35.68926662033796</v>
      </c>
      <c r="H375" s="129">
        <f t="shared" ca="1" si="31"/>
        <v>-1.0477110660612775E-3</v>
      </c>
    </row>
    <row r="376" spans="1:8">
      <c r="A376">
        <f t="shared" ca="1" si="32"/>
        <v>0.12256749648052119</v>
      </c>
      <c r="B376">
        <f t="shared" ca="1" si="33"/>
        <v>0.26289662141476056</v>
      </c>
      <c r="C376">
        <f t="shared" ca="1" si="34"/>
        <v>0.13230886697584274</v>
      </c>
      <c r="D376">
        <f t="shared" ca="1" si="35"/>
        <v>0.26375315619074008</v>
      </c>
      <c r="E376">
        <f t="shared" ca="1" si="36"/>
        <v>0.21847385893813553</v>
      </c>
      <c r="F376" cm="1">
        <f t="array" aca="1" ref="F376" ca="1">SUMPRODUCT(A376:E376,TRANSPOSE($J$2:$J$6))</f>
        <v>6.0796042226054906E-4</v>
      </c>
      <c r="G376" cm="1">
        <f t="array" aca="1" ref="G376" ca="1">SQRT(MMULT(MMULT(A376:E376,$J$10:$N$14),TRANSPOSE(A376:E376)))</f>
        <v>35.68926662033796</v>
      </c>
      <c r="H376" s="129">
        <f t="shared" ca="1" si="31"/>
        <v>-1.0477110660612775E-3</v>
      </c>
    </row>
    <row r="377" spans="1:8">
      <c r="A377">
        <f t="shared" ca="1" si="32"/>
        <v>0.12256749648052119</v>
      </c>
      <c r="B377">
        <f t="shared" ca="1" si="33"/>
        <v>0.26289662141476056</v>
      </c>
      <c r="C377">
        <f t="shared" ca="1" si="34"/>
        <v>0.13230886697584274</v>
      </c>
      <c r="D377">
        <f t="shared" ca="1" si="35"/>
        <v>0.26375315619074008</v>
      </c>
      <c r="E377">
        <f t="shared" ca="1" si="36"/>
        <v>0.21847385893813553</v>
      </c>
      <c r="F377" cm="1">
        <f t="array" aca="1" ref="F377" ca="1">SUMPRODUCT(A377:E377,TRANSPOSE($J$2:$J$6))</f>
        <v>6.0796042226054906E-4</v>
      </c>
      <c r="G377" cm="1">
        <f t="array" aca="1" ref="G377" ca="1">SQRT(MMULT(MMULT(A377:E377,$J$10:$N$14),TRANSPOSE(A377:E377)))</f>
        <v>35.68926662033796</v>
      </c>
      <c r="H377" s="129">
        <f t="shared" ca="1" si="31"/>
        <v>-1.0477110660612775E-3</v>
      </c>
    </row>
    <row r="378" spans="1:8">
      <c r="A378">
        <f t="shared" ca="1" si="32"/>
        <v>0.12256749648052119</v>
      </c>
      <c r="B378">
        <f t="shared" ca="1" si="33"/>
        <v>0.26289662141476056</v>
      </c>
      <c r="C378">
        <f t="shared" ca="1" si="34"/>
        <v>0.13230886697584274</v>
      </c>
      <c r="D378">
        <f t="shared" ca="1" si="35"/>
        <v>0.26375315619074008</v>
      </c>
      <c r="E378">
        <f t="shared" ca="1" si="36"/>
        <v>0.21847385893813553</v>
      </c>
      <c r="F378" cm="1">
        <f t="array" aca="1" ref="F378" ca="1">SUMPRODUCT(A378:E378,TRANSPOSE($J$2:$J$6))</f>
        <v>6.0796042226054906E-4</v>
      </c>
      <c r="G378" cm="1">
        <f t="array" aca="1" ref="G378" ca="1">SQRT(MMULT(MMULT(A378:E378,$J$10:$N$14),TRANSPOSE(A378:E378)))</f>
        <v>35.68926662033796</v>
      </c>
      <c r="H378" s="129">
        <f t="shared" ca="1" si="31"/>
        <v>-1.0477110660612775E-3</v>
      </c>
    </row>
    <row r="379" spans="1:8">
      <c r="A379">
        <f t="shared" ca="1" si="32"/>
        <v>0.12256749648052119</v>
      </c>
      <c r="B379">
        <f t="shared" ca="1" si="33"/>
        <v>0.26289662141476056</v>
      </c>
      <c r="C379">
        <f t="shared" ca="1" si="34"/>
        <v>0.13230886697584274</v>
      </c>
      <c r="D379">
        <f t="shared" ca="1" si="35"/>
        <v>0.26375315619074008</v>
      </c>
      <c r="E379">
        <f t="shared" ca="1" si="36"/>
        <v>0.21847385893813553</v>
      </c>
      <c r="F379" cm="1">
        <f t="array" aca="1" ref="F379" ca="1">SUMPRODUCT(A379:E379,TRANSPOSE($J$2:$J$6))</f>
        <v>6.0796042226054906E-4</v>
      </c>
      <c r="G379" cm="1">
        <f t="array" aca="1" ref="G379" ca="1">SQRT(MMULT(MMULT(A379:E379,$J$10:$N$14),TRANSPOSE(A379:E379)))</f>
        <v>35.68926662033796</v>
      </c>
      <c r="H379" s="129">
        <f t="shared" ca="1" si="31"/>
        <v>-1.0477110660612775E-3</v>
      </c>
    </row>
    <row r="380" spans="1:8">
      <c r="A380">
        <f t="shared" ca="1" si="32"/>
        <v>0.12256749648052119</v>
      </c>
      <c r="B380">
        <f t="shared" ca="1" si="33"/>
        <v>0.26289662141476056</v>
      </c>
      <c r="C380">
        <f t="shared" ca="1" si="34"/>
        <v>0.13230886697584274</v>
      </c>
      <c r="D380">
        <f t="shared" ca="1" si="35"/>
        <v>0.26375315619074008</v>
      </c>
      <c r="E380">
        <f t="shared" ca="1" si="36"/>
        <v>0.21847385893813553</v>
      </c>
      <c r="F380" cm="1">
        <f t="array" aca="1" ref="F380" ca="1">SUMPRODUCT(A380:E380,TRANSPOSE($J$2:$J$6))</f>
        <v>6.0796042226054906E-4</v>
      </c>
      <c r="G380" cm="1">
        <f t="array" aca="1" ref="G380" ca="1">SQRT(MMULT(MMULT(A380:E380,$J$10:$N$14),TRANSPOSE(A380:E380)))</f>
        <v>35.68926662033796</v>
      </c>
      <c r="H380" s="129">
        <f t="shared" ca="1" si="31"/>
        <v>-1.0477110660612775E-3</v>
      </c>
    </row>
    <row r="381" spans="1:8">
      <c r="A381">
        <f t="shared" ca="1" si="32"/>
        <v>0.12256749648052119</v>
      </c>
      <c r="B381">
        <f t="shared" ca="1" si="33"/>
        <v>0.26289662141476056</v>
      </c>
      <c r="C381">
        <f t="shared" ca="1" si="34"/>
        <v>0.13230886697584274</v>
      </c>
      <c r="D381">
        <f t="shared" ca="1" si="35"/>
        <v>0.26375315619074008</v>
      </c>
      <c r="E381">
        <f t="shared" ca="1" si="36"/>
        <v>0.21847385893813553</v>
      </c>
      <c r="F381" cm="1">
        <f t="array" aca="1" ref="F381" ca="1">SUMPRODUCT(A381:E381,TRANSPOSE($J$2:$J$6))</f>
        <v>6.0796042226054906E-4</v>
      </c>
      <c r="G381" cm="1">
        <f t="array" aca="1" ref="G381" ca="1">SQRT(MMULT(MMULT(A381:E381,$J$10:$N$14),TRANSPOSE(A381:E381)))</f>
        <v>35.68926662033796</v>
      </c>
      <c r="H381" s="129">
        <f t="shared" ca="1" si="31"/>
        <v>-1.0477110660612775E-3</v>
      </c>
    </row>
    <row r="382" spans="1:8">
      <c r="A382">
        <f t="shared" ca="1" si="32"/>
        <v>0.12256749648052119</v>
      </c>
      <c r="B382">
        <f t="shared" ca="1" si="33"/>
        <v>0.26289662141476056</v>
      </c>
      <c r="C382">
        <f t="shared" ca="1" si="34"/>
        <v>0.13230886697584274</v>
      </c>
      <c r="D382">
        <f t="shared" ca="1" si="35"/>
        <v>0.26375315619074008</v>
      </c>
      <c r="E382">
        <f t="shared" ca="1" si="36"/>
        <v>0.21847385893813553</v>
      </c>
      <c r="F382" cm="1">
        <f t="array" aca="1" ref="F382" ca="1">SUMPRODUCT(A382:E382,TRANSPOSE($J$2:$J$6))</f>
        <v>6.0796042226054906E-4</v>
      </c>
      <c r="G382" cm="1">
        <f t="array" aca="1" ref="G382" ca="1">SQRT(MMULT(MMULT(A382:E382,$J$10:$N$14),TRANSPOSE(A382:E382)))</f>
        <v>35.68926662033796</v>
      </c>
      <c r="H382" s="129">
        <f t="shared" ca="1" si="31"/>
        <v>-1.0477110660612775E-3</v>
      </c>
    </row>
    <row r="383" spans="1:8">
      <c r="A383">
        <f t="shared" ca="1" si="32"/>
        <v>0.12256749648052119</v>
      </c>
      <c r="B383">
        <f t="shared" ca="1" si="33"/>
        <v>0.26289662141476056</v>
      </c>
      <c r="C383">
        <f t="shared" ca="1" si="34"/>
        <v>0.13230886697584274</v>
      </c>
      <c r="D383">
        <f t="shared" ca="1" si="35"/>
        <v>0.26375315619074008</v>
      </c>
      <c r="E383">
        <f t="shared" ca="1" si="36"/>
        <v>0.21847385893813553</v>
      </c>
      <c r="F383" cm="1">
        <f t="array" aca="1" ref="F383" ca="1">SUMPRODUCT(A383:E383,TRANSPOSE($J$2:$J$6))</f>
        <v>6.0796042226054906E-4</v>
      </c>
      <c r="G383" cm="1">
        <f t="array" aca="1" ref="G383" ca="1">SQRT(MMULT(MMULT(A383:E383,$J$10:$N$14),TRANSPOSE(A383:E383)))</f>
        <v>35.68926662033796</v>
      </c>
      <c r="H383" s="129">
        <f t="shared" ca="1" si="31"/>
        <v>-1.0477110660612775E-3</v>
      </c>
    </row>
    <row r="384" spans="1:8">
      <c r="A384">
        <f t="shared" ca="1" si="32"/>
        <v>0.12256749648052119</v>
      </c>
      <c r="B384">
        <f t="shared" ca="1" si="33"/>
        <v>0.26289662141476056</v>
      </c>
      <c r="C384">
        <f t="shared" ca="1" si="34"/>
        <v>0.13230886697584274</v>
      </c>
      <c r="D384">
        <f t="shared" ca="1" si="35"/>
        <v>0.26375315619074008</v>
      </c>
      <c r="E384">
        <f t="shared" ca="1" si="36"/>
        <v>0.21847385893813553</v>
      </c>
      <c r="F384" cm="1">
        <f t="array" aca="1" ref="F384" ca="1">SUMPRODUCT(A384:E384,TRANSPOSE($J$2:$J$6))</f>
        <v>6.0796042226054906E-4</v>
      </c>
      <c r="G384" cm="1">
        <f t="array" aca="1" ref="G384" ca="1">SQRT(MMULT(MMULT(A384:E384,$J$10:$N$14),TRANSPOSE(A384:E384)))</f>
        <v>35.68926662033796</v>
      </c>
      <c r="H384" s="129">
        <f t="shared" ca="1" si="31"/>
        <v>-1.0477110660612775E-3</v>
      </c>
    </row>
    <row r="385" spans="1:8">
      <c r="A385">
        <f t="shared" ca="1" si="32"/>
        <v>0.12256749648052119</v>
      </c>
      <c r="B385">
        <f t="shared" ca="1" si="33"/>
        <v>0.26289662141476056</v>
      </c>
      <c r="C385">
        <f t="shared" ca="1" si="34"/>
        <v>0.13230886697584274</v>
      </c>
      <c r="D385">
        <f t="shared" ca="1" si="35"/>
        <v>0.26375315619074008</v>
      </c>
      <c r="E385">
        <f t="shared" ca="1" si="36"/>
        <v>0.21847385893813553</v>
      </c>
      <c r="F385" cm="1">
        <f t="array" aca="1" ref="F385" ca="1">SUMPRODUCT(A385:E385,TRANSPOSE($J$2:$J$6))</f>
        <v>6.0796042226054906E-4</v>
      </c>
      <c r="G385" cm="1">
        <f t="array" aca="1" ref="G385" ca="1">SQRT(MMULT(MMULT(A385:E385,$J$10:$N$14),TRANSPOSE(A385:E385)))</f>
        <v>35.68926662033796</v>
      </c>
      <c r="H385" s="129">
        <f t="shared" ca="1" si="31"/>
        <v>-1.0477110660612775E-3</v>
      </c>
    </row>
    <row r="386" spans="1:8">
      <c r="A386">
        <f t="shared" ca="1" si="32"/>
        <v>0.12256749648052119</v>
      </c>
      <c r="B386">
        <f t="shared" ca="1" si="33"/>
        <v>0.26289662141476056</v>
      </c>
      <c r="C386">
        <f t="shared" ca="1" si="34"/>
        <v>0.13230886697584274</v>
      </c>
      <c r="D386">
        <f t="shared" ca="1" si="35"/>
        <v>0.26375315619074008</v>
      </c>
      <c r="E386">
        <f t="shared" ca="1" si="36"/>
        <v>0.21847385893813553</v>
      </c>
      <c r="F386" cm="1">
        <f t="array" aca="1" ref="F386" ca="1">SUMPRODUCT(A386:E386,TRANSPOSE($J$2:$J$6))</f>
        <v>6.0796042226054906E-4</v>
      </c>
      <c r="G386" cm="1">
        <f t="array" aca="1" ref="G386" ca="1">SQRT(MMULT(MMULT(A386:E386,$J$10:$N$14),TRANSPOSE(A386:E386)))</f>
        <v>35.68926662033796</v>
      </c>
      <c r="H386" s="129">
        <f t="shared" ca="1" si="31"/>
        <v>-1.0477110660612775E-3</v>
      </c>
    </row>
    <row r="387" spans="1:8">
      <c r="A387">
        <f t="shared" ca="1" si="32"/>
        <v>0.12256749648052119</v>
      </c>
      <c r="B387">
        <f t="shared" ca="1" si="33"/>
        <v>0.26289662141476056</v>
      </c>
      <c r="C387">
        <f t="shared" ca="1" si="34"/>
        <v>0.13230886697584274</v>
      </c>
      <c r="D387">
        <f t="shared" ca="1" si="35"/>
        <v>0.26375315619074008</v>
      </c>
      <c r="E387">
        <f t="shared" ca="1" si="36"/>
        <v>0.21847385893813553</v>
      </c>
      <c r="F387" cm="1">
        <f t="array" aca="1" ref="F387" ca="1">SUMPRODUCT(A387:E387,TRANSPOSE($J$2:$J$6))</f>
        <v>6.0796042226054906E-4</v>
      </c>
      <c r="G387" cm="1">
        <f t="array" aca="1" ref="G387" ca="1">SQRT(MMULT(MMULT(A387:E387,$J$10:$N$14),TRANSPOSE(A387:E387)))</f>
        <v>35.68926662033796</v>
      </c>
      <c r="H387" s="129">
        <f t="shared" ref="H387:H450" ca="1" si="37">(F387-3.8%)/G387</f>
        <v>-1.0477110660612775E-3</v>
      </c>
    </row>
    <row r="388" spans="1:8">
      <c r="A388">
        <f t="shared" ref="A388:A451" ca="1" si="38">IF(SUM($A387:$E387)=0, 0, A387/SUM($A387:$E387))</f>
        <v>0.12256749648052119</v>
      </c>
      <c r="B388">
        <f t="shared" ref="B388:B451" ca="1" si="39">IF(SUM($A387:$E387)=0, 0, B387/SUM($A387:$E387))</f>
        <v>0.26289662141476056</v>
      </c>
      <c r="C388">
        <f t="shared" ref="C388:C451" ca="1" si="40">IF(SUM($A387:$E387)=0, 0, C387/SUM($A387:$E387))</f>
        <v>0.13230886697584274</v>
      </c>
      <c r="D388">
        <f t="shared" ref="D388:D451" ca="1" si="41">IF(SUM($A387:$E387)=0, 0, D387/SUM($A387:$E387))</f>
        <v>0.26375315619074008</v>
      </c>
      <c r="E388">
        <f t="shared" ref="E388:E451" ca="1" si="42">IF(SUM($A387:$E387)=0, 0, E387/SUM($A387:$E387))</f>
        <v>0.21847385893813553</v>
      </c>
      <c r="F388" cm="1">
        <f t="array" aca="1" ref="F388" ca="1">SUMPRODUCT(A388:E388,TRANSPOSE($J$2:$J$6))</f>
        <v>6.0796042226054906E-4</v>
      </c>
      <c r="G388" cm="1">
        <f t="array" aca="1" ref="G388" ca="1">SQRT(MMULT(MMULT(A388:E388,$J$10:$N$14),TRANSPOSE(A388:E388)))</f>
        <v>35.68926662033796</v>
      </c>
      <c r="H388" s="129">
        <f t="shared" ca="1" si="37"/>
        <v>-1.0477110660612775E-3</v>
      </c>
    </row>
    <row r="389" spans="1:8">
      <c r="A389">
        <f t="shared" ca="1" si="38"/>
        <v>0.12256749648052119</v>
      </c>
      <c r="B389">
        <f t="shared" ca="1" si="39"/>
        <v>0.26289662141476056</v>
      </c>
      <c r="C389">
        <f t="shared" ca="1" si="40"/>
        <v>0.13230886697584274</v>
      </c>
      <c r="D389">
        <f t="shared" ca="1" si="41"/>
        <v>0.26375315619074008</v>
      </c>
      <c r="E389">
        <f t="shared" ca="1" si="42"/>
        <v>0.21847385893813553</v>
      </c>
      <c r="F389" cm="1">
        <f t="array" aca="1" ref="F389" ca="1">SUMPRODUCT(A389:E389,TRANSPOSE($J$2:$J$6))</f>
        <v>6.0796042226054906E-4</v>
      </c>
      <c r="G389" cm="1">
        <f t="array" aca="1" ref="G389" ca="1">SQRT(MMULT(MMULT(A389:E389,$J$10:$N$14),TRANSPOSE(A389:E389)))</f>
        <v>35.68926662033796</v>
      </c>
      <c r="H389" s="129">
        <f t="shared" ca="1" si="37"/>
        <v>-1.0477110660612775E-3</v>
      </c>
    </row>
    <row r="390" spans="1:8">
      <c r="A390">
        <f t="shared" ca="1" si="38"/>
        <v>0.12256749648052119</v>
      </c>
      <c r="B390">
        <f t="shared" ca="1" si="39"/>
        <v>0.26289662141476056</v>
      </c>
      <c r="C390">
        <f t="shared" ca="1" si="40"/>
        <v>0.13230886697584274</v>
      </c>
      <c r="D390">
        <f t="shared" ca="1" si="41"/>
        <v>0.26375315619074008</v>
      </c>
      <c r="E390">
        <f t="shared" ca="1" si="42"/>
        <v>0.21847385893813553</v>
      </c>
      <c r="F390" cm="1">
        <f t="array" aca="1" ref="F390" ca="1">SUMPRODUCT(A390:E390,TRANSPOSE($J$2:$J$6))</f>
        <v>6.0796042226054906E-4</v>
      </c>
      <c r="G390" cm="1">
        <f t="array" aca="1" ref="G390" ca="1">SQRT(MMULT(MMULT(A390:E390,$J$10:$N$14),TRANSPOSE(A390:E390)))</f>
        <v>35.68926662033796</v>
      </c>
      <c r="H390" s="129">
        <f t="shared" ca="1" si="37"/>
        <v>-1.0477110660612775E-3</v>
      </c>
    </row>
    <row r="391" spans="1:8">
      <c r="A391">
        <f t="shared" ca="1" si="38"/>
        <v>0.12256749648052119</v>
      </c>
      <c r="B391">
        <f t="shared" ca="1" si="39"/>
        <v>0.26289662141476056</v>
      </c>
      <c r="C391">
        <f t="shared" ca="1" si="40"/>
        <v>0.13230886697584274</v>
      </c>
      <c r="D391">
        <f t="shared" ca="1" si="41"/>
        <v>0.26375315619074008</v>
      </c>
      <c r="E391">
        <f t="shared" ca="1" si="42"/>
        <v>0.21847385893813553</v>
      </c>
      <c r="F391" cm="1">
        <f t="array" aca="1" ref="F391" ca="1">SUMPRODUCT(A391:E391,TRANSPOSE($J$2:$J$6))</f>
        <v>6.0796042226054906E-4</v>
      </c>
      <c r="G391" cm="1">
        <f t="array" aca="1" ref="G391" ca="1">SQRT(MMULT(MMULT(A391:E391,$J$10:$N$14),TRANSPOSE(A391:E391)))</f>
        <v>35.68926662033796</v>
      </c>
      <c r="H391" s="129">
        <f t="shared" ca="1" si="37"/>
        <v>-1.0477110660612775E-3</v>
      </c>
    </row>
    <row r="392" spans="1:8">
      <c r="A392">
        <f t="shared" ca="1" si="38"/>
        <v>0.12256749648052119</v>
      </c>
      <c r="B392">
        <f t="shared" ca="1" si="39"/>
        <v>0.26289662141476056</v>
      </c>
      <c r="C392">
        <f t="shared" ca="1" si="40"/>
        <v>0.13230886697584274</v>
      </c>
      <c r="D392">
        <f t="shared" ca="1" si="41"/>
        <v>0.26375315619074008</v>
      </c>
      <c r="E392">
        <f t="shared" ca="1" si="42"/>
        <v>0.21847385893813553</v>
      </c>
      <c r="F392" cm="1">
        <f t="array" aca="1" ref="F392" ca="1">SUMPRODUCT(A392:E392,TRANSPOSE($J$2:$J$6))</f>
        <v>6.0796042226054906E-4</v>
      </c>
      <c r="G392" cm="1">
        <f t="array" aca="1" ref="G392" ca="1">SQRT(MMULT(MMULT(A392:E392,$J$10:$N$14),TRANSPOSE(A392:E392)))</f>
        <v>35.68926662033796</v>
      </c>
      <c r="H392" s="129">
        <f t="shared" ca="1" si="37"/>
        <v>-1.0477110660612775E-3</v>
      </c>
    </row>
    <row r="393" spans="1:8">
      <c r="A393">
        <f t="shared" ca="1" si="38"/>
        <v>0.12256749648052119</v>
      </c>
      <c r="B393">
        <f t="shared" ca="1" si="39"/>
        <v>0.26289662141476056</v>
      </c>
      <c r="C393">
        <f t="shared" ca="1" si="40"/>
        <v>0.13230886697584274</v>
      </c>
      <c r="D393">
        <f t="shared" ca="1" si="41"/>
        <v>0.26375315619074008</v>
      </c>
      <c r="E393">
        <f t="shared" ca="1" si="42"/>
        <v>0.21847385893813553</v>
      </c>
      <c r="F393" cm="1">
        <f t="array" aca="1" ref="F393" ca="1">SUMPRODUCT(A393:E393,TRANSPOSE($J$2:$J$6))</f>
        <v>6.0796042226054906E-4</v>
      </c>
      <c r="G393" cm="1">
        <f t="array" aca="1" ref="G393" ca="1">SQRT(MMULT(MMULT(A393:E393,$J$10:$N$14),TRANSPOSE(A393:E393)))</f>
        <v>35.68926662033796</v>
      </c>
      <c r="H393" s="129">
        <f t="shared" ca="1" si="37"/>
        <v>-1.0477110660612775E-3</v>
      </c>
    </row>
    <row r="394" spans="1:8">
      <c r="A394">
        <f t="shared" ca="1" si="38"/>
        <v>0.12256749648052119</v>
      </c>
      <c r="B394">
        <f t="shared" ca="1" si="39"/>
        <v>0.26289662141476056</v>
      </c>
      <c r="C394">
        <f t="shared" ca="1" si="40"/>
        <v>0.13230886697584274</v>
      </c>
      <c r="D394">
        <f t="shared" ca="1" si="41"/>
        <v>0.26375315619074008</v>
      </c>
      <c r="E394">
        <f t="shared" ca="1" si="42"/>
        <v>0.21847385893813553</v>
      </c>
      <c r="F394" cm="1">
        <f t="array" aca="1" ref="F394" ca="1">SUMPRODUCT(A394:E394,TRANSPOSE($J$2:$J$6))</f>
        <v>6.0796042226054906E-4</v>
      </c>
      <c r="G394" cm="1">
        <f t="array" aca="1" ref="G394" ca="1">SQRT(MMULT(MMULT(A394:E394,$J$10:$N$14),TRANSPOSE(A394:E394)))</f>
        <v>35.68926662033796</v>
      </c>
      <c r="H394" s="129">
        <f t="shared" ca="1" si="37"/>
        <v>-1.0477110660612775E-3</v>
      </c>
    </row>
    <row r="395" spans="1:8">
      <c r="A395">
        <f t="shared" ca="1" si="38"/>
        <v>0.12256749648052119</v>
      </c>
      <c r="B395">
        <f t="shared" ca="1" si="39"/>
        <v>0.26289662141476056</v>
      </c>
      <c r="C395">
        <f t="shared" ca="1" si="40"/>
        <v>0.13230886697584274</v>
      </c>
      <c r="D395">
        <f t="shared" ca="1" si="41"/>
        <v>0.26375315619074008</v>
      </c>
      <c r="E395">
        <f t="shared" ca="1" si="42"/>
        <v>0.21847385893813553</v>
      </c>
      <c r="F395" cm="1">
        <f t="array" aca="1" ref="F395" ca="1">SUMPRODUCT(A395:E395,TRANSPOSE($J$2:$J$6))</f>
        <v>6.0796042226054906E-4</v>
      </c>
      <c r="G395" cm="1">
        <f t="array" aca="1" ref="G395" ca="1">SQRT(MMULT(MMULT(A395:E395,$J$10:$N$14),TRANSPOSE(A395:E395)))</f>
        <v>35.68926662033796</v>
      </c>
      <c r="H395" s="129">
        <f t="shared" ca="1" si="37"/>
        <v>-1.0477110660612775E-3</v>
      </c>
    </row>
    <row r="396" spans="1:8">
      <c r="A396">
        <f t="shared" ca="1" si="38"/>
        <v>0.12256749648052119</v>
      </c>
      <c r="B396">
        <f t="shared" ca="1" si="39"/>
        <v>0.26289662141476056</v>
      </c>
      <c r="C396">
        <f t="shared" ca="1" si="40"/>
        <v>0.13230886697584274</v>
      </c>
      <c r="D396">
        <f t="shared" ca="1" si="41"/>
        <v>0.26375315619074008</v>
      </c>
      <c r="E396">
        <f t="shared" ca="1" si="42"/>
        <v>0.21847385893813553</v>
      </c>
      <c r="F396" cm="1">
        <f t="array" aca="1" ref="F396" ca="1">SUMPRODUCT(A396:E396,TRANSPOSE($J$2:$J$6))</f>
        <v>6.0796042226054906E-4</v>
      </c>
      <c r="G396" cm="1">
        <f t="array" aca="1" ref="G396" ca="1">SQRT(MMULT(MMULT(A396:E396,$J$10:$N$14),TRANSPOSE(A396:E396)))</f>
        <v>35.68926662033796</v>
      </c>
      <c r="H396" s="129">
        <f t="shared" ca="1" si="37"/>
        <v>-1.0477110660612775E-3</v>
      </c>
    </row>
    <row r="397" spans="1:8">
      <c r="A397">
        <f t="shared" ca="1" si="38"/>
        <v>0.12256749648052119</v>
      </c>
      <c r="B397">
        <f t="shared" ca="1" si="39"/>
        <v>0.26289662141476056</v>
      </c>
      <c r="C397">
        <f t="shared" ca="1" si="40"/>
        <v>0.13230886697584274</v>
      </c>
      <c r="D397">
        <f t="shared" ca="1" si="41"/>
        <v>0.26375315619074008</v>
      </c>
      <c r="E397">
        <f t="shared" ca="1" si="42"/>
        <v>0.21847385893813553</v>
      </c>
      <c r="F397" cm="1">
        <f t="array" aca="1" ref="F397" ca="1">SUMPRODUCT(A397:E397,TRANSPOSE($J$2:$J$6))</f>
        <v>6.0796042226054906E-4</v>
      </c>
      <c r="G397" cm="1">
        <f t="array" aca="1" ref="G397" ca="1">SQRT(MMULT(MMULT(A397:E397,$J$10:$N$14),TRANSPOSE(A397:E397)))</f>
        <v>35.68926662033796</v>
      </c>
      <c r="H397" s="129">
        <f t="shared" ca="1" si="37"/>
        <v>-1.0477110660612775E-3</v>
      </c>
    </row>
    <row r="398" spans="1:8">
      <c r="A398">
        <f t="shared" ca="1" si="38"/>
        <v>0.12256749648052119</v>
      </c>
      <c r="B398">
        <f t="shared" ca="1" si="39"/>
        <v>0.26289662141476056</v>
      </c>
      <c r="C398">
        <f t="shared" ca="1" si="40"/>
        <v>0.13230886697584274</v>
      </c>
      <c r="D398">
        <f t="shared" ca="1" si="41"/>
        <v>0.26375315619074008</v>
      </c>
      <c r="E398">
        <f t="shared" ca="1" si="42"/>
        <v>0.21847385893813553</v>
      </c>
      <c r="F398" cm="1">
        <f t="array" aca="1" ref="F398" ca="1">SUMPRODUCT(A398:E398,TRANSPOSE($J$2:$J$6))</f>
        <v>6.0796042226054906E-4</v>
      </c>
      <c r="G398" cm="1">
        <f t="array" aca="1" ref="G398" ca="1">SQRT(MMULT(MMULT(A398:E398,$J$10:$N$14),TRANSPOSE(A398:E398)))</f>
        <v>35.68926662033796</v>
      </c>
      <c r="H398" s="129">
        <f t="shared" ca="1" si="37"/>
        <v>-1.0477110660612775E-3</v>
      </c>
    </row>
    <row r="399" spans="1:8">
      <c r="A399">
        <f t="shared" ca="1" si="38"/>
        <v>0.12256749648052119</v>
      </c>
      <c r="B399">
        <f t="shared" ca="1" si="39"/>
        <v>0.26289662141476056</v>
      </c>
      <c r="C399">
        <f t="shared" ca="1" si="40"/>
        <v>0.13230886697584274</v>
      </c>
      <c r="D399">
        <f t="shared" ca="1" si="41"/>
        <v>0.26375315619074008</v>
      </c>
      <c r="E399">
        <f t="shared" ca="1" si="42"/>
        <v>0.21847385893813553</v>
      </c>
      <c r="F399" cm="1">
        <f t="array" aca="1" ref="F399" ca="1">SUMPRODUCT(A399:E399,TRANSPOSE($J$2:$J$6))</f>
        <v>6.0796042226054906E-4</v>
      </c>
      <c r="G399" cm="1">
        <f t="array" aca="1" ref="G399" ca="1">SQRT(MMULT(MMULT(A399:E399,$J$10:$N$14),TRANSPOSE(A399:E399)))</f>
        <v>35.68926662033796</v>
      </c>
      <c r="H399" s="129">
        <f t="shared" ca="1" si="37"/>
        <v>-1.0477110660612775E-3</v>
      </c>
    </row>
    <row r="400" spans="1:8">
      <c r="A400">
        <f t="shared" ca="1" si="38"/>
        <v>0.12256749648052119</v>
      </c>
      <c r="B400">
        <f t="shared" ca="1" si="39"/>
        <v>0.26289662141476056</v>
      </c>
      <c r="C400">
        <f t="shared" ca="1" si="40"/>
        <v>0.13230886697584274</v>
      </c>
      <c r="D400">
        <f t="shared" ca="1" si="41"/>
        <v>0.26375315619074008</v>
      </c>
      <c r="E400">
        <f t="shared" ca="1" si="42"/>
        <v>0.21847385893813553</v>
      </c>
      <c r="F400" cm="1">
        <f t="array" aca="1" ref="F400" ca="1">SUMPRODUCT(A400:E400,TRANSPOSE($J$2:$J$6))</f>
        <v>6.0796042226054906E-4</v>
      </c>
      <c r="G400" cm="1">
        <f t="array" aca="1" ref="G400" ca="1">SQRT(MMULT(MMULT(A400:E400,$J$10:$N$14),TRANSPOSE(A400:E400)))</f>
        <v>35.68926662033796</v>
      </c>
      <c r="H400" s="129">
        <f t="shared" ca="1" si="37"/>
        <v>-1.0477110660612775E-3</v>
      </c>
    </row>
    <row r="401" spans="1:8">
      <c r="A401">
        <f t="shared" ca="1" si="38"/>
        <v>0.12256749648052119</v>
      </c>
      <c r="B401">
        <f t="shared" ca="1" si="39"/>
        <v>0.26289662141476056</v>
      </c>
      <c r="C401">
        <f t="shared" ca="1" si="40"/>
        <v>0.13230886697584274</v>
      </c>
      <c r="D401">
        <f t="shared" ca="1" si="41"/>
        <v>0.26375315619074008</v>
      </c>
      <c r="E401">
        <f t="shared" ca="1" si="42"/>
        <v>0.21847385893813553</v>
      </c>
      <c r="F401" cm="1">
        <f t="array" aca="1" ref="F401" ca="1">SUMPRODUCT(A401:E401,TRANSPOSE($J$2:$J$6))</f>
        <v>6.0796042226054906E-4</v>
      </c>
      <c r="G401" cm="1">
        <f t="array" aca="1" ref="G401" ca="1">SQRT(MMULT(MMULT(A401:E401,$J$10:$N$14),TRANSPOSE(A401:E401)))</f>
        <v>35.68926662033796</v>
      </c>
      <c r="H401" s="129">
        <f t="shared" ca="1" si="37"/>
        <v>-1.0477110660612775E-3</v>
      </c>
    </row>
    <row r="402" spans="1:8">
      <c r="A402">
        <f t="shared" ca="1" si="38"/>
        <v>0.12256749648052119</v>
      </c>
      <c r="B402">
        <f t="shared" ca="1" si="39"/>
        <v>0.26289662141476056</v>
      </c>
      <c r="C402">
        <f t="shared" ca="1" si="40"/>
        <v>0.13230886697584274</v>
      </c>
      <c r="D402">
        <f t="shared" ca="1" si="41"/>
        <v>0.26375315619074008</v>
      </c>
      <c r="E402">
        <f t="shared" ca="1" si="42"/>
        <v>0.21847385893813553</v>
      </c>
      <c r="F402" cm="1">
        <f t="array" aca="1" ref="F402" ca="1">SUMPRODUCT(A402:E402,TRANSPOSE($J$2:$J$6))</f>
        <v>6.0796042226054906E-4</v>
      </c>
      <c r="G402" cm="1">
        <f t="array" aca="1" ref="G402" ca="1">SQRT(MMULT(MMULT(A402:E402,$J$10:$N$14),TRANSPOSE(A402:E402)))</f>
        <v>35.68926662033796</v>
      </c>
      <c r="H402" s="129">
        <f t="shared" ca="1" si="37"/>
        <v>-1.0477110660612775E-3</v>
      </c>
    </row>
    <row r="403" spans="1:8">
      <c r="A403">
        <f t="shared" ca="1" si="38"/>
        <v>0.12256749648052119</v>
      </c>
      <c r="B403">
        <f t="shared" ca="1" si="39"/>
        <v>0.26289662141476056</v>
      </c>
      <c r="C403">
        <f t="shared" ca="1" si="40"/>
        <v>0.13230886697584274</v>
      </c>
      <c r="D403">
        <f t="shared" ca="1" si="41"/>
        <v>0.26375315619074008</v>
      </c>
      <c r="E403">
        <f t="shared" ca="1" si="42"/>
        <v>0.21847385893813553</v>
      </c>
      <c r="F403" cm="1">
        <f t="array" aca="1" ref="F403" ca="1">SUMPRODUCT(A403:E403,TRANSPOSE($J$2:$J$6))</f>
        <v>6.0796042226054906E-4</v>
      </c>
      <c r="G403" cm="1">
        <f t="array" aca="1" ref="G403" ca="1">SQRT(MMULT(MMULT(A403:E403,$J$10:$N$14),TRANSPOSE(A403:E403)))</f>
        <v>35.68926662033796</v>
      </c>
      <c r="H403" s="129">
        <f t="shared" ca="1" si="37"/>
        <v>-1.0477110660612775E-3</v>
      </c>
    </row>
    <row r="404" spans="1:8">
      <c r="A404">
        <f t="shared" ca="1" si="38"/>
        <v>0.12256749648052119</v>
      </c>
      <c r="B404">
        <f t="shared" ca="1" si="39"/>
        <v>0.26289662141476056</v>
      </c>
      <c r="C404">
        <f t="shared" ca="1" si="40"/>
        <v>0.13230886697584274</v>
      </c>
      <c r="D404">
        <f t="shared" ca="1" si="41"/>
        <v>0.26375315619074008</v>
      </c>
      <c r="E404">
        <f t="shared" ca="1" si="42"/>
        <v>0.21847385893813553</v>
      </c>
      <c r="F404" cm="1">
        <f t="array" aca="1" ref="F404" ca="1">SUMPRODUCT(A404:E404,TRANSPOSE($J$2:$J$6))</f>
        <v>6.0796042226054906E-4</v>
      </c>
      <c r="G404" cm="1">
        <f t="array" aca="1" ref="G404" ca="1">SQRT(MMULT(MMULT(A404:E404,$J$10:$N$14),TRANSPOSE(A404:E404)))</f>
        <v>35.68926662033796</v>
      </c>
      <c r="H404" s="129">
        <f t="shared" ca="1" si="37"/>
        <v>-1.0477110660612775E-3</v>
      </c>
    </row>
    <row r="405" spans="1:8">
      <c r="A405">
        <f t="shared" ca="1" si="38"/>
        <v>0.12256749648052119</v>
      </c>
      <c r="B405">
        <f t="shared" ca="1" si="39"/>
        <v>0.26289662141476056</v>
      </c>
      <c r="C405">
        <f t="shared" ca="1" si="40"/>
        <v>0.13230886697584274</v>
      </c>
      <c r="D405">
        <f t="shared" ca="1" si="41"/>
        <v>0.26375315619074008</v>
      </c>
      <c r="E405">
        <f t="shared" ca="1" si="42"/>
        <v>0.21847385893813553</v>
      </c>
      <c r="F405" cm="1">
        <f t="array" aca="1" ref="F405" ca="1">SUMPRODUCT(A405:E405,TRANSPOSE($J$2:$J$6))</f>
        <v>6.0796042226054906E-4</v>
      </c>
      <c r="G405" cm="1">
        <f t="array" aca="1" ref="G405" ca="1">SQRT(MMULT(MMULT(A405:E405,$J$10:$N$14),TRANSPOSE(A405:E405)))</f>
        <v>35.68926662033796</v>
      </c>
      <c r="H405" s="129">
        <f t="shared" ca="1" si="37"/>
        <v>-1.0477110660612775E-3</v>
      </c>
    </row>
    <row r="406" spans="1:8">
      <c r="A406">
        <f t="shared" ca="1" si="38"/>
        <v>0.12256749648052119</v>
      </c>
      <c r="B406">
        <f t="shared" ca="1" si="39"/>
        <v>0.26289662141476056</v>
      </c>
      <c r="C406">
        <f t="shared" ca="1" si="40"/>
        <v>0.13230886697584274</v>
      </c>
      <c r="D406">
        <f t="shared" ca="1" si="41"/>
        <v>0.26375315619074008</v>
      </c>
      <c r="E406">
        <f t="shared" ca="1" si="42"/>
        <v>0.21847385893813553</v>
      </c>
      <c r="F406" cm="1">
        <f t="array" aca="1" ref="F406" ca="1">SUMPRODUCT(A406:E406,TRANSPOSE($J$2:$J$6))</f>
        <v>6.0796042226054906E-4</v>
      </c>
      <c r="G406" cm="1">
        <f t="array" aca="1" ref="G406" ca="1">SQRT(MMULT(MMULT(A406:E406,$J$10:$N$14),TRANSPOSE(A406:E406)))</f>
        <v>35.68926662033796</v>
      </c>
      <c r="H406" s="129">
        <f t="shared" ca="1" si="37"/>
        <v>-1.0477110660612775E-3</v>
      </c>
    </row>
    <row r="407" spans="1:8">
      <c r="A407">
        <f t="shared" ca="1" si="38"/>
        <v>0.12256749648052119</v>
      </c>
      <c r="B407">
        <f t="shared" ca="1" si="39"/>
        <v>0.26289662141476056</v>
      </c>
      <c r="C407">
        <f t="shared" ca="1" si="40"/>
        <v>0.13230886697584274</v>
      </c>
      <c r="D407">
        <f t="shared" ca="1" si="41"/>
        <v>0.26375315619074008</v>
      </c>
      <c r="E407">
        <f t="shared" ca="1" si="42"/>
        <v>0.21847385893813553</v>
      </c>
      <c r="F407" cm="1">
        <f t="array" aca="1" ref="F407" ca="1">SUMPRODUCT(A407:E407,TRANSPOSE($J$2:$J$6))</f>
        <v>6.0796042226054906E-4</v>
      </c>
      <c r="G407" cm="1">
        <f t="array" aca="1" ref="G407" ca="1">SQRT(MMULT(MMULT(A407:E407,$J$10:$N$14),TRANSPOSE(A407:E407)))</f>
        <v>35.68926662033796</v>
      </c>
      <c r="H407" s="129">
        <f t="shared" ca="1" si="37"/>
        <v>-1.0477110660612775E-3</v>
      </c>
    </row>
    <row r="408" spans="1:8">
      <c r="A408">
        <f t="shared" ca="1" si="38"/>
        <v>0.12256749648052119</v>
      </c>
      <c r="B408">
        <f t="shared" ca="1" si="39"/>
        <v>0.26289662141476056</v>
      </c>
      <c r="C408">
        <f t="shared" ca="1" si="40"/>
        <v>0.13230886697584274</v>
      </c>
      <c r="D408">
        <f t="shared" ca="1" si="41"/>
        <v>0.26375315619074008</v>
      </c>
      <c r="E408">
        <f t="shared" ca="1" si="42"/>
        <v>0.21847385893813553</v>
      </c>
      <c r="F408" cm="1">
        <f t="array" aca="1" ref="F408" ca="1">SUMPRODUCT(A408:E408,TRANSPOSE($J$2:$J$6))</f>
        <v>6.0796042226054906E-4</v>
      </c>
      <c r="G408" cm="1">
        <f t="array" aca="1" ref="G408" ca="1">SQRT(MMULT(MMULT(A408:E408,$J$10:$N$14),TRANSPOSE(A408:E408)))</f>
        <v>35.68926662033796</v>
      </c>
      <c r="H408" s="129">
        <f t="shared" ca="1" si="37"/>
        <v>-1.0477110660612775E-3</v>
      </c>
    </row>
    <row r="409" spans="1:8">
      <c r="A409">
        <f t="shared" ca="1" si="38"/>
        <v>0.12256749648052119</v>
      </c>
      <c r="B409">
        <f t="shared" ca="1" si="39"/>
        <v>0.26289662141476056</v>
      </c>
      <c r="C409">
        <f t="shared" ca="1" si="40"/>
        <v>0.13230886697584274</v>
      </c>
      <c r="D409">
        <f t="shared" ca="1" si="41"/>
        <v>0.26375315619074008</v>
      </c>
      <c r="E409">
        <f t="shared" ca="1" si="42"/>
        <v>0.21847385893813553</v>
      </c>
      <c r="F409" cm="1">
        <f t="array" aca="1" ref="F409" ca="1">SUMPRODUCT(A409:E409,TRANSPOSE($J$2:$J$6))</f>
        <v>6.0796042226054906E-4</v>
      </c>
      <c r="G409" cm="1">
        <f t="array" aca="1" ref="G409" ca="1">SQRT(MMULT(MMULT(A409:E409,$J$10:$N$14),TRANSPOSE(A409:E409)))</f>
        <v>35.68926662033796</v>
      </c>
      <c r="H409" s="129">
        <f t="shared" ca="1" si="37"/>
        <v>-1.0477110660612775E-3</v>
      </c>
    </row>
    <row r="410" spans="1:8">
      <c r="A410">
        <f t="shared" ca="1" si="38"/>
        <v>0.12256749648052119</v>
      </c>
      <c r="B410">
        <f t="shared" ca="1" si="39"/>
        <v>0.26289662141476056</v>
      </c>
      <c r="C410">
        <f t="shared" ca="1" si="40"/>
        <v>0.13230886697584274</v>
      </c>
      <c r="D410">
        <f t="shared" ca="1" si="41"/>
        <v>0.26375315619074008</v>
      </c>
      <c r="E410">
        <f t="shared" ca="1" si="42"/>
        <v>0.21847385893813553</v>
      </c>
      <c r="F410" cm="1">
        <f t="array" aca="1" ref="F410" ca="1">SUMPRODUCT(A410:E410,TRANSPOSE($J$2:$J$6))</f>
        <v>6.0796042226054906E-4</v>
      </c>
      <c r="G410" cm="1">
        <f t="array" aca="1" ref="G410" ca="1">SQRT(MMULT(MMULT(A410:E410,$J$10:$N$14),TRANSPOSE(A410:E410)))</f>
        <v>35.68926662033796</v>
      </c>
      <c r="H410" s="129">
        <f t="shared" ca="1" si="37"/>
        <v>-1.0477110660612775E-3</v>
      </c>
    </row>
    <row r="411" spans="1:8">
      <c r="A411">
        <f t="shared" ca="1" si="38"/>
        <v>0.12256749648052119</v>
      </c>
      <c r="B411">
        <f t="shared" ca="1" si="39"/>
        <v>0.26289662141476056</v>
      </c>
      <c r="C411">
        <f t="shared" ca="1" si="40"/>
        <v>0.13230886697584274</v>
      </c>
      <c r="D411">
        <f t="shared" ca="1" si="41"/>
        <v>0.26375315619074008</v>
      </c>
      <c r="E411">
        <f t="shared" ca="1" si="42"/>
        <v>0.21847385893813553</v>
      </c>
      <c r="F411" cm="1">
        <f t="array" aca="1" ref="F411" ca="1">SUMPRODUCT(A411:E411,TRANSPOSE($J$2:$J$6))</f>
        <v>6.0796042226054906E-4</v>
      </c>
      <c r="G411" cm="1">
        <f t="array" aca="1" ref="G411" ca="1">SQRT(MMULT(MMULT(A411:E411,$J$10:$N$14),TRANSPOSE(A411:E411)))</f>
        <v>35.68926662033796</v>
      </c>
      <c r="H411" s="129">
        <f t="shared" ca="1" si="37"/>
        <v>-1.0477110660612775E-3</v>
      </c>
    </row>
    <row r="412" spans="1:8">
      <c r="A412">
        <f t="shared" ca="1" si="38"/>
        <v>0.12256749648052119</v>
      </c>
      <c r="B412">
        <f t="shared" ca="1" si="39"/>
        <v>0.26289662141476056</v>
      </c>
      <c r="C412">
        <f t="shared" ca="1" si="40"/>
        <v>0.13230886697584274</v>
      </c>
      <c r="D412">
        <f t="shared" ca="1" si="41"/>
        <v>0.26375315619074008</v>
      </c>
      <c r="E412">
        <f t="shared" ca="1" si="42"/>
        <v>0.21847385893813553</v>
      </c>
      <c r="F412" cm="1">
        <f t="array" aca="1" ref="F412" ca="1">SUMPRODUCT(A412:E412,TRANSPOSE($J$2:$J$6))</f>
        <v>6.0796042226054906E-4</v>
      </c>
      <c r="G412" cm="1">
        <f t="array" aca="1" ref="G412" ca="1">SQRT(MMULT(MMULT(A412:E412,$J$10:$N$14),TRANSPOSE(A412:E412)))</f>
        <v>35.68926662033796</v>
      </c>
      <c r="H412" s="129">
        <f t="shared" ca="1" si="37"/>
        <v>-1.0477110660612775E-3</v>
      </c>
    </row>
    <row r="413" spans="1:8">
      <c r="A413">
        <f t="shared" ca="1" si="38"/>
        <v>0.12256749648052119</v>
      </c>
      <c r="B413">
        <f t="shared" ca="1" si="39"/>
        <v>0.26289662141476056</v>
      </c>
      <c r="C413">
        <f t="shared" ca="1" si="40"/>
        <v>0.13230886697584274</v>
      </c>
      <c r="D413">
        <f t="shared" ca="1" si="41"/>
        <v>0.26375315619074008</v>
      </c>
      <c r="E413">
        <f t="shared" ca="1" si="42"/>
        <v>0.21847385893813553</v>
      </c>
      <c r="F413" cm="1">
        <f t="array" aca="1" ref="F413" ca="1">SUMPRODUCT(A413:E413,TRANSPOSE($J$2:$J$6))</f>
        <v>6.0796042226054906E-4</v>
      </c>
      <c r="G413" cm="1">
        <f t="array" aca="1" ref="G413" ca="1">SQRT(MMULT(MMULT(A413:E413,$J$10:$N$14),TRANSPOSE(A413:E413)))</f>
        <v>35.68926662033796</v>
      </c>
      <c r="H413" s="129">
        <f t="shared" ca="1" si="37"/>
        <v>-1.0477110660612775E-3</v>
      </c>
    </row>
    <row r="414" spans="1:8">
      <c r="A414">
        <f t="shared" ca="1" si="38"/>
        <v>0.12256749648052119</v>
      </c>
      <c r="B414">
        <f t="shared" ca="1" si="39"/>
        <v>0.26289662141476056</v>
      </c>
      <c r="C414">
        <f t="shared" ca="1" si="40"/>
        <v>0.13230886697584274</v>
      </c>
      <c r="D414">
        <f t="shared" ca="1" si="41"/>
        <v>0.26375315619074008</v>
      </c>
      <c r="E414">
        <f t="shared" ca="1" si="42"/>
        <v>0.21847385893813553</v>
      </c>
      <c r="F414" cm="1">
        <f t="array" aca="1" ref="F414" ca="1">SUMPRODUCT(A414:E414,TRANSPOSE($J$2:$J$6))</f>
        <v>6.0796042226054906E-4</v>
      </c>
      <c r="G414" cm="1">
        <f t="array" aca="1" ref="G414" ca="1">SQRT(MMULT(MMULT(A414:E414,$J$10:$N$14),TRANSPOSE(A414:E414)))</f>
        <v>35.68926662033796</v>
      </c>
      <c r="H414" s="129">
        <f t="shared" ca="1" si="37"/>
        <v>-1.0477110660612775E-3</v>
      </c>
    </row>
    <row r="415" spans="1:8">
      <c r="A415">
        <f t="shared" ca="1" si="38"/>
        <v>0.12256749648052119</v>
      </c>
      <c r="B415">
        <f t="shared" ca="1" si="39"/>
        <v>0.26289662141476056</v>
      </c>
      <c r="C415">
        <f t="shared" ca="1" si="40"/>
        <v>0.13230886697584274</v>
      </c>
      <c r="D415">
        <f t="shared" ca="1" si="41"/>
        <v>0.26375315619074008</v>
      </c>
      <c r="E415">
        <f t="shared" ca="1" si="42"/>
        <v>0.21847385893813553</v>
      </c>
      <c r="F415" cm="1">
        <f t="array" aca="1" ref="F415" ca="1">SUMPRODUCT(A415:E415,TRANSPOSE($J$2:$J$6))</f>
        <v>6.0796042226054906E-4</v>
      </c>
      <c r="G415" cm="1">
        <f t="array" aca="1" ref="G415" ca="1">SQRT(MMULT(MMULT(A415:E415,$J$10:$N$14),TRANSPOSE(A415:E415)))</f>
        <v>35.68926662033796</v>
      </c>
      <c r="H415" s="129">
        <f t="shared" ca="1" si="37"/>
        <v>-1.0477110660612775E-3</v>
      </c>
    </row>
    <row r="416" spans="1:8">
      <c r="A416">
        <f t="shared" ca="1" si="38"/>
        <v>0.12256749648052119</v>
      </c>
      <c r="B416">
        <f t="shared" ca="1" si="39"/>
        <v>0.26289662141476056</v>
      </c>
      <c r="C416">
        <f t="shared" ca="1" si="40"/>
        <v>0.13230886697584274</v>
      </c>
      <c r="D416">
        <f t="shared" ca="1" si="41"/>
        <v>0.26375315619074008</v>
      </c>
      <c r="E416">
        <f t="shared" ca="1" si="42"/>
        <v>0.21847385893813553</v>
      </c>
      <c r="F416" cm="1">
        <f t="array" aca="1" ref="F416" ca="1">SUMPRODUCT(A416:E416,TRANSPOSE($J$2:$J$6))</f>
        <v>6.0796042226054906E-4</v>
      </c>
      <c r="G416" cm="1">
        <f t="array" aca="1" ref="G416" ca="1">SQRT(MMULT(MMULT(A416:E416,$J$10:$N$14),TRANSPOSE(A416:E416)))</f>
        <v>35.68926662033796</v>
      </c>
      <c r="H416" s="129">
        <f t="shared" ca="1" si="37"/>
        <v>-1.0477110660612775E-3</v>
      </c>
    </row>
    <row r="417" spans="1:8">
      <c r="A417">
        <f t="shared" ca="1" si="38"/>
        <v>0.12256749648052119</v>
      </c>
      <c r="B417">
        <f t="shared" ca="1" si="39"/>
        <v>0.26289662141476056</v>
      </c>
      <c r="C417">
        <f t="shared" ca="1" si="40"/>
        <v>0.13230886697584274</v>
      </c>
      <c r="D417">
        <f t="shared" ca="1" si="41"/>
        <v>0.26375315619074008</v>
      </c>
      <c r="E417">
        <f t="shared" ca="1" si="42"/>
        <v>0.21847385893813553</v>
      </c>
      <c r="F417" cm="1">
        <f t="array" aca="1" ref="F417" ca="1">SUMPRODUCT(A417:E417,TRANSPOSE($J$2:$J$6))</f>
        <v>6.0796042226054906E-4</v>
      </c>
      <c r="G417" cm="1">
        <f t="array" aca="1" ref="G417" ca="1">SQRT(MMULT(MMULT(A417:E417,$J$10:$N$14),TRANSPOSE(A417:E417)))</f>
        <v>35.68926662033796</v>
      </c>
      <c r="H417" s="129">
        <f t="shared" ca="1" si="37"/>
        <v>-1.0477110660612775E-3</v>
      </c>
    </row>
    <row r="418" spans="1:8">
      <c r="A418">
        <f t="shared" ca="1" si="38"/>
        <v>0.12256749648052119</v>
      </c>
      <c r="B418">
        <f t="shared" ca="1" si="39"/>
        <v>0.26289662141476056</v>
      </c>
      <c r="C418">
        <f t="shared" ca="1" si="40"/>
        <v>0.13230886697584274</v>
      </c>
      <c r="D418">
        <f t="shared" ca="1" si="41"/>
        <v>0.26375315619074008</v>
      </c>
      <c r="E418">
        <f t="shared" ca="1" si="42"/>
        <v>0.21847385893813553</v>
      </c>
      <c r="F418" cm="1">
        <f t="array" aca="1" ref="F418" ca="1">SUMPRODUCT(A418:E418,TRANSPOSE($J$2:$J$6))</f>
        <v>6.0796042226054906E-4</v>
      </c>
      <c r="G418" cm="1">
        <f t="array" aca="1" ref="G418" ca="1">SQRT(MMULT(MMULT(A418:E418,$J$10:$N$14),TRANSPOSE(A418:E418)))</f>
        <v>35.68926662033796</v>
      </c>
      <c r="H418" s="129">
        <f t="shared" ca="1" si="37"/>
        <v>-1.0477110660612775E-3</v>
      </c>
    </row>
    <row r="419" spans="1:8">
      <c r="A419">
        <f t="shared" ca="1" si="38"/>
        <v>0.12256749648052119</v>
      </c>
      <c r="B419">
        <f t="shared" ca="1" si="39"/>
        <v>0.26289662141476056</v>
      </c>
      <c r="C419">
        <f t="shared" ca="1" si="40"/>
        <v>0.13230886697584274</v>
      </c>
      <c r="D419">
        <f t="shared" ca="1" si="41"/>
        <v>0.26375315619074008</v>
      </c>
      <c r="E419">
        <f t="shared" ca="1" si="42"/>
        <v>0.21847385893813553</v>
      </c>
      <c r="F419" cm="1">
        <f t="array" aca="1" ref="F419" ca="1">SUMPRODUCT(A419:E419,TRANSPOSE($J$2:$J$6))</f>
        <v>6.0796042226054906E-4</v>
      </c>
      <c r="G419" cm="1">
        <f t="array" aca="1" ref="G419" ca="1">SQRT(MMULT(MMULT(A419:E419,$J$10:$N$14),TRANSPOSE(A419:E419)))</f>
        <v>35.68926662033796</v>
      </c>
      <c r="H419" s="129">
        <f t="shared" ca="1" si="37"/>
        <v>-1.0477110660612775E-3</v>
      </c>
    </row>
    <row r="420" spans="1:8">
      <c r="A420">
        <f t="shared" ca="1" si="38"/>
        <v>0.12256749648052119</v>
      </c>
      <c r="B420">
        <f t="shared" ca="1" si="39"/>
        <v>0.26289662141476056</v>
      </c>
      <c r="C420">
        <f t="shared" ca="1" si="40"/>
        <v>0.13230886697584274</v>
      </c>
      <c r="D420">
        <f t="shared" ca="1" si="41"/>
        <v>0.26375315619074008</v>
      </c>
      <c r="E420">
        <f t="shared" ca="1" si="42"/>
        <v>0.21847385893813553</v>
      </c>
      <c r="F420" cm="1">
        <f t="array" aca="1" ref="F420" ca="1">SUMPRODUCT(A420:E420,TRANSPOSE($J$2:$J$6))</f>
        <v>6.0796042226054906E-4</v>
      </c>
      <c r="G420" cm="1">
        <f t="array" aca="1" ref="G420" ca="1">SQRT(MMULT(MMULT(A420:E420,$J$10:$N$14),TRANSPOSE(A420:E420)))</f>
        <v>35.68926662033796</v>
      </c>
      <c r="H420" s="129">
        <f t="shared" ca="1" si="37"/>
        <v>-1.0477110660612775E-3</v>
      </c>
    </row>
    <row r="421" spans="1:8">
      <c r="A421">
        <f t="shared" ca="1" si="38"/>
        <v>0.12256749648052119</v>
      </c>
      <c r="B421">
        <f t="shared" ca="1" si="39"/>
        <v>0.26289662141476056</v>
      </c>
      <c r="C421">
        <f t="shared" ca="1" si="40"/>
        <v>0.13230886697584274</v>
      </c>
      <c r="D421">
        <f t="shared" ca="1" si="41"/>
        <v>0.26375315619074008</v>
      </c>
      <c r="E421">
        <f t="shared" ca="1" si="42"/>
        <v>0.21847385893813553</v>
      </c>
      <c r="F421" cm="1">
        <f t="array" aca="1" ref="F421" ca="1">SUMPRODUCT(A421:E421,TRANSPOSE($J$2:$J$6))</f>
        <v>6.0796042226054906E-4</v>
      </c>
      <c r="G421" cm="1">
        <f t="array" aca="1" ref="G421" ca="1">SQRT(MMULT(MMULT(A421:E421,$J$10:$N$14),TRANSPOSE(A421:E421)))</f>
        <v>35.68926662033796</v>
      </c>
      <c r="H421" s="129">
        <f t="shared" ca="1" si="37"/>
        <v>-1.0477110660612775E-3</v>
      </c>
    </row>
    <row r="422" spans="1:8">
      <c r="A422">
        <f t="shared" ca="1" si="38"/>
        <v>0.12256749648052119</v>
      </c>
      <c r="B422">
        <f t="shared" ca="1" si="39"/>
        <v>0.26289662141476056</v>
      </c>
      <c r="C422">
        <f t="shared" ca="1" si="40"/>
        <v>0.13230886697584274</v>
      </c>
      <c r="D422">
        <f t="shared" ca="1" si="41"/>
        <v>0.26375315619074008</v>
      </c>
      <c r="E422">
        <f t="shared" ca="1" si="42"/>
        <v>0.21847385893813553</v>
      </c>
      <c r="F422" cm="1">
        <f t="array" aca="1" ref="F422" ca="1">SUMPRODUCT(A422:E422,TRANSPOSE($J$2:$J$6))</f>
        <v>6.0796042226054906E-4</v>
      </c>
      <c r="G422" cm="1">
        <f t="array" aca="1" ref="G422" ca="1">SQRT(MMULT(MMULT(A422:E422,$J$10:$N$14),TRANSPOSE(A422:E422)))</f>
        <v>35.68926662033796</v>
      </c>
      <c r="H422" s="129">
        <f t="shared" ca="1" si="37"/>
        <v>-1.0477110660612775E-3</v>
      </c>
    </row>
    <row r="423" spans="1:8">
      <c r="A423">
        <f t="shared" ca="1" si="38"/>
        <v>0.12256749648052119</v>
      </c>
      <c r="B423">
        <f t="shared" ca="1" si="39"/>
        <v>0.26289662141476056</v>
      </c>
      <c r="C423">
        <f t="shared" ca="1" si="40"/>
        <v>0.13230886697584274</v>
      </c>
      <c r="D423">
        <f t="shared" ca="1" si="41"/>
        <v>0.26375315619074008</v>
      </c>
      <c r="E423">
        <f t="shared" ca="1" si="42"/>
        <v>0.21847385893813553</v>
      </c>
      <c r="F423" cm="1">
        <f t="array" aca="1" ref="F423" ca="1">SUMPRODUCT(A423:E423,TRANSPOSE($J$2:$J$6))</f>
        <v>6.0796042226054906E-4</v>
      </c>
      <c r="G423" cm="1">
        <f t="array" aca="1" ref="G423" ca="1">SQRT(MMULT(MMULT(A423:E423,$J$10:$N$14),TRANSPOSE(A423:E423)))</f>
        <v>35.68926662033796</v>
      </c>
      <c r="H423" s="129">
        <f t="shared" ca="1" si="37"/>
        <v>-1.0477110660612775E-3</v>
      </c>
    </row>
    <row r="424" spans="1:8">
      <c r="A424">
        <f t="shared" ca="1" si="38"/>
        <v>0.12256749648052119</v>
      </c>
      <c r="B424">
        <f t="shared" ca="1" si="39"/>
        <v>0.26289662141476056</v>
      </c>
      <c r="C424">
        <f t="shared" ca="1" si="40"/>
        <v>0.13230886697584274</v>
      </c>
      <c r="D424">
        <f t="shared" ca="1" si="41"/>
        <v>0.26375315619074008</v>
      </c>
      <c r="E424">
        <f t="shared" ca="1" si="42"/>
        <v>0.21847385893813553</v>
      </c>
      <c r="F424" cm="1">
        <f t="array" aca="1" ref="F424" ca="1">SUMPRODUCT(A424:E424,TRANSPOSE($J$2:$J$6))</f>
        <v>6.0796042226054906E-4</v>
      </c>
      <c r="G424" cm="1">
        <f t="array" aca="1" ref="G424" ca="1">SQRT(MMULT(MMULT(A424:E424,$J$10:$N$14),TRANSPOSE(A424:E424)))</f>
        <v>35.68926662033796</v>
      </c>
      <c r="H424" s="129">
        <f t="shared" ca="1" si="37"/>
        <v>-1.0477110660612775E-3</v>
      </c>
    </row>
    <row r="425" spans="1:8">
      <c r="A425">
        <f t="shared" ca="1" si="38"/>
        <v>0.12256749648052119</v>
      </c>
      <c r="B425">
        <f t="shared" ca="1" si="39"/>
        <v>0.26289662141476056</v>
      </c>
      <c r="C425">
        <f t="shared" ca="1" si="40"/>
        <v>0.13230886697584274</v>
      </c>
      <c r="D425">
        <f t="shared" ca="1" si="41"/>
        <v>0.26375315619074008</v>
      </c>
      <c r="E425">
        <f t="shared" ca="1" si="42"/>
        <v>0.21847385893813553</v>
      </c>
      <c r="F425" cm="1">
        <f t="array" aca="1" ref="F425" ca="1">SUMPRODUCT(A425:E425,TRANSPOSE($J$2:$J$6))</f>
        <v>6.0796042226054906E-4</v>
      </c>
      <c r="G425" cm="1">
        <f t="array" aca="1" ref="G425" ca="1">SQRT(MMULT(MMULT(A425:E425,$J$10:$N$14),TRANSPOSE(A425:E425)))</f>
        <v>35.68926662033796</v>
      </c>
      <c r="H425" s="129">
        <f t="shared" ca="1" si="37"/>
        <v>-1.0477110660612775E-3</v>
      </c>
    </row>
    <row r="426" spans="1:8">
      <c r="A426">
        <f t="shared" ca="1" si="38"/>
        <v>0.12256749648052119</v>
      </c>
      <c r="B426">
        <f t="shared" ca="1" si="39"/>
        <v>0.26289662141476056</v>
      </c>
      <c r="C426">
        <f t="shared" ca="1" si="40"/>
        <v>0.13230886697584274</v>
      </c>
      <c r="D426">
        <f t="shared" ca="1" si="41"/>
        <v>0.26375315619074008</v>
      </c>
      <c r="E426">
        <f t="shared" ca="1" si="42"/>
        <v>0.21847385893813553</v>
      </c>
      <c r="F426" cm="1">
        <f t="array" aca="1" ref="F426" ca="1">SUMPRODUCT(A426:E426,TRANSPOSE($J$2:$J$6))</f>
        <v>6.0796042226054906E-4</v>
      </c>
      <c r="G426" cm="1">
        <f t="array" aca="1" ref="G426" ca="1">SQRT(MMULT(MMULT(A426:E426,$J$10:$N$14),TRANSPOSE(A426:E426)))</f>
        <v>35.68926662033796</v>
      </c>
      <c r="H426" s="129">
        <f t="shared" ca="1" si="37"/>
        <v>-1.0477110660612775E-3</v>
      </c>
    </row>
    <row r="427" spans="1:8">
      <c r="A427">
        <f t="shared" ca="1" si="38"/>
        <v>0.12256749648052119</v>
      </c>
      <c r="B427">
        <f t="shared" ca="1" si="39"/>
        <v>0.26289662141476056</v>
      </c>
      <c r="C427">
        <f t="shared" ca="1" si="40"/>
        <v>0.13230886697584274</v>
      </c>
      <c r="D427">
        <f t="shared" ca="1" si="41"/>
        <v>0.26375315619074008</v>
      </c>
      <c r="E427">
        <f t="shared" ca="1" si="42"/>
        <v>0.21847385893813553</v>
      </c>
      <c r="F427" cm="1">
        <f t="array" aca="1" ref="F427" ca="1">SUMPRODUCT(A427:E427,TRANSPOSE($J$2:$J$6))</f>
        <v>6.0796042226054906E-4</v>
      </c>
      <c r="G427" cm="1">
        <f t="array" aca="1" ref="G427" ca="1">SQRT(MMULT(MMULT(A427:E427,$J$10:$N$14),TRANSPOSE(A427:E427)))</f>
        <v>35.68926662033796</v>
      </c>
      <c r="H427" s="129">
        <f t="shared" ca="1" si="37"/>
        <v>-1.0477110660612775E-3</v>
      </c>
    </row>
    <row r="428" spans="1:8">
      <c r="A428">
        <f t="shared" ca="1" si="38"/>
        <v>0.12256749648052119</v>
      </c>
      <c r="B428">
        <f t="shared" ca="1" si="39"/>
        <v>0.26289662141476056</v>
      </c>
      <c r="C428">
        <f t="shared" ca="1" si="40"/>
        <v>0.13230886697584274</v>
      </c>
      <c r="D428">
        <f t="shared" ca="1" si="41"/>
        <v>0.26375315619074008</v>
      </c>
      <c r="E428">
        <f t="shared" ca="1" si="42"/>
        <v>0.21847385893813553</v>
      </c>
      <c r="F428" cm="1">
        <f t="array" aca="1" ref="F428" ca="1">SUMPRODUCT(A428:E428,TRANSPOSE($J$2:$J$6))</f>
        <v>6.0796042226054906E-4</v>
      </c>
      <c r="G428" cm="1">
        <f t="array" aca="1" ref="G428" ca="1">SQRT(MMULT(MMULT(A428:E428,$J$10:$N$14),TRANSPOSE(A428:E428)))</f>
        <v>35.68926662033796</v>
      </c>
      <c r="H428" s="129">
        <f t="shared" ca="1" si="37"/>
        <v>-1.0477110660612775E-3</v>
      </c>
    </row>
    <row r="429" spans="1:8">
      <c r="A429">
        <f t="shared" ca="1" si="38"/>
        <v>0.12256749648052119</v>
      </c>
      <c r="B429">
        <f t="shared" ca="1" si="39"/>
        <v>0.26289662141476056</v>
      </c>
      <c r="C429">
        <f t="shared" ca="1" si="40"/>
        <v>0.13230886697584274</v>
      </c>
      <c r="D429">
        <f t="shared" ca="1" si="41"/>
        <v>0.26375315619074008</v>
      </c>
      <c r="E429">
        <f t="shared" ca="1" si="42"/>
        <v>0.21847385893813553</v>
      </c>
      <c r="F429" cm="1">
        <f t="array" aca="1" ref="F429" ca="1">SUMPRODUCT(A429:E429,TRANSPOSE($J$2:$J$6))</f>
        <v>6.0796042226054906E-4</v>
      </c>
      <c r="G429" cm="1">
        <f t="array" aca="1" ref="G429" ca="1">SQRT(MMULT(MMULT(A429:E429,$J$10:$N$14),TRANSPOSE(A429:E429)))</f>
        <v>35.68926662033796</v>
      </c>
      <c r="H429" s="129">
        <f t="shared" ca="1" si="37"/>
        <v>-1.0477110660612775E-3</v>
      </c>
    </row>
    <row r="430" spans="1:8">
      <c r="A430">
        <f t="shared" ca="1" si="38"/>
        <v>0.12256749648052119</v>
      </c>
      <c r="B430">
        <f t="shared" ca="1" si="39"/>
        <v>0.26289662141476056</v>
      </c>
      <c r="C430">
        <f t="shared" ca="1" si="40"/>
        <v>0.13230886697584274</v>
      </c>
      <c r="D430">
        <f t="shared" ca="1" si="41"/>
        <v>0.26375315619074008</v>
      </c>
      <c r="E430">
        <f t="shared" ca="1" si="42"/>
        <v>0.21847385893813553</v>
      </c>
      <c r="F430" cm="1">
        <f t="array" aca="1" ref="F430" ca="1">SUMPRODUCT(A430:E430,TRANSPOSE($J$2:$J$6))</f>
        <v>6.0796042226054906E-4</v>
      </c>
      <c r="G430" cm="1">
        <f t="array" aca="1" ref="G430" ca="1">SQRT(MMULT(MMULT(A430:E430,$J$10:$N$14),TRANSPOSE(A430:E430)))</f>
        <v>35.68926662033796</v>
      </c>
      <c r="H430" s="129">
        <f t="shared" ca="1" si="37"/>
        <v>-1.0477110660612775E-3</v>
      </c>
    </row>
    <row r="431" spans="1:8">
      <c r="A431">
        <f t="shared" ca="1" si="38"/>
        <v>0.12256749648052119</v>
      </c>
      <c r="B431">
        <f t="shared" ca="1" si="39"/>
        <v>0.26289662141476056</v>
      </c>
      <c r="C431">
        <f t="shared" ca="1" si="40"/>
        <v>0.13230886697584274</v>
      </c>
      <c r="D431">
        <f t="shared" ca="1" si="41"/>
        <v>0.26375315619074008</v>
      </c>
      <c r="E431">
        <f t="shared" ca="1" si="42"/>
        <v>0.21847385893813553</v>
      </c>
      <c r="F431" cm="1">
        <f t="array" aca="1" ref="F431" ca="1">SUMPRODUCT(A431:E431,TRANSPOSE($J$2:$J$6))</f>
        <v>6.0796042226054906E-4</v>
      </c>
      <c r="G431" cm="1">
        <f t="array" aca="1" ref="G431" ca="1">SQRT(MMULT(MMULT(A431:E431,$J$10:$N$14),TRANSPOSE(A431:E431)))</f>
        <v>35.68926662033796</v>
      </c>
      <c r="H431" s="129">
        <f t="shared" ca="1" si="37"/>
        <v>-1.0477110660612775E-3</v>
      </c>
    </row>
    <row r="432" spans="1:8">
      <c r="A432">
        <f t="shared" ca="1" si="38"/>
        <v>0.12256749648052119</v>
      </c>
      <c r="B432">
        <f t="shared" ca="1" si="39"/>
        <v>0.26289662141476056</v>
      </c>
      <c r="C432">
        <f t="shared" ca="1" si="40"/>
        <v>0.13230886697584274</v>
      </c>
      <c r="D432">
        <f t="shared" ca="1" si="41"/>
        <v>0.26375315619074008</v>
      </c>
      <c r="E432">
        <f t="shared" ca="1" si="42"/>
        <v>0.21847385893813553</v>
      </c>
      <c r="F432" cm="1">
        <f t="array" aca="1" ref="F432" ca="1">SUMPRODUCT(A432:E432,TRANSPOSE($J$2:$J$6))</f>
        <v>6.0796042226054906E-4</v>
      </c>
      <c r="G432" cm="1">
        <f t="array" aca="1" ref="G432" ca="1">SQRT(MMULT(MMULT(A432:E432,$J$10:$N$14),TRANSPOSE(A432:E432)))</f>
        <v>35.68926662033796</v>
      </c>
      <c r="H432" s="129">
        <f t="shared" ca="1" si="37"/>
        <v>-1.0477110660612775E-3</v>
      </c>
    </row>
    <row r="433" spans="1:8">
      <c r="A433">
        <f t="shared" ca="1" si="38"/>
        <v>0.12256749648052119</v>
      </c>
      <c r="B433">
        <f t="shared" ca="1" si="39"/>
        <v>0.26289662141476056</v>
      </c>
      <c r="C433">
        <f t="shared" ca="1" si="40"/>
        <v>0.13230886697584274</v>
      </c>
      <c r="D433">
        <f t="shared" ca="1" si="41"/>
        <v>0.26375315619074008</v>
      </c>
      <c r="E433">
        <f t="shared" ca="1" si="42"/>
        <v>0.21847385893813553</v>
      </c>
      <c r="F433" cm="1">
        <f t="array" aca="1" ref="F433" ca="1">SUMPRODUCT(A433:E433,TRANSPOSE($J$2:$J$6))</f>
        <v>6.0796042226054906E-4</v>
      </c>
      <c r="G433" cm="1">
        <f t="array" aca="1" ref="G433" ca="1">SQRT(MMULT(MMULT(A433:E433,$J$10:$N$14),TRANSPOSE(A433:E433)))</f>
        <v>35.68926662033796</v>
      </c>
      <c r="H433" s="129">
        <f t="shared" ca="1" si="37"/>
        <v>-1.0477110660612775E-3</v>
      </c>
    </row>
    <row r="434" spans="1:8">
      <c r="A434">
        <f t="shared" ca="1" si="38"/>
        <v>0.12256749648052119</v>
      </c>
      <c r="B434">
        <f t="shared" ca="1" si="39"/>
        <v>0.26289662141476056</v>
      </c>
      <c r="C434">
        <f t="shared" ca="1" si="40"/>
        <v>0.13230886697584274</v>
      </c>
      <c r="D434">
        <f t="shared" ca="1" si="41"/>
        <v>0.26375315619074008</v>
      </c>
      <c r="E434">
        <f t="shared" ca="1" si="42"/>
        <v>0.21847385893813553</v>
      </c>
      <c r="F434" cm="1">
        <f t="array" aca="1" ref="F434" ca="1">SUMPRODUCT(A434:E434,TRANSPOSE($J$2:$J$6))</f>
        <v>6.0796042226054906E-4</v>
      </c>
      <c r="G434" cm="1">
        <f t="array" aca="1" ref="G434" ca="1">SQRT(MMULT(MMULT(A434:E434,$J$10:$N$14),TRANSPOSE(A434:E434)))</f>
        <v>35.68926662033796</v>
      </c>
      <c r="H434" s="129">
        <f t="shared" ca="1" si="37"/>
        <v>-1.0477110660612775E-3</v>
      </c>
    </row>
    <row r="435" spans="1:8">
      <c r="A435">
        <f t="shared" ca="1" si="38"/>
        <v>0.12256749648052119</v>
      </c>
      <c r="B435">
        <f t="shared" ca="1" si="39"/>
        <v>0.26289662141476056</v>
      </c>
      <c r="C435">
        <f t="shared" ca="1" si="40"/>
        <v>0.13230886697584274</v>
      </c>
      <c r="D435">
        <f t="shared" ca="1" si="41"/>
        <v>0.26375315619074008</v>
      </c>
      <c r="E435">
        <f t="shared" ca="1" si="42"/>
        <v>0.21847385893813553</v>
      </c>
      <c r="F435" cm="1">
        <f t="array" aca="1" ref="F435" ca="1">SUMPRODUCT(A435:E435,TRANSPOSE($J$2:$J$6))</f>
        <v>6.0796042226054906E-4</v>
      </c>
      <c r="G435" cm="1">
        <f t="array" aca="1" ref="G435" ca="1">SQRT(MMULT(MMULT(A435:E435,$J$10:$N$14),TRANSPOSE(A435:E435)))</f>
        <v>35.68926662033796</v>
      </c>
      <c r="H435" s="129">
        <f t="shared" ca="1" si="37"/>
        <v>-1.0477110660612775E-3</v>
      </c>
    </row>
    <row r="436" spans="1:8">
      <c r="A436">
        <f t="shared" ca="1" si="38"/>
        <v>0.12256749648052119</v>
      </c>
      <c r="B436">
        <f t="shared" ca="1" si="39"/>
        <v>0.26289662141476056</v>
      </c>
      <c r="C436">
        <f t="shared" ca="1" si="40"/>
        <v>0.13230886697584274</v>
      </c>
      <c r="D436">
        <f t="shared" ca="1" si="41"/>
        <v>0.26375315619074008</v>
      </c>
      <c r="E436">
        <f t="shared" ca="1" si="42"/>
        <v>0.21847385893813553</v>
      </c>
      <c r="F436" cm="1">
        <f t="array" aca="1" ref="F436" ca="1">SUMPRODUCT(A436:E436,TRANSPOSE($J$2:$J$6))</f>
        <v>6.0796042226054906E-4</v>
      </c>
      <c r="G436" cm="1">
        <f t="array" aca="1" ref="G436" ca="1">SQRT(MMULT(MMULT(A436:E436,$J$10:$N$14),TRANSPOSE(A436:E436)))</f>
        <v>35.68926662033796</v>
      </c>
      <c r="H436" s="129">
        <f t="shared" ca="1" si="37"/>
        <v>-1.0477110660612775E-3</v>
      </c>
    </row>
    <row r="437" spans="1:8">
      <c r="A437">
        <f t="shared" ca="1" si="38"/>
        <v>0.12256749648052119</v>
      </c>
      <c r="B437">
        <f t="shared" ca="1" si="39"/>
        <v>0.26289662141476056</v>
      </c>
      <c r="C437">
        <f t="shared" ca="1" si="40"/>
        <v>0.13230886697584274</v>
      </c>
      <c r="D437">
        <f t="shared" ca="1" si="41"/>
        <v>0.26375315619074008</v>
      </c>
      <c r="E437">
        <f t="shared" ca="1" si="42"/>
        <v>0.21847385893813553</v>
      </c>
      <c r="F437" cm="1">
        <f t="array" aca="1" ref="F437" ca="1">SUMPRODUCT(A437:E437,TRANSPOSE($J$2:$J$6))</f>
        <v>6.0796042226054906E-4</v>
      </c>
      <c r="G437" cm="1">
        <f t="array" aca="1" ref="G437" ca="1">SQRT(MMULT(MMULT(A437:E437,$J$10:$N$14),TRANSPOSE(A437:E437)))</f>
        <v>35.68926662033796</v>
      </c>
      <c r="H437" s="129">
        <f t="shared" ca="1" si="37"/>
        <v>-1.0477110660612775E-3</v>
      </c>
    </row>
    <row r="438" spans="1:8">
      <c r="A438">
        <f t="shared" ca="1" si="38"/>
        <v>0.12256749648052119</v>
      </c>
      <c r="B438">
        <f t="shared" ca="1" si="39"/>
        <v>0.26289662141476056</v>
      </c>
      <c r="C438">
        <f t="shared" ca="1" si="40"/>
        <v>0.13230886697584274</v>
      </c>
      <c r="D438">
        <f t="shared" ca="1" si="41"/>
        <v>0.26375315619074008</v>
      </c>
      <c r="E438">
        <f t="shared" ca="1" si="42"/>
        <v>0.21847385893813553</v>
      </c>
      <c r="F438" cm="1">
        <f t="array" aca="1" ref="F438" ca="1">SUMPRODUCT(A438:E438,TRANSPOSE($J$2:$J$6))</f>
        <v>6.0796042226054906E-4</v>
      </c>
      <c r="G438" cm="1">
        <f t="array" aca="1" ref="G438" ca="1">SQRT(MMULT(MMULT(A438:E438,$J$10:$N$14),TRANSPOSE(A438:E438)))</f>
        <v>35.68926662033796</v>
      </c>
      <c r="H438" s="129">
        <f t="shared" ca="1" si="37"/>
        <v>-1.0477110660612775E-3</v>
      </c>
    </row>
    <row r="439" spans="1:8">
      <c r="A439">
        <f t="shared" ca="1" si="38"/>
        <v>0.12256749648052119</v>
      </c>
      <c r="B439">
        <f t="shared" ca="1" si="39"/>
        <v>0.26289662141476056</v>
      </c>
      <c r="C439">
        <f t="shared" ca="1" si="40"/>
        <v>0.13230886697584274</v>
      </c>
      <c r="D439">
        <f t="shared" ca="1" si="41"/>
        <v>0.26375315619074008</v>
      </c>
      <c r="E439">
        <f t="shared" ca="1" si="42"/>
        <v>0.21847385893813553</v>
      </c>
      <c r="F439" cm="1">
        <f t="array" aca="1" ref="F439" ca="1">SUMPRODUCT(A439:E439,TRANSPOSE($J$2:$J$6))</f>
        <v>6.0796042226054906E-4</v>
      </c>
      <c r="G439" cm="1">
        <f t="array" aca="1" ref="G439" ca="1">SQRT(MMULT(MMULT(A439:E439,$J$10:$N$14),TRANSPOSE(A439:E439)))</f>
        <v>35.68926662033796</v>
      </c>
      <c r="H439" s="129">
        <f t="shared" ca="1" si="37"/>
        <v>-1.0477110660612775E-3</v>
      </c>
    </row>
    <row r="440" spans="1:8">
      <c r="A440">
        <f t="shared" ca="1" si="38"/>
        <v>0.12256749648052119</v>
      </c>
      <c r="B440">
        <f t="shared" ca="1" si="39"/>
        <v>0.26289662141476056</v>
      </c>
      <c r="C440">
        <f t="shared" ca="1" si="40"/>
        <v>0.13230886697584274</v>
      </c>
      <c r="D440">
        <f t="shared" ca="1" si="41"/>
        <v>0.26375315619074008</v>
      </c>
      <c r="E440">
        <f t="shared" ca="1" si="42"/>
        <v>0.21847385893813553</v>
      </c>
      <c r="F440" cm="1">
        <f t="array" aca="1" ref="F440" ca="1">SUMPRODUCT(A440:E440,TRANSPOSE($J$2:$J$6))</f>
        <v>6.0796042226054906E-4</v>
      </c>
      <c r="G440" cm="1">
        <f t="array" aca="1" ref="G440" ca="1">SQRT(MMULT(MMULT(A440:E440,$J$10:$N$14),TRANSPOSE(A440:E440)))</f>
        <v>35.68926662033796</v>
      </c>
      <c r="H440" s="129">
        <f t="shared" ca="1" si="37"/>
        <v>-1.0477110660612775E-3</v>
      </c>
    </row>
    <row r="441" spans="1:8">
      <c r="A441">
        <f t="shared" ca="1" si="38"/>
        <v>0.12256749648052119</v>
      </c>
      <c r="B441">
        <f t="shared" ca="1" si="39"/>
        <v>0.26289662141476056</v>
      </c>
      <c r="C441">
        <f t="shared" ca="1" si="40"/>
        <v>0.13230886697584274</v>
      </c>
      <c r="D441">
        <f t="shared" ca="1" si="41"/>
        <v>0.26375315619074008</v>
      </c>
      <c r="E441">
        <f t="shared" ca="1" si="42"/>
        <v>0.21847385893813553</v>
      </c>
      <c r="F441" cm="1">
        <f t="array" aca="1" ref="F441" ca="1">SUMPRODUCT(A441:E441,TRANSPOSE($J$2:$J$6))</f>
        <v>6.0796042226054906E-4</v>
      </c>
      <c r="G441" cm="1">
        <f t="array" aca="1" ref="G441" ca="1">SQRT(MMULT(MMULT(A441:E441,$J$10:$N$14),TRANSPOSE(A441:E441)))</f>
        <v>35.68926662033796</v>
      </c>
      <c r="H441" s="129">
        <f t="shared" ca="1" si="37"/>
        <v>-1.0477110660612775E-3</v>
      </c>
    </row>
    <row r="442" spans="1:8">
      <c r="A442">
        <f t="shared" ca="1" si="38"/>
        <v>0.12256749648052119</v>
      </c>
      <c r="B442">
        <f t="shared" ca="1" si="39"/>
        <v>0.26289662141476056</v>
      </c>
      <c r="C442">
        <f t="shared" ca="1" si="40"/>
        <v>0.13230886697584274</v>
      </c>
      <c r="D442">
        <f t="shared" ca="1" si="41"/>
        <v>0.26375315619074008</v>
      </c>
      <c r="E442">
        <f t="shared" ca="1" si="42"/>
        <v>0.21847385893813553</v>
      </c>
      <c r="F442" cm="1">
        <f t="array" aca="1" ref="F442" ca="1">SUMPRODUCT(A442:E442,TRANSPOSE($J$2:$J$6))</f>
        <v>6.0796042226054906E-4</v>
      </c>
      <c r="G442" cm="1">
        <f t="array" aca="1" ref="G442" ca="1">SQRT(MMULT(MMULT(A442:E442,$J$10:$N$14),TRANSPOSE(A442:E442)))</f>
        <v>35.68926662033796</v>
      </c>
      <c r="H442" s="129">
        <f t="shared" ca="1" si="37"/>
        <v>-1.0477110660612775E-3</v>
      </c>
    </row>
    <row r="443" spans="1:8">
      <c r="A443">
        <f t="shared" ca="1" si="38"/>
        <v>0.12256749648052119</v>
      </c>
      <c r="B443">
        <f t="shared" ca="1" si="39"/>
        <v>0.26289662141476056</v>
      </c>
      <c r="C443">
        <f t="shared" ca="1" si="40"/>
        <v>0.13230886697584274</v>
      </c>
      <c r="D443">
        <f t="shared" ca="1" si="41"/>
        <v>0.26375315619074008</v>
      </c>
      <c r="E443">
        <f t="shared" ca="1" si="42"/>
        <v>0.21847385893813553</v>
      </c>
      <c r="F443" cm="1">
        <f t="array" aca="1" ref="F443" ca="1">SUMPRODUCT(A443:E443,TRANSPOSE($J$2:$J$6))</f>
        <v>6.0796042226054906E-4</v>
      </c>
      <c r="G443" cm="1">
        <f t="array" aca="1" ref="G443" ca="1">SQRT(MMULT(MMULT(A443:E443,$J$10:$N$14),TRANSPOSE(A443:E443)))</f>
        <v>35.68926662033796</v>
      </c>
      <c r="H443" s="129">
        <f t="shared" ca="1" si="37"/>
        <v>-1.0477110660612775E-3</v>
      </c>
    </row>
    <row r="444" spans="1:8">
      <c r="A444">
        <f t="shared" ca="1" si="38"/>
        <v>0.12256749648052119</v>
      </c>
      <c r="B444">
        <f t="shared" ca="1" si="39"/>
        <v>0.26289662141476056</v>
      </c>
      <c r="C444">
        <f t="shared" ca="1" si="40"/>
        <v>0.13230886697584274</v>
      </c>
      <c r="D444">
        <f t="shared" ca="1" si="41"/>
        <v>0.26375315619074008</v>
      </c>
      <c r="E444">
        <f t="shared" ca="1" si="42"/>
        <v>0.21847385893813553</v>
      </c>
      <c r="F444" cm="1">
        <f t="array" aca="1" ref="F444" ca="1">SUMPRODUCT(A444:E444,TRANSPOSE($J$2:$J$6))</f>
        <v>6.0796042226054906E-4</v>
      </c>
      <c r="G444" cm="1">
        <f t="array" aca="1" ref="G444" ca="1">SQRT(MMULT(MMULT(A444:E444,$J$10:$N$14),TRANSPOSE(A444:E444)))</f>
        <v>35.68926662033796</v>
      </c>
      <c r="H444" s="129">
        <f t="shared" ca="1" si="37"/>
        <v>-1.0477110660612775E-3</v>
      </c>
    </row>
    <row r="445" spans="1:8">
      <c r="A445">
        <f t="shared" ca="1" si="38"/>
        <v>0.12256749648052119</v>
      </c>
      <c r="B445">
        <f t="shared" ca="1" si="39"/>
        <v>0.26289662141476056</v>
      </c>
      <c r="C445">
        <f t="shared" ca="1" si="40"/>
        <v>0.13230886697584274</v>
      </c>
      <c r="D445">
        <f t="shared" ca="1" si="41"/>
        <v>0.26375315619074008</v>
      </c>
      <c r="E445">
        <f t="shared" ca="1" si="42"/>
        <v>0.21847385893813553</v>
      </c>
      <c r="F445" cm="1">
        <f t="array" aca="1" ref="F445" ca="1">SUMPRODUCT(A445:E445,TRANSPOSE($J$2:$J$6))</f>
        <v>6.0796042226054906E-4</v>
      </c>
      <c r="G445" cm="1">
        <f t="array" aca="1" ref="G445" ca="1">SQRT(MMULT(MMULT(A445:E445,$J$10:$N$14),TRANSPOSE(A445:E445)))</f>
        <v>35.68926662033796</v>
      </c>
      <c r="H445" s="129">
        <f t="shared" ca="1" si="37"/>
        <v>-1.0477110660612775E-3</v>
      </c>
    </row>
    <row r="446" spans="1:8">
      <c r="A446">
        <f t="shared" ca="1" si="38"/>
        <v>0.12256749648052119</v>
      </c>
      <c r="B446">
        <f t="shared" ca="1" si="39"/>
        <v>0.26289662141476056</v>
      </c>
      <c r="C446">
        <f t="shared" ca="1" si="40"/>
        <v>0.13230886697584274</v>
      </c>
      <c r="D446">
        <f t="shared" ca="1" si="41"/>
        <v>0.26375315619074008</v>
      </c>
      <c r="E446">
        <f t="shared" ca="1" si="42"/>
        <v>0.21847385893813553</v>
      </c>
      <c r="F446" cm="1">
        <f t="array" aca="1" ref="F446" ca="1">SUMPRODUCT(A446:E446,TRANSPOSE($J$2:$J$6))</f>
        <v>6.0796042226054906E-4</v>
      </c>
      <c r="G446" cm="1">
        <f t="array" aca="1" ref="G446" ca="1">SQRT(MMULT(MMULT(A446:E446,$J$10:$N$14),TRANSPOSE(A446:E446)))</f>
        <v>35.68926662033796</v>
      </c>
      <c r="H446" s="129">
        <f t="shared" ca="1" si="37"/>
        <v>-1.0477110660612775E-3</v>
      </c>
    </row>
    <row r="447" spans="1:8">
      <c r="A447">
        <f t="shared" ca="1" si="38"/>
        <v>0.12256749648052119</v>
      </c>
      <c r="B447">
        <f t="shared" ca="1" si="39"/>
        <v>0.26289662141476056</v>
      </c>
      <c r="C447">
        <f t="shared" ca="1" si="40"/>
        <v>0.13230886697584274</v>
      </c>
      <c r="D447">
        <f t="shared" ca="1" si="41"/>
        <v>0.26375315619074008</v>
      </c>
      <c r="E447">
        <f t="shared" ca="1" si="42"/>
        <v>0.21847385893813553</v>
      </c>
      <c r="F447" cm="1">
        <f t="array" aca="1" ref="F447" ca="1">SUMPRODUCT(A447:E447,TRANSPOSE($J$2:$J$6))</f>
        <v>6.0796042226054906E-4</v>
      </c>
      <c r="G447" cm="1">
        <f t="array" aca="1" ref="G447" ca="1">SQRT(MMULT(MMULT(A447:E447,$J$10:$N$14),TRANSPOSE(A447:E447)))</f>
        <v>35.68926662033796</v>
      </c>
      <c r="H447" s="129">
        <f t="shared" ca="1" si="37"/>
        <v>-1.0477110660612775E-3</v>
      </c>
    </row>
    <row r="448" spans="1:8">
      <c r="A448">
        <f t="shared" ca="1" si="38"/>
        <v>0.12256749648052119</v>
      </c>
      <c r="B448">
        <f t="shared" ca="1" si="39"/>
        <v>0.26289662141476056</v>
      </c>
      <c r="C448">
        <f t="shared" ca="1" si="40"/>
        <v>0.13230886697584274</v>
      </c>
      <c r="D448">
        <f t="shared" ca="1" si="41"/>
        <v>0.26375315619074008</v>
      </c>
      <c r="E448">
        <f t="shared" ca="1" si="42"/>
        <v>0.21847385893813553</v>
      </c>
      <c r="F448" cm="1">
        <f t="array" aca="1" ref="F448" ca="1">SUMPRODUCT(A448:E448,TRANSPOSE($J$2:$J$6))</f>
        <v>6.0796042226054906E-4</v>
      </c>
      <c r="G448" cm="1">
        <f t="array" aca="1" ref="G448" ca="1">SQRT(MMULT(MMULT(A448:E448,$J$10:$N$14),TRANSPOSE(A448:E448)))</f>
        <v>35.68926662033796</v>
      </c>
      <c r="H448" s="129">
        <f t="shared" ca="1" si="37"/>
        <v>-1.0477110660612775E-3</v>
      </c>
    </row>
    <row r="449" spans="1:8">
      <c r="A449">
        <f t="shared" ca="1" si="38"/>
        <v>0.12256749648052119</v>
      </c>
      <c r="B449">
        <f t="shared" ca="1" si="39"/>
        <v>0.26289662141476056</v>
      </c>
      <c r="C449">
        <f t="shared" ca="1" si="40"/>
        <v>0.13230886697584274</v>
      </c>
      <c r="D449">
        <f t="shared" ca="1" si="41"/>
        <v>0.26375315619074008</v>
      </c>
      <c r="E449">
        <f t="shared" ca="1" si="42"/>
        <v>0.21847385893813553</v>
      </c>
      <c r="F449" cm="1">
        <f t="array" aca="1" ref="F449" ca="1">SUMPRODUCT(A449:E449,TRANSPOSE($J$2:$J$6))</f>
        <v>6.0796042226054906E-4</v>
      </c>
      <c r="G449" cm="1">
        <f t="array" aca="1" ref="G449" ca="1">SQRT(MMULT(MMULT(A449:E449,$J$10:$N$14),TRANSPOSE(A449:E449)))</f>
        <v>35.68926662033796</v>
      </c>
      <c r="H449" s="129">
        <f t="shared" ca="1" si="37"/>
        <v>-1.0477110660612775E-3</v>
      </c>
    </row>
    <row r="450" spans="1:8">
      <c r="A450">
        <f t="shared" ca="1" si="38"/>
        <v>0.12256749648052119</v>
      </c>
      <c r="B450">
        <f t="shared" ca="1" si="39"/>
        <v>0.26289662141476056</v>
      </c>
      <c r="C450">
        <f t="shared" ca="1" si="40"/>
        <v>0.13230886697584274</v>
      </c>
      <c r="D450">
        <f t="shared" ca="1" si="41"/>
        <v>0.26375315619074008</v>
      </c>
      <c r="E450">
        <f t="shared" ca="1" si="42"/>
        <v>0.21847385893813553</v>
      </c>
      <c r="F450" cm="1">
        <f t="array" aca="1" ref="F450" ca="1">SUMPRODUCT(A450:E450,TRANSPOSE($J$2:$J$6))</f>
        <v>6.0796042226054906E-4</v>
      </c>
      <c r="G450" cm="1">
        <f t="array" aca="1" ref="G450" ca="1">SQRT(MMULT(MMULT(A450:E450,$J$10:$N$14),TRANSPOSE(A450:E450)))</f>
        <v>35.68926662033796</v>
      </c>
      <c r="H450" s="129">
        <f t="shared" ca="1" si="37"/>
        <v>-1.0477110660612775E-3</v>
      </c>
    </row>
    <row r="451" spans="1:8">
      <c r="A451">
        <f t="shared" ca="1" si="38"/>
        <v>0.12256749648052119</v>
      </c>
      <c r="B451">
        <f t="shared" ca="1" si="39"/>
        <v>0.26289662141476056</v>
      </c>
      <c r="C451">
        <f t="shared" ca="1" si="40"/>
        <v>0.13230886697584274</v>
      </c>
      <c r="D451">
        <f t="shared" ca="1" si="41"/>
        <v>0.26375315619074008</v>
      </c>
      <c r="E451">
        <f t="shared" ca="1" si="42"/>
        <v>0.21847385893813553</v>
      </c>
      <c r="F451" cm="1">
        <f t="array" aca="1" ref="F451" ca="1">SUMPRODUCT(A451:E451,TRANSPOSE($J$2:$J$6))</f>
        <v>6.0796042226054906E-4</v>
      </c>
      <c r="G451" cm="1">
        <f t="array" aca="1" ref="G451" ca="1">SQRT(MMULT(MMULT(A451:E451,$J$10:$N$14),TRANSPOSE(A451:E451)))</f>
        <v>35.68926662033796</v>
      </c>
      <c r="H451" s="129">
        <f t="shared" ref="H451:H514" ca="1" si="43">(F451-3.8%)/G451</f>
        <v>-1.0477110660612775E-3</v>
      </c>
    </row>
    <row r="452" spans="1:8">
      <c r="A452">
        <f t="shared" ref="A452:A515" ca="1" si="44">IF(SUM($A451:$E451)=0, 0, A451/SUM($A451:$E451))</f>
        <v>0.12256749648052119</v>
      </c>
      <c r="B452">
        <f t="shared" ref="B452:B515" ca="1" si="45">IF(SUM($A451:$E451)=0, 0, B451/SUM($A451:$E451))</f>
        <v>0.26289662141476056</v>
      </c>
      <c r="C452">
        <f t="shared" ref="C452:C515" ca="1" si="46">IF(SUM($A451:$E451)=0, 0, C451/SUM($A451:$E451))</f>
        <v>0.13230886697584274</v>
      </c>
      <c r="D452">
        <f t="shared" ref="D452:D515" ca="1" si="47">IF(SUM($A451:$E451)=0, 0, D451/SUM($A451:$E451))</f>
        <v>0.26375315619074008</v>
      </c>
      <c r="E452">
        <f t="shared" ref="E452:E515" ca="1" si="48">IF(SUM($A451:$E451)=0, 0, E451/SUM($A451:$E451))</f>
        <v>0.21847385893813553</v>
      </c>
      <c r="F452" cm="1">
        <f t="array" aca="1" ref="F452" ca="1">SUMPRODUCT(A452:E452,TRANSPOSE($J$2:$J$6))</f>
        <v>6.0796042226054906E-4</v>
      </c>
      <c r="G452" cm="1">
        <f t="array" aca="1" ref="G452" ca="1">SQRT(MMULT(MMULT(A452:E452,$J$10:$N$14),TRANSPOSE(A452:E452)))</f>
        <v>35.68926662033796</v>
      </c>
      <c r="H452" s="129">
        <f t="shared" ca="1" si="43"/>
        <v>-1.0477110660612775E-3</v>
      </c>
    </row>
    <row r="453" spans="1:8">
      <c r="A453">
        <f t="shared" ca="1" si="44"/>
        <v>0.12256749648052119</v>
      </c>
      <c r="B453">
        <f t="shared" ca="1" si="45"/>
        <v>0.26289662141476056</v>
      </c>
      <c r="C453">
        <f t="shared" ca="1" si="46"/>
        <v>0.13230886697584274</v>
      </c>
      <c r="D453">
        <f t="shared" ca="1" si="47"/>
        <v>0.26375315619074008</v>
      </c>
      <c r="E453">
        <f t="shared" ca="1" si="48"/>
        <v>0.21847385893813553</v>
      </c>
      <c r="F453" cm="1">
        <f t="array" aca="1" ref="F453" ca="1">SUMPRODUCT(A453:E453,TRANSPOSE($J$2:$J$6))</f>
        <v>6.0796042226054906E-4</v>
      </c>
      <c r="G453" cm="1">
        <f t="array" aca="1" ref="G453" ca="1">SQRT(MMULT(MMULT(A453:E453,$J$10:$N$14),TRANSPOSE(A453:E453)))</f>
        <v>35.68926662033796</v>
      </c>
      <c r="H453" s="129">
        <f t="shared" ca="1" si="43"/>
        <v>-1.0477110660612775E-3</v>
      </c>
    </row>
    <row r="454" spans="1:8">
      <c r="A454">
        <f t="shared" ca="1" si="44"/>
        <v>0.12256749648052119</v>
      </c>
      <c r="B454">
        <f t="shared" ca="1" si="45"/>
        <v>0.26289662141476056</v>
      </c>
      <c r="C454">
        <f t="shared" ca="1" si="46"/>
        <v>0.13230886697584274</v>
      </c>
      <c r="D454">
        <f t="shared" ca="1" si="47"/>
        <v>0.26375315619074008</v>
      </c>
      <c r="E454">
        <f t="shared" ca="1" si="48"/>
        <v>0.21847385893813553</v>
      </c>
      <c r="F454" cm="1">
        <f t="array" aca="1" ref="F454" ca="1">SUMPRODUCT(A454:E454,TRANSPOSE($J$2:$J$6))</f>
        <v>6.0796042226054906E-4</v>
      </c>
      <c r="G454" cm="1">
        <f t="array" aca="1" ref="G454" ca="1">SQRT(MMULT(MMULT(A454:E454,$J$10:$N$14),TRANSPOSE(A454:E454)))</f>
        <v>35.68926662033796</v>
      </c>
      <c r="H454" s="129">
        <f t="shared" ca="1" si="43"/>
        <v>-1.0477110660612775E-3</v>
      </c>
    </row>
    <row r="455" spans="1:8">
      <c r="A455">
        <f t="shared" ca="1" si="44"/>
        <v>0.12256749648052119</v>
      </c>
      <c r="B455">
        <f t="shared" ca="1" si="45"/>
        <v>0.26289662141476056</v>
      </c>
      <c r="C455">
        <f t="shared" ca="1" si="46"/>
        <v>0.13230886697584274</v>
      </c>
      <c r="D455">
        <f t="shared" ca="1" si="47"/>
        <v>0.26375315619074008</v>
      </c>
      <c r="E455">
        <f t="shared" ca="1" si="48"/>
        <v>0.21847385893813553</v>
      </c>
      <c r="F455" cm="1">
        <f t="array" aca="1" ref="F455" ca="1">SUMPRODUCT(A455:E455,TRANSPOSE($J$2:$J$6))</f>
        <v>6.0796042226054906E-4</v>
      </c>
      <c r="G455" cm="1">
        <f t="array" aca="1" ref="G455" ca="1">SQRT(MMULT(MMULT(A455:E455,$J$10:$N$14),TRANSPOSE(A455:E455)))</f>
        <v>35.68926662033796</v>
      </c>
      <c r="H455" s="129">
        <f t="shared" ca="1" si="43"/>
        <v>-1.0477110660612775E-3</v>
      </c>
    </row>
    <row r="456" spans="1:8">
      <c r="A456">
        <f t="shared" ca="1" si="44"/>
        <v>0.12256749648052119</v>
      </c>
      <c r="B456">
        <f t="shared" ca="1" si="45"/>
        <v>0.26289662141476056</v>
      </c>
      <c r="C456">
        <f t="shared" ca="1" si="46"/>
        <v>0.13230886697584274</v>
      </c>
      <c r="D456">
        <f t="shared" ca="1" si="47"/>
        <v>0.26375315619074008</v>
      </c>
      <c r="E456">
        <f t="shared" ca="1" si="48"/>
        <v>0.21847385893813553</v>
      </c>
      <c r="F456" cm="1">
        <f t="array" aca="1" ref="F456" ca="1">SUMPRODUCT(A456:E456,TRANSPOSE($J$2:$J$6))</f>
        <v>6.0796042226054906E-4</v>
      </c>
      <c r="G456" cm="1">
        <f t="array" aca="1" ref="G456" ca="1">SQRT(MMULT(MMULT(A456:E456,$J$10:$N$14),TRANSPOSE(A456:E456)))</f>
        <v>35.68926662033796</v>
      </c>
      <c r="H456" s="129">
        <f t="shared" ca="1" si="43"/>
        <v>-1.0477110660612775E-3</v>
      </c>
    </row>
    <row r="457" spans="1:8">
      <c r="A457">
        <f t="shared" ca="1" si="44"/>
        <v>0.12256749648052119</v>
      </c>
      <c r="B457">
        <f t="shared" ca="1" si="45"/>
        <v>0.26289662141476056</v>
      </c>
      <c r="C457">
        <f t="shared" ca="1" si="46"/>
        <v>0.13230886697584274</v>
      </c>
      <c r="D457">
        <f t="shared" ca="1" si="47"/>
        <v>0.26375315619074008</v>
      </c>
      <c r="E457">
        <f t="shared" ca="1" si="48"/>
        <v>0.21847385893813553</v>
      </c>
      <c r="F457" cm="1">
        <f t="array" aca="1" ref="F457" ca="1">SUMPRODUCT(A457:E457,TRANSPOSE($J$2:$J$6))</f>
        <v>6.0796042226054906E-4</v>
      </c>
      <c r="G457" cm="1">
        <f t="array" aca="1" ref="G457" ca="1">SQRT(MMULT(MMULT(A457:E457,$J$10:$N$14),TRANSPOSE(A457:E457)))</f>
        <v>35.68926662033796</v>
      </c>
      <c r="H457" s="129">
        <f t="shared" ca="1" si="43"/>
        <v>-1.0477110660612775E-3</v>
      </c>
    </row>
    <row r="458" spans="1:8">
      <c r="A458">
        <f t="shared" ca="1" si="44"/>
        <v>0.12256749648052119</v>
      </c>
      <c r="B458">
        <f t="shared" ca="1" si="45"/>
        <v>0.26289662141476056</v>
      </c>
      <c r="C458">
        <f t="shared" ca="1" si="46"/>
        <v>0.13230886697584274</v>
      </c>
      <c r="D458">
        <f t="shared" ca="1" si="47"/>
        <v>0.26375315619074008</v>
      </c>
      <c r="E458">
        <f t="shared" ca="1" si="48"/>
        <v>0.21847385893813553</v>
      </c>
      <c r="F458" cm="1">
        <f t="array" aca="1" ref="F458" ca="1">SUMPRODUCT(A458:E458,TRANSPOSE($J$2:$J$6))</f>
        <v>6.0796042226054906E-4</v>
      </c>
      <c r="G458" cm="1">
        <f t="array" aca="1" ref="G458" ca="1">SQRT(MMULT(MMULT(A458:E458,$J$10:$N$14),TRANSPOSE(A458:E458)))</f>
        <v>35.68926662033796</v>
      </c>
      <c r="H458" s="129">
        <f t="shared" ca="1" si="43"/>
        <v>-1.0477110660612775E-3</v>
      </c>
    </row>
    <row r="459" spans="1:8">
      <c r="A459">
        <f t="shared" ca="1" si="44"/>
        <v>0.12256749648052119</v>
      </c>
      <c r="B459">
        <f t="shared" ca="1" si="45"/>
        <v>0.26289662141476056</v>
      </c>
      <c r="C459">
        <f t="shared" ca="1" si="46"/>
        <v>0.13230886697584274</v>
      </c>
      <c r="D459">
        <f t="shared" ca="1" si="47"/>
        <v>0.26375315619074008</v>
      </c>
      <c r="E459">
        <f t="shared" ca="1" si="48"/>
        <v>0.21847385893813553</v>
      </c>
      <c r="F459" cm="1">
        <f t="array" aca="1" ref="F459" ca="1">SUMPRODUCT(A459:E459,TRANSPOSE($J$2:$J$6))</f>
        <v>6.0796042226054906E-4</v>
      </c>
      <c r="G459" cm="1">
        <f t="array" aca="1" ref="G459" ca="1">SQRT(MMULT(MMULT(A459:E459,$J$10:$N$14),TRANSPOSE(A459:E459)))</f>
        <v>35.68926662033796</v>
      </c>
      <c r="H459" s="129">
        <f t="shared" ca="1" si="43"/>
        <v>-1.0477110660612775E-3</v>
      </c>
    </row>
    <row r="460" spans="1:8">
      <c r="A460">
        <f t="shared" ca="1" si="44"/>
        <v>0.12256749648052119</v>
      </c>
      <c r="B460">
        <f t="shared" ca="1" si="45"/>
        <v>0.26289662141476056</v>
      </c>
      <c r="C460">
        <f t="shared" ca="1" si="46"/>
        <v>0.13230886697584274</v>
      </c>
      <c r="D460">
        <f t="shared" ca="1" si="47"/>
        <v>0.26375315619074008</v>
      </c>
      <c r="E460">
        <f t="shared" ca="1" si="48"/>
        <v>0.21847385893813553</v>
      </c>
      <c r="F460" cm="1">
        <f t="array" aca="1" ref="F460" ca="1">SUMPRODUCT(A460:E460,TRANSPOSE($J$2:$J$6))</f>
        <v>6.0796042226054906E-4</v>
      </c>
      <c r="G460" cm="1">
        <f t="array" aca="1" ref="G460" ca="1">SQRT(MMULT(MMULT(A460:E460,$J$10:$N$14),TRANSPOSE(A460:E460)))</f>
        <v>35.68926662033796</v>
      </c>
      <c r="H460" s="129">
        <f t="shared" ca="1" si="43"/>
        <v>-1.0477110660612775E-3</v>
      </c>
    </row>
    <row r="461" spans="1:8">
      <c r="A461">
        <f t="shared" ca="1" si="44"/>
        <v>0.12256749648052119</v>
      </c>
      <c r="B461">
        <f t="shared" ca="1" si="45"/>
        <v>0.26289662141476056</v>
      </c>
      <c r="C461">
        <f t="shared" ca="1" si="46"/>
        <v>0.13230886697584274</v>
      </c>
      <c r="D461">
        <f t="shared" ca="1" si="47"/>
        <v>0.26375315619074008</v>
      </c>
      <c r="E461">
        <f t="shared" ca="1" si="48"/>
        <v>0.21847385893813553</v>
      </c>
      <c r="F461" cm="1">
        <f t="array" aca="1" ref="F461" ca="1">SUMPRODUCT(A461:E461,TRANSPOSE($J$2:$J$6))</f>
        <v>6.0796042226054906E-4</v>
      </c>
      <c r="G461" cm="1">
        <f t="array" aca="1" ref="G461" ca="1">SQRT(MMULT(MMULT(A461:E461,$J$10:$N$14),TRANSPOSE(A461:E461)))</f>
        <v>35.68926662033796</v>
      </c>
      <c r="H461" s="129">
        <f t="shared" ca="1" si="43"/>
        <v>-1.0477110660612775E-3</v>
      </c>
    </row>
    <row r="462" spans="1:8">
      <c r="A462">
        <f t="shared" ca="1" si="44"/>
        <v>0.12256749648052119</v>
      </c>
      <c r="B462">
        <f t="shared" ca="1" si="45"/>
        <v>0.26289662141476056</v>
      </c>
      <c r="C462">
        <f t="shared" ca="1" si="46"/>
        <v>0.13230886697584274</v>
      </c>
      <c r="D462">
        <f t="shared" ca="1" si="47"/>
        <v>0.26375315619074008</v>
      </c>
      <c r="E462">
        <f t="shared" ca="1" si="48"/>
        <v>0.21847385893813553</v>
      </c>
      <c r="F462" cm="1">
        <f t="array" aca="1" ref="F462" ca="1">SUMPRODUCT(A462:E462,TRANSPOSE($J$2:$J$6))</f>
        <v>6.0796042226054906E-4</v>
      </c>
      <c r="G462" cm="1">
        <f t="array" aca="1" ref="G462" ca="1">SQRT(MMULT(MMULT(A462:E462,$J$10:$N$14),TRANSPOSE(A462:E462)))</f>
        <v>35.68926662033796</v>
      </c>
      <c r="H462" s="129">
        <f t="shared" ca="1" si="43"/>
        <v>-1.0477110660612775E-3</v>
      </c>
    </row>
    <row r="463" spans="1:8">
      <c r="A463">
        <f t="shared" ca="1" si="44"/>
        <v>0.12256749648052119</v>
      </c>
      <c r="B463">
        <f t="shared" ca="1" si="45"/>
        <v>0.26289662141476056</v>
      </c>
      <c r="C463">
        <f t="shared" ca="1" si="46"/>
        <v>0.13230886697584274</v>
      </c>
      <c r="D463">
        <f t="shared" ca="1" si="47"/>
        <v>0.26375315619074008</v>
      </c>
      <c r="E463">
        <f t="shared" ca="1" si="48"/>
        <v>0.21847385893813553</v>
      </c>
      <c r="F463" cm="1">
        <f t="array" aca="1" ref="F463" ca="1">SUMPRODUCT(A463:E463,TRANSPOSE($J$2:$J$6))</f>
        <v>6.0796042226054906E-4</v>
      </c>
      <c r="G463" cm="1">
        <f t="array" aca="1" ref="G463" ca="1">SQRT(MMULT(MMULT(A463:E463,$J$10:$N$14),TRANSPOSE(A463:E463)))</f>
        <v>35.68926662033796</v>
      </c>
      <c r="H463" s="129">
        <f t="shared" ca="1" si="43"/>
        <v>-1.0477110660612775E-3</v>
      </c>
    </row>
    <row r="464" spans="1:8">
      <c r="A464">
        <f t="shared" ca="1" si="44"/>
        <v>0.12256749648052119</v>
      </c>
      <c r="B464">
        <f t="shared" ca="1" si="45"/>
        <v>0.26289662141476056</v>
      </c>
      <c r="C464">
        <f t="shared" ca="1" si="46"/>
        <v>0.13230886697584274</v>
      </c>
      <c r="D464">
        <f t="shared" ca="1" si="47"/>
        <v>0.26375315619074008</v>
      </c>
      <c r="E464">
        <f t="shared" ca="1" si="48"/>
        <v>0.21847385893813553</v>
      </c>
      <c r="F464" cm="1">
        <f t="array" aca="1" ref="F464" ca="1">SUMPRODUCT(A464:E464,TRANSPOSE($J$2:$J$6))</f>
        <v>6.0796042226054906E-4</v>
      </c>
      <c r="G464" cm="1">
        <f t="array" aca="1" ref="G464" ca="1">SQRT(MMULT(MMULT(A464:E464,$J$10:$N$14),TRANSPOSE(A464:E464)))</f>
        <v>35.68926662033796</v>
      </c>
      <c r="H464" s="129">
        <f t="shared" ca="1" si="43"/>
        <v>-1.0477110660612775E-3</v>
      </c>
    </row>
    <row r="465" spans="1:8">
      <c r="A465">
        <f t="shared" ca="1" si="44"/>
        <v>0.12256749648052119</v>
      </c>
      <c r="B465">
        <f t="shared" ca="1" si="45"/>
        <v>0.26289662141476056</v>
      </c>
      <c r="C465">
        <f t="shared" ca="1" si="46"/>
        <v>0.13230886697584274</v>
      </c>
      <c r="D465">
        <f t="shared" ca="1" si="47"/>
        <v>0.26375315619074008</v>
      </c>
      <c r="E465">
        <f t="shared" ca="1" si="48"/>
        <v>0.21847385893813553</v>
      </c>
      <c r="F465" cm="1">
        <f t="array" aca="1" ref="F465" ca="1">SUMPRODUCT(A465:E465,TRANSPOSE($J$2:$J$6))</f>
        <v>6.0796042226054906E-4</v>
      </c>
      <c r="G465" cm="1">
        <f t="array" aca="1" ref="G465" ca="1">SQRT(MMULT(MMULT(A465:E465,$J$10:$N$14),TRANSPOSE(A465:E465)))</f>
        <v>35.68926662033796</v>
      </c>
      <c r="H465" s="129">
        <f t="shared" ca="1" si="43"/>
        <v>-1.0477110660612775E-3</v>
      </c>
    </row>
    <row r="466" spans="1:8">
      <c r="A466">
        <f t="shared" ca="1" si="44"/>
        <v>0.12256749648052119</v>
      </c>
      <c r="B466">
        <f t="shared" ca="1" si="45"/>
        <v>0.26289662141476056</v>
      </c>
      <c r="C466">
        <f t="shared" ca="1" si="46"/>
        <v>0.13230886697584274</v>
      </c>
      <c r="D466">
        <f t="shared" ca="1" si="47"/>
        <v>0.26375315619074008</v>
      </c>
      <c r="E466">
        <f t="shared" ca="1" si="48"/>
        <v>0.21847385893813553</v>
      </c>
      <c r="F466" cm="1">
        <f t="array" aca="1" ref="F466" ca="1">SUMPRODUCT(A466:E466,TRANSPOSE($J$2:$J$6))</f>
        <v>6.0796042226054906E-4</v>
      </c>
      <c r="G466" cm="1">
        <f t="array" aca="1" ref="G466" ca="1">SQRT(MMULT(MMULT(A466:E466,$J$10:$N$14),TRANSPOSE(A466:E466)))</f>
        <v>35.68926662033796</v>
      </c>
      <c r="H466" s="129">
        <f t="shared" ca="1" si="43"/>
        <v>-1.0477110660612775E-3</v>
      </c>
    </row>
    <row r="467" spans="1:8">
      <c r="A467">
        <f t="shared" ca="1" si="44"/>
        <v>0.12256749648052119</v>
      </c>
      <c r="B467">
        <f t="shared" ca="1" si="45"/>
        <v>0.26289662141476056</v>
      </c>
      <c r="C467">
        <f t="shared" ca="1" si="46"/>
        <v>0.13230886697584274</v>
      </c>
      <c r="D467">
        <f t="shared" ca="1" si="47"/>
        <v>0.26375315619074008</v>
      </c>
      <c r="E467">
        <f t="shared" ca="1" si="48"/>
        <v>0.21847385893813553</v>
      </c>
      <c r="F467" cm="1">
        <f t="array" aca="1" ref="F467" ca="1">SUMPRODUCT(A467:E467,TRANSPOSE($J$2:$J$6))</f>
        <v>6.0796042226054906E-4</v>
      </c>
      <c r="G467" cm="1">
        <f t="array" aca="1" ref="G467" ca="1">SQRT(MMULT(MMULT(A467:E467,$J$10:$N$14),TRANSPOSE(A467:E467)))</f>
        <v>35.68926662033796</v>
      </c>
      <c r="H467" s="129">
        <f t="shared" ca="1" si="43"/>
        <v>-1.0477110660612775E-3</v>
      </c>
    </row>
    <row r="468" spans="1:8">
      <c r="A468">
        <f t="shared" ca="1" si="44"/>
        <v>0.12256749648052119</v>
      </c>
      <c r="B468">
        <f t="shared" ca="1" si="45"/>
        <v>0.26289662141476056</v>
      </c>
      <c r="C468">
        <f t="shared" ca="1" si="46"/>
        <v>0.13230886697584274</v>
      </c>
      <c r="D468">
        <f t="shared" ca="1" si="47"/>
        <v>0.26375315619074008</v>
      </c>
      <c r="E468">
        <f t="shared" ca="1" si="48"/>
        <v>0.21847385893813553</v>
      </c>
      <c r="F468" cm="1">
        <f t="array" aca="1" ref="F468" ca="1">SUMPRODUCT(A468:E468,TRANSPOSE($J$2:$J$6))</f>
        <v>6.0796042226054906E-4</v>
      </c>
      <c r="G468" cm="1">
        <f t="array" aca="1" ref="G468" ca="1">SQRT(MMULT(MMULT(A468:E468,$J$10:$N$14),TRANSPOSE(A468:E468)))</f>
        <v>35.68926662033796</v>
      </c>
      <c r="H468" s="129">
        <f t="shared" ca="1" si="43"/>
        <v>-1.0477110660612775E-3</v>
      </c>
    </row>
    <row r="469" spans="1:8">
      <c r="A469">
        <f t="shared" ca="1" si="44"/>
        <v>0.12256749648052119</v>
      </c>
      <c r="B469">
        <f t="shared" ca="1" si="45"/>
        <v>0.26289662141476056</v>
      </c>
      <c r="C469">
        <f t="shared" ca="1" si="46"/>
        <v>0.13230886697584274</v>
      </c>
      <c r="D469">
        <f t="shared" ca="1" si="47"/>
        <v>0.26375315619074008</v>
      </c>
      <c r="E469">
        <f t="shared" ca="1" si="48"/>
        <v>0.21847385893813553</v>
      </c>
      <c r="F469" cm="1">
        <f t="array" aca="1" ref="F469" ca="1">SUMPRODUCT(A469:E469,TRANSPOSE($J$2:$J$6))</f>
        <v>6.0796042226054906E-4</v>
      </c>
      <c r="G469" cm="1">
        <f t="array" aca="1" ref="G469" ca="1">SQRT(MMULT(MMULT(A469:E469,$J$10:$N$14),TRANSPOSE(A469:E469)))</f>
        <v>35.68926662033796</v>
      </c>
      <c r="H469" s="129">
        <f t="shared" ca="1" si="43"/>
        <v>-1.0477110660612775E-3</v>
      </c>
    </row>
    <row r="470" spans="1:8">
      <c r="A470">
        <f t="shared" ca="1" si="44"/>
        <v>0.12256749648052119</v>
      </c>
      <c r="B470">
        <f t="shared" ca="1" si="45"/>
        <v>0.26289662141476056</v>
      </c>
      <c r="C470">
        <f t="shared" ca="1" si="46"/>
        <v>0.13230886697584274</v>
      </c>
      <c r="D470">
        <f t="shared" ca="1" si="47"/>
        <v>0.26375315619074008</v>
      </c>
      <c r="E470">
        <f t="shared" ca="1" si="48"/>
        <v>0.21847385893813553</v>
      </c>
      <c r="F470" cm="1">
        <f t="array" aca="1" ref="F470" ca="1">SUMPRODUCT(A470:E470,TRANSPOSE($J$2:$J$6))</f>
        <v>6.0796042226054906E-4</v>
      </c>
      <c r="G470" cm="1">
        <f t="array" aca="1" ref="G470" ca="1">SQRT(MMULT(MMULT(A470:E470,$J$10:$N$14),TRANSPOSE(A470:E470)))</f>
        <v>35.68926662033796</v>
      </c>
      <c r="H470" s="129">
        <f t="shared" ca="1" si="43"/>
        <v>-1.0477110660612775E-3</v>
      </c>
    </row>
    <row r="471" spans="1:8">
      <c r="A471">
        <f t="shared" ca="1" si="44"/>
        <v>0.12256749648052119</v>
      </c>
      <c r="B471">
        <f t="shared" ca="1" si="45"/>
        <v>0.26289662141476056</v>
      </c>
      <c r="C471">
        <f t="shared" ca="1" si="46"/>
        <v>0.13230886697584274</v>
      </c>
      <c r="D471">
        <f t="shared" ca="1" si="47"/>
        <v>0.26375315619074008</v>
      </c>
      <c r="E471">
        <f t="shared" ca="1" si="48"/>
        <v>0.21847385893813553</v>
      </c>
      <c r="F471" cm="1">
        <f t="array" aca="1" ref="F471" ca="1">SUMPRODUCT(A471:E471,TRANSPOSE($J$2:$J$6))</f>
        <v>6.0796042226054906E-4</v>
      </c>
      <c r="G471" cm="1">
        <f t="array" aca="1" ref="G471" ca="1">SQRT(MMULT(MMULT(A471:E471,$J$10:$N$14),TRANSPOSE(A471:E471)))</f>
        <v>35.68926662033796</v>
      </c>
      <c r="H471" s="129">
        <f t="shared" ca="1" si="43"/>
        <v>-1.0477110660612775E-3</v>
      </c>
    </row>
    <row r="472" spans="1:8">
      <c r="A472">
        <f t="shared" ca="1" si="44"/>
        <v>0.12256749648052119</v>
      </c>
      <c r="B472">
        <f t="shared" ca="1" si="45"/>
        <v>0.26289662141476056</v>
      </c>
      <c r="C472">
        <f t="shared" ca="1" si="46"/>
        <v>0.13230886697584274</v>
      </c>
      <c r="D472">
        <f t="shared" ca="1" si="47"/>
        <v>0.26375315619074008</v>
      </c>
      <c r="E472">
        <f t="shared" ca="1" si="48"/>
        <v>0.21847385893813553</v>
      </c>
      <c r="F472" cm="1">
        <f t="array" aca="1" ref="F472" ca="1">SUMPRODUCT(A472:E472,TRANSPOSE($J$2:$J$6))</f>
        <v>6.0796042226054906E-4</v>
      </c>
      <c r="G472" cm="1">
        <f t="array" aca="1" ref="G472" ca="1">SQRT(MMULT(MMULT(A472:E472,$J$10:$N$14),TRANSPOSE(A472:E472)))</f>
        <v>35.68926662033796</v>
      </c>
      <c r="H472" s="129">
        <f t="shared" ca="1" si="43"/>
        <v>-1.0477110660612775E-3</v>
      </c>
    </row>
    <row r="473" spans="1:8">
      <c r="A473">
        <f t="shared" ca="1" si="44"/>
        <v>0.12256749648052119</v>
      </c>
      <c r="B473">
        <f t="shared" ca="1" si="45"/>
        <v>0.26289662141476056</v>
      </c>
      <c r="C473">
        <f t="shared" ca="1" si="46"/>
        <v>0.13230886697584274</v>
      </c>
      <c r="D473">
        <f t="shared" ca="1" si="47"/>
        <v>0.26375315619074008</v>
      </c>
      <c r="E473">
        <f t="shared" ca="1" si="48"/>
        <v>0.21847385893813553</v>
      </c>
      <c r="F473" cm="1">
        <f t="array" aca="1" ref="F473" ca="1">SUMPRODUCT(A473:E473,TRANSPOSE($J$2:$J$6))</f>
        <v>6.0796042226054906E-4</v>
      </c>
      <c r="G473" cm="1">
        <f t="array" aca="1" ref="G473" ca="1">SQRT(MMULT(MMULT(A473:E473,$J$10:$N$14),TRANSPOSE(A473:E473)))</f>
        <v>35.68926662033796</v>
      </c>
      <c r="H473" s="129">
        <f t="shared" ca="1" si="43"/>
        <v>-1.0477110660612775E-3</v>
      </c>
    </row>
    <row r="474" spans="1:8">
      <c r="A474">
        <f t="shared" ca="1" si="44"/>
        <v>0.12256749648052119</v>
      </c>
      <c r="B474">
        <f t="shared" ca="1" si="45"/>
        <v>0.26289662141476056</v>
      </c>
      <c r="C474">
        <f t="shared" ca="1" si="46"/>
        <v>0.13230886697584274</v>
      </c>
      <c r="D474">
        <f t="shared" ca="1" si="47"/>
        <v>0.26375315619074008</v>
      </c>
      <c r="E474">
        <f t="shared" ca="1" si="48"/>
        <v>0.21847385893813553</v>
      </c>
      <c r="F474" cm="1">
        <f t="array" aca="1" ref="F474" ca="1">SUMPRODUCT(A474:E474,TRANSPOSE($J$2:$J$6))</f>
        <v>6.0796042226054906E-4</v>
      </c>
      <c r="G474" cm="1">
        <f t="array" aca="1" ref="G474" ca="1">SQRT(MMULT(MMULT(A474:E474,$J$10:$N$14),TRANSPOSE(A474:E474)))</f>
        <v>35.68926662033796</v>
      </c>
      <c r="H474" s="129">
        <f t="shared" ca="1" si="43"/>
        <v>-1.0477110660612775E-3</v>
      </c>
    </row>
    <row r="475" spans="1:8">
      <c r="A475">
        <f t="shared" ca="1" si="44"/>
        <v>0.12256749648052119</v>
      </c>
      <c r="B475">
        <f t="shared" ca="1" si="45"/>
        <v>0.26289662141476056</v>
      </c>
      <c r="C475">
        <f t="shared" ca="1" si="46"/>
        <v>0.13230886697584274</v>
      </c>
      <c r="D475">
        <f t="shared" ca="1" si="47"/>
        <v>0.26375315619074008</v>
      </c>
      <c r="E475">
        <f t="shared" ca="1" si="48"/>
        <v>0.21847385893813553</v>
      </c>
      <c r="F475" cm="1">
        <f t="array" aca="1" ref="F475" ca="1">SUMPRODUCT(A475:E475,TRANSPOSE($J$2:$J$6))</f>
        <v>6.0796042226054906E-4</v>
      </c>
      <c r="G475" cm="1">
        <f t="array" aca="1" ref="G475" ca="1">SQRT(MMULT(MMULT(A475:E475,$J$10:$N$14),TRANSPOSE(A475:E475)))</f>
        <v>35.68926662033796</v>
      </c>
      <c r="H475" s="129">
        <f t="shared" ca="1" si="43"/>
        <v>-1.0477110660612775E-3</v>
      </c>
    </row>
    <row r="476" spans="1:8">
      <c r="A476">
        <f t="shared" ca="1" si="44"/>
        <v>0.12256749648052119</v>
      </c>
      <c r="B476">
        <f t="shared" ca="1" si="45"/>
        <v>0.26289662141476056</v>
      </c>
      <c r="C476">
        <f t="shared" ca="1" si="46"/>
        <v>0.13230886697584274</v>
      </c>
      <c r="D476">
        <f t="shared" ca="1" si="47"/>
        <v>0.26375315619074008</v>
      </c>
      <c r="E476">
        <f t="shared" ca="1" si="48"/>
        <v>0.21847385893813553</v>
      </c>
      <c r="F476" cm="1">
        <f t="array" aca="1" ref="F476" ca="1">SUMPRODUCT(A476:E476,TRANSPOSE($J$2:$J$6))</f>
        <v>6.0796042226054906E-4</v>
      </c>
      <c r="G476" cm="1">
        <f t="array" aca="1" ref="G476" ca="1">SQRT(MMULT(MMULT(A476:E476,$J$10:$N$14),TRANSPOSE(A476:E476)))</f>
        <v>35.68926662033796</v>
      </c>
      <c r="H476" s="129">
        <f t="shared" ca="1" si="43"/>
        <v>-1.0477110660612775E-3</v>
      </c>
    </row>
    <row r="477" spans="1:8">
      <c r="A477">
        <f t="shared" ca="1" si="44"/>
        <v>0.12256749648052119</v>
      </c>
      <c r="B477">
        <f t="shared" ca="1" si="45"/>
        <v>0.26289662141476056</v>
      </c>
      <c r="C477">
        <f t="shared" ca="1" si="46"/>
        <v>0.13230886697584274</v>
      </c>
      <c r="D477">
        <f t="shared" ca="1" si="47"/>
        <v>0.26375315619074008</v>
      </c>
      <c r="E477">
        <f t="shared" ca="1" si="48"/>
        <v>0.21847385893813553</v>
      </c>
      <c r="F477" cm="1">
        <f t="array" aca="1" ref="F477" ca="1">SUMPRODUCT(A477:E477,TRANSPOSE($J$2:$J$6))</f>
        <v>6.0796042226054906E-4</v>
      </c>
      <c r="G477" cm="1">
        <f t="array" aca="1" ref="G477" ca="1">SQRT(MMULT(MMULT(A477:E477,$J$10:$N$14),TRANSPOSE(A477:E477)))</f>
        <v>35.68926662033796</v>
      </c>
      <c r="H477" s="129">
        <f t="shared" ca="1" si="43"/>
        <v>-1.0477110660612775E-3</v>
      </c>
    </row>
    <row r="478" spans="1:8">
      <c r="A478">
        <f t="shared" ca="1" si="44"/>
        <v>0.12256749648052119</v>
      </c>
      <c r="B478">
        <f t="shared" ca="1" si="45"/>
        <v>0.26289662141476056</v>
      </c>
      <c r="C478">
        <f t="shared" ca="1" si="46"/>
        <v>0.13230886697584274</v>
      </c>
      <c r="D478">
        <f t="shared" ca="1" si="47"/>
        <v>0.26375315619074008</v>
      </c>
      <c r="E478">
        <f t="shared" ca="1" si="48"/>
        <v>0.21847385893813553</v>
      </c>
      <c r="F478" cm="1">
        <f t="array" aca="1" ref="F478" ca="1">SUMPRODUCT(A478:E478,TRANSPOSE($J$2:$J$6))</f>
        <v>6.0796042226054906E-4</v>
      </c>
      <c r="G478" cm="1">
        <f t="array" aca="1" ref="G478" ca="1">SQRT(MMULT(MMULT(A478:E478,$J$10:$N$14),TRANSPOSE(A478:E478)))</f>
        <v>35.68926662033796</v>
      </c>
      <c r="H478" s="129">
        <f t="shared" ca="1" si="43"/>
        <v>-1.0477110660612775E-3</v>
      </c>
    </row>
    <row r="479" spans="1:8">
      <c r="A479">
        <f t="shared" ca="1" si="44"/>
        <v>0.12256749648052119</v>
      </c>
      <c r="B479">
        <f t="shared" ca="1" si="45"/>
        <v>0.26289662141476056</v>
      </c>
      <c r="C479">
        <f t="shared" ca="1" si="46"/>
        <v>0.13230886697584274</v>
      </c>
      <c r="D479">
        <f t="shared" ca="1" si="47"/>
        <v>0.26375315619074008</v>
      </c>
      <c r="E479">
        <f t="shared" ca="1" si="48"/>
        <v>0.21847385893813553</v>
      </c>
      <c r="F479" cm="1">
        <f t="array" aca="1" ref="F479" ca="1">SUMPRODUCT(A479:E479,TRANSPOSE($J$2:$J$6))</f>
        <v>6.0796042226054906E-4</v>
      </c>
      <c r="G479" cm="1">
        <f t="array" aca="1" ref="G479" ca="1">SQRT(MMULT(MMULT(A479:E479,$J$10:$N$14),TRANSPOSE(A479:E479)))</f>
        <v>35.68926662033796</v>
      </c>
      <c r="H479" s="129">
        <f t="shared" ca="1" si="43"/>
        <v>-1.0477110660612775E-3</v>
      </c>
    </row>
    <row r="480" spans="1:8">
      <c r="A480">
        <f t="shared" ca="1" si="44"/>
        <v>0.12256749648052119</v>
      </c>
      <c r="B480">
        <f t="shared" ca="1" si="45"/>
        <v>0.26289662141476056</v>
      </c>
      <c r="C480">
        <f t="shared" ca="1" si="46"/>
        <v>0.13230886697584274</v>
      </c>
      <c r="D480">
        <f t="shared" ca="1" si="47"/>
        <v>0.26375315619074008</v>
      </c>
      <c r="E480">
        <f t="shared" ca="1" si="48"/>
        <v>0.21847385893813553</v>
      </c>
      <c r="F480" cm="1">
        <f t="array" aca="1" ref="F480" ca="1">SUMPRODUCT(A480:E480,TRANSPOSE($J$2:$J$6))</f>
        <v>6.0796042226054906E-4</v>
      </c>
      <c r="G480" cm="1">
        <f t="array" aca="1" ref="G480" ca="1">SQRT(MMULT(MMULT(A480:E480,$J$10:$N$14),TRANSPOSE(A480:E480)))</f>
        <v>35.68926662033796</v>
      </c>
      <c r="H480" s="129">
        <f t="shared" ca="1" si="43"/>
        <v>-1.0477110660612775E-3</v>
      </c>
    </row>
    <row r="481" spans="1:8">
      <c r="A481">
        <f t="shared" ca="1" si="44"/>
        <v>0.12256749648052119</v>
      </c>
      <c r="B481">
        <f t="shared" ca="1" si="45"/>
        <v>0.26289662141476056</v>
      </c>
      <c r="C481">
        <f t="shared" ca="1" si="46"/>
        <v>0.13230886697584274</v>
      </c>
      <c r="D481">
        <f t="shared" ca="1" si="47"/>
        <v>0.26375315619074008</v>
      </c>
      <c r="E481">
        <f t="shared" ca="1" si="48"/>
        <v>0.21847385893813553</v>
      </c>
      <c r="F481" cm="1">
        <f t="array" aca="1" ref="F481" ca="1">SUMPRODUCT(A481:E481,TRANSPOSE($J$2:$J$6))</f>
        <v>6.0796042226054906E-4</v>
      </c>
      <c r="G481" cm="1">
        <f t="array" aca="1" ref="G481" ca="1">SQRT(MMULT(MMULT(A481:E481,$J$10:$N$14),TRANSPOSE(A481:E481)))</f>
        <v>35.68926662033796</v>
      </c>
      <c r="H481" s="129">
        <f t="shared" ca="1" si="43"/>
        <v>-1.0477110660612775E-3</v>
      </c>
    </row>
    <row r="482" spans="1:8">
      <c r="A482">
        <f t="shared" ca="1" si="44"/>
        <v>0.12256749648052119</v>
      </c>
      <c r="B482">
        <f t="shared" ca="1" si="45"/>
        <v>0.26289662141476056</v>
      </c>
      <c r="C482">
        <f t="shared" ca="1" si="46"/>
        <v>0.13230886697584274</v>
      </c>
      <c r="D482">
        <f t="shared" ca="1" si="47"/>
        <v>0.26375315619074008</v>
      </c>
      <c r="E482">
        <f t="shared" ca="1" si="48"/>
        <v>0.21847385893813553</v>
      </c>
      <c r="F482" cm="1">
        <f t="array" aca="1" ref="F482" ca="1">SUMPRODUCT(A482:E482,TRANSPOSE($J$2:$J$6))</f>
        <v>6.0796042226054906E-4</v>
      </c>
      <c r="G482" cm="1">
        <f t="array" aca="1" ref="G482" ca="1">SQRT(MMULT(MMULT(A482:E482,$J$10:$N$14),TRANSPOSE(A482:E482)))</f>
        <v>35.68926662033796</v>
      </c>
      <c r="H482" s="129">
        <f t="shared" ca="1" si="43"/>
        <v>-1.0477110660612775E-3</v>
      </c>
    </row>
    <row r="483" spans="1:8">
      <c r="A483">
        <f t="shared" ca="1" si="44"/>
        <v>0.12256749648052119</v>
      </c>
      <c r="B483">
        <f t="shared" ca="1" si="45"/>
        <v>0.26289662141476056</v>
      </c>
      <c r="C483">
        <f t="shared" ca="1" si="46"/>
        <v>0.13230886697584274</v>
      </c>
      <c r="D483">
        <f t="shared" ca="1" si="47"/>
        <v>0.26375315619074008</v>
      </c>
      <c r="E483">
        <f t="shared" ca="1" si="48"/>
        <v>0.21847385893813553</v>
      </c>
      <c r="F483" cm="1">
        <f t="array" aca="1" ref="F483" ca="1">SUMPRODUCT(A483:E483,TRANSPOSE($J$2:$J$6))</f>
        <v>6.0796042226054906E-4</v>
      </c>
      <c r="G483" cm="1">
        <f t="array" aca="1" ref="G483" ca="1">SQRT(MMULT(MMULT(A483:E483,$J$10:$N$14),TRANSPOSE(A483:E483)))</f>
        <v>35.68926662033796</v>
      </c>
      <c r="H483" s="129">
        <f t="shared" ca="1" si="43"/>
        <v>-1.0477110660612775E-3</v>
      </c>
    </row>
    <row r="484" spans="1:8">
      <c r="A484">
        <f t="shared" ca="1" si="44"/>
        <v>0.12256749648052119</v>
      </c>
      <c r="B484">
        <f t="shared" ca="1" si="45"/>
        <v>0.26289662141476056</v>
      </c>
      <c r="C484">
        <f t="shared" ca="1" si="46"/>
        <v>0.13230886697584274</v>
      </c>
      <c r="D484">
        <f t="shared" ca="1" si="47"/>
        <v>0.26375315619074008</v>
      </c>
      <c r="E484">
        <f t="shared" ca="1" si="48"/>
        <v>0.21847385893813553</v>
      </c>
      <c r="F484" cm="1">
        <f t="array" aca="1" ref="F484" ca="1">SUMPRODUCT(A484:E484,TRANSPOSE($J$2:$J$6))</f>
        <v>6.0796042226054906E-4</v>
      </c>
      <c r="G484" cm="1">
        <f t="array" aca="1" ref="G484" ca="1">SQRT(MMULT(MMULT(A484:E484,$J$10:$N$14),TRANSPOSE(A484:E484)))</f>
        <v>35.68926662033796</v>
      </c>
      <c r="H484" s="129">
        <f t="shared" ca="1" si="43"/>
        <v>-1.0477110660612775E-3</v>
      </c>
    </row>
    <row r="485" spans="1:8">
      <c r="A485">
        <f t="shared" ca="1" si="44"/>
        <v>0.12256749648052119</v>
      </c>
      <c r="B485">
        <f t="shared" ca="1" si="45"/>
        <v>0.26289662141476056</v>
      </c>
      <c r="C485">
        <f t="shared" ca="1" si="46"/>
        <v>0.13230886697584274</v>
      </c>
      <c r="D485">
        <f t="shared" ca="1" si="47"/>
        <v>0.26375315619074008</v>
      </c>
      <c r="E485">
        <f t="shared" ca="1" si="48"/>
        <v>0.21847385893813553</v>
      </c>
      <c r="F485" cm="1">
        <f t="array" aca="1" ref="F485" ca="1">SUMPRODUCT(A485:E485,TRANSPOSE($J$2:$J$6))</f>
        <v>6.0796042226054906E-4</v>
      </c>
      <c r="G485" cm="1">
        <f t="array" aca="1" ref="G485" ca="1">SQRT(MMULT(MMULT(A485:E485,$J$10:$N$14),TRANSPOSE(A485:E485)))</f>
        <v>35.68926662033796</v>
      </c>
      <c r="H485" s="129">
        <f t="shared" ca="1" si="43"/>
        <v>-1.0477110660612775E-3</v>
      </c>
    </row>
    <row r="486" spans="1:8">
      <c r="A486">
        <f t="shared" ca="1" si="44"/>
        <v>0.12256749648052119</v>
      </c>
      <c r="B486">
        <f t="shared" ca="1" si="45"/>
        <v>0.26289662141476056</v>
      </c>
      <c r="C486">
        <f t="shared" ca="1" si="46"/>
        <v>0.13230886697584274</v>
      </c>
      <c r="D486">
        <f t="shared" ca="1" si="47"/>
        <v>0.26375315619074008</v>
      </c>
      <c r="E486">
        <f t="shared" ca="1" si="48"/>
        <v>0.21847385893813553</v>
      </c>
      <c r="F486" cm="1">
        <f t="array" aca="1" ref="F486" ca="1">SUMPRODUCT(A486:E486,TRANSPOSE($J$2:$J$6))</f>
        <v>6.0796042226054906E-4</v>
      </c>
      <c r="G486" cm="1">
        <f t="array" aca="1" ref="G486" ca="1">SQRT(MMULT(MMULT(A486:E486,$J$10:$N$14),TRANSPOSE(A486:E486)))</f>
        <v>35.68926662033796</v>
      </c>
      <c r="H486" s="129">
        <f t="shared" ca="1" si="43"/>
        <v>-1.0477110660612775E-3</v>
      </c>
    </row>
    <row r="487" spans="1:8">
      <c r="A487">
        <f t="shared" ca="1" si="44"/>
        <v>0.12256749648052119</v>
      </c>
      <c r="B487">
        <f t="shared" ca="1" si="45"/>
        <v>0.26289662141476056</v>
      </c>
      <c r="C487">
        <f t="shared" ca="1" si="46"/>
        <v>0.13230886697584274</v>
      </c>
      <c r="D487">
        <f t="shared" ca="1" si="47"/>
        <v>0.26375315619074008</v>
      </c>
      <c r="E487">
        <f t="shared" ca="1" si="48"/>
        <v>0.21847385893813553</v>
      </c>
      <c r="F487" cm="1">
        <f t="array" aca="1" ref="F487" ca="1">SUMPRODUCT(A487:E487,TRANSPOSE($J$2:$J$6))</f>
        <v>6.0796042226054906E-4</v>
      </c>
      <c r="G487" cm="1">
        <f t="array" aca="1" ref="G487" ca="1">SQRT(MMULT(MMULT(A487:E487,$J$10:$N$14),TRANSPOSE(A487:E487)))</f>
        <v>35.68926662033796</v>
      </c>
      <c r="H487" s="129">
        <f t="shared" ca="1" si="43"/>
        <v>-1.0477110660612775E-3</v>
      </c>
    </row>
    <row r="488" spans="1:8">
      <c r="A488">
        <f t="shared" ca="1" si="44"/>
        <v>0.12256749648052119</v>
      </c>
      <c r="B488">
        <f t="shared" ca="1" si="45"/>
        <v>0.26289662141476056</v>
      </c>
      <c r="C488">
        <f t="shared" ca="1" si="46"/>
        <v>0.13230886697584274</v>
      </c>
      <c r="D488">
        <f t="shared" ca="1" si="47"/>
        <v>0.26375315619074008</v>
      </c>
      <c r="E488">
        <f t="shared" ca="1" si="48"/>
        <v>0.21847385893813553</v>
      </c>
      <c r="F488" cm="1">
        <f t="array" aca="1" ref="F488" ca="1">SUMPRODUCT(A488:E488,TRANSPOSE($J$2:$J$6))</f>
        <v>6.0796042226054906E-4</v>
      </c>
      <c r="G488" cm="1">
        <f t="array" aca="1" ref="G488" ca="1">SQRT(MMULT(MMULT(A488:E488,$J$10:$N$14),TRANSPOSE(A488:E488)))</f>
        <v>35.68926662033796</v>
      </c>
      <c r="H488" s="129">
        <f t="shared" ca="1" si="43"/>
        <v>-1.0477110660612775E-3</v>
      </c>
    </row>
    <row r="489" spans="1:8">
      <c r="A489">
        <f t="shared" ca="1" si="44"/>
        <v>0.12256749648052119</v>
      </c>
      <c r="B489">
        <f t="shared" ca="1" si="45"/>
        <v>0.26289662141476056</v>
      </c>
      <c r="C489">
        <f t="shared" ca="1" si="46"/>
        <v>0.13230886697584274</v>
      </c>
      <c r="D489">
        <f t="shared" ca="1" si="47"/>
        <v>0.26375315619074008</v>
      </c>
      <c r="E489">
        <f t="shared" ca="1" si="48"/>
        <v>0.21847385893813553</v>
      </c>
      <c r="F489" cm="1">
        <f t="array" aca="1" ref="F489" ca="1">SUMPRODUCT(A489:E489,TRANSPOSE($J$2:$J$6))</f>
        <v>6.0796042226054906E-4</v>
      </c>
      <c r="G489" cm="1">
        <f t="array" aca="1" ref="G489" ca="1">SQRT(MMULT(MMULT(A489:E489,$J$10:$N$14),TRANSPOSE(A489:E489)))</f>
        <v>35.68926662033796</v>
      </c>
      <c r="H489" s="129">
        <f t="shared" ca="1" si="43"/>
        <v>-1.0477110660612775E-3</v>
      </c>
    </row>
    <row r="490" spans="1:8">
      <c r="A490">
        <f t="shared" ca="1" si="44"/>
        <v>0.12256749648052119</v>
      </c>
      <c r="B490">
        <f t="shared" ca="1" si="45"/>
        <v>0.26289662141476056</v>
      </c>
      <c r="C490">
        <f t="shared" ca="1" si="46"/>
        <v>0.13230886697584274</v>
      </c>
      <c r="D490">
        <f t="shared" ca="1" si="47"/>
        <v>0.26375315619074008</v>
      </c>
      <c r="E490">
        <f t="shared" ca="1" si="48"/>
        <v>0.21847385893813553</v>
      </c>
      <c r="F490" cm="1">
        <f t="array" aca="1" ref="F490" ca="1">SUMPRODUCT(A490:E490,TRANSPOSE($J$2:$J$6))</f>
        <v>6.0796042226054906E-4</v>
      </c>
      <c r="G490" cm="1">
        <f t="array" aca="1" ref="G490" ca="1">SQRT(MMULT(MMULT(A490:E490,$J$10:$N$14),TRANSPOSE(A490:E490)))</f>
        <v>35.68926662033796</v>
      </c>
      <c r="H490" s="129">
        <f t="shared" ca="1" si="43"/>
        <v>-1.0477110660612775E-3</v>
      </c>
    </row>
    <row r="491" spans="1:8">
      <c r="A491">
        <f t="shared" ca="1" si="44"/>
        <v>0.12256749648052119</v>
      </c>
      <c r="B491">
        <f t="shared" ca="1" si="45"/>
        <v>0.26289662141476056</v>
      </c>
      <c r="C491">
        <f t="shared" ca="1" si="46"/>
        <v>0.13230886697584274</v>
      </c>
      <c r="D491">
        <f t="shared" ca="1" si="47"/>
        <v>0.26375315619074008</v>
      </c>
      <c r="E491">
        <f t="shared" ca="1" si="48"/>
        <v>0.21847385893813553</v>
      </c>
      <c r="F491" cm="1">
        <f t="array" aca="1" ref="F491" ca="1">SUMPRODUCT(A491:E491,TRANSPOSE($J$2:$J$6))</f>
        <v>6.0796042226054906E-4</v>
      </c>
      <c r="G491" cm="1">
        <f t="array" aca="1" ref="G491" ca="1">SQRT(MMULT(MMULT(A491:E491,$J$10:$N$14),TRANSPOSE(A491:E491)))</f>
        <v>35.68926662033796</v>
      </c>
      <c r="H491" s="129">
        <f t="shared" ca="1" si="43"/>
        <v>-1.0477110660612775E-3</v>
      </c>
    </row>
    <row r="492" spans="1:8">
      <c r="A492">
        <f t="shared" ca="1" si="44"/>
        <v>0.12256749648052119</v>
      </c>
      <c r="B492">
        <f t="shared" ca="1" si="45"/>
        <v>0.26289662141476056</v>
      </c>
      <c r="C492">
        <f t="shared" ca="1" si="46"/>
        <v>0.13230886697584274</v>
      </c>
      <c r="D492">
        <f t="shared" ca="1" si="47"/>
        <v>0.26375315619074008</v>
      </c>
      <c r="E492">
        <f t="shared" ca="1" si="48"/>
        <v>0.21847385893813553</v>
      </c>
      <c r="F492" cm="1">
        <f t="array" aca="1" ref="F492" ca="1">SUMPRODUCT(A492:E492,TRANSPOSE($J$2:$J$6))</f>
        <v>6.0796042226054906E-4</v>
      </c>
      <c r="G492" cm="1">
        <f t="array" aca="1" ref="G492" ca="1">SQRT(MMULT(MMULT(A492:E492,$J$10:$N$14),TRANSPOSE(A492:E492)))</f>
        <v>35.68926662033796</v>
      </c>
      <c r="H492" s="129">
        <f t="shared" ca="1" si="43"/>
        <v>-1.0477110660612775E-3</v>
      </c>
    </row>
    <row r="493" spans="1:8">
      <c r="A493">
        <f t="shared" ca="1" si="44"/>
        <v>0.12256749648052119</v>
      </c>
      <c r="B493">
        <f t="shared" ca="1" si="45"/>
        <v>0.26289662141476056</v>
      </c>
      <c r="C493">
        <f t="shared" ca="1" si="46"/>
        <v>0.13230886697584274</v>
      </c>
      <c r="D493">
        <f t="shared" ca="1" si="47"/>
        <v>0.26375315619074008</v>
      </c>
      <c r="E493">
        <f t="shared" ca="1" si="48"/>
        <v>0.21847385893813553</v>
      </c>
      <c r="F493" cm="1">
        <f t="array" aca="1" ref="F493" ca="1">SUMPRODUCT(A493:E493,TRANSPOSE($J$2:$J$6))</f>
        <v>6.0796042226054906E-4</v>
      </c>
      <c r="G493" cm="1">
        <f t="array" aca="1" ref="G493" ca="1">SQRT(MMULT(MMULT(A493:E493,$J$10:$N$14),TRANSPOSE(A493:E493)))</f>
        <v>35.68926662033796</v>
      </c>
      <c r="H493" s="129">
        <f t="shared" ca="1" si="43"/>
        <v>-1.0477110660612775E-3</v>
      </c>
    </row>
    <row r="494" spans="1:8">
      <c r="A494">
        <f t="shared" ca="1" si="44"/>
        <v>0.12256749648052119</v>
      </c>
      <c r="B494">
        <f t="shared" ca="1" si="45"/>
        <v>0.26289662141476056</v>
      </c>
      <c r="C494">
        <f t="shared" ca="1" si="46"/>
        <v>0.13230886697584274</v>
      </c>
      <c r="D494">
        <f t="shared" ca="1" si="47"/>
        <v>0.26375315619074008</v>
      </c>
      <c r="E494">
        <f t="shared" ca="1" si="48"/>
        <v>0.21847385893813553</v>
      </c>
      <c r="F494" cm="1">
        <f t="array" aca="1" ref="F494" ca="1">SUMPRODUCT(A494:E494,TRANSPOSE($J$2:$J$6))</f>
        <v>6.0796042226054906E-4</v>
      </c>
      <c r="G494" cm="1">
        <f t="array" aca="1" ref="G494" ca="1">SQRT(MMULT(MMULT(A494:E494,$J$10:$N$14),TRANSPOSE(A494:E494)))</f>
        <v>35.68926662033796</v>
      </c>
      <c r="H494" s="129">
        <f t="shared" ca="1" si="43"/>
        <v>-1.0477110660612775E-3</v>
      </c>
    </row>
    <row r="495" spans="1:8">
      <c r="A495">
        <f t="shared" ca="1" si="44"/>
        <v>0.12256749648052119</v>
      </c>
      <c r="B495">
        <f t="shared" ca="1" si="45"/>
        <v>0.26289662141476056</v>
      </c>
      <c r="C495">
        <f t="shared" ca="1" si="46"/>
        <v>0.13230886697584274</v>
      </c>
      <c r="D495">
        <f t="shared" ca="1" si="47"/>
        <v>0.26375315619074008</v>
      </c>
      <c r="E495">
        <f t="shared" ca="1" si="48"/>
        <v>0.21847385893813553</v>
      </c>
      <c r="F495" cm="1">
        <f t="array" aca="1" ref="F495" ca="1">SUMPRODUCT(A495:E495,TRANSPOSE($J$2:$J$6))</f>
        <v>6.0796042226054906E-4</v>
      </c>
      <c r="G495" cm="1">
        <f t="array" aca="1" ref="G495" ca="1">SQRT(MMULT(MMULT(A495:E495,$J$10:$N$14),TRANSPOSE(A495:E495)))</f>
        <v>35.68926662033796</v>
      </c>
      <c r="H495" s="129">
        <f t="shared" ca="1" si="43"/>
        <v>-1.0477110660612775E-3</v>
      </c>
    </row>
    <row r="496" spans="1:8">
      <c r="A496">
        <f t="shared" ca="1" si="44"/>
        <v>0.12256749648052119</v>
      </c>
      <c r="B496">
        <f t="shared" ca="1" si="45"/>
        <v>0.26289662141476056</v>
      </c>
      <c r="C496">
        <f t="shared" ca="1" si="46"/>
        <v>0.13230886697584274</v>
      </c>
      <c r="D496">
        <f t="shared" ca="1" si="47"/>
        <v>0.26375315619074008</v>
      </c>
      <c r="E496">
        <f t="shared" ca="1" si="48"/>
        <v>0.21847385893813553</v>
      </c>
      <c r="F496" cm="1">
        <f t="array" aca="1" ref="F496" ca="1">SUMPRODUCT(A496:E496,TRANSPOSE($J$2:$J$6))</f>
        <v>6.0796042226054906E-4</v>
      </c>
      <c r="G496" cm="1">
        <f t="array" aca="1" ref="G496" ca="1">SQRT(MMULT(MMULT(A496:E496,$J$10:$N$14),TRANSPOSE(A496:E496)))</f>
        <v>35.68926662033796</v>
      </c>
      <c r="H496" s="129">
        <f t="shared" ca="1" si="43"/>
        <v>-1.0477110660612775E-3</v>
      </c>
    </row>
    <row r="497" spans="1:8">
      <c r="A497">
        <f t="shared" ca="1" si="44"/>
        <v>0.12256749648052119</v>
      </c>
      <c r="B497">
        <f t="shared" ca="1" si="45"/>
        <v>0.26289662141476056</v>
      </c>
      <c r="C497">
        <f t="shared" ca="1" si="46"/>
        <v>0.13230886697584274</v>
      </c>
      <c r="D497">
        <f t="shared" ca="1" si="47"/>
        <v>0.26375315619074008</v>
      </c>
      <c r="E497">
        <f t="shared" ca="1" si="48"/>
        <v>0.21847385893813553</v>
      </c>
      <c r="F497" cm="1">
        <f t="array" aca="1" ref="F497" ca="1">SUMPRODUCT(A497:E497,TRANSPOSE($J$2:$J$6))</f>
        <v>6.0796042226054906E-4</v>
      </c>
      <c r="G497" cm="1">
        <f t="array" aca="1" ref="G497" ca="1">SQRT(MMULT(MMULT(A497:E497,$J$10:$N$14),TRANSPOSE(A497:E497)))</f>
        <v>35.68926662033796</v>
      </c>
      <c r="H497" s="129">
        <f t="shared" ca="1" si="43"/>
        <v>-1.0477110660612775E-3</v>
      </c>
    </row>
    <row r="498" spans="1:8">
      <c r="A498">
        <f t="shared" ca="1" si="44"/>
        <v>0.12256749648052119</v>
      </c>
      <c r="B498">
        <f t="shared" ca="1" si="45"/>
        <v>0.26289662141476056</v>
      </c>
      <c r="C498">
        <f t="shared" ca="1" si="46"/>
        <v>0.13230886697584274</v>
      </c>
      <c r="D498">
        <f t="shared" ca="1" si="47"/>
        <v>0.26375315619074008</v>
      </c>
      <c r="E498">
        <f t="shared" ca="1" si="48"/>
        <v>0.21847385893813553</v>
      </c>
      <c r="F498" cm="1">
        <f t="array" aca="1" ref="F498" ca="1">SUMPRODUCT(A498:E498,TRANSPOSE($J$2:$J$6))</f>
        <v>6.0796042226054906E-4</v>
      </c>
      <c r="G498" cm="1">
        <f t="array" aca="1" ref="G498" ca="1">SQRT(MMULT(MMULT(A498:E498,$J$10:$N$14),TRANSPOSE(A498:E498)))</f>
        <v>35.68926662033796</v>
      </c>
      <c r="H498" s="129">
        <f t="shared" ca="1" si="43"/>
        <v>-1.0477110660612775E-3</v>
      </c>
    </row>
    <row r="499" spans="1:8">
      <c r="A499">
        <f t="shared" ca="1" si="44"/>
        <v>0.12256749648052119</v>
      </c>
      <c r="B499">
        <f t="shared" ca="1" si="45"/>
        <v>0.26289662141476056</v>
      </c>
      <c r="C499">
        <f t="shared" ca="1" si="46"/>
        <v>0.13230886697584274</v>
      </c>
      <c r="D499">
        <f t="shared" ca="1" si="47"/>
        <v>0.26375315619074008</v>
      </c>
      <c r="E499">
        <f t="shared" ca="1" si="48"/>
        <v>0.21847385893813553</v>
      </c>
      <c r="F499" cm="1">
        <f t="array" aca="1" ref="F499" ca="1">SUMPRODUCT(A499:E499,TRANSPOSE($J$2:$J$6))</f>
        <v>6.0796042226054906E-4</v>
      </c>
      <c r="G499" cm="1">
        <f t="array" aca="1" ref="G499" ca="1">SQRT(MMULT(MMULT(A499:E499,$J$10:$N$14),TRANSPOSE(A499:E499)))</f>
        <v>35.68926662033796</v>
      </c>
      <c r="H499" s="129">
        <f t="shared" ca="1" si="43"/>
        <v>-1.0477110660612775E-3</v>
      </c>
    </row>
    <row r="500" spans="1:8">
      <c r="A500">
        <f t="shared" ca="1" si="44"/>
        <v>0.12256749648052119</v>
      </c>
      <c r="B500">
        <f t="shared" ca="1" si="45"/>
        <v>0.26289662141476056</v>
      </c>
      <c r="C500">
        <f t="shared" ca="1" si="46"/>
        <v>0.13230886697584274</v>
      </c>
      <c r="D500">
        <f t="shared" ca="1" si="47"/>
        <v>0.26375315619074008</v>
      </c>
      <c r="E500">
        <f t="shared" ca="1" si="48"/>
        <v>0.21847385893813553</v>
      </c>
      <c r="F500" cm="1">
        <f t="array" aca="1" ref="F500" ca="1">SUMPRODUCT(A500:E500,TRANSPOSE($J$2:$J$6))</f>
        <v>6.0796042226054906E-4</v>
      </c>
      <c r="G500" cm="1">
        <f t="array" aca="1" ref="G500" ca="1">SQRT(MMULT(MMULT(A500:E500,$J$10:$N$14),TRANSPOSE(A500:E500)))</f>
        <v>35.68926662033796</v>
      </c>
      <c r="H500" s="129">
        <f t="shared" ca="1" si="43"/>
        <v>-1.0477110660612775E-3</v>
      </c>
    </row>
    <row r="501" spans="1:8">
      <c r="A501">
        <f t="shared" ca="1" si="44"/>
        <v>0.12256749648052119</v>
      </c>
      <c r="B501">
        <f t="shared" ca="1" si="45"/>
        <v>0.26289662141476056</v>
      </c>
      <c r="C501">
        <f t="shared" ca="1" si="46"/>
        <v>0.13230886697584274</v>
      </c>
      <c r="D501">
        <f t="shared" ca="1" si="47"/>
        <v>0.26375315619074008</v>
      </c>
      <c r="E501">
        <f t="shared" ca="1" si="48"/>
        <v>0.21847385893813553</v>
      </c>
      <c r="F501" cm="1">
        <f t="array" aca="1" ref="F501" ca="1">SUMPRODUCT(A501:E501,TRANSPOSE($J$2:$J$6))</f>
        <v>6.0796042226054906E-4</v>
      </c>
      <c r="G501" cm="1">
        <f t="array" aca="1" ref="G501" ca="1">SQRT(MMULT(MMULT(A501:E501,$J$10:$N$14),TRANSPOSE(A501:E501)))</f>
        <v>35.68926662033796</v>
      </c>
      <c r="H501" s="129">
        <f t="shared" ca="1" si="43"/>
        <v>-1.0477110660612775E-3</v>
      </c>
    </row>
    <row r="502" spans="1:8">
      <c r="A502">
        <f t="shared" ca="1" si="44"/>
        <v>0.12256749648052119</v>
      </c>
      <c r="B502">
        <f t="shared" ca="1" si="45"/>
        <v>0.26289662141476056</v>
      </c>
      <c r="C502">
        <f t="shared" ca="1" si="46"/>
        <v>0.13230886697584274</v>
      </c>
      <c r="D502">
        <f t="shared" ca="1" si="47"/>
        <v>0.26375315619074008</v>
      </c>
      <c r="E502">
        <f t="shared" ca="1" si="48"/>
        <v>0.21847385893813553</v>
      </c>
      <c r="F502" cm="1">
        <f t="array" aca="1" ref="F502" ca="1">SUMPRODUCT(A502:E502,TRANSPOSE($J$2:$J$6))</f>
        <v>6.0796042226054906E-4</v>
      </c>
      <c r="G502" cm="1">
        <f t="array" aca="1" ref="G502" ca="1">SQRT(MMULT(MMULT(A502:E502,$J$10:$N$14),TRANSPOSE(A502:E502)))</f>
        <v>35.68926662033796</v>
      </c>
      <c r="H502" s="129">
        <f t="shared" ca="1" si="43"/>
        <v>-1.0477110660612775E-3</v>
      </c>
    </row>
    <row r="503" spans="1:8">
      <c r="A503">
        <f t="shared" ca="1" si="44"/>
        <v>0.12256749648052119</v>
      </c>
      <c r="B503">
        <f t="shared" ca="1" si="45"/>
        <v>0.26289662141476056</v>
      </c>
      <c r="C503">
        <f t="shared" ca="1" si="46"/>
        <v>0.13230886697584274</v>
      </c>
      <c r="D503">
        <f t="shared" ca="1" si="47"/>
        <v>0.26375315619074008</v>
      </c>
      <c r="E503">
        <f t="shared" ca="1" si="48"/>
        <v>0.21847385893813553</v>
      </c>
      <c r="F503" cm="1">
        <f t="array" aca="1" ref="F503" ca="1">SUMPRODUCT(A503:E503,TRANSPOSE($J$2:$J$6))</f>
        <v>6.0796042226054906E-4</v>
      </c>
      <c r="G503" cm="1">
        <f t="array" aca="1" ref="G503" ca="1">SQRT(MMULT(MMULT(A503:E503,$J$10:$N$14),TRANSPOSE(A503:E503)))</f>
        <v>35.68926662033796</v>
      </c>
      <c r="H503" s="129">
        <f t="shared" ca="1" si="43"/>
        <v>-1.0477110660612775E-3</v>
      </c>
    </row>
    <row r="504" spans="1:8">
      <c r="A504">
        <f t="shared" ca="1" si="44"/>
        <v>0.12256749648052119</v>
      </c>
      <c r="B504">
        <f t="shared" ca="1" si="45"/>
        <v>0.26289662141476056</v>
      </c>
      <c r="C504">
        <f t="shared" ca="1" si="46"/>
        <v>0.13230886697584274</v>
      </c>
      <c r="D504">
        <f t="shared" ca="1" si="47"/>
        <v>0.26375315619074008</v>
      </c>
      <c r="E504">
        <f t="shared" ca="1" si="48"/>
        <v>0.21847385893813553</v>
      </c>
      <c r="F504" cm="1">
        <f t="array" aca="1" ref="F504" ca="1">SUMPRODUCT(A504:E504,TRANSPOSE($J$2:$J$6))</f>
        <v>6.0796042226054906E-4</v>
      </c>
      <c r="G504" cm="1">
        <f t="array" aca="1" ref="G504" ca="1">SQRT(MMULT(MMULT(A504:E504,$J$10:$N$14),TRANSPOSE(A504:E504)))</f>
        <v>35.68926662033796</v>
      </c>
      <c r="H504" s="129">
        <f t="shared" ca="1" si="43"/>
        <v>-1.0477110660612775E-3</v>
      </c>
    </row>
    <row r="505" spans="1:8">
      <c r="A505">
        <f t="shared" ca="1" si="44"/>
        <v>0.12256749648052119</v>
      </c>
      <c r="B505">
        <f t="shared" ca="1" si="45"/>
        <v>0.26289662141476056</v>
      </c>
      <c r="C505">
        <f t="shared" ca="1" si="46"/>
        <v>0.13230886697584274</v>
      </c>
      <c r="D505">
        <f t="shared" ca="1" si="47"/>
        <v>0.26375315619074008</v>
      </c>
      <c r="E505">
        <f t="shared" ca="1" si="48"/>
        <v>0.21847385893813553</v>
      </c>
      <c r="F505" cm="1">
        <f t="array" aca="1" ref="F505" ca="1">SUMPRODUCT(A505:E505,TRANSPOSE($J$2:$J$6))</f>
        <v>6.0796042226054906E-4</v>
      </c>
      <c r="G505" cm="1">
        <f t="array" aca="1" ref="G505" ca="1">SQRT(MMULT(MMULT(A505:E505,$J$10:$N$14),TRANSPOSE(A505:E505)))</f>
        <v>35.68926662033796</v>
      </c>
      <c r="H505" s="129">
        <f t="shared" ca="1" si="43"/>
        <v>-1.0477110660612775E-3</v>
      </c>
    </row>
    <row r="506" spans="1:8">
      <c r="A506">
        <f t="shared" ca="1" si="44"/>
        <v>0.12256749648052119</v>
      </c>
      <c r="B506">
        <f t="shared" ca="1" si="45"/>
        <v>0.26289662141476056</v>
      </c>
      <c r="C506">
        <f t="shared" ca="1" si="46"/>
        <v>0.13230886697584274</v>
      </c>
      <c r="D506">
        <f t="shared" ca="1" si="47"/>
        <v>0.26375315619074008</v>
      </c>
      <c r="E506">
        <f t="shared" ca="1" si="48"/>
        <v>0.21847385893813553</v>
      </c>
      <c r="F506" cm="1">
        <f t="array" aca="1" ref="F506" ca="1">SUMPRODUCT(A506:E506,TRANSPOSE($J$2:$J$6))</f>
        <v>6.0796042226054906E-4</v>
      </c>
      <c r="G506" cm="1">
        <f t="array" aca="1" ref="G506" ca="1">SQRT(MMULT(MMULT(A506:E506,$J$10:$N$14),TRANSPOSE(A506:E506)))</f>
        <v>35.68926662033796</v>
      </c>
      <c r="H506" s="129">
        <f t="shared" ca="1" si="43"/>
        <v>-1.0477110660612775E-3</v>
      </c>
    </row>
    <row r="507" spans="1:8">
      <c r="A507">
        <f t="shared" ca="1" si="44"/>
        <v>0.12256749648052119</v>
      </c>
      <c r="B507">
        <f t="shared" ca="1" si="45"/>
        <v>0.26289662141476056</v>
      </c>
      <c r="C507">
        <f t="shared" ca="1" si="46"/>
        <v>0.13230886697584274</v>
      </c>
      <c r="D507">
        <f t="shared" ca="1" si="47"/>
        <v>0.26375315619074008</v>
      </c>
      <c r="E507">
        <f t="shared" ca="1" si="48"/>
        <v>0.21847385893813553</v>
      </c>
      <c r="F507" cm="1">
        <f t="array" aca="1" ref="F507" ca="1">SUMPRODUCT(A507:E507,TRANSPOSE($J$2:$J$6))</f>
        <v>6.0796042226054906E-4</v>
      </c>
      <c r="G507" cm="1">
        <f t="array" aca="1" ref="G507" ca="1">SQRT(MMULT(MMULT(A507:E507,$J$10:$N$14),TRANSPOSE(A507:E507)))</f>
        <v>35.68926662033796</v>
      </c>
      <c r="H507" s="129">
        <f t="shared" ca="1" si="43"/>
        <v>-1.0477110660612775E-3</v>
      </c>
    </row>
    <row r="508" spans="1:8">
      <c r="A508">
        <f t="shared" ca="1" si="44"/>
        <v>0.12256749648052119</v>
      </c>
      <c r="B508">
        <f t="shared" ca="1" si="45"/>
        <v>0.26289662141476056</v>
      </c>
      <c r="C508">
        <f t="shared" ca="1" si="46"/>
        <v>0.13230886697584274</v>
      </c>
      <c r="D508">
        <f t="shared" ca="1" si="47"/>
        <v>0.26375315619074008</v>
      </c>
      <c r="E508">
        <f t="shared" ca="1" si="48"/>
        <v>0.21847385893813553</v>
      </c>
      <c r="F508" cm="1">
        <f t="array" aca="1" ref="F508" ca="1">SUMPRODUCT(A508:E508,TRANSPOSE($J$2:$J$6))</f>
        <v>6.0796042226054906E-4</v>
      </c>
      <c r="G508" cm="1">
        <f t="array" aca="1" ref="G508" ca="1">SQRT(MMULT(MMULT(A508:E508,$J$10:$N$14),TRANSPOSE(A508:E508)))</f>
        <v>35.68926662033796</v>
      </c>
      <c r="H508" s="129">
        <f t="shared" ca="1" si="43"/>
        <v>-1.0477110660612775E-3</v>
      </c>
    </row>
    <row r="509" spans="1:8">
      <c r="A509">
        <f t="shared" ca="1" si="44"/>
        <v>0.12256749648052119</v>
      </c>
      <c r="B509">
        <f t="shared" ca="1" si="45"/>
        <v>0.26289662141476056</v>
      </c>
      <c r="C509">
        <f t="shared" ca="1" si="46"/>
        <v>0.13230886697584274</v>
      </c>
      <c r="D509">
        <f t="shared" ca="1" si="47"/>
        <v>0.26375315619074008</v>
      </c>
      <c r="E509">
        <f t="shared" ca="1" si="48"/>
        <v>0.21847385893813553</v>
      </c>
      <c r="F509" cm="1">
        <f t="array" aca="1" ref="F509" ca="1">SUMPRODUCT(A509:E509,TRANSPOSE($J$2:$J$6))</f>
        <v>6.0796042226054906E-4</v>
      </c>
      <c r="G509" cm="1">
        <f t="array" aca="1" ref="G509" ca="1">SQRT(MMULT(MMULT(A509:E509,$J$10:$N$14),TRANSPOSE(A509:E509)))</f>
        <v>35.68926662033796</v>
      </c>
      <c r="H509" s="129">
        <f t="shared" ca="1" si="43"/>
        <v>-1.0477110660612775E-3</v>
      </c>
    </row>
    <row r="510" spans="1:8">
      <c r="A510">
        <f t="shared" ca="1" si="44"/>
        <v>0.12256749648052119</v>
      </c>
      <c r="B510">
        <f t="shared" ca="1" si="45"/>
        <v>0.26289662141476056</v>
      </c>
      <c r="C510">
        <f t="shared" ca="1" si="46"/>
        <v>0.13230886697584274</v>
      </c>
      <c r="D510">
        <f t="shared" ca="1" si="47"/>
        <v>0.26375315619074008</v>
      </c>
      <c r="E510">
        <f t="shared" ca="1" si="48"/>
        <v>0.21847385893813553</v>
      </c>
      <c r="F510" cm="1">
        <f t="array" aca="1" ref="F510" ca="1">SUMPRODUCT(A510:E510,TRANSPOSE($J$2:$J$6))</f>
        <v>6.0796042226054906E-4</v>
      </c>
      <c r="G510" cm="1">
        <f t="array" aca="1" ref="G510" ca="1">SQRT(MMULT(MMULT(A510:E510,$J$10:$N$14),TRANSPOSE(A510:E510)))</f>
        <v>35.68926662033796</v>
      </c>
      <c r="H510" s="129">
        <f t="shared" ca="1" si="43"/>
        <v>-1.0477110660612775E-3</v>
      </c>
    </row>
    <row r="511" spans="1:8">
      <c r="A511">
        <f t="shared" ca="1" si="44"/>
        <v>0.12256749648052119</v>
      </c>
      <c r="B511">
        <f t="shared" ca="1" si="45"/>
        <v>0.26289662141476056</v>
      </c>
      <c r="C511">
        <f t="shared" ca="1" si="46"/>
        <v>0.13230886697584274</v>
      </c>
      <c r="D511">
        <f t="shared" ca="1" si="47"/>
        <v>0.26375315619074008</v>
      </c>
      <c r="E511">
        <f t="shared" ca="1" si="48"/>
        <v>0.21847385893813553</v>
      </c>
      <c r="F511" cm="1">
        <f t="array" aca="1" ref="F511" ca="1">SUMPRODUCT(A511:E511,TRANSPOSE($J$2:$J$6))</f>
        <v>6.0796042226054906E-4</v>
      </c>
      <c r="G511" cm="1">
        <f t="array" aca="1" ref="G511" ca="1">SQRT(MMULT(MMULT(A511:E511,$J$10:$N$14),TRANSPOSE(A511:E511)))</f>
        <v>35.68926662033796</v>
      </c>
      <c r="H511" s="129">
        <f t="shared" ca="1" si="43"/>
        <v>-1.0477110660612775E-3</v>
      </c>
    </row>
    <row r="512" spans="1:8">
      <c r="A512">
        <f t="shared" ca="1" si="44"/>
        <v>0.12256749648052119</v>
      </c>
      <c r="B512">
        <f t="shared" ca="1" si="45"/>
        <v>0.26289662141476056</v>
      </c>
      <c r="C512">
        <f t="shared" ca="1" si="46"/>
        <v>0.13230886697584274</v>
      </c>
      <c r="D512">
        <f t="shared" ca="1" si="47"/>
        <v>0.26375315619074008</v>
      </c>
      <c r="E512">
        <f t="shared" ca="1" si="48"/>
        <v>0.21847385893813553</v>
      </c>
      <c r="F512" cm="1">
        <f t="array" aca="1" ref="F512" ca="1">SUMPRODUCT(A512:E512,TRANSPOSE($J$2:$J$6))</f>
        <v>6.0796042226054906E-4</v>
      </c>
      <c r="G512" cm="1">
        <f t="array" aca="1" ref="G512" ca="1">SQRT(MMULT(MMULT(A512:E512,$J$10:$N$14),TRANSPOSE(A512:E512)))</f>
        <v>35.68926662033796</v>
      </c>
      <c r="H512" s="129">
        <f t="shared" ca="1" si="43"/>
        <v>-1.0477110660612775E-3</v>
      </c>
    </row>
    <row r="513" spans="1:8">
      <c r="A513">
        <f t="shared" ca="1" si="44"/>
        <v>0.12256749648052119</v>
      </c>
      <c r="B513">
        <f t="shared" ca="1" si="45"/>
        <v>0.26289662141476056</v>
      </c>
      <c r="C513">
        <f t="shared" ca="1" si="46"/>
        <v>0.13230886697584274</v>
      </c>
      <c r="D513">
        <f t="shared" ca="1" si="47"/>
        <v>0.26375315619074008</v>
      </c>
      <c r="E513">
        <f t="shared" ca="1" si="48"/>
        <v>0.21847385893813553</v>
      </c>
      <c r="F513" cm="1">
        <f t="array" aca="1" ref="F513" ca="1">SUMPRODUCT(A513:E513,TRANSPOSE($J$2:$J$6))</f>
        <v>6.0796042226054906E-4</v>
      </c>
      <c r="G513" cm="1">
        <f t="array" aca="1" ref="G513" ca="1">SQRT(MMULT(MMULT(A513:E513,$J$10:$N$14),TRANSPOSE(A513:E513)))</f>
        <v>35.68926662033796</v>
      </c>
      <c r="H513" s="129">
        <f t="shared" ca="1" si="43"/>
        <v>-1.0477110660612775E-3</v>
      </c>
    </row>
    <row r="514" spans="1:8">
      <c r="A514">
        <f t="shared" ca="1" si="44"/>
        <v>0.12256749648052119</v>
      </c>
      <c r="B514">
        <f t="shared" ca="1" si="45"/>
        <v>0.26289662141476056</v>
      </c>
      <c r="C514">
        <f t="shared" ca="1" si="46"/>
        <v>0.13230886697584274</v>
      </c>
      <c r="D514">
        <f t="shared" ca="1" si="47"/>
        <v>0.26375315619074008</v>
      </c>
      <c r="E514">
        <f t="shared" ca="1" si="48"/>
        <v>0.21847385893813553</v>
      </c>
      <c r="F514" cm="1">
        <f t="array" aca="1" ref="F514" ca="1">SUMPRODUCT(A514:E514,TRANSPOSE($J$2:$J$6))</f>
        <v>6.0796042226054906E-4</v>
      </c>
      <c r="G514" cm="1">
        <f t="array" aca="1" ref="G514" ca="1">SQRT(MMULT(MMULT(A514:E514,$J$10:$N$14),TRANSPOSE(A514:E514)))</f>
        <v>35.68926662033796</v>
      </c>
      <c r="H514" s="129">
        <f t="shared" ca="1" si="43"/>
        <v>-1.0477110660612775E-3</v>
      </c>
    </row>
    <row r="515" spans="1:8">
      <c r="A515">
        <f t="shared" ca="1" si="44"/>
        <v>0.12256749648052119</v>
      </c>
      <c r="B515">
        <f t="shared" ca="1" si="45"/>
        <v>0.26289662141476056</v>
      </c>
      <c r="C515">
        <f t="shared" ca="1" si="46"/>
        <v>0.13230886697584274</v>
      </c>
      <c r="D515">
        <f t="shared" ca="1" si="47"/>
        <v>0.26375315619074008</v>
      </c>
      <c r="E515">
        <f t="shared" ca="1" si="48"/>
        <v>0.21847385893813553</v>
      </c>
      <c r="F515" cm="1">
        <f t="array" aca="1" ref="F515" ca="1">SUMPRODUCT(A515:E515,TRANSPOSE($J$2:$J$6))</f>
        <v>6.0796042226054906E-4</v>
      </c>
      <c r="G515" cm="1">
        <f t="array" aca="1" ref="G515" ca="1">SQRT(MMULT(MMULT(A515:E515,$J$10:$N$14),TRANSPOSE(A515:E515)))</f>
        <v>35.68926662033796</v>
      </c>
      <c r="H515" s="129">
        <f t="shared" ref="H515:H578" ca="1" si="49">(F515-3.8%)/G515</f>
        <v>-1.0477110660612775E-3</v>
      </c>
    </row>
    <row r="516" spans="1:8">
      <c r="A516">
        <f t="shared" ref="A516:A579" ca="1" si="50">IF(SUM($A515:$E515)=0, 0, A515/SUM($A515:$E515))</f>
        <v>0.12256749648052119</v>
      </c>
      <c r="B516">
        <f t="shared" ref="B516:B579" ca="1" si="51">IF(SUM($A515:$E515)=0, 0, B515/SUM($A515:$E515))</f>
        <v>0.26289662141476056</v>
      </c>
      <c r="C516">
        <f t="shared" ref="C516:C579" ca="1" si="52">IF(SUM($A515:$E515)=0, 0, C515/SUM($A515:$E515))</f>
        <v>0.13230886697584274</v>
      </c>
      <c r="D516">
        <f t="shared" ref="D516:D579" ca="1" si="53">IF(SUM($A515:$E515)=0, 0, D515/SUM($A515:$E515))</f>
        <v>0.26375315619074008</v>
      </c>
      <c r="E516">
        <f t="shared" ref="E516:E579" ca="1" si="54">IF(SUM($A515:$E515)=0, 0, E515/SUM($A515:$E515))</f>
        <v>0.21847385893813553</v>
      </c>
      <c r="F516" cm="1">
        <f t="array" aca="1" ref="F516" ca="1">SUMPRODUCT(A516:E516,TRANSPOSE($J$2:$J$6))</f>
        <v>6.0796042226054906E-4</v>
      </c>
      <c r="G516" cm="1">
        <f t="array" aca="1" ref="G516" ca="1">SQRT(MMULT(MMULT(A516:E516,$J$10:$N$14),TRANSPOSE(A516:E516)))</f>
        <v>35.68926662033796</v>
      </c>
      <c r="H516" s="129">
        <f t="shared" ca="1" si="49"/>
        <v>-1.0477110660612775E-3</v>
      </c>
    </row>
    <row r="517" spans="1:8">
      <c r="A517">
        <f t="shared" ca="1" si="50"/>
        <v>0.12256749648052119</v>
      </c>
      <c r="B517">
        <f t="shared" ca="1" si="51"/>
        <v>0.26289662141476056</v>
      </c>
      <c r="C517">
        <f t="shared" ca="1" si="52"/>
        <v>0.13230886697584274</v>
      </c>
      <c r="D517">
        <f t="shared" ca="1" si="53"/>
        <v>0.26375315619074008</v>
      </c>
      <c r="E517">
        <f t="shared" ca="1" si="54"/>
        <v>0.21847385893813553</v>
      </c>
      <c r="F517" cm="1">
        <f t="array" aca="1" ref="F517" ca="1">SUMPRODUCT(A517:E517,TRANSPOSE($J$2:$J$6))</f>
        <v>6.0796042226054906E-4</v>
      </c>
      <c r="G517" cm="1">
        <f t="array" aca="1" ref="G517" ca="1">SQRT(MMULT(MMULT(A517:E517,$J$10:$N$14),TRANSPOSE(A517:E517)))</f>
        <v>35.68926662033796</v>
      </c>
      <c r="H517" s="129">
        <f t="shared" ca="1" si="49"/>
        <v>-1.0477110660612775E-3</v>
      </c>
    </row>
    <row r="518" spans="1:8">
      <c r="A518">
        <f t="shared" ca="1" si="50"/>
        <v>0.12256749648052119</v>
      </c>
      <c r="B518">
        <f t="shared" ca="1" si="51"/>
        <v>0.26289662141476056</v>
      </c>
      <c r="C518">
        <f t="shared" ca="1" si="52"/>
        <v>0.13230886697584274</v>
      </c>
      <c r="D518">
        <f t="shared" ca="1" si="53"/>
        <v>0.26375315619074008</v>
      </c>
      <c r="E518">
        <f t="shared" ca="1" si="54"/>
        <v>0.21847385893813553</v>
      </c>
      <c r="F518" cm="1">
        <f t="array" aca="1" ref="F518" ca="1">SUMPRODUCT(A518:E518,TRANSPOSE($J$2:$J$6))</f>
        <v>6.0796042226054906E-4</v>
      </c>
      <c r="G518" cm="1">
        <f t="array" aca="1" ref="G518" ca="1">SQRT(MMULT(MMULT(A518:E518,$J$10:$N$14),TRANSPOSE(A518:E518)))</f>
        <v>35.68926662033796</v>
      </c>
      <c r="H518" s="129">
        <f t="shared" ca="1" si="49"/>
        <v>-1.0477110660612775E-3</v>
      </c>
    </row>
    <row r="519" spans="1:8">
      <c r="A519">
        <f t="shared" ca="1" si="50"/>
        <v>0.12256749648052119</v>
      </c>
      <c r="B519">
        <f t="shared" ca="1" si="51"/>
        <v>0.26289662141476056</v>
      </c>
      <c r="C519">
        <f t="shared" ca="1" si="52"/>
        <v>0.13230886697584274</v>
      </c>
      <c r="D519">
        <f t="shared" ca="1" si="53"/>
        <v>0.26375315619074008</v>
      </c>
      <c r="E519">
        <f t="shared" ca="1" si="54"/>
        <v>0.21847385893813553</v>
      </c>
      <c r="F519" cm="1">
        <f t="array" aca="1" ref="F519" ca="1">SUMPRODUCT(A519:E519,TRANSPOSE($J$2:$J$6))</f>
        <v>6.0796042226054906E-4</v>
      </c>
      <c r="G519" cm="1">
        <f t="array" aca="1" ref="G519" ca="1">SQRT(MMULT(MMULT(A519:E519,$J$10:$N$14),TRANSPOSE(A519:E519)))</f>
        <v>35.68926662033796</v>
      </c>
      <c r="H519" s="129">
        <f t="shared" ca="1" si="49"/>
        <v>-1.0477110660612775E-3</v>
      </c>
    </row>
    <row r="520" spans="1:8">
      <c r="A520">
        <f t="shared" ca="1" si="50"/>
        <v>0.12256749648052119</v>
      </c>
      <c r="B520">
        <f t="shared" ca="1" si="51"/>
        <v>0.26289662141476056</v>
      </c>
      <c r="C520">
        <f t="shared" ca="1" si="52"/>
        <v>0.13230886697584274</v>
      </c>
      <c r="D520">
        <f t="shared" ca="1" si="53"/>
        <v>0.26375315619074008</v>
      </c>
      <c r="E520">
        <f t="shared" ca="1" si="54"/>
        <v>0.21847385893813553</v>
      </c>
      <c r="F520" cm="1">
        <f t="array" aca="1" ref="F520" ca="1">SUMPRODUCT(A520:E520,TRANSPOSE($J$2:$J$6))</f>
        <v>6.0796042226054906E-4</v>
      </c>
      <c r="G520" cm="1">
        <f t="array" aca="1" ref="G520" ca="1">SQRT(MMULT(MMULT(A520:E520,$J$10:$N$14),TRANSPOSE(A520:E520)))</f>
        <v>35.68926662033796</v>
      </c>
      <c r="H520" s="129">
        <f t="shared" ca="1" si="49"/>
        <v>-1.0477110660612775E-3</v>
      </c>
    </row>
    <row r="521" spans="1:8">
      <c r="A521">
        <f t="shared" ca="1" si="50"/>
        <v>0.12256749648052119</v>
      </c>
      <c r="B521">
        <f t="shared" ca="1" si="51"/>
        <v>0.26289662141476056</v>
      </c>
      <c r="C521">
        <f t="shared" ca="1" si="52"/>
        <v>0.13230886697584274</v>
      </c>
      <c r="D521">
        <f t="shared" ca="1" si="53"/>
        <v>0.26375315619074008</v>
      </c>
      <c r="E521">
        <f t="shared" ca="1" si="54"/>
        <v>0.21847385893813553</v>
      </c>
      <c r="F521" cm="1">
        <f t="array" aca="1" ref="F521" ca="1">SUMPRODUCT(A521:E521,TRANSPOSE($J$2:$J$6))</f>
        <v>6.0796042226054906E-4</v>
      </c>
      <c r="G521" cm="1">
        <f t="array" aca="1" ref="G521" ca="1">SQRT(MMULT(MMULT(A521:E521,$J$10:$N$14),TRANSPOSE(A521:E521)))</f>
        <v>35.68926662033796</v>
      </c>
      <c r="H521" s="129">
        <f t="shared" ca="1" si="49"/>
        <v>-1.0477110660612775E-3</v>
      </c>
    </row>
    <row r="522" spans="1:8">
      <c r="A522">
        <f t="shared" ca="1" si="50"/>
        <v>0.12256749648052119</v>
      </c>
      <c r="B522">
        <f t="shared" ca="1" si="51"/>
        <v>0.26289662141476056</v>
      </c>
      <c r="C522">
        <f t="shared" ca="1" si="52"/>
        <v>0.13230886697584274</v>
      </c>
      <c r="D522">
        <f t="shared" ca="1" si="53"/>
        <v>0.26375315619074008</v>
      </c>
      <c r="E522">
        <f t="shared" ca="1" si="54"/>
        <v>0.21847385893813553</v>
      </c>
      <c r="F522" cm="1">
        <f t="array" aca="1" ref="F522" ca="1">SUMPRODUCT(A522:E522,TRANSPOSE($J$2:$J$6))</f>
        <v>6.0796042226054906E-4</v>
      </c>
      <c r="G522" cm="1">
        <f t="array" aca="1" ref="G522" ca="1">SQRT(MMULT(MMULT(A522:E522,$J$10:$N$14),TRANSPOSE(A522:E522)))</f>
        <v>35.68926662033796</v>
      </c>
      <c r="H522" s="129">
        <f t="shared" ca="1" si="49"/>
        <v>-1.0477110660612775E-3</v>
      </c>
    </row>
    <row r="523" spans="1:8">
      <c r="A523">
        <f t="shared" ca="1" si="50"/>
        <v>0.12256749648052119</v>
      </c>
      <c r="B523">
        <f t="shared" ca="1" si="51"/>
        <v>0.26289662141476056</v>
      </c>
      <c r="C523">
        <f t="shared" ca="1" si="52"/>
        <v>0.13230886697584274</v>
      </c>
      <c r="D523">
        <f t="shared" ca="1" si="53"/>
        <v>0.26375315619074008</v>
      </c>
      <c r="E523">
        <f t="shared" ca="1" si="54"/>
        <v>0.21847385893813553</v>
      </c>
      <c r="F523" cm="1">
        <f t="array" aca="1" ref="F523" ca="1">SUMPRODUCT(A523:E523,TRANSPOSE($J$2:$J$6))</f>
        <v>6.0796042226054906E-4</v>
      </c>
      <c r="G523" cm="1">
        <f t="array" aca="1" ref="G523" ca="1">SQRT(MMULT(MMULT(A523:E523,$J$10:$N$14),TRANSPOSE(A523:E523)))</f>
        <v>35.68926662033796</v>
      </c>
      <c r="H523" s="129">
        <f t="shared" ca="1" si="49"/>
        <v>-1.0477110660612775E-3</v>
      </c>
    </row>
    <row r="524" spans="1:8">
      <c r="A524">
        <f t="shared" ca="1" si="50"/>
        <v>0.12256749648052119</v>
      </c>
      <c r="B524">
        <f t="shared" ca="1" si="51"/>
        <v>0.26289662141476056</v>
      </c>
      <c r="C524">
        <f t="shared" ca="1" si="52"/>
        <v>0.13230886697584274</v>
      </c>
      <c r="D524">
        <f t="shared" ca="1" si="53"/>
        <v>0.26375315619074008</v>
      </c>
      <c r="E524">
        <f t="shared" ca="1" si="54"/>
        <v>0.21847385893813553</v>
      </c>
      <c r="F524" cm="1">
        <f t="array" aca="1" ref="F524" ca="1">SUMPRODUCT(A524:E524,TRANSPOSE($J$2:$J$6))</f>
        <v>6.0796042226054906E-4</v>
      </c>
      <c r="G524" cm="1">
        <f t="array" aca="1" ref="G524" ca="1">SQRT(MMULT(MMULT(A524:E524,$J$10:$N$14),TRANSPOSE(A524:E524)))</f>
        <v>35.68926662033796</v>
      </c>
      <c r="H524" s="129">
        <f t="shared" ca="1" si="49"/>
        <v>-1.0477110660612775E-3</v>
      </c>
    </row>
    <row r="525" spans="1:8">
      <c r="A525">
        <f t="shared" ca="1" si="50"/>
        <v>0.12256749648052119</v>
      </c>
      <c r="B525">
        <f t="shared" ca="1" si="51"/>
        <v>0.26289662141476056</v>
      </c>
      <c r="C525">
        <f t="shared" ca="1" si="52"/>
        <v>0.13230886697584274</v>
      </c>
      <c r="D525">
        <f t="shared" ca="1" si="53"/>
        <v>0.26375315619074008</v>
      </c>
      <c r="E525">
        <f t="shared" ca="1" si="54"/>
        <v>0.21847385893813553</v>
      </c>
      <c r="F525" cm="1">
        <f t="array" aca="1" ref="F525" ca="1">SUMPRODUCT(A525:E525,TRANSPOSE($J$2:$J$6))</f>
        <v>6.0796042226054906E-4</v>
      </c>
      <c r="G525" cm="1">
        <f t="array" aca="1" ref="G525" ca="1">SQRT(MMULT(MMULT(A525:E525,$J$10:$N$14),TRANSPOSE(A525:E525)))</f>
        <v>35.68926662033796</v>
      </c>
      <c r="H525" s="129">
        <f t="shared" ca="1" si="49"/>
        <v>-1.0477110660612775E-3</v>
      </c>
    </row>
    <row r="526" spans="1:8">
      <c r="A526">
        <f t="shared" ca="1" si="50"/>
        <v>0.12256749648052119</v>
      </c>
      <c r="B526">
        <f t="shared" ca="1" si="51"/>
        <v>0.26289662141476056</v>
      </c>
      <c r="C526">
        <f t="shared" ca="1" si="52"/>
        <v>0.13230886697584274</v>
      </c>
      <c r="D526">
        <f t="shared" ca="1" si="53"/>
        <v>0.26375315619074008</v>
      </c>
      <c r="E526">
        <f t="shared" ca="1" si="54"/>
        <v>0.21847385893813553</v>
      </c>
      <c r="F526" cm="1">
        <f t="array" aca="1" ref="F526" ca="1">SUMPRODUCT(A526:E526,TRANSPOSE($J$2:$J$6))</f>
        <v>6.0796042226054906E-4</v>
      </c>
      <c r="G526" cm="1">
        <f t="array" aca="1" ref="G526" ca="1">SQRT(MMULT(MMULT(A526:E526,$J$10:$N$14),TRANSPOSE(A526:E526)))</f>
        <v>35.68926662033796</v>
      </c>
      <c r="H526" s="129">
        <f t="shared" ca="1" si="49"/>
        <v>-1.0477110660612775E-3</v>
      </c>
    </row>
    <row r="527" spans="1:8">
      <c r="A527">
        <f t="shared" ca="1" si="50"/>
        <v>0.12256749648052119</v>
      </c>
      <c r="B527">
        <f t="shared" ca="1" si="51"/>
        <v>0.26289662141476056</v>
      </c>
      <c r="C527">
        <f t="shared" ca="1" si="52"/>
        <v>0.13230886697584274</v>
      </c>
      <c r="D527">
        <f t="shared" ca="1" si="53"/>
        <v>0.26375315619074008</v>
      </c>
      <c r="E527">
        <f t="shared" ca="1" si="54"/>
        <v>0.21847385893813553</v>
      </c>
      <c r="F527" cm="1">
        <f t="array" aca="1" ref="F527" ca="1">SUMPRODUCT(A527:E527,TRANSPOSE($J$2:$J$6))</f>
        <v>6.0796042226054906E-4</v>
      </c>
      <c r="G527" cm="1">
        <f t="array" aca="1" ref="G527" ca="1">SQRT(MMULT(MMULT(A527:E527,$J$10:$N$14),TRANSPOSE(A527:E527)))</f>
        <v>35.68926662033796</v>
      </c>
      <c r="H527" s="129">
        <f t="shared" ca="1" si="49"/>
        <v>-1.0477110660612775E-3</v>
      </c>
    </row>
    <row r="528" spans="1:8">
      <c r="A528">
        <f t="shared" ca="1" si="50"/>
        <v>0.12256749648052119</v>
      </c>
      <c r="B528">
        <f t="shared" ca="1" si="51"/>
        <v>0.26289662141476056</v>
      </c>
      <c r="C528">
        <f t="shared" ca="1" si="52"/>
        <v>0.13230886697584274</v>
      </c>
      <c r="D528">
        <f t="shared" ca="1" si="53"/>
        <v>0.26375315619074008</v>
      </c>
      <c r="E528">
        <f t="shared" ca="1" si="54"/>
        <v>0.21847385893813553</v>
      </c>
      <c r="F528" cm="1">
        <f t="array" aca="1" ref="F528" ca="1">SUMPRODUCT(A528:E528,TRANSPOSE($J$2:$J$6))</f>
        <v>6.0796042226054906E-4</v>
      </c>
      <c r="G528" cm="1">
        <f t="array" aca="1" ref="G528" ca="1">SQRT(MMULT(MMULT(A528:E528,$J$10:$N$14),TRANSPOSE(A528:E528)))</f>
        <v>35.68926662033796</v>
      </c>
      <c r="H528" s="129">
        <f t="shared" ca="1" si="49"/>
        <v>-1.0477110660612775E-3</v>
      </c>
    </row>
    <row r="529" spans="1:8">
      <c r="A529">
        <f t="shared" ca="1" si="50"/>
        <v>0.12256749648052119</v>
      </c>
      <c r="B529">
        <f t="shared" ca="1" si="51"/>
        <v>0.26289662141476056</v>
      </c>
      <c r="C529">
        <f t="shared" ca="1" si="52"/>
        <v>0.13230886697584274</v>
      </c>
      <c r="D529">
        <f t="shared" ca="1" si="53"/>
        <v>0.26375315619074008</v>
      </c>
      <c r="E529">
        <f t="shared" ca="1" si="54"/>
        <v>0.21847385893813553</v>
      </c>
      <c r="F529" cm="1">
        <f t="array" aca="1" ref="F529" ca="1">SUMPRODUCT(A529:E529,TRANSPOSE($J$2:$J$6))</f>
        <v>6.0796042226054906E-4</v>
      </c>
      <c r="G529" cm="1">
        <f t="array" aca="1" ref="G529" ca="1">SQRT(MMULT(MMULT(A529:E529,$J$10:$N$14),TRANSPOSE(A529:E529)))</f>
        <v>35.68926662033796</v>
      </c>
      <c r="H529" s="129">
        <f t="shared" ca="1" si="49"/>
        <v>-1.0477110660612775E-3</v>
      </c>
    </row>
    <row r="530" spans="1:8">
      <c r="A530">
        <f t="shared" ca="1" si="50"/>
        <v>0.12256749648052119</v>
      </c>
      <c r="B530">
        <f t="shared" ca="1" si="51"/>
        <v>0.26289662141476056</v>
      </c>
      <c r="C530">
        <f t="shared" ca="1" si="52"/>
        <v>0.13230886697584274</v>
      </c>
      <c r="D530">
        <f t="shared" ca="1" si="53"/>
        <v>0.26375315619074008</v>
      </c>
      <c r="E530">
        <f t="shared" ca="1" si="54"/>
        <v>0.21847385893813553</v>
      </c>
      <c r="F530" cm="1">
        <f t="array" aca="1" ref="F530" ca="1">SUMPRODUCT(A530:E530,TRANSPOSE($J$2:$J$6))</f>
        <v>6.0796042226054906E-4</v>
      </c>
      <c r="G530" cm="1">
        <f t="array" aca="1" ref="G530" ca="1">SQRT(MMULT(MMULT(A530:E530,$J$10:$N$14),TRANSPOSE(A530:E530)))</f>
        <v>35.68926662033796</v>
      </c>
      <c r="H530" s="129">
        <f t="shared" ca="1" si="49"/>
        <v>-1.0477110660612775E-3</v>
      </c>
    </row>
    <row r="531" spans="1:8">
      <c r="A531">
        <f t="shared" ca="1" si="50"/>
        <v>0.12256749648052119</v>
      </c>
      <c r="B531">
        <f t="shared" ca="1" si="51"/>
        <v>0.26289662141476056</v>
      </c>
      <c r="C531">
        <f t="shared" ca="1" si="52"/>
        <v>0.13230886697584274</v>
      </c>
      <c r="D531">
        <f t="shared" ca="1" si="53"/>
        <v>0.26375315619074008</v>
      </c>
      <c r="E531">
        <f t="shared" ca="1" si="54"/>
        <v>0.21847385893813553</v>
      </c>
      <c r="F531" cm="1">
        <f t="array" aca="1" ref="F531" ca="1">SUMPRODUCT(A531:E531,TRANSPOSE($J$2:$J$6))</f>
        <v>6.0796042226054906E-4</v>
      </c>
      <c r="G531" cm="1">
        <f t="array" aca="1" ref="G531" ca="1">SQRT(MMULT(MMULT(A531:E531,$J$10:$N$14),TRANSPOSE(A531:E531)))</f>
        <v>35.68926662033796</v>
      </c>
      <c r="H531" s="129">
        <f t="shared" ca="1" si="49"/>
        <v>-1.0477110660612775E-3</v>
      </c>
    </row>
    <row r="532" spans="1:8">
      <c r="A532">
        <f t="shared" ca="1" si="50"/>
        <v>0.12256749648052119</v>
      </c>
      <c r="B532">
        <f t="shared" ca="1" si="51"/>
        <v>0.26289662141476056</v>
      </c>
      <c r="C532">
        <f t="shared" ca="1" si="52"/>
        <v>0.13230886697584274</v>
      </c>
      <c r="D532">
        <f t="shared" ca="1" si="53"/>
        <v>0.26375315619074008</v>
      </c>
      <c r="E532">
        <f t="shared" ca="1" si="54"/>
        <v>0.21847385893813553</v>
      </c>
      <c r="F532" cm="1">
        <f t="array" aca="1" ref="F532" ca="1">SUMPRODUCT(A532:E532,TRANSPOSE($J$2:$J$6))</f>
        <v>6.0796042226054906E-4</v>
      </c>
      <c r="G532" cm="1">
        <f t="array" aca="1" ref="G532" ca="1">SQRT(MMULT(MMULT(A532:E532,$J$10:$N$14),TRANSPOSE(A532:E532)))</f>
        <v>35.68926662033796</v>
      </c>
      <c r="H532" s="129">
        <f t="shared" ca="1" si="49"/>
        <v>-1.0477110660612775E-3</v>
      </c>
    </row>
    <row r="533" spans="1:8">
      <c r="A533">
        <f t="shared" ca="1" si="50"/>
        <v>0.12256749648052119</v>
      </c>
      <c r="B533">
        <f t="shared" ca="1" si="51"/>
        <v>0.26289662141476056</v>
      </c>
      <c r="C533">
        <f t="shared" ca="1" si="52"/>
        <v>0.13230886697584274</v>
      </c>
      <c r="D533">
        <f t="shared" ca="1" si="53"/>
        <v>0.26375315619074008</v>
      </c>
      <c r="E533">
        <f t="shared" ca="1" si="54"/>
        <v>0.21847385893813553</v>
      </c>
      <c r="F533" cm="1">
        <f t="array" aca="1" ref="F533" ca="1">SUMPRODUCT(A533:E533,TRANSPOSE($J$2:$J$6))</f>
        <v>6.0796042226054906E-4</v>
      </c>
      <c r="G533" cm="1">
        <f t="array" aca="1" ref="G533" ca="1">SQRT(MMULT(MMULT(A533:E533,$J$10:$N$14),TRANSPOSE(A533:E533)))</f>
        <v>35.68926662033796</v>
      </c>
      <c r="H533" s="129">
        <f t="shared" ca="1" si="49"/>
        <v>-1.0477110660612775E-3</v>
      </c>
    </row>
    <row r="534" spans="1:8">
      <c r="A534">
        <f t="shared" ca="1" si="50"/>
        <v>0.12256749648052119</v>
      </c>
      <c r="B534">
        <f t="shared" ca="1" si="51"/>
        <v>0.26289662141476056</v>
      </c>
      <c r="C534">
        <f t="shared" ca="1" si="52"/>
        <v>0.13230886697584274</v>
      </c>
      <c r="D534">
        <f t="shared" ca="1" si="53"/>
        <v>0.26375315619074008</v>
      </c>
      <c r="E534">
        <f t="shared" ca="1" si="54"/>
        <v>0.21847385893813553</v>
      </c>
      <c r="F534" cm="1">
        <f t="array" aca="1" ref="F534" ca="1">SUMPRODUCT(A534:E534,TRANSPOSE($J$2:$J$6))</f>
        <v>6.0796042226054906E-4</v>
      </c>
      <c r="G534" cm="1">
        <f t="array" aca="1" ref="G534" ca="1">SQRT(MMULT(MMULT(A534:E534,$J$10:$N$14),TRANSPOSE(A534:E534)))</f>
        <v>35.68926662033796</v>
      </c>
      <c r="H534" s="129">
        <f t="shared" ca="1" si="49"/>
        <v>-1.0477110660612775E-3</v>
      </c>
    </row>
    <row r="535" spans="1:8">
      <c r="A535">
        <f t="shared" ca="1" si="50"/>
        <v>0.12256749648052119</v>
      </c>
      <c r="B535">
        <f t="shared" ca="1" si="51"/>
        <v>0.26289662141476056</v>
      </c>
      <c r="C535">
        <f t="shared" ca="1" si="52"/>
        <v>0.13230886697584274</v>
      </c>
      <c r="D535">
        <f t="shared" ca="1" si="53"/>
        <v>0.26375315619074008</v>
      </c>
      <c r="E535">
        <f t="shared" ca="1" si="54"/>
        <v>0.21847385893813553</v>
      </c>
      <c r="F535" cm="1">
        <f t="array" aca="1" ref="F535" ca="1">SUMPRODUCT(A535:E535,TRANSPOSE($J$2:$J$6))</f>
        <v>6.0796042226054906E-4</v>
      </c>
      <c r="G535" cm="1">
        <f t="array" aca="1" ref="G535" ca="1">SQRT(MMULT(MMULT(A535:E535,$J$10:$N$14),TRANSPOSE(A535:E535)))</f>
        <v>35.68926662033796</v>
      </c>
      <c r="H535" s="129">
        <f t="shared" ca="1" si="49"/>
        <v>-1.0477110660612775E-3</v>
      </c>
    </row>
    <row r="536" spans="1:8">
      <c r="A536">
        <f t="shared" ca="1" si="50"/>
        <v>0.12256749648052119</v>
      </c>
      <c r="B536">
        <f t="shared" ca="1" si="51"/>
        <v>0.26289662141476056</v>
      </c>
      <c r="C536">
        <f t="shared" ca="1" si="52"/>
        <v>0.13230886697584274</v>
      </c>
      <c r="D536">
        <f t="shared" ca="1" si="53"/>
        <v>0.26375315619074008</v>
      </c>
      <c r="E536">
        <f t="shared" ca="1" si="54"/>
        <v>0.21847385893813553</v>
      </c>
      <c r="F536" cm="1">
        <f t="array" aca="1" ref="F536" ca="1">SUMPRODUCT(A536:E536,TRANSPOSE($J$2:$J$6))</f>
        <v>6.0796042226054906E-4</v>
      </c>
      <c r="G536" cm="1">
        <f t="array" aca="1" ref="G536" ca="1">SQRT(MMULT(MMULT(A536:E536,$J$10:$N$14),TRANSPOSE(A536:E536)))</f>
        <v>35.68926662033796</v>
      </c>
      <c r="H536" s="129">
        <f t="shared" ca="1" si="49"/>
        <v>-1.0477110660612775E-3</v>
      </c>
    </row>
    <row r="537" spans="1:8">
      <c r="A537">
        <f t="shared" ca="1" si="50"/>
        <v>0.12256749648052119</v>
      </c>
      <c r="B537">
        <f t="shared" ca="1" si="51"/>
        <v>0.26289662141476056</v>
      </c>
      <c r="C537">
        <f t="shared" ca="1" si="52"/>
        <v>0.13230886697584274</v>
      </c>
      <c r="D537">
        <f t="shared" ca="1" si="53"/>
        <v>0.26375315619074008</v>
      </c>
      <c r="E537">
        <f t="shared" ca="1" si="54"/>
        <v>0.21847385893813553</v>
      </c>
      <c r="F537" cm="1">
        <f t="array" aca="1" ref="F537" ca="1">SUMPRODUCT(A537:E537,TRANSPOSE($J$2:$J$6))</f>
        <v>6.0796042226054906E-4</v>
      </c>
      <c r="G537" cm="1">
        <f t="array" aca="1" ref="G537" ca="1">SQRT(MMULT(MMULT(A537:E537,$J$10:$N$14),TRANSPOSE(A537:E537)))</f>
        <v>35.68926662033796</v>
      </c>
      <c r="H537" s="129">
        <f t="shared" ca="1" si="49"/>
        <v>-1.0477110660612775E-3</v>
      </c>
    </row>
    <row r="538" spans="1:8">
      <c r="A538">
        <f t="shared" ca="1" si="50"/>
        <v>0.12256749648052119</v>
      </c>
      <c r="B538">
        <f t="shared" ca="1" si="51"/>
        <v>0.26289662141476056</v>
      </c>
      <c r="C538">
        <f t="shared" ca="1" si="52"/>
        <v>0.13230886697584274</v>
      </c>
      <c r="D538">
        <f t="shared" ca="1" si="53"/>
        <v>0.26375315619074008</v>
      </c>
      <c r="E538">
        <f t="shared" ca="1" si="54"/>
        <v>0.21847385893813553</v>
      </c>
      <c r="F538" cm="1">
        <f t="array" aca="1" ref="F538" ca="1">SUMPRODUCT(A538:E538,TRANSPOSE($J$2:$J$6))</f>
        <v>6.0796042226054906E-4</v>
      </c>
      <c r="G538" cm="1">
        <f t="array" aca="1" ref="G538" ca="1">SQRT(MMULT(MMULT(A538:E538,$J$10:$N$14),TRANSPOSE(A538:E538)))</f>
        <v>35.68926662033796</v>
      </c>
      <c r="H538" s="129">
        <f t="shared" ca="1" si="49"/>
        <v>-1.0477110660612775E-3</v>
      </c>
    </row>
    <row r="539" spans="1:8">
      <c r="A539">
        <f t="shared" ca="1" si="50"/>
        <v>0.12256749648052119</v>
      </c>
      <c r="B539">
        <f t="shared" ca="1" si="51"/>
        <v>0.26289662141476056</v>
      </c>
      <c r="C539">
        <f t="shared" ca="1" si="52"/>
        <v>0.13230886697584274</v>
      </c>
      <c r="D539">
        <f t="shared" ca="1" si="53"/>
        <v>0.26375315619074008</v>
      </c>
      <c r="E539">
        <f t="shared" ca="1" si="54"/>
        <v>0.21847385893813553</v>
      </c>
      <c r="F539" cm="1">
        <f t="array" aca="1" ref="F539" ca="1">SUMPRODUCT(A539:E539,TRANSPOSE($J$2:$J$6))</f>
        <v>6.0796042226054906E-4</v>
      </c>
      <c r="G539" cm="1">
        <f t="array" aca="1" ref="G539" ca="1">SQRT(MMULT(MMULT(A539:E539,$J$10:$N$14),TRANSPOSE(A539:E539)))</f>
        <v>35.68926662033796</v>
      </c>
      <c r="H539" s="129">
        <f t="shared" ca="1" si="49"/>
        <v>-1.0477110660612775E-3</v>
      </c>
    </row>
    <row r="540" spans="1:8">
      <c r="A540">
        <f t="shared" ca="1" si="50"/>
        <v>0.12256749648052119</v>
      </c>
      <c r="B540">
        <f t="shared" ca="1" si="51"/>
        <v>0.26289662141476056</v>
      </c>
      <c r="C540">
        <f t="shared" ca="1" si="52"/>
        <v>0.13230886697584274</v>
      </c>
      <c r="D540">
        <f t="shared" ca="1" si="53"/>
        <v>0.26375315619074008</v>
      </c>
      <c r="E540">
        <f t="shared" ca="1" si="54"/>
        <v>0.21847385893813553</v>
      </c>
      <c r="F540" cm="1">
        <f t="array" aca="1" ref="F540" ca="1">SUMPRODUCT(A540:E540,TRANSPOSE($J$2:$J$6))</f>
        <v>6.0796042226054906E-4</v>
      </c>
      <c r="G540" cm="1">
        <f t="array" aca="1" ref="G540" ca="1">SQRT(MMULT(MMULT(A540:E540,$J$10:$N$14),TRANSPOSE(A540:E540)))</f>
        <v>35.68926662033796</v>
      </c>
      <c r="H540" s="129">
        <f t="shared" ca="1" si="49"/>
        <v>-1.0477110660612775E-3</v>
      </c>
    </row>
    <row r="541" spans="1:8">
      <c r="A541">
        <f t="shared" ca="1" si="50"/>
        <v>0.12256749648052119</v>
      </c>
      <c r="B541">
        <f t="shared" ca="1" si="51"/>
        <v>0.26289662141476056</v>
      </c>
      <c r="C541">
        <f t="shared" ca="1" si="52"/>
        <v>0.13230886697584274</v>
      </c>
      <c r="D541">
        <f t="shared" ca="1" si="53"/>
        <v>0.26375315619074008</v>
      </c>
      <c r="E541">
        <f t="shared" ca="1" si="54"/>
        <v>0.21847385893813553</v>
      </c>
      <c r="F541" cm="1">
        <f t="array" aca="1" ref="F541" ca="1">SUMPRODUCT(A541:E541,TRANSPOSE($J$2:$J$6))</f>
        <v>6.0796042226054906E-4</v>
      </c>
      <c r="G541" cm="1">
        <f t="array" aca="1" ref="G541" ca="1">SQRT(MMULT(MMULT(A541:E541,$J$10:$N$14),TRANSPOSE(A541:E541)))</f>
        <v>35.68926662033796</v>
      </c>
      <c r="H541" s="129">
        <f t="shared" ca="1" si="49"/>
        <v>-1.0477110660612775E-3</v>
      </c>
    </row>
    <row r="542" spans="1:8">
      <c r="A542">
        <f t="shared" ca="1" si="50"/>
        <v>0.12256749648052119</v>
      </c>
      <c r="B542">
        <f t="shared" ca="1" si="51"/>
        <v>0.26289662141476056</v>
      </c>
      <c r="C542">
        <f t="shared" ca="1" si="52"/>
        <v>0.13230886697584274</v>
      </c>
      <c r="D542">
        <f t="shared" ca="1" si="53"/>
        <v>0.26375315619074008</v>
      </c>
      <c r="E542">
        <f t="shared" ca="1" si="54"/>
        <v>0.21847385893813553</v>
      </c>
      <c r="F542" cm="1">
        <f t="array" aca="1" ref="F542" ca="1">SUMPRODUCT(A542:E542,TRANSPOSE($J$2:$J$6))</f>
        <v>6.0796042226054906E-4</v>
      </c>
      <c r="G542" cm="1">
        <f t="array" aca="1" ref="G542" ca="1">SQRT(MMULT(MMULT(A542:E542,$J$10:$N$14),TRANSPOSE(A542:E542)))</f>
        <v>35.68926662033796</v>
      </c>
      <c r="H542" s="129">
        <f t="shared" ca="1" si="49"/>
        <v>-1.0477110660612775E-3</v>
      </c>
    </row>
    <row r="543" spans="1:8">
      <c r="A543">
        <f t="shared" ca="1" si="50"/>
        <v>0.12256749648052119</v>
      </c>
      <c r="B543">
        <f t="shared" ca="1" si="51"/>
        <v>0.26289662141476056</v>
      </c>
      <c r="C543">
        <f t="shared" ca="1" si="52"/>
        <v>0.13230886697584274</v>
      </c>
      <c r="D543">
        <f t="shared" ca="1" si="53"/>
        <v>0.26375315619074008</v>
      </c>
      <c r="E543">
        <f t="shared" ca="1" si="54"/>
        <v>0.21847385893813553</v>
      </c>
      <c r="F543" cm="1">
        <f t="array" aca="1" ref="F543" ca="1">SUMPRODUCT(A543:E543,TRANSPOSE($J$2:$J$6))</f>
        <v>6.0796042226054906E-4</v>
      </c>
      <c r="G543" cm="1">
        <f t="array" aca="1" ref="G543" ca="1">SQRT(MMULT(MMULT(A543:E543,$J$10:$N$14),TRANSPOSE(A543:E543)))</f>
        <v>35.68926662033796</v>
      </c>
      <c r="H543" s="129">
        <f t="shared" ca="1" si="49"/>
        <v>-1.0477110660612775E-3</v>
      </c>
    </row>
    <row r="544" spans="1:8">
      <c r="A544">
        <f t="shared" ca="1" si="50"/>
        <v>0.12256749648052119</v>
      </c>
      <c r="B544">
        <f t="shared" ca="1" si="51"/>
        <v>0.26289662141476056</v>
      </c>
      <c r="C544">
        <f t="shared" ca="1" si="52"/>
        <v>0.13230886697584274</v>
      </c>
      <c r="D544">
        <f t="shared" ca="1" si="53"/>
        <v>0.26375315619074008</v>
      </c>
      <c r="E544">
        <f t="shared" ca="1" si="54"/>
        <v>0.21847385893813553</v>
      </c>
      <c r="F544" cm="1">
        <f t="array" aca="1" ref="F544" ca="1">SUMPRODUCT(A544:E544,TRANSPOSE($J$2:$J$6))</f>
        <v>6.0796042226054906E-4</v>
      </c>
      <c r="G544" cm="1">
        <f t="array" aca="1" ref="G544" ca="1">SQRT(MMULT(MMULT(A544:E544,$J$10:$N$14),TRANSPOSE(A544:E544)))</f>
        <v>35.68926662033796</v>
      </c>
      <c r="H544" s="129">
        <f t="shared" ca="1" si="49"/>
        <v>-1.0477110660612775E-3</v>
      </c>
    </row>
    <row r="545" spans="1:8">
      <c r="A545">
        <f t="shared" ca="1" si="50"/>
        <v>0.12256749648052119</v>
      </c>
      <c r="B545">
        <f t="shared" ca="1" si="51"/>
        <v>0.26289662141476056</v>
      </c>
      <c r="C545">
        <f t="shared" ca="1" si="52"/>
        <v>0.13230886697584274</v>
      </c>
      <c r="D545">
        <f t="shared" ca="1" si="53"/>
        <v>0.26375315619074008</v>
      </c>
      <c r="E545">
        <f t="shared" ca="1" si="54"/>
        <v>0.21847385893813553</v>
      </c>
      <c r="F545" cm="1">
        <f t="array" aca="1" ref="F545" ca="1">SUMPRODUCT(A545:E545,TRANSPOSE($J$2:$J$6))</f>
        <v>6.0796042226054906E-4</v>
      </c>
      <c r="G545" cm="1">
        <f t="array" aca="1" ref="G545" ca="1">SQRT(MMULT(MMULT(A545:E545,$J$10:$N$14),TRANSPOSE(A545:E545)))</f>
        <v>35.68926662033796</v>
      </c>
      <c r="H545" s="129">
        <f t="shared" ca="1" si="49"/>
        <v>-1.0477110660612775E-3</v>
      </c>
    </row>
    <row r="546" spans="1:8">
      <c r="A546">
        <f t="shared" ca="1" si="50"/>
        <v>0.12256749648052119</v>
      </c>
      <c r="B546">
        <f t="shared" ca="1" si="51"/>
        <v>0.26289662141476056</v>
      </c>
      <c r="C546">
        <f t="shared" ca="1" si="52"/>
        <v>0.13230886697584274</v>
      </c>
      <c r="D546">
        <f t="shared" ca="1" si="53"/>
        <v>0.26375315619074008</v>
      </c>
      <c r="E546">
        <f t="shared" ca="1" si="54"/>
        <v>0.21847385893813553</v>
      </c>
      <c r="F546" cm="1">
        <f t="array" aca="1" ref="F546" ca="1">SUMPRODUCT(A546:E546,TRANSPOSE($J$2:$J$6))</f>
        <v>6.0796042226054906E-4</v>
      </c>
      <c r="G546" cm="1">
        <f t="array" aca="1" ref="G546" ca="1">SQRT(MMULT(MMULT(A546:E546,$J$10:$N$14),TRANSPOSE(A546:E546)))</f>
        <v>35.68926662033796</v>
      </c>
      <c r="H546" s="129">
        <f t="shared" ca="1" si="49"/>
        <v>-1.0477110660612775E-3</v>
      </c>
    </row>
    <row r="547" spans="1:8">
      <c r="A547">
        <f t="shared" ca="1" si="50"/>
        <v>0.12256749648052119</v>
      </c>
      <c r="B547">
        <f t="shared" ca="1" si="51"/>
        <v>0.26289662141476056</v>
      </c>
      <c r="C547">
        <f t="shared" ca="1" si="52"/>
        <v>0.13230886697584274</v>
      </c>
      <c r="D547">
        <f t="shared" ca="1" si="53"/>
        <v>0.26375315619074008</v>
      </c>
      <c r="E547">
        <f t="shared" ca="1" si="54"/>
        <v>0.21847385893813553</v>
      </c>
      <c r="F547" cm="1">
        <f t="array" aca="1" ref="F547" ca="1">SUMPRODUCT(A547:E547,TRANSPOSE($J$2:$J$6))</f>
        <v>6.0796042226054906E-4</v>
      </c>
      <c r="G547" cm="1">
        <f t="array" aca="1" ref="G547" ca="1">SQRT(MMULT(MMULT(A547:E547,$J$10:$N$14),TRANSPOSE(A547:E547)))</f>
        <v>35.68926662033796</v>
      </c>
      <c r="H547" s="129">
        <f t="shared" ca="1" si="49"/>
        <v>-1.0477110660612775E-3</v>
      </c>
    </row>
    <row r="548" spans="1:8">
      <c r="A548">
        <f t="shared" ca="1" si="50"/>
        <v>0.12256749648052119</v>
      </c>
      <c r="B548">
        <f t="shared" ca="1" si="51"/>
        <v>0.26289662141476056</v>
      </c>
      <c r="C548">
        <f t="shared" ca="1" si="52"/>
        <v>0.13230886697584274</v>
      </c>
      <c r="D548">
        <f t="shared" ca="1" si="53"/>
        <v>0.26375315619074008</v>
      </c>
      <c r="E548">
        <f t="shared" ca="1" si="54"/>
        <v>0.21847385893813553</v>
      </c>
      <c r="F548" cm="1">
        <f t="array" aca="1" ref="F548" ca="1">SUMPRODUCT(A548:E548,TRANSPOSE($J$2:$J$6))</f>
        <v>6.0796042226054906E-4</v>
      </c>
      <c r="G548" cm="1">
        <f t="array" aca="1" ref="G548" ca="1">SQRT(MMULT(MMULT(A548:E548,$J$10:$N$14),TRANSPOSE(A548:E548)))</f>
        <v>35.68926662033796</v>
      </c>
      <c r="H548" s="129">
        <f t="shared" ca="1" si="49"/>
        <v>-1.0477110660612775E-3</v>
      </c>
    </row>
    <row r="549" spans="1:8">
      <c r="A549">
        <f t="shared" ca="1" si="50"/>
        <v>0.12256749648052119</v>
      </c>
      <c r="B549">
        <f t="shared" ca="1" si="51"/>
        <v>0.26289662141476056</v>
      </c>
      <c r="C549">
        <f t="shared" ca="1" si="52"/>
        <v>0.13230886697584274</v>
      </c>
      <c r="D549">
        <f t="shared" ca="1" si="53"/>
        <v>0.26375315619074008</v>
      </c>
      <c r="E549">
        <f t="shared" ca="1" si="54"/>
        <v>0.21847385893813553</v>
      </c>
      <c r="F549" cm="1">
        <f t="array" aca="1" ref="F549" ca="1">SUMPRODUCT(A549:E549,TRANSPOSE($J$2:$J$6))</f>
        <v>6.0796042226054906E-4</v>
      </c>
      <c r="G549" cm="1">
        <f t="array" aca="1" ref="G549" ca="1">SQRT(MMULT(MMULT(A549:E549,$J$10:$N$14),TRANSPOSE(A549:E549)))</f>
        <v>35.68926662033796</v>
      </c>
      <c r="H549" s="129">
        <f t="shared" ca="1" si="49"/>
        <v>-1.0477110660612775E-3</v>
      </c>
    </row>
    <row r="550" spans="1:8">
      <c r="A550">
        <f t="shared" ca="1" si="50"/>
        <v>0.12256749648052119</v>
      </c>
      <c r="B550">
        <f t="shared" ca="1" si="51"/>
        <v>0.26289662141476056</v>
      </c>
      <c r="C550">
        <f t="shared" ca="1" si="52"/>
        <v>0.13230886697584274</v>
      </c>
      <c r="D550">
        <f t="shared" ca="1" si="53"/>
        <v>0.26375315619074008</v>
      </c>
      <c r="E550">
        <f t="shared" ca="1" si="54"/>
        <v>0.21847385893813553</v>
      </c>
      <c r="F550" cm="1">
        <f t="array" aca="1" ref="F550" ca="1">SUMPRODUCT(A550:E550,TRANSPOSE($J$2:$J$6))</f>
        <v>6.0796042226054906E-4</v>
      </c>
      <c r="G550" cm="1">
        <f t="array" aca="1" ref="G550" ca="1">SQRT(MMULT(MMULT(A550:E550,$J$10:$N$14),TRANSPOSE(A550:E550)))</f>
        <v>35.68926662033796</v>
      </c>
      <c r="H550" s="129">
        <f t="shared" ca="1" si="49"/>
        <v>-1.0477110660612775E-3</v>
      </c>
    </row>
    <row r="551" spans="1:8">
      <c r="A551">
        <f t="shared" ca="1" si="50"/>
        <v>0.12256749648052119</v>
      </c>
      <c r="B551">
        <f t="shared" ca="1" si="51"/>
        <v>0.26289662141476056</v>
      </c>
      <c r="C551">
        <f t="shared" ca="1" si="52"/>
        <v>0.13230886697584274</v>
      </c>
      <c r="D551">
        <f t="shared" ca="1" si="53"/>
        <v>0.26375315619074008</v>
      </c>
      <c r="E551">
        <f t="shared" ca="1" si="54"/>
        <v>0.21847385893813553</v>
      </c>
      <c r="F551" cm="1">
        <f t="array" aca="1" ref="F551" ca="1">SUMPRODUCT(A551:E551,TRANSPOSE($J$2:$J$6))</f>
        <v>6.0796042226054906E-4</v>
      </c>
      <c r="G551" cm="1">
        <f t="array" aca="1" ref="G551" ca="1">SQRT(MMULT(MMULT(A551:E551,$J$10:$N$14),TRANSPOSE(A551:E551)))</f>
        <v>35.68926662033796</v>
      </c>
      <c r="H551" s="129">
        <f t="shared" ca="1" si="49"/>
        <v>-1.0477110660612775E-3</v>
      </c>
    </row>
    <row r="552" spans="1:8">
      <c r="A552">
        <f t="shared" ca="1" si="50"/>
        <v>0.12256749648052119</v>
      </c>
      <c r="B552">
        <f t="shared" ca="1" si="51"/>
        <v>0.26289662141476056</v>
      </c>
      <c r="C552">
        <f t="shared" ca="1" si="52"/>
        <v>0.13230886697584274</v>
      </c>
      <c r="D552">
        <f t="shared" ca="1" si="53"/>
        <v>0.26375315619074008</v>
      </c>
      <c r="E552">
        <f t="shared" ca="1" si="54"/>
        <v>0.21847385893813553</v>
      </c>
      <c r="F552" cm="1">
        <f t="array" aca="1" ref="F552" ca="1">SUMPRODUCT(A552:E552,TRANSPOSE($J$2:$J$6))</f>
        <v>6.0796042226054906E-4</v>
      </c>
      <c r="G552" cm="1">
        <f t="array" aca="1" ref="G552" ca="1">SQRT(MMULT(MMULT(A552:E552,$J$10:$N$14),TRANSPOSE(A552:E552)))</f>
        <v>35.68926662033796</v>
      </c>
      <c r="H552" s="129">
        <f t="shared" ca="1" si="49"/>
        <v>-1.0477110660612775E-3</v>
      </c>
    </row>
    <row r="553" spans="1:8">
      <c r="A553">
        <f t="shared" ca="1" si="50"/>
        <v>0.12256749648052119</v>
      </c>
      <c r="B553">
        <f t="shared" ca="1" si="51"/>
        <v>0.26289662141476056</v>
      </c>
      <c r="C553">
        <f t="shared" ca="1" si="52"/>
        <v>0.13230886697584274</v>
      </c>
      <c r="D553">
        <f t="shared" ca="1" si="53"/>
        <v>0.26375315619074008</v>
      </c>
      <c r="E553">
        <f t="shared" ca="1" si="54"/>
        <v>0.21847385893813553</v>
      </c>
      <c r="F553" cm="1">
        <f t="array" aca="1" ref="F553" ca="1">SUMPRODUCT(A553:E553,TRANSPOSE($J$2:$J$6))</f>
        <v>6.0796042226054906E-4</v>
      </c>
      <c r="G553" cm="1">
        <f t="array" aca="1" ref="G553" ca="1">SQRT(MMULT(MMULT(A553:E553,$J$10:$N$14),TRANSPOSE(A553:E553)))</f>
        <v>35.68926662033796</v>
      </c>
      <c r="H553" s="129">
        <f t="shared" ca="1" si="49"/>
        <v>-1.0477110660612775E-3</v>
      </c>
    </row>
    <row r="554" spans="1:8">
      <c r="A554">
        <f t="shared" ca="1" si="50"/>
        <v>0.12256749648052119</v>
      </c>
      <c r="B554">
        <f t="shared" ca="1" si="51"/>
        <v>0.26289662141476056</v>
      </c>
      <c r="C554">
        <f t="shared" ca="1" si="52"/>
        <v>0.13230886697584274</v>
      </c>
      <c r="D554">
        <f t="shared" ca="1" si="53"/>
        <v>0.26375315619074008</v>
      </c>
      <c r="E554">
        <f t="shared" ca="1" si="54"/>
        <v>0.21847385893813553</v>
      </c>
      <c r="F554" cm="1">
        <f t="array" aca="1" ref="F554" ca="1">SUMPRODUCT(A554:E554,TRANSPOSE($J$2:$J$6))</f>
        <v>6.0796042226054906E-4</v>
      </c>
      <c r="G554" cm="1">
        <f t="array" aca="1" ref="G554" ca="1">SQRT(MMULT(MMULT(A554:E554,$J$10:$N$14),TRANSPOSE(A554:E554)))</f>
        <v>35.68926662033796</v>
      </c>
      <c r="H554" s="129">
        <f t="shared" ca="1" si="49"/>
        <v>-1.0477110660612775E-3</v>
      </c>
    </row>
    <row r="555" spans="1:8">
      <c r="A555">
        <f t="shared" ca="1" si="50"/>
        <v>0.12256749648052119</v>
      </c>
      <c r="B555">
        <f t="shared" ca="1" si="51"/>
        <v>0.26289662141476056</v>
      </c>
      <c r="C555">
        <f t="shared" ca="1" si="52"/>
        <v>0.13230886697584274</v>
      </c>
      <c r="D555">
        <f t="shared" ca="1" si="53"/>
        <v>0.26375315619074008</v>
      </c>
      <c r="E555">
        <f t="shared" ca="1" si="54"/>
        <v>0.21847385893813553</v>
      </c>
      <c r="F555" cm="1">
        <f t="array" aca="1" ref="F555" ca="1">SUMPRODUCT(A555:E555,TRANSPOSE($J$2:$J$6))</f>
        <v>6.0796042226054906E-4</v>
      </c>
      <c r="G555" cm="1">
        <f t="array" aca="1" ref="G555" ca="1">SQRT(MMULT(MMULT(A555:E555,$J$10:$N$14),TRANSPOSE(A555:E555)))</f>
        <v>35.68926662033796</v>
      </c>
      <c r="H555" s="129">
        <f t="shared" ca="1" si="49"/>
        <v>-1.0477110660612775E-3</v>
      </c>
    </row>
    <row r="556" spans="1:8">
      <c r="A556">
        <f t="shared" ca="1" si="50"/>
        <v>0.12256749648052119</v>
      </c>
      <c r="B556">
        <f t="shared" ca="1" si="51"/>
        <v>0.26289662141476056</v>
      </c>
      <c r="C556">
        <f t="shared" ca="1" si="52"/>
        <v>0.13230886697584274</v>
      </c>
      <c r="D556">
        <f t="shared" ca="1" si="53"/>
        <v>0.26375315619074008</v>
      </c>
      <c r="E556">
        <f t="shared" ca="1" si="54"/>
        <v>0.21847385893813553</v>
      </c>
      <c r="F556" cm="1">
        <f t="array" aca="1" ref="F556" ca="1">SUMPRODUCT(A556:E556,TRANSPOSE($J$2:$J$6))</f>
        <v>6.0796042226054906E-4</v>
      </c>
      <c r="G556" cm="1">
        <f t="array" aca="1" ref="G556" ca="1">SQRT(MMULT(MMULT(A556:E556,$J$10:$N$14),TRANSPOSE(A556:E556)))</f>
        <v>35.68926662033796</v>
      </c>
      <c r="H556" s="129">
        <f t="shared" ca="1" si="49"/>
        <v>-1.0477110660612775E-3</v>
      </c>
    </row>
    <row r="557" spans="1:8">
      <c r="A557">
        <f t="shared" ca="1" si="50"/>
        <v>0.12256749648052119</v>
      </c>
      <c r="B557">
        <f t="shared" ca="1" si="51"/>
        <v>0.26289662141476056</v>
      </c>
      <c r="C557">
        <f t="shared" ca="1" si="52"/>
        <v>0.13230886697584274</v>
      </c>
      <c r="D557">
        <f t="shared" ca="1" si="53"/>
        <v>0.26375315619074008</v>
      </c>
      <c r="E557">
        <f t="shared" ca="1" si="54"/>
        <v>0.21847385893813553</v>
      </c>
      <c r="F557" cm="1">
        <f t="array" aca="1" ref="F557" ca="1">SUMPRODUCT(A557:E557,TRANSPOSE($J$2:$J$6))</f>
        <v>6.0796042226054906E-4</v>
      </c>
      <c r="G557" cm="1">
        <f t="array" aca="1" ref="G557" ca="1">SQRT(MMULT(MMULT(A557:E557,$J$10:$N$14),TRANSPOSE(A557:E557)))</f>
        <v>35.68926662033796</v>
      </c>
      <c r="H557" s="129">
        <f t="shared" ca="1" si="49"/>
        <v>-1.0477110660612775E-3</v>
      </c>
    </row>
    <row r="558" spans="1:8">
      <c r="A558">
        <f t="shared" ca="1" si="50"/>
        <v>0.12256749648052119</v>
      </c>
      <c r="B558">
        <f t="shared" ca="1" si="51"/>
        <v>0.26289662141476056</v>
      </c>
      <c r="C558">
        <f t="shared" ca="1" si="52"/>
        <v>0.13230886697584274</v>
      </c>
      <c r="D558">
        <f t="shared" ca="1" si="53"/>
        <v>0.26375315619074008</v>
      </c>
      <c r="E558">
        <f t="shared" ca="1" si="54"/>
        <v>0.21847385893813553</v>
      </c>
      <c r="F558" cm="1">
        <f t="array" aca="1" ref="F558" ca="1">SUMPRODUCT(A558:E558,TRANSPOSE($J$2:$J$6))</f>
        <v>6.0796042226054906E-4</v>
      </c>
      <c r="G558" cm="1">
        <f t="array" aca="1" ref="G558" ca="1">SQRT(MMULT(MMULT(A558:E558,$J$10:$N$14),TRANSPOSE(A558:E558)))</f>
        <v>35.68926662033796</v>
      </c>
      <c r="H558" s="129">
        <f t="shared" ca="1" si="49"/>
        <v>-1.0477110660612775E-3</v>
      </c>
    </row>
    <row r="559" spans="1:8">
      <c r="A559">
        <f t="shared" ca="1" si="50"/>
        <v>0.12256749648052119</v>
      </c>
      <c r="B559">
        <f t="shared" ca="1" si="51"/>
        <v>0.26289662141476056</v>
      </c>
      <c r="C559">
        <f t="shared" ca="1" si="52"/>
        <v>0.13230886697584274</v>
      </c>
      <c r="D559">
        <f t="shared" ca="1" si="53"/>
        <v>0.26375315619074008</v>
      </c>
      <c r="E559">
        <f t="shared" ca="1" si="54"/>
        <v>0.21847385893813553</v>
      </c>
      <c r="F559" cm="1">
        <f t="array" aca="1" ref="F559" ca="1">SUMPRODUCT(A559:E559,TRANSPOSE($J$2:$J$6))</f>
        <v>6.0796042226054906E-4</v>
      </c>
      <c r="G559" cm="1">
        <f t="array" aca="1" ref="G559" ca="1">SQRT(MMULT(MMULT(A559:E559,$J$10:$N$14),TRANSPOSE(A559:E559)))</f>
        <v>35.68926662033796</v>
      </c>
      <c r="H559" s="129">
        <f t="shared" ca="1" si="49"/>
        <v>-1.0477110660612775E-3</v>
      </c>
    </row>
    <row r="560" spans="1:8">
      <c r="A560">
        <f t="shared" ca="1" si="50"/>
        <v>0.12256749648052119</v>
      </c>
      <c r="B560">
        <f t="shared" ca="1" si="51"/>
        <v>0.26289662141476056</v>
      </c>
      <c r="C560">
        <f t="shared" ca="1" si="52"/>
        <v>0.13230886697584274</v>
      </c>
      <c r="D560">
        <f t="shared" ca="1" si="53"/>
        <v>0.26375315619074008</v>
      </c>
      <c r="E560">
        <f t="shared" ca="1" si="54"/>
        <v>0.21847385893813553</v>
      </c>
      <c r="F560" cm="1">
        <f t="array" aca="1" ref="F560" ca="1">SUMPRODUCT(A560:E560,TRANSPOSE($J$2:$J$6))</f>
        <v>6.0796042226054906E-4</v>
      </c>
      <c r="G560" cm="1">
        <f t="array" aca="1" ref="G560" ca="1">SQRT(MMULT(MMULT(A560:E560,$J$10:$N$14),TRANSPOSE(A560:E560)))</f>
        <v>35.68926662033796</v>
      </c>
      <c r="H560" s="129">
        <f t="shared" ca="1" si="49"/>
        <v>-1.0477110660612775E-3</v>
      </c>
    </row>
    <row r="561" spans="1:8">
      <c r="A561">
        <f t="shared" ca="1" si="50"/>
        <v>0.12256749648052119</v>
      </c>
      <c r="B561">
        <f t="shared" ca="1" si="51"/>
        <v>0.26289662141476056</v>
      </c>
      <c r="C561">
        <f t="shared" ca="1" si="52"/>
        <v>0.13230886697584274</v>
      </c>
      <c r="D561">
        <f t="shared" ca="1" si="53"/>
        <v>0.26375315619074008</v>
      </c>
      <c r="E561">
        <f t="shared" ca="1" si="54"/>
        <v>0.21847385893813553</v>
      </c>
      <c r="F561" cm="1">
        <f t="array" aca="1" ref="F561" ca="1">SUMPRODUCT(A561:E561,TRANSPOSE($J$2:$J$6))</f>
        <v>6.0796042226054906E-4</v>
      </c>
      <c r="G561" cm="1">
        <f t="array" aca="1" ref="G561" ca="1">SQRT(MMULT(MMULT(A561:E561,$J$10:$N$14),TRANSPOSE(A561:E561)))</f>
        <v>35.68926662033796</v>
      </c>
      <c r="H561" s="129">
        <f t="shared" ca="1" si="49"/>
        <v>-1.0477110660612775E-3</v>
      </c>
    </row>
    <row r="562" spans="1:8">
      <c r="A562">
        <f t="shared" ca="1" si="50"/>
        <v>0.12256749648052119</v>
      </c>
      <c r="B562">
        <f t="shared" ca="1" si="51"/>
        <v>0.26289662141476056</v>
      </c>
      <c r="C562">
        <f t="shared" ca="1" si="52"/>
        <v>0.13230886697584274</v>
      </c>
      <c r="D562">
        <f t="shared" ca="1" si="53"/>
        <v>0.26375315619074008</v>
      </c>
      <c r="E562">
        <f t="shared" ca="1" si="54"/>
        <v>0.21847385893813553</v>
      </c>
      <c r="F562" cm="1">
        <f t="array" aca="1" ref="F562" ca="1">SUMPRODUCT(A562:E562,TRANSPOSE($J$2:$J$6))</f>
        <v>6.0796042226054906E-4</v>
      </c>
      <c r="G562" cm="1">
        <f t="array" aca="1" ref="G562" ca="1">SQRT(MMULT(MMULT(A562:E562,$J$10:$N$14),TRANSPOSE(A562:E562)))</f>
        <v>35.68926662033796</v>
      </c>
      <c r="H562" s="129">
        <f t="shared" ca="1" si="49"/>
        <v>-1.0477110660612775E-3</v>
      </c>
    </row>
    <row r="563" spans="1:8">
      <c r="A563">
        <f t="shared" ca="1" si="50"/>
        <v>0.12256749648052119</v>
      </c>
      <c r="B563">
        <f t="shared" ca="1" si="51"/>
        <v>0.26289662141476056</v>
      </c>
      <c r="C563">
        <f t="shared" ca="1" si="52"/>
        <v>0.13230886697584274</v>
      </c>
      <c r="D563">
        <f t="shared" ca="1" si="53"/>
        <v>0.26375315619074008</v>
      </c>
      <c r="E563">
        <f t="shared" ca="1" si="54"/>
        <v>0.21847385893813553</v>
      </c>
      <c r="F563" cm="1">
        <f t="array" aca="1" ref="F563" ca="1">SUMPRODUCT(A563:E563,TRANSPOSE($J$2:$J$6))</f>
        <v>6.0796042226054906E-4</v>
      </c>
      <c r="G563" cm="1">
        <f t="array" aca="1" ref="G563" ca="1">SQRT(MMULT(MMULT(A563:E563,$J$10:$N$14),TRANSPOSE(A563:E563)))</f>
        <v>35.68926662033796</v>
      </c>
      <c r="H563" s="129">
        <f t="shared" ca="1" si="49"/>
        <v>-1.0477110660612775E-3</v>
      </c>
    </row>
    <row r="564" spans="1:8">
      <c r="A564">
        <f t="shared" ca="1" si="50"/>
        <v>0.12256749648052119</v>
      </c>
      <c r="B564">
        <f t="shared" ca="1" si="51"/>
        <v>0.26289662141476056</v>
      </c>
      <c r="C564">
        <f t="shared" ca="1" si="52"/>
        <v>0.13230886697584274</v>
      </c>
      <c r="D564">
        <f t="shared" ca="1" si="53"/>
        <v>0.26375315619074008</v>
      </c>
      <c r="E564">
        <f t="shared" ca="1" si="54"/>
        <v>0.21847385893813553</v>
      </c>
      <c r="F564" cm="1">
        <f t="array" aca="1" ref="F564" ca="1">SUMPRODUCT(A564:E564,TRANSPOSE($J$2:$J$6))</f>
        <v>6.0796042226054906E-4</v>
      </c>
      <c r="G564" cm="1">
        <f t="array" aca="1" ref="G564" ca="1">SQRT(MMULT(MMULT(A564:E564,$J$10:$N$14),TRANSPOSE(A564:E564)))</f>
        <v>35.68926662033796</v>
      </c>
      <c r="H564" s="129">
        <f t="shared" ca="1" si="49"/>
        <v>-1.0477110660612775E-3</v>
      </c>
    </row>
    <row r="565" spans="1:8">
      <c r="A565">
        <f t="shared" ca="1" si="50"/>
        <v>0.12256749648052119</v>
      </c>
      <c r="B565">
        <f t="shared" ca="1" si="51"/>
        <v>0.26289662141476056</v>
      </c>
      <c r="C565">
        <f t="shared" ca="1" si="52"/>
        <v>0.13230886697584274</v>
      </c>
      <c r="D565">
        <f t="shared" ca="1" si="53"/>
        <v>0.26375315619074008</v>
      </c>
      <c r="E565">
        <f t="shared" ca="1" si="54"/>
        <v>0.21847385893813553</v>
      </c>
      <c r="F565" cm="1">
        <f t="array" aca="1" ref="F565" ca="1">SUMPRODUCT(A565:E565,TRANSPOSE($J$2:$J$6))</f>
        <v>6.0796042226054906E-4</v>
      </c>
      <c r="G565" cm="1">
        <f t="array" aca="1" ref="G565" ca="1">SQRT(MMULT(MMULT(A565:E565,$J$10:$N$14),TRANSPOSE(A565:E565)))</f>
        <v>35.68926662033796</v>
      </c>
      <c r="H565" s="129">
        <f t="shared" ca="1" si="49"/>
        <v>-1.0477110660612775E-3</v>
      </c>
    </row>
    <row r="566" spans="1:8">
      <c r="A566">
        <f t="shared" ca="1" si="50"/>
        <v>0.12256749648052119</v>
      </c>
      <c r="B566">
        <f t="shared" ca="1" si="51"/>
        <v>0.26289662141476056</v>
      </c>
      <c r="C566">
        <f t="shared" ca="1" si="52"/>
        <v>0.13230886697584274</v>
      </c>
      <c r="D566">
        <f t="shared" ca="1" si="53"/>
        <v>0.26375315619074008</v>
      </c>
      <c r="E566">
        <f t="shared" ca="1" si="54"/>
        <v>0.21847385893813553</v>
      </c>
      <c r="F566" cm="1">
        <f t="array" aca="1" ref="F566" ca="1">SUMPRODUCT(A566:E566,TRANSPOSE($J$2:$J$6))</f>
        <v>6.0796042226054906E-4</v>
      </c>
      <c r="G566" cm="1">
        <f t="array" aca="1" ref="G566" ca="1">SQRT(MMULT(MMULT(A566:E566,$J$10:$N$14),TRANSPOSE(A566:E566)))</f>
        <v>35.68926662033796</v>
      </c>
      <c r="H566" s="129">
        <f t="shared" ca="1" si="49"/>
        <v>-1.0477110660612775E-3</v>
      </c>
    </row>
    <row r="567" spans="1:8">
      <c r="A567">
        <f t="shared" ca="1" si="50"/>
        <v>0.12256749648052119</v>
      </c>
      <c r="B567">
        <f t="shared" ca="1" si="51"/>
        <v>0.26289662141476056</v>
      </c>
      <c r="C567">
        <f t="shared" ca="1" si="52"/>
        <v>0.13230886697584274</v>
      </c>
      <c r="D567">
        <f t="shared" ca="1" si="53"/>
        <v>0.26375315619074008</v>
      </c>
      <c r="E567">
        <f t="shared" ca="1" si="54"/>
        <v>0.21847385893813553</v>
      </c>
      <c r="F567" cm="1">
        <f t="array" aca="1" ref="F567" ca="1">SUMPRODUCT(A567:E567,TRANSPOSE($J$2:$J$6))</f>
        <v>6.0796042226054906E-4</v>
      </c>
      <c r="G567" cm="1">
        <f t="array" aca="1" ref="G567" ca="1">SQRT(MMULT(MMULT(A567:E567,$J$10:$N$14),TRANSPOSE(A567:E567)))</f>
        <v>35.68926662033796</v>
      </c>
      <c r="H567" s="129">
        <f t="shared" ca="1" si="49"/>
        <v>-1.0477110660612775E-3</v>
      </c>
    </row>
    <row r="568" spans="1:8">
      <c r="A568">
        <f t="shared" ca="1" si="50"/>
        <v>0.12256749648052119</v>
      </c>
      <c r="B568">
        <f t="shared" ca="1" si="51"/>
        <v>0.26289662141476056</v>
      </c>
      <c r="C568">
        <f t="shared" ca="1" si="52"/>
        <v>0.13230886697584274</v>
      </c>
      <c r="D568">
        <f t="shared" ca="1" si="53"/>
        <v>0.26375315619074008</v>
      </c>
      <c r="E568">
        <f t="shared" ca="1" si="54"/>
        <v>0.21847385893813553</v>
      </c>
      <c r="F568" cm="1">
        <f t="array" aca="1" ref="F568" ca="1">SUMPRODUCT(A568:E568,TRANSPOSE($J$2:$J$6))</f>
        <v>6.0796042226054906E-4</v>
      </c>
      <c r="G568" cm="1">
        <f t="array" aca="1" ref="G568" ca="1">SQRT(MMULT(MMULT(A568:E568,$J$10:$N$14),TRANSPOSE(A568:E568)))</f>
        <v>35.68926662033796</v>
      </c>
      <c r="H568" s="129">
        <f t="shared" ca="1" si="49"/>
        <v>-1.0477110660612775E-3</v>
      </c>
    </row>
    <row r="569" spans="1:8">
      <c r="A569">
        <f t="shared" ca="1" si="50"/>
        <v>0.12256749648052119</v>
      </c>
      <c r="B569">
        <f t="shared" ca="1" si="51"/>
        <v>0.26289662141476056</v>
      </c>
      <c r="C569">
        <f t="shared" ca="1" si="52"/>
        <v>0.13230886697584274</v>
      </c>
      <c r="D569">
        <f t="shared" ca="1" si="53"/>
        <v>0.26375315619074008</v>
      </c>
      <c r="E569">
        <f t="shared" ca="1" si="54"/>
        <v>0.21847385893813553</v>
      </c>
      <c r="F569" cm="1">
        <f t="array" aca="1" ref="F569" ca="1">SUMPRODUCT(A569:E569,TRANSPOSE($J$2:$J$6))</f>
        <v>6.0796042226054906E-4</v>
      </c>
      <c r="G569" cm="1">
        <f t="array" aca="1" ref="G569" ca="1">SQRT(MMULT(MMULT(A569:E569,$J$10:$N$14),TRANSPOSE(A569:E569)))</f>
        <v>35.68926662033796</v>
      </c>
      <c r="H569" s="129">
        <f t="shared" ca="1" si="49"/>
        <v>-1.0477110660612775E-3</v>
      </c>
    </row>
    <row r="570" spans="1:8">
      <c r="A570">
        <f t="shared" ca="1" si="50"/>
        <v>0.12256749648052119</v>
      </c>
      <c r="B570">
        <f t="shared" ca="1" si="51"/>
        <v>0.26289662141476056</v>
      </c>
      <c r="C570">
        <f t="shared" ca="1" si="52"/>
        <v>0.13230886697584274</v>
      </c>
      <c r="D570">
        <f t="shared" ca="1" si="53"/>
        <v>0.26375315619074008</v>
      </c>
      <c r="E570">
        <f t="shared" ca="1" si="54"/>
        <v>0.21847385893813553</v>
      </c>
      <c r="F570" cm="1">
        <f t="array" aca="1" ref="F570" ca="1">SUMPRODUCT(A570:E570,TRANSPOSE($J$2:$J$6))</f>
        <v>6.0796042226054906E-4</v>
      </c>
      <c r="G570" cm="1">
        <f t="array" aca="1" ref="G570" ca="1">SQRT(MMULT(MMULT(A570:E570,$J$10:$N$14),TRANSPOSE(A570:E570)))</f>
        <v>35.68926662033796</v>
      </c>
      <c r="H570" s="129">
        <f t="shared" ca="1" si="49"/>
        <v>-1.0477110660612775E-3</v>
      </c>
    </row>
    <row r="571" spans="1:8">
      <c r="A571">
        <f t="shared" ca="1" si="50"/>
        <v>0.12256749648052119</v>
      </c>
      <c r="B571">
        <f t="shared" ca="1" si="51"/>
        <v>0.26289662141476056</v>
      </c>
      <c r="C571">
        <f t="shared" ca="1" si="52"/>
        <v>0.13230886697584274</v>
      </c>
      <c r="D571">
        <f t="shared" ca="1" si="53"/>
        <v>0.26375315619074008</v>
      </c>
      <c r="E571">
        <f t="shared" ca="1" si="54"/>
        <v>0.21847385893813553</v>
      </c>
      <c r="F571" cm="1">
        <f t="array" aca="1" ref="F571" ca="1">SUMPRODUCT(A571:E571,TRANSPOSE($J$2:$J$6))</f>
        <v>6.0796042226054906E-4</v>
      </c>
      <c r="G571" cm="1">
        <f t="array" aca="1" ref="G571" ca="1">SQRT(MMULT(MMULT(A571:E571,$J$10:$N$14),TRANSPOSE(A571:E571)))</f>
        <v>35.68926662033796</v>
      </c>
      <c r="H571" s="129">
        <f t="shared" ca="1" si="49"/>
        <v>-1.0477110660612775E-3</v>
      </c>
    </row>
    <row r="572" spans="1:8">
      <c r="A572">
        <f t="shared" ca="1" si="50"/>
        <v>0.12256749648052119</v>
      </c>
      <c r="B572">
        <f t="shared" ca="1" si="51"/>
        <v>0.26289662141476056</v>
      </c>
      <c r="C572">
        <f t="shared" ca="1" si="52"/>
        <v>0.13230886697584274</v>
      </c>
      <c r="D572">
        <f t="shared" ca="1" si="53"/>
        <v>0.26375315619074008</v>
      </c>
      <c r="E572">
        <f t="shared" ca="1" si="54"/>
        <v>0.21847385893813553</v>
      </c>
      <c r="F572" cm="1">
        <f t="array" aca="1" ref="F572" ca="1">SUMPRODUCT(A572:E572,TRANSPOSE($J$2:$J$6))</f>
        <v>6.0796042226054906E-4</v>
      </c>
      <c r="G572" cm="1">
        <f t="array" aca="1" ref="G572" ca="1">SQRT(MMULT(MMULT(A572:E572,$J$10:$N$14),TRANSPOSE(A572:E572)))</f>
        <v>35.68926662033796</v>
      </c>
      <c r="H572" s="129">
        <f t="shared" ca="1" si="49"/>
        <v>-1.0477110660612775E-3</v>
      </c>
    </row>
    <row r="573" spans="1:8">
      <c r="A573">
        <f t="shared" ca="1" si="50"/>
        <v>0.12256749648052119</v>
      </c>
      <c r="B573">
        <f t="shared" ca="1" si="51"/>
        <v>0.26289662141476056</v>
      </c>
      <c r="C573">
        <f t="shared" ca="1" si="52"/>
        <v>0.13230886697584274</v>
      </c>
      <c r="D573">
        <f t="shared" ca="1" si="53"/>
        <v>0.26375315619074008</v>
      </c>
      <c r="E573">
        <f t="shared" ca="1" si="54"/>
        <v>0.21847385893813553</v>
      </c>
      <c r="F573" cm="1">
        <f t="array" aca="1" ref="F573" ca="1">SUMPRODUCT(A573:E573,TRANSPOSE($J$2:$J$6))</f>
        <v>6.0796042226054906E-4</v>
      </c>
      <c r="G573" cm="1">
        <f t="array" aca="1" ref="G573" ca="1">SQRT(MMULT(MMULT(A573:E573,$J$10:$N$14),TRANSPOSE(A573:E573)))</f>
        <v>35.68926662033796</v>
      </c>
      <c r="H573" s="129">
        <f t="shared" ca="1" si="49"/>
        <v>-1.0477110660612775E-3</v>
      </c>
    </row>
    <row r="574" spans="1:8">
      <c r="A574">
        <f t="shared" ca="1" si="50"/>
        <v>0.12256749648052119</v>
      </c>
      <c r="B574">
        <f t="shared" ca="1" si="51"/>
        <v>0.26289662141476056</v>
      </c>
      <c r="C574">
        <f t="shared" ca="1" si="52"/>
        <v>0.13230886697584274</v>
      </c>
      <c r="D574">
        <f t="shared" ca="1" si="53"/>
        <v>0.26375315619074008</v>
      </c>
      <c r="E574">
        <f t="shared" ca="1" si="54"/>
        <v>0.21847385893813553</v>
      </c>
      <c r="F574" cm="1">
        <f t="array" aca="1" ref="F574" ca="1">SUMPRODUCT(A574:E574,TRANSPOSE($J$2:$J$6))</f>
        <v>6.0796042226054906E-4</v>
      </c>
      <c r="G574" cm="1">
        <f t="array" aca="1" ref="G574" ca="1">SQRT(MMULT(MMULT(A574:E574,$J$10:$N$14),TRANSPOSE(A574:E574)))</f>
        <v>35.68926662033796</v>
      </c>
      <c r="H574" s="129">
        <f t="shared" ca="1" si="49"/>
        <v>-1.0477110660612775E-3</v>
      </c>
    </row>
    <row r="575" spans="1:8">
      <c r="A575">
        <f t="shared" ca="1" si="50"/>
        <v>0.12256749648052119</v>
      </c>
      <c r="B575">
        <f t="shared" ca="1" si="51"/>
        <v>0.26289662141476056</v>
      </c>
      <c r="C575">
        <f t="shared" ca="1" si="52"/>
        <v>0.13230886697584274</v>
      </c>
      <c r="D575">
        <f t="shared" ca="1" si="53"/>
        <v>0.26375315619074008</v>
      </c>
      <c r="E575">
        <f t="shared" ca="1" si="54"/>
        <v>0.21847385893813553</v>
      </c>
      <c r="F575" cm="1">
        <f t="array" aca="1" ref="F575" ca="1">SUMPRODUCT(A575:E575,TRANSPOSE($J$2:$J$6))</f>
        <v>6.0796042226054906E-4</v>
      </c>
      <c r="G575" cm="1">
        <f t="array" aca="1" ref="G575" ca="1">SQRT(MMULT(MMULT(A575:E575,$J$10:$N$14),TRANSPOSE(A575:E575)))</f>
        <v>35.68926662033796</v>
      </c>
      <c r="H575" s="129">
        <f t="shared" ca="1" si="49"/>
        <v>-1.0477110660612775E-3</v>
      </c>
    </row>
    <row r="576" spans="1:8">
      <c r="A576">
        <f t="shared" ca="1" si="50"/>
        <v>0.12256749648052119</v>
      </c>
      <c r="B576">
        <f t="shared" ca="1" si="51"/>
        <v>0.26289662141476056</v>
      </c>
      <c r="C576">
        <f t="shared" ca="1" si="52"/>
        <v>0.13230886697584274</v>
      </c>
      <c r="D576">
        <f t="shared" ca="1" si="53"/>
        <v>0.26375315619074008</v>
      </c>
      <c r="E576">
        <f t="shared" ca="1" si="54"/>
        <v>0.21847385893813553</v>
      </c>
      <c r="F576" cm="1">
        <f t="array" aca="1" ref="F576" ca="1">SUMPRODUCT(A576:E576,TRANSPOSE($J$2:$J$6))</f>
        <v>6.0796042226054906E-4</v>
      </c>
      <c r="G576" cm="1">
        <f t="array" aca="1" ref="G576" ca="1">SQRT(MMULT(MMULT(A576:E576,$J$10:$N$14),TRANSPOSE(A576:E576)))</f>
        <v>35.68926662033796</v>
      </c>
      <c r="H576" s="129">
        <f t="shared" ca="1" si="49"/>
        <v>-1.0477110660612775E-3</v>
      </c>
    </row>
    <row r="577" spans="1:8">
      <c r="A577">
        <f t="shared" ca="1" si="50"/>
        <v>0.12256749648052119</v>
      </c>
      <c r="B577">
        <f t="shared" ca="1" si="51"/>
        <v>0.26289662141476056</v>
      </c>
      <c r="C577">
        <f t="shared" ca="1" si="52"/>
        <v>0.13230886697584274</v>
      </c>
      <c r="D577">
        <f t="shared" ca="1" si="53"/>
        <v>0.26375315619074008</v>
      </c>
      <c r="E577">
        <f t="shared" ca="1" si="54"/>
        <v>0.21847385893813553</v>
      </c>
      <c r="F577" cm="1">
        <f t="array" aca="1" ref="F577" ca="1">SUMPRODUCT(A577:E577,TRANSPOSE($J$2:$J$6))</f>
        <v>6.0796042226054906E-4</v>
      </c>
      <c r="G577" cm="1">
        <f t="array" aca="1" ref="G577" ca="1">SQRT(MMULT(MMULT(A577:E577,$J$10:$N$14),TRANSPOSE(A577:E577)))</f>
        <v>35.68926662033796</v>
      </c>
      <c r="H577" s="129">
        <f t="shared" ca="1" si="49"/>
        <v>-1.0477110660612775E-3</v>
      </c>
    </row>
    <row r="578" spans="1:8">
      <c r="A578">
        <f t="shared" ca="1" si="50"/>
        <v>0.12256749648052119</v>
      </c>
      <c r="B578">
        <f t="shared" ca="1" si="51"/>
        <v>0.26289662141476056</v>
      </c>
      <c r="C578">
        <f t="shared" ca="1" si="52"/>
        <v>0.13230886697584274</v>
      </c>
      <c r="D578">
        <f t="shared" ca="1" si="53"/>
        <v>0.26375315619074008</v>
      </c>
      <c r="E578">
        <f t="shared" ca="1" si="54"/>
        <v>0.21847385893813553</v>
      </c>
      <c r="F578" cm="1">
        <f t="array" aca="1" ref="F578" ca="1">SUMPRODUCT(A578:E578,TRANSPOSE($J$2:$J$6))</f>
        <v>6.0796042226054906E-4</v>
      </c>
      <c r="G578" cm="1">
        <f t="array" aca="1" ref="G578" ca="1">SQRT(MMULT(MMULT(A578:E578,$J$10:$N$14),TRANSPOSE(A578:E578)))</f>
        <v>35.68926662033796</v>
      </c>
      <c r="H578" s="129">
        <f t="shared" ca="1" si="49"/>
        <v>-1.0477110660612775E-3</v>
      </c>
    </row>
    <row r="579" spans="1:8">
      <c r="A579">
        <f t="shared" ca="1" si="50"/>
        <v>0.12256749648052119</v>
      </c>
      <c r="B579">
        <f t="shared" ca="1" si="51"/>
        <v>0.26289662141476056</v>
      </c>
      <c r="C579">
        <f t="shared" ca="1" si="52"/>
        <v>0.13230886697584274</v>
      </c>
      <c r="D579">
        <f t="shared" ca="1" si="53"/>
        <v>0.26375315619074008</v>
      </c>
      <c r="E579">
        <f t="shared" ca="1" si="54"/>
        <v>0.21847385893813553</v>
      </c>
      <c r="F579" cm="1">
        <f t="array" aca="1" ref="F579" ca="1">SUMPRODUCT(A579:E579,TRANSPOSE($J$2:$J$6))</f>
        <v>6.0796042226054906E-4</v>
      </c>
      <c r="G579" cm="1">
        <f t="array" aca="1" ref="G579" ca="1">SQRT(MMULT(MMULT(A579:E579,$J$10:$N$14),TRANSPOSE(A579:E579)))</f>
        <v>35.68926662033796</v>
      </c>
      <c r="H579" s="129">
        <f t="shared" ref="H579:H642" ca="1" si="55">(F579-3.8%)/G579</f>
        <v>-1.0477110660612775E-3</v>
      </c>
    </row>
    <row r="580" spans="1:8">
      <c r="A580">
        <f t="shared" ref="A580:A643" ca="1" si="56">IF(SUM($A579:$E579)=0, 0, A579/SUM($A579:$E579))</f>
        <v>0.12256749648052119</v>
      </c>
      <c r="B580">
        <f t="shared" ref="B580:B643" ca="1" si="57">IF(SUM($A579:$E579)=0, 0, B579/SUM($A579:$E579))</f>
        <v>0.26289662141476056</v>
      </c>
      <c r="C580">
        <f t="shared" ref="C580:C643" ca="1" si="58">IF(SUM($A579:$E579)=0, 0, C579/SUM($A579:$E579))</f>
        <v>0.13230886697584274</v>
      </c>
      <c r="D580">
        <f t="shared" ref="D580:D643" ca="1" si="59">IF(SUM($A579:$E579)=0, 0, D579/SUM($A579:$E579))</f>
        <v>0.26375315619074008</v>
      </c>
      <c r="E580">
        <f t="shared" ref="E580:E643" ca="1" si="60">IF(SUM($A579:$E579)=0, 0, E579/SUM($A579:$E579))</f>
        <v>0.21847385893813553</v>
      </c>
      <c r="F580" cm="1">
        <f t="array" aca="1" ref="F580" ca="1">SUMPRODUCT(A580:E580,TRANSPOSE($J$2:$J$6))</f>
        <v>6.0796042226054906E-4</v>
      </c>
      <c r="G580" cm="1">
        <f t="array" aca="1" ref="G580" ca="1">SQRT(MMULT(MMULT(A580:E580,$J$10:$N$14),TRANSPOSE(A580:E580)))</f>
        <v>35.68926662033796</v>
      </c>
      <c r="H580" s="129">
        <f t="shared" ca="1" si="55"/>
        <v>-1.0477110660612775E-3</v>
      </c>
    </row>
    <row r="581" spans="1:8">
      <c r="A581">
        <f t="shared" ca="1" si="56"/>
        <v>0.12256749648052119</v>
      </c>
      <c r="B581">
        <f t="shared" ca="1" si="57"/>
        <v>0.26289662141476056</v>
      </c>
      <c r="C581">
        <f t="shared" ca="1" si="58"/>
        <v>0.13230886697584274</v>
      </c>
      <c r="D581">
        <f t="shared" ca="1" si="59"/>
        <v>0.26375315619074008</v>
      </c>
      <c r="E581">
        <f t="shared" ca="1" si="60"/>
        <v>0.21847385893813553</v>
      </c>
      <c r="F581" cm="1">
        <f t="array" aca="1" ref="F581" ca="1">SUMPRODUCT(A581:E581,TRANSPOSE($J$2:$J$6))</f>
        <v>6.0796042226054906E-4</v>
      </c>
      <c r="G581" cm="1">
        <f t="array" aca="1" ref="G581" ca="1">SQRT(MMULT(MMULT(A581:E581,$J$10:$N$14),TRANSPOSE(A581:E581)))</f>
        <v>35.68926662033796</v>
      </c>
      <c r="H581" s="129">
        <f t="shared" ca="1" si="55"/>
        <v>-1.0477110660612775E-3</v>
      </c>
    </row>
    <row r="582" spans="1:8">
      <c r="A582">
        <f t="shared" ca="1" si="56"/>
        <v>0.12256749648052119</v>
      </c>
      <c r="B582">
        <f t="shared" ca="1" si="57"/>
        <v>0.26289662141476056</v>
      </c>
      <c r="C582">
        <f t="shared" ca="1" si="58"/>
        <v>0.13230886697584274</v>
      </c>
      <c r="D582">
        <f t="shared" ca="1" si="59"/>
        <v>0.26375315619074008</v>
      </c>
      <c r="E582">
        <f t="shared" ca="1" si="60"/>
        <v>0.21847385893813553</v>
      </c>
      <c r="F582" cm="1">
        <f t="array" aca="1" ref="F582" ca="1">SUMPRODUCT(A582:E582,TRANSPOSE($J$2:$J$6))</f>
        <v>6.0796042226054906E-4</v>
      </c>
      <c r="G582" cm="1">
        <f t="array" aca="1" ref="G582" ca="1">SQRT(MMULT(MMULT(A582:E582,$J$10:$N$14),TRANSPOSE(A582:E582)))</f>
        <v>35.68926662033796</v>
      </c>
      <c r="H582" s="129">
        <f t="shared" ca="1" si="55"/>
        <v>-1.0477110660612775E-3</v>
      </c>
    </row>
    <row r="583" spans="1:8">
      <c r="A583">
        <f t="shared" ca="1" si="56"/>
        <v>0.12256749648052119</v>
      </c>
      <c r="B583">
        <f t="shared" ca="1" si="57"/>
        <v>0.26289662141476056</v>
      </c>
      <c r="C583">
        <f t="shared" ca="1" si="58"/>
        <v>0.13230886697584274</v>
      </c>
      <c r="D583">
        <f t="shared" ca="1" si="59"/>
        <v>0.26375315619074008</v>
      </c>
      <c r="E583">
        <f t="shared" ca="1" si="60"/>
        <v>0.21847385893813553</v>
      </c>
      <c r="F583" cm="1">
        <f t="array" aca="1" ref="F583" ca="1">SUMPRODUCT(A583:E583,TRANSPOSE($J$2:$J$6))</f>
        <v>6.0796042226054906E-4</v>
      </c>
      <c r="G583" cm="1">
        <f t="array" aca="1" ref="G583" ca="1">SQRT(MMULT(MMULT(A583:E583,$J$10:$N$14),TRANSPOSE(A583:E583)))</f>
        <v>35.68926662033796</v>
      </c>
      <c r="H583" s="129">
        <f t="shared" ca="1" si="55"/>
        <v>-1.0477110660612775E-3</v>
      </c>
    </row>
    <row r="584" spans="1:8">
      <c r="A584">
        <f t="shared" ca="1" si="56"/>
        <v>0.12256749648052119</v>
      </c>
      <c r="B584">
        <f t="shared" ca="1" si="57"/>
        <v>0.26289662141476056</v>
      </c>
      <c r="C584">
        <f t="shared" ca="1" si="58"/>
        <v>0.13230886697584274</v>
      </c>
      <c r="D584">
        <f t="shared" ca="1" si="59"/>
        <v>0.26375315619074008</v>
      </c>
      <c r="E584">
        <f t="shared" ca="1" si="60"/>
        <v>0.21847385893813553</v>
      </c>
      <c r="F584" cm="1">
        <f t="array" aca="1" ref="F584" ca="1">SUMPRODUCT(A584:E584,TRANSPOSE($J$2:$J$6))</f>
        <v>6.0796042226054906E-4</v>
      </c>
      <c r="G584" cm="1">
        <f t="array" aca="1" ref="G584" ca="1">SQRT(MMULT(MMULT(A584:E584,$J$10:$N$14),TRANSPOSE(A584:E584)))</f>
        <v>35.68926662033796</v>
      </c>
      <c r="H584" s="129">
        <f t="shared" ca="1" si="55"/>
        <v>-1.0477110660612775E-3</v>
      </c>
    </row>
    <row r="585" spans="1:8">
      <c r="A585">
        <f t="shared" ca="1" si="56"/>
        <v>0.12256749648052119</v>
      </c>
      <c r="B585">
        <f t="shared" ca="1" si="57"/>
        <v>0.26289662141476056</v>
      </c>
      <c r="C585">
        <f t="shared" ca="1" si="58"/>
        <v>0.13230886697584274</v>
      </c>
      <c r="D585">
        <f t="shared" ca="1" si="59"/>
        <v>0.26375315619074008</v>
      </c>
      <c r="E585">
        <f t="shared" ca="1" si="60"/>
        <v>0.21847385893813553</v>
      </c>
      <c r="F585" cm="1">
        <f t="array" aca="1" ref="F585" ca="1">SUMPRODUCT(A585:E585,TRANSPOSE($J$2:$J$6))</f>
        <v>6.0796042226054906E-4</v>
      </c>
      <c r="G585" cm="1">
        <f t="array" aca="1" ref="G585" ca="1">SQRT(MMULT(MMULT(A585:E585,$J$10:$N$14),TRANSPOSE(A585:E585)))</f>
        <v>35.68926662033796</v>
      </c>
      <c r="H585" s="129">
        <f t="shared" ca="1" si="55"/>
        <v>-1.0477110660612775E-3</v>
      </c>
    </row>
    <row r="586" spans="1:8">
      <c r="A586">
        <f t="shared" ca="1" si="56"/>
        <v>0.12256749648052119</v>
      </c>
      <c r="B586">
        <f t="shared" ca="1" si="57"/>
        <v>0.26289662141476056</v>
      </c>
      <c r="C586">
        <f t="shared" ca="1" si="58"/>
        <v>0.13230886697584274</v>
      </c>
      <c r="D586">
        <f t="shared" ca="1" si="59"/>
        <v>0.26375315619074008</v>
      </c>
      <c r="E586">
        <f t="shared" ca="1" si="60"/>
        <v>0.21847385893813553</v>
      </c>
      <c r="F586" cm="1">
        <f t="array" aca="1" ref="F586" ca="1">SUMPRODUCT(A586:E586,TRANSPOSE($J$2:$J$6))</f>
        <v>6.0796042226054906E-4</v>
      </c>
      <c r="G586" cm="1">
        <f t="array" aca="1" ref="G586" ca="1">SQRT(MMULT(MMULT(A586:E586,$J$10:$N$14),TRANSPOSE(A586:E586)))</f>
        <v>35.68926662033796</v>
      </c>
      <c r="H586" s="129">
        <f t="shared" ca="1" si="55"/>
        <v>-1.0477110660612775E-3</v>
      </c>
    </row>
    <row r="587" spans="1:8">
      <c r="A587">
        <f t="shared" ca="1" si="56"/>
        <v>0.12256749648052119</v>
      </c>
      <c r="B587">
        <f t="shared" ca="1" si="57"/>
        <v>0.26289662141476056</v>
      </c>
      <c r="C587">
        <f t="shared" ca="1" si="58"/>
        <v>0.13230886697584274</v>
      </c>
      <c r="D587">
        <f t="shared" ca="1" si="59"/>
        <v>0.26375315619074008</v>
      </c>
      <c r="E587">
        <f t="shared" ca="1" si="60"/>
        <v>0.21847385893813553</v>
      </c>
      <c r="F587" cm="1">
        <f t="array" aca="1" ref="F587" ca="1">SUMPRODUCT(A587:E587,TRANSPOSE($J$2:$J$6))</f>
        <v>6.0796042226054906E-4</v>
      </c>
      <c r="G587" cm="1">
        <f t="array" aca="1" ref="G587" ca="1">SQRT(MMULT(MMULT(A587:E587,$J$10:$N$14),TRANSPOSE(A587:E587)))</f>
        <v>35.68926662033796</v>
      </c>
      <c r="H587" s="129">
        <f t="shared" ca="1" si="55"/>
        <v>-1.0477110660612775E-3</v>
      </c>
    </row>
    <row r="588" spans="1:8">
      <c r="A588">
        <f t="shared" ca="1" si="56"/>
        <v>0.12256749648052119</v>
      </c>
      <c r="B588">
        <f t="shared" ca="1" si="57"/>
        <v>0.26289662141476056</v>
      </c>
      <c r="C588">
        <f t="shared" ca="1" si="58"/>
        <v>0.13230886697584274</v>
      </c>
      <c r="D588">
        <f t="shared" ca="1" si="59"/>
        <v>0.26375315619074008</v>
      </c>
      <c r="E588">
        <f t="shared" ca="1" si="60"/>
        <v>0.21847385893813553</v>
      </c>
      <c r="F588" cm="1">
        <f t="array" aca="1" ref="F588" ca="1">SUMPRODUCT(A588:E588,TRANSPOSE($J$2:$J$6))</f>
        <v>6.0796042226054906E-4</v>
      </c>
      <c r="G588" cm="1">
        <f t="array" aca="1" ref="G588" ca="1">SQRT(MMULT(MMULT(A588:E588,$J$10:$N$14),TRANSPOSE(A588:E588)))</f>
        <v>35.68926662033796</v>
      </c>
      <c r="H588" s="129">
        <f t="shared" ca="1" si="55"/>
        <v>-1.0477110660612775E-3</v>
      </c>
    </row>
    <row r="589" spans="1:8">
      <c r="A589">
        <f t="shared" ca="1" si="56"/>
        <v>0.12256749648052119</v>
      </c>
      <c r="B589">
        <f t="shared" ca="1" si="57"/>
        <v>0.26289662141476056</v>
      </c>
      <c r="C589">
        <f t="shared" ca="1" si="58"/>
        <v>0.13230886697584274</v>
      </c>
      <c r="D589">
        <f t="shared" ca="1" si="59"/>
        <v>0.26375315619074008</v>
      </c>
      <c r="E589">
        <f t="shared" ca="1" si="60"/>
        <v>0.21847385893813553</v>
      </c>
      <c r="F589" cm="1">
        <f t="array" aca="1" ref="F589" ca="1">SUMPRODUCT(A589:E589,TRANSPOSE($J$2:$J$6))</f>
        <v>6.0796042226054906E-4</v>
      </c>
      <c r="G589" cm="1">
        <f t="array" aca="1" ref="G589" ca="1">SQRT(MMULT(MMULT(A589:E589,$J$10:$N$14),TRANSPOSE(A589:E589)))</f>
        <v>35.68926662033796</v>
      </c>
      <c r="H589" s="129">
        <f t="shared" ca="1" si="55"/>
        <v>-1.0477110660612775E-3</v>
      </c>
    </row>
    <row r="590" spans="1:8">
      <c r="A590">
        <f t="shared" ca="1" si="56"/>
        <v>0.12256749648052119</v>
      </c>
      <c r="B590">
        <f t="shared" ca="1" si="57"/>
        <v>0.26289662141476056</v>
      </c>
      <c r="C590">
        <f t="shared" ca="1" si="58"/>
        <v>0.13230886697584274</v>
      </c>
      <c r="D590">
        <f t="shared" ca="1" si="59"/>
        <v>0.26375315619074008</v>
      </c>
      <c r="E590">
        <f t="shared" ca="1" si="60"/>
        <v>0.21847385893813553</v>
      </c>
      <c r="F590" cm="1">
        <f t="array" aca="1" ref="F590" ca="1">SUMPRODUCT(A590:E590,TRANSPOSE($J$2:$J$6))</f>
        <v>6.0796042226054906E-4</v>
      </c>
      <c r="G590" cm="1">
        <f t="array" aca="1" ref="G590" ca="1">SQRT(MMULT(MMULT(A590:E590,$J$10:$N$14),TRANSPOSE(A590:E590)))</f>
        <v>35.68926662033796</v>
      </c>
      <c r="H590" s="129">
        <f t="shared" ca="1" si="55"/>
        <v>-1.0477110660612775E-3</v>
      </c>
    </row>
    <row r="591" spans="1:8">
      <c r="A591">
        <f t="shared" ca="1" si="56"/>
        <v>0.12256749648052119</v>
      </c>
      <c r="B591">
        <f t="shared" ca="1" si="57"/>
        <v>0.26289662141476056</v>
      </c>
      <c r="C591">
        <f t="shared" ca="1" si="58"/>
        <v>0.13230886697584274</v>
      </c>
      <c r="D591">
        <f t="shared" ca="1" si="59"/>
        <v>0.26375315619074008</v>
      </c>
      <c r="E591">
        <f t="shared" ca="1" si="60"/>
        <v>0.21847385893813553</v>
      </c>
      <c r="F591" cm="1">
        <f t="array" aca="1" ref="F591" ca="1">SUMPRODUCT(A591:E591,TRANSPOSE($J$2:$J$6))</f>
        <v>6.0796042226054906E-4</v>
      </c>
      <c r="G591" cm="1">
        <f t="array" aca="1" ref="G591" ca="1">SQRT(MMULT(MMULT(A591:E591,$J$10:$N$14),TRANSPOSE(A591:E591)))</f>
        <v>35.68926662033796</v>
      </c>
      <c r="H591" s="129">
        <f t="shared" ca="1" si="55"/>
        <v>-1.0477110660612775E-3</v>
      </c>
    </row>
    <row r="592" spans="1:8">
      <c r="A592">
        <f t="shared" ca="1" si="56"/>
        <v>0.12256749648052119</v>
      </c>
      <c r="B592">
        <f t="shared" ca="1" si="57"/>
        <v>0.26289662141476056</v>
      </c>
      <c r="C592">
        <f t="shared" ca="1" si="58"/>
        <v>0.13230886697584274</v>
      </c>
      <c r="D592">
        <f t="shared" ca="1" si="59"/>
        <v>0.26375315619074008</v>
      </c>
      <c r="E592">
        <f t="shared" ca="1" si="60"/>
        <v>0.21847385893813553</v>
      </c>
      <c r="F592" cm="1">
        <f t="array" aca="1" ref="F592" ca="1">SUMPRODUCT(A592:E592,TRANSPOSE($J$2:$J$6))</f>
        <v>6.0796042226054906E-4</v>
      </c>
      <c r="G592" cm="1">
        <f t="array" aca="1" ref="G592" ca="1">SQRT(MMULT(MMULT(A592:E592,$J$10:$N$14),TRANSPOSE(A592:E592)))</f>
        <v>35.68926662033796</v>
      </c>
      <c r="H592" s="129">
        <f t="shared" ca="1" si="55"/>
        <v>-1.0477110660612775E-3</v>
      </c>
    </row>
    <row r="593" spans="1:8">
      <c r="A593">
        <f t="shared" ca="1" si="56"/>
        <v>0.12256749648052119</v>
      </c>
      <c r="B593">
        <f t="shared" ca="1" si="57"/>
        <v>0.26289662141476056</v>
      </c>
      <c r="C593">
        <f t="shared" ca="1" si="58"/>
        <v>0.13230886697584274</v>
      </c>
      <c r="D593">
        <f t="shared" ca="1" si="59"/>
        <v>0.26375315619074008</v>
      </c>
      <c r="E593">
        <f t="shared" ca="1" si="60"/>
        <v>0.21847385893813553</v>
      </c>
      <c r="F593" cm="1">
        <f t="array" aca="1" ref="F593" ca="1">SUMPRODUCT(A593:E593,TRANSPOSE($J$2:$J$6))</f>
        <v>6.0796042226054906E-4</v>
      </c>
      <c r="G593" cm="1">
        <f t="array" aca="1" ref="G593" ca="1">SQRT(MMULT(MMULT(A593:E593,$J$10:$N$14),TRANSPOSE(A593:E593)))</f>
        <v>35.68926662033796</v>
      </c>
      <c r="H593" s="129">
        <f t="shared" ca="1" si="55"/>
        <v>-1.0477110660612775E-3</v>
      </c>
    </row>
    <row r="594" spans="1:8">
      <c r="A594">
        <f t="shared" ca="1" si="56"/>
        <v>0.12256749648052119</v>
      </c>
      <c r="B594">
        <f t="shared" ca="1" si="57"/>
        <v>0.26289662141476056</v>
      </c>
      <c r="C594">
        <f t="shared" ca="1" si="58"/>
        <v>0.13230886697584274</v>
      </c>
      <c r="D594">
        <f t="shared" ca="1" si="59"/>
        <v>0.26375315619074008</v>
      </c>
      <c r="E594">
        <f t="shared" ca="1" si="60"/>
        <v>0.21847385893813553</v>
      </c>
      <c r="F594" cm="1">
        <f t="array" aca="1" ref="F594" ca="1">SUMPRODUCT(A594:E594,TRANSPOSE($J$2:$J$6))</f>
        <v>6.0796042226054906E-4</v>
      </c>
      <c r="G594" cm="1">
        <f t="array" aca="1" ref="G594" ca="1">SQRT(MMULT(MMULT(A594:E594,$J$10:$N$14),TRANSPOSE(A594:E594)))</f>
        <v>35.68926662033796</v>
      </c>
      <c r="H594" s="129">
        <f t="shared" ca="1" si="55"/>
        <v>-1.0477110660612775E-3</v>
      </c>
    </row>
    <row r="595" spans="1:8">
      <c r="A595">
        <f t="shared" ca="1" si="56"/>
        <v>0.12256749648052119</v>
      </c>
      <c r="B595">
        <f t="shared" ca="1" si="57"/>
        <v>0.26289662141476056</v>
      </c>
      <c r="C595">
        <f t="shared" ca="1" si="58"/>
        <v>0.13230886697584274</v>
      </c>
      <c r="D595">
        <f t="shared" ca="1" si="59"/>
        <v>0.26375315619074008</v>
      </c>
      <c r="E595">
        <f t="shared" ca="1" si="60"/>
        <v>0.21847385893813553</v>
      </c>
      <c r="F595" cm="1">
        <f t="array" aca="1" ref="F595" ca="1">SUMPRODUCT(A595:E595,TRANSPOSE($J$2:$J$6))</f>
        <v>6.0796042226054906E-4</v>
      </c>
      <c r="G595" cm="1">
        <f t="array" aca="1" ref="G595" ca="1">SQRT(MMULT(MMULT(A595:E595,$J$10:$N$14),TRANSPOSE(A595:E595)))</f>
        <v>35.68926662033796</v>
      </c>
      <c r="H595" s="129">
        <f t="shared" ca="1" si="55"/>
        <v>-1.0477110660612775E-3</v>
      </c>
    </row>
    <row r="596" spans="1:8">
      <c r="A596">
        <f t="shared" ca="1" si="56"/>
        <v>0.12256749648052119</v>
      </c>
      <c r="B596">
        <f t="shared" ca="1" si="57"/>
        <v>0.26289662141476056</v>
      </c>
      <c r="C596">
        <f t="shared" ca="1" si="58"/>
        <v>0.13230886697584274</v>
      </c>
      <c r="D596">
        <f t="shared" ca="1" si="59"/>
        <v>0.26375315619074008</v>
      </c>
      <c r="E596">
        <f t="shared" ca="1" si="60"/>
        <v>0.21847385893813553</v>
      </c>
      <c r="F596" cm="1">
        <f t="array" aca="1" ref="F596" ca="1">SUMPRODUCT(A596:E596,TRANSPOSE($J$2:$J$6))</f>
        <v>6.0796042226054906E-4</v>
      </c>
      <c r="G596" cm="1">
        <f t="array" aca="1" ref="G596" ca="1">SQRT(MMULT(MMULT(A596:E596,$J$10:$N$14),TRANSPOSE(A596:E596)))</f>
        <v>35.68926662033796</v>
      </c>
      <c r="H596" s="129">
        <f t="shared" ca="1" si="55"/>
        <v>-1.0477110660612775E-3</v>
      </c>
    </row>
    <row r="597" spans="1:8">
      <c r="A597">
        <f t="shared" ca="1" si="56"/>
        <v>0.12256749648052119</v>
      </c>
      <c r="B597">
        <f t="shared" ca="1" si="57"/>
        <v>0.26289662141476056</v>
      </c>
      <c r="C597">
        <f t="shared" ca="1" si="58"/>
        <v>0.13230886697584274</v>
      </c>
      <c r="D597">
        <f t="shared" ca="1" si="59"/>
        <v>0.26375315619074008</v>
      </c>
      <c r="E597">
        <f t="shared" ca="1" si="60"/>
        <v>0.21847385893813553</v>
      </c>
      <c r="F597" cm="1">
        <f t="array" aca="1" ref="F597" ca="1">SUMPRODUCT(A597:E597,TRANSPOSE($J$2:$J$6))</f>
        <v>6.0796042226054906E-4</v>
      </c>
      <c r="G597" cm="1">
        <f t="array" aca="1" ref="G597" ca="1">SQRT(MMULT(MMULT(A597:E597,$J$10:$N$14),TRANSPOSE(A597:E597)))</f>
        <v>35.68926662033796</v>
      </c>
      <c r="H597" s="129">
        <f t="shared" ca="1" si="55"/>
        <v>-1.0477110660612775E-3</v>
      </c>
    </row>
    <row r="598" spans="1:8">
      <c r="A598">
        <f t="shared" ca="1" si="56"/>
        <v>0.12256749648052119</v>
      </c>
      <c r="B598">
        <f t="shared" ca="1" si="57"/>
        <v>0.26289662141476056</v>
      </c>
      <c r="C598">
        <f t="shared" ca="1" si="58"/>
        <v>0.13230886697584274</v>
      </c>
      <c r="D598">
        <f t="shared" ca="1" si="59"/>
        <v>0.26375315619074008</v>
      </c>
      <c r="E598">
        <f t="shared" ca="1" si="60"/>
        <v>0.21847385893813553</v>
      </c>
      <c r="F598" cm="1">
        <f t="array" aca="1" ref="F598" ca="1">SUMPRODUCT(A598:E598,TRANSPOSE($J$2:$J$6))</f>
        <v>6.0796042226054906E-4</v>
      </c>
      <c r="G598" cm="1">
        <f t="array" aca="1" ref="G598" ca="1">SQRT(MMULT(MMULT(A598:E598,$J$10:$N$14),TRANSPOSE(A598:E598)))</f>
        <v>35.68926662033796</v>
      </c>
      <c r="H598" s="129">
        <f t="shared" ca="1" si="55"/>
        <v>-1.0477110660612775E-3</v>
      </c>
    </row>
    <row r="599" spans="1:8">
      <c r="A599">
        <f t="shared" ca="1" si="56"/>
        <v>0.12256749648052119</v>
      </c>
      <c r="B599">
        <f t="shared" ca="1" si="57"/>
        <v>0.26289662141476056</v>
      </c>
      <c r="C599">
        <f t="shared" ca="1" si="58"/>
        <v>0.13230886697584274</v>
      </c>
      <c r="D599">
        <f t="shared" ca="1" si="59"/>
        <v>0.26375315619074008</v>
      </c>
      <c r="E599">
        <f t="shared" ca="1" si="60"/>
        <v>0.21847385893813553</v>
      </c>
      <c r="F599" cm="1">
        <f t="array" aca="1" ref="F599" ca="1">SUMPRODUCT(A599:E599,TRANSPOSE($J$2:$J$6))</f>
        <v>6.0796042226054906E-4</v>
      </c>
      <c r="G599" cm="1">
        <f t="array" aca="1" ref="G599" ca="1">SQRT(MMULT(MMULT(A599:E599,$J$10:$N$14),TRANSPOSE(A599:E599)))</f>
        <v>35.68926662033796</v>
      </c>
      <c r="H599" s="129">
        <f t="shared" ca="1" si="55"/>
        <v>-1.0477110660612775E-3</v>
      </c>
    </row>
    <row r="600" spans="1:8">
      <c r="A600">
        <f t="shared" ca="1" si="56"/>
        <v>0.12256749648052119</v>
      </c>
      <c r="B600">
        <f t="shared" ca="1" si="57"/>
        <v>0.26289662141476056</v>
      </c>
      <c r="C600">
        <f t="shared" ca="1" si="58"/>
        <v>0.13230886697584274</v>
      </c>
      <c r="D600">
        <f t="shared" ca="1" si="59"/>
        <v>0.26375315619074008</v>
      </c>
      <c r="E600">
        <f t="shared" ca="1" si="60"/>
        <v>0.21847385893813553</v>
      </c>
      <c r="F600" cm="1">
        <f t="array" aca="1" ref="F600" ca="1">SUMPRODUCT(A600:E600,TRANSPOSE($J$2:$J$6))</f>
        <v>6.0796042226054906E-4</v>
      </c>
      <c r="G600" cm="1">
        <f t="array" aca="1" ref="G600" ca="1">SQRT(MMULT(MMULT(A600:E600,$J$10:$N$14),TRANSPOSE(A600:E600)))</f>
        <v>35.68926662033796</v>
      </c>
      <c r="H600" s="129">
        <f t="shared" ca="1" si="55"/>
        <v>-1.0477110660612775E-3</v>
      </c>
    </row>
    <row r="601" spans="1:8">
      <c r="A601">
        <f t="shared" ca="1" si="56"/>
        <v>0.12256749648052119</v>
      </c>
      <c r="B601">
        <f t="shared" ca="1" si="57"/>
        <v>0.26289662141476056</v>
      </c>
      <c r="C601">
        <f t="shared" ca="1" si="58"/>
        <v>0.13230886697584274</v>
      </c>
      <c r="D601">
        <f t="shared" ca="1" si="59"/>
        <v>0.26375315619074008</v>
      </c>
      <c r="E601">
        <f t="shared" ca="1" si="60"/>
        <v>0.21847385893813553</v>
      </c>
      <c r="F601" cm="1">
        <f t="array" aca="1" ref="F601" ca="1">SUMPRODUCT(A601:E601,TRANSPOSE($J$2:$J$6))</f>
        <v>6.0796042226054906E-4</v>
      </c>
      <c r="G601" cm="1">
        <f t="array" aca="1" ref="G601" ca="1">SQRT(MMULT(MMULT(A601:E601,$J$10:$N$14),TRANSPOSE(A601:E601)))</f>
        <v>35.68926662033796</v>
      </c>
      <c r="H601" s="129">
        <f t="shared" ca="1" si="55"/>
        <v>-1.0477110660612775E-3</v>
      </c>
    </row>
    <row r="602" spans="1:8">
      <c r="A602">
        <f t="shared" ca="1" si="56"/>
        <v>0.12256749648052119</v>
      </c>
      <c r="B602">
        <f t="shared" ca="1" si="57"/>
        <v>0.26289662141476056</v>
      </c>
      <c r="C602">
        <f t="shared" ca="1" si="58"/>
        <v>0.13230886697584274</v>
      </c>
      <c r="D602">
        <f t="shared" ca="1" si="59"/>
        <v>0.26375315619074008</v>
      </c>
      <c r="E602">
        <f t="shared" ca="1" si="60"/>
        <v>0.21847385893813553</v>
      </c>
      <c r="F602" cm="1">
        <f t="array" aca="1" ref="F602" ca="1">SUMPRODUCT(A602:E602,TRANSPOSE($J$2:$J$6))</f>
        <v>6.0796042226054906E-4</v>
      </c>
      <c r="G602" cm="1">
        <f t="array" aca="1" ref="G602" ca="1">SQRT(MMULT(MMULT(A602:E602,$J$10:$N$14),TRANSPOSE(A602:E602)))</f>
        <v>35.68926662033796</v>
      </c>
      <c r="H602" s="129">
        <f t="shared" ca="1" si="55"/>
        <v>-1.0477110660612775E-3</v>
      </c>
    </row>
    <row r="603" spans="1:8">
      <c r="A603">
        <f t="shared" ca="1" si="56"/>
        <v>0.12256749648052119</v>
      </c>
      <c r="B603">
        <f t="shared" ca="1" si="57"/>
        <v>0.26289662141476056</v>
      </c>
      <c r="C603">
        <f t="shared" ca="1" si="58"/>
        <v>0.13230886697584274</v>
      </c>
      <c r="D603">
        <f t="shared" ca="1" si="59"/>
        <v>0.26375315619074008</v>
      </c>
      <c r="E603">
        <f t="shared" ca="1" si="60"/>
        <v>0.21847385893813553</v>
      </c>
      <c r="F603" cm="1">
        <f t="array" aca="1" ref="F603" ca="1">SUMPRODUCT(A603:E603,TRANSPOSE($J$2:$J$6))</f>
        <v>6.0796042226054906E-4</v>
      </c>
      <c r="G603" cm="1">
        <f t="array" aca="1" ref="G603" ca="1">SQRT(MMULT(MMULT(A603:E603,$J$10:$N$14),TRANSPOSE(A603:E603)))</f>
        <v>35.68926662033796</v>
      </c>
      <c r="H603" s="129">
        <f t="shared" ca="1" si="55"/>
        <v>-1.0477110660612775E-3</v>
      </c>
    </row>
    <row r="604" spans="1:8">
      <c r="A604">
        <f t="shared" ca="1" si="56"/>
        <v>0.12256749648052119</v>
      </c>
      <c r="B604">
        <f t="shared" ca="1" si="57"/>
        <v>0.26289662141476056</v>
      </c>
      <c r="C604">
        <f t="shared" ca="1" si="58"/>
        <v>0.13230886697584274</v>
      </c>
      <c r="D604">
        <f t="shared" ca="1" si="59"/>
        <v>0.26375315619074008</v>
      </c>
      <c r="E604">
        <f t="shared" ca="1" si="60"/>
        <v>0.21847385893813553</v>
      </c>
      <c r="F604" cm="1">
        <f t="array" aca="1" ref="F604" ca="1">SUMPRODUCT(A604:E604,TRANSPOSE($J$2:$J$6))</f>
        <v>6.0796042226054906E-4</v>
      </c>
      <c r="G604" cm="1">
        <f t="array" aca="1" ref="G604" ca="1">SQRT(MMULT(MMULT(A604:E604,$J$10:$N$14),TRANSPOSE(A604:E604)))</f>
        <v>35.68926662033796</v>
      </c>
      <c r="H604" s="129">
        <f t="shared" ca="1" si="55"/>
        <v>-1.0477110660612775E-3</v>
      </c>
    </row>
    <row r="605" spans="1:8">
      <c r="A605">
        <f t="shared" ca="1" si="56"/>
        <v>0.12256749648052119</v>
      </c>
      <c r="B605">
        <f t="shared" ca="1" si="57"/>
        <v>0.26289662141476056</v>
      </c>
      <c r="C605">
        <f t="shared" ca="1" si="58"/>
        <v>0.13230886697584274</v>
      </c>
      <c r="D605">
        <f t="shared" ca="1" si="59"/>
        <v>0.26375315619074008</v>
      </c>
      <c r="E605">
        <f t="shared" ca="1" si="60"/>
        <v>0.21847385893813553</v>
      </c>
      <c r="F605" cm="1">
        <f t="array" aca="1" ref="F605" ca="1">SUMPRODUCT(A605:E605,TRANSPOSE($J$2:$J$6))</f>
        <v>6.0796042226054906E-4</v>
      </c>
      <c r="G605" cm="1">
        <f t="array" aca="1" ref="G605" ca="1">SQRT(MMULT(MMULT(A605:E605,$J$10:$N$14),TRANSPOSE(A605:E605)))</f>
        <v>35.68926662033796</v>
      </c>
      <c r="H605" s="129">
        <f t="shared" ca="1" si="55"/>
        <v>-1.0477110660612775E-3</v>
      </c>
    </row>
    <row r="606" spans="1:8">
      <c r="A606">
        <f t="shared" ca="1" si="56"/>
        <v>0.12256749648052119</v>
      </c>
      <c r="B606">
        <f t="shared" ca="1" si="57"/>
        <v>0.26289662141476056</v>
      </c>
      <c r="C606">
        <f t="shared" ca="1" si="58"/>
        <v>0.13230886697584274</v>
      </c>
      <c r="D606">
        <f t="shared" ca="1" si="59"/>
        <v>0.26375315619074008</v>
      </c>
      <c r="E606">
        <f t="shared" ca="1" si="60"/>
        <v>0.21847385893813553</v>
      </c>
      <c r="F606" cm="1">
        <f t="array" aca="1" ref="F606" ca="1">SUMPRODUCT(A606:E606,TRANSPOSE($J$2:$J$6))</f>
        <v>6.0796042226054906E-4</v>
      </c>
      <c r="G606" cm="1">
        <f t="array" aca="1" ref="G606" ca="1">SQRT(MMULT(MMULT(A606:E606,$J$10:$N$14),TRANSPOSE(A606:E606)))</f>
        <v>35.68926662033796</v>
      </c>
      <c r="H606" s="129">
        <f t="shared" ca="1" si="55"/>
        <v>-1.0477110660612775E-3</v>
      </c>
    </row>
    <row r="607" spans="1:8">
      <c r="A607">
        <f t="shared" ca="1" si="56"/>
        <v>0.12256749648052119</v>
      </c>
      <c r="B607">
        <f t="shared" ca="1" si="57"/>
        <v>0.26289662141476056</v>
      </c>
      <c r="C607">
        <f t="shared" ca="1" si="58"/>
        <v>0.13230886697584274</v>
      </c>
      <c r="D607">
        <f t="shared" ca="1" si="59"/>
        <v>0.26375315619074008</v>
      </c>
      <c r="E607">
        <f t="shared" ca="1" si="60"/>
        <v>0.21847385893813553</v>
      </c>
      <c r="F607" cm="1">
        <f t="array" aca="1" ref="F607" ca="1">SUMPRODUCT(A607:E607,TRANSPOSE($J$2:$J$6))</f>
        <v>6.0796042226054906E-4</v>
      </c>
      <c r="G607" cm="1">
        <f t="array" aca="1" ref="G607" ca="1">SQRT(MMULT(MMULT(A607:E607,$J$10:$N$14),TRANSPOSE(A607:E607)))</f>
        <v>35.68926662033796</v>
      </c>
      <c r="H607" s="129">
        <f t="shared" ca="1" si="55"/>
        <v>-1.0477110660612775E-3</v>
      </c>
    </row>
    <row r="608" spans="1:8">
      <c r="A608">
        <f t="shared" ca="1" si="56"/>
        <v>0.12256749648052119</v>
      </c>
      <c r="B608">
        <f t="shared" ca="1" si="57"/>
        <v>0.26289662141476056</v>
      </c>
      <c r="C608">
        <f t="shared" ca="1" si="58"/>
        <v>0.13230886697584274</v>
      </c>
      <c r="D608">
        <f t="shared" ca="1" si="59"/>
        <v>0.26375315619074008</v>
      </c>
      <c r="E608">
        <f t="shared" ca="1" si="60"/>
        <v>0.21847385893813553</v>
      </c>
      <c r="F608" cm="1">
        <f t="array" aca="1" ref="F608" ca="1">SUMPRODUCT(A608:E608,TRANSPOSE($J$2:$J$6))</f>
        <v>6.0796042226054906E-4</v>
      </c>
      <c r="G608" cm="1">
        <f t="array" aca="1" ref="G608" ca="1">SQRT(MMULT(MMULT(A608:E608,$J$10:$N$14),TRANSPOSE(A608:E608)))</f>
        <v>35.68926662033796</v>
      </c>
      <c r="H608" s="129">
        <f t="shared" ca="1" si="55"/>
        <v>-1.0477110660612775E-3</v>
      </c>
    </row>
    <row r="609" spans="1:8">
      <c r="A609">
        <f t="shared" ca="1" si="56"/>
        <v>0.12256749648052119</v>
      </c>
      <c r="B609">
        <f t="shared" ca="1" si="57"/>
        <v>0.26289662141476056</v>
      </c>
      <c r="C609">
        <f t="shared" ca="1" si="58"/>
        <v>0.13230886697584274</v>
      </c>
      <c r="D609">
        <f t="shared" ca="1" si="59"/>
        <v>0.26375315619074008</v>
      </c>
      <c r="E609">
        <f t="shared" ca="1" si="60"/>
        <v>0.21847385893813553</v>
      </c>
      <c r="F609" cm="1">
        <f t="array" aca="1" ref="F609" ca="1">SUMPRODUCT(A609:E609,TRANSPOSE($J$2:$J$6))</f>
        <v>6.0796042226054906E-4</v>
      </c>
      <c r="G609" cm="1">
        <f t="array" aca="1" ref="G609" ca="1">SQRT(MMULT(MMULT(A609:E609,$J$10:$N$14),TRANSPOSE(A609:E609)))</f>
        <v>35.68926662033796</v>
      </c>
      <c r="H609" s="129">
        <f t="shared" ca="1" si="55"/>
        <v>-1.0477110660612775E-3</v>
      </c>
    </row>
    <row r="610" spans="1:8">
      <c r="A610">
        <f t="shared" ca="1" si="56"/>
        <v>0.12256749648052119</v>
      </c>
      <c r="B610">
        <f t="shared" ca="1" si="57"/>
        <v>0.26289662141476056</v>
      </c>
      <c r="C610">
        <f t="shared" ca="1" si="58"/>
        <v>0.13230886697584274</v>
      </c>
      <c r="D610">
        <f t="shared" ca="1" si="59"/>
        <v>0.26375315619074008</v>
      </c>
      <c r="E610">
        <f t="shared" ca="1" si="60"/>
        <v>0.21847385893813553</v>
      </c>
      <c r="F610" cm="1">
        <f t="array" aca="1" ref="F610" ca="1">SUMPRODUCT(A610:E610,TRANSPOSE($J$2:$J$6))</f>
        <v>6.0796042226054906E-4</v>
      </c>
      <c r="G610" cm="1">
        <f t="array" aca="1" ref="G610" ca="1">SQRT(MMULT(MMULT(A610:E610,$J$10:$N$14),TRANSPOSE(A610:E610)))</f>
        <v>35.68926662033796</v>
      </c>
      <c r="H610" s="129">
        <f t="shared" ca="1" si="55"/>
        <v>-1.0477110660612775E-3</v>
      </c>
    </row>
    <row r="611" spans="1:8">
      <c r="A611">
        <f t="shared" ca="1" si="56"/>
        <v>0.12256749648052119</v>
      </c>
      <c r="B611">
        <f t="shared" ca="1" si="57"/>
        <v>0.26289662141476056</v>
      </c>
      <c r="C611">
        <f t="shared" ca="1" si="58"/>
        <v>0.13230886697584274</v>
      </c>
      <c r="D611">
        <f t="shared" ca="1" si="59"/>
        <v>0.26375315619074008</v>
      </c>
      <c r="E611">
        <f t="shared" ca="1" si="60"/>
        <v>0.21847385893813553</v>
      </c>
      <c r="F611" cm="1">
        <f t="array" aca="1" ref="F611" ca="1">SUMPRODUCT(A611:E611,TRANSPOSE($J$2:$J$6))</f>
        <v>6.0796042226054906E-4</v>
      </c>
      <c r="G611" cm="1">
        <f t="array" aca="1" ref="G611" ca="1">SQRT(MMULT(MMULT(A611:E611,$J$10:$N$14),TRANSPOSE(A611:E611)))</f>
        <v>35.68926662033796</v>
      </c>
      <c r="H611" s="129">
        <f t="shared" ca="1" si="55"/>
        <v>-1.0477110660612775E-3</v>
      </c>
    </row>
    <row r="612" spans="1:8">
      <c r="A612">
        <f t="shared" ca="1" si="56"/>
        <v>0.12256749648052119</v>
      </c>
      <c r="B612">
        <f t="shared" ca="1" si="57"/>
        <v>0.26289662141476056</v>
      </c>
      <c r="C612">
        <f t="shared" ca="1" si="58"/>
        <v>0.13230886697584274</v>
      </c>
      <c r="D612">
        <f t="shared" ca="1" si="59"/>
        <v>0.26375315619074008</v>
      </c>
      <c r="E612">
        <f t="shared" ca="1" si="60"/>
        <v>0.21847385893813553</v>
      </c>
      <c r="F612" cm="1">
        <f t="array" aca="1" ref="F612" ca="1">SUMPRODUCT(A612:E612,TRANSPOSE($J$2:$J$6))</f>
        <v>6.0796042226054906E-4</v>
      </c>
      <c r="G612" cm="1">
        <f t="array" aca="1" ref="G612" ca="1">SQRT(MMULT(MMULT(A612:E612,$J$10:$N$14),TRANSPOSE(A612:E612)))</f>
        <v>35.68926662033796</v>
      </c>
      <c r="H612" s="129">
        <f t="shared" ca="1" si="55"/>
        <v>-1.0477110660612775E-3</v>
      </c>
    </row>
    <row r="613" spans="1:8">
      <c r="A613">
        <f t="shared" ca="1" si="56"/>
        <v>0.12256749648052119</v>
      </c>
      <c r="B613">
        <f t="shared" ca="1" si="57"/>
        <v>0.26289662141476056</v>
      </c>
      <c r="C613">
        <f t="shared" ca="1" si="58"/>
        <v>0.13230886697584274</v>
      </c>
      <c r="D613">
        <f t="shared" ca="1" si="59"/>
        <v>0.26375315619074008</v>
      </c>
      <c r="E613">
        <f t="shared" ca="1" si="60"/>
        <v>0.21847385893813553</v>
      </c>
      <c r="F613" cm="1">
        <f t="array" aca="1" ref="F613" ca="1">SUMPRODUCT(A613:E613,TRANSPOSE($J$2:$J$6))</f>
        <v>6.0796042226054906E-4</v>
      </c>
      <c r="G613" cm="1">
        <f t="array" aca="1" ref="G613" ca="1">SQRT(MMULT(MMULT(A613:E613,$J$10:$N$14),TRANSPOSE(A613:E613)))</f>
        <v>35.68926662033796</v>
      </c>
      <c r="H613" s="129">
        <f t="shared" ca="1" si="55"/>
        <v>-1.0477110660612775E-3</v>
      </c>
    </row>
    <row r="614" spans="1:8">
      <c r="A614">
        <f t="shared" ca="1" si="56"/>
        <v>0.12256749648052119</v>
      </c>
      <c r="B614">
        <f t="shared" ca="1" si="57"/>
        <v>0.26289662141476056</v>
      </c>
      <c r="C614">
        <f t="shared" ca="1" si="58"/>
        <v>0.13230886697584274</v>
      </c>
      <c r="D614">
        <f t="shared" ca="1" si="59"/>
        <v>0.26375315619074008</v>
      </c>
      <c r="E614">
        <f t="shared" ca="1" si="60"/>
        <v>0.21847385893813553</v>
      </c>
      <c r="F614" cm="1">
        <f t="array" aca="1" ref="F614" ca="1">SUMPRODUCT(A614:E614,TRANSPOSE($J$2:$J$6))</f>
        <v>6.0796042226054906E-4</v>
      </c>
      <c r="G614" cm="1">
        <f t="array" aca="1" ref="G614" ca="1">SQRT(MMULT(MMULT(A614:E614,$J$10:$N$14),TRANSPOSE(A614:E614)))</f>
        <v>35.68926662033796</v>
      </c>
      <c r="H614" s="129">
        <f t="shared" ca="1" si="55"/>
        <v>-1.0477110660612775E-3</v>
      </c>
    </row>
    <row r="615" spans="1:8">
      <c r="A615">
        <f t="shared" ca="1" si="56"/>
        <v>0.12256749648052119</v>
      </c>
      <c r="B615">
        <f t="shared" ca="1" si="57"/>
        <v>0.26289662141476056</v>
      </c>
      <c r="C615">
        <f t="shared" ca="1" si="58"/>
        <v>0.13230886697584274</v>
      </c>
      <c r="D615">
        <f t="shared" ca="1" si="59"/>
        <v>0.26375315619074008</v>
      </c>
      <c r="E615">
        <f t="shared" ca="1" si="60"/>
        <v>0.21847385893813553</v>
      </c>
      <c r="F615" cm="1">
        <f t="array" aca="1" ref="F615" ca="1">SUMPRODUCT(A615:E615,TRANSPOSE($J$2:$J$6))</f>
        <v>6.0796042226054906E-4</v>
      </c>
      <c r="G615" cm="1">
        <f t="array" aca="1" ref="G615" ca="1">SQRT(MMULT(MMULT(A615:E615,$J$10:$N$14),TRANSPOSE(A615:E615)))</f>
        <v>35.68926662033796</v>
      </c>
      <c r="H615" s="129">
        <f t="shared" ca="1" si="55"/>
        <v>-1.0477110660612775E-3</v>
      </c>
    </row>
    <row r="616" spans="1:8">
      <c r="A616">
        <f t="shared" ca="1" si="56"/>
        <v>0.12256749648052119</v>
      </c>
      <c r="B616">
        <f t="shared" ca="1" si="57"/>
        <v>0.26289662141476056</v>
      </c>
      <c r="C616">
        <f t="shared" ca="1" si="58"/>
        <v>0.13230886697584274</v>
      </c>
      <c r="D616">
        <f t="shared" ca="1" si="59"/>
        <v>0.26375315619074008</v>
      </c>
      <c r="E616">
        <f t="shared" ca="1" si="60"/>
        <v>0.21847385893813553</v>
      </c>
      <c r="F616" cm="1">
        <f t="array" aca="1" ref="F616" ca="1">SUMPRODUCT(A616:E616,TRANSPOSE($J$2:$J$6))</f>
        <v>6.0796042226054906E-4</v>
      </c>
      <c r="G616" cm="1">
        <f t="array" aca="1" ref="G616" ca="1">SQRT(MMULT(MMULT(A616:E616,$J$10:$N$14),TRANSPOSE(A616:E616)))</f>
        <v>35.68926662033796</v>
      </c>
      <c r="H616" s="129">
        <f t="shared" ca="1" si="55"/>
        <v>-1.0477110660612775E-3</v>
      </c>
    </row>
    <row r="617" spans="1:8">
      <c r="A617">
        <f t="shared" ca="1" si="56"/>
        <v>0.12256749648052119</v>
      </c>
      <c r="B617">
        <f t="shared" ca="1" si="57"/>
        <v>0.26289662141476056</v>
      </c>
      <c r="C617">
        <f t="shared" ca="1" si="58"/>
        <v>0.13230886697584274</v>
      </c>
      <c r="D617">
        <f t="shared" ca="1" si="59"/>
        <v>0.26375315619074008</v>
      </c>
      <c r="E617">
        <f t="shared" ca="1" si="60"/>
        <v>0.21847385893813553</v>
      </c>
      <c r="F617" cm="1">
        <f t="array" aca="1" ref="F617" ca="1">SUMPRODUCT(A617:E617,TRANSPOSE($J$2:$J$6))</f>
        <v>6.0796042226054906E-4</v>
      </c>
      <c r="G617" cm="1">
        <f t="array" aca="1" ref="G617" ca="1">SQRT(MMULT(MMULT(A617:E617,$J$10:$N$14),TRANSPOSE(A617:E617)))</f>
        <v>35.68926662033796</v>
      </c>
      <c r="H617" s="129">
        <f t="shared" ca="1" si="55"/>
        <v>-1.0477110660612775E-3</v>
      </c>
    </row>
    <row r="618" spans="1:8">
      <c r="A618">
        <f t="shared" ca="1" si="56"/>
        <v>0.12256749648052119</v>
      </c>
      <c r="B618">
        <f t="shared" ca="1" si="57"/>
        <v>0.26289662141476056</v>
      </c>
      <c r="C618">
        <f t="shared" ca="1" si="58"/>
        <v>0.13230886697584274</v>
      </c>
      <c r="D618">
        <f t="shared" ca="1" si="59"/>
        <v>0.26375315619074008</v>
      </c>
      <c r="E618">
        <f t="shared" ca="1" si="60"/>
        <v>0.21847385893813553</v>
      </c>
      <c r="F618" cm="1">
        <f t="array" aca="1" ref="F618" ca="1">SUMPRODUCT(A618:E618,TRANSPOSE($J$2:$J$6))</f>
        <v>6.0796042226054906E-4</v>
      </c>
      <c r="G618" cm="1">
        <f t="array" aca="1" ref="G618" ca="1">SQRT(MMULT(MMULT(A618:E618,$J$10:$N$14),TRANSPOSE(A618:E618)))</f>
        <v>35.68926662033796</v>
      </c>
      <c r="H618" s="129">
        <f t="shared" ca="1" si="55"/>
        <v>-1.0477110660612775E-3</v>
      </c>
    </row>
    <row r="619" spans="1:8">
      <c r="A619">
        <f t="shared" ca="1" si="56"/>
        <v>0.12256749648052119</v>
      </c>
      <c r="B619">
        <f t="shared" ca="1" si="57"/>
        <v>0.26289662141476056</v>
      </c>
      <c r="C619">
        <f t="shared" ca="1" si="58"/>
        <v>0.13230886697584274</v>
      </c>
      <c r="D619">
        <f t="shared" ca="1" si="59"/>
        <v>0.26375315619074008</v>
      </c>
      <c r="E619">
        <f t="shared" ca="1" si="60"/>
        <v>0.21847385893813553</v>
      </c>
      <c r="F619" cm="1">
        <f t="array" aca="1" ref="F619" ca="1">SUMPRODUCT(A619:E619,TRANSPOSE($J$2:$J$6))</f>
        <v>6.0796042226054906E-4</v>
      </c>
      <c r="G619" cm="1">
        <f t="array" aca="1" ref="G619" ca="1">SQRT(MMULT(MMULT(A619:E619,$J$10:$N$14),TRANSPOSE(A619:E619)))</f>
        <v>35.68926662033796</v>
      </c>
      <c r="H619" s="129">
        <f t="shared" ca="1" si="55"/>
        <v>-1.0477110660612775E-3</v>
      </c>
    </row>
    <row r="620" spans="1:8">
      <c r="A620">
        <f t="shared" ca="1" si="56"/>
        <v>0.12256749648052119</v>
      </c>
      <c r="B620">
        <f t="shared" ca="1" si="57"/>
        <v>0.26289662141476056</v>
      </c>
      <c r="C620">
        <f t="shared" ca="1" si="58"/>
        <v>0.13230886697584274</v>
      </c>
      <c r="D620">
        <f t="shared" ca="1" si="59"/>
        <v>0.26375315619074008</v>
      </c>
      <c r="E620">
        <f t="shared" ca="1" si="60"/>
        <v>0.21847385893813553</v>
      </c>
      <c r="F620" cm="1">
        <f t="array" aca="1" ref="F620" ca="1">SUMPRODUCT(A620:E620,TRANSPOSE($J$2:$J$6))</f>
        <v>6.0796042226054906E-4</v>
      </c>
      <c r="G620" cm="1">
        <f t="array" aca="1" ref="G620" ca="1">SQRT(MMULT(MMULT(A620:E620,$J$10:$N$14),TRANSPOSE(A620:E620)))</f>
        <v>35.68926662033796</v>
      </c>
      <c r="H620" s="129">
        <f t="shared" ca="1" si="55"/>
        <v>-1.0477110660612775E-3</v>
      </c>
    </row>
    <row r="621" spans="1:8">
      <c r="A621">
        <f t="shared" ca="1" si="56"/>
        <v>0.12256749648052119</v>
      </c>
      <c r="B621">
        <f t="shared" ca="1" si="57"/>
        <v>0.26289662141476056</v>
      </c>
      <c r="C621">
        <f t="shared" ca="1" si="58"/>
        <v>0.13230886697584274</v>
      </c>
      <c r="D621">
        <f t="shared" ca="1" si="59"/>
        <v>0.26375315619074008</v>
      </c>
      <c r="E621">
        <f t="shared" ca="1" si="60"/>
        <v>0.21847385893813553</v>
      </c>
      <c r="F621" cm="1">
        <f t="array" aca="1" ref="F621" ca="1">SUMPRODUCT(A621:E621,TRANSPOSE($J$2:$J$6))</f>
        <v>6.0796042226054906E-4</v>
      </c>
      <c r="G621" cm="1">
        <f t="array" aca="1" ref="G621" ca="1">SQRT(MMULT(MMULT(A621:E621,$J$10:$N$14),TRANSPOSE(A621:E621)))</f>
        <v>35.68926662033796</v>
      </c>
      <c r="H621" s="129">
        <f t="shared" ca="1" si="55"/>
        <v>-1.0477110660612775E-3</v>
      </c>
    </row>
    <row r="622" spans="1:8">
      <c r="A622">
        <f t="shared" ca="1" si="56"/>
        <v>0.12256749648052119</v>
      </c>
      <c r="B622">
        <f t="shared" ca="1" si="57"/>
        <v>0.26289662141476056</v>
      </c>
      <c r="C622">
        <f t="shared" ca="1" si="58"/>
        <v>0.13230886697584274</v>
      </c>
      <c r="D622">
        <f t="shared" ca="1" si="59"/>
        <v>0.26375315619074008</v>
      </c>
      <c r="E622">
        <f t="shared" ca="1" si="60"/>
        <v>0.21847385893813553</v>
      </c>
      <c r="F622" cm="1">
        <f t="array" aca="1" ref="F622" ca="1">SUMPRODUCT(A622:E622,TRANSPOSE($J$2:$J$6))</f>
        <v>6.0796042226054906E-4</v>
      </c>
      <c r="G622" cm="1">
        <f t="array" aca="1" ref="G622" ca="1">SQRT(MMULT(MMULT(A622:E622,$J$10:$N$14),TRANSPOSE(A622:E622)))</f>
        <v>35.68926662033796</v>
      </c>
      <c r="H622" s="129">
        <f t="shared" ca="1" si="55"/>
        <v>-1.0477110660612775E-3</v>
      </c>
    </row>
    <row r="623" spans="1:8">
      <c r="A623">
        <f t="shared" ca="1" si="56"/>
        <v>0.12256749648052119</v>
      </c>
      <c r="B623">
        <f t="shared" ca="1" si="57"/>
        <v>0.26289662141476056</v>
      </c>
      <c r="C623">
        <f t="shared" ca="1" si="58"/>
        <v>0.13230886697584274</v>
      </c>
      <c r="D623">
        <f t="shared" ca="1" si="59"/>
        <v>0.26375315619074008</v>
      </c>
      <c r="E623">
        <f t="shared" ca="1" si="60"/>
        <v>0.21847385893813553</v>
      </c>
      <c r="F623" cm="1">
        <f t="array" aca="1" ref="F623" ca="1">SUMPRODUCT(A623:E623,TRANSPOSE($J$2:$J$6))</f>
        <v>6.0796042226054906E-4</v>
      </c>
      <c r="G623" cm="1">
        <f t="array" aca="1" ref="G623" ca="1">SQRT(MMULT(MMULT(A623:E623,$J$10:$N$14),TRANSPOSE(A623:E623)))</f>
        <v>35.68926662033796</v>
      </c>
      <c r="H623" s="129">
        <f t="shared" ca="1" si="55"/>
        <v>-1.0477110660612775E-3</v>
      </c>
    </row>
    <row r="624" spans="1:8">
      <c r="A624">
        <f t="shared" ca="1" si="56"/>
        <v>0.12256749648052119</v>
      </c>
      <c r="B624">
        <f t="shared" ca="1" si="57"/>
        <v>0.26289662141476056</v>
      </c>
      <c r="C624">
        <f t="shared" ca="1" si="58"/>
        <v>0.13230886697584274</v>
      </c>
      <c r="D624">
        <f t="shared" ca="1" si="59"/>
        <v>0.26375315619074008</v>
      </c>
      <c r="E624">
        <f t="shared" ca="1" si="60"/>
        <v>0.21847385893813553</v>
      </c>
      <c r="F624" cm="1">
        <f t="array" aca="1" ref="F624" ca="1">SUMPRODUCT(A624:E624,TRANSPOSE($J$2:$J$6))</f>
        <v>6.0796042226054906E-4</v>
      </c>
      <c r="G624" cm="1">
        <f t="array" aca="1" ref="G624" ca="1">SQRT(MMULT(MMULT(A624:E624,$J$10:$N$14),TRANSPOSE(A624:E624)))</f>
        <v>35.68926662033796</v>
      </c>
      <c r="H624" s="129">
        <f t="shared" ca="1" si="55"/>
        <v>-1.0477110660612775E-3</v>
      </c>
    </row>
    <row r="625" spans="1:8">
      <c r="A625">
        <f t="shared" ca="1" si="56"/>
        <v>0.12256749648052119</v>
      </c>
      <c r="B625">
        <f t="shared" ca="1" si="57"/>
        <v>0.26289662141476056</v>
      </c>
      <c r="C625">
        <f t="shared" ca="1" si="58"/>
        <v>0.13230886697584274</v>
      </c>
      <c r="D625">
        <f t="shared" ca="1" si="59"/>
        <v>0.26375315619074008</v>
      </c>
      <c r="E625">
        <f t="shared" ca="1" si="60"/>
        <v>0.21847385893813553</v>
      </c>
      <c r="F625" cm="1">
        <f t="array" aca="1" ref="F625" ca="1">SUMPRODUCT(A625:E625,TRANSPOSE($J$2:$J$6))</f>
        <v>6.0796042226054906E-4</v>
      </c>
      <c r="G625" cm="1">
        <f t="array" aca="1" ref="G625" ca="1">SQRT(MMULT(MMULT(A625:E625,$J$10:$N$14),TRANSPOSE(A625:E625)))</f>
        <v>35.68926662033796</v>
      </c>
      <c r="H625" s="129">
        <f t="shared" ca="1" si="55"/>
        <v>-1.0477110660612775E-3</v>
      </c>
    </row>
    <row r="626" spans="1:8">
      <c r="A626">
        <f t="shared" ca="1" si="56"/>
        <v>0.12256749648052119</v>
      </c>
      <c r="B626">
        <f t="shared" ca="1" si="57"/>
        <v>0.26289662141476056</v>
      </c>
      <c r="C626">
        <f t="shared" ca="1" si="58"/>
        <v>0.13230886697584274</v>
      </c>
      <c r="D626">
        <f t="shared" ca="1" si="59"/>
        <v>0.26375315619074008</v>
      </c>
      <c r="E626">
        <f t="shared" ca="1" si="60"/>
        <v>0.21847385893813553</v>
      </c>
      <c r="F626" cm="1">
        <f t="array" aca="1" ref="F626" ca="1">SUMPRODUCT(A626:E626,TRANSPOSE($J$2:$J$6))</f>
        <v>6.0796042226054906E-4</v>
      </c>
      <c r="G626" cm="1">
        <f t="array" aca="1" ref="G626" ca="1">SQRT(MMULT(MMULT(A626:E626,$J$10:$N$14),TRANSPOSE(A626:E626)))</f>
        <v>35.68926662033796</v>
      </c>
      <c r="H626" s="129">
        <f t="shared" ca="1" si="55"/>
        <v>-1.0477110660612775E-3</v>
      </c>
    </row>
    <row r="627" spans="1:8">
      <c r="A627">
        <f t="shared" ca="1" si="56"/>
        <v>0.12256749648052119</v>
      </c>
      <c r="B627">
        <f t="shared" ca="1" si="57"/>
        <v>0.26289662141476056</v>
      </c>
      <c r="C627">
        <f t="shared" ca="1" si="58"/>
        <v>0.13230886697584274</v>
      </c>
      <c r="D627">
        <f t="shared" ca="1" si="59"/>
        <v>0.26375315619074008</v>
      </c>
      <c r="E627">
        <f t="shared" ca="1" si="60"/>
        <v>0.21847385893813553</v>
      </c>
      <c r="F627" cm="1">
        <f t="array" aca="1" ref="F627" ca="1">SUMPRODUCT(A627:E627,TRANSPOSE($J$2:$J$6))</f>
        <v>6.0796042226054906E-4</v>
      </c>
      <c r="G627" cm="1">
        <f t="array" aca="1" ref="G627" ca="1">SQRT(MMULT(MMULT(A627:E627,$J$10:$N$14),TRANSPOSE(A627:E627)))</f>
        <v>35.68926662033796</v>
      </c>
      <c r="H627" s="129">
        <f t="shared" ca="1" si="55"/>
        <v>-1.0477110660612775E-3</v>
      </c>
    </row>
    <row r="628" spans="1:8">
      <c r="A628">
        <f t="shared" ca="1" si="56"/>
        <v>0.12256749648052119</v>
      </c>
      <c r="B628">
        <f t="shared" ca="1" si="57"/>
        <v>0.26289662141476056</v>
      </c>
      <c r="C628">
        <f t="shared" ca="1" si="58"/>
        <v>0.13230886697584274</v>
      </c>
      <c r="D628">
        <f t="shared" ca="1" si="59"/>
        <v>0.26375315619074008</v>
      </c>
      <c r="E628">
        <f t="shared" ca="1" si="60"/>
        <v>0.21847385893813553</v>
      </c>
      <c r="F628" cm="1">
        <f t="array" aca="1" ref="F628" ca="1">SUMPRODUCT(A628:E628,TRANSPOSE($J$2:$J$6))</f>
        <v>6.0796042226054906E-4</v>
      </c>
      <c r="G628" cm="1">
        <f t="array" aca="1" ref="G628" ca="1">SQRT(MMULT(MMULT(A628:E628,$J$10:$N$14),TRANSPOSE(A628:E628)))</f>
        <v>35.68926662033796</v>
      </c>
      <c r="H628" s="129">
        <f t="shared" ca="1" si="55"/>
        <v>-1.0477110660612775E-3</v>
      </c>
    </row>
    <row r="629" spans="1:8">
      <c r="A629">
        <f t="shared" ca="1" si="56"/>
        <v>0.12256749648052119</v>
      </c>
      <c r="B629">
        <f t="shared" ca="1" si="57"/>
        <v>0.26289662141476056</v>
      </c>
      <c r="C629">
        <f t="shared" ca="1" si="58"/>
        <v>0.13230886697584274</v>
      </c>
      <c r="D629">
        <f t="shared" ca="1" si="59"/>
        <v>0.26375315619074008</v>
      </c>
      <c r="E629">
        <f t="shared" ca="1" si="60"/>
        <v>0.21847385893813553</v>
      </c>
      <c r="F629" cm="1">
        <f t="array" aca="1" ref="F629" ca="1">SUMPRODUCT(A629:E629,TRANSPOSE($J$2:$J$6))</f>
        <v>6.0796042226054906E-4</v>
      </c>
      <c r="G629" cm="1">
        <f t="array" aca="1" ref="G629" ca="1">SQRT(MMULT(MMULT(A629:E629,$J$10:$N$14),TRANSPOSE(A629:E629)))</f>
        <v>35.68926662033796</v>
      </c>
      <c r="H629" s="129">
        <f t="shared" ca="1" si="55"/>
        <v>-1.0477110660612775E-3</v>
      </c>
    </row>
    <row r="630" spans="1:8">
      <c r="A630">
        <f t="shared" ca="1" si="56"/>
        <v>0.12256749648052119</v>
      </c>
      <c r="B630">
        <f t="shared" ca="1" si="57"/>
        <v>0.26289662141476056</v>
      </c>
      <c r="C630">
        <f t="shared" ca="1" si="58"/>
        <v>0.13230886697584274</v>
      </c>
      <c r="D630">
        <f t="shared" ca="1" si="59"/>
        <v>0.26375315619074008</v>
      </c>
      <c r="E630">
        <f t="shared" ca="1" si="60"/>
        <v>0.21847385893813553</v>
      </c>
      <c r="F630" cm="1">
        <f t="array" aca="1" ref="F630" ca="1">SUMPRODUCT(A630:E630,TRANSPOSE($J$2:$J$6))</f>
        <v>6.0796042226054906E-4</v>
      </c>
      <c r="G630" cm="1">
        <f t="array" aca="1" ref="G630" ca="1">SQRT(MMULT(MMULT(A630:E630,$J$10:$N$14),TRANSPOSE(A630:E630)))</f>
        <v>35.68926662033796</v>
      </c>
      <c r="H630" s="129">
        <f t="shared" ca="1" si="55"/>
        <v>-1.0477110660612775E-3</v>
      </c>
    </row>
    <row r="631" spans="1:8">
      <c r="A631">
        <f t="shared" ca="1" si="56"/>
        <v>0.12256749648052119</v>
      </c>
      <c r="B631">
        <f t="shared" ca="1" si="57"/>
        <v>0.26289662141476056</v>
      </c>
      <c r="C631">
        <f t="shared" ca="1" si="58"/>
        <v>0.13230886697584274</v>
      </c>
      <c r="D631">
        <f t="shared" ca="1" si="59"/>
        <v>0.26375315619074008</v>
      </c>
      <c r="E631">
        <f t="shared" ca="1" si="60"/>
        <v>0.21847385893813553</v>
      </c>
      <c r="F631" cm="1">
        <f t="array" aca="1" ref="F631" ca="1">SUMPRODUCT(A631:E631,TRANSPOSE($J$2:$J$6))</f>
        <v>6.0796042226054906E-4</v>
      </c>
      <c r="G631" cm="1">
        <f t="array" aca="1" ref="G631" ca="1">SQRT(MMULT(MMULT(A631:E631,$J$10:$N$14),TRANSPOSE(A631:E631)))</f>
        <v>35.68926662033796</v>
      </c>
      <c r="H631" s="129">
        <f t="shared" ca="1" si="55"/>
        <v>-1.0477110660612775E-3</v>
      </c>
    </row>
    <row r="632" spans="1:8">
      <c r="A632">
        <f t="shared" ca="1" si="56"/>
        <v>0.12256749648052119</v>
      </c>
      <c r="B632">
        <f t="shared" ca="1" si="57"/>
        <v>0.26289662141476056</v>
      </c>
      <c r="C632">
        <f t="shared" ca="1" si="58"/>
        <v>0.13230886697584274</v>
      </c>
      <c r="D632">
        <f t="shared" ca="1" si="59"/>
        <v>0.26375315619074008</v>
      </c>
      <c r="E632">
        <f t="shared" ca="1" si="60"/>
        <v>0.21847385893813553</v>
      </c>
      <c r="F632" cm="1">
        <f t="array" aca="1" ref="F632" ca="1">SUMPRODUCT(A632:E632,TRANSPOSE($J$2:$J$6))</f>
        <v>6.0796042226054906E-4</v>
      </c>
      <c r="G632" cm="1">
        <f t="array" aca="1" ref="G632" ca="1">SQRT(MMULT(MMULT(A632:E632,$J$10:$N$14),TRANSPOSE(A632:E632)))</f>
        <v>35.68926662033796</v>
      </c>
      <c r="H632" s="129">
        <f t="shared" ca="1" si="55"/>
        <v>-1.0477110660612775E-3</v>
      </c>
    </row>
    <row r="633" spans="1:8">
      <c r="A633">
        <f t="shared" ca="1" si="56"/>
        <v>0.12256749648052119</v>
      </c>
      <c r="B633">
        <f t="shared" ca="1" si="57"/>
        <v>0.26289662141476056</v>
      </c>
      <c r="C633">
        <f t="shared" ca="1" si="58"/>
        <v>0.13230886697584274</v>
      </c>
      <c r="D633">
        <f t="shared" ca="1" si="59"/>
        <v>0.26375315619074008</v>
      </c>
      <c r="E633">
        <f t="shared" ca="1" si="60"/>
        <v>0.21847385893813553</v>
      </c>
      <c r="F633" cm="1">
        <f t="array" aca="1" ref="F633" ca="1">SUMPRODUCT(A633:E633,TRANSPOSE($J$2:$J$6))</f>
        <v>6.0796042226054906E-4</v>
      </c>
      <c r="G633" cm="1">
        <f t="array" aca="1" ref="G633" ca="1">SQRT(MMULT(MMULT(A633:E633,$J$10:$N$14),TRANSPOSE(A633:E633)))</f>
        <v>35.68926662033796</v>
      </c>
      <c r="H633" s="129">
        <f t="shared" ca="1" si="55"/>
        <v>-1.0477110660612775E-3</v>
      </c>
    </row>
    <row r="634" spans="1:8">
      <c r="A634">
        <f t="shared" ca="1" si="56"/>
        <v>0.12256749648052119</v>
      </c>
      <c r="B634">
        <f t="shared" ca="1" si="57"/>
        <v>0.26289662141476056</v>
      </c>
      <c r="C634">
        <f t="shared" ca="1" si="58"/>
        <v>0.13230886697584274</v>
      </c>
      <c r="D634">
        <f t="shared" ca="1" si="59"/>
        <v>0.26375315619074008</v>
      </c>
      <c r="E634">
        <f t="shared" ca="1" si="60"/>
        <v>0.21847385893813553</v>
      </c>
      <c r="F634" cm="1">
        <f t="array" aca="1" ref="F634" ca="1">SUMPRODUCT(A634:E634,TRANSPOSE($J$2:$J$6))</f>
        <v>6.0796042226054906E-4</v>
      </c>
      <c r="G634" cm="1">
        <f t="array" aca="1" ref="G634" ca="1">SQRT(MMULT(MMULT(A634:E634,$J$10:$N$14),TRANSPOSE(A634:E634)))</f>
        <v>35.68926662033796</v>
      </c>
      <c r="H634" s="129">
        <f t="shared" ca="1" si="55"/>
        <v>-1.0477110660612775E-3</v>
      </c>
    </row>
    <row r="635" spans="1:8">
      <c r="A635">
        <f t="shared" ca="1" si="56"/>
        <v>0.12256749648052119</v>
      </c>
      <c r="B635">
        <f t="shared" ca="1" si="57"/>
        <v>0.26289662141476056</v>
      </c>
      <c r="C635">
        <f t="shared" ca="1" si="58"/>
        <v>0.13230886697584274</v>
      </c>
      <c r="D635">
        <f t="shared" ca="1" si="59"/>
        <v>0.26375315619074008</v>
      </c>
      <c r="E635">
        <f t="shared" ca="1" si="60"/>
        <v>0.21847385893813553</v>
      </c>
      <c r="F635" cm="1">
        <f t="array" aca="1" ref="F635" ca="1">SUMPRODUCT(A635:E635,TRANSPOSE($J$2:$J$6))</f>
        <v>6.0796042226054906E-4</v>
      </c>
      <c r="G635" cm="1">
        <f t="array" aca="1" ref="G635" ca="1">SQRT(MMULT(MMULT(A635:E635,$J$10:$N$14),TRANSPOSE(A635:E635)))</f>
        <v>35.68926662033796</v>
      </c>
      <c r="H635" s="129">
        <f t="shared" ca="1" si="55"/>
        <v>-1.0477110660612775E-3</v>
      </c>
    </row>
    <row r="636" spans="1:8">
      <c r="A636">
        <f t="shared" ca="1" si="56"/>
        <v>0.12256749648052119</v>
      </c>
      <c r="B636">
        <f t="shared" ca="1" si="57"/>
        <v>0.26289662141476056</v>
      </c>
      <c r="C636">
        <f t="shared" ca="1" si="58"/>
        <v>0.13230886697584274</v>
      </c>
      <c r="D636">
        <f t="shared" ca="1" si="59"/>
        <v>0.26375315619074008</v>
      </c>
      <c r="E636">
        <f t="shared" ca="1" si="60"/>
        <v>0.21847385893813553</v>
      </c>
      <c r="F636" cm="1">
        <f t="array" aca="1" ref="F636" ca="1">SUMPRODUCT(A636:E636,TRANSPOSE($J$2:$J$6))</f>
        <v>6.0796042226054906E-4</v>
      </c>
      <c r="G636" cm="1">
        <f t="array" aca="1" ref="G636" ca="1">SQRT(MMULT(MMULT(A636:E636,$J$10:$N$14),TRANSPOSE(A636:E636)))</f>
        <v>35.68926662033796</v>
      </c>
      <c r="H636" s="129">
        <f t="shared" ca="1" si="55"/>
        <v>-1.0477110660612775E-3</v>
      </c>
    </row>
    <row r="637" spans="1:8">
      <c r="A637">
        <f t="shared" ca="1" si="56"/>
        <v>0.12256749648052119</v>
      </c>
      <c r="B637">
        <f t="shared" ca="1" si="57"/>
        <v>0.26289662141476056</v>
      </c>
      <c r="C637">
        <f t="shared" ca="1" si="58"/>
        <v>0.13230886697584274</v>
      </c>
      <c r="D637">
        <f t="shared" ca="1" si="59"/>
        <v>0.26375315619074008</v>
      </c>
      <c r="E637">
        <f t="shared" ca="1" si="60"/>
        <v>0.21847385893813553</v>
      </c>
      <c r="F637" cm="1">
        <f t="array" aca="1" ref="F637" ca="1">SUMPRODUCT(A637:E637,TRANSPOSE($J$2:$J$6))</f>
        <v>6.0796042226054906E-4</v>
      </c>
      <c r="G637" cm="1">
        <f t="array" aca="1" ref="G637" ca="1">SQRT(MMULT(MMULT(A637:E637,$J$10:$N$14),TRANSPOSE(A637:E637)))</f>
        <v>35.68926662033796</v>
      </c>
      <c r="H637" s="129">
        <f t="shared" ca="1" si="55"/>
        <v>-1.0477110660612775E-3</v>
      </c>
    </row>
    <row r="638" spans="1:8">
      <c r="A638">
        <f t="shared" ca="1" si="56"/>
        <v>0.12256749648052119</v>
      </c>
      <c r="B638">
        <f t="shared" ca="1" si="57"/>
        <v>0.26289662141476056</v>
      </c>
      <c r="C638">
        <f t="shared" ca="1" si="58"/>
        <v>0.13230886697584274</v>
      </c>
      <c r="D638">
        <f t="shared" ca="1" si="59"/>
        <v>0.26375315619074008</v>
      </c>
      <c r="E638">
        <f t="shared" ca="1" si="60"/>
        <v>0.21847385893813553</v>
      </c>
      <c r="F638" cm="1">
        <f t="array" aca="1" ref="F638" ca="1">SUMPRODUCT(A638:E638,TRANSPOSE($J$2:$J$6))</f>
        <v>6.0796042226054906E-4</v>
      </c>
      <c r="G638" cm="1">
        <f t="array" aca="1" ref="G638" ca="1">SQRT(MMULT(MMULT(A638:E638,$J$10:$N$14),TRANSPOSE(A638:E638)))</f>
        <v>35.68926662033796</v>
      </c>
      <c r="H638" s="129">
        <f t="shared" ca="1" si="55"/>
        <v>-1.0477110660612775E-3</v>
      </c>
    </row>
    <row r="639" spans="1:8">
      <c r="A639">
        <f t="shared" ca="1" si="56"/>
        <v>0.12256749648052119</v>
      </c>
      <c r="B639">
        <f t="shared" ca="1" si="57"/>
        <v>0.26289662141476056</v>
      </c>
      <c r="C639">
        <f t="shared" ca="1" si="58"/>
        <v>0.13230886697584274</v>
      </c>
      <c r="D639">
        <f t="shared" ca="1" si="59"/>
        <v>0.26375315619074008</v>
      </c>
      <c r="E639">
        <f t="shared" ca="1" si="60"/>
        <v>0.21847385893813553</v>
      </c>
      <c r="F639" cm="1">
        <f t="array" aca="1" ref="F639" ca="1">SUMPRODUCT(A639:E639,TRANSPOSE($J$2:$J$6))</f>
        <v>6.0796042226054906E-4</v>
      </c>
      <c r="G639" cm="1">
        <f t="array" aca="1" ref="G639" ca="1">SQRT(MMULT(MMULT(A639:E639,$J$10:$N$14),TRANSPOSE(A639:E639)))</f>
        <v>35.68926662033796</v>
      </c>
      <c r="H639" s="129">
        <f t="shared" ca="1" si="55"/>
        <v>-1.0477110660612775E-3</v>
      </c>
    </row>
    <row r="640" spans="1:8">
      <c r="A640">
        <f t="shared" ca="1" si="56"/>
        <v>0.12256749648052119</v>
      </c>
      <c r="B640">
        <f t="shared" ca="1" si="57"/>
        <v>0.26289662141476056</v>
      </c>
      <c r="C640">
        <f t="shared" ca="1" si="58"/>
        <v>0.13230886697584274</v>
      </c>
      <c r="D640">
        <f t="shared" ca="1" si="59"/>
        <v>0.26375315619074008</v>
      </c>
      <c r="E640">
        <f t="shared" ca="1" si="60"/>
        <v>0.21847385893813553</v>
      </c>
      <c r="F640" cm="1">
        <f t="array" aca="1" ref="F640" ca="1">SUMPRODUCT(A640:E640,TRANSPOSE($J$2:$J$6))</f>
        <v>6.0796042226054906E-4</v>
      </c>
      <c r="G640" cm="1">
        <f t="array" aca="1" ref="G640" ca="1">SQRT(MMULT(MMULT(A640:E640,$J$10:$N$14),TRANSPOSE(A640:E640)))</f>
        <v>35.68926662033796</v>
      </c>
      <c r="H640" s="129">
        <f t="shared" ca="1" si="55"/>
        <v>-1.0477110660612775E-3</v>
      </c>
    </row>
    <row r="641" spans="1:8">
      <c r="A641">
        <f t="shared" ca="1" si="56"/>
        <v>0.12256749648052119</v>
      </c>
      <c r="B641">
        <f t="shared" ca="1" si="57"/>
        <v>0.26289662141476056</v>
      </c>
      <c r="C641">
        <f t="shared" ca="1" si="58"/>
        <v>0.13230886697584274</v>
      </c>
      <c r="D641">
        <f t="shared" ca="1" si="59"/>
        <v>0.26375315619074008</v>
      </c>
      <c r="E641">
        <f t="shared" ca="1" si="60"/>
        <v>0.21847385893813553</v>
      </c>
      <c r="F641" cm="1">
        <f t="array" aca="1" ref="F641" ca="1">SUMPRODUCT(A641:E641,TRANSPOSE($J$2:$J$6))</f>
        <v>6.0796042226054906E-4</v>
      </c>
      <c r="G641" cm="1">
        <f t="array" aca="1" ref="G641" ca="1">SQRT(MMULT(MMULT(A641:E641,$J$10:$N$14),TRANSPOSE(A641:E641)))</f>
        <v>35.68926662033796</v>
      </c>
      <c r="H641" s="129">
        <f t="shared" ca="1" si="55"/>
        <v>-1.0477110660612775E-3</v>
      </c>
    </row>
    <row r="642" spans="1:8">
      <c r="A642">
        <f t="shared" ca="1" si="56"/>
        <v>0.12256749648052119</v>
      </c>
      <c r="B642">
        <f t="shared" ca="1" si="57"/>
        <v>0.26289662141476056</v>
      </c>
      <c r="C642">
        <f t="shared" ca="1" si="58"/>
        <v>0.13230886697584274</v>
      </c>
      <c r="D642">
        <f t="shared" ca="1" si="59"/>
        <v>0.26375315619074008</v>
      </c>
      <c r="E642">
        <f t="shared" ca="1" si="60"/>
        <v>0.21847385893813553</v>
      </c>
      <c r="F642" cm="1">
        <f t="array" aca="1" ref="F642" ca="1">SUMPRODUCT(A642:E642,TRANSPOSE($J$2:$J$6))</f>
        <v>6.0796042226054906E-4</v>
      </c>
      <c r="G642" cm="1">
        <f t="array" aca="1" ref="G642" ca="1">SQRT(MMULT(MMULT(A642:E642,$J$10:$N$14),TRANSPOSE(A642:E642)))</f>
        <v>35.68926662033796</v>
      </c>
      <c r="H642" s="129">
        <f t="shared" ca="1" si="55"/>
        <v>-1.0477110660612775E-3</v>
      </c>
    </row>
    <row r="643" spans="1:8">
      <c r="A643">
        <f t="shared" ca="1" si="56"/>
        <v>0.12256749648052119</v>
      </c>
      <c r="B643">
        <f t="shared" ca="1" si="57"/>
        <v>0.26289662141476056</v>
      </c>
      <c r="C643">
        <f t="shared" ca="1" si="58"/>
        <v>0.13230886697584274</v>
      </c>
      <c r="D643">
        <f t="shared" ca="1" si="59"/>
        <v>0.26375315619074008</v>
      </c>
      <c r="E643">
        <f t="shared" ca="1" si="60"/>
        <v>0.21847385893813553</v>
      </c>
      <c r="F643" cm="1">
        <f t="array" aca="1" ref="F643" ca="1">SUMPRODUCT(A643:E643,TRANSPOSE($J$2:$J$6))</f>
        <v>6.0796042226054906E-4</v>
      </c>
      <c r="G643" cm="1">
        <f t="array" aca="1" ref="G643" ca="1">SQRT(MMULT(MMULT(A643:E643,$J$10:$N$14),TRANSPOSE(A643:E643)))</f>
        <v>35.68926662033796</v>
      </c>
      <c r="H643" s="129">
        <f t="shared" ref="H643:H706" ca="1" si="61">(F643-3.8%)/G643</f>
        <v>-1.0477110660612775E-3</v>
      </c>
    </row>
    <row r="644" spans="1:8">
      <c r="A644">
        <f t="shared" ref="A644:A707" ca="1" si="62">IF(SUM($A643:$E643)=0, 0, A643/SUM($A643:$E643))</f>
        <v>0.12256749648052119</v>
      </c>
      <c r="B644">
        <f t="shared" ref="B644:B707" ca="1" si="63">IF(SUM($A643:$E643)=0, 0, B643/SUM($A643:$E643))</f>
        <v>0.26289662141476056</v>
      </c>
      <c r="C644">
        <f t="shared" ref="C644:C707" ca="1" si="64">IF(SUM($A643:$E643)=0, 0, C643/SUM($A643:$E643))</f>
        <v>0.13230886697584274</v>
      </c>
      <c r="D644">
        <f t="shared" ref="D644:D707" ca="1" si="65">IF(SUM($A643:$E643)=0, 0, D643/SUM($A643:$E643))</f>
        <v>0.26375315619074008</v>
      </c>
      <c r="E644">
        <f t="shared" ref="E644:E707" ca="1" si="66">IF(SUM($A643:$E643)=0, 0, E643/SUM($A643:$E643))</f>
        <v>0.21847385893813553</v>
      </c>
      <c r="F644" cm="1">
        <f t="array" aca="1" ref="F644" ca="1">SUMPRODUCT(A644:E644,TRANSPOSE($J$2:$J$6))</f>
        <v>6.0796042226054906E-4</v>
      </c>
      <c r="G644" cm="1">
        <f t="array" aca="1" ref="G644" ca="1">SQRT(MMULT(MMULT(A644:E644,$J$10:$N$14),TRANSPOSE(A644:E644)))</f>
        <v>35.68926662033796</v>
      </c>
      <c r="H644" s="129">
        <f t="shared" ca="1" si="61"/>
        <v>-1.0477110660612775E-3</v>
      </c>
    </row>
    <row r="645" spans="1:8">
      <c r="A645">
        <f t="shared" ca="1" si="62"/>
        <v>0.12256749648052119</v>
      </c>
      <c r="B645">
        <f t="shared" ca="1" si="63"/>
        <v>0.26289662141476056</v>
      </c>
      <c r="C645">
        <f t="shared" ca="1" si="64"/>
        <v>0.13230886697584274</v>
      </c>
      <c r="D645">
        <f t="shared" ca="1" si="65"/>
        <v>0.26375315619074008</v>
      </c>
      <c r="E645">
        <f t="shared" ca="1" si="66"/>
        <v>0.21847385893813553</v>
      </c>
      <c r="F645" cm="1">
        <f t="array" aca="1" ref="F645" ca="1">SUMPRODUCT(A645:E645,TRANSPOSE($J$2:$J$6))</f>
        <v>6.0796042226054906E-4</v>
      </c>
      <c r="G645" cm="1">
        <f t="array" aca="1" ref="G645" ca="1">SQRT(MMULT(MMULT(A645:E645,$J$10:$N$14),TRANSPOSE(A645:E645)))</f>
        <v>35.68926662033796</v>
      </c>
      <c r="H645" s="129">
        <f t="shared" ca="1" si="61"/>
        <v>-1.0477110660612775E-3</v>
      </c>
    </row>
    <row r="646" spans="1:8">
      <c r="A646">
        <f t="shared" ca="1" si="62"/>
        <v>0.12256749648052119</v>
      </c>
      <c r="B646">
        <f t="shared" ca="1" si="63"/>
        <v>0.26289662141476056</v>
      </c>
      <c r="C646">
        <f t="shared" ca="1" si="64"/>
        <v>0.13230886697584274</v>
      </c>
      <c r="D646">
        <f t="shared" ca="1" si="65"/>
        <v>0.26375315619074008</v>
      </c>
      <c r="E646">
        <f t="shared" ca="1" si="66"/>
        <v>0.21847385893813553</v>
      </c>
      <c r="F646" cm="1">
        <f t="array" aca="1" ref="F646" ca="1">SUMPRODUCT(A646:E646,TRANSPOSE($J$2:$J$6))</f>
        <v>6.0796042226054906E-4</v>
      </c>
      <c r="G646" cm="1">
        <f t="array" aca="1" ref="G646" ca="1">SQRT(MMULT(MMULT(A646:E646,$J$10:$N$14),TRANSPOSE(A646:E646)))</f>
        <v>35.68926662033796</v>
      </c>
      <c r="H646" s="129">
        <f t="shared" ca="1" si="61"/>
        <v>-1.0477110660612775E-3</v>
      </c>
    </row>
    <row r="647" spans="1:8">
      <c r="A647">
        <f t="shared" ca="1" si="62"/>
        <v>0.12256749648052119</v>
      </c>
      <c r="B647">
        <f t="shared" ca="1" si="63"/>
        <v>0.26289662141476056</v>
      </c>
      <c r="C647">
        <f t="shared" ca="1" si="64"/>
        <v>0.13230886697584274</v>
      </c>
      <c r="D647">
        <f t="shared" ca="1" si="65"/>
        <v>0.26375315619074008</v>
      </c>
      <c r="E647">
        <f t="shared" ca="1" si="66"/>
        <v>0.21847385893813553</v>
      </c>
      <c r="F647" cm="1">
        <f t="array" aca="1" ref="F647" ca="1">SUMPRODUCT(A647:E647,TRANSPOSE($J$2:$J$6))</f>
        <v>6.0796042226054906E-4</v>
      </c>
      <c r="G647" cm="1">
        <f t="array" aca="1" ref="G647" ca="1">SQRT(MMULT(MMULT(A647:E647,$J$10:$N$14),TRANSPOSE(A647:E647)))</f>
        <v>35.68926662033796</v>
      </c>
      <c r="H647" s="129">
        <f t="shared" ca="1" si="61"/>
        <v>-1.0477110660612775E-3</v>
      </c>
    </row>
    <row r="648" spans="1:8">
      <c r="A648">
        <f t="shared" ca="1" si="62"/>
        <v>0.12256749648052119</v>
      </c>
      <c r="B648">
        <f t="shared" ca="1" si="63"/>
        <v>0.26289662141476056</v>
      </c>
      <c r="C648">
        <f t="shared" ca="1" si="64"/>
        <v>0.13230886697584274</v>
      </c>
      <c r="D648">
        <f t="shared" ca="1" si="65"/>
        <v>0.26375315619074008</v>
      </c>
      <c r="E648">
        <f t="shared" ca="1" si="66"/>
        <v>0.21847385893813553</v>
      </c>
      <c r="F648" cm="1">
        <f t="array" aca="1" ref="F648" ca="1">SUMPRODUCT(A648:E648,TRANSPOSE($J$2:$J$6))</f>
        <v>6.0796042226054906E-4</v>
      </c>
      <c r="G648" cm="1">
        <f t="array" aca="1" ref="G648" ca="1">SQRT(MMULT(MMULT(A648:E648,$J$10:$N$14),TRANSPOSE(A648:E648)))</f>
        <v>35.68926662033796</v>
      </c>
      <c r="H648" s="129">
        <f t="shared" ca="1" si="61"/>
        <v>-1.0477110660612775E-3</v>
      </c>
    </row>
    <row r="649" spans="1:8">
      <c r="A649">
        <f t="shared" ca="1" si="62"/>
        <v>0.12256749648052119</v>
      </c>
      <c r="B649">
        <f t="shared" ca="1" si="63"/>
        <v>0.26289662141476056</v>
      </c>
      <c r="C649">
        <f t="shared" ca="1" si="64"/>
        <v>0.13230886697584274</v>
      </c>
      <c r="D649">
        <f t="shared" ca="1" si="65"/>
        <v>0.26375315619074008</v>
      </c>
      <c r="E649">
        <f t="shared" ca="1" si="66"/>
        <v>0.21847385893813553</v>
      </c>
      <c r="F649" cm="1">
        <f t="array" aca="1" ref="F649" ca="1">SUMPRODUCT(A649:E649,TRANSPOSE($J$2:$J$6))</f>
        <v>6.0796042226054906E-4</v>
      </c>
      <c r="G649" cm="1">
        <f t="array" aca="1" ref="G649" ca="1">SQRT(MMULT(MMULT(A649:E649,$J$10:$N$14),TRANSPOSE(A649:E649)))</f>
        <v>35.68926662033796</v>
      </c>
      <c r="H649" s="129">
        <f t="shared" ca="1" si="61"/>
        <v>-1.0477110660612775E-3</v>
      </c>
    </row>
    <row r="650" spans="1:8">
      <c r="A650">
        <f t="shared" ca="1" si="62"/>
        <v>0.12256749648052119</v>
      </c>
      <c r="B650">
        <f t="shared" ca="1" si="63"/>
        <v>0.26289662141476056</v>
      </c>
      <c r="C650">
        <f t="shared" ca="1" si="64"/>
        <v>0.13230886697584274</v>
      </c>
      <c r="D650">
        <f t="shared" ca="1" si="65"/>
        <v>0.26375315619074008</v>
      </c>
      <c r="E650">
        <f t="shared" ca="1" si="66"/>
        <v>0.21847385893813553</v>
      </c>
      <c r="F650" cm="1">
        <f t="array" aca="1" ref="F650" ca="1">SUMPRODUCT(A650:E650,TRANSPOSE($J$2:$J$6))</f>
        <v>6.0796042226054906E-4</v>
      </c>
      <c r="G650" cm="1">
        <f t="array" aca="1" ref="G650" ca="1">SQRT(MMULT(MMULT(A650:E650,$J$10:$N$14),TRANSPOSE(A650:E650)))</f>
        <v>35.68926662033796</v>
      </c>
      <c r="H650" s="129">
        <f t="shared" ca="1" si="61"/>
        <v>-1.0477110660612775E-3</v>
      </c>
    </row>
    <row r="651" spans="1:8">
      <c r="A651">
        <f t="shared" ca="1" si="62"/>
        <v>0.12256749648052119</v>
      </c>
      <c r="B651">
        <f t="shared" ca="1" si="63"/>
        <v>0.26289662141476056</v>
      </c>
      <c r="C651">
        <f t="shared" ca="1" si="64"/>
        <v>0.13230886697584274</v>
      </c>
      <c r="D651">
        <f t="shared" ca="1" si="65"/>
        <v>0.26375315619074008</v>
      </c>
      <c r="E651">
        <f t="shared" ca="1" si="66"/>
        <v>0.21847385893813553</v>
      </c>
      <c r="F651" cm="1">
        <f t="array" aca="1" ref="F651" ca="1">SUMPRODUCT(A651:E651,TRANSPOSE($J$2:$J$6))</f>
        <v>6.0796042226054906E-4</v>
      </c>
      <c r="G651" cm="1">
        <f t="array" aca="1" ref="G651" ca="1">SQRT(MMULT(MMULT(A651:E651,$J$10:$N$14),TRANSPOSE(A651:E651)))</f>
        <v>35.68926662033796</v>
      </c>
      <c r="H651" s="129">
        <f t="shared" ca="1" si="61"/>
        <v>-1.0477110660612775E-3</v>
      </c>
    </row>
    <row r="652" spans="1:8">
      <c r="A652">
        <f t="shared" ca="1" si="62"/>
        <v>0.12256749648052119</v>
      </c>
      <c r="B652">
        <f t="shared" ca="1" si="63"/>
        <v>0.26289662141476056</v>
      </c>
      <c r="C652">
        <f t="shared" ca="1" si="64"/>
        <v>0.13230886697584274</v>
      </c>
      <c r="D652">
        <f t="shared" ca="1" si="65"/>
        <v>0.26375315619074008</v>
      </c>
      <c r="E652">
        <f t="shared" ca="1" si="66"/>
        <v>0.21847385893813553</v>
      </c>
      <c r="F652" cm="1">
        <f t="array" aca="1" ref="F652" ca="1">SUMPRODUCT(A652:E652,TRANSPOSE($J$2:$J$6))</f>
        <v>6.0796042226054906E-4</v>
      </c>
      <c r="G652" cm="1">
        <f t="array" aca="1" ref="G652" ca="1">SQRT(MMULT(MMULT(A652:E652,$J$10:$N$14),TRANSPOSE(A652:E652)))</f>
        <v>35.68926662033796</v>
      </c>
      <c r="H652" s="129">
        <f t="shared" ca="1" si="61"/>
        <v>-1.0477110660612775E-3</v>
      </c>
    </row>
    <row r="653" spans="1:8">
      <c r="A653">
        <f t="shared" ca="1" si="62"/>
        <v>0.12256749648052119</v>
      </c>
      <c r="B653">
        <f t="shared" ca="1" si="63"/>
        <v>0.26289662141476056</v>
      </c>
      <c r="C653">
        <f t="shared" ca="1" si="64"/>
        <v>0.13230886697584274</v>
      </c>
      <c r="D653">
        <f t="shared" ca="1" si="65"/>
        <v>0.26375315619074008</v>
      </c>
      <c r="E653">
        <f t="shared" ca="1" si="66"/>
        <v>0.21847385893813553</v>
      </c>
      <c r="F653" cm="1">
        <f t="array" aca="1" ref="F653" ca="1">SUMPRODUCT(A653:E653,TRANSPOSE($J$2:$J$6))</f>
        <v>6.0796042226054906E-4</v>
      </c>
      <c r="G653" cm="1">
        <f t="array" aca="1" ref="G653" ca="1">SQRT(MMULT(MMULT(A653:E653,$J$10:$N$14),TRANSPOSE(A653:E653)))</f>
        <v>35.68926662033796</v>
      </c>
      <c r="H653" s="129">
        <f t="shared" ca="1" si="61"/>
        <v>-1.0477110660612775E-3</v>
      </c>
    </row>
    <row r="654" spans="1:8">
      <c r="A654">
        <f t="shared" ca="1" si="62"/>
        <v>0.12256749648052119</v>
      </c>
      <c r="B654">
        <f t="shared" ca="1" si="63"/>
        <v>0.26289662141476056</v>
      </c>
      <c r="C654">
        <f t="shared" ca="1" si="64"/>
        <v>0.13230886697584274</v>
      </c>
      <c r="D654">
        <f t="shared" ca="1" si="65"/>
        <v>0.26375315619074008</v>
      </c>
      <c r="E654">
        <f t="shared" ca="1" si="66"/>
        <v>0.21847385893813553</v>
      </c>
      <c r="F654" cm="1">
        <f t="array" aca="1" ref="F654" ca="1">SUMPRODUCT(A654:E654,TRANSPOSE($J$2:$J$6))</f>
        <v>6.0796042226054906E-4</v>
      </c>
      <c r="G654" cm="1">
        <f t="array" aca="1" ref="G654" ca="1">SQRT(MMULT(MMULT(A654:E654,$J$10:$N$14),TRANSPOSE(A654:E654)))</f>
        <v>35.68926662033796</v>
      </c>
      <c r="H654" s="129">
        <f t="shared" ca="1" si="61"/>
        <v>-1.0477110660612775E-3</v>
      </c>
    </row>
    <row r="655" spans="1:8">
      <c r="A655">
        <f t="shared" ca="1" si="62"/>
        <v>0.12256749648052119</v>
      </c>
      <c r="B655">
        <f t="shared" ca="1" si="63"/>
        <v>0.26289662141476056</v>
      </c>
      <c r="C655">
        <f t="shared" ca="1" si="64"/>
        <v>0.13230886697584274</v>
      </c>
      <c r="D655">
        <f t="shared" ca="1" si="65"/>
        <v>0.26375315619074008</v>
      </c>
      <c r="E655">
        <f t="shared" ca="1" si="66"/>
        <v>0.21847385893813553</v>
      </c>
      <c r="F655" cm="1">
        <f t="array" aca="1" ref="F655" ca="1">SUMPRODUCT(A655:E655,TRANSPOSE($J$2:$J$6))</f>
        <v>6.0796042226054906E-4</v>
      </c>
      <c r="G655" cm="1">
        <f t="array" aca="1" ref="G655" ca="1">SQRT(MMULT(MMULT(A655:E655,$J$10:$N$14),TRANSPOSE(A655:E655)))</f>
        <v>35.68926662033796</v>
      </c>
      <c r="H655" s="129">
        <f t="shared" ca="1" si="61"/>
        <v>-1.0477110660612775E-3</v>
      </c>
    </row>
    <row r="656" spans="1:8">
      <c r="A656">
        <f t="shared" ca="1" si="62"/>
        <v>0.12256749648052119</v>
      </c>
      <c r="B656">
        <f t="shared" ca="1" si="63"/>
        <v>0.26289662141476056</v>
      </c>
      <c r="C656">
        <f t="shared" ca="1" si="64"/>
        <v>0.13230886697584274</v>
      </c>
      <c r="D656">
        <f t="shared" ca="1" si="65"/>
        <v>0.26375315619074008</v>
      </c>
      <c r="E656">
        <f t="shared" ca="1" si="66"/>
        <v>0.21847385893813553</v>
      </c>
      <c r="F656" cm="1">
        <f t="array" aca="1" ref="F656" ca="1">SUMPRODUCT(A656:E656,TRANSPOSE($J$2:$J$6))</f>
        <v>6.0796042226054906E-4</v>
      </c>
      <c r="G656" cm="1">
        <f t="array" aca="1" ref="G656" ca="1">SQRT(MMULT(MMULT(A656:E656,$J$10:$N$14),TRANSPOSE(A656:E656)))</f>
        <v>35.68926662033796</v>
      </c>
      <c r="H656" s="129">
        <f t="shared" ca="1" si="61"/>
        <v>-1.0477110660612775E-3</v>
      </c>
    </row>
    <row r="657" spans="1:8">
      <c r="A657">
        <f t="shared" ca="1" si="62"/>
        <v>0.12256749648052119</v>
      </c>
      <c r="B657">
        <f t="shared" ca="1" si="63"/>
        <v>0.26289662141476056</v>
      </c>
      <c r="C657">
        <f t="shared" ca="1" si="64"/>
        <v>0.13230886697584274</v>
      </c>
      <c r="D657">
        <f t="shared" ca="1" si="65"/>
        <v>0.26375315619074008</v>
      </c>
      <c r="E657">
        <f t="shared" ca="1" si="66"/>
        <v>0.21847385893813553</v>
      </c>
      <c r="F657" cm="1">
        <f t="array" aca="1" ref="F657" ca="1">SUMPRODUCT(A657:E657,TRANSPOSE($J$2:$J$6))</f>
        <v>6.0796042226054906E-4</v>
      </c>
      <c r="G657" cm="1">
        <f t="array" aca="1" ref="G657" ca="1">SQRT(MMULT(MMULT(A657:E657,$J$10:$N$14),TRANSPOSE(A657:E657)))</f>
        <v>35.68926662033796</v>
      </c>
      <c r="H657" s="129">
        <f t="shared" ca="1" si="61"/>
        <v>-1.0477110660612775E-3</v>
      </c>
    </row>
    <row r="658" spans="1:8">
      <c r="A658">
        <f t="shared" ca="1" si="62"/>
        <v>0.12256749648052119</v>
      </c>
      <c r="B658">
        <f t="shared" ca="1" si="63"/>
        <v>0.26289662141476056</v>
      </c>
      <c r="C658">
        <f t="shared" ca="1" si="64"/>
        <v>0.13230886697584274</v>
      </c>
      <c r="D658">
        <f t="shared" ca="1" si="65"/>
        <v>0.26375315619074008</v>
      </c>
      <c r="E658">
        <f t="shared" ca="1" si="66"/>
        <v>0.21847385893813553</v>
      </c>
      <c r="F658" cm="1">
        <f t="array" aca="1" ref="F658" ca="1">SUMPRODUCT(A658:E658,TRANSPOSE($J$2:$J$6))</f>
        <v>6.0796042226054906E-4</v>
      </c>
      <c r="G658" cm="1">
        <f t="array" aca="1" ref="G658" ca="1">SQRT(MMULT(MMULT(A658:E658,$J$10:$N$14),TRANSPOSE(A658:E658)))</f>
        <v>35.68926662033796</v>
      </c>
      <c r="H658" s="129">
        <f t="shared" ca="1" si="61"/>
        <v>-1.0477110660612775E-3</v>
      </c>
    </row>
    <row r="659" spans="1:8">
      <c r="A659">
        <f t="shared" ca="1" si="62"/>
        <v>0.12256749648052119</v>
      </c>
      <c r="B659">
        <f t="shared" ca="1" si="63"/>
        <v>0.26289662141476056</v>
      </c>
      <c r="C659">
        <f t="shared" ca="1" si="64"/>
        <v>0.13230886697584274</v>
      </c>
      <c r="D659">
        <f t="shared" ca="1" si="65"/>
        <v>0.26375315619074008</v>
      </c>
      <c r="E659">
        <f t="shared" ca="1" si="66"/>
        <v>0.21847385893813553</v>
      </c>
      <c r="F659" cm="1">
        <f t="array" aca="1" ref="F659" ca="1">SUMPRODUCT(A659:E659,TRANSPOSE($J$2:$J$6))</f>
        <v>6.0796042226054906E-4</v>
      </c>
      <c r="G659" cm="1">
        <f t="array" aca="1" ref="G659" ca="1">SQRT(MMULT(MMULT(A659:E659,$J$10:$N$14),TRANSPOSE(A659:E659)))</f>
        <v>35.68926662033796</v>
      </c>
      <c r="H659" s="129">
        <f t="shared" ca="1" si="61"/>
        <v>-1.0477110660612775E-3</v>
      </c>
    </row>
    <row r="660" spans="1:8">
      <c r="A660">
        <f t="shared" ca="1" si="62"/>
        <v>0.12256749648052119</v>
      </c>
      <c r="B660">
        <f t="shared" ca="1" si="63"/>
        <v>0.26289662141476056</v>
      </c>
      <c r="C660">
        <f t="shared" ca="1" si="64"/>
        <v>0.13230886697584274</v>
      </c>
      <c r="D660">
        <f t="shared" ca="1" si="65"/>
        <v>0.26375315619074008</v>
      </c>
      <c r="E660">
        <f t="shared" ca="1" si="66"/>
        <v>0.21847385893813553</v>
      </c>
      <c r="F660" cm="1">
        <f t="array" aca="1" ref="F660" ca="1">SUMPRODUCT(A660:E660,TRANSPOSE($J$2:$J$6))</f>
        <v>6.0796042226054906E-4</v>
      </c>
      <c r="G660" cm="1">
        <f t="array" aca="1" ref="G660" ca="1">SQRT(MMULT(MMULT(A660:E660,$J$10:$N$14),TRANSPOSE(A660:E660)))</f>
        <v>35.68926662033796</v>
      </c>
      <c r="H660" s="129">
        <f t="shared" ca="1" si="61"/>
        <v>-1.0477110660612775E-3</v>
      </c>
    </row>
    <row r="661" spans="1:8">
      <c r="A661">
        <f t="shared" ca="1" si="62"/>
        <v>0.12256749648052119</v>
      </c>
      <c r="B661">
        <f t="shared" ca="1" si="63"/>
        <v>0.26289662141476056</v>
      </c>
      <c r="C661">
        <f t="shared" ca="1" si="64"/>
        <v>0.13230886697584274</v>
      </c>
      <c r="D661">
        <f t="shared" ca="1" si="65"/>
        <v>0.26375315619074008</v>
      </c>
      <c r="E661">
        <f t="shared" ca="1" si="66"/>
        <v>0.21847385893813553</v>
      </c>
      <c r="F661" cm="1">
        <f t="array" aca="1" ref="F661" ca="1">SUMPRODUCT(A661:E661,TRANSPOSE($J$2:$J$6))</f>
        <v>6.0796042226054906E-4</v>
      </c>
      <c r="G661" cm="1">
        <f t="array" aca="1" ref="G661" ca="1">SQRT(MMULT(MMULT(A661:E661,$J$10:$N$14),TRANSPOSE(A661:E661)))</f>
        <v>35.68926662033796</v>
      </c>
      <c r="H661" s="129">
        <f t="shared" ca="1" si="61"/>
        <v>-1.0477110660612775E-3</v>
      </c>
    </row>
    <row r="662" spans="1:8">
      <c r="A662">
        <f t="shared" ca="1" si="62"/>
        <v>0.12256749648052119</v>
      </c>
      <c r="B662">
        <f t="shared" ca="1" si="63"/>
        <v>0.26289662141476056</v>
      </c>
      <c r="C662">
        <f t="shared" ca="1" si="64"/>
        <v>0.13230886697584274</v>
      </c>
      <c r="D662">
        <f t="shared" ca="1" si="65"/>
        <v>0.26375315619074008</v>
      </c>
      <c r="E662">
        <f t="shared" ca="1" si="66"/>
        <v>0.21847385893813553</v>
      </c>
      <c r="F662" cm="1">
        <f t="array" aca="1" ref="F662" ca="1">SUMPRODUCT(A662:E662,TRANSPOSE($J$2:$J$6))</f>
        <v>6.0796042226054906E-4</v>
      </c>
      <c r="G662" cm="1">
        <f t="array" aca="1" ref="G662" ca="1">SQRT(MMULT(MMULT(A662:E662,$J$10:$N$14),TRANSPOSE(A662:E662)))</f>
        <v>35.68926662033796</v>
      </c>
      <c r="H662" s="129">
        <f t="shared" ca="1" si="61"/>
        <v>-1.0477110660612775E-3</v>
      </c>
    </row>
    <row r="663" spans="1:8">
      <c r="A663">
        <f t="shared" ca="1" si="62"/>
        <v>0.12256749648052119</v>
      </c>
      <c r="B663">
        <f t="shared" ca="1" si="63"/>
        <v>0.26289662141476056</v>
      </c>
      <c r="C663">
        <f t="shared" ca="1" si="64"/>
        <v>0.13230886697584274</v>
      </c>
      <c r="D663">
        <f t="shared" ca="1" si="65"/>
        <v>0.26375315619074008</v>
      </c>
      <c r="E663">
        <f t="shared" ca="1" si="66"/>
        <v>0.21847385893813553</v>
      </c>
      <c r="F663" cm="1">
        <f t="array" aca="1" ref="F663" ca="1">SUMPRODUCT(A663:E663,TRANSPOSE($J$2:$J$6))</f>
        <v>6.0796042226054906E-4</v>
      </c>
      <c r="G663" cm="1">
        <f t="array" aca="1" ref="G663" ca="1">SQRT(MMULT(MMULT(A663:E663,$J$10:$N$14),TRANSPOSE(A663:E663)))</f>
        <v>35.68926662033796</v>
      </c>
      <c r="H663" s="129">
        <f t="shared" ca="1" si="61"/>
        <v>-1.0477110660612775E-3</v>
      </c>
    </row>
    <row r="664" spans="1:8">
      <c r="A664">
        <f t="shared" ca="1" si="62"/>
        <v>0.12256749648052119</v>
      </c>
      <c r="B664">
        <f t="shared" ca="1" si="63"/>
        <v>0.26289662141476056</v>
      </c>
      <c r="C664">
        <f t="shared" ca="1" si="64"/>
        <v>0.13230886697584274</v>
      </c>
      <c r="D664">
        <f t="shared" ca="1" si="65"/>
        <v>0.26375315619074008</v>
      </c>
      <c r="E664">
        <f t="shared" ca="1" si="66"/>
        <v>0.21847385893813553</v>
      </c>
      <c r="F664" cm="1">
        <f t="array" aca="1" ref="F664" ca="1">SUMPRODUCT(A664:E664,TRANSPOSE($J$2:$J$6))</f>
        <v>6.0796042226054906E-4</v>
      </c>
      <c r="G664" cm="1">
        <f t="array" aca="1" ref="G664" ca="1">SQRT(MMULT(MMULT(A664:E664,$J$10:$N$14),TRANSPOSE(A664:E664)))</f>
        <v>35.68926662033796</v>
      </c>
      <c r="H664" s="129">
        <f t="shared" ca="1" si="61"/>
        <v>-1.0477110660612775E-3</v>
      </c>
    </row>
    <row r="665" spans="1:8">
      <c r="A665">
        <f t="shared" ca="1" si="62"/>
        <v>0.12256749648052119</v>
      </c>
      <c r="B665">
        <f t="shared" ca="1" si="63"/>
        <v>0.26289662141476056</v>
      </c>
      <c r="C665">
        <f t="shared" ca="1" si="64"/>
        <v>0.13230886697584274</v>
      </c>
      <c r="D665">
        <f t="shared" ca="1" si="65"/>
        <v>0.26375315619074008</v>
      </c>
      <c r="E665">
        <f t="shared" ca="1" si="66"/>
        <v>0.21847385893813553</v>
      </c>
      <c r="F665" cm="1">
        <f t="array" aca="1" ref="F665" ca="1">SUMPRODUCT(A665:E665,TRANSPOSE($J$2:$J$6))</f>
        <v>6.0796042226054906E-4</v>
      </c>
      <c r="G665" cm="1">
        <f t="array" aca="1" ref="G665" ca="1">SQRT(MMULT(MMULT(A665:E665,$J$10:$N$14),TRANSPOSE(A665:E665)))</f>
        <v>35.68926662033796</v>
      </c>
      <c r="H665" s="129">
        <f t="shared" ca="1" si="61"/>
        <v>-1.0477110660612775E-3</v>
      </c>
    </row>
    <row r="666" spans="1:8">
      <c r="A666">
        <f t="shared" ca="1" si="62"/>
        <v>0.12256749648052119</v>
      </c>
      <c r="B666">
        <f t="shared" ca="1" si="63"/>
        <v>0.26289662141476056</v>
      </c>
      <c r="C666">
        <f t="shared" ca="1" si="64"/>
        <v>0.13230886697584274</v>
      </c>
      <c r="D666">
        <f t="shared" ca="1" si="65"/>
        <v>0.26375315619074008</v>
      </c>
      <c r="E666">
        <f t="shared" ca="1" si="66"/>
        <v>0.21847385893813553</v>
      </c>
      <c r="F666" cm="1">
        <f t="array" aca="1" ref="F666" ca="1">SUMPRODUCT(A666:E666,TRANSPOSE($J$2:$J$6))</f>
        <v>6.0796042226054906E-4</v>
      </c>
      <c r="G666" cm="1">
        <f t="array" aca="1" ref="G666" ca="1">SQRT(MMULT(MMULT(A666:E666,$J$10:$N$14),TRANSPOSE(A666:E666)))</f>
        <v>35.68926662033796</v>
      </c>
      <c r="H666" s="129">
        <f t="shared" ca="1" si="61"/>
        <v>-1.0477110660612775E-3</v>
      </c>
    </row>
    <row r="667" spans="1:8">
      <c r="A667">
        <f t="shared" ca="1" si="62"/>
        <v>0.12256749648052119</v>
      </c>
      <c r="B667">
        <f t="shared" ca="1" si="63"/>
        <v>0.26289662141476056</v>
      </c>
      <c r="C667">
        <f t="shared" ca="1" si="64"/>
        <v>0.13230886697584274</v>
      </c>
      <c r="D667">
        <f t="shared" ca="1" si="65"/>
        <v>0.26375315619074008</v>
      </c>
      <c r="E667">
        <f t="shared" ca="1" si="66"/>
        <v>0.21847385893813553</v>
      </c>
      <c r="F667" cm="1">
        <f t="array" aca="1" ref="F667" ca="1">SUMPRODUCT(A667:E667,TRANSPOSE($J$2:$J$6))</f>
        <v>6.0796042226054906E-4</v>
      </c>
      <c r="G667" cm="1">
        <f t="array" aca="1" ref="G667" ca="1">SQRT(MMULT(MMULT(A667:E667,$J$10:$N$14),TRANSPOSE(A667:E667)))</f>
        <v>35.68926662033796</v>
      </c>
      <c r="H667" s="129">
        <f t="shared" ca="1" si="61"/>
        <v>-1.0477110660612775E-3</v>
      </c>
    </row>
    <row r="668" spans="1:8">
      <c r="A668">
        <f t="shared" ca="1" si="62"/>
        <v>0.12256749648052119</v>
      </c>
      <c r="B668">
        <f t="shared" ca="1" si="63"/>
        <v>0.26289662141476056</v>
      </c>
      <c r="C668">
        <f t="shared" ca="1" si="64"/>
        <v>0.13230886697584274</v>
      </c>
      <c r="D668">
        <f t="shared" ca="1" si="65"/>
        <v>0.26375315619074008</v>
      </c>
      <c r="E668">
        <f t="shared" ca="1" si="66"/>
        <v>0.21847385893813553</v>
      </c>
      <c r="F668" cm="1">
        <f t="array" aca="1" ref="F668" ca="1">SUMPRODUCT(A668:E668,TRANSPOSE($J$2:$J$6))</f>
        <v>6.0796042226054906E-4</v>
      </c>
      <c r="G668" cm="1">
        <f t="array" aca="1" ref="G668" ca="1">SQRT(MMULT(MMULT(A668:E668,$J$10:$N$14),TRANSPOSE(A668:E668)))</f>
        <v>35.68926662033796</v>
      </c>
      <c r="H668" s="129">
        <f t="shared" ca="1" si="61"/>
        <v>-1.0477110660612775E-3</v>
      </c>
    </row>
    <row r="669" spans="1:8">
      <c r="A669">
        <f t="shared" ca="1" si="62"/>
        <v>0.12256749648052119</v>
      </c>
      <c r="B669">
        <f t="shared" ca="1" si="63"/>
        <v>0.26289662141476056</v>
      </c>
      <c r="C669">
        <f t="shared" ca="1" si="64"/>
        <v>0.13230886697584274</v>
      </c>
      <c r="D669">
        <f t="shared" ca="1" si="65"/>
        <v>0.26375315619074008</v>
      </c>
      <c r="E669">
        <f t="shared" ca="1" si="66"/>
        <v>0.21847385893813553</v>
      </c>
      <c r="F669" cm="1">
        <f t="array" aca="1" ref="F669" ca="1">SUMPRODUCT(A669:E669,TRANSPOSE($J$2:$J$6))</f>
        <v>6.0796042226054906E-4</v>
      </c>
      <c r="G669" cm="1">
        <f t="array" aca="1" ref="G669" ca="1">SQRT(MMULT(MMULT(A669:E669,$J$10:$N$14),TRANSPOSE(A669:E669)))</f>
        <v>35.68926662033796</v>
      </c>
      <c r="H669" s="129">
        <f t="shared" ca="1" si="61"/>
        <v>-1.0477110660612775E-3</v>
      </c>
    </row>
    <row r="670" spans="1:8">
      <c r="A670">
        <f t="shared" ca="1" si="62"/>
        <v>0.12256749648052119</v>
      </c>
      <c r="B670">
        <f t="shared" ca="1" si="63"/>
        <v>0.26289662141476056</v>
      </c>
      <c r="C670">
        <f t="shared" ca="1" si="64"/>
        <v>0.13230886697584274</v>
      </c>
      <c r="D670">
        <f t="shared" ca="1" si="65"/>
        <v>0.26375315619074008</v>
      </c>
      <c r="E670">
        <f t="shared" ca="1" si="66"/>
        <v>0.21847385893813553</v>
      </c>
      <c r="F670" cm="1">
        <f t="array" aca="1" ref="F670" ca="1">SUMPRODUCT(A670:E670,TRANSPOSE($J$2:$J$6))</f>
        <v>6.0796042226054906E-4</v>
      </c>
      <c r="G670" cm="1">
        <f t="array" aca="1" ref="G670" ca="1">SQRT(MMULT(MMULT(A670:E670,$J$10:$N$14),TRANSPOSE(A670:E670)))</f>
        <v>35.68926662033796</v>
      </c>
      <c r="H670" s="129">
        <f t="shared" ca="1" si="61"/>
        <v>-1.0477110660612775E-3</v>
      </c>
    </row>
    <row r="671" spans="1:8">
      <c r="A671">
        <f t="shared" ca="1" si="62"/>
        <v>0.12256749648052119</v>
      </c>
      <c r="B671">
        <f t="shared" ca="1" si="63"/>
        <v>0.26289662141476056</v>
      </c>
      <c r="C671">
        <f t="shared" ca="1" si="64"/>
        <v>0.13230886697584274</v>
      </c>
      <c r="D671">
        <f t="shared" ca="1" si="65"/>
        <v>0.26375315619074008</v>
      </c>
      <c r="E671">
        <f t="shared" ca="1" si="66"/>
        <v>0.21847385893813553</v>
      </c>
      <c r="F671" cm="1">
        <f t="array" aca="1" ref="F671" ca="1">SUMPRODUCT(A671:E671,TRANSPOSE($J$2:$J$6))</f>
        <v>6.0796042226054906E-4</v>
      </c>
      <c r="G671" cm="1">
        <f t="array" aca="1" ref="G671" ca="1">SQRT(MMULT(MMULT(A671:E671,$J$10:$N$14),TRANSPOSE(A671:E671)))</f>
        <v>35.68926662033796</v>
      </c>
      <c r="H671" s="129">
        <f t="shared" ca="1" si="61"/>
        <v>-1.0477110660612775E-3</v>
      </c>
    </row>
    <row r="672" spans="1:8">
      <c r="A672">
        <f t="shared" ca="1" si="62"/>
        <v>0.12256749648052119</v>
      </c>
      <c r="B672">
        <f t="shared" ca="1" si="63"/>
        <v>0.26289662141476056</v>
      </c>
      <c r="C672">
        <f t="shared" ca="1" si="64"/>
        <v>0.13230886697584274</v>
      </c>
      <c r="D672">
        <f t="shared" ca="1" si="65"/>
        <v>0.26375315619074008</v>
      </c>
      <c r="E672">
        <f t="shared" ca="1" si="66"/>
        <v>0.21847385893813553</v>
      </c>
      <c r="F672" cm="1">
        <f t="array" aca="1" ref="F672" ca="1">SUMPRODUCT(A672:E672,TRANSPOSE($J$2:$J$6))</f>
        <v>6.0796042226054906E-4</v>
      </c>
      <c r="G672" cm="1">
        <f t="array" aca="1" ref="G672" ca="1">SQRT(MMULT(MMULT(A672:E672,$J$10:$N$14),TRANSPOSE(A672:E672)))</f>
        <v>35.68926662033796</v>
      </c>
      <c r="H672" s="129">
        <f t="shared" ca="1" si="61"/>
        <v>-1.0477110660612775E-3</v>
      </c>
    </row>
    <row r="673" spans="1:8">
      <c r="A673">
        <f t="shared" ca="1" si="62"/>
        <v>0.12256749648052119</v>
      </c>
      <c r="B673">
        <f t="shared" ca="1" si="63"/>
        <v>0.26289662141476056</v>
      </c>
      <c r="C673">
        <f t="shared" ca="1" si="64"/>
        <v>0.13230886697584274</v>
      </c>
      <c r="D673">
        <f t="shared" ca="1" si="65"/>
        <v>0.26375315619074008</v>
      </c>
      <c r="E673">
        <f t="shared" ca="1" si="66"/>
        <v>0.21847385893813553</v>
      </c>
      <c r="F673" cm="1">
        <f t="array" aca="1" ref="F673" ca="1">SUMPRODUCT(A673:E673,TRANSPOSE($J$2:$J$6))</f>
        <v>6.0796042226054906E-4</v>
      </c>
      <c r="G673" cm="1">
        <f t="array" aca="1" ref="G673" ca="1">SQRT(MMULT(MMULT(A673:E673,$J$10:$N$14),TRANSPOSE(A673:E673)))</f>
        <v>35.68926662033796</v>
      </c>
      <c r="H673" s="129">
        <f t="shared" ca="1" si="61"/>
        <v>-1.0477110660612775E-3</v>
      </c>
    </row>
    <row r="674" spans="1:8">
      <c r="A674">
        <f t="shared" ca="1" si="62"/>
        <v>0.12256749648052119</v>
      </c>
      <c r="B674">
        <f t="shared" ca="1" si="63"/>
        <v>0.26289662141476056</v>
      </c>
      <c r="C674">
        <f t="shared" ca="1" si="64"/>
        <v>0.13230886697584274</v>
      </c>
      <c r="D674">
        <f t="shared" ca="1" si="65"/>
        <v>0.26375315619074008</v>
      </c>
      <c r="E674">
        <f t="shared" ca="1" si="66"/>
        <v>0.21847385893813553</v>
      </c>
      <c r="F674" cm="1">
        <f t="array" aca="1" ref="F674" ca="1">SUMPRODUCT(A674:E674,TRANSPOSE($J$2:$J$6))</f>
        <v>6.0796042226054906E-4</v>
      </c>
      <c r="G674" cm="1">
        <f t="array" aca="1" ref="G674" ca="1">SQRT(MMULT(MMULT(A674:E674,$J$10:$N$14),TRANSPOSE(A674:E674)))</f>
        <v>35.68926662033796</v>
      </c>
      <c r="H674" s="129">
        <f t="shared" ca="1" si="61"/>
        <v>-1.0477110660612775E-3</v>
      </c>
    </row>
    <row r="675" spans="1:8">
      <c r="A675">
        <f t="shared" ca="1" si="62"/>
        <v>0.12256749648052119</v>
      </c>
      <c r="B675">
        <f t="shared" ca="1" si="63"/>
        <v>0.26289662141476056</v>
      </c>
      <c r="C675">
        <f t="shared" ca="1" si="64"/>
        <v>0.13230886697584274</v>
      </c>
      <c r="D675">
        <f t="shared" ca="1" si="65"/>
        <v>0.26375315619074008</v>
      </c>
      <c r="E675">
        <f t="shared" ca="1" si="66"/>
        <v>0.21847385893813553</v>
      </c>
      <c r="F675" cm="1">
        <f t="array" aca="1" ref="F675" ca="1">SUMPRODUCT(A675:E675,TRANSPOSE($J$2:$J$6))</f>
        <v>6.0796042226054906E-4</v>
      </c>
      <c r="G675" cm="1">
        <f t="array" aca="1" ref="G675" ca="1">SQRT(MMULT(MMULT(A675:E675,$J$10:$N$14),TRANSPOSE(A675:E675)))</f>
        <v>35.68926662033796</v>
      </c>
      <c r="H675" s="129">
        <f t="shared" ca="1" si="61"/>
        <v>-1.0477110660612775E-3</v>
      </c>
    </row>
    <row r="676" spans="1:8">
      <c r="A676">
        <f t="shared" ca="1" si="62"/>
        <v>0.12256749648052119</v>
      </c>
      <c r="B676">
        <f t="shared" ca="1" si="63"/>
        <v>0.26289662141476056</v>
      </c>
      <c r="C676">
        <f t="shared" ca="1" si="64"/>
        <v>0.13230886697584274</v>
      </c>
      <c r="D676">
        <f t="shared" ca="1" si="65"/>
        <v>0.26375315619074008</v>
      </c>
      <c r="E676">
        <f t="shared" ca="1" si="66"/>
        <v>0.21847385893813553</v>
      </c>
      <c r="F676" cm="1">
        <f t="array" aca="1" ref="F676" ca="1">SUMPRODUCT(A676:E676,TRANSPOSE($J$2:$J$6))</f>
        <v>6.0796042226054906E-4</v>
      </c>
      <c r="G676" cm="1">
        <f t="array" aca="1" ref="G676" ca="1">SQRT(MMULT(MMULT(A676:E676,$J$10:$N$14),TRANSPOSE(A676:E676)))</f>
        <v>35.68926662033796</v>
      </c>
      <c r="H676" s="129">
        <f t="shared" ca="1" si="61"/>
        <v>-1.0477110660612775E-3</v>
      </c>
    </row>
    <row r="677" spans="1:8">
      <c r="A677">
        <f t="shared" ca="1" si="62"/>
        <v>0.12256749648052119</v>
      </c>
      <c r="B677">
        <f t="shared" ca="1" si="63"/>
        <v>0.26289662141476056</v>
      </c>
      <c r="C677">
        <f t="shared" ca="1" si="64"/>
        <v>0.13230886697584274</v>
      </c>
      <c r="D677">
        <f t="shared" ca="1" si="65"/>
        <v>0.26375315619074008</v>
      </c>
      <c r="E677">
        <f t="shared" ca="1" si="66"/>
        <v>0.21847385893813553</v>
      </c>
      <c r="F677" cm="1">
        <f t="array" aca="1" ref="F677" ca="1">SUMPRODUCT(A677:E677,TRANSPOSE($J$2:$J$6))</f>
        <v>6.0796042226054906E-4</v>
      </c>
      <c r="G677" cm="1">
        <f t="array" aca="1" ref="G677" ca="1">SQRT(MMULT(MMULT(A677:E677,$J$10:$N$14),TRANSPOSE(A677:E677)))</f>
        <v>35.68926662033796</v>
      </c>
      <c r="H677" s="129">
        <f t="shared" ca="1" si="61"/>
        <v>-1.0477110660612775E-3</v>
      </c>
    </row>
    <row r="678" spans="1:8">
      <c r="A678">
        <f t="shared" ca="1" si="62"/>
        <v>0.12256749648052119</v>
      </c>
      <c r="B678">
        <f t="shared" ca="1" si="63"/>
        <v>0.26289662141476056</v>
      </c>
      <c r="C678">
        <f t="shared" ca="1" si="64"/>
        <v>0.13230886697584274</v>
      </c>
      <c r="D678">
        <f t="shared" ca="1" si="65"/>
        <v>0.26375315619074008</v>
      </c>
      <c r="E678">
        <f t="shared" ca="1" si="66"/>
        <v>0.21847385893813553</v>
      </c>
      <c r="F678" cm="1">
        <f t="array" aca="1" ref="F678" ca="1">SUMPRODUCT(A678:E678,TRANSPOSE($J$2:$J$6))</f>
        <v>6.0796042226054906E-4</v>
      </c>
      <c r="G678" cm="1">
        <f t="array" aca="1" ref="G678" ca="1">SQRT(MMULT(MMULT(A678:E678,$J$10:$N$14),TRANSPOSE(A678:E678)))</f>
        <v>35.68926662033796</v>
      </c>
      <c r="H678" s="129">
        <f t="shared" ca="1" si="61"/>
        <v>-1.0477110660612775E-3</v>
      </c>
    </row>
    <row r="679" spans="1:8">
      <c r="A679">
        <f t="shared" ca="1" si="62"/>
        <v>0.12256749648052119</v>
      </c>
      <c r="B679">
        <f t="shared" ca="1" si="63"/>
        <v>0.26289662141476056</v>
      </c>
      <c r="C679">
        <f t="shared" ca="1" si="64"/>
        <v>0.13230886697584274</v>
      </c>
      <c r="D679">
        <f t="shared" ca="1" si="65"/>
        <v>0.26375315619074008</v>
      </c>
      <c r="E679">
        <f t="shared" ca="1" si="66"/>
        <v>0.21847385893813553</v>
      </c>
      <c r="F679" cm="1">
        <f t="array" aca="1" ref="F679" ca="1">SUMPRODUCT(A679:E679,TRANSPOSE($J$2:$J$6))</f>
        <v>6.0796042226054906E-4</v>
      </c>
      <c r="G679" cm="1">
        <f t="array" aca="1" ref="G679" ca="1">SQRT(MMULT(MMULT(A679:E679,$J$10:$N$14),TRANSPOSE(A679:E679)))</f>
        <v>35.68926662033796</v>
      </c>
      <c r="H679" s="129">
        <f t="shared" ca="1" si="61"/>
        <v>-1.0477110660612775E-3</v>
      </c>
    </row>
    <row r="680" spans="1:8">
      <c r="A680">
        <f t="shared" ca="1" si="62"/>
        <v>0.12256749648052119</v>
      </c>
      <c r="B680">
        <f t="shared" ca="1" si="63"/>
        <v>0.26289662141476056</v>
      </c>
      <c r="C680">
        <f t="shared" ca="1" si="64"/>
        <v>0.13230886697584274</v>
      </c>
      <c r="D680">
        <f t="shared" ca="1" si="65"/>
        <v>0.26375315619074008</v>
      </c>
      <c r="E680">
        <f t="shared" ca="1" si="66"/>
        <v>0.21847385893813553</v>
      </c>
      <c r="F680" cm="1">
        <f t="array" aca="1" ref="F680" ca="1">SUMPRODUCT(A680:E680,TRANSPOSE($J$2:$J$6))</f>
        <v>6.0796042226054906E-4</v>
      </c>
      <c r="G680" cm="1">
        <f t="array" aca="1" ref="G680" ca="1">SQRT(MMULT(MMULT(A680:E680,$J$10:$N$14),TRANSPOSE(A680:E680)))</f>
        <v>35.68926662033796</v>
      </c>
      <c r="H680" s="129">
        <f t="shared" ca="1" si="61"/>
        <v>-1.0477110660612775E-3</v>
      </c>
    </row>
    <row r="681" spans="1:8">
      <c r="A681">
        <f t="shared" ca="1" si="62"/>
        <v>0.12256749648052119</v>
      </c>
      <c r="B681">
        <f t="shared" ca="1" si="63"/>
        <v>0.26289662141476056</v>
      </c>
      <c r="C681">
        <f t="shared" ca="1" si="64"/>
        <v>0.13230886697584274</v>
      </c>
      <c r="D681">
        <f t="shared" ca="1" si="65"/>
        <v>0.26375315619074008</v>
      </c>
      <c r="E681">
        <f t="shared" ca="1" si="66"/>
        <v>0.21847385893813553</v>
      </c>
      <c r="F681" cm="1">
        <f t="array" aca="1" ref="F681" ca="1">SUMPRODUCT(A681:E681,TRANSPOSE($J$2:$J$6))</f>
        <v>6.0796042226054906E-4</v>
      </c>
      <c r="G681" cm="1">
        <f t="array" aca="1" ref="G681" ca="1">SQRT(MMULT(MMULT(A681:E681,$J$10:$N$14),TRANSPOSE(A681:E681)))</f>
        <v>35.68926662033796</v>
      </c>
      <c r="H681" s="129">
        <f t="shared" ca="1" si="61"/>
        <v>-1.0477110660612775E-3</v>
      </c>
    </row>
    <row r="682" spans="1:8">
      <c r="A682">
        <f t="shared" ca="1" si="62"/>
        <v>0.12256749648052119</v>
      </c>
      <c r="B682">
        <f t="shared" ca="1" si="63"/>
        <v>0.26289662141476056</v>
      </c>
      <c r="C682">
        <f t="shared" ca="1" si="64"/>
        <v>0.13230886697584274</v>
      </c>
      <c r="D682">
        <f t="shared" ca="1" si="65"/>
        <v>0.26375315619074008</v>
      </c>
      <c r="E682">
        <f t="shared" ca="1" si="66"/>
        <v>0.21847385893813553</v>
      </c>
      <c r="F682" cm="1">
        <f t="array" aca="1" ref="F682" ca="1">SUMPRODUCT(A682:E682,TRANSPOSE($J$2:$J$6))</f>
        <v>6.0796042226054906E-4</v>
      </c>
      <c r="G682" cm="1">
        <f t="array" aca="1" ref="G682" ca="1">SQRT(MMULT(MMULT(A682:E682,$J$10:$N$14),TRANSPOSE(A682:E682)))</f>
        <v>35.68926662033796</v>
      </c>
      <c r="H682" s="129">
        <f t="shared" ca="1" si="61"/>
        <v>-1.0477110660612775E-3</v>
      </c>
    </row>
    <row r="683" spans="1:8">
      <c r="A683">
        <f t="shared" ca="1" si="62"/>
        <v>0.12256749648052119</v>
      </c>
      <c r="B683">
        <f t="shared" ca="1" si="63"/>
        <v>0.26289662141476056</v>
      </c>
      <c r="C683">
        <f t="shared" ca="1" si="64"/>
        <v>0.13230886697584274</v>
      </c>
      <c r="D683">
        <f t="shared" ca="1" si="65"/>
        <v>0.26375315619074008</v>
      </c>
      <c r="E683">
        <f t="shared" ca="1" si="66"/>
        <v>0.21847385893813553</v>
      </c>
      <c r="F683" cm="1">
        <f t="array" aca="1" ref="F683" ca="1">SUMPRODUCT(A683:E683,TRANSPOSE($J$2:$J$6))</f>
        <v>6.0796042226054906E-4</v>
      </c>
      <c r="G683" cm="1">
        <f t="array" aca="1" ref="G683" ca="1">SQRT(MMULT(MMULT(A683:E683,$J$10:$N$14),TRANSPOSE(A683:E683)))</f>
        <v>35.68926662033796</v>
      </c>
      <c r="H683" s="129">
        <f t="shared" ca="1" si="61"/>
        <v>-1.0477110660612775E-3</v>
      </c>
    </row>
    <row r="684" spans="1:8">
      <c r="A684">
        <f t="shared" ca="1" si="62"/>
        <v>0.12256749648052119</v>
      </c>
      <c r="B684">
        <f t="shared" ca="1" si="63"/>
        <v>0.26289662141476056</v>
      </c>
      <c r="C684">
        <f t="shared" ca="1" si="64"/>
        <v>0.13230886697584274</v>
      </c>
      <c r="D684">
        <f t="shared" ca="1" si="65"/>
        <v>0.26375315619074008</v>
      </c>
      <c r="E684">
        <f t="shared" ca="1" si="66"/>
        <v>0.21847385893813553</v>
      </c>
      <c r="F684" cm="1">
        <f t="array" aca="1" ref="F684" ca="1">SUMPRODUCT(A684:E684,TRANSPOSE($J$2:$J$6))</f>
        <v>6.0796042226054906E-4</v>
      </c>
      <c r="G684" cm="1">
        <f t="array" aca="1" ref="G684" ca="1">SQRT(MMULT(MMULT(A684:E684,$J$10:$N$14),TRANSPOSE(A684:E684)))</f>
        <v>35.68926662033796</v>
      </c>
      <c r="H684" s="129">
        <f t="shared" ca="1" si="61"/>
        <v>-1.0477110660612775E-3</v>
      </c>
    </row>
    <row r="685" spans="1:8">
      <c r="A685">
        <f t="shared" ca="1" si="62"/>
        <v>0.12256749648052119</v>
      </c>
      <c r="B685">
        <f t="shared" ca="1" si="63"/>
        <v>0.26289662141476056</v>
      </c>
      <c r="C685">
        <f t="shared" ca="1" si="64"/>
        <v>0.13230886697584274</v>
      </c>
      <c r="D685">
        <f t="shared" ca="1" si="65"/>
        <v>0.26375315619074008</v>
      </c>
      <c r="E685">
        <f t="shared" ca="1" si="66"/>
        <v>0.21847385893813553</v>
      </c>
      <c r="F685" cm="1">
        <f t="array" aca="1" ref="F685" ca="1">SUMPRODUCT(A685:E685,TRANSPOSE($J$2:$J$6))</f>
        <v>6.0796042226054906E-4</v>
      </c>
      <c r="G685" cm="1">
        <f t="array" aca="1" ref="G685" ca="1">SQRT(MMULT(MMULT(A685:E685,$J$10:$N$14),TRANSPOSE(A685:E685)))</f>
        <v>35.68926662033796</v>
      </c>
      <c r="H685" s="129">
        <f t="shared" ca="1" si="61"/>
        <v>-1.0477110660612775E-3</v>
      </c>
    </row>
    <row r="686" spans="1:8">
      <c r="A686">
        <f t="shared" ca="1" si="62"/>
        <v>0.12256749648052119</v>
      </c>
      <c r="B686">
        <f t="shared" ca="1" si="63"/>
        <v>0.26289662141476056</v>
      </c>
      <c r="C686">
        <f t="shared" ca="1" si="64"/>
        <v>0.13230886697584274</v>
      </c>
      <c r="D686">
        <f t="shared" ca="1" si="65"/>
        <v>0.26375315619074008</v>
      </c>
      <c r="E686">
        <f t="shared" ca="1" si="66"/>
        <v>0.21847385893813553</v>
      </c>
      <c r="F686" cm="1">
        <f t="array" aca="1" ref="F686" ca="1">SUMPRODUCT(A686:E686,TRANSPOSE($J$2:$J$6))</f>
        <v>6.0796042226054906E-4</v>
      </c>
      <c r="G686" cm="1">
        <f t="array" aca="1" ref="G686" ca="1">SQRT(MMULT(MMULT(A686:E686,$J$10:$N$14),TRANSPOSE(A686:E686)))</f>
        <v>35.68926662033796</v>
      </c>
      <c r="H686" s="129">
        <f t="shared" ca="1" si="61"/>
        <v>-1.0477110660612775E-3</v>
      </c>
    </row>
    <row r="687" spans="1:8">
      <c r="A687">
        <f t="shared" ca="1" si="62"/>
        <v>0.12256749648052119</v>
      </c>
      <c r="B687">
        <f t="shared" ca="1" si="63"/>
        <v>0.26289662141476056</v>
      </c>
      <c r="C687">
        <f t="shared" ca="1" si="64"/>
        <v>0.13230886697584274</v>
      </c>
      <c r="D687">
        <f t="shared" ca="1" si="65"/>
        <v>0.26375315619074008</v>
      </c>
      <c r="E687">
        <f t="shared" ca="1" si="66"/>
        <v>0.21847385893813553</v>
      </c>
      <c r="F687" cm="1">
        <f t="array" aca="1" ref="F687" ca="1">SUMPRODUCT(A687:E687,TRANSPOSE($J$2:$J$6))</f>
        <v>6.0796042226054906E-4</v>
      </c>
      <c r="G687" cm="1">
        <f t="array" aca="1" ref="G687" ca="1">SQRT(MMULT(MMULT(A687:E687,$J$10:$N$14),TRANSPOSE(A687:E687)))</f>
        <v>35.68926662033796</v>
      </c>
      <c r="H687" s="129">
        <f t="shared" ca="1" si="61"/>
        <v>-1.0477110660612775E-3</v>
      </c>
    </row>
    <row r="688" spans="1:8">
      <c r="A688">
        <f t="shared" ca="1" si="62"/>
        <v>0.12256749648052119</v>
      </c>
      <c r="B688">
        <f t="shared" ca="1" si="63"/>
        <v>0.26289662141476056</v>
      </c>
      <c r="C688">
        <f t="shared" ca="1" si="64"/>
        <v>0.13230886697584274</v>
      </c>
      <c r="D688">
        <f t="shared" ca="1" si="65"/>
        <v>0.26375315619074008</v>
      </c>
      <c r="E688">
        <f t="shared" ca="1" si="66"/>
        <v>0.21847385893813553</v>
      </c>
      <c r="F688" cm="1">
        <f t="array" aca="1" ref="F688" ca="1">SUMPRODUCT(A688:E688,TRANSPOSE($J$2:$J$6))</f>
        <v>6.0796042226054906E-4</v>
      </c>
      <c r="G688" cm="1">
        <f t="array" aca="1" ref="G688" ca="1">SQRT(MMULT(MMULT(A688:E688,$J$10:$N$14),TRANSPOSE(A688:E688)))</f>
        <v>35.68926662033796</v>
      </c>
      <c r="H688" s="129">
        <f t="shared" ca="1" si="61"/>
        <v>-1.0477110660612775E-3</v>
      </c>
    </row>
    <row r="689" spans="1:8">
      <c r="A689">
        <f t="shared" ca="1" si="62"/>
        <v>0.12256749648052119</v>
      </c>
      <c r="B689">
        <f t="shared" ca="1" si="63"/>
        <v>0.26289662141476056</v>
      </c>
      <c r="C689">
        <f t="shared" ca="1" si="64"/>
        <v>0.13230886697584274</v>
      </c>
      <c r="D689">
        <f t="shared" ca="1" si="65"/>
        <v>0.26375315619074008</v>
      </c>
      <c r="E689">
        <f t="shared" ca="1" si="66"/>
        <v>0.21847385893813553</v>
      </c>
      <c r="F689" cm="1">
        <f t="array" aca="1" ref="F689" ca="1">SUMPRODUCT(A689:E689,TRANSPOSE($J$2:$J$6))</f>
        <v>6.0796042226054906E-4</v>
      </c>
      <c r="G689" cm="1">
        <f t="array" aca="1" ref="G689" ca="1">SQRT(MMULT(MMULT(A689:E689,$J$10:$N$14),TRANSPOSE(A689:E689)))</f>
        <v>35.68926662033796</v>
      </c>
      <c r="H689" s="129">
        <f t="shared" ca="1" si="61"/>
        <v>-1.0477110660612775E-3</v>
      </c>
    </row>
    <row r="690" spans="1:8">
      <c r="A690">
        <f t="shared" ca="1" si="62"/>
        <v>0.12256749648052119</v>
      </c>
      <c r="B690">
        <f t="shared" ca="1" si="63"/>
        <v>0.26289662141476056</v>
      </c>
      <c r="C690">
        <f t="shared" ca="1" si="64"/>
        <v>0.13230886697584274</v>
      </c>
      <c r="D690">
        <f t="shared" ca="1" si="65"/>
        <v>0.26375315619074008</v>
      </c>
      <c r="E690">
        <f t="shared" ca="1" si="66"/>
        <v>0.21847385893813553</v>
      </c>
      <c r="F690" cm="1">
        <f t="array" aca="1" ref="F690" ca="1">SUMPRODUCT(A690:E690,TRANSPOSE($J$2:$J$6))</f>
        <v>6.0796042226054906E-4</v>
      </c>
      <c r="G690" cm="1">
        <f t="array" aca="1" ref="G690" ca="1">SQRT(MMULT(MMULT(A690:E690,$J$10:$N$14),TRANSPOSE(A690:E690)))</f>
        <v>35.68926662033796</v>
      </c>
      <c r="H690" s="129">
        <f t="shared" ca="1" si="61"/>
        <v>-1.0477110660612775E-3</v>
      </c>
    </row>
    <row r="691" spans="1:8">
      <c r="A691">
        <f t="shared" ca="1" si="62"/>
        <v>0.12256749648052119</v>
      </c>
      <c r="B691">
        <f t="shared" ca="1" si="63"/>
        <v>0.26289662141476056</v>
      </c>
      <c r="C691">
        <f t="shared" ca="1" si="64"/>
        <v>0.13230886697584274</v>
      </c>
      <c r="D691">
        <f t="shared" ca="1" si="65"/>
        <v>0.26375315619074008</v>
      </c>
      <c r="E691">
        <f t="shared" ca="1" si="66"/>
        <v>0.21847385893813553</v>
      </c>
      <c r="F691" cm="1">
        <f t="array" aca="1" ref="F691" ca="1">SUMPRODUCT(A691:E691,TRANSPOSE($J$2:$J$6))</f>
        <v>6.0796042226054906E-4</v>
      </c>
      <c r="G691" cm="1">
        <f t="array" aca="1" ref="G691" ca="1">SQRT(MMULT(MMULT(A691:E691,$J$10:$N$14),TRANSPOSE(A691:E691)))</f>
        <v>35.68926662033796</v>
      </c>
      <c r="H691" s="129">
        <f t="shared" ca="1" si="61"/>
        <v>-1.0477110660612775E-3</v>
      </c>
    </row>
    <row r="692" spans="1:8">
      <c r="A692">
        <f t="shared" ca="1" si="62"/>
        <v>0.12256749648052119</v>
      </c>
      <c r="B692">
        <f t="shared" ca="1" si="63"/>
        <v>0.26289662141476056</v>
      </c>
      <c r="C692">
        <f t="shared" ca="1" si="64"/>
        <v>0.13230886697584274</v>
      </c>
      <c r="D692">
        <f t="shared" ca="1" si="65"/>
        <v>0.26375315619074008</v>
      </c>
      <c r="E692">
        <f t="shared" ca="1" si="66"/>
        <v>0.21847385893813553</v>
      </c>
      <c r="F692" cm="1">
        <f t="array" aca="1" ref="F692" ca="1">SUMPRODUCT(A692:E692,TRANSPOSE($J$2:$J$6))</f>
        <v>6.0796042226054906E-4</v>
      </c>
      <c r="G692" cm="1">
        <f t="array" aca="1" ref="G692" ca="1">SQRT(MMULT(MMULT(A692:E692,$J$10:$N$14),TRANSPOSE(A692:E692)))</f>
        <v>35.68926662033796</v>
      </c>
      <c r="H692" s="129">
        <f t="shared" ca="1" si="61"/>
        <v>-1.0477110660612775E-3</v>
      </c>
    </row>
    <row r="693" spans="1:8">
      <c r="A693">
        <f t="shared" ca="1" si="62"/>
        <v>0.12256749648052119</v>
      </c>
      <c r="B693">
        <f t="shared" ca="1" si="63"/>
        <v>0.26289662141476056</v>
      </c>
      <c r="C693">
        <f t="shared" ca="1" si="64"/>
        <v>0.13230886697584274</v>
      </c>
      <c r="D693">
        <f t="shared" ca="1" si="65"/>
        <v>0.26375315619074008</v>
      </c>
      <c r="E693">
        <f t="shared" ca="1" si="66"/>
        <v>0.21847385893813553</v>
      </c>
      <c r="F693" cm="1">
        <f t="array" aca="1" ref="F693" ca="1">SUMPRODUCT(A693:E693,TRANSPOSE($J$2:$J$6))</f>
        <v>6.0796042226054906E-4</v>
      </c>
      <c r="G693" cm="1">
        <f t="array" aca="1" ref="G693" ca="1">SQRT(MMULT(MMULT(A693:E693,$J$10:$N$14),TRANSPOSE(A693:E693)))</f>
        <v>35.68926662033796</v>
      </c>
      <c r="H693" s="129">
        <f t="shared" ca="1" si="61"/>
        <v>-1.0477110660612775E-3</v>
      </c>
    </row>
    <row r="694" spans="1:8">
      <c r="A694">
        <f t="shared" ca="1" si="62"/>
        <v>0.12256749648052119</v>
      </c>
      <c r="B694">
        <f t="shared" ca="1" si="63"/>
        <v>0.26289662141476056</v>
      </c>
      <c r="C694">
        <f t="shared" ca="1" si="64"/>
        <v>0.13230886697584274</v>
      </c>
      <c r="D694">
        <f t="shared" ca="1" si="65"/>
        <v>0.26375315619074008</v>
      </c>
      <c r="E694">
        <f t="shared" ca="1" si="66"/>
        <v>0.21847385893813553</v>
      </c>
      <c r="F694" cm="1">
        <f t="array" aca="1" ref="F694" ca="1">SUMPRODUCT(A694:E694,TRANSPOSE($J$2:$J$6))</f>
        <v>6.0796042226054906E-4</v>
      </c>
      <c r="G694" cm="1">
        <f t="array" aca="1" ref="G694" ca="1">SQRT(MMULT(MMULT(A694:E694,$J$10:$N$14),TRANSPOSE(A694:E694)))</f>
        <v>35.68926662033796</v>
      </c>
      <c r="H694" s="129">
        <f t="shared" ca="1" si="61"/>
        <v>-1.0477110660612775E-3</v>
      </c>
    </row>
    <row r="695" spans="1:8">
      <c r="A695">
        <f t="shared" ca="1" si="62"/>
        <v>0.12256749648052119</v>
      </c>
      <c r="B695">
        <f t="shared" ca="1" si="63"/>
        <v>0.26289662141476056</v>
      </c>
      <c r="C695">
        <f t="shared" ca="1" si="64"/>
        <v>0.13230886697584274</v>
      </c>
      <c r="D695">
        <f t="shared" ca="1" si="65"/>
        <v>0.26375315619074008</v>
      </c>
      <c r="E695">
        <f t="shared" ca="1" si="66"/>
        <v>0.21847385893813553</v>
      </c>
      <c r="F695" cm="1">
        <f t="array" aca="1" ref="F695" ca="1">SUMPRODUCT(A695:E695,TRANSPOSE($J$2:$J$6))</f>
        <v>6.0796042226054906E-4</v>
      </c>
      <c r="G695" cm="1">
        <f t="array" aca="1" ref="G695" ca="1">SQRT(MMULT(MMULT(A695:E695,$J$10:$N$14),TRANSPOSE(A695:E695)))</f>
        <v>35.68926662033796</v>
      </c>
      <c r="H695" s="129">
        <f t="shared" ca="1" si="61"/>
        <v>-1.0477110660612775E-3</v>
      </c>
    </row>
    <row r="696" spans="1:8">
      <c r="A696">
        <f t="shared" ca="1" si="62"/>
        <v>0.12256749648052119</v>
      </c>
      <c r="B696">
        <f t="shared" ca="1" si="63"/>
        <v>0.26289662141476056</v>
      </c>
      <c r="C696">
        <f t="shared" ca="1" si="64"/>
        <v>0.13230886697584274</v>
      </c>
      <c r="D696">
        <f t="shared" ca="1" si="65"/>
        <v>0.26375315619074008</v>
      </c>
      <c r="E696">
        <f t="shared" ca="1" si="66"/>
        <v>0.21847385893813553</v>
      </c>
      <c r="F696" cm="1">
        <f t="array" aca="1" ref="F696" ca="1">SUMPRODUCT(A696:E696,TRANSPOSE($J$2:$J$6))</f>
        <v>6.0796042226054906E-4</v>
      </c>
      <c r="G696" cm="1">
        <f t="array" aca="1" ref="G696" ca="1">SQRT(MMULT(MMULT(A696:E696,$J$10:$N$14),TRANSPOSE(A696:E696)))</f>
        <v>35.68926662033796</v>
      </c>
      <c r="H696" s="129">
        <f t="shared" ca="1" si="61"/>
        <v>-1.0477110660612775E-3</v>
      </c>
    </row>
    <row r="697" spans="1:8">
      <c r="A697">
        <f t="shared" ca="1" si="62"/>
        <v>0.12256749648052119</v>
      </c>
      <c r="B697">
        <f t="shared" ca="1" si="63"/>
        <v>0.26289662141476056</v>
      </c>
      <c r="C697">
        <f t="shared" ca="1" si="64"/>
        <v>0.13230886697584274</v>
      </c>
      <c r="D697">
        <f t="shared" ca="1" si="65"/>
        <v>0.26375315619074008</v>
      </c>
      <c r="E697">
        <f t="shared" ca="1" si="66"/>
        <v>0.21847385893813553</v>
      </c>
      <c r="F697" cm="1">
        <f t="array" aca="1" ref="F697" ca="1">SUMPRODUCT(A697:E697,TRANSPOSE($J$2:$J$6))</f>
        <v>6.0796042226054906E-4</v>
      </c>
      <c r="G697" cm="1">
        <f t="array" aca="1" ref="G697" ca="1">SQRT(MMULT(MMULT(A697:E697,$J$10:$N$14),TRANSPOSE(A697:E697)))</f>
        <v>35.68926662033796</v>
      </c>
      <c r="H697" s="129">
        <f t="shared" ca="1" si="61"/>
        <v>-1.0477110660612775E-3</v>
      </c>
    </row>
    <row r="698" spans="1:8">
      <c r="A698">
        <f t="shared" ca="1" si="62"/>
        <v>0.12256749648052119</v>
      </c>
      <c r="B698">
        <f t="shared" ca="1" si="63"/>
        <v>0.26289662141476056</v>
      </c>
      <c r="C698">
        <f t="shared" ca="1" si="64"/>
        <v>0.13230886697584274</v>
      </c>
      <c r="D698">
        <f t="shared" ca="1" si="65"/>
        <v>0.26375315619074008</v>
      </c>
      <c r="E698">
        <f t="shared" ca="1" si="66"/>
        <v>0.21847385893813553</v>
      </c>
      <c r="F698" cm="1">
        <f t="array" aca="1" ref="F698" ca="1">SUMPRODUCT(A698:E698,TRANSPOSE($J$2:$J$6))</f>
        <v>6.0796042226054906E-4</v>
      </c>
      <c r="G698" cm="1">
        <f t="array" aca="1" ref="G698" ca="1">SQRT(MMULT(MMULT(A698:E698,$J$10:$N$14),TRANSPOSE(A698:E698)))</f>
        <v>35.68926662033796</v>
      </c>
      <c r="H698" s="129">
        <f t="shared" ca="1" si="61"/>
        <v>-1.0477110660612775E-3</v>
      </c>
    </row>
    <row r="699" spans="1:8">
      <c r="A699">
        <f t="shared" ca="1" si="62"/>
        <v>0.12256749648052119</v>
      </c>
      <c r="B699">
        <f t="shared" ca="1" si="63"/>
        <v>0.26289662141476056</v>
      </c>
      <c r="C699">
        <f t="shared" ca="1" si="64"/>
        <v>0.13230886697584274</v>
      </c>
      <c r="D699">
        <f t="shared" ca="1" si="65"/>
        <v>0.26375315619074008</v>
      </c>
      <c r="E699">
        <f t="shared" ca="1" si="66"/>
        <v>0.21847385893813553</v>
      </c>
      <c r="F699" cm="1">
        <f t="array" aca="1" ref="F699" ca="1">SUMPRODUCT(A699:E699,TRANSPOSE($J$2:$J$6))</f>
        <v>6.0796042226054906E-4</v>
      </c>
      <c r="G699" cm="1">
        <f t="array" aca="1" ref="G699" ca="1">SQRT(MMULT(MMULT(A699:E699,$J$10:$N$14),TRANSPOSE(A699:E699)))</f>
        <v>35.68926662033796</v>
      </c>
      <c r="H699" s="129">
        <f t="shared" ca="1" si="61"/>
        <v>-1.0477110660612775E-3</v>
      </c>
    </row>
    <row r="700" spans="1:8">
      <c r="A700">
        <f t="shared" ca="1" si="62"/>
        <v>0.12256749648052119</v>
      </c>
      <c r="B700">
        <f t="shared" ca="1" si="63"/>
        <v>0.26289662141476056</v>
      </c>
      <c r="C700">
        <f t="shared" ca="1" si="64"/>
        <v>0.13230886697584274</v>
      </c>
      <c r="D700">
        <f t="shared" ca="1" si="65"/>
        <v>0.26375315619074008</v>
      </c>
      <c r="E700">
        <f t="shared" ca="1" si="66"/>
        <v>0.21847385893813553</v>
      </c>
      <c r="F700" cm="1">
        <f t="array" aca="1" ref="F700" ca="1">SUMPRODUCT(A700:E700,TRANSPOSE($J$2:$J$6))</f>
        <v>6.0796042226054906E-4</v>
      </c>
      <c r="G700" cm="1">
        <f t="array" aca="1" ref="G700" ca="1">SQRT(MMULT(MMULT(A700:E700,$J$10:$N$14),TRANSPOSE(A700:E700)))</f>
        <v>35.68926662033796</v>
      </c>
      <c r="H700" s="129">
        <f t="shared" ca="1" si="61"/>
        <v>-1.0477110660612775E-3</v>
      </c>
    </row>
    <row r="701" spans="1:8">
      <c r="A701">
        <f t="shared" ca="1" si="62"/>
        <v>0.12256749648052119</v>
      </c>
      <c r="B701">
        <f t="shared" ca="1" si="63"/>
        <v>0.26289662141476056</v>
      </c>
      <c r="C701">
        <f t="shared" ca="1" si="64"/>
        <v>0.13230886697584274</v>
      </c>
      <c r="D701">
        <f t="shared" ca="1" si="65"/>
        <v>0.26375315619074008</v>
      </c>
      <c r="E701">
        <f t="shared" ca="1" si="66"/>
        <v>0.21847385893813553</v>
      </c>
      <c r="F701" cm="1">
        <f t="array" aca="1" ref="F701" ca="1">SUMPRODUCT(A701:E701,TRANSPOSE($J$2:$J$6))</f>
        <v>6.0796042226054906E-4</v>
      </c>
      <c r="G701" cm="1">
        <f t="array" aca="1" ref="G701" ca="1">SQRT(MMULT(MMULT(A701:E701,$J$10:$N$14),TRANSPOSE(A701:E701)))</f>
        <v>35.68926662033796</v>
      </c>
      <c r="H701" s="129">
        <f t="shared" ca="1" si="61"/>
        <v>-1.0477110660612775E-3</v>
      </c>
    </row>
    <row r="702" spans="1:8">
      <c r="A702">
        <f t="shared" ca="1" si="62"/>
        <v>0.12256749648052119</v>
      </c>
      <c r="B702">
        <f t="shared" ca="1" si="63"/>
        <v>0.26289662141476056</v>
      </c>
      <c r="C702">
        <f t="shared" ca="1" si="64"/>
        <v>0.13230886697584274</v>
      </c>
      <c r="D702">
        <f t="shared" ca="1" si="65"/>
        <v>0.26375315619074008</v>
      </c>
      <c r="E702">
        <f t="shared" ca="1" si="66"/>
        <v>0.21847385893813553</v>
      </c>
      <c r="F702" cm="1">
        <f t="array" aca="1" ref="F702" ca="1">SUMPRODUCT(A702:E702,TRANSPOSE($J$2:$J$6))</f>
        <v>6.0796042226054906E-4</v>
      </c>
      <c r="G702" cm="1">
        <f t="array" aca="1" ref="G702" ca="1">SQRT(MMULT(MMULT(A702:E702,$J$10:$N$14),TRANSPOSE(A702:E702)))</f>
        <v>35.68926662033796</v>
      </c>
      <c r="H702" s="129">
        <f t="shared" ca="1" si="61"/>
        <v>-1.0477110660612775E-3</v>
      </c>
    </row>
    <row r="703" spans="1:8">
      <c r="A703">
        <f t="shared" ca="1" si="62"/>
        <v>0.12256749648052119</v>
      </c>
      <c r="B703">
        <f t="shared" ca="1" si="63"/>
        <v>0.26289662141476056</v>
      </c>
      <c r="C703">
        <f t="shared" ca="1" si="64"/>
        <v>0.13230886697584274</v>
      </c>
      <c r="D703">
        <f t="shared" ca="1" si="65"/>
        <v>0.26375315619074008</v>
      </c>
      <c r="E703">
        <f t="shared" ca="1" si="66"/>
        <v>0.21847385893813553</v>
      </c>
      <c r="F703" cm="1">
        <f t="array" aca="1" ref="F703" ca="1">SUMPRODUCT(A703:E703,TRANSPOSE($J$2:$J$6))</f>
        <v>6.0796042226054906E-4</v>
      </c>
      <c r="G703" cm="1">
        <f t="array" aca="1" ref="G703" ca="1">SQRT(MMULT(MMULT(A703:E703,$J$10:$N$14),TRANSPOSE(A703:E703)))</f>
        <v>35.68926662033796</v>
      </c>
      <c r="H703" s="129">
        <f t="shared" ca="1" si="61"/>
        <v>-1.0477110660612775E-3</v>
      </c>
    </row>
    <row r="704" spans="1:8">
      <c r="A704">
        <f t="shared" ca="1" si="62"/>
        <v>0.12256749648052119</v>
      </c>
      <c r="B704">
        <f t="shared" ca="1" si="63"/>
        <v>0.26289662141476056</v>
      </c>
      <c r="C704">
        <f t="shared" ca="1" si="64"/>
        <v>0.13230886697584274</v>
      </c>
      <c r="D704">
        <f t="shared" ca="1" si="65"/>
        <v>0.26375315619074008</v>
      </c>
      <c r="E704">
        <f t="shared" ca="1" si="66"/>
        <v>0.21847385893813553</v>
      </c>
      <c r="F704" cm="1">
        <f t="array" aca="1" ref="F704" ca="1">SUMPRODUCT(A704:E704,TRANSPOSE($J$2:$J$6))</f>
        <v>6.0796042226054906E-4</v>
      </c>
      <c r="G704" cm="1">
        <f t="array" aca="1" ref="G704" ca="1">SQRT(MMULT(MMULT(A704:E704,$J$10:$N$14),TRANSPOSE(A704:E704)))</f>
        <v>35.68926662033796</v>
      </c>
      <c r="H704" s="129">
        <f t="shared" ca="1" si="61"/>
        <v>-1.0477110660612775E-3</v>
      </c>
    </row>
    <row r="705" spans="1:8">
      <c r="A705">
        <f t="shared" ca="1" si="62"/>
        <v>0.12256749648052119</v>
      </c>
      <c r="B705">
        <f t="shared" ca="1" si="63"/>
        <v>0.26289662141476056</v>
      </c>
      <c r="C705">
        <f t="shared" ca="1" si="64"/>
        <v>0.13230886697584274</v>
      </c>
      <c r="D705">
        <f t="shared" ca="1" si="65"/>
        <v>0.26375315619074008</v>
      </c>
      <c r="E705">
        <f t="shared" ca="1" si="66"/>
        <v>0.21847385893813553</v>
      </c>
      <c r="F705" cm="1">
        <f t="array" aca="1" ref="F705" ca="1">SUMPRODUCT(A705:E705,TRANSPOSE($J$2:$J$6))</f>
        <v>6.0796042226054906E-4</v>
      </c>
      <c r="G705" cm="1">
        <f t="array" aca="1" ref="G705" ca="1">SQRT(MMULT(MMULT(A705:E705,$J$10:$N$14),TRANSPOSE(A705:E705)))</f>
        <v>35.68926662033796</v>
      </c>
      <c r="H705" s="129">
        <f t="shared" ca="1" si="61"/>
        <v>-1.0477110660612775E-3</v>
      </c>
    </row>
    <row r="706" spans="1:8">
      <c r="A706">
        <f t="shared" ca="1" si="62"/>
        <v>0.12256749648052119</v>
      </c>
      <c r="B706">
        <f t="shared" ca="1" si="63"/>
        <v>0.26289662141476056</v>
      </c>
      <c r="C706">
        <f t="shared" ca="1" si="64"/>
        <v>0.13230886697584274</v>
      </c>
      <c r="D706">
        <f t="shared" ca="1" si="65"/>
        <v>0.26375315619074008</v>
      </c>
      <c r="E706">
        <f t="shared" ca="1" si="66"/>
        <v>0.21847385893813553</v>
      </c>
      <c r="F706" cm="1">
        <f t="array" aca="1" ref="F706" ca="1">SUMPRODUCT(A706:E706,TRANSPOSE($J$2:$J$6))</f>
        <v>6.0796042226054906E-4</v>
      </c>
      <c r="G706" cm="1">
        <f t="array" aca="1" ref="G706" ca="1">SQRT(MMULT(MMULT(A706:E706,$J$10:$N$14),TRANSPOSE(A706:E706)))</f>
        <v>35.68926662033796</v>
      </c>
      <c r="H706" s="129">
        <f t="shared" ca="1" si="61"/>
        <v>-1.0477110660612775E-3</v>
      </c>
    </row>
    <row r="707" spans="1:8">
      <c r="A707">
        <f t="shared" ca="1" si="62"/>
        <v>0.12256749648052119</v>
      </c>
      <c r="B707">
        <f t="shared" ca="1" si="63"/>
        <v>0.26289662141476056</v>
      </c>
      <c r="C707">
        <f t="shared" ca="1" si="64"/>
        <v>0.13230886697584274</v>
      </c>
      <c r="D707">
        <f t="shared" ca="1" si="65"/>
        <v>0.26375315619074008</v>
      </c>
      <c r="E707">
        <f t="shared" ca="1" si="66"/>
        <v>0.21847385893813553</v>
      </c>
      <c r="F707" cm="1">
        <f t="array" aca="1" ref="F707" ca="1">SUMPRODUCT(A707:E707,TRANSPOSE($J$2:$J$6))</f>
        <v>6.0796042226054906E-4</v>
      </c>
      <c r="G707" cm="1">
        <f t="array" aca="1" ref="G707" ca="1">SQRT(MMULT(MMULT(A707:E707,$J$10:$N$14),TRANSPOSE(A707:E707)))</f>
        <v>35.68926662033796</v>
      </c>
      <c r="H707" s="129">
        <f t="shared" ref="H707:H770" ca="1" si="67">(F707-3.8%)/G707</f>
        <v>-1.0477110660612775E-3</v>
      </c>
    </row>
    <row r="708" spans="1:8">
      <c r="A708">
        <f t="shared" ref="A708:A771" ca="1" si="68">IF(SUM($A707:$E707)=0, 0, A707/SUM($A707:$E707))</f>
        <v>0.12256749648052119</v>
      </c>
      <c r="B708">
        <f t="shared" ref="B708:B771" ca="1" si="69">IF(SUM($A707:$E707)=0, 0, B707/SUM($A707:$E707))</f>
        <v>0.26289662141476056</v>
      </c>
      <c r="C708">
        <f t="shared" ref="C708:C771" ca="1" si="70">IF(SUM($A707:$E707)=0, 0, C707/SUM($A707:$E707))</f>
        <v>0.13230886697584274</v>
      </c>
      <c r="D708">
        <f t="shared" ref="D708:D771" ca="1" si="71">IF(SUM($A707:$E707)=0, 0, D707/SUM($A707:$E707))</f>
        <v>0.26375315619074008</v>
      </c>
      <c r="E708">
        <f t="shared" ref="E708:E771" ca="1" si="72">IF(SUM($A707:$E707)=0, 0, E707/SUM($A707:$E707))</f>
        <v>0.21847385893813553</v>
      </c>
      <c r="F708" cm="1">
        <f t="array" aca="1" ref="F708" ca="1">SUMPRODUCT(A708:E708,TRANSPOSE($J$2:$J$6))</f>
        <v>6.0796042226054906E-4</v>
      </c>
      <c r="G708" cm="1">
        <f t="array" aca="1" ref="G708" ca="1">SQRT(MMULT(MMULT(A708:E708,$J$10:$N$14),TRANSPOSE(A708:E708)))</f>
        <v>35.68926662033796</v>
      </c>
      <c r="H708" s="129">
        <f t="shared" ca="1" si="67"/>
        <v>-1.0477110660612775E-3</v>
      </c>
    </row>
    <row r="709" spans="1:8">
      <c r="A709">
        <f t="shared" ca="1" si="68"/>
        <v>0.12256749648052119</v>
      </c>
      <c r="B709">
        <f t="shared" ca="1" si="69"/>
        <v>0.26289662141476056</v>
      </c>
      <c r="C709">
        <f t="shared" ca="1" si="70"/>
        <v>0.13230886697584274</v>
      </c>
      <c r="D709">
        <f t="shared" ca="1" si="71"/>
        <v>0.26375315619074008</v>
      </c>
      <c r="E709">
        <f t="shared" ca="1" si="72"/>
        <v>0.21847385893813553</v>
      </c>
      <c r="F709" cm="1">
        <f t="array" aca="1" ref="F709" ca="1">SUMPRODUCT(A709:E709,TRANSPOSE($J$2:$J$6))</f>
        <v>6.0796042226054906E-4</v>
      </c>
      <c r="G709" cm="1">
        <f t="array" aca="1" ref="G709" ca="1">SQRT(MMULT(MMULT(A709:E709,$J$10:$N$14),TRANSPOSE(A709:E709)))</f>
        <v>35.68926662033796</v>
      </c>
      <c r="H709" s="129">
        <f t="shared" ca="1" si="67"/>
        <v>-1.0477110660612775E-3</v>
      </c>
    </row>
    <row r="710" spans="1:8">
      <c r="A710">
        <f t="shared" ca="1" si="68"/>
        <v>0.12256749648052119</v>
      </c>
      <c r="B710">
        <f t="shared" ca="1" si="69"/>
        <v>0.26289662141476056</v>
      </c>
      <c r="C710">
        <f t="shared" ca="1" si="70"/>
        <v>0.13230886697584274</v>
      </c>
      <c r="D710">
        <f t="shared" ca="1" si="71"/>
        <v>0.26375315619074008</v>
      </c>
      <c r="E710">
        <f t="shared" ca="1" si="72"/>
        <v>0.21847385893813553</v>
      </c>
      <c r="F710" cm="1">
        <f t="array" aca="1" ref="F710" ca="1">SUMPRODUCT(A710:E710,TRANSPOSE($J$2:$J$6))</f>
        <v>6.0796042226054906E-4</v>
      </c>
      <c r="G710" cm="1">
        <f t="array" aca="1" ref="G710" ca="1">SQRT(MMULT(MMULT(A710:E710,$J$10:$N$14),TRANSPOSE(A710:E710)))</f>
        <v>35.68926662033796</v>
      </c>
      <c r="H710" s="129">
        <f t="shared" ca="1" si="67"/>
        <v>-1.0477110660612775E-3</v>
      </c>
    </row>
    <row r="711" spans="1:8">
      <c r="A711">
        <f t="shared" ca="1" si="68"/>
        <v>0.12256749648052119</v>
      </c>
      <c r="B711">
        <f t="shared" ca="1" si="69"/>
        <v>0.26289662141476056</v>
      </c>
      <c r="C711">
        <f t="shared" ca="1" si="70"/>
        <v>0.13230886697584274</v>
      </c>
      <c r="D711">
        <f t="shared" ca="1" si="71"/>
        <v>0.26375315619074008</v>
      </c>
      <c r="E711">
        <f t="shared" ca="1" si="72"/>
        <v>0.21847385893813553</v>
      </c>
      <c r="F711" cm="1">
        <f t="array" aca="1" ref="F711" ca="1">SUMPRODUCT(A711:E711,TRANSPOSE($J$2:$J$6))</f>
        <v>6.0796042226054906E-4</v>
      </c>
      <c r="G711" cm="1">
        <f t="array" aca="1" ref="G711" ca="1">SQRT(MMULT(MMULT(A711:E711,$J$10:$N$14),TRANSPOSE(A711:E711)))</f>
        <v>35.68926662033796</v>
      </c>
      <c r="H711" s="129">
        <f t="shared" ca="1" si="67"/>
        <v>-1.0477110660612775E-3</v>
      </c>
    </row>
    <row r="712" spans="1:8">
      <c r="A712">
        <f t="shared" ca="1" si="68"/>
        <v>0.12256749648052119</v>
      </c>
      <c r="B712">
        <f t="shared" ca="1" si="69"/>
        <v>0.26289662141476056</v>
      </c>
      <c r="C712">
        <f t="shared" ca="1" si="70"/>
        <v>0.13230886697584274</v>
      </c>
      <c r="D712">
        <f t="shared" ca="1" si="71"/>
        <v>0.26375315619074008</v>
      </c>
      <c r="E712">
        <f t="shared" ca="1" si="72"/>
        <v>0.21847385893813553</v>
      </c>
      <c r="F712" cm="1">
        <f t="array" aca="1" ref="F712" ca="1">SUMPRODUCT(A712:E712,TRANSPOSE($J$2:$J$6))</f>
        <v>6.0796042226054906E-4</v>
      </c>
      <c r="G712" cm="1">
        <f t="array" aca="1" ref="G712" ca="1">SQRT(MMULT(MMULT(A712:E712,$J$10:$N$14),TRANSPOSE(A712:E712)))</f>
        <v>35.68926662033796</v>
      </c>
      <c r="H712" s="129">
        <f t="shared" ca="1" si="67"/>
        <v>-1.0477110660612775E-3</v>
      </c>
    </row>
    <row r="713" spans="1:8">
      <c r="A713">
        <f t="shared" ca="1" si="68"/>
        <v>0.12256749648052119</v>
      </c>
      <c r="B713">
        <f t="shared" ca="1" si="69"/>
        <v>0.26289662141476056</v>
      </c>
      <c r="C713">
        <f t="shared" ca="1" si="70"/>
        <v>0.13230886697584274</v>
      </c>
      <c r="D713">
        <f t="shared" ca="1" si="71"/>
        <v>0.26375315619074008</v>
      </c>
      <c r="E713">
        <f t="shared" ca="1" si="72"/>
        <v>0.21847385893813553</v>
      </c>
      <c r="F713" cm="1">
        <f t="array" aca="1" ref="F713" ca="1">SUMPRODUCT(A713:E713,TRANSPOSE($J$2:$J$6))</f>
        <v>6.0796042226054906E-4</v>
      </c>
      <c r="G713" cm="1">
        <f t="array" aca="1" ref="G713" ca="1">SQRT(MMULT(MMULT(A713:E713,$J$10:$N$14),TRANSPOSE(A713:E713)))</f>
        <v>35.68926662033796</v>
      </c>
      <c r="H713" s="129">
        <f t="shared" ca="1" si="67"/>
        <v>-1.0477110660612775E-3</v>
      </c>
    </row>
    <row r="714" spans="1:8">
      <c r="A714">
        <f t="shared" ca="1" si="68"/>
        <v>0.12256749648052119</v>
      </c>
      <c r="B714">
        <f t="shared" ca="1" si="69"/>
        <v>0.26289662141476056</v>
      </c>
      <c r="C714">
        <f t="shared" ca="1" si="70"/>
        <v>0.13230886697584274</v>
      </c>
      <c r="D714">
        <f t="shared" ca="1" si="71"/>
        <v>0.26375315619074008</v>
      </c>
      <c r="E714">
        <f t="shared" ca="1" si="72"/>
        <v>0.21847385893813553</v>
      </c>
      <c r="F714" cm="1">
        <f t="array" aca="1" ref="F714" ca="1">SUMPRODUCT(A714:E714,TRANSPOSE($J$2:$J$6))</f>
        <v>6.0796042226054906E-4</v>
      </c>
      <c r="G714" cm="1">
        <f t="array" aca="1" ref="G714" ca="1">SQRT(MMULT(MMULT(A714:E714,$J$10:$N$14),TRANSPOSE(A714:E714)))</f>
        <v>35.68926662033796</v>
      </c>
      <c r="H714" s="129">
        <f t="shared" ca="1" si="67"/>
        <v>-1.0477110660612775E-3</v>
      </c>
    </row>
    <row r="715" spans="1:8">
      <c r="A715">
        <f t="shared" ca="1" si="68"/>
        <v>0.12256749648052119</v>
      </c>
      <c r="B715">
        <f t="shared" ca="1" si="69"/>
        <v>0.26289662141476056</v>
      </c>
      <c r="C715">
        <f t="shared" ca="1" si="70"/>
        <v>0.13230886697584274</v>
      </c>
      <c r="D715">
        <f t="shared" ca="1" si="71"/>
        <v>0.26375315619074008</v>
      </c>
      <c r="E715">
        <f t="shared" ca="1" si="72"/>
        <v>0.21847385893813553</v>
      </c>
      <c r="F715" cm="1">
        <f t="array" aca="1" ref="F715" ca="1">SUMPRODUCT(A715:E715,TRANSPOSE($J$2:$J$6))</f>
        <v>6.0796042226054906E-4</v>
      </c>
      <c r="G715" cm="1">
        <f t="array" aca="1" ref="G715" ca="1">SQRT(MMULT(MMULT(A715:E715,$J$10:$N$14),TRANSPOSE(A715:E715)))</f>
        <v>35.68926662033796</v>
      </c>
      <c r="H715" s="129">
        <f t="shared" ca="1" si="67"/>
        <v>-1.0477110660612775E-3</v>
      </c>
    </row>
    <row r="716" spans="1:8">
      <c r="A716">
        <f t="shared" ca="1" si="68"/>
        <v>0.12256749648052119</v>
      </c>
      <c r="B716">
        <f t="shared" ca="1" si="69"/>
        <v>0.26289662141476056</v>
      </c>
      <c r="C716">
        <f t="shared" ca="1" si="70"/>
        <v>0.13230886697584274</v>
      </c>
      <c r="D716">
        <f t="shared" ca="1" si="71"/>
        <v>0.26375315619074008</v>
      </c>
      <c r="E716">
        <f t="shared" ca="1" si="72"/>
        <v>0.21847385893813553</v>
      </c>
      <c r="F716" cm="1">
        <f t="array" aca="1" ref="F716" ca="1">SUMPRODUCT(A716:E716,TRANSPOSE($J$2:$J$6))</f>
        <v>6.0796042226054906E-4</v>
      </c>
      <c r="G716" cm="1">
        <f t="array" aca="1" ref="G716" ca="1">SQRT(MMULT(MMULT(A716:E716,$J$10:$N$14),TRANSPOSE(A716:E716)))</f>
        <v>35.68926662033796</v>
      </c>
      <c r="H716" s="129">
        <f t="shared" ca="1" si="67"/>
        <v>-1.0477110660612775E-3</v>
      </c>
    </row>
    <row r="717" spans="1:8">
      <c r="A717">
        <f t="shared" ca="1" si="68"/>
        <v>0.12256749648052119</v>
      </c>
      <c r="B717">
        <f t="shared" ca="1" si="69"/>
        <v>0.26289662141476056</v>
      </c>
      <c r="C717">
        <f t="shared" ca="1" si="70"/>
        <v>0.13230886697584274</v>
      </c>
      <c r="D717">
        <f t="shared" ca="1" si="71"/>
        <v>0.26375315619074008</v>
      </c>
      <c r="E717">
        <f t="shared" ca="1" si="72"/>
        <v>0.21847385893813553</v>
      </c>
      <c r="F717" cm="1">
        <f t="array" aca="1" ref="F717" ca="1">SUMPRODUCT(A717:E717,TRANSPOSE($J$2:$J$6))</f>
        <v>6.0796042226054906E-4</v>
      </c>
      <c r="G717" cm="1">
        <f t="array" aca="1" ref="G717" ca="1">SQRT(MMULT(MMULT(A717:E717,$J$10:$N$14),TRANSPOSE(A717:E717)))</f>
        <v>35.68926662033796</v>
      </c>
      <c r="H717" s="129">
        <f t="shared" ca="1" si="67"/>
        <v>-1.0477110660612775E-3</v>
      </c>
    </row>
    <row r="718" spans="1:8">
      <c r="A718">
        <f t="shared" ca="1" si="68"/>
        <v>0.12256749648052119</v>
      </c>
      <c r="B718">
        <f t="shared" ca="1" si="69"/>
        <v>0.26289662141476056</v>
      </c>
      <c r="C718">
        <f t="shared" ca="1" si="70"/>
        <v>0.13230886697584274</v>
      </c>
      <c r="D718">
        <f t="shared" ca="1" si="71"/>
        <v>0.26375315619074008</v>
      </c>
      <c r="E718">
        <f t="shared" ca="1" si="72"/>
        <v>0.21847385893813553</v>
      </c>
      <c r="F718" cm="1">
        <f t="array" aca="1" ref="F718" ca="1">SUMPRODUCT(A718:E718,TRANSPOSE($J$2:$J$6))</f>
        <v>6.0796042226054906E-4</v>
      </c>
      <c r="G718" cm="1">
        <f t="array" aca="1" ref="G718" ca="1">SQRT(MMULT(MMULT(A718:E718,$J$10:$N$14),TRANSPOSE(A718:E718)))</f>
        <v>35.68926662033796</v>
      </c>
      <c r="H718" s="129">
        <f t="shared" ca="1" si="67"/>
        <v>-1.0477110660612775E-3</v>
      </c>
    </row>
    <row r="719" spans="1:8">
      <c r="A719">
        <f t="shared" ca="1" si="68"/>
        <v>0.12256749648052119</v>
      </c>
      <c r="B719">
        <f t="shared" ca="1" si="69"/>
        <v>0.26289662141476056</v>
      </c>
      <c r="C719">
        <f t="shared" ca="1" si="70"/>
        <v>0.13230886697584274</v>
      </c>
      <c r="D719">
        <f t="shared" ca="1" si="71"/>
        <v>0.26375315619074008</v>
      </c>
      <c r="E719">
        <f t="shared" ca="1" si="72"/>
        <v>0.21847385893813553</v>
      </c>
      <c r="F719" cm="1">
        <f t="array" aca="1" ref="F719" ca="1">SUMPRODUCT(A719:E719,TRANSPOSE($J$2:$J$6))</f>
        <v>6.0796042226054906E-4</v>
      </c>
      <c r="G719" cm="1">
        <f t="array" aca="1" ref="G719" ca="1">SQRT(MMULT(MMULT(A719:E719,$J$10:$N$14),TRANSPOSE(A719:E719)))</f>
        <v>35.68926662033796</v>
      </c>
      <c r="H719" s="129">
        <f t="shared" ca="1" si="67"/>
        <v>-1.0477110660612775E-3</v>
      </c>
    </row>
    <row r="720" spans="1:8">
      <c r="A720">
        <f t="shared" ca="1" si="68"/>
        <v>0.12256749648052119</v>
      </c>
      <c r="B720">
        <f t="shared" ca="1" si="69"/>
        <v>0.26289662141476056</v>
      </c>
      <c r="C720">
        <f t="shared" ca="1" si="70"/>
        <v>0.13230886697584274</v>
      </c>
      <c r="D720">
        <f t="shared" ca="1" si="71"/>
        <v>0.26375315619074008</v>
      </c>
      <c r="E720">
        <f t="shared" ca="1" si="72"/>
        <v>0.21847385893813553</v>
      </c>
      <c r="F720" cm="1">
        <f t="array" aca="1" ref="F720" ca="1">SUMPRODUCT(A720:E720,TRANSPOSE($J$2:$J$6))</f>
        <v>6.0796042226054906E-4</v>
      </c>
      <c r="G720" cm="1">
        <f t="array" aca="1" ref="G720" ca="1">SQRT(MMULT(MMULT(A720:E720,$J$10:$N$14),TRANSPOSE(A720:E720)))</f>
        <v>35.68926662033796</v>
      </c>
      <c r="H720" s="129">
        <f t="shared" ca="1" si="67"/>
        <v>-1.0477110660612775E-3</v>
      </c>
    </row>
    <row r="721" spans="1:8">
      <c r="A721">
        <f t="shared" ca="1" si="68"/>
        <v>0.12256749648052119</v>
      </c>
      <c r="B721">
        <f t="shared" ca="1" si="69"/>
        <v>0.26289662141476056</v>
      </c>
      <c r="C721">
        <f t="shared" ca="1" si="70"/>
        <v>0.13230886697584274</v>
      </c>
      <c r="D721">
        <f t="shared" ca="1" si="71"/>
        <v>0.26375315619074008</v>
      </c>
      <c r="E721">
        <f t="shared" ca="1" si="72"/>
        <v>0.21847385893813553</v>
      </c>
      <c r="F721" cm="1">
        <f t="array" aca="1" ref="F721" ca="1">SUMPRODUCT(A721:E721,TRANSPOSE($J$2:$J$6))</f>
        <v>6.0796042226054906E-4</v>
      </c>
      <c r="G721" cm="1">
        <f t="array" aca="1" ref="G721" ca="1">SQRT(MMULT(MMULT(A721:E721,$J$10:$N$14),TRANSPOSE(A721:E721)))</f>
        <v>35.68926662033796</v>
      </c>
      <c r="H721" s="129">
        <f t="shared" ca="1" si="67"/>
        <v>-1.0477110660612775E-3</v>
      </c>
    </row>
    <row r="722" spans="1:8">
      <c r="A722">
        <f t="shared" ca="1" si="68"/>
        <v>0.12256749648052119</v>
      </c>
      <c r="B722">
        <f t="shared" ca="1" si="69"/>
        <v>0.26289662141476056</v>
      </c>
      <c r="C722">
        <f t="shared" ca="1" si="70"/>
        <v>0.13230886697584274</v>
      </c>
      <c r="D722">
        <f t="shared" ca="1" si="71"/>
        <v>0.26375315619074008</v>
      </c>
      <c r="E722">
        <f t="shared" ca="1" si="72"/>
        <v>0.21847385893813553</v>
      </c>
      <c r="F722" cm="1">
        <f t="array" aca="1" ref="F722" ca="1">SUMPRODUCT(A722:E722,TRANSPOSE($J$2:$J$6))</f>
        <v>6.0796042226054906E-4</v>
      </c>
      <c r="G722" cm="1">
        <f t="array" aca="1" ref="G722" ca="1">SQRT(MMULT(MMULT(A722:E722,$J$10:$N$14),TRANSPOSE(A722:E722)))</f>
        <v>35.68926662033796</v>
      </c>
      <c r="H722" s="129">
        <f t="shared" ca="1" si="67"/>
        <v>-1.0477110660612775E-3</v>
      </c>
    </row>
    <row r="723" spans="1:8">
      <c r="A723">
        <f t="shared" ca="1" si="68"/>
        <v>0.12256749648052119</v>
      </c>
      <c r="B723">
        <f t="shared" ca="1" si="69"/>
        <v>0.26289662141476056</v>
      </c>
      <c r="C723">
        <f t="shared" ca="1" si="70"/>
        <v>0.13230886697584274</v>
      </c>
      <c r="D723">
        <f t="shared" ca="1" si="71"/>
        <v>0.26375315619074008</v>
      </c>
      <c r="E723">
        <f t="shared" ca="1" si="72"/>
        <v>0.21847385893813553</v>
      </c>
      <c r="F723" cm="1">
        <f t="array" aca="1" ref="F723" ca="1">SUMPRODUCT(A723:E723,TRANSPOSE($J$2:$J$6))</f>
        <v>6.0796042226054906E-4</v>
      </c>
      <c r="G723" cm="1">
        <f t="array" aca="1" ref="G723" ca="1">SQRT(MMULT(MMULT(A723:E723,$J$10:$N$14),TRANSPOSE(A723:E723)))</f>
        <v>35.68926662033796</v>
      </c>
      <c r="H723" s="129">
        <f t="shared" ca="1" si="67"/>
        <v>-1.0477110660612775E-3</v>
      </c>
    </row>
    <row r="724" spans="1:8">
      <c r="A724">
        <f t="shared" ca="1" si="68"/>
        <v>0.12256749648052119</v>
      </c>
      <c r="B724">
        <f t="shared" ca="1" si="69"/>
        <v>0.26289662141476056</v>
      </c>
      <c r="C724">
        <f t="shared" ca="1" si="70"/>
        <v>0.13230886697584274</v>
      </c>
      <c r="D724">
        <f t="shared" ca="1" si="71"/>
        <v>0.26375315619074008</v>
      </c>
      <c r="E724">
        <f t="shared" ca="1" si="72"/>
        <v>0.21847385893813553</v>
      </c>
      <c r="F724" cm="1">
        <f t="array" aca="1" ref="F724" ca="1">SUMPRODUCT(A724:E724,TRANSPOSE($J$2:$J$6))</f>
        <v>6.0796042226054906E-4</v>
      </c>
      <c r="G724" cm="1">
        <f t="array" aca="1" ref="G724" ca="1">SQRT(MMULT(MMULT(A724:E724,$J$10:$N$14),TRANSPOSE(A724:E724)))</f>
        <v>35.68926662033796</v>
      </c>
      <c r="H724" s="129">
        <f t="shared" ca="1" si="67"/>
        <v>-1.0477110660612775E-3</v>
      </c>
    </row>
    <row r="725" spans="1:8">
      <c r="A725">
        <f t="shared" ca="1" si="68"/>
        <v>0.12256749648052119</v>
      </c>
      <c r="B725">
        <f t="shared" ca="1" si="69"/>
        <v>0.26289662141476056</v>
      </c>
      <c r="C725">
        <f t="shared" ca="1" si="70"/>
        <v>0.13230886697584274</v>
      </c>
      <c r="D725">
        <f t="shared" ca="1" si="71"/>
        <v>0.26375315619074008</v>
      </c>
      <c r="E725">
        <f t="shared" ca="1" si="72"/>
        <v>0.21847385893813553</v>
      </c>
      <c r="F725" cm="1">
        <f t="array" aca="1" ref="F725" ca="1">SUMPRODUCT(A725:E725,TRANSPOSE($J$2:$J$6))</f>
        <v>6.0796042226054906E-4</v>
      </c>
      <c r="G725" cm="1">
        <f t="array" aca="1" ref="G725" ca="1">SQRT(MMULT(MMULT(A725:E725,$J$10:$N$14),TRANSPOSE(A725:E725)))</f>
        <v>35.68926662033796</v>
      </c>
      <c r="H725" s="129">
        <f t="shared" ca="1" si="67"/>
        <v>-1.0477110660612775E-3</v>
      </c>
    </row>
    <row r="726" spans="1:8">
      <c r="A726">
        <f t="shared" ca="1" si="68"/>
        <v>0.12256749648052119</v>
      </c>
      <c r="B726">
        <f t="shared" ca="1" si="69"/>
        <v>0.26289662141476056</v>
      </c>
      <c r="C726">
        <f t="shared" ca="1" si="70"/>
        <v>0.13230886697584274</v>
      </c>
      <c r="D726">
        <f t="shared" ca="1" si="71"/>
        <v>0.26375315619074008</v>
      </c>
      <c r="E726">
        <f t="shared" ca="1" si="72"/>
        <v>0.21847385893813553</v>
      </c>
      <c r="F726" cm="1">
        <f t="array" aca="1" ref="F726" ca="1">SUMPRODUCT(A726:E726,TRANSPOSE($J$2:$J$6))</f>
        <v>6.0796042226054906E-4</v>
      </c>
      <c r="G726" cm="1">
        <f t="array" aca="1" ref="G726" ca="1">SQRT(MMULT(MMULT(A726:E726,$J$10:$N$14),TRANSPOSE(A726:E726)))</f>
        <v>35.68926662033796</v>
      </c>
      <c r="H726" s="129">
        <f t="shared" ca="1" si="67"/>
        <v>-1.0477110660612775E-3</v>
      </c>
    </row>
    <row r="727" spans="1:8">
      <c r="A727">
        <f t="shared" ca="1" si="68"/>
        <v>0.12256749648052119</v>
      </c>
      <c r="B727">
        <f t="shared" ca="1" si="69"/>
        <v>0.26289662141476056</v>
      </c>
      <c r="C727">
        <f t="shared" ca="1" si="70"/>
        <v>0.13230886697584274</v>
      </c>
      <c r="D727">
        <f t="shared" ca="1" si="71"/>
        <v>0.26375315619074008</v>
      </c>
      <c r="E727">
        <f t="shared" ca="1" si="72"/>
        <v>0.21847385893813553</v>
      </c>
      <c r="F727" cm="1">
        <f t="array" aca="1" ref="F727" ca="1">SUMPRODUCT(A727:E727,TRANSPOSE($J$2:$J$6))</f>
        <v>6.0796042226054906E-4</v>
      </c>
      <c r="G727" cm="1">
        <f t="array" aca="1" ref="G727" ca="1">SQRT(MMULT(MMULT(A727:E727,$J$10:$N$14),TRANSPOSE(A727:E727)))</f>
        <v>35.68926662033796</v>
      </c>
      <c r="H727" s="129">
        <f t="shared" ca="1" si="67"/>
        <v>-1.0477110660612775E-3</v>
      </c>
    </row>
    <row r="728" spans="1:8">
      <c r="A728">
        <f t="shared" ca="1" si="68"/>
        <v>0.12256749648052119</v>
      </c>
      <c r="B728">
        <f t="shared" ca="1" si="69"/>
        <v>0.26289662141476056</v>
      </c>
      <c r="C728">
        <f t="shared" ca="1" si="70"/>
        <v>0.13230886697584274</v>
      </c>
      <c r="D728">
        <f t="shared" ca="1" si="71"/>
        <v>0.26375315619074008</v>
      </c>
      <c r="E728">
        <f t="shared" ca="1" si="72"/>
        <v>0.21847385893813553</v>
      </c>
      <c r="F728" cm="1">
        <f t="array" aca="1" ref="F728" ca="1">SUMPRODUCT(A728:E728,TRANSPOSE($J$2:$J$6))</f>
        <v>6.0796042226054906E-4</v>
      </c>
      <c r="G728" cm="1">
        <f t="array" aca="1" ref="G728" ca="1">SQRT(MMULT(MMULT(A728:E728,$J$10:$N$14),TRANSPOSE(A728:E728)))</f>
        <v>35.68926662033796</v>
      </c>
      <c r="H728" s="129">
        <f t="shared" ca="1" si="67"/>
        <v>-1.0477110660612775E-3</v>
      </c>
    </row>
    <row r="729" spans="1:8">
      <c r="A729">
        <f t="shared" ca="1" si="68"/>
        <v>0.12256749648052119</v>
      </c>
      <c r="B729">
        <f t="shared" ca="1" si="69"/>
        <v>0.26289662141476056</v>
      </c>
      <c r="C729">
        <f t="shared" ca="1" si="70"/>
        <v>0.13230886697584274</v>
      </c>
      <c r="D729">
        <f t="shared" ca="1" si="71"/>
        <v>0.26375315619074008</v>
      </c>
      <c r="E729">
        <f t="shared" ca="1" si="72"/>
        <v>0.21847385893813553</v>
      </c>
      <c r="F729" cm="1">
        <f t="array" aca="1" ref="F729" ca="1">SUMPRODUCT(A729:E729,TRANSPOSE($J$2:$J$6))</f>
        <v>6.0796042226054906E-4</v>
      </c>
      <c r="G729" cm="1">
        <f t="array" aca="1" ref="G729" ca="1">SQRT(MMULT(MMULT(A729:E729,$J$10:$N$14),TRANSPOSE(A729:E729)))</f>
        <v>35.68926662033796</v>
      </c>
      <c r="H729" s="129">
        <f t="shared" ca="1" si="67"/>
        <v>-1.0477110660612775E-3</v>
      </c>
    </row>
    <row r="730" spans="1:8">
      <c r="A730">
        <f t="shared" ca="1" si="68"/>
        <v>0.12256749648052119</v>
      </c>
      <c r="B730">
        <f t="shared" ca="1" si="69"/>
        <v>0.26289662141476056</v>
      </c>
      <c r="C730">
        <f t="shared" ca="1" si="70"/>
        <v>0.13230886697584274</v>
      </c>
      <c r="D730">
        <f t="shared" ca="1" si="71"/>
        <v>0.26375315619074008</v>
      </c>
      <c r="E730">
        <f t="shared" ca="1" si="72"/>
        <v>0.21847385893813553</v>
      </c>
      <c r="F730" cm="1">
        <f t="array" aca="1" ref="F730" ca="1">SUMPRODUCT(A730:E730,TRANSPOSE($J$2:$J$6))</f>
        <v>6.0796042226054906E-4</v>
      </c>
      <c r="G730" cm="1">
        <f t="array" aca="1" ref="G730" ca="1">SQRT(MMULT(MMULT(A730:E730,$J$10:$N$14),TRANSPOSE(A730:E730)))</f>
        <v>35.68926662033796</v>
      </c>
      <c r="H730" s="129">
        <f t="shared" ca="1" si="67"/>
        <v>-1.0477110660612775E-3</v>
      </c>
    </row>
    <row r="731" spans="1:8">
      <c r="A731">
        <f t="shared" ca="1" si="68"/>
        <v>0.12256749648052119</v>
      </c>
      <c r="B731">
        <f t="shared" ca="1" si="69"/>
        <v>0.26289662141476056</v>
      </c>
      <c r="C731">
        <f t="shared" ca="1" si="70"/>
        <v>0.13230886697584274</v>
      </c>
      <c r="D731">
        <f t="shared" ca="1" si="71"/>
        <v>0.26375315619074008</v>
      </c>
      <c r="E731">
        <f t="shared" ca="1" si="72"/>
        <v>0.21847385893813553</v>
      </c>
      <c r="F731" cm="1">
        <f t="array" aca="1" ref="F731" ca="1">SUMPRODUCT(A731:E731,TRANSPOSE($J$2:$J$6))</f>
        <v>6.0796042226054906E-4</v>
      </c>
      <c r="G731" cm="1">
        <f t="array" aca="1" ref="G731" ca="1">SQRT(MMULT(MMULT(A731:E731,$J$10:$N$14),TRANSPOSE(A731:E731)))</f>
        <v>35.68926662033796</v>
      </c>
      <c r="H731" s="129">
        <f t="shared" ca="1" si="67"/>
        <v>-1.0477110660612775E-3</v>
      </c>
    </row>
    <row r="732" spans="1:8">
      <c r="A732">
        <f t="shared" ca="1" si="68"/>
        <v>0.12256749648052119</v>
      </c>
      <c r="B732">
        <f t="shared" ca="1" si="69"/>
        <v>0.26289662141476056</v>
      </c>
      <c r="C732">
        <f t="shared" ca="1" si="70"/>
        <v>0.13230886697584274</v>
      </c>
      <c r="D732">
        <f t="shared" ca="1" si="71"/>
        <v>0.26375315619074008</v>
      </c>
      <c r="E732">
        <f t="shared" ca="1" si="72"/>
        <v>0.21847385893813553</v>
      </c>
      <c r="F732" cm="1">
        <f t="array" aca="1" ref="F732" ca="1">SUMPRODUCT(A732:E732,TRANSPOSE($J$2:$J$6))</f>
        <v>6.0796042226054906E-4</v>
      </c>
      <c r="G732" cm="1">
        <f t="array" aca="1" ref="G732" ca="1">SQRT(MMULT(MMULT(A732:E732,$J$10:$N$14),TRANSPOSE(A732:E732)))</f>
        <v>35.68926662033796</v>
      </c>
      <c r="H732" s="129">
        <f t="shared" ca="1" si="67"/>
        <v>-1.0477110660612775E-3</v>
      </c>
    </row>
    <row r="733" spans="1:8">
      <c r="A733">
        <f t="shared" ca="1" si="68"/>
        <v>0.12256749648052119</v>
      </c>
      <c r="B733">
        <f t="shared" ca="1" si="69"/>
        <v>0.26289662141476056</v>
      </c>
      <c r="C733">
        <f t="shared" ca="1" si="70"/>
        <v>0.13230886697584274</v>
      </c>
      <c r="D733">
        <f t="shared" ca="1" si="71"/>
        <v>0.26375315619074008</v>
      </c>
      <c r="E733">
        <f t="shared" ca="1" si="72"/>
        <v>0.21847385893813553</v>
      </c>
      <c r="F733" cm="1">
        <f t="array" aca="1" ref="F733" ca="1">SUMPRODUCT(A733:E733,TRANSPOSE($J$2:$J$6))</f>
        <v>6.0796042226054906E-4</v>
      </c>
      <c r="G733" cm="1">
        <f t="array" aca="1" ref="G733" ca="1">SQRT(MMULT(MMULT(A733:E733,$J$10:$N$14),TRANSPOSE(A733:E733)))</f>
        <v>35.68926662033796</v>
      </c>
      <c r="H733" s="129">
        <f t="shared" ca="1" si="67"/>
        <v>-1.0477110660612775E-3</v>
      </c>
    </row>
    <row r="734" spans="1:8">
      <c r="A734">
        <f t="shared" ca="1" si="68"/>
        <v>0.12256749648052119</v>
      </c>
      <c r="B734">
        <f t="shared" ca="1" si="69"/>
        <v>0.26289662141476056</v>
      </c>
      <c r="C734">
        <f t="shared" ca="1" si="70"/>
        <v>0.13230886697584274</v>
      </c>
      <c r="D734">
        <f t="shared" ca="1" si="71"/>
        <v>0.26375315619074008</v>
      </c>
      <c r="E734">
        <f t="shared" ca="1" si="72"/>
        <v>0.21847385893813553</v>
      </c>
      <c r="F734" cm="1">
        <f t="array" aca="1" ref="F734" ca="1">SUMPRODUCT(A734:E734,TRANSPOSE($J$2:$J$6))</f>
        <v>6.0796042226054906E-4</v>
      </c>
      <c r="G734" cm="1">
        <f t="array" aca="1" ref="G734" ca="1">SQRT(MMULT(MMULT(A734:E734,$J$10:$N$14),TRANSPOSE(A734:E734)))</f>
        <v>35.68926662033796</v>
      </c>
      <c r="H734" s="129">
        <f t="shared" ca="1" si="67"/>
        <v>-1.0477110660612775E-3</v>
      </c>
    </row>
    <row r="735" spans="1:8">
      <c r="A735">
        <f t="shared" ca="1" si="68"/>
        <v>0.12256749648052119</v>
      </c>
      <c r="B735">
        <f t="shared" ca="1" si="69"/>
        <v>0.26289662141476056</v>
      </c>
      <c r="C735">
        <f t="shared" ca="1" si="70"/>
        <v>0.13230886697584274</v>
      </c>
      <c r="D735">
        <f t="shared" ca="1" si="71"/>
        <v>0.26375315619074008</v>
      </c>
      <c r="E735">
        <f t="shared" ca="1" si="72"/>
        <v>0.21847385893813553</v>
      </c>
      <c r="F735" cm="1">
        <f t="array" aca="1" ref="F735" ca="1">SUMPRODUCT(A735:E735,TRANSPOSE($J$2:$J$6))</f>
        <v>6.0796042226054906E-4</v>
      </c>
      <c r="G735" cm="1">
        <f t="array" aca="1" ref="G735" ca="1">SQRT(MMULT(MMULT(A735:E735,$J$10:$N$14),TRANSPOSE(A735:E735)))</f>
        <v>35.68926662033796</v>
      </c>
      <c r="H735" s="129">
        <f t="shared" ca="1" si="67"/>
        <v>-1.0477110660612775E-3</v>
      </c>
    </row>
    <row r="736" spans="1:8">
      <c r="A736">
        <f t="shared" ca="1" si="68"/>
        <v>0.12256749648052119</v>
      </c>
      <c r="B736">
        <f t="shared" ca="1" si="69"/>
        <v>0.26289662141476056</v>
      </c>
      <c r="C736">
        <f t="shared" ca="1" si="70"/>
        <v>0.13230886697584274</v>
      </c>
      <c r="D736">
        <f t="shared" ca="1" si="71"/>
        <v>0.26375315619074008</v>
      </c>
      <c r="E736">
        <f t="shared" ca="1" si="72"/>
        <v>0.21847385893813553</v>
      </c>
      <c r="F736" cm="1">
        <f t="array" aca="1" ref="F736" ca="1">SUMPRODUCT(A736:E736,TRANSPOSE($J$2:$J$6))</f>
        <v>6.0796042226054906E-4</v>
      </c>
      <c r="G736" cm="1">
        <f t="array" aca="1" ref="G736" ca="1">SQRT(MMULT(MMULT(A736:E736,$J$10:$N$14),TRANSPOSE(A736:E736)))</f>
        <v>35.68926662033796</v>
      </c>
      <c r="H736" s="129">
        <f t="shared" ca="1" si="67"/>
        <v>-1.0477110660612775E-3</v>
      </c>
    </row>
    <row r="737" spans="1:8">
      <c r="A737">
        <f t="shared" ca="1" si="68"/>
        <v>0.12256749648052119</v>
      </c>
      <c r="B737">
        <f t="shared" ca="1" si="69"/>
        <v>0.26289662141476056</v>
      </c>
      <c r="C737">
        <f t="shared" ca="1" si="70"/>
        <v>0.13230886697584274</v>
      </c>
      <c r="D737">
        <f t="shared" ca="1" si="71"/>
        <v>0.26375315619074008</v>
      </c>
      <c r="E737">
        <f t="shared" ca="1" si="72"/>
        <v>0.21847385893813553</v>
      </c>
      <c r="F737" cm="1">
        <f t="array" aca="1" ref="F737" ca="1">SUMPRODUCT(A737:E737,TRANSPOSE($J$2:$J$6))</f>
        <v>6.0796042226054906E-4</v>
      </c>
      <c r="G737" cm="1">
        <f t="array" aca="1" ref="G737" ca="1">SQRT(MMULT(MMULT(A737:E737,$J$10:$N$14),TRANSPOSE(A737:E737)))</f>
        <v>35.68926662033796</v>
      </c>
      <c r="H737" s="129">
        <f t="shared" ca="1" si="67"/>
        <v>-1.0477110660612775E-3</v>
      </c>
    </row>
    <row r="738" spans="1:8">
      <c r="A738">
        <f t="shared" ca="1" si="68"/>
        <v>0.12256749648052119</v>
      </c>
      <c r="B738">
        <f t="shared" ca="1" si="69"/>
        <v>0.26289662141476056</v>
      </c>
      <c r="C738">
        <f t="shared" ca="1" si="70"/>
        <v>0.13230886697584274</v>
      </c>
      <c r="D738">
        <f t="shared" ca="1" si="71"/>
        <v>0.26375315619074008</v>
      </c>
      <c r="E738">
        <f t="shared" ca="1" si="72"/>
        <v>0.21847385893813553</v>
      </c>
      <c r="F738" cm="1">
        <f t="array" aca="1" ref="F738" ca="1">SUMPRODUCT(A738:E738,TRANSPOSE($J$2:$J$6))</f>
        <v>6.0796042226054906E-4</v>
      </c>
      <c r="G738" cm="1">
        <f t="array" aca="1" ref="G738" ca="1">SQRT(MMULT(MMULT(A738:E738,$J$10:$N$14),TRANSPOSE(A738:E738)))</f>
        <v>35.68926662033796</v>
      </c>
      <c r="H738" s="129">
        <f t="shared" ca="1" si="67"/>
        <v>-1.0477110660612775E-3</v>
      </c>
    </row>
    <row r="739" spans="1:8">
      <c r="A739">
        <f t="shared" ca="1" si="68"/>
        <v>0.12256749648052119</v>
      </c>
      <c r="B739">
        <f t="shared" ca="1" si="69"/>
        <v>0.26289662141476056</v>
      </c>
      <c r="C739">
        <f t="shared" ca="1" si="70"/>
        <v>0.13230886697584274</v>
      </c>
      <c r="D739">
        <f t="shared" ca="1" si="71"/>
        <v>0.26375315619074008</v>
      </c>
      <c r="E739">
        <f t="shared" ca="1" si="72"/>
        <v>0.21847385893813553</v>
      </c>
      <c r="F739" cm="1">
        <f t="array" aca="1" ref="F739" ca="1">SUMPRODUCT(A739:E739,TRANSPOSE($J$2:$J$6))</f>
        <v>6.0796042226054906E-4</v>
      </c>
      <c r="G739" cm="1">
        <f t="array" aca="1" ref="G739" ca="1">SQRT(MMULT(MMULT(A739:E739,$J$10:$N$14),TRANSPOSE(A739:E739)))</f>
        <v>35.68926662033796</v>
      </c>
      <c r="H739" s="129">
        <f t="shared" ca="1" si="67"/>
        <v>-1.0477110660612775E-3</v>
      </c>
    </row>
    <row r="740" spans="1:8">
      <c r="A740">
        <f t="shared" ca="1" si="68"/>
        <v>0.12256749648052119</v>
      </c>
      <c r="B740">
        <f t="shared" ca="1" si="69"/>
        <v>0.26289662141476056</v>
      </c>
      <c r="C740">
        <f t="shared" ca="1" si="70"/>
        <v>0.13230886697584274</v>
      </c>
      <c r="D740">
        <f t="shared" ca="1" si="71"/>
        <v>0.26375315619074008</v>
      </c>
      <c r="E740">
        <f t="shared" ca="1" si="72"/>
        <v>0.21847385893813553</v>
      </c>
      <c r="F740" cm="1">
        <f t="array" aca="1" ref="F740" ca="1">SUMPRODUCT(A740:E740,TRANSPOSE($J$2:$J$6))</f>
        <v>6.0796042226054906E-4</v>
      </c>
      <c r="G740" cm="1">
        <f t="array" aca="1" ref="G740" ca="1">SQRT(MMULT(MMULT(A740:E740,$J$10:$N$14),TRANSPOSE(A740:E740)))</f>
        <v>35.68926662033796</v>
      </c>
      <c r="H740" s="129">
        <f t="shared" ca="1" si="67"/>
        <v>-1.0477110660612775E-3</v>
      </c>
    </row>
    <row r="741" spans="1:8">
      <c r="A741">
        <f t="shared" ca="1" si="68"/>
        <v>0.12256749648052119</v>
      </c>
      <c r="B741">
        <f t="shared" ca="1" si="69"/>
        <v>0.26289662141476056</v>
      </c>
      <c r="C741">
        <f t="shared" ca="1" si="70"/>
        <v>0.13230886697584274</v>
      </c>
      <c r="D741">
        <f t="shared" ca="1" si="71"/>
        <v>0.26375315619074008</v>
      </c>
      <c r="E741">
        <f t="shared" ca="1" si="72"/>
        <v>0.21847385893813553</v>
      </c>
      <c r="F741" cm="1">
        <f t="array" aca="1" ref="F741" ca="1">SUMPRODUCT(A741:E741,TRANSPOSE($J$2:$J$6))</f>
        <v>6.0796042226054906E-4</v>
      </c>
      <c r="G741" cm="1">
        <f t="array" aca="1" ref="G741" ca="1">SQRT(MMULT(MMULT(A741:E741,$J$10:$N$14),TRANSPOSE(A741:E741)))</f>
        <v>35.68926662033796</v>
      </c>
      <c r="H741" s="129">
        <f t="shared" ca="1" si="67"/>
        <v>-1.0477110660612775E-3</v>
      </c>
    </row>
    <row r="742" spans="1:8">
      <c r="A742">
        <f t="shared" ca="1" si="68"/>
        <v>0.12256749648052119</v>
      </c>
      <c r="B742">
        <f t="shared" ca="1" si="69"/>
        <v>0.26289662141476056</v>
      </c>
      <c r="C742">
        <f t="shared" ca="1" si="70"/>
        <v>0.13230886697584274</v>
      </c>
      <c r="D742">
        <f t="shared" ca="1" si="71"/>
        <v>0.26375315619074008</v>
      </c>
      <c r="E742">
        <f t="shared" ca="1" si="72"/>
        <v>0.21847385893813553</v>
      </c>
      <c r="F742" cm="1">
        <f t="array" aca="1" ref="F742" ca="1">SUMPRODUCT(A742:E742,TRANSPOSE($J$2:$J$6))</f>
        <v>6.0796042226054906E-4</v>
      </c>
      <c r="G742" cm="1">
        <f t="array" aca="1" ref="G742" ca="1">SQRT(MMULT(MMULT(A742:E742,$J$10:$N$14),TRANSPOSE(A742:E742)))</f>
        <v>35.68926662033796</v>
      </c>
      <c r="H742" s="129">
        <f t="shared" ca="1" si="67"/>
        <v>-1.0477110660612775E-3</v>
      </c>
    </row>
    <row r="743" spans="1:8">
      <c r="A743">
        <f t="shared" ca="1" si="68"/>
        <v>0.12256749648052119</v>
      </c>
      <c r="B743">
        <f t="shared" ca="1" si="69"/>
        <v>0.26289662141476056</v>
      </c>
      <c r="C743">
        <f t="shared" ca="1" si="70"/>
        <v>0.13230886697584274</v>
      </c>
      <c r="D743">
        <f t="shared" ca="1" si="71"/>
        <v>0.26375315619074008</v>
      </c>
      <c r="E743">
        <f t="shared" ca="1" si="72"/>
        <v>0.21847385893813553</v>
      </c>
      <c r="F743" cm="1">
        <f t="array" aca="1" ref="F743" ca="1">SUMPRODUCT(A743:E743,TRANSPOSE($J$2:$J$6))</f>
        <v>6.0796042226054906E-4</v>
      </c>
      <c r="G743" cm="1">
        <f t="array" aca="1" ref="G743" ca="1">SQRT(MMULT(MMULT(A743:E743,$J$10:$N$14),TRANSPOSE(A743:E743)))</f>
        <v>35.68926662033796</v>
      </c>
      <c r="H743" s="129">
        <f t="shared" ca="1" si="67"/>
        <v>-1.0477110660612775E-3</v>
      </c>
    </row>
    <row r="744" spans="1:8">
      <c r="A744">
        <f t="shared" ca="1" si="68"/>
        <v>0.12256749648052119</v>
      </c>
      <c r="B744">
        <f t="shared" ca="1" si="69"/>
        <v>0.26289662141476056</v>
      </c>
      <c r="C744">
        <f t="shared" ca="1" si="70"/>
        <v>0.13230886697584274</v>
      </c>
      <c r="D744">
        <f t="shared" ca="1" si="71"/>
        <v>0.26375315619074008</v>
      </c>
      <c r="E744">
        <f t="shared" ca="1" si="72"/>
        <v>0.21847385893813553</v>
      </c>
      <c r="F744" cm="1">
        <f t="array" aca="1" ref="F744" ca="1">SUMPRODUCT(A744:E744,TRANSPOSE($J$2:$J$6))</f>
        <v>6.0796042226054906E-4</v>
      </c>
      <c r="G744" cm="1">
        <f t="array" aca="1" ref="G744" ca="1">SQRT(MMULT(MMULT(A744:E744,$J$10:$N$14),TRANSPOSE(A744:E744)))</f>
        <v>35.68926662033796</v>
      </c>
      <c r="H744" s="129">
        <f t="shared" ca="1" si="67"/>
        <v>-1.0477110660612775E-3</v>
      </c>
    </row>
    <row r="745" spans="1:8">
      <c r="A745">
        <f t="shared" ca="1" si="68"/>
        <v>0.12256749648052119</v>
      </c>
      <c r="B745">
        <f t="shared" ca="1" si="69"/>
        <v>0.26289662141476056</v>
      </c>
      <c r="C745">
        <f t="shared" ca="1" si="70"/>
        <v>0.13230886697584274</v>
      </c>
      <c r="D745">
        <f t="shared" ca="1" si="71"/>
        <v>0.26375315619074008</v>
      </c>
      <c r="E745">
        <f t="shared" ca="1" si="72"/>
        <v>0.21847385893813553</v>
      </c>
      <c r="F745" cm="1">
        <f t="array" aca="1" ref="F745" ca="1">SUMPRODUCT(A745:E745,TRANSPOSE($J$2:$J$6))</f>
        <v>6.0796042226054906E-4</v>
      </c>
      <c r="G745" cm="1">
        <f t="array" aca="1" ref="G745" ca="1">SQRT(MMULT(MMULT(A745:E745,$J$10:$N$14),TRANSPOSE(A745:E745)))</f>
        <v>35.68926662033796</v>
      </c>
      <c r="H745" s="129">
        <f t="shared" ca="1" si="67"/>
        <v>-1.0477110660612775E-3</v>
      </c>
    </row>
    <row r="746" spans="1:8">
      <c r="A746">
        <f t="shared" ca="1" si="68"/>
        <v>0.12256749648052119</v>
      </c>
      <c r="B746">
        <f t="shared" ca="1" si="69"/>
        <v>0.26289662141476056</v>
      </c>
      <c r="C746">
        <f t="shared" ca="1" si="70"/>
        <v>0.13230886697584274</v>
      </c>
      <c r="D746">
        <f t="shared" ca="1" si="71"/>
        <v>0.26375315619074008</v>
      </c>
      <c r="E746">
        <f t="shared" ca="1" si="72"/>
        <v>0.21847385893813553</v>
      </c>
      <c r="F746" cm="1">
        <f t="array" aca="1" ref="F746" ca="1">SUMPRODUCT(A746:E746,TRANSPOSE($J$2:$J$6))</f>
        <v>6.0796042226054906E-4</v>
      </c>
      <c r="G746" cm="1">
        <f t="array" aca="1" ref="G746" ca="1">SQRT(MMULT(MMULT(A746:E746,$J$10:$N$14),TRANSPOSE(A746:E746)))</f>
        <v>35.68926662033796</v>
      </c>
      <c r="H746" s="129">
        <f t="shared" ca="1" si="67"/>
        <v>-1.0477110660612775E-3</v>
      </c>
    </row>
    <row r="747" spans="1:8">
      <c r="A747">
        <f t="shared" ca="1" si="68"/>
        <v>0.12256749648052119</v>
      </c>
      <c r="B747">
        <f t="shared" ca="1" si="69"/>
        <v>0.26289662141476056</v>
      </c>
      <c r="C747">
        <f t="shared" ca="1" si="70"/>
        <v>0.13230886697584274</v>
      </c>
      <c r="D747">
        <f t="shared" ca="1" si="71"/>
        <v>0.26375315619074008</v>
      </c>
      <c r="E747">
        <f t="shared" ca="1" si="72"/>
        <v>0.21847385893813553</v>
      </c>
      <c r="F747" cm="1">
        <f t="array" aca="1" ref="F747" ca="1">SUMPRODUCT(A747:E747,TRANSPOSE($J$2:$J$6))</f>
        <v>6.0796042226054906E-4</v>
      </c>
      <c r="G747" cm="1">
        <f t="array" aca="1" ref="G747" ca="1">SQRT(MMULT(MMULT(A747:E747,$J$10:$N$14),TRANSPOSE(A747:E747)))</f>
        <v>35.68926662033796</v>
      </c>
      <c r="H747" s="129">
        <f t="shared" ca="1" si="67"/>
        <v>-1.0477110660612775E-3</v>
      </c>
    </row>
    <row r="748" spans="1:8">
      <c r="A748">
        <f t="shared" ca="1" si="68"/>
        <v>0.12256749648052119</v>
      </c>
      <c r="B748">
        <f t="shared" ca="1" si="69"/>
        <v>0.26289662141476056</v>
      </c>
      <c r="C748">
        <f t="shared" ca="1" si="70"/>
        <v>0.13230886697584274</v>
      </c>
      <c r="D748">
        <f t="shared" ca="1" si="71"/>
        <v>0.26375315619074008</v>
      </c>
      <c r="E748">
        <f t="shared" ca="1" si="72"/>
        <v>0.21847385893813553</v>
      </c>
      <c r="F748" cm="1">
        <f t="array" aca="1" ref="F748" ca="1">SUMPRODUCT(A748:E748,TRANSPOSE($J$2:$J$6))</f>
        <v>6.0796042226054906E-4</v>
      </c>
      <c r="G748" cm="1">
        <f t="array" aca="1" ref="G748" ca="1">SQRT(MMULT(MMULT(A748:E748,$J$10:$N$14),TRANSPOSE(A748:E748)))</f>
        <v>35.68926662033796</v>
      </c>
      <c r="H748" s="129">
        <f t="shared" ca="1" si="67"/>
        <v>-1.0477110660612775E-3</v>
      </c>
    </row>
    <row r="749" spans="1:8">
      <c r="A749">
        <f t="shared" ca="1" si="68"/>
        <v>0.12256749648052119</v>
      </c>
      <c r="B749">
        <f t="shared" ca="1" si="69"/>
        <v>0.26289662141476056</v>
      </c>
      <c r="C749">
        <f t="shared" ca="1" si="70"/>
        <v>0.13230886697584274</v>
      </c>
      <c r="D749">
        <f t="shared" ca="1" si="71"/>
        <v>0.26375315619074008</v>
      </c>
      <c r="E749">
        <f t="shared" ca="1" si="72"/>
        <v>0.21847385893813553</v>
      </c>
      <c r="F749" cm="1">
        <f t="array" aca="1" ref="F749" ca="1">SUMPRODUCT(A749:E749,TRANSPOSE($J$2:$J$6))</f>
        <v>6.0796042226054906E-4</v>
      </c>
      <c r="G749" cm="1">
        <f t="array" aca="1" ref="G749" ca="1">SQRT(MMULT(MMULT(A749:E749,$J$10:$N$14),TRANSPOSE(A749:E749)))</f>
        <v>35.68926662033796</v>
      </c>
      <c r="H749" s="129">
        <f t="shared" ca="1" si="67"/>
        <v>-1.0477110660612775E-3</v>
      </c>
    </row>
    <row r="750" spans="1:8">
      <c r="A750">
        <f t="shared" ca="1" si="68"/>
        <v>0.12256749648052119</v>
      </c>
      <c r="B750">
        <f t="shared" ca="1" si="69"/>
        <v>0.26289662141476056</v>
      </c>
      <c r="C750">
        <f t="shared" ca="1" si="70"/>
        <v>0.13230886697584274</v>
      </c>
      <c r="D750">
        <f t="shared" ca="1" si="71"/>
        <v>0.26375315619074008</v>
      </c>
      <c r="E750">
        <f t="shared" ca="1" si="72"/>
        <v>0.21847385893813553</v>
      </c>
      <c r="F750" cm="1">
        <f t="array" aca="1" ref="F750" ca="1">SUMPRODUCT(A750:E750,TRANSPOSE($J$2:$J$6))</f>
        <v>6.0796042226054906E-4</v>
      </c>
      <c r="G750" cm="1">
        <f t="array" aca="1" ref="G750" ca="1">SQRT(MMULT(MMULT(A750:E750,$J$10:$N$14),TRANSPOSE(A750:E750)))</f>
        <v>35.68926662033796</v>
      </c>
      <c r="H750" s="129">
        <f t="shared" ca="1" si="67"/>
        <v>-1.0477110660612775E-3</v>
      </c>
    </row>
    <row r="751" spans="1:8">
      <c r="A751">
        <f t="shared" ca="1" si="68"/>
        <v>0.12256749648052119</v>
      </c>
      <c r="B751">
        <f t="shared" ca="1" si="69"/>
        <v>0.26289662141476056</v>
      </c>
      <c r="C751">
        <f t="shared" ca="1" si="70"/>
        <v>0.13230886697584274</v>
      </c>
      <c r="D751">
        <f t="shared" ca="1" si="71"/>
        <v>0.26375315619074008</v>
      </c>
      <c r="E751">
        <f t="shared" ca="1" si="72"/>
        <v>0.21847385893813553</v>
      </c>
      <c r="F751" cm="1">
        <f t="array" aca="1" ref="F751" ca="1">SUMPRODUCT(A751:E751,TRANSPOSE($J$2:$J$6))</f>
        <v>6.0796042226054906E-4</v>
      </c>
      <c r="G751" cm="1">
        <f t="array" aca="1" ref="G751" ca="1">SQRT(MMULT(MMULT(A751:E751,$J$10:$N$14),TRANSPOSE(A751:E751)))</f>
        <v>35.68926662033796</v>
      </c>
      <c r="H751" s="129">
        <f t="shared" ca="1" si="67"/>
        <v>-1.0477110660612775E-3</v>
      </c>
    </row>
    <row r="752" spans="1:8">
      <c r="A752">
        <f t="shared" ca="1" si="68"/>
        <v>0.12256749648052119</v>
      </c>
      <c r="B752">
        <f t="shared" ca="1" si="69"/>
        <v>0.26289662141476056</v>
      </c>
      <c r="C752">
        <f t="shared" ca="1" si="70"/>
        <v>0.13230886697584274</v>
      </c>
      <c r="D752">
        <f t="shared" ca="1" si="71"/>
        <v>0.26375315619074008</v>
      </c>
      <c r="E752">
        <f t="shared" ca="1" si="72"/>
        <v>0.21847385893813553</v>
      </c>
      <c r="F752" cm="1">
        <f t="array" aca="1" ref="F752" ca="1">SUMPRODUCT(A752:E752,TRANSPOSE($J$2:$J$6))</f>
        <v>6.0796042226054906E-4</v>
      </c>
      <c r="G752" cm="1">
        <f t="array" aca="1" ref="G752" ca="1">SQRT(MMULT(MMULT(A752:E752,$J$10:$N$14),TRANSPOSE(A752:E752)))</f>
        <v>35.68926662033796</v>
      </c>
      <c r="H752" s="129">
        <f t="shared" ca="1" si="67"/>
        <v>-1.0477110660612775E-3</v>
      </c>
    </row>
    <row r="753" spans="1:8">
      <c r="A753">
        <f t="shared" ca="1" si="68"/>
        <v>0.12256749648052119</v>
      </c>
      <c r="B753">
        <f t="shared" ca="1" si="69"/>
        <v>0.26289662141476056</v>
      </c>
      <c r="C753">
        <f t="shared" ca="1" si="70"/>
        <v>0.13230886697584274</v>
      </c>
      <c r="D753">
        <f t="shared" ca="1" si="71"/>
        <v>0.26375315619074008</v>
      </c>
      <c r="E753">
        <f t="shared" ca="1" si="72"/>
        <v>0.21847385893813553</v>
      </c>
      <c r="F753" cm="1">
        <f t="array" aca="1" ref="F753" ca="1">SUMPRODUCT(A753:E753,TRANSPOSE($J$2:$J$6))</f>
        <v>6.0796042226054906E-4</v>
      </c>
      <c r="G753" cm="1">
        <f t="array" aca="1" ref="G753" ca="1">SQRT(MMULT(MMULT(A753:E753,$J$10:$N$14),TRANSPOSE(A753:E753)))</f>
        <v>35.68926662033796</v>
      </c>
      <c r="H753" s="129">
        <f t="shared" ca="1" si="67"/>
        <v>-1.0477110660612775E-3</v>
      </c>
    </row>
    <row r="754" spans="1:8">
      <c r="A754">
        <f t="shared" ca="1" si="68"/>
        <v>0.12256749648052119</v>
      </c>
      <c r="B754">
        <f t="shared" ca="1" si="69"/>
        <v>0.26289662141476056</v>
      </c>
      <c r="C754">
        <f t="shared" ca="1" si="70"/>
        <v>0.13230886697584274</v>
      </c>
      <c r="D754">
        <f t="shared" ca="1" si="71"/>
        <v>0.26375315619074008</v>
      </c>
      <c r="E754">
        <f t="shared" ca="1" si="72"/>
        <v>0.21847385893813553</v>
      </c>
      <c r="F754" cm="1">
        <f t="array" aca="1" ref="F754" ca="1">SUMPRODUCT(A754:E754,TRANSPOSE($J$2:$J$6))</f>
        <v>6.0796042226054906E-4</v>
      </c>
      <c r="G754" cm="1">
        <f t="array" aca="1" ref="G754" ca="1">SQRT(MMULT(MMULT(A754:E754,$J$10:$N$14),TRANSPOSE(A754:E754)))</f>
        <v>35.68926662033796</v>
      </c>
      <c r="H754" s="129">
        <f t="shared" ca="1" si="67"/>
        <v>-1.0477110660612775E-3</v>
      </c>
    </row>
    <row r="755" spans="1:8">
      <c r="A755">
        <f t="shared" ca="1" si="68"/>
        <v>0.12256749648052119</v>
      </c>
      <c r="B755">
        <f t="shared" ca="1" si="69"/>
        <v>0.26289662141476056</v>
      </c>
      <c r="C755">
        <f t="shared" ca="1" si="70"/>
        <v>0.13230886697584274</v>
      </c>
      <c r="D755">
        <f t="shared" ca="1" si="71"/>
        <v>0.26375315619074008</v>
      </c>
      <c r="E755">
        <f t="shared" ca="1" si="72"/>
        <v>0.21847385893813553</v>
      </c>
      <c r="F755" cm="1">
        <f t="array" aca="1" ref="F755" ca="1">SUMPRODUCT(A755:E755,TRANSPOSE($J$2:$J$6))</f>
        <v>6.0796042226054906E-4</v>
      </c>
      <c r="G755" cm="1">
        <f t="array" aca="1" ref="G755" ca="1">SQRT(MMULT(MMULT(A755:E755,$J$10:$N$14),TRANSPOSE(A755:E755)))</f>
        <v>35.68926662033796</v>
      </c>
      <c r="H755" s="129">
        <f t="shared" ca="1" si="67"/>
        <v>-1.0477110660612775E-3</v>
      </c>
    </row>
    <row r="756" spans="1:8">
      <c r="A756">
        <f t="shared" ca="1" si="68"/>
        <v>0.12256749648052119</v>
      </c>
      <c r="B756">
        <f t="shared" ca="1" si="69"/>
        <v>0.26289662141476056</v>
      </c>
      <c r="C756">
        <f t="shared" ca="1" si="70"/>
        <v>0.13230886697584274</v>
      </c>
      <c r="D756">
        <f t="shared" ca="1" si="71"/>
        <v>0.26375315619074008</v>
      </c>
      <c r="E756">
        <f t="shared" ca="1" si="72"/>
        <v>0.21847385893813553</v>
      </c>
      <c r="F756" cm="1">
        <f t="array" aca="1" ref="F756" ca="1">SUMPRODUCT(A756:E756,TRANSPOSE($J$2:$J$6))</f>
        <v>6.0796042226054906E-4</v>
      </c>
      <c r="G756" cm="1">
        <f t="array" aca="1" ref="G756" ca="1">SQRT(MMULT(MMULT(A756:E756,$J$10:$N$14),TRANSPOSE(A756:E756)))</f>
        <v>35.68926662033796</v>
      </c>
      <c r="H756" s="129">
        <f t="shared" ca="1" si="67"/>
        <v>-1.0477110660612775E-3</v>
      </c>
    </row>
    <row r="757" spans="1:8">
      <c r="A757">
        <f t="shared" ca="1" si="68"/>
        <v>0.12256749648052119</v>
      </c>
      <c r="B757">
        <f t="shared" ca="1" si="69"/>
        <v>0.26289662141476056</v>
      </c>
      <c r="C757">
        <f t="shared" ca="1" si="70"/>
        <v>0.13230886697584274</v>
      </c>
      <c r="D757">
        <f t="shared" ca="1" si="71"/>
        <v>0.26375315619074008</v>
      </c>
      <c r="E757">
        <f t="shared" ca="1" si="72"/>
        <v>0.21847385893813553</v>
      </c>
      <c r="F757" cm="1">
        <f t="array" aca="1" ref="F757" ca="1">SUMPRODUCT(A757:E757,TRANSPOSE($J$2:$J$6))</f>
        <v>6.0796042226054906E-4</v>
      </c>
      <c r="G757" cm="1">
        <f t="array" aca="1" ref="G757" ca="1">SQRT(MMULT(MMULT(A757:E757,$J$10:$N$14),TRANSPOSE(A757:E757)))</f>
        <v>35.68926662033796</v>
      </c>
      <c r="H757" s="129">
        <f t="shared" ca="1" si="67"/>
        <v>-1.0477110660612775E-3</v>
      </c>
    </row>
    <row r="758" spans="1:8">
      <c r="A758">
        <f t="shared" ca="1" si="68"/>
        <v>0.12256749648052119</v>
      </c>
      <c r="B758">
        <f t="shared" ca="1" si="69"/>
        <v>0.26289662141476056</v>
      </c>
      <c r="C758">
        <f t="shared" ca="1" si="70"/>
        <v>0.13230886697584274</v>
      </c>
      <c r="D758">
        <f t="shared" ca="1" si="71"/>
        <v>0.26375315619074008</v>
      </c>
      <c r="E758">
        <f t="shared" ca="1" si="72"/>
        <v>0.21847385893813553</v>
      </c>
      <c r="F758" cm="1">
        <f t="array" aca="1" ref="F758" ca="1">SUMPRODUCT(A758:E758,TRANSPOSE($J$2:$J$6))</f>
        <v>6.0796042226054906E-4</v>
      </c>
      <c r="G758" cm="1">
        <f t="array" aca="1" ref="G758" ca="1">SQRT(MMULT(MMULT(A758:E758,$J$10:$N$14),TRANSPOSE(A758:E758)))</f>
        <v>35.68926662033796</v>
      </c>
      <c r="H758" s="129">
        <f t="shared" ca="1" si="67"/>
        <v>-1.0477110660612775E-3</v>
      </c>
    </row>
    <row r="759" spans="1:8">
      <c r="A759">
        <f t="shared" ca="1" si="68"/>
        <v>0.12256749648052119</v>
      </c>
      <c r="B759">
        <f t="shared" ca="1" si="69"/>
        <v>0.26289662141476056</v>
      </c>
      <c r="C759">
        <f t="shared" ca="1" si="70"/>
        <v>0.13230886697584274</v>
      </c>
      <c r="D759">
        <f t="shared" ca="1" si="71"/>
        <v>0.26375315619074008</v>
      </c>
      <c r="E759">
        <f t="shared" ca="1" si="72"/>
        <v>0.21847385893813553</v>
      </c>
      <c r="F759" cm="1">
        <f t="array" aca="1" ref="F759" ca="1">SUMPRODUCT(A759:E759,TRANSPOSE($J$2:$J$6))</f>
        <v>6.0796042226054906E-4</v>
      </c>
      <c r="G759" cm="1">
        <f t="array" aca="1" ref="G759" ca="1">SQRT(MMULT(MMULT(A759:E759,$J$10:$N$14),TRANSPOSE(A759:E759)))</f>
        <v>35.68926662033796</v>
      </c>
      <c r="H759" s="129">
        <f t="shared" ca="1" si="67"/>
        <v>-1.0477110660612775E-3</v>
      </c>
    </row>
    <row r="760" spans="1:8">
      <c r="A760">
        <f t="shared" ca="1" si="68"/>
        <v>0.12256749648052119</v>
      </c>
      <c r="B760">
        <f t="shared" ca="1" si="69"/>
        <v>0.26289662141476056</v>
      </c>
      <c r="C760">
        <f t="shared" ca="1" si="70"/>
        <v>0.13230886697584274</v>
      </c>
      <c r="D760">
        <f t="shared" ca="1" si="71"/>
        <v>0.26375315619074008</v>
      </c>
      <c r="E760">
        <f t="shared" ca="1" si="72"/>
        <v>0.21847385893813553</v>
      </c>
      <c r="F760" cm="1">
        <f t="array" aca="1" ref="F760" ca="1">SUMPRODUCT(A760:E760,TRANSPOSE($J$2:$J$6))</f>
        <v>6.0796042226054906E-4</v>
      </c>
      <c r="G760" cm="1">
        <f t="array" aca="1" ref="G760" ca="1">SQRT(MMULT(MMULT(A760:E760,$J$10:$N$14),TRANSPOSE(A760:E760)))</f>
        <v>35.68926662033796</v>
      </c>
      <c r="H760" s="129">
        <f t="shared" ca="1" si="67"/>
        <v>-1.0477110660612775E-3</v>
      </c>
    </row>
    <row r="761" spans="1:8">
      <c r="A761">
        <f t="shared" ca="1" si="68"/>
        <v>0.12256749648052119</v>
      </c>
      <c r="B761">
        <f t="shared" ca="1" si="69"/>
        <v>0.26289662141476056</v>
      </c>
      <c r="C761">
        <f t="shared" ca="1" si="70"/>
        <v>0.13230886697584274</v>
      </c>
      <c r="D761">
        <f t="shared" ca="1" si="71"/>
        <v>0.26375315619074008</v>
      </c>
      <c r="E761">
        <f t="shared" ca="1" si="72"/>
        <v>0.21847385893813553</v>
      </c>
      <c r="F761" cm="1">
        <f t="array" aca="1" ref="F761" ca="1">SUMPRODUCT(A761:E761,TRANSPOSE($J$2:$J$6))</f>
        <v>6.0796042226054906E-4</v>
      </c>
      <c r="G761" cm="1">
        <f t="array" aca="1" ref="G761" ca="1">SQRT(MMULT(MMULT(A761:E761,$J$10:$N$14),TRANSPOSE(A761:E761)))</f>
        <v>35.68926662033796</v>
      </c>
      <c r="H761" s="129">
        <f t="shared" ca="1" si="67"/>
        <v>-1.0477110660612775E-3</v>
      </c>
    </row>
    <row r="762" spans="1:8">
      <c r="A762">
        <f t="shared" ca="1" si="68"/>
        <v>0.12256749648052119</v>
      </c>
      <c r="B762">
        <f t="shared" ca="1" si="69"/>
        <v>0.26289662141476056</v>
      </c>
      <c r="C762">
        <f t="shared" ca="1" si="70"/>
        <v>0.13230886697584274</v>
      </c>
      <c r="D762">
        <f t="shared" ca="1" si="71"/>
        <v>0.26375315619074008</v>
      </c>
      <c r="E762">
        <f t="shared" ca="1" si="72"/>
        <v>0.21847385893813553</v>
      </c>
      <c r="F762" cm="1">
        <f t="array" aca="1" ref="F762" ca="1">SUMPRODUCT(A762:E762,TRANSPOSE($J$2:$J$6))</f>
        <v>6.0796042226054906E-4</v>
      </c>
      <c r="G762" cm="1">
        <f t="array" aca="1" ref="G762" ca="1">SQRT(MMULT(MMULT(A762:E762,$J$10:$N$14),TRANSPOSE(A762:E762)))</f>
        <v>35.68926662033796</v>
      </c>
      <c r="H762" s="129">
        <f t="shared" ca="1" si="67"/>
        <v>-1.0477110660612775E-3</v>
      </c>
    </row>
    <row r="763" spans="1:8">
      <c r="A763">
        <f t="shared" ca="1" si="68"/>
        <v>0.12256749648052119</v>
      </c>
      <c r="B763">
        <f t="shared" ca="1" si="69"/>
        <v>0.26289662141476056</v>
      </c>
      <c r="C763">
        <f t="shared" ca="1" si="70"/>
        <v>0.13230886697584274</v>
      </c>
      <c r="D763">
        <f t="shared" ca="1" si="71"/>
        <v>0.26375315619074008</v>
      </c>
      <c r="E763">
        <f t="shared" ca="1" si="72"/>
        <v>0.21847385893813553</v>
      </c>
      <c r="F763" cm="1">
        <f t="array" aca="1" ref="F763" ca="1">SUMPRODUCT(A763:E763,TRANSPOSE($J$2:$J$6))</f>
        <v>6.0796042226054906E-4</v>
      </c>
      <c r="G763" cm="1">
        <f t="array" aca="1" ref="G763" ca="1">SQRT(MMULT(MMULT(A763:E763,$J$10:$N$14),TRANSPOSE(A763:E763)))</f>
        <v>35.68926662033796</v>
      </c>
      <c r="H763" s="129">
        <f t="shared" ca="1" si="67"/>
        <v>-1.0477110660612775E-3</v>
      </c>
    </row>
    <row r="764" spans="1:8">
      <c r="A764">
        <f t="shared" ca="1" si="68"/>
        <v>0.12256749648052119</v>
      </c>
      <c r="B764">
        <f t="shared" ca="1" si="69"/>
        <v>0.26289662141476056</v>
      </c>
      <c r="C764">
        <f t="shared" ca="1" si="70"/>
        <v>0.13230886697584274</v>
      </c>
      <c r="D764">
        <f t="shared" ca="1" si="71"/>
        <v>0.26375315619074008</v>
      </c>
      <c r="E764">
        <f t="shared" ca="1" si="72"/>
        <v>0.21847385893813553</v>
      </c>
      <c r="F764" cm="1">
        <f t="array" aca="1" ref="F764" ca="1">SUMPRODUCT(A764:E764,TRANSPOSE($J$2:$J$6))</f>
        <v>6.0796042226054906E-4</v>
      </c>
      <c r="G764" cm="1">
        <f t="array" aca="1" ref="G764" ca="1">SQRT(MMULT(MMULT(A764:E764,$J$10:$N$14),TRANSPOSE(A764:E764)))</f>
        <v>35.68926662033796</v>
      </c>
      <c r="H764" s="129">
        <f t="shared" ca="1" si="67"/>
        <v>-1.0477110660612775E-3</v>
      </c>
    </row>
    <row r="765" spans="1:8">
      <c r="A765">
        <f t="shared" ca="1" si="68"/>
        <v>0.12256749648052119</v>
      </c>
      <c r="B765">
        <f t="shared" ca="1" si="69"/>
        <v>0.26289662141476056</v>
      </c>
      <c r="C765">
        <f t="shared" ca="1" si="70"/>
        <v>0.13230886697584274</v>
      </c>
      <c r="D765">
        <f t="shared" ca="1" si="71"/>
        <v>0.26375315619074008</v>
      </c>
      <c r="E765">
        <f t="shared" ca="1" si="72"/>
        <v>0.21847385893813553</v>
      </c>
      <c r="F765" cm="1">
        <f t="array" aca="1" ref="F765" ca="1">SUMPRODUCT(A765:E765,TRANSPOSE($J$2:$J$6))</f>
        <v>6.0796042226054906E-4</v>
      </c>
      <c r="G765" cm="1">
        <f t="array" aca="1" ref="G765" ca="1">SQRT(MMULT(MMULT(A765:E765,$J$10:$N$14),TRANSPOSE(A765:E765)))</f>
        <v>35.68926662033796</v>
      </c>
      <c r="H765" s="129">
        <f t="shared" ca="1" si="67"/>
        <v>-1.0477110660612775E-3</v>
      </c>
    </row>
    <row r="766" spans="1:8">
      <c r="A766">
        <f t="shared" ca="1" si="68"/>
        <v>0.12256749648052119</v>
      </c>
      <c r="B766">
        <f t="shared" ca="1" si="69"/>
        <v>0.26289662141476056</v>
      </c>
      <c r="C766">
        <f t="shared" ca="1" si="70"/>
        <v>0.13230886697584274</v>
      </c>
      <c r="D766">
        <f t="shared" ca="1" si="71"/>
        <v>0.26375315619074008</v>
      </c>
      <c r="E766">
        <f t="shared" ca="1" si="72"/>
        <v>0.21847385893813553</v>
      </c>
      <c r="F766" cm="1">
        <f t="array" aca="1" ref="F766" ca="1">SUMPRODUCT(A766:E766,TRANSPOSE($J$2:$J$6))</f>
        <v>6.0796042226054906E-4</v>
      </c>
      <c r="G766" cm="1">
        <f t="array" aca="1" ref="G766" ca="1">SQRT(MMULT(MMULT(A766:E766,$J$10:$N$14),TRANSPOSE(A766:E766)))</f>
        <v>35.68926662033796</v>
      </c>
      <c r="H766" s="129">
        <f t="shared" ca="1" si="67"/>
        <v>-1.0477110660612775E-3</v>
      </c>
    </row>
    <row r="767" spans="1:8">
      <c r="A767">
        <f t="shared" ca="1" si="68"/>
        <v>0.12256749648052119</v>
      </c>
      <c r="B767">
        <f t="shared" ca="1" si="69"/>
        <v>0.26289662141476056</v>
      </c>
      <c r="C767">
        <f t="shared" ca="1" si="70"/>
        <v>0.13230886697584274</v>
      </c>
      <c r="D767">
        <f t="shared" ca="1" si="71"/>
        <v>0.26375315619074008</v>
      </c>
      <c r="E767">
        <f t="shared" ca="1" si="72"/>
        <v>0.21847385893813553</v>
      </c>
      <c r="F767" cm="1">
        <f t="array" aca="1" ref="F767" ca="1">SUMPRODUCT(A767:E767,TRANSPOSE($J$2:$J$6))</f>
        <v>6.0796042226054906E-4</v>
      </c>
      <c r="G767" cm="1">
        <f t="array" aca="1" ref="G767" ca="1">SQRT(MMULT(MMULT(A767:E767,$J$10:$N$14),TRANSPOSE(A767:E767)))</f>
        <v>35.68926662033796</v>
      </c>
      <c r="H767" s="129">
        <f t="shared" ca="1" si="67"/>
        <v>-1.0477110660612775E-3</v>
      </c>
    </row>
    <row r="768" spans="1:8">
      <c r="A768">
        <f t="shared" ca="1" si="68"/>
        <v>0.12256749648052119</v>
      </c>
      <c r="B768">
        <f t="shared" ca="1" si="69"/>
        <v>0.26289662141476056</v>
      </c>
      <c r="C768">
        <f t="shared" ca="1" si="70"/>
        <v>0.13230886697584274</v>
      </c>
      <c r="D768">
        <f t="shared" ca="1" si="71"/>
        <v>0.26375315619074008</v>
      </c>
      <c r="E768">
        <f t="shared" ca="1" si="72"/>
        <v>0.21847385893813553</v>
      </c>
      <c r="F768" cm="1">
        <f t="array" aca="1" ref="F768" ca="1">SUMPRODUCT(A768:E768,TRANSPOSE($J$2:$J$6))</f>
        <v>6.0796042226054906E-4</v>
      </c>
      <c r="G768" cm="1">
        <f t="array" aca="1" ref="G768" ca="1">SQRT(MMULT(MMULT(A768:E768,$J$10:$N$14),TRANSPOSE(A768:E768)))</f>
        <v>35.68926662033796</v>
      </c>
      <c r="H768" s="129">
        <f t="shared" ca="1" si="67"/>
        <v>-1.0477110660612775E-3</v>
      </c>
    </row>
    <row r="769" spans="1:8">
      <c r="A769">
        <f t="shared" ca="1" si="68"/>
        <v>0.12256749648052119</v>
      </c>
      <c r="B769">
        <f t="shared" ca="1" si="69"/>
        <v>0.26289662141476056</v>
      </c>
      <c r="C769">
        <f t="shared" ca="1" si="70"/>
        <v>0.13230886697584274</v>
      </c>
      <c r="D769">
        <f t="shared" ca="1" si="71"/>
        <v>0.26375315619074008</v>
      </c>
      <c r="E769">
        <f t="shared" ca="1" si="72"/>
        <v>0.21847385893813553</v>
      </c>
      <c r="F769" cm="1">
        <f t="array" aca="1" ref="F769" ca="1">SUMPRODUCT(A769:E769,TRANSPOSE($J$2:$J$6))</f>
        <v>6.0796042226054906E-4</v>
      </c>
      <c r="G769" cm="1">
        <f t="array" aca="1" ref="G769" ca="1">SQRT(MMULT(MMULT(A769:E769,$J$10:$N$14),TRANSPOSE(A769:E769)))</f>
        <v>35.68926662033796</v>
      </c>
      <c r="H769" s="129">
        <f t="shared" ca="1" si="67"/>
        <v>-1.0477110660612775E-3</v>
      </c>
    </row>
    <row r="770" spans="1:8">
      <c r="A770">
        <f t="shared" ca="1" si="68"/>
        <v>0.12256749648052119</v>
      </c>
      <c r="B770">
        <f t="shared" ca="1" si="69"/>
        <v>0.26289662141476056</v>
      </c>
      <c r="C770">
        <f t="shared" ca="1" si="70"/>
        <v>0.13230886697584274</v>
      </c>
      <c r="D770">
        <f t="shared" ca="1" si="71"/>
        <v>0.26375315619074008</v>
      </c>
      <c r="E770">
        <f t="shared" ca="1" si="72"/>
        <v>0.21847385893813553</v>
      </c>
      <c r="F770" cm="1">
        <f t="array" aca="1" ref="F770" ca="1">SUMPRODUCT(A770:E770,TRANSPOSE($J$2:$J$6))</f>
        <v>6.0796042226054906E-4</v>
      </c>
      <c r="G770" cm="1">
        <f t="array" aca="1" ref="G770" ca="1">SQRT(MMULT(MMULT(A770:E770,$J$10:$N$14),TRANSPOSE(A770:E770)))</f>
        <v>35.68926662033796</v>
      </c>
      <c r="H770" s="129">
        <f t="shared" ca="1" si="67"/>
        <v>-1.0477110660612775E-3</v>
      </c>
    </row>
    <row r="771" spans="1:8">
      <c r="A771">
        <f t="shared" ca="1" si="68"/>
        <v>0.12256749648052119</v>
      </c>
      <c r="B771">
        <f t="shared" ca="1" si="69"/>
        <v>0.26289662141476056</v>
      </c>
      <c r="C771">
        <f t="shared" ca="1" si="70"/>
        <v>0.13230886697584274</v>
      </c>
      <c r="D771">
        <f t="shared" ca="1" si="71"/>
        <v>0.26375315619074008</v>
      </c>
      <c r="E771">
        <f t="shared" ca="1" si="72"/>
        <v>0.21847385893813553</v>
      </c>
      <c r="F771" cm="1">
        <f t="array" aca="1" ref="F771" ca="1">SUMPRODUCT(A771:E771,TRANSPOSE($J$2:$J$6))</f>
        <v>6.0796042226054906E-4</v>
      </c>
      <c r="G771" cm="1">
        <f t="array" aca="1" ref="G771" ca="1">SQRT(MMULT(MMULT(A771:E771,$J$10:$N$14),TRANSPOSE(A771:E771)))</f>
        <v>35.68926662033796</v>
      </c>
      <c r="H771" s="129">
        <f t="shared" ref="H771:H834" ca="1" si="73">(F771-3.8%)/G771</f>
        <v>-1.0477110660612775E-3</v>
      </c>
    </row>
    <row r="772" spans="1:8">
      <c r="A772">
        <f t="shared" ref="A772:A835" ca="1" si="74">IF(SUM($A771:$E771)=0, 0, A771/SUM($A771:$E771))</f>
        <v>0.12256749648052119</v>
      </c>
      <c r="B772">
        <f t="shared" ref="B772:B835" ca="1" si="75">IF(SUM($A771:$E771)=0, 0, B771/SUM($A771:$E771))</f>
        <v>0.26289662141476056</v>
      </c>
      <c r="C772">
        <f t="shared" ref="C772:C835" ca="1" si="76">IF(SUM($A771:$E771)=0, 0, C771/SUM($A771:$E771))</f>
        <v>0.13230886697584274</v>
      </c>
      <c r="D772">
        <f t="shared" ref="D772:D835" ca="1" si="77">IF(SUM($A771:$E771)=0, 0, D771/SUM($A771:$E771))</f>
        <v>0.26375315619074008</v>
      </c>
      <c r="E772">
        <f t="shared" ref="E772:E835" ca="1" si="78">IF(SUM($A771:$E771)=0, 0, E771/SUM($A771:$E771))</f>
        <v>0.21847385893813553</v>
      </c>
      <c r="F772" cm="1">
        <f t="array" aca="1" ref="F772" ca="1">SUMPRODUCT(A772:E772,TRANSPOSE($J$2:$J$6))</f>
        <v>6.0796042226054906E-4</v>
      </c>
      <c r="G772" cm="1">
        <f t="array" aca="1" ref="G772" ca="1">SQRT(MMULT(MMULT(A772:E772,$J$10:$N$14),TRANSPOSE(A772:E772)))</f>
        <v>35.68926662033796</v>
      </c>
      <c r="H772" s="129">
        <f t="shared" ca="1" si="73"/>
        <v>-1.0477110660612775E-3</v>
      </c>
    </row>
    <row r="773" spans="1:8">
      <c r="A773">
        <f t="shared" ca="1" si="74"/>
        <v>0.12256749648052119</v>
      </c>
      <c r="B773">
        <f t="shared" ca="1" si="75"/>
        <v>0.26289662141476056</v>
      </c>
      <c r="C773">
        <f t="shared" ca="1" si="76"/>
        <v>0.13230886697584274</v>
      </c>
      <c r="D773">
        <f t="shared" ca="1" si="77"/>
        <v>0.26375315619074008</v>
      </c>
      <c r="E773">
        <f t="shared" ca="1" si="78"/>
        <v>0.21847385893813553</v>
      </c>
      <c r="F773" cm="1">
        <f t="array" aca="1" ref="F773" ca="1">SUMPRODUCT(A773:E773,TRANSPOSE($J$2:$J$6))</f>
        <v>6.0796042226054906E-4</v>
      </c>
      <c r="G773" cm="1">
        <f t="array" aca="1" ref="G773" ca="1">SQRT(MMULT(MMULT(A773:E773,$J$10:$N$14),TRANSPOSE(A773:E773)))</f>
        <v>35.68926662033796</v>
      </c>
      <c r="H773" s="129">
        <f t="shared" ca="1" si="73"/>
        <v>-1.0477110660612775E-3</v>
      </c>
    </row>
    <row r="774" spans="1:8">
      <c r="A774">
        <f t="shared" ca="1" si="74"/>
        <v>0.12256749648052119</v>
      </c>
      <c r="B774">
        <f t="shared" ca="1" si="75"/>
        <v>0.26289662141476056</v>
      </c>
      <c r="C774">
        <f t="shared" ca="1" si="76"/>
        <v>0.13230886697584274</v>
      </c>
      <c r="D774">
        <f t="shared" ca="1" si="77"/>
        <v>0.26375315619074008</v>
      </c>
      <c r="E774">
        <f t="shared" ca="1" si="78"/>
        <v>0.21847385893813553</v>
      </c>
      <c r="F774" cm="1">
        <f t="array" aca="1" ref="F774" ca="1">SUMPRODUCT(A774:E774,TRANSPOSE($J$2:$J$6))</f>
        <v>6.0796042226054906E-4</v>
      </c>
      <c r="G774" cm="1">
        <f t="array" aca="1" ref="G774" ca="1">SQRT(MMULT(MMULT(A774:E774,$J$10:$N$14),TRANSPOSE(A774:E774)))</f>
        <v>35.68926662033796</v>
      </c>
      <c r="H774" s="129">
        <f t="shared" ca="1" si="73"/>
        <v>-1.0477110660612775E-3</v>
      </c>
    </row>
    <row r="775" spans="1:8">
      <c r="A775">
        <f t="shared" ca="1" si="74"/>
        <v>0.12256749648052119</v>
      </c>
      <c r="B775">
        <f t="shared" ca="1" si="75"/>
        <v>0.26289662141476056</v>
      </c>
      <c r="C775">
        <f t="shared" ca="1" si="76"/>
        <v>0.13230886697584274</v>
      </c>
      <c r="D775">
        <f t="shared" ca="1" si="77"/>
        <v>0.26375315619074008</v>
      </c>
      <c r="E775">
        <f t="shared" ca="1" si="78"/>
        <v>0.21847385893813553</v>
      </c>
      <c r="F775" cm="1">
        <f t="array" aca="1" ref="F775" ca="1">SUMPRODUCT(A775:E775,TRANSPOSE($J$2:$J$6))</f>
        <v>6.0796042226054906E-4</v>
      </c>
      <c r="G775" cm="1">
        <f t="array" aca="1" ref="G775" ca="1">SQRT(MMULT(MMULT(A775:E775,$J$10:$N$14),TRANSPOSE(A775:E775)))</f>
        <v>35.68926662033796</v>
      </c>
      <c r="H775" s="129">
        <f t="shared" ca="1" si="73"/>
        <v>-1.0477110660612775E-3</v>
      </c>
    </row>
    <row r="776" spans="1:8">
      <c r="A776">
        <f t="shared" ca="1" si="74"/>
        <v>0.12256749648052119</v>
      </c>
      <c r="B776">
        <f t="shared" ca="1" si="75"/>
        <v>0.26289662141476056</v>
      </c>
      <c r="C776">
        <f t="shared" ca="1" si="76"/>
        <v>0.13230886697584274</v>
      </c>
      <c r="D776">
        <f t="shared" ca="1" si="77"/>
        <v>0.26375315619074008</v>
      </c>
      <c r="E776">
        <f t="shared" ca="1" si="78"/>
        <v>0.21847385893813553</v>
      </c>
      <c r="F776" cm="1">
        <f t="array" aca="1" ref="F776" ca="1">SUMPRODUCT(A776:E776,TRANSPOSE($J$2:$J$6))</f>
        <v>6.0796042226054906E-4</v>
      </c>
      <c r="G776" cm="1">
        <f t="array" aca="1" ref="G776" ca="1">SQRT(MMULT(MMULT(A776:E776,$J$10:$N$14),TRANSPOSE(A776:E776)))</f>
        <v>35.68926662033796</v>
      </c>
      <c r="H776" s="129">
        <f t="shared" ca="1" si="73"/>
        <v>-1.0477110660612775E-3</v>
      </c>
    </row>
    <row r="777" spans="1:8">
      <c r="A777">
        <f t="shared" ca="1" si="74"/>
        <v>0.12256749648052119</v>
      </c>
      <c r="B777">
        <f t="shared" ca="1" si="75"/>
        <v>0.26289662141476056</v>
      </c>
      <c r="C777">
        <f t="shared" ca="1" si="76"/>
        <v>0.13230886697584274</v>
      </c>
      <c r="D777">
        <f t="shared" ca="1" si="77"/>
        <v>0.26375315619074008</v>
      </c>
      <c r="E777">
        <f t="shared" ca="1" si="78"/>
        <v>0.21847385893813553</v>
      </c>
      <c r="F777" cm="1">
        <f t="array" aca="1" ref="F777" ca="1">SUMPRODUCT(A777:E777,TRANSPOSE($J$2:$J$6))</f>
        <v>6.0796042226054906E-4</v>
      </c>
      <c r="G777" cm="1">
        <f t="array" aca="1" ref="G777" ca="1">SQRT(MMULT(MMULT(A777:E777,$J$10:$N$14),TRANSPOSE(A777:E777)))</f>
        <v>35.68926662033796</v>
      </c>
      <c r="H777" s="129">
        <f t="shared" ca="1" si="73"/>
        <v>-1.0477110660612775E-3</v>
      </c>
    </row>
    <row r="778" spans="1:8">
      <c r="A778">
        <f t="shared" ca="1" si="74"/>
        <v>0.12256749648052119</v>
      </c>
      <c r="B778">
        <f t="shared" ca="1" si="75"/>
        <v>0.26289662141476056</v>
      </c>
      <c r="C778">
        <f t="shared" ca="1" si="76"/>
        <v>0.13230886697584274</v>
      </c>
      <c r="D778">
        <f t="shared" ca="1" si="77"/>
        <v>0.26375315619074008</v>
      </c>
      <c r="E778">
        <f t="shared" ca="1" si="78"/>
        <v>0.21847385893813553</v>
      </c>
      <c r="F778" cm="1">
        <f t="array" aca="1" ref="F778" ca="1">SUMPRODUCT(A778:E778,TRANSPOSE($J$2:$J$6))</f>
        <v>6.0796042226054906E-4</v>
      </c>
      <c r="G778" cm="1">
        <f t="array" aca="1" ref="G778" ca="1">SQRT(MMULT(MMULT(A778:E778,$J$10:$N$14),TRANSPOSE(A778:E778)))</f>
        <v>35.68926662033796</v>
      </c>
      <c r="H778" s="129">
        <f t="shared" ca="1" si="73"/>
        <v>-1.0477110660612775E-3</v>
      </c>
    </row>
    <row r="779" spans="1:8">
      <c r="A779">
        <f t="shared" ca="1" si="74"/>
        <v>0.12256749648052119</v>
      </c>
      <c r="B779">
        <f t="shared" ca="1" si="75"/>
        <v>0.26289662141476056</v>
      </c>
      <c r="C779">
        <f t="shared" ca="1" si="76"/>
        <v>0.13230886697584274</v>
      </c>
      <c r="D779">
        <f t="shared" ca="1" si="77"/>
        <v>0.26375315619074008</v>
      </c>
      <c r="E779">
        <f t="shared" ca="1" si="78"/>
        <v>0.21847385893813553</v>
      </c>
      <c r="F779" cm="1">
        <f t="array" aca="1" ref="F779" ca="1">SUMPRODUCT(A779:E779,TRANSPOSE($J$2:$J$6))</f>
        <v>6.0796042226054906E-4</v>
      </c>
      <c r="G779" cm="1">
        <f t="array" aca="1" ref="G779" ca="1">SQRT(MMULT(MMULT(A779:E779,$J$10:$N$14),TRANSPOSE(A779:E779)))</f>
        <v>35.68926662033796</v>
      </c>
      <c r="H779" s="129">
        <f t="shared" ca="1" si="73"/>
        <v>-1.0477110660612775E-3</v>
      </c>
    </row>
    <row r="780" spans="1:8">
      <c r="A780">
        <f t="shared" ca="1" si="74"/>
        <v>0.12256749648052119</v>
      </c>
      <c r="B780">
        <f t="shared" ca="1" si="75"/>
        <v>0.26289662141476056</v>
      </c>
      <c r="C780">
        <f t="shared" ca="1" si="76"/>
        <v>0.13230886697584274</v>
      </c>
      <c r="D780">
        <f t="shared" ca="1" si="77"/>
        <v>0.26375315619074008</v>
      </c>
      <c r="E780">
        <f t="shared" ca="1" si="78"/>
        <v>0.21847385893813553</v>
      </c>
      <c r="F780" cm="1">
        <f t="array" aca="1" ref="F780" ca="1">SUMPRODUCT(A780:E780,TRANSPOSE($J$2:$J$6))</f>
        <v>6.0796042226054906E-4</v>
      </c>
      <c r="G780" cm="1">
        <f t="array" aca="1" ref="G780" ca="1">SQRT(MMULT(MMULT(A780:E780,$J$10:$N$14),TRANSPOSE(A780:E780)))</f>
        <v>35.68926662033796</v>
      </c>
      <c r="H780" s="129">
        <f t="shared" ca="1" si="73"/>
        <v>-1.0477110660612775E-3</v>
      </c>
    </row>
    <row r="781" spans="1:8">
      <c r="A781">
        <f t="shared" ca="1" si="74"/>
        <v>0.12256749648052119</v>
      </c>
      <c r="B781">
        <f t="shared" ca="1" si="75"/>
        <v>0.26289662141476056</v>
      </c>
      <c r="C781">
        <f t="shared" ca="1" si="76"/>
        <v>0.13230886697584274</v>
      </c>
      <c r="D781">
        <f t="shared" ca="1" si="77"/>
        <v>0.26375315619074008</v>
      </c>
      <c r="E781">
        <f t="shared" ca="1" si="78"/>
        <v>0.21847385893813553</v>
      </c>
      <c r="F781" cm="1">
        <f t="array" aca="1" ref="F781" ca="1">SUMPRODUCT(A781:E781,TRANSPOSE($J$2:$J$6))</f>
        <v>6.0796042226054906E-4</v>
      </c>
      <c r="G781" cm="1">
        <f t="array" aca="1" ref="G781" ca="1">SQRT(MMULT(MMULT(A781:E781,$J$10:$N$14),TRANSPOSE(A781:E781)))</f>
        <v>35.68926662033796</v>
      </c>
      <c r="H781" s="129">
        <f t="shared" ca="1" si="73"/>
        <v>-1.0477110660612775E-3</v>
      </c>
    </row>
    <row r="782" spans="1:8">
      <c r="A782">
        <f t="shared" ca="1" si="74"/>
        <v>0.12256749648052119</v>
      </c>
      <c r="B782">
        <f t="shared" ca="1" si="75"/>
        <v>0.26289662141476056</v>
      </c>
      <c r="C782">
        <f t="shared" ca="1" si="76"/>
        <v>0.13230886697584274</v>
      </c>
      <c r="D782">
        <f t="shared" ca="1" si="77"/>
        <v>0.26375315619074008</v>
      </c>
      <c r="E782">
        <f t="shared" ca="1" si="78"/>
        <v>0.21847385893813553</v>
      </c>
      <c r="F782" cm="1">
        <f t="array" aca="1" ref="F782" ca="1">SUMPRODUCT(A782:E782,TRANSPOSE($J$2:$J$6))</f>
        <v>6.0796042226054906E-4</v>
      </c>
      <c r="G782" cm="1">
        <f t="array" aca="1" ref="G782" ca="1">SQRT(MMULT(MMULT(A782:E782,$J$10:$N$14),TRANSPOSE(A782:E782)))</f>
        <v>35.68926662033796</v>
      </c>
      <c r="H782" s="129">
        <f t="shared" ca="1" si="73"/>
        <v>-1.0477110660612775E-3</v>
      </c>
    </row>
    <row r="783" spans="1:8">
      <c r="A783">
        <f t="shared" ca="1" si="74"/>
        <v>0.12256749648052119</v>
      </c>
      <c r="B783">
        <f t="shared" ca="1" si="75"/>
        <v>0.26289662141476056</v>
      </c>
      <c r="C783">
        <f t="shared" ca="1" si="76"/>
        <v>0.13230886697584274</v>
      </c>
      <c r="D783">
        <f t="shared" ca="1" si="77"/>
        <v>0.26375315619074008</v>
      </c>
      <c r="E783">
        <f t="shared" ca="1" si="78"/>
        <v>0.21847385893813553</v>
      </c>
      <c r="F783" cm="1">
        <f t="array" aca="1" ref="F783" ca="1">SUMPRODUCT(A783:E783,TRANSPOSE($J$2:$J$6))</f>
        <v>6.0796042226054906E-4</v>
      </c>
      <c r="G783" cm="1">
        <f t="array" aca="1" ref="G783" ca="1">SQRT(MMULT(MMULT(A783:E783,$J$10:$N$14),TRANSPOSE(A783:E783)))</f>
        <v>35.68926662033796</v>
      </c>
      <c r="H783" s="129">
        <f t="shared" ca="1" si="73"/>
        <v>-1.0477110660612775E-3</v>
      </c>
    </row>
    <row r="784" spans="1:8">
      <c r="A784">
        <f t="shared" ca="1" si="74"/>
        <v>0.12256749648052119</v>
      </c>
      <c r="B784">
        <f t="shared" ca="1" si="75"/>
        <v>0.26289662141476056</v>
      </c>
      <c r="C784">
        <f t="shared" ca="1" si="76"/>
        <v>0.13230886697584274</v>
      </c>
      <c r="D784">
        <f t="shared" ca="1" si="77"/>
        <v>0.26375315619074008</v>
      </c>
      <c r="E784">
        <f t="shared" ca="1" si="78"/>
        <v>0.21847385893813553</v>
      </c>
      <c r="F784" cm="1">
        <f t="array" aca="1" ref="F784" ca="1">SUMPRODUCT(A784:E784,TRANSPOSE($J$2:$J$6))</f>
        <v>6.0796042226054906E-4</v>
      </c>
      <c r="G784" cm="1">
        <f t="array" aca="1" ref="G784" ca="1">SQRT(MMULT(MMULT(A784:E784,$J$10:$N$14),TRANSPOSE(A784:E784)))</f>
        <v>35.68926662033796</v>
      </c>
      <c r="H784" s="129">
        <f t="shared" ca="1" si="73"/>
        <v>-1.0477110660612775E-3</v>
      </c>
    </row>
    <row r="785" spans="1:8">
      <c r="A785">
        <f t="shared" ca="1" si="74"/>
        <v>0.12256749648052119</v>
      </c>
      <c r="B785">
        <f t="shared" ca="1" si="75"/>
        <v>0.26289662141476056</v>
      </c>
      <c r="C785">
        <f t="shared" ca="1" si="76"/>
        <v>0.13230886697584274</v>
      </c>
      <c r="D785">
        <f t="shared" ca="1" si="77"/>
        <v>0.26375315619074008</v>
      </c>
      <c r="E785">
        <f t="shared" ca="1" si="78"/>
        <v>0.21847385893813553</v>
      </c>
      <c r="F785" cm="1">
        <f t="array" aca="1" ref="F785" ca="1">SUMPRODUCT(A785:E785,TRANSPOSE($J$2:$J$6))</f>
        <v>6.0796042226054906E-4</v>
      </c>
      <c r="G785" cm="1">
        <f t="array" aca="1" ref="G785" ca="1">SQRT(MMULT(MMULT(A785:E785,$J$10:$N$14),TRANSPOSE(A785:E785)))</f>
        <v>35.68926662033796</v>
      </c>
      <c r="H785" s="129">
        <f t="shared" ca="1" si="73"/>
        <v>-1.0477110660612775E-3</v>
      </c>
    </row>
    <row r="786" spans="1:8">
      <c r="A786">
        <f t="shared" ca="1" si="74"/>
        <v>0.12256749648052119</v>
      </c>
      <c r="B786">
        <f t="shared" ca="1" si="75"/>
        <v>0.26289662141476056</v>
      </c>
      <c r="C786">
        <f t="shared" ca="1" si="76"/>
        <v>0.13230886697584274</v>
      </c>
      <c r="D786">
        <f t="shared" ca="1" si="77"/>
        <v>0.26375315619074008</v>
      </c>
      <c r="E786">
        <f t="shared" ca="1" si="78"/>
        <v>0.21847385893813553</v>
      </c>
      <c r="F786" cm="1">
        <f t="array" aca="1" ref="F786" ca="1">SUMPRODUCT(A786:E786,TRANSPOSE($J$2:$J$6))</f>
        <v>6.0796042226054906E-4</v>
      </c>
      <c r="G786" cm="1">
        <f t="array" aca="1" ref="G786" ca="1">SQRT(MMULT(MMULT(A786:E786,$J$10:$N$14),TRANSPOSE(A786:E786)))</f>
        <v>35.68926662033796</v>
      </c>
      <c r="H786" s="129">
        <f t="shared" ca="1" si="73"/>
        <v>-1.0477110660612775E-3</v>
      </c>
    </row>
    <row r="787" spans="1:8">
      <c r="A787">
        <f t="shared" ca="1" si="74"/>
        <v>0.12256749648052119</v>
      </c>
      <c r="B787">
        <f t="shared" ca="1" si="75"/>
        <v>0.26289662141476056</v>
      </c>
      <c r="C787">
        <f t="shared" ca="1" si="76"/>
        <v>0.13230886697584274</v>
      </c>
      <c r="D787">
        <f t="shared" ca="1" si="77"/>
        <v>0.26375315619074008</v>
      </c>
      <c r="E787">
        <f t="shared" ca="1" si="78"/>
        <v>0.21847385893813553</v>
      </c>
      <c r="F787" cm="1">
        <f t="array" aca="1" ref="F787" ca="1">SUMPRODUCT(A787:E787,TRANSPOSE($J$2:$J$6))</f>
        <v>6.0796042226054906E-4</v>
      </c>
      <c r="G787" cm="1">
        <f t="array" aca="1" ref="G787" ca="1">SQRT(MMULT(MMULT(A787:E787,$J$10:$N$14),TRANSPOSE(A787:E787)))</f>
        <v>35.68926662033796</v>
      </c>
      <c r="H787" s="129">
        <f t="shared" ca="1" si="73"/>
        <v>-1.0477110660612775E-3</v>
      </c>
    </row>
    <row r="788" spans="1:8">
      <c r="A788">
        <f t="shared" ca="1" si="74"/>
        <v>0.12256749648052119</v>
      </c>
      <c r="B788">
        <f t="shared" ca="1" si="75"/>
        <v>0.26289662141476056</v>
      </c>
      <c r="C788">
        <f t="shared" ca="1" si="76"/>
        <v>0.13230886697584274</v>
      </c>
      <c r="D788">
        <f t="shared" ca="1" si="77"/>
        <v>0.26375315619074008</v>
      </c>
      <c r="E788">
        <f t="shared" ca="1" si="78"/>
        <v>0.21847385893813553</v>
      </c>
      <c r="F788" cm="1">
        <f t="array" aca="1" ref="F788" ca="1">SUMPRODUCT(A788:E788,TRANSPOSE($J$2:$J$6))</f>
        <v>6.0796042226054906E-4</v>
      </c>
      <c r="G788" cm="1">
        <f t="array" aca="1" ref="G788" ca="1">SQRT(MMULT(MMULT(A788:E788,$J$10:$N$14),TRANSPOSE(A788:E788)))</f>
        <v>35.68926662033796</v>
      </c>
      <c r="H788" s="129">
        <f t="shared" ca="1" si="73"/>
        <v>-1.0477110660612775E-3</v>
      </c>
    </row>
    <row r="789" spans="1:8">
      <c r="A789">
        <f t="shared" ca="1" si="74"/>
        <v>0.12256749648052119</v>
      </c>
      <c r="B789">
        <f t="shared" ca="1" si="75"/>
        <v>0.26289662141476056</v>
      </c>
      <c r="C789">
        <f t="shared" ca="1" si="76"/>
        <v>0.13230886697584274</v>
      </c>
      <c r="D789">
        <f t="shared" ca="1" si="77"/>
        <v>0.26375315619074008</v>
      </c>
      <c r="E789">
        <f t="shared" ca="1" si="78"/>
        <v>0.21847385893813553</v>
      </c>
      <c r="F789" cm="1">
        <f t="array" aca="1" ref="F789" ca="1">SUMPRODUCT(A789:E789,TRANSPOSE($J$2:$J$6))</f>
        <v>6.0796042226054906E-4</v>
      </c>
      <c r="G789" cm="1">
        <f t="array" aca="1" ref="G789" ca="1">SQRT(MMULT(MMULT(A789:E789,$J$10:$N$14),TRANSPOSE(A789:E789)))</f>
        <v>35.68926662033796</v>
      </c>
      <c r="H789" s="129">
        <f t="shared" ca="1" si="73"/>
        <v>-1.0477110660612775E-3</v>
      </c>
    </row>
    <row r="790" spans="1:8">
      <c r="A790">
        <f t="shared" ca="1" si="74"/>
        <v>0.12256749648052119</v>
      </c>
      <c r="B790">
        <f t="shared" ca="1" si="75"/>
        <v>0.26289662141476056</v>
      </c>
      <c r="C790">
        <f t="shared" ca="1" si="76"/>
        <v>0.13230886697584274</v>
      </c>
      <c r="D790">
        <f t="shared" ca="1" si="77"/>
        <v>0.26375315619074008</v>
      </c>
      <c r="E790">
        <f t="shared" ca="1" si="78"/>
        <v>0.21847385893813553</v>
      </c>
      <c r="F790" cm="1">
        <f t="array" aca="1" ref="F790" ca="1">SUMPRODUCT(A790:E790,TRANSPOSE($J$2:$J$6))</f>
        <v>6.0796042226054906E-4</v>
      </c>
      <c r="G790" cm="1">
        <f t="array" aca="1" ref="G790" ca="1">SQRT(MMULT(MMULT(A790:E790,$J$10:$N$14),TRANSPOSE(A790:E790)))</f>
        <v>35.68926662033796</v>
      </c>
      <c r="H790" s="129">
        <f t="shared" ca="1" si="73"/>
        <v>-1.0477110660612775E-3</v>
      </c>
    </row>
    <row r="791" spans="1:8">
      <c r="A791">
        <f t="shared" ca="1" si="74"/>
        <v>0.12256749648052119</v>
      </c>
      <c r="B791">
        <f t="shared" ca="1" si="75"/>
        <v>0.26289662141476056</v>
      </c>
      <c r="C791">
        <f t="shared" ca="1" si="76"/>
        <v>0.13230886697584274</v>
      </c>
      <c r="D791">
        <f t="shared" ca="1" si="77"/>
        <v>0.26375315619074008</v>
      </c>
      <c r="E791">
        <f t="shared" ca="1" si="78"/>
        <v>0.21847385893813553</v>
      </c>
      <c r="F791" cm="1">
        <f t="array" aca="1" ref="F791" ca="1">SUMPRODUCT(A791:E791,TRANSPOSE($J$2:$J$6))</f>
        <v>6.0796042226054906E-4</v>
      </c>
      <c r="G791" cm="1">
        <f t="array" aca="1" ref="G791" ca="1">SQRT(MMULT(MMULT(A791:E791,$J$10:$N$14),TRANSPOSE(A791:E791)))</f>
        <v>35.68926662033796</v>
      </c>
      <c r="H791" s="129">
        <f t="shared" ca="1" si="73"/>
        <v>-1.0477110660612775E-3</v>
      </c>
    </row>
    <row r="792" spans="1:8">
      <c r="A792">
        <f t="shared" ca="1" si="74"/>
        <v>0.12256749648052119</v>
      </c>
      <c r="B792">
        <f t="shared" ca="1" si="75"/>
        <v>0.26289662141476056</v>
      </c>
      <c r="C792">
        <f t="shared" ca="1" si="76"/>
        <v>0.13230886697584274</v>
      </c>
      <c r="D792">
        <f t="shared" ca="1" si="77"/>
        <v>0.26375315619074008</v>
      </c>
      <c r="E792">
        <f t="shared" ca="1" si="78"/>
        <v>0.21847385893813553</v>
      </c>
      <c r="F792" cm="1">
        <f t="array" aca="1" ref="F792" ca="1">SUMPRODUCT(A792:E792,TRANSPOSE($J$2:$J$6))</f>
        <v>6.0796042226054906E-4</v>
      </c>
      <c r="G792" cm="1">
        <f t="array" aca="1" ref="G792" ca="1">SQRT(MMULT(MMULT(A792:E792,$J$10:$N$14),TRANSPOSE(A792:E792)))</f>
        <v>35.68926662033796</v>
      </c>
      <c r="H792" s="129">
        <f t="shared" ca="1" si="73"/>
        <v>-1.0477110660612775E-3</v>
      </c>
    </row>
    <row r="793" spans="1:8">
      <c r="A793">
        <f t="shared" ca="1" si="74"/>
        <v>0.12256749648052119</v>
      </c>
      <c r="B793">
        <f t="shared" ca="1" si="75"/>
        <v>0.26289662141476056</v>
      </c>
      <c r="C793">
        <f t="shared" ca="1" si="76"/>
        <v>0.13230886697584274</v>
      </c>
      <c r="D793">
        <f t="shared" ca="1" si="77"/>
        <v>0.26375315619074008</v>
      </c>
      <c r="E793">
        <f t="shared" ca="1" si="78"/>
        <v>0.21847385893813553</v>
      </c>
      <c r="F793" cm="1">
        <f t="array" aca="1" ref="F793" ca="1">SUMPRODUCT(A793:E793,TRANSPOSE($J$2:$J$6))</f>
        <v>6.0796042226054906E-4</v>
      </c>
      <c r="G793" cm="1">
        <f t="array" aca="1" ref="G793" ca="1">SQRT(MMULT(MMULT(A793:E793,$J$10:$N$14),TRANSPOSE(A793:E793)))</f>
        <v>35.68926662033796</v>
      </c>
      <c r="H793" s="129">
        <f t="shared" ca="1" si="73"/>
        <v>-1.0477110660612775E-3</v>
      </c>
    </row>
    <row r="794" spans="1:8">
      <c r="A794">
        <f t="shared" ca="1" si="74"/>
        <v>0.12256749648052119</v>
      </c>
      <c r="B794">
        <f t="shared" ca="1" si="75"/>
        <v>0.26289662141476056</v>
      </c>
      <c r="C794">
        <f t="shared" ca="1" si="76"/>
        <v>0.13230886697584274</v>
      </c>
      <c r="D794">
        <f t="shared" ca="1" si="77"/>
        <v>0.26375315619074008</v>
      </c>
      <c r="E794">
        <f t="shared" ca="1" si="78"/>
        <v>0.21847385893813553</v>
      </c>
      <c r="F794" cm="1">
        <f t="array" aca="1" ref="F794" ca="1">SUMPRODUCT(A794:E794,TRANSPOSE($J$2:$J$6))</f>
        <v>6.0796042226054906E-4</v>
      </c>
      <c r="G794" cm="1">
        <f t="array" aca="1" ref="G794" ca="1">SQRT(MMULT(MMULT(A794:E794,$J$10:$N$14),TRANSPOSE(A794:E794)))</f>
        <v>35.68926662033796</v>
      </c>
      <c r="H794" s="129">
        <f t="shared" ca="1" si="73"/>
        <v>-1.0477110660612775E-3</v>
      </c>
    </row>
    <row r="795" spans="1:8">
      <c r="A795">
        <f t="shared" ca="1" si="74"/>
        <v>0.12256749648052119</v>
      </c>
      <c r="B795">
        <f t="shared" ca="1" si="75"/>
        <v>0.26289662141476056</v>
      </c>
      <c r="C795">
        <f t="shared" ca="1" si="76"/>
        <v>0.13230886697584274</v>
      </c>
      <c r="D795">
        <f t="shared" ca="1" si="77"/>
        <v>0.26375315619074008</v>
      </c>
      <c r="E795">
        <f t="shared" ca="1" si="78"/>
        <v>0.21847385893813553</v>
      </c>
      <c r="F795" cm="1">
        <f t="array" aca="1" ref="F795" ca="1">SUMPRODUCT(A795:E795,TRANSPOSE($J$2:$J$6))</f>
        <v>6.0796042226054906E-4</v>
      </c>
      <c r="G795" cm="1">
        <f t="array" aca="1" ref="G795" ca="1">SQRT(MMULT(MMULT(A795:E795,$J$10:$N$14),TRANSPOSE(A795:E795)))</f>
        <v>35.68926662033796</v>
      </c>
      <c r="H795" s="129">
        <f t="shared" ca="1" si="73"/>
        <v>-1.0477110660612775E-3</v>
      </c>
    </row>
    <row r="796" spans="1:8">
      <c r="A796">
        <f t="shared" ca="1" si="74"/>
        <v>0.12256749648052119</v>
      </c>
      <c r="B796">
        <f t="shared" ca="1" si="75"/>
        <v>0.26289662141476056</v>
      </c>
      <c r="C796">
        <f t="shared" ca="1" si="76"/>
        <v>0.13230886697584274</v>
      </c>
      <c r="D796">
        <f t="shared" ca="1" si="77"/>
        <v>0.26375315619074008</v>
      </c>
      <c r="E796">
        <f t="shared" ca="1" si="78"/>
        <v>0.21847385893813553</v>
      </c>
      <c r="F796" cm="1">
        <f t="array" aca="1" ref="F796" ca="1">SUMPRODUCT(A796:E796,TRANSPOSE($J$2:$J$6))</f>
        <v>6.0796042226054906E-4</v>
      </c>
      <c r="G796" cm="1">
        <f t="array" aca="1" ref="G796" ca="1">SQRT(MMULT(MMULT(A796:E796,$J$10:$N$14),TRANSPOSE(A796:E796)))</f>
        <v>35.68926662033796</v>
      </c>
      <c r="H796" s="129">
        <f t="shared" ca="1" si="73"/>
        <v>-1.0477110660612775E-3</v>
      </c>
    </row>
    <row r="797" spans="1:8">
      <c r="A797">
        <f t="shared" ca="1" si="74"/>
        <v>0.12256749648052119</v>
      </c>
      <c r="B797">
        <f t="shared" ca="1" si="75"/>
        <v>0.26289662141476056</v>
      </c>
      <c r="C797">
        <f t="shared" ca="1" si="76"/>
        <v>0.13230886697584274</v>
      </c>
      <c r="D797">
        <f t="shared" ca="1" si="77"/>
        <v>0.26375315619074008</v>
      </c>
      <c r="E797">
        <f t="shared" ca="1" si="78"/>
        <v>0.21847385893813553</v>
      </c>
      <c r="F797" cm="1">
        <f t="array" aca="1" ref="F797" ca="1">SUMPRODUCT(A797:E797,TRANSPOSE($J$2:$J$6))</f>
        <v>6.0796042226054906E-4</v>
      </c>
      <c r="G797" cm="1">
        <f t="array" aca="1" ref="G797" ca="1">SQRT(MMULT(MMULT(A797:E797,$J$10:$N$14),TRANSPOSE(A797:E797)))</f>
        <v>35.68926662033796</v>
      </c>
      <c r="H797" s="129">
        <f t="shared" ca="1" si="73"/>
        <v>-1.0477110660612775E-3</v>
      </c>
    </row>
    <row r="798" spans="1:8">
      <c r="A798">
        <f t="shared" ca="1" si="74"/>
        <v>0.12256749648052119</v>
      </c>
      <c r="B798">
        <f t="shared" ca="1" si="75"/>
        <v>0.26289662141476056</v>
      </c>
      <c r="C798">
        <f t="shared" ca="1" si="76"/>
        <v>0.13230886697584274</v>
      </c>
      <c r="D798">
        <f t="shared" ca="1" si="77"/>
        <v>0.26375315619074008</v>
      </c>
      <c r="E798">
        <f t="shared" ca="1" si="78"/>
        <v>0.21847385893813553</v>
      </c>
      <c r="F798" cm="1">
        <f t="array" aca="1" ref="F798" ca="1">SUMPRODUCT(A798:E798,TRANSPOSE($J$2:$J$6))</f>
        <v>6.0796042226054906E-4</v>
      </c>
      <c r="G798" cm="1">
        <f t="array" aca="1" ref="G798" ca="1">SQRT(MMULT(MMULT(A798:E798,$J$10:$N$14),TRANSPOSE(A798:E798)))</f>
        <v>35.68926662033796</v>
      </c>
      <c r="H798" s="129">
        <f t="shared" ca="1" si="73"/>
        <v>-1.0477110660612775E-3</v>
      </c>
    </row>
    <row r="799" spans="1:8">
      <c r="A799">
        <f t="shared" ca="1" si="74"/>
        <v>0.12256749648052119</v>
      </c>
      <c r="B799">
        <f t="shared" ca="1" si="75"/>
        <v>0.26289662141476056</v>
      </c>
      <c r="C799">
        <f t="shared" ca="1" si="76"/>
        <v>0.13230886697584274</v>
      </c>
      <c r="D799">
        <f t="shared" ca="1" si="77"/>
        <v>0.26375315619074008</v>
      </c>
      <c r="E799">
        <f t="shared" ca="1" si="78"/>
        <v>0.21847385893813553</v>
      </c>
      <c r="F799" cm="1">
        <f t="array" aca="1" ref="F799" ca="1">SUMPRODUCT(A799:E799,TRANSPOSE($J$2:$J$6))</f>
        <v>6.0796042226054906E-4</v>
      </c>
      <c r="G799" cm="1">
        <f t="array" aca="1" ref="G799" ca="1">SQRT(MMULT(MMULT(A799:E799,$J$10:$N$14),TRANSPOSE(A799:E799)))</f>
        <v>35.68926662033796</v>
      </c>
      <c r="H799" s="129">
        <f t="shared" ca="1" si="73"/>
        <v>-1.0477110660612775E-3</v>
      </c>
    </row>
    <row r="800" spans="1:8">
      <c r="A800">
        <f t="shared" ca="1" si="74"/>
        <v>0.12256749648052119</v>
      </c>
      <c r="B800">
        <f t="shared" ca="1" si="75"/>
        <v>0.26289662141476056</v>
      </c>
      <c r="C800">
        <f t="shared" ca="1" si="76"/>
        <v>0.13230886697584274</v>
      </c>
      <c r="D800">
        <f t="shared" ca="1" si="77"/>
        <v>0.26375315619074008</v>
      </c>
      <c r="E800">
        <f t="shared" ca="1" si="78"/>
        <v>0.21847385893813553</v>
      </c>
      <c r="F800" cm="1">
        <f t="array" aca="1" ref="F800" ca="1">SUMPRODUCT(A800:E800,TRANSPOSE($J$2:$J$6))</f>
        <v>6.0796042226054906E-4</v>
      </c>
      <c r="G800" cm="1">
        <f t="array" aca="1" ref="G800" ca="1">SQRT(MMULT(MMULT(A800:E800,$J$10:$N$14),TRANSPOSE(A800:E800)))</f>
        <v>35.68926662033796</v>
      </c>
      <c r="H800" s="129">
        <f t="shared" ca="1" si="73"/>
        <v>-1.0477110660612775E-3</v>
      </c>
    </row>
    <row r="801" spans="1:8">
      <c r="A801">
        <f t="shared" ca="1" si="74"/>
        <v>0.12256749648052119</v>
      </c>
      <c r="B801">
        <f t="shared" ca="1" si="75"/>
        <v>0.26289662141476056</v>
      </c>
      <c r="C801">
        <f t="shared" ca="1" si="76"/>
        <v>0.13230886697584274</v>
      </c>
      <c r="D801">
        <f t="shared" ca="1" si="77"/>
        <v>0.26375315619074008</v>
      </c>
      <c r="E801">
        <f t="shared" ca="1" si="78"/>
        <v>0.21847385893813553</v>
      </c>
      <c r="F801" cm="1">
        <f t="array" aca="1" ref="F801" ca="1">SUMPRODUCT(A801:E801,TRANSPOSE($J$2:$J$6))</f>
        <v>6.0796042226054906E-4</v>
      </c>
      <c r="G801" cm="1">
        <f t="array" aca="1" ref="G801" ca="1">SQRT(MMULT(MMULT(A801:E801,$J$10:$N$14),TRANSPOSE(A801:E801)))</f>
        <v>35.68926662033796</v>
      </c>
      <c r="H801" s="129">
        <f t="shared" ca="1" si="73"/>
        <v>-1.0477110660612775E-3</v>
      </c>
    </row>
    <row r="802" spans="1:8">
      <c r="A802">
        <f t="shared" ca="1" si="74"/>
        <v>0.12256749648052119</v>
      </c>
      <c r="B802">
        <f t="shared" ca="1" si="75"/>
        <v>0.26289662141476056</v>
      </c>
      <c r="C802">
        <f t="shared" ca="1" si="76"/>
        <v>0.13230886697584274</v>
      </c>
      <c r="D802">
        <f t="shared" ca="1" si="77"/>
        <v>0.26375315619074008</v>
      </c>
      <c r="E802">
        <f t="shared" ca="1" si="78"/>
        <v>0.21847385893813553</v>
      </c>
      <c r="F802" cm="1">
        <f t="array" aca="1" ref="F802" ca="1">SUMPRODUCT(A802:E802,TRANSPOSE($J$2:$J$6))</f>
        <v>6.0796042226054906E-4</v>
      </c>
      <c r="G802" cm="1">
        <f t="array" aca="1" ref="G802" ca="1">SQRT(MMULT(MMULT(A802:E802,$J$10:$N$14),TRANSPOSE(A802:E802)))</f>
        <v>35.68926662033796</v>
      </c>
      <c r="H802" s="129">
        <f t="shared" ca="1" si="73"/>
        <v>-1.0477110660612775E-3</v>
      </c>
    </row>
    <row r="803" spans="1:8">
      <c r="A803">
        <f t="shared" ca="1" si="74"/>
        <v>0.12256749648052119</v>
      </c>
      <c r="B803">
        <f t="shared" ca="1" si="75"/>
        <v>0.26289662141476056</v>
      </c>
      <c r="C803">
        <f t="shared" ca="1" si="76"/>
        <v>0.13230886697584274</v>
      </c>
      <c r="D803">
        <f t="shared" ca="1" si="77"/>
        <v>0.26375315619074008</v>
      </c>
      <c r="E803">
        <f t="shared" ca="1" si="78"/>
        <v>0.21847385893813553</v>
      </c>
      <c r="F803" cm="1">
        <f t="array" aca="1" ref="F803" ca="1">SUMPRODUCT(A803:E803,TRANSPOSE($J$2:$J$6))</f>
        <v>6.0796042226054906E-4</v>
      </c>
      <c r="G803" cm="1">
        <f t="array" aca="1" ref="G803" ca="1">SQRT(MMULT(MMULT(A803:E803,$J$10:$N$14),TRANSPOSE(A803:E803)))</f>
        <v>35.68926662033796</v>
      </c>
      <c r="H803" s="129">
        <f t="shared" ca="1" si="73"/>
        <v>-1.0477110660612775E-3</v>
      </c>
    </row>
    <row r="804" spans="1:8">
      <c r="A804">
        <f t="shared" ca="1" si="74"/>
        <v>0.12256749648052119</v>
      </c>
      <c r="B804">
        <f t="shared" ca="1" si="75"/>
        <v>0.26289662141476056</v>
      </c>
      <c r="C804">
        <f t="shared" ca="1" si="76"/>
        <v>0.13230886697584274</v>
      </c>
      <c r="D804">
        <f t="shared" ca="1" si="77"/>
        <v>0.26375315619074008</v>
      </c>
      <c r="E804">
        <f t="shared" ca="1" si="78"/>
        <v>0.21847385893813553</v>
      </c>
      <c r="F804" cm="1">
        <f t="array" aca="1" ref="F804" ca="1">SUMPRODUCT(A804:E804,TRANSPOSE($J$2:$J$6))</f>
        <v>6.0796042226054906E-4</v>
      </c>
      <c r="G804" cm="1">
        <f t="array" aca="1" ref="G804" ca="1">SQRT(MMULT(MMULT(A804:E804,$J$10:$N$14),TRANSPOSE(A804:E804)))</f>
        <v>35.68926662033796</v>
      </c>
      <c r="H804" s="129">
        <f t="shared" ca="1" si="73"/>
        <v>-1.0477110660612775E-3</v>
      </c>
    </row>
    <row r="805" spans="1:8">
      <c r="A805">
        <f t="shared" ca="1" si="74"/>
        <v>0.12256749648052119</v>
      </c>
      <c r="B805">
        <f t="shared" ca="1" si="75"/>
        <v>0.26289662141476056</v>
      </c>
      <c r="C805">
        <f t="shared" ca="1" si="76"/>
        <v>0.13230886697584274</v>
      </c>
      <c r="D805">
        <f t="shared" ca="1" si="77"/>
        <v>0.26375315619074008</v>
      </c>
      <c r="E805">
        <f t="shared" ca="1" si="78"/>
        <v>0.21847385893813553</v>
      </c>
      <c r="F805" cm="1">
        <f t="array" aca="1" ref="F805" ca="1">SUMPRODUCT(A805:E805,TRANSPOSE($J$2:$J$6))</f>
        <v>6.0796042226054906E-4</v>
      </c>
      <c r="G805" cm="1">
        <f t="array" aca="1" ref="G805" ca="1">SQRT(MMULT(MMULT(A805:E805,$J$10:$N$14),TRANSPOSE(A805:E805)))</f>
        <v>35.68926662033796</v>
      </c>
      <c r="H805" s="129">
        <f t="shared" ca="1" si="73"/>
        <v>-1.0477110660612775E-3</v>
      </c>
    </row>
    <row r="806" spans="1:8">
      <c r="A806">
        <f t="shared" ca="1" si="74"/>
        <v>0.12256749648052119</v>
      </c>
      <c r="B806">
        <f t="shared" ca="1" si="75"/>
        <v>0.26289662141476056</v>
      </c>
      <c r="C806">
        <f t="shared" ca="1" si="76"/>
        <v>0.13230886697584274</v>
      </c>
      <c r="D806">
        <f t="shared" ca="1" si="77"/>
        <v>0.26375315619074008</v>
      </c>
      <c r="E806">
        <f t="shared" ca="1" si="78"/>
        <v>0.21847385893813553</v>
      </c>
      <c r="F806" cm="1">
        <f t="array" aca="1" ref="F806" ca="1">SUMPRODUCT(A806:E806,TRANSPOSE($J$2:$J$6))</f>
        <v>6.0796042226054906E-4</v>
      </c>
      <c r="G806" cm="1">
        <f t="array" aca="1" ref="G806" ca="1">SQRT(MMULT(MMULT(A806:E806,$J$10:$N$14),TRANSPOSE(A806:E806)))</f>
        <v>35.68926662033796</v>
      </c>
      <c r="H806" s="129">
        <f t="shared" ca="1" si="73"/>
        <v>-1.0477110660612775E-3</v>
      </c>
    </row>
    <row r="807" spans="1:8">
      <c r="A807">
        <f t="shared" ca="1" si="74"/>
        <v>0.12256749648052119</v>
      </c>
      <c r="B807">
        <f t="shared" ca="1" si="75"/>
        <v>0.26289662141476056</v>
      </c>
      <c r="C807">
        <f t="shared" ca="1" si="76"/>
        <v>0.13230886697584274</v>
      </c>
      <c r="D807">
        <f t="shared" ca="1" si="77"/>
        <v>0.26375315619074008</v>
      </c>
      <c r="E807">
        <f t="shared" ca="1" si="78"/>
        <v>0.21847385893813553</v>
      </c>
      <c r="F807" cm="1">
        <f t="array" aca="1" ref="F807" ca="1">SUMPRODUCT(A807:E807,TRANSPOSE($J$2:$J$6))</f>
        <v>6.0796042226054906E-4</v>
      </c>
      <c r="G807" cm="1">
        <f t="array" aca="1" ref="G807" ca="1">SQRT(MMULT(MMULT(A807:E807,$J$10:$N$14),TRANSPOSE(A807:E807)))</f>
        <v>35.68926662033796</v>
      </c>
      <c r="H807" s="129">
        <f t="shared" ca="1" si="73"/>
        <v>-1.0477110660612775E-3</v>
      </c>
    </row>
    <row r="808" spans="1:8">
      <c r="A808">
        <f t="shared" ca="1" si="74"/>
        <v>0.12256749648052119</v>
      </c>
      <c r="B808">
        <f t="shared" ca="1" si="75"/>
        <v>0.26289662141476056</v>
      </c>
      <c r="C808">
        <f t="shared" ca="1" si="76"/>
        <v>0.13230886697584274</v>
      </c>
      <c r="D808">
        <f t="shared" ca="1" si="77"/>
        <v>0.26375315619074008</v>
      </c>
      <c r="E808">
        <f t="shared" ca="1" si="78"/>
        <v>0.21847385893813553</v>
      </c>
      <c r="F808" cm="1">
        <f t="array" aca="1" ref="F808" ca="1">SUMPRODUCT(A808:E808,TRANSPOSE($J$2:$J$6))</f>
        <v>6.0796042226054906E-4</v>
      </c>
      <c r="G808" cm="1">
        <f t="array" aca="1" ref="G808" ca="1">SQRT(MMULT(MMULT(A808:E808,$J$10:$N$14),TRANSPOSE(A808:E808)))</f>
        <v>35.68926662033796</v>
      </c>
      <c r="H808" s="129">
        <f t="shared" ca="1" si="73"/>
        <v>-1.0477110660612775E-3</v>
      </c>
    </row>
    <row r="809" spans="1:8">
      <c r="A809">
        <f t="shared" ca="1" si="74"/>
        <v>0.12256749648052119</v>
      </c>
      <c r="B809">
        <f t="shared" ca="1" si="75"/>
        <v>0.26289662141476056</v>
      </c>
      <c r="C809">
        <f t="shared" ca="1" si="76"/>
        <v>0.13230886697584274</v>
      </c>
      <c r="D809">
        <f t="shared" ca="1" si="77"/>
        <v>0.26375315619074008</v>
      </c>
      <c r="E809">
        <f t="shared" ca="1" si="78"/>
        <v>0.21847385893813553</v>
      </c>
      <c r="F809" cm="1">
        <f t="array" aca="1" ref="F809" ca="1">SUMPRODUCT(A809:E809,TRANSPOSE($J$2:$J$6))</f>
        <v>6.0796042226054906E-4</v>
      </c>
      <c r="G809" cm="1">
        <f t="array" aca="1" ref="G809" ca="1">SQRT(MMULT(MMULT(A809:E809,$J$10:$N$14),TRANSPOSE(A809:E809)))</f>
        <v>35.68926662033796</v>
      </c>
      <c r="H809" s="129">
        <f t="shared" ca="1" si="73"/>
        <v>-1.0477110660612775E-3</v>
      </c>
    </row>
    <row r="810" spans="1:8">
      <c r="A810">
        <f t="shared" ca="1" si="74"/>
        <v>0.12256749648052119</v>
      </c>
      <c r="B810">
        <f t="shared" ca="1" si="75"/>
        <v>0.26289662141476056</v>
      </c>
      <c r="C810">
        <f t="shared" ca="1" si="76"/>
        <v>0.13230886697584274</v>
      </c>
      <c r="D810">
        <f t="shared" ca="1" si="77"/>
        <v>0.26375315619074008</v>
      </c>
      <c r="E810">
        <f t="shared" ca="1" si="78"/>
        <v>0.21847385893813553</v>
      </c>
      <c r="F810" cm="1">
        <f t="array" aca="1" ref="F810" ca="1">SUMPRODUCT(A810:E810,TRANSPOSE($J$2:$J$6))</f>
        <v>6.0796042226054906E-4</v>
      </c>
      <c r="G810" cm="1">
        <f t="array" aca="1" ref="G810" ca="1">SQRT(MMULT(MMULT(A810:E810,$J$10:$N$14),TRANSPOSE(A810:E810)))</f>
        <v>35.68926662033796</v>
      </c>
      <c r="H810" s="129">
        <f t="shared" ca="1" si="73"/>
        <v>-1.0477110660612775E-3</v>
      </c>
    </row>
    <row r="811" spans="1:8">
      <c r="A811">
        <f t="shared" ca="1" si="74"/>
        <v>0.12256749648052119</v>
      </c>
      <c r="B811">
        <f t="shared" ca="1" si="75"/>
        <v>0.26289662141476056</v>
      </c>
      <c r="C811">
        <f t="shared" ca="1" si="76"/>
        <v>0.13230886697584274</v>
      </c>
      <c r="D811">
        <f t="shared" ca="1" si="77"/>
        <v>0.26375315619074008</v>
      </c>
      <c r="E811">
        <f t="shared" ca="1" si="78"/>
        <v>0.21847385893813553</v>
      </c>
      <c r="F811" cm="1">
        <f t="array" aca="1" ref="F811" ca="1">SUMPRODUCT(A811:E811,TRANSPOSE($J$2:$J$6))</f>
        <v>6.0796042226054906E-4</v>
      </c>
      <c r="G811" cm="1">
        <f t="array" aca="1" ref="G811" ca="1">SQRT(MMULT(MMULT(A811:E811,$J$10:$N$14),TRANSPOSE(A811:E811)))</f>
        <v>35.68926662033796</v>
      </c>
      <c r="H811" s="129">
        <f t="shared" ca="1" si="73"/>
        <v>-1.0477110660612775E-3</v>
      </c>
    </row>
    <row r="812" spans="1:8">
      <c r="A812">
        <f t="shared" ca="1" si="74"/>
        <v>0.12256749648052119</v>
      </c>
      <c r="B812">
        <f t="shared" ca="1" si="75"/>
        <v>0.26289662141476056</v>
      </c>
      <c r="C812">
        <f t="shared" ca="1" si="76"/>
        <v>0.13230886697584274</v>
      </c>
      <c r="D812">
        <f t="shared" ca="1" si="77"/>
        <v>0.26375315619074008</v>
      </c>
      <c r="E812">
        <f t="shared" ca="1" si="78"/>
        <v>0.21847385893813553</v>
      </c>
      <c r="F812" cm="1">
        <f t="array" aca="1" ref="F812" ca="1">SUMPRODUCT(A812:E812,TRANSPOSE($J$2:$J$6))</f>
        <v>6.0796042226054906E-4</v>
      </c>
      <c r="G812" cm="1">
        <f t="array" aca="1" ref="G812" ca="1">SQRT(MMULT(MMULT(A812:E812,$J$10:$N$14),TRANSPOSE(A812:E812)))</f>
        <v>35.68926662033796</v>
      </c>
      <c r="H812" s="129">
        <f t="shared" ca="1" si="73"/>
        <v>-1.0477110660612775E-3</v>
      </c>
    </row>
    <row r="813" spans="1:8">
      <c r="A813">
        <f t="shared" ca="1" si="74"/>
        <v>0.12256749648052119</v>
      </c>
      <c r="B813">
        <f t="shared" ca="1" si="75"/>
        <v>0.26289662141476056</v>
      </c>
      <c r="C813">
        <f t="shared" ca="1" si="76"/>
        <v>0.13230886697584274</v>
      </c>
      <c r="D813">
        <f t="shared" ca="1" si="77"/>
        <v>0.26375315619074008</v>
      </c>
      <c r="E813">
        <f t="shared" ca="1" si="78"/>
        <v>0.21847385893813553</v>
      </c>
      <c r="F813" cm="1">
        <f t="array" aca="1" ref="F813" ca="1">SUMPRODUCT(A813:E813,TRANSPOSE($J$2:$J$6))</f>
        <v>6.0796042226054906E-4</v>
      </c>
      <c r="G813" cm="1">
        <f t="array" aca="1" ref="G813" ca="1">SQRT(MMULT(MMULT(A813:E813,$J$10:$N$14),TRANSPOSE(A813:E813)))</f>
        <v>35.68926662033796</v>
      </c>
      <c r="H813" s="129">
        <f t="shared" ca="1" si="73"/>
        <v>-1.0477110660612775E-3</v>
      </c>
    </row>
    <row r="814" spans="1:8">
      <c r="A814">
        <f t="shared" ca="1" si="74"/>
        <v>0.12256749648052119</v>
      </c>
      <c r="B814">
        <f t="shared" ca="1" si="75"/>
        <v>0.26289662141476056</v>
      </c>
      <c r="C814">
        <f t="shared" ca="1" si="76"/>
        <v>0.13230886697584274</v>
      </c>
      <c r="D814">
        <f t="shared" ca="1" si="77"/>
        <v>0.26375315619074008</v>
      </c>
      <c r="E814">
        <f t="shared" ca="1" si="78"/>
        <v>0.21847385893813553</v>
      </c>
      <c r="F814" cm="1">
        <f t="array" aca="1" ref="F814" ca="1">SUMPRODUCT(A814:E814,TRANSPOSE($J$2:$J$6))</f>
        <v>6.0796042226054906E-4</v>
      </c>
      <c r="G814" cm="1">
        <f t="array" aca="1" ref="G814" ca="1">SQRT(MMULT(MMULT(A814:E814,$J$10:$N$14),TRANSPOSE(A814:E814)))</f>
        <v>35.68926662033796</v>
      </c>
      <c r="H814" s="129">
        <f t="shared" ca="1" si="73"/>
        <v>-1.0477110660612775E-3</v>
      </c>
    </row>
    <row r="815" spans="1:8">
      <c r="A815">
        <f t="shared" ca="1" si="74"/>
        <v>0.12256749648052119</v>
      </c>
      <c r="B815">
        <f t="shared" ca="1" si="75"/>
        <v>0.26289662141476056</v>
      </c>
      <c r="C815">
        <f t="shared" ca="1" si="76"/>
        <v>0.13230886697584274</v>
      </c>
      <c r="D815">
        <f t="shared" ca="1" si="77"/>
        <v>0.26375315619074008</v>
      </c>
      <c r="E815">
        <f t="shared" ca="1" si="78"/>
        <v>0.21847385893813553</v>
      </c>
      <c r="F815" cm="1">
        <f t="array" aca="1" ref="F815" ca="1">SUMPRODUCT(A815:E815,TRANSPOSE($J$2:$J$6))</f>
        <v>6.0796042226054906E-4</v>
      </c>
      <c r="G815" cm="1">
        <f t="array" aca="1" ref="G815" ca="1">SQRT(MMULT(MMULT(A815:E815,$J$10:$N$14),TRANSPOSE(A815:E815)))</f>
        <v>35.68926662033796</v>
      </c>
      <c r="H815" s="129">
        <f t="shared" ca="1" si="73"/>
        <v>-1.0477110660612775E-3</v>
      </c>
    </row>
    <row r="816" spans="1:8">
      <c r="A816">
        <f t="shared" ca="1" si="74"/>
        <v>0.12256749648052119</v>
      </c>
      <c r="B816">
        <f t="shared" ca="1" si="75"/>
        <v>0.26289662141476056</v>
      </c>
      <c r="C816">
        <f t="shared" ca="1" si="76"/>
        <v>0.13230886697584274</v>
      </c>
      <c r="D816">
        <f t="shared" ca="1" si="77"/>
        <v>0.26375315619074008</v>
      </c>
      <c r="E816">
        <f t="shared" ca="1" si="78"/>
        <v>0.21847385893813553</v>
      </c>
      <c r="F816" cm="1">
        <f t="array" aca="1" ref="F816" ca="1">SUMPRODUCT(A816:E816,TRANSPOSE($J$2:$J$6))</f>
        <v>6.0796042226054906E-4</v>
      </c>
      <c r="G816" cm="1">
        <f t="array" aca="1" ref="G816" ca="1">SQRT(MMULT(MMULT(A816:E816,$J$10:$N$14),TRANSPOSE(A816:E816)))</f>
        <v>35.68926662033796</v>
      </c>
      <c r="H816" s="129">
        <f t="shared" ca="1" si="73"/>
        <v>-1.0477110660612775E-3</v>
      </c>
    </row>
    <row r="817" spans="1:8">
      <c r="A817">
        <f t="shared" ca="1" si="74"/>
        <v>0.12256749648052119</v>
      </c>
      <c r="B817">
        <f t="shared" ca="1" si="75"/>
        <v>0.26289662141476056</v>
      </c>
      <c r="C817">
        <f t="shared" ca="1" si="76"/>
        <v>0.13230886697584274</v>
      </c>
      <c r="D817">
        <f t="shared" ca="1" si="77"/>
        <v>0.26375315619074008</v>
      </c>
      <c r="E817">
        <f t="shared" ca="1" si="78"/>
        <v>0.21847385893813553</v>
      </c>
      <c r="F817" cm="1">
        <f t="array" aca="1" ref="F817" ca="1">SUMPRODUCT(A817:E817,TRANSPOSE($J$2:$J$6))</f>
        <v>6.0796042226054906E-4</v>
      </c>
      <c r="G817" cm="1">
        <f t="array" aca="1" ref="G817" ca="1">SQRT(MMULT(MMULT(A817:E817,$J$10:$N$14),TRANSPOSE(A817:E817)))</f>
        <v>35.68926662033796</v>
      </c>
      <c r="H817" s="129">
        <f t="shared" ca="1" si="73"/>
        <v>-1.0477110660612775E-3</v>
      </c>
    </row>
    <row r="818" spans="1:8">
      <c r="A818">
        <f t="shared" ca="1" si="74"/>
        <v>0.12256749648052119</v>
      </c>
      <c r="B818">
        <f t="shared" ca="1" si="75"/>
        <v>0.26289662141476056</v>
      </c>
      <c r="C818">
        <f t="shared" ca="1" si="76"/>
        <v>0.13230886697584274</v>
      </c>
      <c r="D818">
        <f t="shared" ca="1" si="77"/>
        <v>0.26375315619074008</v>
      </c>
      <c r="E818">
        <f t="shared" ca="1" si="78"/>
        <v>0.21847385893813553</v>
      </c>
      <c r="F818" cm="1">
        <f t="array" aca="1" ref="F818" ca="1">SUMPRODUCT(A818:E818,TRANSPOSE($J$2:$J$6))</f>
        <v>6.0796042226054906E-4</v>
      </c>
      <c r="G818" cm="1">
        <f t="array" aca="1" ref="G818" ca="1">SQRT(MMULT(MMULT(A818:E818,$J$10:$N$14),TRANSPOSE(A818:E818)))</f>
        <v>35.68926662033796</v>
      </c>
      <c r="H818" s="129">
        <f t="shared" ca="1" si="73"/>
        <v>-1.0477110660612775E-3</v>
      </c>
    </row>
    <row r="819" spans="1:8">
      <c r="A819">
        <f t="shared" ca="1" si="74"/>
        <v>0.12256749648052119</v>
      </c>
      <c r="B819">
        <f t="shared" ca="1" si="75"/>
        <v>0.26289662141476056</v>
      </c>
      <c r="C819">
        <f t="shared" ca="1" si="76"/>
        <v>0.13230886697584274</v>
      </c>
      <c r="D819">
        <f t="shared" ca="1" si="77"/>
        <v>0.26375315619074008</v>
      </c>
      <c r="E819">
        <f t="shared" ca="1" si="78"/>
        <v>0.21847385893813553</v>
      </c>
      <c r="F819" cm="1">
        <f t="array" aca="1" ref="F819" ca="1">SUMPRODUCT(A819:E819,TRANSPOSE($J$2:$J$6))</f>
        <v>6.0796042226054906E-4</v>
      </c>
      <c r="G819" cm="1">
        <f t="array" aca="1" ref="G819" ca="1">SQRT(MMULT(MMULT(A819:E819,$J$10:$N$14),TRANSPOSE(A819:E819)))</f>
        <v>35.68926662033796</v>
      </c>
      <c r="H819" s="129">
        <f t="shared" ca="1" si="73"/>
        <v>-1.0477110660612775E-3</v>
      </c>
    </row>
    <row r="820" spans="1:8">
      <c r="A820">
        <f t="shared" ca="1" si="74"/>
        <v>0.12256749648052119</v>
      </c>
      <c r="B820">
        <f t="shared" ca="1" si="75"/>
        <v>0.26289662141476056</v>
      </c>
      <c r="C820">
        <f t="shared" ca="1" si="76"/>
        <v>0.13230886697584274</v>
      </c>
      <c r="D820">
        <f t="shared" ca="1" si="77"/>
        <v>0.26375315619074008</v>
      </c>
      <c r="E820">
        <f t="shared" ca="1" si="78"/>
        <v>0.21847385893813553</v>
      </c>
      <c r="F820" cm="1">
        <f t="array" aca="1" ref="F820" ca="1">SUMPRODUCT(A820:E820,TRANSPOSE($J$2:$J$6))</f>
        <v>6.0796042226054906E-4</v>
      </c>
      <c r="G820" cm="1">
        <f t="array" aca="1" ref="G820" ca="1">SQRT(MMULT(MMULT(A820:E820,$J$10:$N$14),TRANSPOSE(A820:E820)))</f>
        <v>35.68926662033796</v>
      </c>
      <c r="H820" s="129">
        <f t="shared" ca="1" si="73"/>
        <v>-1.0477110660612775E-3</v>
      </c>
    </row>
    <row r="821" spans="1:8">
      <c r="A821">
        <f t="shared" ca="1" si="74"/>
        <v>0.12256749648052119</v>
      </c>
      <c r="B821">
        <f t="shared" ca="1" si="75"/>
        <v>0.26289662141476056</v>
      </c>
      <c r="C821">
        <f t="shared" ca="1" si="76"/>
        <v>0.13230886697584274</v>
      </c>
      <c r="D821">
        <f t="shared" ca="1" si="77"/>
        <v>0.26375315619074008</v>
      </c>
      <c r="E821">
        <f t="shared" ca="1" si="78"/>
        <v>0.21847385893813553</v>
      </c>
      <c r="F821" cm="1">
        <f t="array" aca="1" ref="F821" ca="1">SUMPRODUCT(A821:E821,TRANSPOSE($J$2:$J$6))</f>
        <v>6.0796042226054906E-4</v>
      </c>
      <c r="G821" cm="1">
        <f t="array" aca="1" ref="G821" ca="1">SQRT(MMULT(MMULT(A821:E821,$J$10:$N$14),TRANSPOSE(A821:E821)))</f>
        <v>35.68926662033796</v>
      </c>
      <c r="H821" s="129">
        <f t="shared" ca="1" si="73"/>
        <v>-1.0477110660612775E-3</v>
      </c>
    </row>
    <row r="822" spans="1:8">
      <c r="A822">
        <f t="shared" ca="1" si="74"/>
        <v>0.12256749648052119</v>
      </c>
      <c r="B822">
        <f t="shared" ca="1" si="75"/>
        <v>0.26289662141476056</v>
      </c>
      <c r="C822">
        <f t="shared" ca="1" si="76"/>
        <v>0.13230886697584274</v>
      </c>
      <c r="D822">
        <f t="shared" ca="1" si="77"/>
        <v>0.26375315619074008</v>
      </c>
      <c r="E822">
        <f t="shared" ca="1" si="78"/>
        <v>0.21847385893813553</v>
      </c>
      <c r="F822" cm="1">
        <f t="array" aca="1" ref="F822" ca="1">SUMPRODUCT(A822:E822,TRANSPOSE($J$2:$J$6))</f>
        <v>6.0796042226054906E-4</v>
      </c>
      <c r="G822" cm="1">
        <f t="array" aca="1" ref="G822" ca="1">SQRT(MMULT(MMULT(A822:E822,$J$10:$N$14),TRANSPOSE(A822:E822)))</f>
        <v>35.68926662033796</v>
      </c>
      <c r="H822" s="129">
        <f t="shared" ca="1" si="73"/>
        <v>-1.0477110660612775E-3</v>
      </c>
    </row>
    <row r="823" spans="1:8">
      <c r="A823">
        <f t="shared" ca="1" si="74"/>
        <v>0.12256749648052119</v>
      </c>
      <c r="B823">
        <f t="shared" ca="1" si="75"/>
        <v>0.26289662141476056</v>
      </c>
      <c r="C823">
        <f t="shared" ca="1" si="76"/>
        <v>0.13230886697584274</v>
      </c>
      <c r="D823">
        <f t="shared" ca="1" si="77"/>
        <v>0.26375315619074008</v>
      </c>
      <c r="E823">
        <f t="shared" ca="1" si="78"/>
        <v>0.21847385893813553</v>
      </c>
      <c r="F823" cm="1">
        <f t="array" aca="1" ref="F823" ca="1">SUMPRODUCT(A823:E823,TRANSPOSE($J$2:$J$6))</f>
        <v>6.0796042226054906E-4</v>
      </c>
      <c r="G823" cm="1">
        <f t="array" aca="1" ref="G823" ca="1">SQRT(MMULT(MMULT(A823:E823,$J$10:$N$14),TRANSPOSE(A823:E823)))</f>
        <v>35.68926662033796</v>
      </c>
      <c r="H823" s="129">
        <f t="shared" ca="1" si="73"/>
        <v>-1.0477110660612775E-3</v>
      </c>
    </row>
    <row r="824" spans="1:8">
      <c r="A824">
        <f t="shared" ca="1" si="74"/>
        <v>0.12256749648052119</v>
      </c>
      <c r="B824">
        <f t="shared" ca="1" si="75"/>
        <v>0.26289662141476056</v>
      </c>
      <c r="C824">
        <f t="shared" ca="1" si="76"/>
        <v>0.13230886697584274</v>
      </c>
      <c r="D824">
        <f t="shared" ca="1" si="77"/>
        <v>0.26375315619074008</v>
      </c>
      <c r="E824">
        <f t="shared" ca="1" si="78"/>
        <v>0.21847385893813553</v>
      </c>
      <c r="F824" cm="1">
        <f t="array" aca="1" ref="F824" ca="1">SUMPRODUCT(A824:E824,TRANSPOSE($J$2:$J$6))</f>
        <v>6.0796042226054906E-4</v>
      </c>
      <c r="G824" cm="1">
        <f t="array" aca="1" ref="G824" ca="1">SQRT(MMULT(MMULT(A824:E824,$J$10:$N$14),TRANSPOSE(A824:E824)))</f>
        <v>35.68926662033796</v>
      </c>
      <c r="H824" s="129">
        <f t="shared" ca="1" si="73"/>
        <v>-1.0477110660612775E-3</v>
      </c>
    </row>
    <row r="825" spans="1:8">
      <c r="A825">
        <f t="shared" ca="1" si="74"/>
        <v>0.12256749648052119</v>
      </c>
      <c r="B825">
        <f t="shared" ca="1" si="75"/>
        <v>0.26289662141476056</v>
      </c>
      <c r="C825">
        <f t="shared" ca="1" si="76"/>
        <v>0.13230886697584274</v>
      </c>
      <c r="D825">
        <f t="shared" ca="1" si="77"/>
        <v>0.26375315619074008</v>
      </c>
      <c r="E825">
        <f t="shared" ca="1" si="78"/>
        <v>0.21847385893813553</v>
      </c>
      <c r="F825" cm="1">
        <f t="array" aca="1" ref="F825" ca="1">SUMPRODUCT(A825:E825,TRANSPOSE($J$2:$J$6))</f>
        <v>6.0796042226054906E-4</v>
      </c>
      <c r="G825" cm="1">
        <f t="array" aca="1" ref="G825" ca="1">SQRT(MMULT(MMULT(A825:E825,$J$10:$N$14),TRANSPOSE(A825:E825)))</f>
        <v>35.68926662033796</v>
      </c>
      <c r="H825" s="129">
        <f t="shared" ca="1" si="73"/>
        <v>-1.0477110660612775E-3</v>
      </c>
    </row>
    <row r="826" spans="1:8">
      <c r="A826">
        <f t="shared" ca="1" si="74"/>
        <v>0.12256749648052119</v>
      </c>
      <c r="B826">
        <f t="shared" ca="1" si="75"/>
        <v>0.26289662141476056</v>
      </c>
      <c r="C826">
        <f t="shared" ca="1" si="76"/>
        <v>0.13230886697584274</v>
      </c>
      <c r="D826">
        <f t="shared" ca="1" si="77"/>
        <v>0.26375315619074008</v>
      </c>
      <c r="E826">
        <f t="shared" ca="1" si="78"/>
        <v>0.21847385893813553</v>
      </c>
      <c r="F826" cm="1">
        <f t="array" aca="1" ref="F826" ca="1">SUMPRODUCT(A826:E826,TRANSPOSE($J$2:$J$6))</f>
        <v>6.0796042226054906E-4</v>
      </c>
      <c r="G826" cm="1">
        <f t="array" aca="1" ref="G826" ca="1">SQRT(MMULT(MMULT(A826:E826,$J$10:$N$14),TRANSPOSE(A826:E826)))</f>
        <v>35.68926662033796</v>
      </c>
      <c r="H826" s="129">
        <f t="shared" ca="1" si="73"/>
        <v>-1.0477110660612775E-3</v>
      </c>
    </row>
    <row r="827" spans="1:8">
      <c r="A827">
        <f t="shared" ca="1" si="74"/>
        <v>0.12256749648052119</v>
      </c>
      <c r="B827">
        <f t="shared" ca="1" si="75"/>
        <v>0.26289662141476056</v>
      </c>
      <c r="C827">
        <f t="shared" ca="1" si="76"/>
        <v>0.13230886697584274</v>
      </c>
      <c r="D827">
        <f t="shared" ca="1" si="77"/>
        <v>0.26375315619074008</v>
      </c>
      <c r="E827">
        <f t="shared" ca="1" si="78"/>
        <v>0.21847385893813553</v>
      </c>
      <c r="F827" cm="1">
        <f t="array" aca="1" ref="F827" ca="1">SUMPRODUCT(A827:E827,TRANSPOSE($J$2:$J$6))</f>
        <v>6.0796042226054906E-4</v>
      </c>
      <c r="G827" cm="1">
        <f t="array" aca="1" ref="G827" ca="1">SQRT(MMULT(MMULT(A827:E827,$J$10:$N$14),TRANSPOSE(A827:E827)))</f>
        <v>35.68926662033796</v>
      </c>
      <c r="H827" s="129">
        <f t="shared" ca="1" si="73"/>
        <v>-1.0477110660612775E-3</v>
      </c>
    </row>
    <row r="828" spans="1:8">
      <c r="A828">
        <f t="shared" ca="1" si="74"/>
        <v>0.12256749648052119</v>
      </c>
      <c r="B828">
        <f t="shared" ca="1" si="75"/>
        <v>0.26289662141476056</v>
      </c>
      <c r="C828">
        <f t="shared" ca="1" si="76"/>
        <v>0.13230886697584274</v>
      </c>
      <c r="D828">
        <f t="shared" ca="1" si="77"/>
        <v>0.26375315619074008</v>
      </c>
      <c r="E828">
        <f t="shared" ca="1" si="78"/>
        <v>0.21847385893813553</v>
      </c>
      <c r="F828" cm="1">
        <f t="array" aca="1" ref="F828" ca="1">SUMPRODUCT(A828:E828,TRANSPOSE($J$2:$J$6))</f>
        <v>6.0796042226054906E-4</v>
      </c>
      <c r="G828" cm="1">
        <f t="array" aca="1" ref="G828" ca="1">SQRT(MMULT(MMULT(A828:E828,$J$10:$N$14),TRANSPOSE(A828:E828)))</f>
        <v>35.68926662033796</v>
      </c>
      <c r="H828" s="129">
        <f t="shared" ca="1" si="73"/>
        <v>-1.0477110660612775E-3</v>
      </c>
    </row>
    <row r="829" spans="1:8">
      <c r="A829">
        <f t="shared" ca="1" si="74"/>
        <v>0.12256749648052119</v>
      </c>
      <c r="B829">
        <f t="shared" ca="1" si="75"/>
        <v>0.26289662141476056</v>
      </c>
      <c r="C829">
        <f t="shared" ca="1" si="76"/>
        <v>0.13230886697584274</v>
      </c>
      <c r="D829">
        <f t="shared" ca="1" si="77"/>
        <v>0.26375315619074008</v>
      </c>
      <c r="E829">
        <f t="shared" ca="1" si="78"/>
        <v>0.21847385893813553</v>
      </c>
      <c r="F829" cm="1">
        <f t="array" aca="1" ref="F829" ca="1">SUMPRODUCT(A829:E829,TRANSPOSE($J$2:$J$6))</f>
        <v>6.0796042226054906E-4</v>
      </c>
      <c r="G829" cm="1">
        <f t="array" aca="1" ref="G829" ca="1">SQRT(MMULT(MMULT(A829:E829,$J$10:$N$14),TRANSPOSE(A829:E829)))</f>
        <v>35.68926662033796</v>
      </c>
      <c r="H829" s="129">
        <f t="shared" ca="1" si="73"/>
        <v>-1.0477110660612775E-3</v>
      </c>
    </row>
    <row r="830" spans="1:8">
      <c r="A830">
        <f t="shared" ca="1" si="74"/>
        <v>0.12256749648052119</v>
      </c>
      <c r="B830">
        <f t="shared" ca="1" si="75"/>
        <v>0.26289662141476056</v>
      </c>
      <c r="C830">
        <f t="shared" ca="1" si="76"/>
        <v>0.13230886697584274</v>
      </c>
      <c r="D830">
        <f t="shared" ca="1" si="77"/>
        <v>0.26375315619074008</v>
      </c>
      <c r="E830">
        <f t="shared" ca="1" si="78"/>
        <v>0.21847385893813553</v>
      </c>
      <c r="F830" cm="1">
        <f t="array" aca="1" ref="F830" ca="1">SUMPRODUCT(A830:E830,TRANSPOSE($J$2:$J$6))</f>
        <v>6.0796042226054906E-4</v>
      </c>
      <c r="G830" cm="1">
        <f t="array" aca="1" ref="G830" ca="1">SQRT(MMULT(MMULT(A830:E830,$J$10:$N$14),TRANSPOSE(A830:E830)))</f>
        <v>35.68926662033796</v>
      </c>
      <c r="H830" s="129">
        <f t="shared" ca="1" si="73"/>
        <v>-1.0477110660612775E-3</v>
      </c>
    </row>
    <row r="831" spans="1:8">
      <c r="A831">
        <f t="shared" ca="1" si="74"/>
        <v>0.12256749648052119</v>
      </c>
      <c r="B831">
        <f t="shared" ca="1" si="75"/>
        <v>0.26289662141476056</v>
      </c>
      <c r="C831">
        <f t="shared" ca="1" si="76"/>
        <v>0.13230886697584274</v>
      </c>
      <c r="D831">
        <f t="shared" ca="1" si="77"/>
        <v>0.26375315619074008</v>
      </c>
      <c r="E831">
        <f t="shared" ca="1" si="78"/>
        <v>0.21847385893813553</v>
      </c>
      <c r="F831" cm="1">
        <f t="array" aca="1" ref="F831" ca="1">SUMPRODUCT(A831:E831,TRANSPOSE($J$2:$J$6))</f>
        <v>6.0796042226054906E-4</v>
      </c>
      <c r="G831" cm="1">
        <f t="array" aca="1" ref="G831" ca="1">SQRT(MMULT(MMULT(A831:E831,$J$10:$N$14),TRANSPOSE(A831:E831)))</f>
        <v>35.68926662033796</v>
      </c>
      <c r="H831" s="129">
        <f t="shared" ca="1" si="73"/>
        <v>-1.0477110660612775E-3</v>
      </c>
    </row>
    <row r="832" spans="1:8">
      <c r="A832">
        <f t="shared" ca="1" si="74"/>
        <v>0.12256749648052119</v>
      </c>
      <c r="B832">
        <f t="shared" ca="1" si="75"/>
        <v>0.26289662141476056</v>
      </c>
      <c r="C832">
        <f t="shared" ca="1" si="76"/>
        <v>0.13230886697584274</v>
      </c>
      <c r="D832">
        <f t="shared" ca="1" si="77"/>
        <v>0.26375315619074008</v>
      </c>
      <c r="E832">
        <f t="shared" ca="1" si="78"/>
        <v>0.21847385893813553</v>
      </c>
      <c r="F832" cm="1">
        <f t="array" aca="1" ref="F832" ca="1">SUMPRODUCT(A832:E832,TRANSPOSE($J$2:$J$6))</f>
        <v>6.0796042226054906E-4</v>
      </c>
      <c r="G832" cm="1">
        <f t="array" aca="1" ref="G832" ca="1">SQRT(MMULT(MMULT(A832:E832,$J$10:$N$14),TRANSPOSE(A832:E832)))</f>
        <v>35.68926662033796</v>
      </c>
      <c r="H832" s="129">
        <f t="shared" ca="1" si="73"/>
        <v>-1.0477110660612775E-3</v>
      </c>
    </row>
    <row r="833" spans="1:8">
      <c r="A833">
        <f t="shared" ca="1" si="74"/>
        <v>0.12256749648052119</v>
      </c>
      <c r="B833">
        <f t="shared" ca="1" si="75"/>
        <v>0.26289662141476056</v>
      </c>
      <c r="C833">
        <f t="shared" ca="1" si="76"/>
        <v>0.13230886697584274</v>
      </c>
      <c r="D833">
        <f t="shared" ca="1" si="77"/>
        <v>0.26375315619074008</v>
      </c>
      <c r="E833">
        <f t="shared" ca="1" si="78"/>
        <v>0.21847385893813553</v>
      </c>
      <c r="F833" cm="1">
        <f t="array" aca="1" ref="F833" ca="1">SUMPRODUCT(A833:E833,TRANSPOSE($J$2:$J$6))</f>
        <v>6.0796042226054906E-4</v>
      </c>
      <c r="G833" cm="1">
        <f t="array" aca="1" ref="G833" ca="1">SQRT(MMULT(MMULT(A833:E833,$J$10:$N$14),TRANSPOSE(A833:E833)))</f>
        <v>35.68926662033796</v>
      </c>
      <c r="H833" s="129">
        <f t="shared" ca="1" si="73"/>
        <v>-1.0477110660612775E-3</v>
      </c>
    </row>
    <row r="834" spans="1:8">
      <c r="A834">
        <f t="shared" ca="1" si="74"/>
        <v>0.12256749648052119</v>
      </c>
      <c r="B834">
        <f t="shared" ca="1" si="75"/>
        <v>0.26289662141476056</v>
      </c>
      <c r="C834">
        <f t="shared" ca="1" si="76"/>
        <v>0.13230886697584274</v>
      </c>
      <c r="D834">
        <f t="shared" ca="1" si="77"/>
        <v>0.26375315619074008</v>
      </c>
      <c r="E834">
        <f t="shared" ca="1" si="78"/>
        <v>0.21847385893813553</v>
      </c>
      <c r="F834" cm="1">
        <f t="array" aca="1" ref="F834" ca="1">SUMPRODUCT(A834:E834,TRANSPOSE($J$2:$J$6))</f>
        <v>6.0796042226054906E-4</v>
      </c>
      <c r="G834" cm="1">
        <f t="array" aca="1" ref="G834" ca="1">SQRT(MMULT(MMULT(A834:E834,$J$10:$N$14),TRANSPOSE(A834:E834)))</f>
        <v>35.68926662033796</v>
      </c>
      <c r="H834" s="129">
        <f t="shared" ca="1" si="73"/>
        <v>-1.0477110660612775E-3</v>
      </c>
    </row>
    <row r="835" spans="1:8">
      <c r="A835">
        <f t="shared" ca="1" si="74"/>
        <v>0.12256749648052119</v>
      </c>
      <c r="B835">
        <f t="shared" ca="1" si="75"/>
        <v>0.26289662141476056</v>
      </c>
      <c r="C835">
        <f t="shared" ca="1" si="76"/>
        <v>0.13230886697584274</v>
      </c>
      <c r="D835">
        <f t="shared" ca="1" si="77"/>
        <v>0.26375315619074008</v>
      </c>
      <c r="E835">
        <f t="shared" ca="1" si="78"/>
        <v>0.21847385893813553</v>
      </c>
      <c r="F835" cm="1">
        <f t="array" aca="1" ref="F835" ca="1">SUMPRODUCT(A835:E835,TRANSPOSE($J$2:$J$6))</f>
        <v>6.0796042226054906E-4</v>
      </c>
      <c r="G835" cm="1">
        <f t="array" aca="1" ref="G835" ca="1">SQRT(MMULT(MMULT(A835:E835,$J$10:$N$14),TRANSPOSE(A835:E835)))</f>
        <v>35.68926662033796</v>
      </c>
      <c r="H835" s="129">
        <f t="shared" ref="H835:H898" ca="1" si="79">(F835-3.8%)/G835</f>
        <v>-1.0477110660612775E-3</v>
      </c>
    </row>
    <row r="836" spans="1:8">
      <c r="A836">
        <f t="shared" ref="A836:A899" ca="1" si="80">IF(SUM($A835:$E835)=0, 0, A835/SUM($A835:$E835))</f>
        <v>0.12256749648052119</v>
      </c>
      <c r="B836">
        <f t="shared" ref="B836:B899" ca="1" si="81">IF(SUM($A835:$E835)=0, 0, B835/SUM($A835:$E835))</f>
        <v>0.26289662141476056</v>
      </c>
      <c r="C836">
        <f t="shared" ref="C836:C899" ca="1" si="82">IF(SUM($A835:$E835)=0, 0, C835/SUM($A835:$E835))</f>
        <v>0.13230886697584274</v>
      </c>
      <c r="D836">
        <f t="shared" ref="D836:D899" ca="1" si="83">IF(SUM($A835:$E835)=0, 0, D835/SUM($A835:$E835))</f>
        <v>0.26375315619074008</v>
      </c>
      <c r="E836">
        <f t="shared" ref="E836:E899" ca="1" si="84">IF(SUM($A835:$E835)=0, 0, E835/SUM($A835:$E835))</f>
        <v>0.21847385893813553</v>
      </c>
      <c r="F836" cm="1">
        <f t="array" aca="1" ref="F836" ca="1">SUMPRODUCT(A836:E836,TRANSPOSE($J$2:$J$6))</f>
        <v>6.0796042226054906E-4</v>
      </c>
      <c r="G836" cm="1">
        <f t="array" aca="1" ref="G836" ca="1">SQRT(MMULT(MMULT(A836:E836,$J$10:$N$14),TRANSPOSE(A836:E836)))</f>
        <v>35.68926662033796</v>
      </c>
      <c r="H836" s="129">
        <f t="shared" ca="1" si="79"/>
        <v>-1.0477110660612775E-3</v>
      </c>
    </row>
    <row r="837" spans="1:8">
      <c r="A837">
        <f t="shared" ca="1" si="80"/>
        <v>0.12256749648052119</v>
      </c>
      <c r="B837">
        <f t="shared" ca="1" si="81"/>
        <v>0.26289662141476056</v>
      </c>
      <c r="C837">
        <f t="shared" ca="1" si="82"/>
        <v>0.13230886697584274</v>
      </c>
      <c r="D837">
        <f t="shared" ca="1" si="83"/>
        <v>0.26375315619074008</v>
      </c>
      <c r="E837">
        <f t="shared" ca="1" si="84"/>
        <v>0.21847385893813553</v>
      </c>
      <c r="F837" cm="1">
        <f t="array" aca="1" ref="F837" ca="1">SUMPRODUCT(A837:E837,TRANSPOSE($J$2:$J$6))</f>
        <v>6.0796042226054906E-4</v>
      </c>
      <c r="G837" cm="1">
        <f t="array" aca="1" ref="G837" ca="1">SQRT(MMULT(MMULT(A837:E837,$J$10:$N$14),TRANSPOSE(A837:E837)))</f>
        <v>35.68926662033796</v>
      </c>
      <c r="H837" s="129">
        <f t="shared" ca="1" si="79"/>
        <v>-1.0477110660612775E-3</v>
      </c>
    </row>
    <row r="838" spans="1:8">
      <c r="A838">
        <f t="shared" ca="1" si="80"/>
        <v>0.12256749648052119</v>
      </c>
      <c r="B838">
        <f t="shared" ca="1" si="81"/>
        <v>0.26289662141476056</v>
      </c>
      <c r="C838">
        <f t="shared" ca="1" si="82"/>
        <v>0.13230886697584274</v>
      </c>
      <c r="D838">
        <f t="shared" ca="1" si="83"/>
        <v>0.26375315619074008</v>
      </c>
      <c r="E838">
        <f t="shared" ca="1" si="84"/>
        <v>0.21847385893813553</v>
      </c>
      <c r="F838" cm="1">
        <f t="array" aca="1" ref="F838" ca="1">SUMPRODUCT(A838:E838,TRANSPOSE($J$2:$J$6))</f>
        <v>6.0796042226054906E-4</v>
      </c>
      <c r="G838" cm="1">
        <f t="array" aca="1" ref="G838" ca="1">SQRT(MMULT(MMULT(A838:E838,$J$10:$N$14),TRANSPOSE(A838:E838)))</f>
        <v>35.68926662033796</v>
      </c>
      <c r="H838" s="129">
        <f t="shared" ca="1" si="79"/>
        <v>-1.0477110660612775E-3</v>
      </c>
    </row>
    <row r="839" spans="1:8">
      <c r="A839">
        <f t="shared" ca="1" si="80"/>
        <v>0.12256749648052119</v>
      </c>
      <c r="B839">
        <f t="shared" ca="1" si="81"/>
        <v>0.26289662141476056</v>
      </c>
      <c r="C839">
        <f t="shared" ca="1" si="82"/>
        <v>0.13230886697584274</v>
      </c>
      <c r="D839">
        <f t="shared" ca="1" si="83"/>
        <v>0.26375315619074008</v>
      </c>
      <c r="E839">
        <f t="shared" ca="1" si="84"/>
        <v>0.21847385893813553</v>
      </c>
      <c r="F839" cm="1">
        <f t="array" aca="1" ref="F839" ca="1">SUMPRODUCT(A839:E839,TRANSPOSE($J$2:$J$6))</f>
        <v>6.0796042226054906E-4</v>
      </c>
      <c r="G839" cm="1">
        <f t="array" aca="1" ref="G839" ca="1">SQRT(MMULT(MMULT(A839:E839,$J$10:$N$14),TRANSPOSE(A839:E839)))</f>
        <v>35.68926662033796</v>
      </c>
      <c r="H839" s="129">
        <f t="shared" ca="1" si="79"/>
        <v>-1.0477110660612775E-3</v>
      </c>
    </row>
    <row r="840" spans="1:8">
      <c r="A840">
        <f t="shared" ca="1" si="80"/>
        <v>0.12256749648052119</v>
      </c>
      <c r="B840">
        <f t="shared" ca="1" si="81"/>
        <v>0.26289662141476056</v>
      </c>
      <c r="C840">
        <f t="shared" ca="1" si="82"/>
        <v>0.13230886697584274</v>
      </c>
      <c r="D840">
        <f t="shared" ca="1" si="83"/>
        <v>0.26375315619074008</v>
      </c>
      <c r="E840">
        <f t="shared" ca="1" si="84"/>
        <v>0.21847385893813553</v>
      </c>
      <c r="F840" cm="1">
        <f t="array" aca="1" ref="F840" ca="1">SUMPRODUCT(A840:E840,TRANSPOSE($J$2:$J$6))</f>
        <v>6.0796042226054906E-4</v>
      </c>
      <c r="G840" cm="1">
        <f t="array" aca="1" ref="G840" ca="1">SQRT(MMULT(MMULT(A840:E840,$J$10:$N$14),TRANSPOSE(A840:E840)))</f>
        <v>35.68926662033796</v>
      </c>
      <c r="H840" s="129">
        <f t="shared" ca="1" si="79"/>
        <v>-1.0477110660612775E-3</v>
      </c>
    </row>
    <row r="841" spans="1:8">
      <c r="A841">
        <f t="shared" ca="1" si="80"/>
        <v>0.12256749648052119</v>
      </c>
      <c r="B841">
        <f t="shared" ca="1" si="81"/>
        <v>0.26289662141476056</v>
      </c>
      <c r="C841">
        <f t="shared" ca="1" si="82"/>
        <v>0.13230886697584274</v>
      </c>
      <c r="D841">
        <f t="shared" ca="1" si="83"/>
        <v>0.26375315619074008</v>
      </c>
      <c r="E841">
        <f t="shared" ca="1" si="84"/>
        <v>0.21847385893813553</v>
      </c>
      <c r="F841" cm="1">
        <f t="array" aca="1" ref="F841" ca="1">SUMPRODUCT(A841:E841,TRANSPOSE($J$2:$J$6))</f>
        <v>6.0796042226054906E-4</v>
      </c>
      <c r="G841" cm="1">
        <f t="array" aca="1" ref="G841" ca="1">SQRT(MMULT(MMULT(A841:E841,$J$10:$N$14),TRANSPOSE(A841:E841)))</f>
        <v>35.68926662033796</v>
      </c>
      <c r="H841" s="129">
        <f t="shared" ca="1" si="79"/>
        <v>-1.0477110660612775E-3</v>
      </c>
    </row>
    <row r="842" spans="1:8">
      <c r="A842">
        <f t="shared" ca="1" si="80"/>
        <v>0.12256749648052119</v>
      </c>
      <c r="B842">
        <f t="shared" ca="1" si="81"/>
        <v>0.26289662141476056</v>
      </c>
      <c r="C842">
        <f t="shared" ca="1" si="82"/>
        <v>0.13230886697584274</v>
      </c>
      <c r="D842">
        <f t="shared" ca="1" si="83"/>
        <v>0.26375315619074008</v>
      </c>
      <c r="E842">
        <f t="shared" ca="1" si="84"/>
        <v>0.21847385893813553</v>
      </c>
      <c r="F842" cm="1">
        <f t="array" aca="1" ref="F842" ca="1">SUMPRODUCT(A842:E842,TRANSPOSE($J$2:$J$6))</f>
        <v>6.0796042226054906E-4</v>
      </c>
      <c r="G842" cm="1">
        <f t="array" aca="1" ref="G842" ca="1">SQRT(MMULT(MMULT(A842:E842,$J$10:$N$14),TRANSPOSE(A842:E842)))</f>
        <v>35.68926662033796</v>
      </c>
      <c r="H842" s="129">
        <f t="shared" ca="1" si="79"/>
        <v>-1.0477110660612775E-3</v>
      </c>
    </row>
    <row r="843" spans="1:8">
      <c r="A843">
        <f t="shared" ca="1" si="80"/>
        <v>0.12256749648052119</v>
      </c>
      <c r="B843">
        <f t="shared" ca="1" si="81"/>
        <v>0.26289662141476056</v>
      </c>
      <c r="C843">
        <f t="shared" ca="1" si="82"/>
        <v>0.13230886697584274</v>
      </c>
      <c r="D843">
        <f t="shared" ca="1" si="83"/>
        <v>0.26375315619074008</v>
      </c>
      <c r="E843">
        <f t="shared" ca="1" si="84"/>
        <v>0.21847385893813553</v>
      </c>
      <c r="F843" cm="1">
        <f t="array" aca="1" ref="F843" ca="1">SUMPRODUCT(A843:E843,TRANSPOSE($J$2:$J$6))</f>
        <v>6.0796042226054906E-4</v>
      </c>
      <c r="G843" cm="1">
        <f t="array" aca="1" ref="G843" ca="1">SQRT(MMULT(MMULT(A843:E843,$J$10:$N$14),TRANSPOSE(A843:E843)))</f>
        <v>35.68926662033796</v>
      </c>
      <c r="H843" s="129">
        <f t="shared" ca="1" si="79"/>
        <v>-1.0477110660612775E-3</v>
      </c>
    </row>
    <row r="844" spans="1:8">
      <c r="A844">
        <f t="shared" ca="1" si="80"/>
        <v>0.12256749648052119</v>
      </c>
      <c r="B844">
        <f t="shared" ca="1" si="81"/>
        <v>0.26289662141476056</v>
      </c>
      <c r="C844">
        <f t="shared" ca="1" si="82"/>
        <v>0.13230886697584274</v>
      </c>
      <c r="D844">
        <f t="shared" ca="1" si="83"/>
        <v>0.26375315619074008</v>
      </c>
      <c r="E844">
        <f t="shared" ca="1" si="84"/>
        <v>0.21847385893813553</v>
      </c>
      <c r="F844" cm="1">
        <f t="array" aca="1" ref="F844" ca="1">SUMPRODUCT(A844:E844,TRANSPOSE($J$2:$J$6))</f>
        <v>6.0796042226054906E-4</v>
      </c>
      <c r="G844" cm="1">
        <f t="array" aca="1" ref="G844" ca="1">SQRT(MMULT(MMULT(A844:E844,$J$10:$N$14),TRANSPOSE(A844:E844)))</f>
        <v>35.68926662033796</v>
      </c>
      <c r="H844" s="129">
        <f t="shared" ca="1" si="79"/>
        <v>-1.0477110660612775E-3</v>
      </c>
    </row>
    <row r="845" spans="1:8">
      <c r="A845">
        <f t="shared" ca="1" si="80"/>
        <v>0.12256749648052119</v>
      </c>
      <c r="B845">
        <f t="shared" ca="1" si="81"/>
        <v>0.26289662141476056</v>
      </c>
      <c r="C845">
        <f t="shared" ca="1" si="82"/>
        <v>0.13230886697584274</v>
      </c>
      <c r="D845">
        <f t="shared" ca="1" si="83"/>
        <v>0.26375315619074008</v>
      </c>
      <c r="E845">
        <f t="shared" ca="1" si="84"/>
        <v>0.21847385893813553</v>
      </c>
      <c r="F845" cm="1">
        <f t="array" aca="1" ref="F845" ca="1">SUMPRODUCT(A845:E845,TRANSPOSE($J$2:$J$6))</f>
        <v>6.0796042226054906E-4</v>
      </c>
      <c r="G845" cm="1">
        <f t="array" aca="1" ref="G845" ca="1">SQRT(MMULT(MMULT(A845:E845,$J$10:$N$14),TRANSPOSE(A845:E845)))</f>
        <v>35.68926662033796</v>
      </c>
      <c r="H845" s="129">
        <f t="shared" ca="1" si="79"/>
        <v>-1.0477110660612775E-3</v>
      </c>
    </row>
    <row r="846" spans="1:8">
      <c r="A846">
        <f t="shared" ca="1" si="80"/>
        <v>0.12256749648052119</v>
      </c>
      <c r="B846">
        <f t="shared" ca="1" si="81"/>
        <v>0.26289662141476056</v>
      </c>
      <c r="C846">
        <f t="shared" ca="1" si="82"/>
        <v>0.13230886697584274</v>
      </c>
      <c r="D846">
        <f t="shared" ca="1" si="83"/>
        <v>0.26375315619074008</v>
      </c>
      <c r="E846">
        <f t="shared" ca="1" si="84"/>
        <v>0.21847385893813553</v>
      </c>
      <c r="F846" cm="1">
        <f t="array" aca="1" ref="F846" ca="1">SUMPRODUCT(A846:E846,TRANSPOSE($J$2:$J$6))</f>
        <v>6.0796042226054906E-4</v>
      </c>
      <c r="G846" cm="1">
        <f t="array" aca="1" ref="G846" ca="1">SQRT(MMULT(MMULT(A846:E846,$J$10:$N$14),TRANSPOSE(A846:E846)))</f>
        <v>35.68926662033796</v>
      </c>
      <c r="H846" s="129">
        <f t="shared" ca="1" si="79"/>
        <v>-1.0477110660612775E-3</v>
      </c>
    </row>
    <row r="847" spans="1:8">
      <c r="A847">
        <f t="shared" ca="1" si="80"/>
        <v>0.12256749648052119</v>
      </c>
      <c r="B847">
        <f t="shared" ca="1" si="81"/>
        <v>0.26289662141476056</v>
      </c>
      <c r="C847">
        <f t="shared" ca="1" si="82"/>
        <v>0.13230886697584274</v>
      </c>
      <c r="D847">
        <f t="shared" ca="1" si="83"/>
        <v>0.26375315619074008</v>
      </c>
      <c r="E847">
        <f t="shared" ca="1" si="84"/>
        <v>0.21847385893813553</v>
      </c>
      <c r="F847" cm="1">
        <f t="array" aca="1" ref="F847" ca="1">SUMPRODUCT(A847:E847,TRANSPOSE($J$2:$J$6))</f>
        <v>6.0796042226054906E-4</v>
      </c>
      <c r="G847" cm="1">
        <f t="array" aca="1" ref="G847" ca="1">SQRT(MMULT(MMULT(A847:E847,$J$10:$N$14),TRANSPOSE(A847:E847)))</f>
        <v>35.68926662033796</v>
      </c>
      <c r="H847" s="129">
        <f t="shared" ca="1" si="79"/>
        <v>-1.0477110660612775E-3</v>
      </c>
    </row>
    <row r="848" spans="1:8">
      <c r="A848">
        <f t="shared" ca="1" si="80"/>
        <v>0.12256749648052119</v>
      </c>
      <c r="B848">
        <f t="shared" ca="1" si="81"/>
        <v>0.26289662141476056</v>
      </c>
      <c r="C848">
        <f t="shared" ca="1" si="82"/>
        <v>0.13230886697584274</v>
      </c>
      <c r="D848">
        <f t="shared" ca="1" si="83"/>
        <v>0.26375315619074008</v>
      </c>
      <c r="E848">
        <f t="shared" ca="1" si="84"/>
        <v>0.21847385893813553</v>
      </c>
      <c r="F848" cm="1">
        <f t="array" aca="1" ref="F848" ca="1">SUMPRODUCT(A848:E848,TRANSPOSE($J$2:$J$6))</f>
        <v>6.0796042226054906E-4</v>
      </c>
      <c r="G848" cm="1">
        <f t="array" aca="1" ref="G848" ca="1">SQRT(MMULT(MMULT(A848:E848,$J$10:$N$14),TRANSPOSE(A848:E848)))</f>
        <v>35.68926662033796</v>
      </c>
      <c r="H848" s="129">
        <f t="shared" ca="1" si="79"/>
        <v>-1.0477110660612775E-3</v>
      </c>
    </row>
    <row r="849" spans="1:8">
      <c r="A849">
        <f t="shared" ca="1" si="80"/>
        <v>0.12256749648052119</v>
      </c>
      <c r="B849">
        <f t="shared" ca="1" si="81"/>
        <v>0.26289662141476056</v>
      </c>
      <c r="C849">
        <f t="shared" ca="1" si="82"/>
        <v>0.13230886697584274</v>
      </c>
      <c r="D849">
        <f t="shared" ca="1" si="83"/>
        <v>0.26375315619074008</v>
      </c>
      <c r="E849">
        <f t="shared" ca="1" si="84"/>
        <v>0.21847385893813553</v>
      </c>
      <c r="F849" cm="1">
        <f t="array" aca="1" ref="F849" ca="1">SUMPRODUCT(A849:E849,TRANSPOSE($J$2:$J$6))</f>
        <v>6.0796042226054906E-4</v>
      </c>
      <c r="G849" cm="1">
        <f t="array" aca="1" ref="G849" ca="1">SQRT(MMULT(MMULT(A849:E849,$J$10:$N$14),TRANSPOSE(A849:E849)))</f>
        <v>35.68926662033796</v>
      </c>
      <c r="H849" s="129">
        <f t="shared" ca="1" si="79"/>
        <v>-1.0477110660612775E-3</v>
      </c>
    </row>
    <row r="850" spans="1:8">
      <c r="A850">
        <f t="shared" ca="1" si="80"/>
        <v>0.12256749648052119</v>
      </c>
      <c r="B850">
        <f t="shared" ca="1" si="81"/>
        <v>0.26289662141476056</v>
      </c>
      <c r="C850">
        <f t="shared" ca="1" si="82"/>
        <v>0.13230886697584274</v>
      </c>
      <c r="D850">
        <f t="shared" ca="1" si="83"/>
        <v>0.26375315619074008</v>
      </c>
      <c r="E850">
        <f t="shared" ca="1" si="84"/>
        <v>0.21847385893813553</v>
      </c>
      <c r="F850" cm="1">
        <f t="array" aca="1" ref="F850" ca="1">SUMPRODUCT(A850:E850,TRANSPOSE($J$2:$J$6))</f>
        <v>6.0796042226054906E-4</v>
      </c>
      <c r="G850" cm="1">
        <f t="array" aca="1" ref="G850" ca="1">SQRT(MMULT(MMULT(A850:E850,$J$10:$N$14),TRANSPOSE(A850:E850)))</f>
        <v>35.68926662033796</v>
      </c>
      <c r="H850" s="129">
        <f t="shared" ca="1" si="79"/>
        <v>-1.0477110660612775E-3</v>
      </c>
    </row>
    <row r="851" spans="1:8">
      <c r="A851">
        <f t="shared" ca="1" si="80"/>
        <v>0.12256749648052119</v>
      </c>
      <c r="B851">
        <f t="shared" ca="1" si="81"/>
        <v>0.26289662141476056</v>
      </c>
      <c r="C851">
        <f t="shared" ca="1" si="82"/>
        <v>0.13230886697584274</v>
      </c>
      <c r="D851">
        <f t="shared" ca="1" si="83"/>
        <v>0.26375315619074008</v>
      </c>
      <c r="E851">
        <f t="shared" ca="1" si="84"/>
        <v>0.21847385893813553</v>
      </c>
      <c r="F851" cm="1">
        <f t="array" aca="1" ref="F851" ca="1">SUMPRODUCT(A851:E851,TRANSPOSE($J$2:$J$6))</f>
        <v>6.0796042226054906E-4</v>
      </c>
      <c r="G851" cm="1">
        <f t="array" aca="1" ref="G851" ca="1">SQRT(MMULT(MMULT(A851:E851,$J$10:$N$14),TRANSPOSE(A851:E851)))</f>
        <v>35.68926662033796</v>
      </c>
      <c r="H851" s="129">
        <f t="shared" ca="1" si="79"/>
        <v>-1.0477110660612775E-3</v>
      </c>
    </row>
    <row r="852" spans="1:8">
      <c r="A852">
        <f t="shared" ca="1" si="80"/>
        <v>0.12256749648052119</v>
      </c>
      <c r="B852">
        <f t="shared" ca="1" si="81"/>
        <v>0.26289662141476056</v>
      </c>
      <c r="C852">
        <f t="shared" ca="1" si="82"/>
        <v>0.13230886697584274</v>
      </c>
      <c r="D852">
        <f t="shared" ca="1" si="83"/>
        <v>0.26375315619074008</v>
      </c>
      <c r="E852">
        <f t="shared" ca="1" si="84"/>
        <v>0.21847385893813553</v>
      </c>
      <c r="F852" cm="1">
        <f t="array" aca="1" ref="F852" ca="1">SUMPRODUCT(A852:E852,TRANSPOSE($J$2:$J$6))</f>
        <v>6.0796042226054906E-4</v>
      </c>
      <c r="G852" cm="1">
        <f t="array" aca="1" ref="G852" ca="1">SQRT(MMULT(MMULT(A852:E852,$J$10:$N$14),TRANSPOSE(A852:E852)))</f>
        <v>35.68926662033796</v>
      </c>
      <c r="H852" s="129">
        <f t="shared" ca="1" si="79"/>
        <v>-1.0477110660612775E-3</v>
      </c>
    </row>
    <row r="853" spans="1:8">
      <c r="A853">
        <f t="shared" ca="1" si="80"/>
        <v>0.12256749648052119</v>
      </c>
      <c r="B853">
        <f t="shared" ca="1" si="81"/>
        <v>0.26289662141476056</v>
      </c>
      <c r="C853">
        <f t="shared" ca="1" si="82"/>
        <v>0.13230886697584274</v>
      </c>
      <c r="D853">
        <f t="shared" ca="1" si="83"/>
        <v>0.26375315619074008</v>
      </c>
      <c r="E853">
        <f t="shared" ca="1" si="84"/>
        <v>0.21847385893813553</v>
      </c>
      <c r="F853" cm="1">
        <f t="array" aca="1" ref="F853" ca="1">SUMPRODUCT(A853:E853,TRANSPOSE($J$2:$J$6))</f>
        <v>6.0796042226054906E-4</v>
      </c>
      <c r="G853" cm="1">
        <f t="array" aca="1" ref="G853" ca="1">SQRT(MMULT(MMULT(A853:E853,$J$10:$N$14),TRANSPOSE(A853:E853)))</f>
        <v>35.68926662033796</v>
      </c>
      <c r="H853" s="129">
        <f t="shared" ca="1" si="79"/>
        <v>-1.0477110660612775E-3</v>
      </c>
    </row>
    <row r="854" spans="1:8">
      <c r="A854">
        <f t="shared" ca="1" si="80"/>
        <v>0.12256749648052119</v>
      </c>
      <c r="B854">
        <f t="shared" ca="1" si="81"/>
        <v>0.26289662141476056</v>
      </c>
      <c r="C854">
        <f t="shared" ca="1" si="82"/>
        <v>0.13230886697584274</v>
      </c>
      <c r="D854">
        <f t="shared" ca="1" si="83"/>
        <v>0.26375315619074008</v>
      </c>
      <c r="E854">
        <f t="shared" ca="1" si="84"/>
        <v>0.21847385893813553</v>
      </c>
      <c r="F854" cm="1">
        <f t="array" aca="1" ref="F854" ca="1">SUMPRODUCT(A854:E854,TRANSPOSE($J$2:$J$6))</f>
        <v>6.0796042226054906E-4</v>
      </c>
      <c r="G854" cm="1">
        <f t="array" aca="1" ref="G854" ca="1">SQRT(MMULT(MMULT(A854:E854,$J$10:$N$14),TRANSPOSE(A854:E854)))</f>
        <v>35.68926662033796</v>
      </c>
      <c r="H854" s="129">
        <f t="shared" ca="1" si="79"/>
        <v>-1.0477110660612775E-3</v>
      </c>
    </row>
    <row r="855" spans="1:8">
      <c r="A855">
        <f t="shared" ca="1" si="80"/>
        <v>0.12256749648052119</v>
      </c>
      <c r="B855">
        <f t="shared" ca="1" si="81"/>
        <v>0.26289662141476056</v>
      </c>
      <c r="C855">
        <f t="shared" ca="1" si="82"/>
        <v>0.13230886697584274</v>
      </c>
      <c r="D855">
        <f t="shared" ca="1" si="83"/>
        <v>0.26375315619074008</v>
      </c>
      <c r="E855">
        <f t="shared" ca="1" si="84"/>
        <v>0.21847385893813553</v>
      </c>
      <c r="F855" cm="1">
        <f t="array" aca="1" ref="F855" ca="1">SUMPRODUCT(A855:E855,TRANSPOSE($J$2:$J$6))</f>
        <v>6.0796042226054906E-4</v>
      </c>
      <c r="G855" cm="1">
        <f t="array" aca="1" ref="G855" ca="1">SQRT(MMULT(MMULT(A855:E855,$J$10:$N$14),TRANSPOSE(A855:E855)))</f>
        <v>35.68926662033796</v>
      </c>
      <c r="H855" s="129">
        <f t="shared" ca="1" si="79"/>
        <v>-1.0477110660612775E-3</v>
      </c>
    </row>
    <row r="856" spans="1:8">
      <c r="A856">
        <f t="shared" ca="1" si="80"/>
        <v>0.12256749648052119</v>
      </c>
      <c r="B856">
        <f t="shared" ca="1" si="81"/>
        <v>0.26289662141476056</v>
      </c>
      <c r="C856">
        <f t="shared" ca="1" si="82"/>
        <v>0.13230886697584274</v>
      </c>
      <c r="D856">
        <f t="shared" ca="1" si="83"/>
        <v>0.26375315619074008</v>
      </c>
      <c r="E856">
        <f t="shared" ca="1" si="84"/>
        <v>0.21847385893813553</v>
      </c>
      <c r="F856" cm="1">
        <f t="array" aca="1" ref="F856" ca="1">SUMPRODUCT(A856:E856,TRANSPOSE($J$2:$J$6))</f>
        <v>6.0796042226054906E-4</v>
      </c>
      <c r="G856" cm="1">
        <f t="array" aca="1" ref="G856" ca="1">SQRT(MMULT(MMULT(A856:E856,$J$10:$N$14),TRANSPOSE(A856:E856)))</f>
        <v>35.68926662033796</v>
      </c>
      <c r="H856" s="129">
        <f t="shared" ca="1" si="79"/>
        <v>-1.0477110660612775E-3</v>
      </c>
    </row>
    <row r="857" spans="1:8">
      <c r="A857">
        <f t="shared" ca="1" si="80"/>
        <v>0.12256749648052119</v>
      </c>
      <c r="B857">
        <f t="shared" ca="1" si="81"/>
        <v>0.26289662141476056</v>
      </c>
      <c r="C857">
        <f t="shared" ca="1" si="82"/>
        <v>0.13230886697584274</v>
      </c>
      <c r="D857">
        <f t="shared" ca="1" si="83"/>
        <v>0.26375315619074008</v>
      </c>
      <c r="E857">
        <f t="shared" ca="1" si="84"/>
        <v>0.21847385893813553</v>
      </c>
      <c r="F857" cm="1">
        <f t="array" aca="1" ref="F857" ca="1">SUMPRODUCT(A857:E857,TRANSPOSE($J$2:$J$6))</f>
        <v>6.0796042226054906E-4</v>
      </c>
      <c r="G857" cm="1">
        <f t="array" aca="1" ref="G857" ca="1">SQRT(MMULT(MMULT(A857:E857,$J$10:$N$14),TRANSPOSE(A857:E857)))</f>
        <v>35.68926662033796</v>
      </c>
      <c r="H857" s="129">
        <f t="shared" ca="1" si="79"/>
        <v>-1.0477110660612775E-3</v>
      </c>
    </row>
    <row r="858" spans="1:8">
      <c r="A858">
        <f t="shared" ca="1" si="80"/>
        <v>0.12256749648052119</v>
      </c>
      <c r="B858">
        <f t="shared" ca="1" si="81"/>
        <v>0.26289662141476056</v>
      </c>
      <c r="C858">
        <f t="shared" ca="1" si="82"/>
        <v>0.13230886697584274</v>
      </c>
      <c r="D858">
        <f t="shared" ca="1" si="83"/>
        <v>0.26375315619074008</v>
      </c>
      <c r="E858">
        <f t="shared" ca="1" si="84"/>
        <v>0.21847385893813553</v>
      </c>
      <c r="F858" cm="1">
        <f t="array" aca="1" ref="F858" ca="1">SUMPRODUCT(A858:E858,TRANSPOSE($J$2:$J$6))</f>
        <v>6.0796042226054906E-4</v>
      </c>
      <c r="G858" cm="1">
        <f t="array" aca="1" ref="G858" ca="1">SQRT(MMULT(MMULT(A858:E858,$J$10:$N$14),TRANSPOSE(A858:E858)))</f>
        <v>35.68926662033796</v>
      </c>
      <c r="H858" s="129">
        <f t="shared" ca="1" si="79"/>
        <v>-1.0477110660612775E-3</v>
      </c>
    </row>
    <row r="859" spans="1:8">
      <c r="A859">
        <f t="shared" ca="1" si="80"/>
        <v>0.12256749648052119</v>
      </c>
      <c r="B859">
        <f t="shared" ca="1" si="81"/>
        <v>0.26289662141476056</v>
      </c>
      <c r="C859">
        <f t="shared" ca="1" si="82"/>
        <v>0.13230886697584274</v>
      </c>
      <c r="D859">
        <f t="shared" ca="1" si="83"/>
        <v>0.26375315619074008</v>
      </c>
      <c r="E859">
        <f t="shared" ca="1" si="84"/>
        <v>0.21847385893813553</v>
      </c>
      <c r="F859" cm="1">
        <f t="array" aca="1" ref="F859" ca="1">SUMPRODUCT(A859:E859,TRANSPOSE($J$2:$J$6))</f>
        <v>6.0796042226054906E-4</v>
      </c>
      <c r="G859" cm="1">
        <f t="array" aca="1" ref="G859" ca="1">SQRT(MMULT(MMULT(A859:E859,$J$10:$N$14),TRANSPOSE(A859:E859)))</f>
        <v>35.68926662033796</v>
      </c>
      <c r="H859" s="129">
        <f t="shared" ca="1" si="79"/>
        <v>-1.0477110660612775E-3</v>
      </c>
    </row>
    <row r="860" spans="1:8">
      <c r="A860">
        <f t="shared" ca="1" si="80"/>
        <v>0.12256749648052119</v>
      </c>
      <c r="B860">
        <f t="shared" ca="1" si="81"/>
        <v>0.26289662141476056</v>
      </c>
      <c r="C860">
        <f t="shared" ca="1" si="82"/>
        <v>0.13230886697584274</v>
      </c>
      <c r="D860">
        <f t="shared" ca="1" si="83"/>
        <v>0.26375315619074008</v>
      </c>
      <c r="E860">
        <f t="shared" ca="1" si="84"/>
        <v>0.21847385893813553</v>
      </c>
      <c r="F860" cm="1">
        <f t="array" aca="1" ref="F860" ca="1">SUMPRODUCT(A860:E860,TRANSPOSE($J$2:$J$6))</f>
        <v>6.0796042226054906E-4</v>
      </c>
      <c r="G860" cm="1">
        <f t="array" aca="1" ref="G860" ca="1">SQRT(MMULT(MMULT(A860:E860,$J$10:$N$14),TRANSPOSE(A860:E860)))</f>
        <v>35.68926662033796</v>
      </c>
      <c r="H860" s="129">
        <f t="shared" ca="1" si="79"/>
        <v>-1.0477110660612775E-3</v>
      </c>
    </row>
    <row r="861" spans="1:8">
      <c r="A861">
        <f t="shared" ca="1" si="80"/>
        <v>0.12256749648052119</v>
      </c>
      <c r="B861">
        <f t="shared" ca="1" si="81"/>
        <v>0.26289662141476056</v>
      </c>
      <c r="C861">
        <f t="shared" ca="1" si="82"/>
        <v>0.13230886697584274</v>
      </c>
      <c r="D861">
        <f t="shared" ca="1" si="83"/>
        <v>0.26375315619074008</v>
      </c>
      <c r="E861">
        <f t="shared" ca="1" si="84"/>
        <v>0.21847385893813553</v>
      </c>
      <c r="F861" cm="1">
        <f t="array" aca="1" ref="F861" ca="1">SUMPRODUCT(A861:E861,TRANSPOSE($J$2:$J$6))</f>
        <v>6.0796042226054906E-4</v>
      </c>
      <c r="G861" cm="1">
        <f t="array" aca="1" ref="G861" ca="1">SQRT(MMULT(MMULT(A861:E861,$J$10:$N$14),TRANSPOSE(A861:E861)))</f>
        <v>35.68926662033796</v>
      </c>
      <c r="H861" s="129">
        <f t="shared" ca="1" si="79"/>
        <v>-1.0477110660612775E-3</v>
      </c>
    </row>
    <row r="862" spans="1:8">
      <c r="A862">
        <f t="shared" ca="1" si="80"/>
        <v>0.12256749648052119</v>
      </c>
      <c r="B862">
        <f t="shared" ca="1" si="81"/>
        <v>0.26289662141476056</v>
      </c>
      <c r="C862">
        <f t="shared" ca="1" si="82"/>
        <v>0.13230886697584274</v>
      </c>
      <c r="D862">
        <f t="shared" ca="1" si="83"/>
        <v>0.26375315619074008</v>
      </c>
      <c r="E862">
        <f t="shared" ca="1" si="84"/>
        <v>0.21847385893813553</v>
      </c>
      <c r="F862" cm="1">
        <f t="array" aca="1" ref="F862" ca="1">SUMPRODUCT(A862:E862,TRANSPOSE($J$2:$J$6))</f>
        <v>6.0796042226054906E-4</v>
      </c>
      <c r="G862" cm="1">
        <f t="array" aca="1" ref="G862" ca="1">SQRT(MMULT(MMULT(A862:E862,$J$10:$N$14),TRANSPOSE(A862:E862)))</f>
        <v>35.68926662033796</v>
      </c>
      <c r="H862" s="129">
        <f t="shared" ca="1" si="79"/>
        <v>-1.0477110660612775E-3</v>
      </c>
    </row>
    <row r="863" spans="1:8">
      <c r="A863">
        <f t="shared" ca="1" si="80"/>
        <v>0.12256749648052119</v>
      </c>
      <c r="B863">
        <f t="shared" ca="1" si="81"/>
        <v>0.26289662141476056</v>
      </c>
      <c r="C863">
        <f t="shared" ca="1" si="82"/>
        <v>0.13230886697584274</v>
      </c>
      <c r="D863">
        <f t="shared" ca="1" si="83"/>
        <v>0.26375315619074008</v>
      </c>
      <c r="E863">
        <f t="shared" ca="1" si="84"/>
        <v>0.21847385893813553</v>
      </c>
      <c r="F863" cm="1">
        <f t="array" aca="1" ref="F863" ca="1">SUMPRODUCT(A863:E863,TRANSPOSE($J$2:$J$6))</f>
        <v>6.0796042226054906E-4</v>
      </c>
      <c r="G863" cm="1">
        <f t="array" aca="1" ref="G863" ca="1">SQRT(MMULT(MMULT(A863:E863,$J$10:$N$14),TRANSPOSE(A863:E863)))</f>
        <v>35.68926662033796</v>
      </c>
      <c r="H863" s="129">
        <f t="shared" ca="1" si="79"/>
        <v>-1.0477110660612775E-3</v>
      </c>
    </row>
    <row r="864" spans="1:8">
      <c r="A864">
        <f t="shared" ca="1" si="80"/>
        <v>0.12256749648052119</v>
      </c>
      <c r="B864">
        <f t="shared" ca="1" si="81"/>
        <v>0.26289662141476056</v>
      </c>
      <c r="C864">
        <f t="shared" ca="1" si="82"/>
        <v>0.13230886697584274</v>
      </c>
      <c r="D864">
        <f t="shared" ca="1" si="83"/>
        <v>0.26375315619074008</v>
      </c>
      <c r="E864">
        <f t="shared" ca="1" si="84"/>
        <v>0.21847385893813553</v>
      </c>
      <c r="F864" cm="1">
        <f t="array" aca="1" ref="F864" ca="1">SUMPRODUCT(A864:E864,TRANSPOSE($J$2:$J$6))</f>
        <v>6.0796042226054906E-4</v>
      </c>
      <c r="G864" cm="1">
        <f t="array" aca="1" ref="G864" ca="1">SQRT(MMULT(MMULT(A864:E864,$J$10:$N$14),TRANSPOSE(A864:E864)))</f>
        <v>35.68926662033796</v>
      </c>
      <c r="H864" s="129">
        <f t="shared" ca="1" si="79"/>
        <v>-1.0477110660612775E-3</v>
      </c>
    </row>
    <row r="865" spans="1:8">
      <c r="A865">
        <f t="shared" ca="1" si="80"/>
        <v>0.12256749648052119</v>
      </c>
      <c r="B865">
        <f t="shared" ca="1" si="81"/>
        <v>0.26289662141476056</v>
      </c>
      <c r="C865">
        <f t="shared" ca="1" si="82"/>
        <v>0.13230886697584274</v>
      </c>
      <c r="D865">
        <f t="shared" ca="1" si="83"/>
        <v>0.26375315619074008</v>
      </c>
      <c r="E865">
        <f t="shared" ca="1" si="84"/>
        <v>0.21847385893813553</v>
      </c>
      <c r="F865" cm="1">
        <f t="array" aca="1" ref="F865" ca="1">SUMPRODUCT(A865:E865,TRANSPOSE($J$2:$J$6))</f>
        <v>6.0796042226054906E-4</v>
      </c>
      <c r="G865" cm="1">
        <f t="array" aca="1" ref="G865" ca="1">SQRT(MMULT(MMULT(A865:E865,$J$10:$N$14),TRANSPOSE(A865:E865)))</f>
        <v>35.68926662033796</v>
      </c>
      <c r="H865" s="129">
        <f t="shared" ca="1" si="79"/>
        <v>-1.0477110660612775E-3</v>
      </c>
    </row>
    <row r="866" spans="1:8">
      <c r="A866">
        <f t="shared" ca="1" si="80"/>
        <v>0.12256749648052119</v>
      </c>
      <c r="B866">
        <f t="shared" ca="1" si="81"/>
        <v>0.26289662141476056</v>
      </c>
      <c r="C866">
        <f t="shared" ca="1" si="82"/>
        <v>0.13230886697584274</v>
      </c>
      <c r="D866">
        <f t="shared" ca="1" si="83"/>
        <v>0.26375315619074008</v>
      </c>
      <c r="E866">
        <f t="shared" ca="1" si="84"/>
        <v>0.21847385893813553</v>
      </c>
      <c r="F866" cm="1">
        <f t="array" aca="1" ref="F866" ca="1">SUMPRODUCT(A866:E866,TRANSPOSE($J$2:$J$6))</f>
        <v>6.0796042226054906E-4</v>
      </c>
      <c r="G866" cm="1">
        <f t="array" aca="1" ref="G866" ca="1">SQRT(MMULT(MMULT(A866:E866,$J$10:$N$14),TRANSPOSE(A866:E866)))</f>
        <v>35.68926662033796</v>
      </c>
      <c r="H866" s="129">
        <f t="shared" ca="1" si="79"/>
        <v>-1.0477110660612775E-3</v>
      </c>
    </row>
    <row r="867" spans="1:8">
      <c r="A867">
        <f t="shared" ca="1" si="80"/>
        <v>0.12256749648052119</v>
      </c>
      <c r="B867">
        <f t="shared" ca="1" si="81"/>
        <v>0.26289662141476056</v>
      </c>
      <c r="C867">
        <f t="shared" ca="1" si="82"/>
        <v>0.13230886697584274</v>
      </c>
      <c r="D867">
        <f t="shared" ca="1" si="83"/>
        <v>0.26375315619074008</v>
      </c>
      <c r="E867">
        <f t="shared" ca="1" si="84"/>
        <v>0.21847385893813553</v>
      </c>
      <c r="F867" cm="1">
        <f t="array" aca="1" ref="F867" ca="1">SUMPRODUCT(A867:E867,TRANSPOSE($J$2:$J$6))</f>
        <v>6.0796042226054906E-4</v>
      </c>
      <c r="G867" cm="1">
        <f t="array" aca="1" ref="G867" ca="1">SQRT(MMULT(MMULT(A867:E867,$J$10:$N$14),TRANSPOSE(A867:E867)))</f>
        <v>35.68926662033796</v>
      </c>
      <c r="H867" s="129">
        <f t="shared" ca="1" si="79"/>
        <v>-1.0477110660612775E-3</v>
      </c>
    </row>
    <row r="868" spans="1:8">
      <c r="A868">
        <f t="shared" ca="1" si="80"/>
        <v>0.12256749648052119</v>
      </c>
      <c r="B868">
        <f t="shared" ca="1" si="81"/>
        <v>0.26289662141476056</v>
      </c>
      <c r="C868">
        <f t="shared" ca="1" si="82"/>
        <v>0.13230886697584274</v>
      </c>
      <c r="D868">
        <f t="shared" ca="1" si="83"/>
        <v>0.26375315619074008</v>
      </c>
      <c r="E868">
        <f t="shared" ca="1" si="84"/>
        <v>0.21847385893813553</v>
      </c>
      <c r="F868" cm="1">
        <f t="array" aca="1" ref="F868" ca="1">SUMPRODUCT(A868:E868,TRANSPOSE($J$2:$J$6))</f>
        <v>6.0796042226054906E-4</v>
      </c>
      <c r="G868" cm="1">
        <f t="array" aca="1" ref="G868" ca="1">SQRT(MMULT(MMULT(A868:E868,$J$10:$N$14),TRANSPOSE(A868:E868)))</f>
        <v>35.68926662033796</v>
      </c>
      <c r="H868" s="129">
        <f t="shared" ca="1" si="79"/>
        <v>-1.0477110660612775E-3</v>
      </c>
    </row>
    <row r="869" spans="1:8">
      <c r="A869">
        <f t="shared" ca="1" si="80"/>
        <v>0.12256749648052119</v>
      </c>
      <c r="B869">
        <f t="shared" ca="1" si="81"/>
        <v>0.26289662141476056</v>
      </c>
      <c r="C869">
        <f t="shared" ca="1" si="82"/>
        <v>0.13230886697584274</v>
      </c>
      <c r="D869">
        <f t="shared" ca="1" si="83"/>
        <v>0.26375315619074008</v>
      </c>
      <c r="E869">
        <f t="shared" ca="1" si="84"/>
        <v>0.21847385893813553</v>
      </c>
      <c r="F869" cm="1">
        <f t="array" aca="1" ref="F869" ca="1">SUMPRODUCT(A869:E869,TRANSPOSE($J$2:$J$6))</f>
        <v>6.0796042226054906E-4</v>
      </c>
      <c r="G869" cm="1">
        <f t="array" aca="1" ref="G869" ca="1">SQRT(MMULT(MMULT(A869:E869,$J$10:$N$14),TRANSPOSE(A869:E869)))</f>
        <v>35.68926662033796</v>
      </c>
      <c r="H869" s="129">
        <f t="shared" ca="1" si="79"/>
        <v>-1.0477110660612775E-3</v>
      </c>
    </row>
    <row r="870" spans="1:8">
      <c r="A870">
        <f t="shared" ca="1" si="80"/>
        <v>0.12256749648052119</v>
      </c>
      <c r="B870">
        <f t="shared" ca="1" si="81"/>
        <v>0.26289662141476056</v>
      </c>
      <c r="C870">
        <f t="shared" ca="1" si="82"/>
        <v>0.13230886697584274</v>
      </c>
      <c r="D870">
        <f t="shared" ca="1" si="83"/>
        <v>0.26375315619074008</v>
      </c>
      <c r="E870">
        <f t="shared" ca="1" si="84"/>
        <v>0.21847385893813553</v>
      </c>
      <c r="F870" cm="1">
        <f t="array" aca="1" ref="F870" ca="1">SUMPRODUCT(A870:E870,TRANSPOSE($J$2:$J$6))</f>
        <v>6.0796042226054906E-4</v>
      </c>
      <c r="G870" cm="1">
        <f t="array" aca="1" ref="G870" ca="1">SQRT(MMULT(MMULT(A870:E870,$J$10:$N$14),TRANSPOSE(A870:E870)))</f>
        <v>35.68926662033796</v>
      </c>
      <c r="H870" s="129">
        <f t="shared" ca="1" si="79"/>
        <v>-1.0477110660612775E-3</v>
      </c>
    </row>
    <row r="871" spans="1:8">
      <c r="A871">
        <f t="shared" ca="1" si="80"/>
        <v>0.12256749648052119</v>
      </c>
      <c r="B871">
        <f t="shared" ca="1" si="81"/>
        <v>0.26289662141476056</v>
      </c>
      <c r="C871">
        <f t="shared" ca="1" si="82"/>
        <v>0.13230886697584274</v>
      </c>
      <c r="D871">
        <f t="shared" ca="1" si="83"/>
        <v>0.26375315619074008</v>
      </c>
      <c r="E871">
        <f t="shared" ca="1" si="84"/>
        <v>0.21847385893813553</v>
      </c>
      <c r="F871" cm="1">
        <f t="array" aca="1" ref="F871" ca="1">SUMPRODUCT(A871:E871,TRANSPOSE($J$2:$J$6))</f>
        <v>6.0796042226054906E-4</v>
      </c>
      <c r="G871" cm="1">
        <f t="array" aca="1" ref="G871" ca="1">SQRT(MMULT(MMULT(A871:E871,$J$10:$N$14),TRANSPOSE(A871:E871)))</f>
        <v>35.68926662033796</v>
      </c>
      <c r="H871" s="129">
        <f t="shared" ca="1" si="79"/>
        <v>-1.0477110660612775E-3</v>
      </c>
    </row>
    <row r="872" spans="1:8">
      <c r="A872">
        <f t="shared" ca="1" si="80"/>
        <v>0.12256749648052119</v>
      </c>
      <c r="B872">
        <f t="shared" ca="1" si="81"/>
        <v>0.26289662141476056</v>
      </c>
      <c r="C872">
        <f t="shared" ca="1" si="82"/>
        <v>0.13230886697584274</v>
      </c>
      <c r="D872">
        <f t="shared" ca="1" si="83"/>
        <v>0.26375315619074008</v>
      </c>
      <c r="E872">
        <f t="shared" ca="1" si="84"/>
        <v>0.21847385893813553</v>
      </c>
      <c r="F872" cm="1">
        <f t="array" aca="1" ref="F872" ca="1">SUMPRODUCT(A872:E872,TRANSPOSE($J$2:$J$6))</f>
        <v>6.0796042226054906E-4</v>
      </c>
      <c r="G872" cm="1">
        <f t="array" aca="1" ref="G872" ca="1">SQRT(MMULT(MMULT(A872:E872,$J$10:$N$14),TRANSPOSE(A872:E872)))</f>
        <v>35.68926662033796</v>
      </c>
      <c r="H872" s="129">
        <f t="shared" ca="1" si="79"/>
        <v>-1.0477110660612775E-3</v>
      </c>
    </row>
    <row r="873" spans="1:8">
      <c r="A873">
        <f t="shared" ca="1" si="80"/>
        <v>0.12256749648052119</v>
      </c>
      <c r="B873">
        <f t="shared" ca="1" si="81"/>
        <v>0.26289662141476056</v>
      </c>
      <c r="C873">
        <f t="shared" ca="1" si="82"/>
        <v>0.13230886697584274</v>
      </c>
      <c r="D873">
        <f t="shared" ca="1" si="83"/>
        <v>0.26375315619074008</v>
      </c>
      <c r="E873">
        <f t="shared" ca="1" si="84"/>
        <v>0.21847385893813553</v>
      </c>
      <c r="F873" cm="1">
        <f t="array" aca="1" ref="F873" ca="1">SUMPRODUCT(A873:E873,TRANSPOSE($J$2:$J$6))</f>
        <v>6.0796042226054906E-4</v>
      </c>
      <c r="G873" cm="1">
        <f t="array" aca="1" ref="G873" ca="1">SQRT(MMULT(MMULT(A873:E873,$J$10:$N$14),TRANSPOSE(A873:E873)))</f>
        <v>35.68926662033796</v>
      </c>
      <c r="H873" s="129">
        <f t="shared" ca="1" si="79"/>
        <v>-1.0477110660612775E-3</v>
      </c>
    </row>
    <row r="874" spans="1:8">
      <c r="A874">
        <f t="shared" ca="1" si="80"/>
        <v>0.12256749648052119</v>
      </c>
      <c r="B874">
        <f t="shared" ca="1" si="81"/>
        <v>0.26289662141476056</v>
      </c>
      <c r="C874">
        <f t="shared" ca="1" si="82"/>
        <v>0.13230886697584274</v>
      </c>
      <c r="D874">
        <f t="shared" ca="1" si="83"/>
        <v>0.26375315619074008</v>
      </c>
      <c r="E874">
        <f t="shared" ca="1" si="84"/>
        <v>0.21847385893813553</v>
      </c>
      <c r="F874" cm="1">
        <f t="array" aca="1" ref="F874" ca="1">SUMPRODUCT(A874:E874,TRANSPOSE($J$2:$J$6))</f>
        <v>6.0796042226054906E-4</v>
      </c>
      <c r="G874" cm="1">
        <f t="array" aca="1" ref="G874" ca="1">SQRT(MMULT(MMULT(A874:E874,$J$10:$N$14),TRANSPOSE(A874:E874)))</f>
        <v>35.68926662033796</v>
      </c>
      <c r="H874" s="129">
        <f t="shared" ca="1" si="79"/>
        <v>-1.0477110660612775E-3</v>
      </c>
    </row>
    <row r="875" spans="1:8">
      <c r="A875">
        <f t="shared" ca="1" si="80"/>
        <v>0.12256749648052119</v>
      </c>
      <c r="B875">
        <f t="shared" ca="1" si="81"/>
        <v>0.26289662141476056</v>
      </c>
      <c r="C875">
        <f t="shared" ca="1" si="82"/>
        <v>0.13230886697584274</v>
      </c>
      <c r="D875">
        <f t="shared" ca="1" si="83"/>
        <v>0.26375315619074008</v>
      </c>
      <c r="E875">
        <f t="shared" ca="1" si="84"/>
        <v>0.21847385893813553</v>
      </c>
      <c r="F875" cm="1">
        <f t="array" aca="1" ref="F875" ca="1">SUMPRODUCT(A875:E875,TRANSPOSE($J$2:$J$6))</f>
        <v>6.0796042226054906E-4</v>
      </c>
      <c r="G875" cm="1">
        <f t="array" aca="1" ref="G875" ca="1">SQRT(MMULT(MMULT(A875:E875,$J$10:$N$14),TRANSPOSE(A875:E875)))</f>
        <v>35.68926662033796</v>
      </c>
      <c r="H875" s="129">
        <f t="shared" ca="1" si="79"/>
        <v>-1.0477110660612775E-3</v>
      </c>
    </row>
    <row r="876" spans="1:8">
      <c r="A876">
        <f t="shared" ca="1" si="80"/>
        <v>0.12256749648052119</v>
      </c>
      <c r="B876">
        <f t="shared" ca="1" si="81"/>
        <v>0.26289662141476056</v>
      </c>
      <c r="C876">
        <f t="shared" ca="1" si="82"/>
        <v>0.13230886697584274</v>
      </c>
      <c r="D876">
        <f t="shared" ca="1" si="83"/>
        <v>0.26375315619074008</v>
      </c>
      <c r="E876">
        <f t="shared" ca="1" si="84"/>
        <v>0.21847385893813553</v>
      </c>
      <c r="F876" cm="1">
        <f t="array" aca="1" ref="F876" ca="1">SUMPRODUCT(A876:E876,TRANSPOSE($J$2:$J$6))</f>
        <v>6.0796042226054906E-4</v>
      </c>
      <c r="G876" cm="1">
        <f t="array" aca="1" ref="G876" ca="1">SQRT(MMULT(MMULT(A876:E876,$J$10:$N$14),TRANSPOSE(A876:E876)))</f>
        <v>35.68926662033796</v>
      </c>
      <c r="H876" s="129">
        <f t="shared" ca="1" si="79"/>
        <v>-1.0477110660612775E-3</v>
      </c>
    </row>
    <row r="877" spans="1:8">
      <c r="A877">
        <f t="shared" ca="1" si="80"/>
        <v>0.12256749648052119</v>
      </c>
      <c r="B877">
        <f t="shared" ca="1" si="81"/>
        <v>0.26289662141476056</v>
      </c>
      <c r="C877">
        <f t="shared" ca="1" si="82"/>
        <v>0.13230886697584274</v>
      </c>
      <c r="D877">
        <f t="shared" ca="1" si="83"/>
        <v>0.26375315619074008</v>
      </c>
      <c r="E877">
        <f t="shared" ca="1" si="84"/>
        <v>0.21847385893813553</v>
      </c>
      <c r="F877" cm="1">
        <f t="array" aca="1" ref="F877" ca="1">SUMPRODUCT(A877:E877,TRANSPOSE($J$2:$J$6))</f>
        <v>6.0796042226054906E-4</v>
      </c>
      <c r="G877" cm="1">
        <f t="array" aca="1" ref="G877" ca="1">SQRT(MMULT(MMULT(A877:E877,$J$10:$N$14),TRANSPOSE(A877:E877)))</f>
        <v>35.68926662033796</v>
      </c>
      <c r="H877" s="129">
        <f t="shared" ca="1" si="79"/>
        <v>-1.0477110660612775E-3</v>
      </c>
    </row>
    <row r="878" spans="1:8">
      <c r="A878">
        <f t="shared" ca="1" si="80"/>
        <v>0.12256749648052119</v>
      </c>
      <c r="B878">
        <f t="shared" ca="1" si="81"/>
        <v>0.26289662141476056</v>
      </c>
      <c r="C878">
        <f t="shared" ca="1" si="82"/>
        <v>0.13230886697584274</v>
      </c>
      <c r="D878">
        <f t="shared" ca="1" si="83"/>
        <v>0.26375315619074008</v>
      </c>
      <c r="E878">
        <f t="shared" ca="1" si="84"/>
        <v>0.21847385893813553</v>
      </c>
      <c r="F878" cm="1">
        <f t="array" aca="1" ref="F878" ca="1">SUMPRODUCT(A878:E878,TRANSPOSE($J$2:$J$6))</f>
        <v>6.0796042226054906E-4</v>
      </c>
      <c r="G878" cm="1">
        <f t="array" aca="1" ref="G878" ca="1">SQRT(MMULT(MMULT(A878:E878,$J$10:$N$14),TRANSPOSE(A878:E878)))</f>
        <v>35.68926662033796</v>
      </c>
      <c r="H878" s="129">
        <f t="shared" ca="1" si="79"/>
        <v>-1.0477110660612775E-3</v>
      </c>
    </row>
    <row r="879" spans="1:8">
      <c r="A879">
        <f t="shared" ca="1" si="80"/>
        <v>0.12256749648052119</v>
      </c>
      <c r="B879">
        <f t="shared" ca="1" si="81"/>
        <v>0.26289662141476056</v>
      </c>
      <c r="C879">
        <f t="shared" ca="1" si="82"/>
        <v>0.13230886697584274</v>
      </c>
      <c r="D879">
        <f t="shared" ca="1" si="83"/>
        <v>0.26375315619074008</v>
      </c>
      <c r="E879">
        <f t="shared" ca="1" si="84"/>
        <v>0.21847385893813553</v>
      </c>
      <c r="F879" cm="1">
        <f t="array" aca="1" ref="F879" ca="1">SUMPRODUCT(A879:E879,TRANSPOSE($J$2:$J$6))</f>
        <v>6.0796042226054906E-4</v>
      </c>
      <c r="G879" cm="1">
        <f t="array" aca="1" ref="G879" ca="1">SQRT(MMULT(MMULT(A879:E879,$J$10:$N$14),TRANSPOSE(A879:E879)))</f>
        <v>35.68926662033796</v>
      </c>
      <c r="H879" s="129">
        <f t="shared" ca="1" si="79"/>
        <v>-1.0477110660612775E-3</v>
      </c>
    </row>
    <row r="880" spans="1:8">
      <c r="A880">
        <f t="shared" ca="1" si="80"/>
        <v>0.12256749648052119</v>
      </c>
      <c r="B880">
        <f t="shared" ca="1" si="81"/>
        <v>0.26289662141476056</v>
      </c>
      <c r="C880">
        <f t="shared" ca="1" si="82"/>
        <v>0.13230886697584274</v>
      </c>
      <c r="D880">
        <f t="shared" ca="1" si="83"/>
        <v>0.26375315619074008</v>
      </c>
      <c r="E880">
        <f t="shared" ca="1" si="84"/>
        <v>0.21847385893813553</v>
      </c>
      <c r="F880" cm="1">
        <f t="array" aca="1" ref="F880" ca="1">SUMPRODUCT(A880:E880,TRANSPOSE($J$2:$J$6))</f>
        <v>6.0796042226054906E-4</v>
      </c>
      <c r="G880" cm="1">
        <f t="array" aca="1" ref="G880" ca="1">SQRT(MMULT(MMULT(A880:E880,$J$10:$N$14),TRANSPOSE(A880:E880)))</f>
        <v>35.68926662033796</v>
      </c>
      <c r="H880" s="129">
        <f t="shared" ca="1" si="79"/>
        <v>-1.0477110660612775E-3</v>
      </c>
    </row>
    <row r="881" spans="1:8">
      <c r="A881">
        <f t="shared" ca="1" si="80"/>
        <v>0.12256749648052119</v>
      </c>
      <c r="B881">
        <f t="shared" ca="1" si="81"/>
        <v>0.26289662141476056</v>
      </c>
      <c r="C881">
        <f t="shared" ca="1" si="82"/>
        <v>0.13230886697584274</v>
      </c>
      <c r="D881">
        <f t="shared" ca="1" si="83"/>
        <v>0.26375315619074008</v>
      </c>
      <c r="E881">
        <f t="shared" ca="1" si="84"/>
        <v>0.21847385893813553</v>
      </c>
      <c r="F881" cm="1">
        <f t="array" aca="1" ref="F881" ca="1">SUMPRODUCT(A881:E881,TRANSPOSE($J$2:$J$6))</f>
        <v>6.0796042226054906E-4</v>
      </c>
      <c r="G881" cm="1">
        <f t="array" aca="1" ref="G881" ca="1">SQRT(MMULT(MMULT(A881:E881,$J$10:$N$14),TRANSPOSE(A881:E881)))</f>
        <v>35.68926662033796</v>
      </c>
      <c r="H881" s="129">
        <f t="shared" ca="1" si="79"/>
        <v>-1.0477110660612775E-3</v>
      </c>
    </row>
    <row r="882" spans="1:8">
      <c r="A882">
        <f t="shared" ca="1" si="80"/>
        <v>0.12256749648052119</v>
      </c>
      <c r="B882">
        <f t="shared" ca="1" si="81"/>
        <v>0.26289662141476056</v>
      </c>
      <c r="C882">
        <f t="shared" ca="1" si="82"/>
        <v>0.13230886697584274</v>
      </c>
      <c r="D882">
        <f t="shared" ca="1" si="83"/>
        <v>0.26375315619074008</v>
      </c>
      <c r="E882">
        <f t="shared" ca="1" si="84"/>
        <v>0.21847385893813553</v>
      </c>
      <c r="F882" cm="1">
        <f t="array" aca="1" ref="F882" ca="1">SUMPRODUCT(A882:E882,TRANSPOSE($J$2:$J$6))</f>
        <v>6.0796042226054906E-4</v>
      </c>
      <c r="G882" cm="1">
        <f t="array" aca="1" ref="G882" ca="1">SQRT(MMULT(MMULT(A882:E882,$J$10:$N$14),TRANSPOSE(A882:E882)))</f>
        <v>35.68926662033796</v>
      </c>
      <c r="H882" s="129">
        <f t="shared" ca="1" si="79"/>
        <v>-1.0477110660612775E-3</v>
      </c>
    </row>
    <row r="883" spans="1:8">
      <c r="A883">
        <f t="shared" ca="1" si="80"/>
        <v>0.12256749648052119</v>
      </c>
      <c r="B883">
        <f t="shared" ca="1" si="81"/>
        <v>0.26289662141476056</v>
      </c>
      <c r="C883">
        <f t="shared" ca="1" si="82"/>
        <v>0.13230886697584274</v>
      </c>
      <c r="D883">
        <f t="shared" ca="1" si="83"/>
        <v>0.26375315619074008</v>
      </c>
      <c r="E883">
        <f t="shared" ca="1" si="84"/>
        <v>0.21847385893813553</v>
      </c>
      <c r="F883" cm="1">
        <f t="array" aca="1" ref="F883" ca="1">SUMPRODUCT(A883:E883,TRANSPOSE($J$2:$J$6))</f>
        <v>6.0796042226054906E-4</v>
      </c>
      <c r="G883" cm="1">
        <f t="array" aca="1" ref="G883" ca="1">SQRT(MMULT(MMULT(A883:E883,$J$10:$N$14),TRANSPOSE(A883:E883)))</f>
        <v>35.68926662033796</v>
      </c>
      <c r="H883" s="129">
        <f t="shared" ca="1" si="79"/>
        <v>-1.0477110660612775E-3</v>
      </c>
    </row>
    <row r="884" spans="1:8">
      <c r="A884">
        <f t="shared" ca="1" si="80"/>
        <v>0.12256749648052119</v>
      </c>
      <c r="B884">
        <f t="shared" ca="1" si="81"/>
        <v>0.26289662141476056</v>
      </c>
      <c r="C884">
        <f t="shared" ca="1" si="82"/>
        <v>0.13230886697584274</v>
      </c>
      <c r="D884">
        <f t="shared" ca="1" si="83"/>
        <v>0.26375315619074008</v>
      </c>
      <c r="E884">
        <f t="shared" ca="1" si="84"/>
        <v>0.21847385893813553</v>
      </c>
      <c r="F884" cm="1">
        <f t="array" aca="1" ref="F884" ca="1">SUMPRODUCT(A884:E884,TRANSPOSE($J$2:$J$6))</f>
        <v>6.0796042226054906E-4</v>
      </c>
      <c r="G884" cm="1">
        <f t="array" aca="1" ref="G884" ca="1">SQRT(MMULT(MMULT(A884:E884,$J$10:$N$14),TRANSPOSE(A884:E884)))</f>
        <v>35.68926662033796</v>
      </c>
      <c r="H884" s="129">
        <f t="shared" ca="1" si="79"/>
        <v>-1.0477110660612775E-3</v>
      </c>
    </row>
    <row r="885" spans="1:8">
      <c r="A885">
        <f t="shared" ca="1" si="80"/>
        <v>0.12256749648052119</v>
      </c>
      <c r="B885">
        <f t="shared" ca="1" si="81"/>
        <v>0.26289662141476056</v>
      </c>
      <c r="C885">
        <f t="shared" ca="1" si="82"/>
        <v>0.13230886697584274</v>
      </c>
      <c r="D885">
        <f t="shared" ca="1" si="83"/>
        <v>0.26375315619074008</v>
      </c>
      <c r="E885">
        <f t="shared" ca="1" si="84"/>
        <v>0.21847385893813553</v>
      </c>
      <c r="F885" cm="1">
        <f t="array" aca="1" ref="F885" ca="1">SUMPRODUCT(A885:E885,TRANSPOSE($J$2:$J$6))</f>
        <v>6.0796042226054906E-4</v>
      </c>
      <c r="G885" cm="1">
        <f t="array" aca="1" ref="G885" ca="1">SQRT(MMULT(MMULT(A885:E885,$J$10:$N$14),TRANSPOSE(A885:E885)))</f>
        <v>35.68926662033796</v>
      </c>
      <c r="H885" s="129">
        <f t="shared" ca="1" si="79"/>
        <v>-1.0477110660612775E-3</v>
      </c>
    </row>
    <row r="886" spans="1:8">
      <c r="A886">
        <f t="shared" ca="1" si="80"/>
        <v>0.12256749648052119</v>
      </c>
      <c r="B886">
        <f t="shared" ca="1" si="81"/>
        <v>0.26289662141476056</v>
      </c>
      <c r="C886">
        <f t="shared" ca="1" si="82"/>
        <v>0.13230886697584274</v>
      </c>
      <c r="D886">
        <f t="shared" ca="1" si="83"/>
        <v>0.26375315619074008</v>
      </c>
      <c r="E886">
        <f t="shared" ca="1" si="84"/>
        <v>0.21847385893813553</v>
      </c>
      <c r="F886" cm="1">
        <f t="array" aca="1" ref="F886" ca="1">SUMPRODUCT(A886:E886,TRANSPOSE($J$2:$J$6))</f>
        <v>6.0796042226054906E-4</v>
      </c>
      <c r="G886" cm="1">
        <f t="array" aca="1" ref="G886" ca="1">SQRT(MMULT(MMULT(A886:E886,$J$10:$N$14),TRANSPOSE(A886:E886)))</f>
        <v>35.68926662033796</v>
      </c>
      <c r="H886" s="129">
        <f t="shared" ca="1" si="79"/>
        <v>-1.0477110660612775E-3</v>
      </c>
    </row>
    <row r="887" spans="1:8">
      <c r="A887">
        <f t="shared" ca="1" si="80"/>
        <v>0.12256749648052119</v>
      </c>
      <c r="B887">
        <f t="shared" ca="1" si="81"/>
        <v>0.26289662141476056</v>
      </c>
      <c r="C887">
        <f t="shared" ca="1" si="82"/>
        <v>0.13230886697584274</v>
      </c>
      <c r="D887">
        <f t="shared" ca="1" si="83"/>
        <v>0.26375315619074008</v>
      </c>
      <c r="E887">
        <f t="shared" ca="1" si="84"/>
        <v>0.21847385893813553</v>
      </c>
      <c r="F887" cm="1">
        <f t="array" aca="1" ref="F887" ca="1">SUMPRODUCT(A887:E887,TRANSPOSE($J$2:$J$6))</f>
        <v>6.0796042226054906E-4</v>
      </c>
      <c r="G887" cm="1">
        <f t="array" aca="1" ref="G887" ca="1">SQRT(MMULT(MMULT(A887:E887,$J$10:$N$14),TRANSPOSE(A887:E887)))</f>
        <v>35.68926662033796</v>
      </c>
      <c r="H887" s="129">
        <f t="shared" ca="1" si="79"/>
        <v>-1.0477110660612775E-3</v>
      </c>
    </row>
    <row r="888" spans="1:8">
      <c r="A888">
        <f t="shared" ca="1" si="80"/>
        <v>0.12256749648052119</v>
      </c>
      <c r="B888">
        <f t="shared" ca="1" si="81"/>
        <v>0.26289662141476056</v>
      </c>
      <c r="C888">
        <f t="shared" ca="1" si="82"/>
        <v>0.13230886697584274</v>
      </c>
      <c r="D888">
        <f t="shared" ca="1" si="83"/>
        <v>0.26375315619074008</v>
      </c>
      <c r="E888">
        <f t="shared" ca="1" si="84"/>
        <v>0.21847385893813553</v>
      </c>
      <c r="F888" cm="1">
        <f t="array" aca="1" ref="F888" ca="1">SUMPRODUCT(A888:E888,TRANSPOSE($J$2:$J$6))</f>
        <v>6.0796042226054906E-4</v>
      </c>
      <c r="G888" cm="1">
        <f t="array" aca="1" ref="G888" ca="1">SQRT(MMULT(MMULT(A888:E888,$J$10:$N$14),TRANSPOSE(A888:E888)))</f>
        <v>35.68926662033796</v>
      </c>
      <c r="H888" s="129">
        <f t="shared" ca="1" si="79"/>
        <v>-1.0477110660612775E-3</v>
      </c>
    </row>
    <row r="889" spans="1:8">
      <c r="A889">
        <f t="shared" ca="1" si="80"/>
        <v>0.12256749648052119</v>
      </c>
      <c r="B889">
        <f t="shared" ca="1" si="81"/>
        <v>0.26289662141476056</v>
      </c>
      <c r="C889">
        <f t="shared" ca="1" si="82"/>
        <v>0.13230886697584274</v>
      </c>
      <c r="D889">
        <f t="shared" ca="1" si="83"/>
        <v>0.26375315619074008</v>
      </c>
      <c r="E889">
        <f t="shared" ca="1" si="84"/>
        <v>0.21847385893813553</v>
      </c>
      <c r="F889" cm="1">
        <f t="array" aca="1" ref="F889" ca="1">SUMPRODUCT(A889:E889,TRANSPOSE($J$2:$J$6))</f>
        <v>6.0796042226054906E-4</v>
      </c>
      <c r="G889" cm="1">
        <f t="array" aca="1" ref="G889" ca="1">SQRT(MMULT(MMULT(A889:E889,$J$10:$N$14),TRANSPOSE(A889:E889)))</f>
        <v>35.68926662033796</v>
      </c>
      <c r="H889" s="129">
        <f t="shared" ca="1" si="79"/>
        <v>-1.0477110660612775E-3</v>
      </c>
    </row>
    <row r="890" spans="1:8">
      <c r="A890">
        <f t="shared" ca="1" si="80"/>
        <v>0.12256749648052119</v>
      </c>
      <c r="B890">
        <f t="shared" ca="1" si="81"/>
        <v>0.26289662141476056</v>
      </c>
      <c r="C890">
        <f t="shared" ca="1" si="82"/>
        <v>0.13230886697584274</v>
      </c>
      <c r="D890">
        <f t="shared" ca="1" si="83"/>
        <v>0.26375315619074008</v>
      </c>
      <c r="E890">
        <f t="shared" ca="1" si="84"/>
        <v>0.21847385893813553</v>
      </c>
      <c r="F890" cm="1">
        <f t="array" aca="1" ref="F890" ca="1">SUMPRODUCT(A890:E890,TRANSPOSE($J$2:$J$6))</f>
        <v>6.0796042226054906E-4</v>
      </c>
      <c r="G890" cm="1">
        <f t="array" aca="1" ref="G890" ca="1">SQRT(MMULT(MMULT(A890:E890,$J$10:$N$14),TRANSPOSE(A890:E890)))</f>
        <v>35.68926662033796</v>
      </c>
      <c r="H890" s="129">
        <f t="shared" ca="1" si="79"/>
        <v>-1.0477110660612775E-3</v>
      </c>
    </row>
    <row r="891" spans="1:8">
      <c r="A891">
        <f t="shared" ca="1" si="80"/>
        <v>0.12256749648052119</v>
      </c>
      <c r="B891">
        <f t="shared" ca="1" si="81"/>
        <v>0.26289662141476056</v>
      </c>
      <c r="C891">
        <f t="shared" ca="1" si="82"/>
        <v>0.13230886697584274</v>
      </c>
      <c r="D891">
        <f t="shared" ca="1" si="83"/>
        <v>0.26375315619074008</v>
      </c>
      <c r="E891">
        <f t="shared" ca="1" si="84"/>
        <v>0.21847385893813553</v>
      </c>
      <c r="F891" cm="1">
        <f t="array" aca="1" ref="F891" ca="1">SUMPRODUCT(A891:E891,TRANSPOSE($J$2:$J$6))</f>
        <v>6.0796042226054906E-4</v>
      </c>
      <c r="G891" cm="1">
        <f t="array" aca="1" ref="G891" ca="1">SQRT(MMULT(MMULT(A891:E891,$J$10:$N$14),TRANSPOSE(A891:E891)))</f>
        <v>35.68926662033796</v>
      </c>
      <c r="H891" s="129">
        <f t="shared" ca="1" si="79"/>
        <v>-1.0477110660612775E-3</v>
      </c>
    </row>
    <row r="892" spans="1:8">
      <c r="A892">
        <f t="shared" ca="1" si="80"/>
        <v>0.12256749648052119</v>
      </c>
      <c r="B892">
        <f t="shared" ca="1" si="81"/>
        <v>0.26289662141476056</v>
      </c>
      <c r="C892">
        <f t="shared" ca="1" si="82"/>
        <v>0.13230886697584274</v>
      </c>
      <c r="D892">
        <f t="shared" ca="1" si="83"/>
        <v>0.26375315619074008</v>
      </c>
      <c r="E892">
        <f t="shared" ca="1" si="84"/>
        <v>0.21847385893813553</v>
      </c>
      <c r="F892" cm="1">
        <f t="array" aca="1" ref="F892" ca="1">SUMPRODUCT(A892:E892,TRANSPOSE($J$2:$J$6))</f>
        <v>6.0796042226054906E-4</v>
      </c>
      <c r="G892" cm="1">
        <f t="array" aca="1" ref="G892" ca="1">SQRT(MMULT(MMULT(A892:E892,$J$10:$N$14),TRANSPOSE(A892:E892)))</f>
        <v>35.68926662033796</v>
      </c>
      <c r="H892" s="129">
        <f t="shared" ca="1" si="79"/>
        <v>-1.0477110660612775E-3</v>
      </c>
    </row>
    <row r="893" spans="1:8">
      <c r="A893">
        <f t="shared" ca="1" si="80"/>
        <v>0.12256749648052119</v>
      </c>
      <c r="B893">
        <f t="shared" ca="1" si="81"/>
        <v>0.26289662141476056</v>
      </c>
      <c r="C893">
        <f t="shared" ca="1" si="82"/>
        <v>0.13230886697584274</v>
      </c>
      <c r="D893">
        <f t="shared" ca="1" si="83"/>
        <v>0.26375315619074008</v>
      </c>
      <c r="E893">
        <f t="shared" ca="1" si="84"/>
        <v>0.21847385893813553</v>
      </c>
      <c r="F893" cm="1">
        <f t="array" aca="1" ref="F893" ca="1">SUMPRODUCT(A893:E893,TRANSPOSE($J$2:$J$6))</f>
        <v>6.0796042226054906E-4</v>
      </c>
      <c r="G893" cm="1">
        <f t="array" aca="1" ref="G893" ca="1">SQRT(MMULT(MMULT(A893:E893,$J$10:$N$14),TRANSPOSE(A893:E893)))</f>
        <v>35.68926662033796</v>
      </c>
      <c r="H893" s="129">
        <f t="shared" ca="1" si="79"/>
        <v>-1.0477110660612775E-3</v>
      </c>
    </row>
    <row r="894" spans="1:8">
      <c r="A894">
        <f t="shared" ca="1" si="80"/>
        <v>0.12256749648052119</v>
      </c>
      <c r="B894">
        <f t="shared" ca="1" si="81"/>
        <v>0.26289662141476056</v>
      </c>
      <c r="C894">
        <f t="shared" ca="1" si="82"/>
        <v>0.13230886697584274</v>
      </c>
      <c r="D894">
        <f t="shared" ca="1" si="83"/>
        <v>0.26375315619074008</v>
      </c>
      <c r="E894">
        <f t="shared" ca="1" si="84"/>
        <v>0.21847385893813553</v>
      </c>
      <c r="F894" cm="1">
        <f t="array" aca="1" ref="F894" ca="1">SUMPRODUCT(A894:E894,TRANSPOSE($J$2:$J$6))</f>
        <v>6.0796042226054906E-4</v>
      </c>
      <c r="G894" cm="1">
        <f t="array" aca="1" ref="G894" ca="1">SQRT(MMULT(MMULT(A894:E894,$J$10:$N$14),TRANSPOSE(A894:E894)))</f>
        <v>35.68926662033796</v>
      </c>
      <c r="H894" s="129">
        <f t="shared" ca="1" si="79"/>
        <v>-1.0477110660612775E-3</v>
      </c>
    </row>
    <row r="895" spans="1:8">
      <c r="A895">
        <f t="shared" ca="1" si="80"/>
        <v>0.12256749648052119</v>
      </c>
      <c r="B895">
        <f t="shared" ca="1" si="81"/>
        <v>0.26289662141476056</v>
      </c>
      <c r="C895">
        <f t="shared" ca="1" si="82"/>
        <v>0.13230886697584274</v>
      </c>
      <c r="D895">
        <f t="shared" ca="1" si="83"/>
        <v>0.26375315619074008</v>
      </c>
      <c r="E895">
        <f t="shared" ca="1" si="84"/>
        <v>0.21847385893813553</v>
      </c>
      <c r="F895" cm="1">
        <f t="array" aca="1" ref="F895" ca="1">SUMPRODUCT(A895:E895,TRANSPOSE($J$2:$J$6))</f>
        <v>6.0796042226054906E-4</v>
      </c>
      <c r="G895" cm="1">
        <f t="array" aca="1" ref="G895" ca="1">SQRT(MMULT(MMULT(A895:E895,$J$10:$N$14),TRANSPOSE(A895:E895)))</f>
        <v>35.68926662033796</v>
      </c>
      <c r="H895" s="129">
        <f t="shared" ca="1" si="79"/>
        <v>-1.0477110660612775E-3</v>
      </c>
    </row>
    <row r="896" spans="1:8">
      <c r="A896">
        <f t="shared" ca="1" si="80"/>
        <v>0.12256749648052119</v>
      </c>
      <c r="B896">
        <f t="shared" ca="1" si="81"/>
        <v>0.26289662141476056</v>
      </c>
      <c r="C896">
        <f t="shared" ca="1" si="82"/>
        <v>0.13230886697584274</v>
      </c>
      <c r="D896">
        <f t="shared" ca="1" si="83"/>
        <v>0.26375315619074008</v>
      </c>
      <c r="E896">
        <f t="shared" ca="1" si="84"/>
        <v>0.21847385893813553</v>
      </c>
      <c r="F896" cm="1">
        <f t="array" aca="1" ref="F896" ca="1">SUMPRODUCT(A896:E896,TRANSPOSE($J$2:$J$6))</f>
        <v>6.0796042226054906E-4</v>
      </c>
      <c r="G896" cm="1">
        <f t="array" aca="1" ref="G896" ca="1">SQRT(MMULT(MMULT(A896:E896,$J$10:$N$14),TRANSPOSE(A896:E896)))</f>
        <v>35.68926662033796</v>
      </c>
      <c r="H896" s="129">
        <f t="shared" ca="1" si="79"/>
        <v>-1.0477110660612775E-3</v>
      </c>
    </row>
    <row r="897" spans="1:8">
      <c r="A897">
        <f t="shared" ca="1" si="80"/>
        <v>0.12256749648052119</v>
      </c>
      <c r="B897">
        <f t="shared" ca="1" si="81"/>
        <v>0.26289662141476056</v>
      </c>
      <c r="C897">
        <f t="shared" ca="1" si="82"/>
        <v>0.13230886697584274</v>
      </c>
      <c r="D897">
        <f t="shared" ca="1" si="83"/>
        <v>0.26375315619074008</v>
      </c>
      <c r="E897">
        <f t="shared" ca="1" si="84"/>
        <v>0.21847385893813553</v>
      </c>
      <c r="F897" cm="1">
        <f t="array" aca="1" ref="F897" ca="1">SUMPRODUCT(A897:E897,TRANSPOSE($J$2:$J$6))</f>
        <v>6.0796042226054906E-4</v>
      </c>
      <c r="G897" cm="1">
        <f t="array" aca="1" ref="G897" ca="1">SQRT(MMULT(MMULT(A897:E897,$J$10:$N$14),TRANSPOSE(A897:E897)))</f>
        <v>35.68926662033796</v>
      </c>
      <c r="H897" s="129">
        <f t="shared" ca="1" si="79"/>
        <v>-1.0477110660612775E-3</v>
      </c>
    </row>
    <row r="898" spans="1:8">
      <c r="A898">
        <f t="shared" ca="1" si="80"/>
        <v>0.12256749648052119</v>
      </c>
      <c r="B898">
        <f t="shared" ca="1" si="81"/>
        <v>0.26289662141476056</v>
      </c>
      <c r="C898">
        <f t="shared" ca="1" si="82"/>
        <v>0.13230886697584274</v>
      </c>
      <c r="D898">
        <f t="shared" ca="1" si="83"/>
        <v>0.26375315619074008</v>
      </c>
      <c r="E898">
        <f t="shared" ca="1" si="84"/>
        <v>0.21847385893813553</v>
      </c>
      <c r="F898" cm="1">
        <f t="array" aca="1" ref="F898" ca="1">SUMPRODUCT(A898:E898,TRANSPOSE($J$2:$J$6))</f>
        <v>6.0796042226054906E-4</v>
      </c>
      <c r="G898" cm="1">
        <f t="array" aca="1" ref="G898" ca="1">SQRT(MMULT(MMULT(A898:E898,$J$10:$N$14),TRANSPOSE(A898:E898)))</f>
        <v>35.68926662033796</v>
      </c>
      <c r="H898" s="129">
        <f t="shared" ca="1" si="79"/>
        <v>-1.0477110660612775E-3</v>
      </c>
    </row>
    <row r="899" spans="1:8">
      <c r="A899">
        <f t="shared" ca="1" si="80"/>
        <v>0.12256749648052119</v>
      </c>
      <c r="B899">
        <f t="shared" ca="1" si="81"/>
        <v>0.26289662141476056</v>
      </c>
      <c r="C899">
        <f t="shared" ca="1" si="82"/>
        <v>0.13230886697584274</v>
      </c>
      <c r="D899">
        <f t="shared" ca="1" si="83"/>
        <v>0.26375315619074008</v>
      </c>
      <c r="E899">
        <f t="shared" ca="1" si="84"/>
        <v>0.21847385893813553</v>
      </c>
      <c r="F899" cm="1">
        <f t="array" aca="1" ref="F899" ca="1">SUMPRODUCT(A899:E899,TRANSPOSE($J$2:$J$6))</f>
        <v>6.0796042226054906E-4</v>
      </c>
      <c r="G899" cm="1">
        <f t="array" aca="1" ref="G899" ca="1">SQRT(MMULT(MMULT(A899:E899,$J$10:$N$14),TRANSPOSE(A899:E899)))</f>
        <v>35.68926662033796</v>
      </c>
      <c r="H899" s="129">
        <f t="shared" ref="H899:H962" ca="1" si="85">(F899-3.8%)/G899</f>
        <v>-1.0477110660612775E-3</v>
      </c>
    </row>
    <row r="900" spans="1:8">
      <c r="A900">
        <f t="shared" ref="A900:A963" ca="1" si="86">IF(SUM($A899:$E899)=0, 0, A899/SUM($A899:$E899))</f>
        <v>0.12256749648052119</v>
      </c>
      <c r="B900">
        <f t="shared" ref="B900:B963" ca="1" si="87">IF(SUM($A899:$E899)=0, 0, B899/SUM($A899:$E899))</f>
        <v>0.26289662141476056</v>
      </c>
      <c r="C900">
        <f t="shared" ref="C900:C963" ca="1" si="88">IF(SUM($A899:$E899)=0, 0, C899/SUM($A899:$E899))</f>
        <v>0.13230886697584274</v>
      </c>
      <c r="D900">
        <f t="shared" ref="D900:D963" ca="1" si="89">IF(SUM($A899:$E899)=0, 0, D899/SUM($A899:$E899))</f>
        <v>0.26375315619074008</v>
      </c>
      <c r="E900">
        <f t="shared" ref="E900:E963" ca="1" si="90">IF(SUM($A899:$E899)=0, 0, E899/SUM($A899:$E899))</f>
        <v>0.21847385893813553</v>
      </c>
      <c r="F900" cm="1">
        <f t="array" aca="1" ref="F900" ca="1">SUMPRODUCT(A900:E900,TRANSPOSE($J$2:$J$6))</f>
        <v>6.0796042226054906E-4</v>
      </c>
      <c r="G900" cm="1">
        <f t="array" aca="1" ref="G900" ca="1">SQRT(MMULT(MMULT(A900:E900,$J$10:$N$14),TRANSPOSE(A900:E900)))</f>
        <v>35.68926662033796</v>
      </c>
      <c r="H900" s="129">
        <f t="shared" ca="1" si="85"/>
        <v>-1.0477110660612775E-3</v>
      </c>
    </row>
    <row r="901" spans="1:8">
      <c r="A901">
        <f t="shared" ca="1" si="86"/>
        <v>0.12256749648052119</v>
      </c>
      <c r="B901">
        <f t="shared" ca="1" si="87"/>
        <v>0.26289662141476056</v>
      </c>
      <c r="C901">
        <f t="shared" ca="1" si="88"/>
        <v>0.13230886697584274</v>
      </c>
      <c r="D901">
        <f t="shared" ca="1" si="89"/>
        <v>0.26375315619074008</v>
      </c>
      <c r="E901">
        <f t="shared" ca="1" si="90"/>
        <v>0.21847385893813553</v>
      </c>
      <c r="F901" cm="1">
        <f t="array" aca="1" ref="F901" ca="1">SUMPRODUCT(A901:E901,TRANSPOSE($J$2:$J$6))</f>
        <v>6.0796042226054906E-4</v>
      </c>
      <c r="G901" cm="1">
        <f t="array" aca="1" ref="G901" ca="1">SQRT(MMULT(MMULT(A901:E901,$J$10:$N$14),TRANSPOSE(A901:E901)))</f>
        <v>35.68926662033796</v>
      </c>
      <c r="H901" s="129">
        <f t="shared" ca="1" si="85"/>
        <v>-1.0477110660612775E-3</v>
      </c>
    </row>
    <row r="902" spans="1:8">
      <c r="A902">
        <f t="shared" ca="1" si="86"/>
        <v>0.12256749648052119</v>
      </c>
      <c r="B902">
        <f t="shared" ca="1" si="87"/>
        <v>0.26289662141476056</v>
      </c>
      <c r="C902">
        <f t="shared" ca="1" si="88"/>
        <v>0.13230886697584274</v>
      </c>
      <c r="D902">
        <f t="shared" ca="1" si="89"/>
        <v>0.26375315619074008</v>
      </c>
      <c r="E902">
        <f t="shared" ca="1" si="90"/>
        <v>0.21847385893813553</v>
      </c>
      <c r="F902" cm="1">
        <f t="array" aca="1" ref="F902" ca="1">SUMPRODUCT(A902:E902,TRANSPOSE($J$2:$J$6))</f>
        <v>6.0796042226054906E-4</v>
      </c>
      <c r="G902" cm="1">
        <f t="array" aca="1" ref="G902" ca="1">SQRT(MMULT(MMULT(A902:E902,$J$10:$N$14),TRANSPOSE(A902:E902)))</f>
        <v>35.68926662033796</v>
      </c>
      <c r="H902" s="129">
        <f t="shared" ca="1" si="85"/>
        <v>-1.0477110660612775E-3</v>
      </c>
    </row>
    <row r="903" spans="1:8">
      <c r="A903">
        <f t="shared" ca="1" si="86"/>
        <v>0.12256749648052119</v>
      </c>
      <c r="B903">
        <f t="shared" ca="1" si="87"/>
        <v>0.26289662141476056</v>
      </c>
      <c r="C903">
        <f t="shared" ca="1" si="88"/>
        <v>0.13230886697584274</v>
      </c>
      <c r="D903">
        <f t="shared" ca="1" si="89"/>
        <v>0.26375315619074008</v>
      </c>
      <c r="E903">
        <f t="shared" ca="1" si="90"/>
        <v>0.21847385893813553</v>
      </c>
      <c r="F903" cm="1">
        <f t="array" aca="1" ref="F903" ca="1">SUMPRODUCT(A903:E903,TRANSPOSE($J$2:$J$6))</f>
        <v>6.0796042226054906E-4</v>
      </c>
      <c r="G903" cm="1">
        <f t="array" aca="1" ref="G903" ca="1">SQRT(MMULT(MMULT(A903:E903,$J$10:$N$14),TRANSPOSE(A903:E903)))</f>
        <v>35.68926662033796</v>
      </c>
      <c r="H903" s="129">
        <f t="shared" ca="1" si="85"/>
        <v>-1.0477110660612775E-3</v>
      </c>
    </row>
    <row r="904" spans="1:8">
      <c r="A904">
        <f t="shared" ca="1" si="86"/>
        <v>0.12256749648052119</v>
      </c>
      <c r="B904">
        <f t="shared" ca="1" si="87"/>
        <v>0.26289662141476056</v>
      </c>
      <c r="C904">
        <f t="shared" ca="1" si="88"/>
        <v>0.13230886697584274</v>
      </c>
      <c r="D904">
        <f t="shared" ca="1" si="89"/>
        <v>0.26375315619074008</v>
      </c>
      <c r="E904">
        <f t="shared" ca="1" si="90"/>
        <v>0.21847385893813553</v>
      </c>
      <c r="F904" cm="1">
        <f t="array" aca="1" ref="F904" ca="1">SUMPRODUCT(A904:E904,TRANSPOSE($J$2:$J$6))</f>
        <v>6.0796042226054906E-4</v>
      </c>
      <c r="G904" cm="1">
        <f t="array" aca="1" ref="G904" ca="1">SQRT(MMULT(MMULT(A904:E904,$J$10:$N$14),TRANSPOSE(A904:E904)))</f>
        <v>35.68926662033796</v>
      </c>
      <c r="H904" s="129">
        <f t="shared" ca="1" si="85"/>
        <v>-1.0477110660612775E-3</v>
      </c>
    </row>
    <row r="905" spans="1:8">
      <c r="A905">
        <f t="shared" ca="1" si="86"/>
        <v>0.12256749648052119</v>
      </c>
      <c r="B905">
        <f t="shared" ca="1" si="87"/>
        <v>0.26289662141476056</v>
      </c>
      <c r="C905">
        <f t="shared" ca="1" si="88"/>
        <v>0.13230886697584274</v>
      </c>
      <c r="D905">
        <f t="shared" ca="1" si="89"/>
        <v>0.26375315619074008</v>
      </c>
      <c r="E905">
        <f t="shared" ca="1" si="90"/>
        <v>0.21847385893813553</v>
      </c>
      <c r="F905" cm="1">
        <f t="array" aca="1" ref="F905" ca="1">SUMPRODUCT(A905:E905,TRANSPOSE($J$2:$J$6))</f>
        <v>6.0796042226054906E-4</v>
      </c>
      <c r="G905" cm="1">
        <f t="array" aca="1" ref="G905" ca="1">SQRT(MMULT(MMULT(A905:E905,$J$10:$N$14),TRANSPOSE(A905:E905)))</f>
        <v>35.68926662033796</v>
      </c>
      <c r="H905" s="129">
        <f t="shared" ca="1" si="85"/>
        <v>-1.0477110660612775E-3</v>
      </c>
    </row>
    <row r="906" spans="1:8">
      <c r="A906">
        <f t="shared" ca="1" si="86"/>
        <v>0.12256749648052119</v>
      </c>
      <c r="B906">
        <f t="shared" ca="1" si="87"/>
        <v>0.26289662141476056</v>
      </c>
      <c r="C906">
        <f t="shared" ca="1" si="88"/>
        <v>0.13230886697584274</v>
      </c>
      <c r="D906">
        <f t="shared" ca="1" si="89"/>
        <v>0.26375315619074008</v>
      </c>
      <c r="E906">
        <f t="shared" ca="1" si="90"/>
        <v>0.21847385893813553</v>
      </c>
      <c r="F906" cm="1">
        <f t="array" aca="1" ref="F906" ca="1">SUMPRODUCT(A906:E906,TRANSPOSE($J$2:$J$6))</f>
        <v>6.0796042226054906E-4</v>
      </c>
      <c r="G906" cm="1">
        <f t="array" aca="1" ref="G906" ca="1">SQRT(MMULT(MMULT(A906:E906,$J$10:$N$14),TRANSPOSE(A906:E906)))</f>
        <v>35.68926662033796</v>
      </c>
      <c r="H906" s="129">
        <f t="shared" ca="1" si="85"/>
        <v>-1.0477110660612775E-3</v>
      </c>
    </row>
    <row r="907" spans="1:8">
      <c r="A907">
        <f t="shared" ca="1" si="86"/>
        <v>0.12256749648052119</v>
      </c>
      <c r="B907">
        <f t="shared" ca="1" si="87"/>
        <v>0.26289662141476056</v>
      </c>
      <c r="C907">
        <f t="shared" ca="1" si="88"/>
        <v>0.13230886697584274</v>
      </c>
      <c r="D907">
        <f t="shared" ca="1" si="89"/>
        <v>0.26375315619074008</v>
      </c>
      <c r="E907">
        <f t="shared" ca="1" si="90"/>
        <v>0.21847385893813553</v>
      </c>
      <c r="F907" cm="1">
        <f t="array" aca="1" ref="F907" ca="1">SUMPRODUCT(A907:E907,TRANSPOSE($J$2:$J$6))</f>
        <v>6.0796042226054906E-4</v>
      </c>
      <c r="G907" cm="1">
        <f t="array" aca="1" ref="G907" ca="1">SQRT(MMULT(MMULT(A907:E907,$J$10:$N$14),TRANSPOSE(A907:E907)))</f>
        <v>35.68926662033796</v>
      </c>
      <c r="H907" s="129">
        <f t="shared" ca="1" si="85"/>
        <v>-1.0477110660612775E-3</v>
      </c>
    </row>
    <row r="908" spans="1:8">
      <c r="A908">
        <f t="shared" ca="1" si="86"/>
        <v>0.12256749648052119</v>
      </c>
      <c r="B908">
        <f t="shared" ca="1" si="87"/>
        <v>0.26289662141476056</v>
      </c>
      <c r="C908">
        <f t="shared" ca="1" si="88"/>
        <v>0.13230886697584274</v>
      </c>
      <c r="D908">
        <f t="shared" ca="1" si="89"/>
        <v>0.26375315619074008</v>
      </c>
      <c r="E908">
        <f t="shared" ca="1" si="90"/>
        <v>0.21847385893813553</v>
      </c>
      <c r="F908" cm="1">
        <f t="array" aca="1" ref="F908" ca="1">SUMPRODUCT(A908:E908,TRANSPOSE($J$2:$J$6))</f>
        <v>6.0796042226054906E-4</v>
      </c>
      <c r="G908" cm="1">
        <f t="array" aca="1" ref="G908" ca="1">SQRT(MMULT(MMULT(A908:E908,$J$10:$N$14),TRANSPOSE(A908:E908)))</f>
        <v>35.68926662033796</v>
      </c>
      <c r="H908" s="129">
        <f t="shared" ca="1" si="85"/>
        <v>-1.0477110660612775E-3</v>
      </c>
    </row>
    <row r="909" spans="1:8">
      <c r="A909">
        <f t="shared" ca="1" si="86"/>
        <v>0.12256749648052119</v>
      </c>
      <c r="B909">
        <f t="shared" ca="1" si="87"/>
        <v>0.26289662141476056</v>
      </c>
      <c r="C909">
        <f t="shared" ca="1" si="88"/>
        <v>0.13230886697584274</v>
      </c>
      <c r="D909">
        <f t="shared" ca="1" si="89"/>
        <v>0.26375315619074008</v>
      </c>
      <c r="E909">
        <f t="shared" ca="1" si="90"/>
        <v>0.21847385893813553</v>
      </c>
      <c r="F909" cm="1">
        <f t="array" aca="1" ref="F909" ca="1">SUMPRODUCT(A909:E909,TRANSPOSE($J$2:$J$6))</f>
        <v>6.0796042226054906E-4</v>
      </c>
      <c r="G909" cm="1">
        <f t="array" aca="1" ref="G909" ca="1">SQRT(MMULT(MMULT(A909:E909,$J$10:$N$14),TRANSPOSE(A909:E909)))</f>
        <v>35.68926662033796</v>
      </c>
      <c r="H909" s="129">
        <f t="shared" ca="1" si="85"/>
        <v>-1.0477110660612775E-3</v>
      </c>
    </row>
    <row r="910" spans="1:8">
      <c r="A910">
        <f t="shared" ca="1" si="86"/>
        <v>0.12256749648052119</v>
      </c>
      <c r="B910">
        <f t="shared" ca="1" si="87"/>
        <v>0.26289662141476056</v>
      </c>
      <c r="C910">
        <f t="shared" ca="1" si="88"/>
        <v>0.13230886697584274</v>
      </c>
      <c r="D910">
        <f t="shared" ca="1" si="89"/>
        <v>0.26375315619074008</v>
      </c>
      <c r="E910">
        <f t="shared" ca="1" si="90"/>
        <v>0.21847385893813553</v>
      </c>
      <c r="F910" cm="1">
        <f t="array" aca="1" ref="F910" ca="1">SUMPRODUCT(A910:E910,TRANSPOSE($J$2:$J$6))</f>
        <v>6.0796042226054906E-4</v>
      </c>
      <c r="G910" cm="1">
        <f t="array" aca="1" ref="G910" ca="1">SQRT(MMULT(MMULT(A910:E910,$J$10:$N$14),TRANSPOSE(A910:E910)))</f>
        <v>35.68926662033796</v>
      </c>
      <c r="H910" s="129">
        <f t="shared" ca="1" si="85"/>
        <v>-1.0477110660612775E-3</v>
      </c>
    </row>
    <row r="911" spans="1:8">
      <c r="A911">
        <f t="shared" ca="1" si="86"/>
        <v>0.12256749648052119</v>
      </c>
      <c r="B911">
        <f t="shared" ca="1" si="87"/>
        <v>0.26289662141476056</v>
      </c>
      <c r="C911">
        <f t="shared" ca="1" si="88"/>
        <v>0.13230886697584274</v>
      </c>
      <c r="D911">
        <f t="shared" ca="1" si="89"/>
        <v>0.26375315619074008</v>
      </c>
      <c r="E911">
        <f t="shared" ca="1" si="90"/>
        <v>0.21847385893813553</v>
      </c>
      <c r="F911" cm="1">
        <f t="array" aca="1" ref="F911" ca="1">SUMPRODUCT(A911:E911,TRANSPOSE($J$2:$J$6))</f>
        <v>6.0796042226054906E-4</v>
      </c>
      <c r="G911" cm="1">
        <f t="array" aca="1" ref="G911" ca="1">SQRT(MMULT(MMULT(A911:E911,$J$10:$N$14),TRANSPOSE(A911:E911)))</f>
        <v>35.68926662033796</v>
      </c>
      <c r="H911" s="129">
        <f t="shared" ca="1" si="85"/>
        <v>-1.0477110660612775E-3</v>
      </c>
    </row>
    <row r="912" spans="1:8">
      <c r="A912">
        <f t="shared" ca="1" si="86"/>
        <v>0.12256749648052119</v>
      </c>
      <c r="B912">
        <f t="shared" ca="1" si="87"/>
        <v>0.26289662141476056</v>
      </c>
      <c r="C912">
        <f t="shared" ca="1" si="88"/>
        <v>0.13230886697584274</v>
      </c>
      <c r="D912">
        <f t="shared" ca="1" si="89"/>
        <v>0.26375315619074008</v>
      </c>
      <c r="E912">
        <f t="shared" ca="1" si="90"/>
        <v>0.21847385893813553</v>
      </c>
      <c r="F912" cm="1">
        <f t="array" aca="1" ref="F912" ca="1">SUMPRODUCT(A912:E912,TRANSPOSE($J$2:$J$6))</f>
        <v>6.0796042226054906E-4</v>
      </c>
      <c r="G912" cm="1">
        <f t="array" aca="1" ref="G912" ca="1">SQRT(MMULT(MMULT(A912:E912,$J$10:$N$14),TRANSPOSE(A912:E912)))</f>
        <v>35.68926662033796</v>
      </c>
      <c r="H912" s="129">
        <f t="shared" ca="1" si="85"/>
        <v>-1.0477110660612775E-3</v>
      </c>
    </row>
    <row r="913" spans="1:8">
      <c r="A913">
        <f t="shared" ca="1" si="86"/>
        <v>0.12256749648052119</v>
      </c>
      <c r="B913">
        <f t="shared" ca="1" si="87"/>
        <v>0.26289662141476056</v>
      </c>
      <c r="C913">
        <f t="shared" ca="1" si="88"/>
        <v>0.13230886697584274</v>
      </c>
      <c r="D913">
        <f t="shared" ca="1" si="89"/>
        <v>0.26375315619074008</v>
      </c>
      <c r="E913">
        <f t="shared" ca="1" si="90"/>
        <v>0.21847385893813553</v>
      </c>
      <c r="F913" cm="1">
        <f t="array" aca="1" ref="F913" ca="1">SUMPRODUCT(A913:E913,TRANSPOSE($J$2:$J$6))</f>
        <v>6.0796042226054906E-4</v>
      </c>
      <c r="G913" cm="1">
        <f t="array" aca="1" ref="G913" ca="1">SQRT(MMULT(MMULT(A913:E913,$J$10:$N$14),TRANSPOSE(A913:E913)))</f>
        <v>35.68926662033796</v>
      </c>
      <c r="H913" s="129">
        <f t="shared" ca="1" si="85"/>
        <v>-1.0477110660612775E-3</v>
      </c>
    </row>
    <row r="914" spans="1:8">
      <c r="A914">
        <f t="shared" ca="1" si="86"/>
        <v>0.12256749648052119</v>
      </c>
      <c r="B914">
        <f t="shared" ca="1" si="87"/>
        <v>0.26289662141476056</v>
      </c>
      <c r="C914">
        <f t="shared" ca="1" si="88"/>
        <v>0.13230886697584274</v>
      </c>
      <c r="D914">
        <f t="shared" ca="1" si="89"/>
        <v>0.26375315619074008</v>
      </c>
      <c r="E914">
        <f t="shared" ca="1" si="90"/>
        <v>0.21847385893813553</v>
      </c>
      <c r="F914" cm="1">
        <f t="array" aca="1" ref="F914" ca="1">SUMPRODUCT(A914:E914,TRANSPOSE($J$2:$J$6))</f>
        <v>6.0796042226054906E-4</v>
      </c>
      <c r="G914" cm="1">
        <f t="array" aca="1" ref="G914" ca="1">SQRT(MMULT(MMULT(A914:E914,$J$10:$N$14),TRANSPOSE(A914:E914)))</f>
        <v>35.68926662033796</v>
      </c>
      <c r="H914" s="129">
        <f t="shared" ca="1" si="85"/>
        <v>-1.0477110660612775E-3</v>
      </c>
    </row>
    <row r="915" spans="1:8">
      <c r="A915">
        <f t="shared" ca="1" si="86"/>
        <v>0.12256749648052119</v>
      </c>
      <c r="B915">
        <f t="shared" ca="1" si="87"/>
        <v>0.26289662141476056</v>
      </c>
      <c r="C915">
        <f t="shared" ca="1" si="88"/>
        <v>0.13230886697584274</v>
      </c>
      <c r="D915">
        <f t="shared" ca="1" si="89"/>
        <v>0.26375315619074008</v>
      </c>
      <c r="E915">
        <f t="shared" ca="1" si="90"/>
        <v>0.21847385893813553</v>
      </c>
      <c r="F915" cm="1">
        <f t="array" aca="1" ref="F915" ca="1">SUMPRODUCT(A915:E915,TRANSPOSE($J$2:$J$6))</f>
        <v>6.0796042226054906E-4</v>
      </c>
      <c r="G915" cm="1">
        <f t="array" aca="1" ref="G915" ca="1">SQRT(MMULT(MMULT(A915:E915,$J$10:$N$14),TRANSPOSE(A915:E915)))</f>
        <v>35.68926662033796</v>
      </c>
      <c r="H915" s="129">
        <f t="shared" ca="1" si="85"/>
        <v>-1.0477110660612775E-3</v>
      </c>
    </row>
    <row r="916" spans="1:8">
      <c r="A916">
        <f t="shared" ca="1" si="86"/>
        <v>0.12256749648052119</v>
      </c>
      <c r="B916">
        <f t="shared" ca="1" si="87"/>
        <v>0.26289662141476056</v>
      </c>
      <c r="C916">
        <f t="shared" ca="1" si="88"/>
        <v>0.13230886697584274</v>
      </c>
      <c r="D916">
        <f t="shared" ca="1" si="89"/>
        <v>0.26375315619074008</v>
      </c>
      <c r="E916">
        <f t="shared" ca="1" si="90"/>
        <v>0.21847385893813553</v>
      </c>
      <c r="F916" cm="1">
        <f t="array" aca="1" ref="F916" ca="1">SUMPRODUCT(A916:E916,TRANSPOSE($J$2:$J$6))</f>
        <v>6.0796042226054906E-4</v>
      </c>
      <c r="G916" cm="1">
        <f t="array" aca="1" ref="G916" ca="1">SQRT(MMULT(MMULT(A916:E916,$J$10:$N$14),TRANSPOSE(A916:E916)))</f>
        <v>35.68926662033796</v>
      </c>
      <c r="H916" s="129">
        <f t="shared" ca="1" si="85"/>
        <v>-1.0477110660612775E-3</v>
      </c>
    </row>
    <row r="917" spans="1:8">
      <c r="A917">
        <f t="shared" ca="1" si="86"/>
        <v>0.12256749648052119</v>
      </c>
      <c r="B917">
        <f t="shared" ca="1" si="87"/>
        <v>0.26289662141476056</v>
      </c>
      <c r="C917">
        <f t="shared" ca="1" si="88"/>
        <v>0.13230886697584274</v>
      </c>
      <c r="D917">
        <f t="shared" ca="1" si="89"/>
        <v>0.26375315619074008</v>
      </c>
      <c r="E917">
        <f t="shared" ca="1" si="90"/>
        <v>0.21847385893813553</v>
      </c>
      <c r="F917" cm="1">
        <f t="array" aca="1" ref="F917" ca="1">SUMPRODUCT(A917:E917,TRANSPOSE($J$2:$J$6))</f>
        <v>6.0796042226054906E-4</v>
      </c>
      <c r="G917" cm="1">
        <f t="array" aca="1" ref="G917" ca="1">SQRT(MMULT(MMULT(A917:E917,$J$10:$N$14),TRANSPOSE(A917:E917)))</f>
        <v>35.68926662033796</v>
      </c>
      <c r="H917" s="129">
        <f t="shared" ca="1" si="85"/>
        <v>-1.0477110660612775E-3</v>
      </c>
    </row>
    <row r="918" spans="1:8">
      <c r="A918">
        <f t="shared" ca="1" si="86"/>
        <v>0.12256749648052119</v>
      </c>
      <c r="B918">
        <f t="shared" ca="1" si="87"/>
        <v>0.26289662141476056</v>
      </c>
      <c r="C918">
        <f t="shared" ca="1" si="88"/>
        <v>0.13230886697584274</v>
      </c>
      <c r="D918">
        <f t="shared" ca="1" si="89"/>
        <v>0.26375315619074008</v>
      </c>
      <c r="E918">
        <f t="shared" ca="1" si="90"/>
        <v>0.21847385893813553</v>
      </c>
      <c r="F918" cm="1">
        <f t="array" aca="1" ref="F918" ca="1">SUMPRODUCT(A918:E918,TRANSPOSE($J$2:$J$6))</f>
        <v>6.0796042226054906E-4</v>
      </c>
      <c r="G918" cm="1">
        <f t="array" aca="1" ref="G918" ca="1">SQRT(MMULT(MMULT(A918:E918,$J$10:$N$14),TRANSPOSE(A918:E918)))</f>
        <v>35.68926662033796</v>
      </c>
      <c r="H918" s="129">
        <f t="shared" ca="1" si="85"/>
        <v>-1.0477110660612775E-3</v>
      </c>
    </row>
    <row r="919" spans="1:8">
      <c r="A919">
        <f t="shared" ca="1" si="86"/>
        <v>0.12256749648052119</v>
      </c>
      <c r="B919">
        <f t="shared" ca="1" si="87"/>
        <v>0.26289662141476056</v>
      </c>
      <c r="C919">
        <f t="shared" ca="1" si="88"/>
        <v>0.13230886697584274</v>
      </c>
      <c r="D919">
        <f t="shared" ca="1" si="89"/>
        <v>0.26375315619074008</v>
      </c>
      <c r="E919">
        <f t="shared" ca="1" si="90"/>
        <v>0.21847385893813553</v>
      </c>
      <c r="F919" cm="1">
        <f t="array" aca="1" ref="F919" ca="1">SUMPRODUCT(A919:E919,TRANSPOSE($J$2:$J$6))</f>
        <v>6.0796042226054906E-4</v>
      </c>
      <c r="G919" cm="1">
        <f t="array" aca="1" ref="G919" ca="1">SQRT(MMULT(MMULT(A919:E919,$J$10:$N$14),TRANSPOSE(A919:E919)))</f>
        <v>35.68926662033796</v>
      </c>
      <c r="H919" s="129">
        <f t="shared" ca="1" si="85"/>
        <v>-1.0477110660612775E-3</v>
      </c>
    </row>
    <row r="920" spans="1:8">
      <c r="A920">
        <f t="shared" ca="1" si="86"/>
        <v>0.12256749648052119</v>
      </c>
      <c r="B920">
        <f t="shared" ca="1" si="87"/>
        <v>0.26289662141476056</v>
      </c>
      <c r="C920">
        <f t="shared" ca="1" si="88"/>
        <v>0.13230886697584274</v>
      </c>
      <c r="D920">
        <f t="shared" ca="1" si="89"/>
        <v>0.26375315619074008</v>
      </c>
      <c r="E920">
        <f t="shared" ca="1" si="90"/>
        <v>0.21847385893813553</v>
      </c>
      <c r="F920" cm="1">
        <f t="array" aca="1" ref="F920" ca="1">SUMPRODUCT(A920:E920,TRANSPOSE($J$2:$J$6))</f>
        <v>6.0796042226054906E-4</v>
      </c>
      <c r="G920" cm="1">
        <f t="array" aca="1" ref="G920" ca="1">SQRT(MMULT(MMULT(A920:E920,$J$10:$N$14),TRANSPOSE(A920:E920)))</f>
        <v>35.68926662033796</v>
      </c>
      <c r="H920" s="129">
        <f t="shared" ca="1" si="85"/>
        <v>-1.0477110660612775E-3</v>
      </c>
    </row>
    <row r="921" spans="1:8">
      <c r="A921">
        <f t="shared" ca="1" si="86"/>
        <v>0.12256749648052119</v>
      </c>
      <c r="B921">
        <f t="shared" ca="1" si="87"/>
        <v>0.26289662141476056</v>
      </c>
      <c r="C921">
        <f t="shared" ca="1" si="88"/>
        <v>0.13230886697584274</v>
      </c>
      <c r="D921">
        <f t="shared" ca="1" si="89"/>
        <v>0.26375315619074008</v>
      </c>
      <c r="E921">
        <f t="shared" ca="1" si="90"/>
        <v>0.21847385893813553</v>
      </c>
      <c r="F921" cm="1">
        <f t="array" aca="1" ref="F921" ca="1">SUMPRODUCT(A921:E921,TRANSPOSE($J$2:$J$6))</f>
        <v>6.0796042226054906E-4</v>
      </c>
      <c r="G921" cm="1">
        <f t="array" aca="1" ref="G921" ca="1">SQRT(MMULT(MMULT(A921:E921,$J$10:$N$14),TRANSPOSE(A921:E921)))</f>
        <v>35.68926662033796</v>
      </c>
      <c r="H921" s="129">
        <f t="shared" ca="1" si="85"/>
        <v>-1.0477110660612775E-3</v>
      </c>
    </row>
    <row r="922" spans="1:8">
      <c r="A922">
        <f t="shared" ca="1" si="86"/>
        <v>0.12256749648052119</v>
      </c>
      <c r="B922">
        <f t="shared" ca="1" si="87"/>
        <v>0.26289662141476056</v>
      </c>
      <c r="C922">
        <f t="shared" ca="1" si="88"/>
        <v>0.13230886697584274</v>
      </c>
      <c r="D922">
        <f t="shared" ca="1" si="89"/>
        <v>0.26375315619074008</v>
      </c>
      <c r="E922">
        <f t="shared" ca="1" si="90"/>
        <v>0.21847385893813553</v>
      </c>
      <c r="F922" cm="1">
        <f t="array" aca="1" ref="F922" ca="1">SUMPRODUCT(A922:E922,TRANSPOSE($J$2:$J$6))</f>
        <v>6.0796042226054906E-4</v>
      </c>
      <c r="G922" cm="1">
        <f t="array" aca="1" ref="G922" ca="1">SQRT(MMULT(MMULT(A922:E922,$J$10:$N$14),TRANSPOSE(A922:E922)))</f>
        <v>35.68926662033796</v>
      </c>
      <c r="H922" s="129">
        <f t="shared" ca="1" si="85"/>
        <v>-1.0477110660612775E-3</v>
      </c>
    </row>
    <row r="923" spans="1:8">
      <c r="A923">
        <f t="shared" ca="1" si="86"/>
        <v>0.12256749648052119</v>
      </c>
      <c r="B923">
        <f t="shared" ca="1" si="87"/>
        <v>0.26289662141476056</v>
      </c>
      <c r="C923">
        <f t="shared" ca="1" si="88"/>
        <v>0.13230886697584274</v>
      </c>
      <c r="D923">
        <f t="shared" ca="1" si="89"/>
        <v>0.26375315619074008</v>
      </c>
      <c r="E923">
        <f t="shared" ca="1" si="90"/>
        <v>0.21847385893813553</v>
      </c>
      <c r="F923" cm="1">
        <f t="array" aca="1" ref="F923" ca="1">SUMPRODUCT(A923:E923,TRANSPOSE($J$2:$J$6))</f>
        <v>6.0796042226054906E-4</v>
      </c>
      <c r="G923" cm="1">
        <f t="array" aca="1" ref="G923" ca="1">SQRT(MMULT(MMULT(A923:E923,$J$10:$N$14),TRANSPOSE(A923:E923)))</f>
        <v>35.68926662033796</v>
      </c>
      <c r="H923" s="129">
        <f t="shared" ca="1" si="85"/>
        <v>-1.0477110660612775E-3</v>
      </c>
    </row>
    <row r="924" spans="1:8">
      <c r="A924">
        <f t="shared" ca="1" si="86"/>
        <v>0.12256749648052119</v>
      </c>
      <c r="B924">
        <f t="shared" ca="1" si="87"/>
        <v>0.26289662141476056</v>
      </c>
      <c r="C924">
        <f t="shared" ca="1" si="88"/>
        <v>0.13230886697584274</v>
      </c>
      <c r="D924">
        <f t="shared" ca="1" si="89"/>
        <v>0.26375315619074008</v>
      </c>
      <c r="E924">
        <f t="shared" ca="1" si="90"/>
        <v>0.21847385893813553</v>
      </c>
      <c r="F924" cm="1">
        <f t="array" aca="1" ref="F924" ca="1">SUMPRODUCT(A924:E924,TRANSPOSE($J$2:$J$6))</f>
        <v>6.0796042226054906E-4</v>
      </c>
      <c r="G924" cm="1">
        <f t="array" aca="1" ref="G924" ca="1">SQRT(MMULT(MMULT(A924:E924,$J$10:$N$14),TRANSPOSE(A924:E924)))</f>
        <v>35.68926662033796</v>
      </c>
      <c r="H924" s="129">
        <f t="shared" ca="1" si="85"/>
        <v>-1.0477110660612775E-3</v>
      </c>
    </row>
    <row r="925" spans="1:8">
      <c r="A925">
        <f t="shared" ca="1" si="86"/>
        <v>0.12256749648052119</v>
      </c>
      <c r="B925">
        <f t="shared" ca="1" si="87"/>
        <v>0.26289662141476056</v>
      </c>
      <c r="C925">
        <f t="shared" ca="1" si="88"/>
        <v>0.13230886697584274</v>
      </c>
      <c r="D925">
        <f t="shared" ca="1" si="89"/>
        <v>0.26375315619074008</v>
      </c>
      <c r="E925">
        <f t="shared" ca="1" si="90"/>
        <v>0.21847385893813553</v>
      </c>
      <c r="F925" cm="1">
        <f t="array" aca="1" ref="F925" ca="1">SUMPRODUCT(A925:E925,TRANSPOSE($J$2:$J$6))</f>
        <v>6.0796042226054906E-4</v>
      </c>
      <c r="G925" cm="1">
        <f t="array" aca="1" ref="G925" ca="1">SQRT(MMULT(MMULT(A925:E925,$J$10:$N$14),TRANSPOSE(A925:E925)))</f>
        <v>35.68926662033796</v>
      </c>
      <c r="H925" s="129">
        <f t="shared" ca="1" si="85"/>
        <v>-1.0477110660612775E-3</v>
      </c>
    </row>
    <row r="926" spans="1:8">
      <c r="A926">
        <f t="shared" ca="1" si="86"/>
        <v>0.12256749648052119</v>
      </c>
      <c r="B926">
        <f t="shared" ca="1" si="87"/>
        <v>0.26289662141476056</v>
      </c>
      <c r="C926">
        <f t="shared" ca="1" si="88"/>
        <v>0.13230886697584274</v>
      </c>
      <c r="D926">
        <f t="shared" ca="1" si="89"/>
        <v>0.26375315619074008</v>
      </c>
      <c r="E926">
        <f t="shared" ca="1" si="90"/>
        <v>0.21847385893813553</v>
      </c>
      <c r="F926" cm="1">
        <f t="array" aca="1" ref="F926" ca="1">SUMPRODUCT(A926:E926,TRANSPOSE($J$2:$J$6))</f>
        <v>6.0796042226054906E-4</v>
      </c>
      <c r="G926" cm="1">
        <f t="array" aca="1" ref="G926" ca="1">SQRT(MMULT(MMULT(A926:E926,$J$10:$N$14),TRANSPOSE(A926:E926)))</f>
        <v>35.68926662033796</v>
      </c>
      <c r="H926" s="129">
        <f t="shared" ca="1" si="85"/>
        <v>-1.0477110660612775E-3</v>
      </c>
    </row>
    <row r="927" spans="1:8">
      <c r="A927">
        <f t="shared" ca="1" si="86"/>
        <v>0.12256749648052119</v>
      </c>
      <c r="B927">
        <f t="shared" ca="1" si="87"/>
        <v>0.26289662141476056</v>
      </c>
      <c r="C927">
        <f t="shared" ca="1" si="88"/>
        <v>0.13230886697584274</v>
      </c>
      <c r="D927">
        <f t="shared" ca="1" si="89"/>
        <v>0.26375315619074008</v>
      </c>
      <c r="E927">
        <f t="shared" ca="1" si="90"/>
        <v>0.21847385893813553</v>
      </c>
      <c r="F927" cm="1">
        <f t="array" aca="1" ref="F927" ca="1">SUMPRODUCT(A927:E927,TRANSPOSE($J$2:$J$6))</f>
        <v>6.0796042226054906E-4</v>
      </c>
      <c r="G927" cm="1">
        <f t="array" aca="1" ref="G927" ca="1">SQRT(MMULT(MMULT(A927:E927,$J$10:$N$14),TRANSPOSE(A927:E927)))</f>
        <v>35.68926662033796</v>
      </c>
      <c r="H927" s="129">
        <f t="shared" ca="1" si="85"/>
        <v>-1.0477110660612775E-3</v>
      </c>
    </row>
    <row r="928" spans="1:8">
      <c r="A928">
        <f t="shared" ca="1" si="86"/>
        <v>0.12256749648052119</v>
      </c>
      <c r="B928">
        <f t="shared" ca="1" si="87"/>
        <v>0.26289662141476056</v>
      </c>
      <c r="C928">
        <f t="shared" ca="1" si="88"/>
        <v>0.13230886697584274</v>
      </c>
      <c r="D928">
        <f t="shared" ca="1" si="89"/>
        <v>0.26375315619074008</v>
      </c>
      <c r="E928">
        <f t="shared" ca="1" si="90"/>
        <v>0.21847385893813553</v>
      </c>
      <c r="F928" cm="1">
        <f t="array" aca="1" ref="F928" ca="1">SUMPRODUCT(A928:E928,TRANSPOSE($J$2:$J$6))</f>
        <v>6.0796042226054906E-4</v>
      </c>
      <c r="G928" cm="1">
        <f t="array" aca="1" ref="G928" ca="1">SQRT(MMULT(MMULT(A928:E928,$J$10:$N$14),TRANSPOSE(A928:E928)))</f>
        <v>35.68926662033796</v>
      </c>
      <c r="H928" s="129">
        <f t="shared" ca="1" si="85"/>
        <v>-1.0477110660612775E-3</v>
      </c>
    </row>
    <row r="929" spans="1:8">
      <c r="A929">
        <f t="shared" ca="1" si="86"/>
        <v>0.12256749648052119</v>
      </c>
      <c r="B929">
        <f t="shared" ca="1" si="87"/>
        <v>0.26289662141476056</v>
      </c>
      <c r="C929">
        <f t="shared" ca="1" si="88"/>
        <v>0.13230886697584274</v>
      </c>
      <c r="D929">
        <f t="shared" ca="1" si="89"/>
        <v>0.26375315619074008</v>
      </c>
      <c r="E929">
        <f t="shared" ca="1" si="90"/>
        <v>0.21847385893813553</v>
      </c>
      <c r="F929" cm="1">
        <f t="array" aca="1" ref="F929" ca="1">SUMPRODUCT(A929:E929,TRANSPOSE($J$2:$J$6))</f>
        <v>6.0796042226054906E-4</v>
      </c>
      <c r="G929" cm="1">
        <f t="array" aca="1" ref="G929" ca="1">SQRT(MMULT(MMULT(A929:E929,$J$10:$N$14),TRANSPOSE(A929:E929)))</f>
        <v>35.68926662033796</v>
      </c>
      <c r="H929" s="129">
        <f t="shared" ca="1" si="85"/>
        <v>-1.0477110660612775E-3</v>
      </c>
    </row>
    <row r="930" spans="1:8">
      <c r="A930">
        <f t="shared" ca="1" si="86"/>
        <v>0.12256749648052119</v>
      </c>
      <c r="B930">
        <f t="shared" ca="1" si="87"/>
        <v>0.26289662141476056</v>
      </c>
      <c r="C930">
        <f t="shared" ca="1" si="88"/>
        <v>0.13230886697584274</v>
      </c>
      <c r="D930">
        <f t="shared" ca="1" si="89"/>
        <v>0.26375315619074008</v>
      </c>
      <c r="E930">
        <f t="shared" ca="1" si="90"/>
        <v>0.21847385893813553</v>
      </c>
      <c r="F930" cm="1">
        <f t="array" aca="1" ref="F930" ca="1">SUMPRODUCT(A930:E930,TRANSPOSE($J$2:$J$6))</f>
        <v>6.0796042226054906E-4</v>
      </c>
      <c r="G930" cm="1">
        <f t="array" aca="1" ref="G930" ca="1">SQRT(MMULT(MMULT(A930:E930,$J$10:$N$14),TRANSPOSE(A930:E930)))</f>
        <v>35.68926662033796</v>
      </c>
      <c r="H930" s="129">
        <f t="shared" ca="1" si="85"/>
        <v>-1.0477110660612775E-3</v>
      </c>
    </row>
    <row r="931" spans="1:8">
      <c r="A931">
        <f t="shared" ca="1" si="86"/>
        <v>0.12256749648052119</v>
      </c>
      <c r="B931">
        <f t="shared" ca="1" si="87"/>
        <v>0.26289662141476056</v>
      </c>
      <c r="C931">
        <f t="shared" ca="1" si="88"/>
        <v>0.13230886697584274</v>
      </c>
      <c r="D931">
        <f t="shared" ca="1" si="89"/>
        <v>0.26375315619074008</v>
      </c>
      <c r="E931">
        <f t="shared" ca="1" si="90"/>
        <v>0.21847385893813553</v>
      </c>
      <c r="F931" cm="1">
        <f t="array" aca="1" ref="F931" ca="1">SUMPRODUCT(A931:E931,TRANSPOSE($J$2:$J$6))</f>
        <v>6.0796042226054906E-4</v>
      </c>
      <c r="G931" cm="1">
        <f t="array" aca="1" ref="G931" ca="1">SQRT(MMULT(MMULT(A931:E931,$J$10:$N$14),TRANSPOSE(A931:E931)))</f>
        <v>35.68926662033796</v>
      </c>
      <c r="H931" s="129">
        <f t="shared" ca="1" si="85"/>
        <v>-1.0477110660612775E-3</v>
      </c>
    </row>
    <row r="932" spans="1:8">
      <c r="A932">
        <f t="shared" ca="1" si="86"/>
        <v>0.12256749648052119</v>
      </c>
      <c r="B932">
        <f t="shared" ca="1" si="87"/>
        <v>0.26289662141476056</v>
      </c>
      <c r="C932">
        <f t="shared" ca="1" si="88"/>
        <v>0.13230886697584274</v>
      </c>
      <c r="D932">
        <f t="shared" ca="1" si="89"/>
        <v>0.26375315619074008</v>
      </c>
      <c r="E932">
        <f t="shared" ca="1" si="90"/>
        <v>0.21847385893813553</v>
      </c>
      <c r="F932" cm="1">
        <f t="array" aca="1" ref="F932" ca="1">SUMPRODUCT(A932:E932,TRANSPOSE($J$2:$J$6))</f>
        <v>6.0796042226054906E-4</v>
      </c>
      <c r="G932" cm="1">
        <f t="array" aca="1" ref="G932" ca="1">SQRT(MMULT(MMULT(A932:E932,$J$10:$N$14),TRANSPOSE(A932:E932)))</f>
        <v>35.68926662033796</v>
      </c>
      <c r="H932" s="129">
        <f t="shared" ca="1" si="85"/>
        <v>-1.0477110660612775E-3</v>
      </c>
    </row>
    <row r="933" spans="1:8">
      <c r="A933">
        <f t="shared" ca="1" si="86"/>
        <v>0.12256749648052119</v>
      </c>
      <c r="B933">
        <f t="shared" ca="1" si="87"/>
        <v>0.26289662141476056</v>
      </c>
      <c r="C933">
        <f t="shared" ca="1" si="88"/>
        <v>0.13230886697584274</v>
      </c>
      <c r="D933">
        <f t="shared" ca="1" si="89"/>
        <v>0.26375315619074008</v>
      </c>
      <c r="E933">
        <f t="shared" ca="1" si="90"/>
        <v>0.21847385893813553</v>
      </c>
      <c r="F933" cm="1">
        <f t="array" aca="1" ref="F933" ca="1">SUMPRODUCT(A933:E933,TRANSPOSE($J$2:$J$6))</f>
        <v>6.0796042226054906E-4</v>
      </c>
      <c r="G933" cm="1">
        <f t="array" aca="1" ref="G933" ca="1">SQRT(MMULT(MMULT(A933:E933,$J$10:$N$14),TRANSPOSE(A933:E933)))</f>
        <v>35.68926662033796</v>
      </c>
      <c r="H933" s="129">
        <f t="shared" ca="1" si="85"/>
        <v>-1.0477110660612775E-3</v>
      </c>
    </row>
    <row r="934" spans="1:8">
      <c r="A934">
        <f t="shared" ca="1" si="86"/>
        <v>0.12256749648052119</v>
      </c>
      <c r="B934">
        <f t="shared" ca="1" si="87"/>
        <v>0.26289662141476056</v>
      </c>
      <c r="C934">
        <f t="shared" ca="1" si="88"/>
        <v>0.13230886697584274</v>
      </c>
      <c r="D934">
        <f t="shared" ca="1" si="89"/>
        <v>0.26375315619074008</v>
      </c>
      <c r="E934">
        <f t="shared" ca="1" si="90"/>
        <v>0.21847385893813553</v>
      </c>
      <c r="F934" cm="1">
        <f t="array" aca="1" ref="F934" ca="1">SUMPRODUCT(A934:E934,TRANSPOSE($J$2:$J$6))</f>
        <v>6.0796042226054906E-4</v>
      </c>
      <c r="G934" cm="1">
        <f t="array" aca="1" ref="G934" ca="1">SQRT(MMULT(MMULT(A934:E934,$J$10:$N$14),TRANSPOSE(A934:E934)))</f>
        <v>35.68926662033796</v>
      </c>
      <c r="H934" s="129">
        <f t="shared" ca="1" si="85"/>
        <v>-1.0477110660612775E-3</v>
      </c>
    </row>
    <row r="935" spans="1:8">
      <c r="A935">
        <f t="shared" ca="1" si="86"/>
        <v>0.12256749648052119</v>
      </c>
      <c r="B935">
        <f t="shared" ca="1" si="87"/>
        <v>0.26289662141476056</v>
      </c>
      <c r="C935">
        <f t="shared" ca="1" si="88"/>
        <v>0.13230886697584274</v>
      </c>
      <c r="D935">
        <f t="shared" ca="1" si="89"/>
        <v>0.26375315619074008</v>
      </c>
      <c r="E935">
        <f t="shared" ca="1" si="90"/>
        <v>0.21847385893813553</v>
      </c>
      <c r="F935" cm="1">
        <f t="array" aca="1" ref="F935" ca="1">SUMPRODUCT(A935:E935,TRANSPOSE($J$2:$J$6))</f>
        <v>6.0796042226054906E-4</v>
      </c>
      <c r="G935" cm="1">
        <f t="array" aca="1" ref="G935" ca="1">SQRT(MMULT(MMULT(A935:E935,$J$10:$N$14),TRANSPOSE(A935:E935)))</f>
        <v>35.68926662033796</v>
      </c>
      <c r="H935" s="129">
        <f t="shared" ca="1" si="85"/>
        <v>-1.0477110660612775E-3</v>
      </c>
    </row>
    <row r="936" spans="1:8">
      <c r="A936">
        <f t="shared" ca="1" si="86"/>
        <v>0.12256749648052119</v>
      </c>
      <c r="B936">
        <f t="shared" ca="1" si="87"/>
        <v>0.26289662141476056</v>
      </c>
      <c r="C936">
        <f t="shared" ca="1" si="88"/>
        <v>0.13230886697584274</v>
      </c>
      <c r="D936">
        <f t="shared" ca="1" si="89"/>
        <v>0.26375315619074008</v>
      </c>
      <c r="E936">
        <f t="shared" ca="1" si="90"/>
        <v>0.21847385893813553</v>
      </c>
      <c r="F936" cm="1">
        <f t="array" aca="1" ref="F936" ca="1">SUMPRODUCT(A936:E936,TRANSPOSE($J$2:$J$6))</f>
        <v>6.0796042226054906E-4</v>
      </c>
      <c r="G936" cm="1">
        <f t="array" aca="1" ref="G936" ca="1">SQRT(MMULT(MMULT(A936:E936,$J$10:$N$14),TRANSPOSE(A936:E936)))</f>
        <v>35.68926662033796</v>
      </c>
      <c r="H936" s="129">
        <f t="shared" ca="1" si="85"/>
        <v>-1.0477110660612775E-3</v>
      </c>
    </row>
    <row r="937" spans="1:8">
      <c r="A937">
        <f t="shared" ca="1" si="86"/>
        <v>0.12256749648052119</v>
      </c>
      <c r="B937">
        <f t="shared" ca="1" si="87"/>
        <v>0.26289662141476056</v>
      </c>
      <c r="C937">
        <f t="shared" ca="1" si="88"/>
        <v>0.13230886697584274</v>
      </c>
      <c r="D937">
        <f t="shared" ca="1" si="89"/>
        <v>0.26375315619074008</v>
      </c>
      <c r="E937">
        <f t="shared" ca="1" si="90"/>
        <v>0.21847385893813553</v>
      </c>
      <c r="F937" cm="1">
        <f t="array" aca="1" ref="F937" ca="1">SUMPRODUCT(A937:E937,TRANSPOSE($J$2:$J$6))</f>
        <v>6.0796042226054906E-4</v>
      </c>
      <c r="G937" cm="1">
        <f t="array" aca="1" ref="G937" ca="1">SQRT(MMULT(MMULT(A937:E937,$J$10:$N$14),TRANSPOSE(A937:E937)))</f>
        <v>35.68926662033796</v>
      </c>
      <c r="H937" s="129">
        <f t="shared" ca="1" si="85"/>
        <v>-1.0477110660612775E-3</v>
      </c>
    </row>
    <row r="938" spans="1:8">
      <c r="A938">
        <f t="shared" ca="1" si="86"/>
        <v>0.12256749648052119</v>
      </c>
      <c r="B938">
        <f t="shared" ca="1" si="87"/>
        <v>0.26289662141476056</v>
      </c>
      <c r="C938">
        <f t="shared" ca="1" si="88"/>
        <v>0.13230886697584274</v>
      </c>
      <c r="D938">
        <f t="shared" ca="1" si="89"/>
        <v>0.26375315619074008</v>
      </c>
      <c r="E938">
        <f t="shared" ca="1" si="90"/>
        <v>0.21847385893813553</v>
      </c>
      <c r="F938" cm="1">
        <f t="array" aca="1" ref="F938" ca="1">SUMPRODUCT(A938:E938,TRANSPOSE($J$2:$J$6))</f>
        <v>6.0796042226054906E-4</v>
      </c>
      <c r="G938" cm="1">
        <f t="array" aca="1" ref="G938" ca="1">SQRT(MMULT(MMULT(A938:E938,$J$10:$N$14),TRANSPOSE(A938:E938)))</f>
        <v>35.68926662033796</v>
      </c>
      <c r="H938" s="129">
        <f t="shared" ca="1" si="85"/>
        <v>-1.0477110660612775E-3</v>
      </c>
    </row>
    <row r="939" spans="1:8">
      <c r="A939">
        <f t="shared" ca="1" si="86"/>
        <v>0.12256749648052119</v>
      </c>
      <c r="B939">
        <f t="shared" ca="1" si="87"/>
        <v>0.26289662141476056</v>
      </c>
      <c r="C939">
        <f t="shared" ca="1" si="88"/>
        <v>0.13230886697584274</v>
      </c>
      <c r="D939">
        <f t="shared" ca="1" si="89"/>
        <v>0.26375315619074008</v>
      </c>
      <c r="E939">
        <f t="shared" ca="1" si="90"/>
        <v>0.21847385893813553</v>
      </c>
      <c r="F939" cm="1">
        <f t="array" aca="1" ref="F939" ca="1">SUMPRODUCT(A939:E939,TRANSPOSE($J$2:$J$6))</f>
        <v>6.0796042226054906E-4</v>
      </c>
      <c r="G939" cm="1">
        <f t="array" aca="1" ref="G939" ca="1">SQRT(MMULT(MMULT(A939:E939,$J$10:$N$14),TRANSPOSE(A939:E939)))</f>
        <v>35.68926662033796</v>
      </c>
      <c r="H939" s="129">
        <f t="shared" ca="1" si="85"/>
        <v>-1.0477110660612775E-3</v>
      </c>
    </row>
    <row r="940" spans="1:8">
      <c r="A940">
        <f t="shared" ca="1" si="86"/>
        <v>0.12256749648052119</v>
      </c>
      <c r="B940">
        <f t="shared" ca="1" si="87"/>
        <v>0.26289662141476056</v>
      </c>
      <c r="C940">
        <f t="shared" ca="1" si="88"/>
        <v>0.13230886697584274</v>
      </c>
      <c r="D940">
        <f t="shared" ca="1" si="89"/>
        <v>0.26375315619074008</v>
      </c>
      <c r="E940">
        <f t="shared" ca="1" si="90"/>
        <v>0.21847385893813553</v>
      </c>
      <c r="F940" cm="1">
        <f t="array" aca="1" ref="F940" ca="1">SUMPRODUCT(A940:E940,TRANSPOSE($J$2:$J$6))</f>
        <v>6.0796042226054906E-4</v>
      </c>
      <c r="G940" cm="1">
        <f t="array" aca="1" ref="G940" ca="1">SQRT(MMULT(MMULT(A940:E940,$J$10:$N$14),TRANSPOSE(A940:E940)))</f>
        <v>35.68926662033796</v>
      </c>
      <c r="H940" s="129">
        <f t="shared" ca="1" si="85"/>
        <v>-1.0477110660612775E-3</v>
      </c>
    </row>
    <row r="941" spans="1:8">
      <c r="A941">
        <f t="shared" ca="1" si="86"/>
        <v>0.12256749648052119</v>
      </c>
      <c r="B941">
        <f t="shared" ca="1" si="87"/>
        <v>0.26289662141476056</v>
      </c>
      <c r="C941">
        <f t="shared" ca="1" si="88"/>
        <v>0.13230886697584274</v>
      </c>
      <c r="D941">
        <f t="shared" ca="1" si="89"/>
        <v>0.26375315619074008</v>
      </c>
      <c r="E941">
        <f t="shared" ca="1" si="90"/>
        <v>0.21847385893813553</v>
      </c>
      <c r="F941" cm="1">
        <f t="array" aca="1" ref="F941" ca="1">SUMPRODUCT(A941:E941,TRANSPOSE($J$2:$J$6))</f>
        <v>6.0796042226054906E-4</v>
      </c>
      <c r="G941" cm="1">
        <f t="array" aca="1" ref="G941" ca="1">SQRT(MMULT(MMULT(A941:E941,$J$10:$N$14),TRANSPOSE(A941:E941)))</f>
        <v>35.68926662033796</v>
      </c>
      <c r="H941" s="129">
        <f t="shared" ca="1" si="85"/>
        <v>-1.0477110660612775E-3</v>
      </c>
    </row>
    <row r="942" spans="1:8">
      <c r="A942">
        <f t="shared" ca="1" si="86"/>
        <v>0.12256749648052119</v>
      </c>
      <c r="B942">
        <f t="shared" ca="1" si="87"/>
        <v>0.26289662141476056</v>
      </c>
      <c r="C942">
        <f t="shared" ca="1" si="88"/>
        <v>0.13230886697584274</v>
      </c>
      <c r="D942">
        <f t="shared" ca="1" si="89"/>
        <v>0.26375315619074008</v>
      </c>
      <c r="E942">
        <f t="shared" ca="1" si="90"/>
        <v>0.21847385893813553</v>
      </c>
      <c r="F942" cm="1">
        <f t="array" aca="1" ref="F942" ca="1">SUMPRODUCT(A942:E942,TRANSPOSE($J$2:$J$6))</f>
        <v>6.0796042226054906E-4</v>
      </c>
      <c r="G942" cm="1">
        <f t="array" aca="1" ref="G942" ca="1">SQRT(MMULT(MMULT(A942:E942,$J$10:$N$14),TRANSPOSE(A942:E942)))</f>
        <v>35.68926662033796</v>
      </c>
      <c r="H942" s="129">
        <f t="shared" ca="1" si="85"/>
        <v>-1.0477110660612775E-3</v>
      </c>
    </row>
    <row r="943" spans="1:8">
      <c r="A943">
        <f t="shared" ca="1" si="86"/>
        <v>0.12256749648052119</v>
      </c>
      <c r="B943">
        <f t="shared" ca="1" si="87"/>
        <v>0.26289662141476056</v>
      </c>
      <c r="C943">
        <f t="shared" ca="1" si="88"/>
        <v>0.13230886697584274</v>
      </c>
      <c r="D943">
        <f t="shared" ca="1" si="89"/>
        <v>0.26375315619074008</v>
      </c>
      <c r="E943">
        <f t="shared" ca="1" si="90"/>
        <v>0.21847385893813553</v>
      </c>
      <c r="F943" cm="1">
        <f t="array" aca="1" ref="F943" ca="1">SUMPRODUCT(A943:E943,TRANSPOSE($J$2:$J$6))</f>
        <v>6.0796042226054906E-4</v>
      </c>
      <c r="G943" cm="1">
        <f t="array" aca="1" ref="G943" ca="1">SQRT(MMULT(MMULT(A943:E943,$J$10:$N$14),TRANSPOSE(A943:E943)))</f>
        <v>35.68926662033796</v>
      </c>
      <c r="H943" s="129">
        <f t="shared" ca="1" si="85"/>
        <v>-1.0477110660612775E-3</v>
      </c>
    </row>
    <row r="944" spans="1:8">
      <c r="A944">
        <f t="shared" ca="1" si="86"/>
        <v>0.12256749648052119</v>
      </c>
      <c r="B944">
        <f t="shared" ca="1" si="87"/>
        <v>0.26289662141476056</v>
      </c>
      <c r="C944">
        <f t="shared" ca="1" si="88"/>
        <v>0.13230886697584274</v>
      </c>
      <c r="D944">
        <f t="shared" ca="1" si="89"/>
        <v>0.26375315619074008</v>
      </c>
      <c r="E944">
        <f t="shared" ca="1" si="90"/>
        <v>0.21847385893813553</v>
      </c>
      <c r="F944" cm="1">
        <f t="array" aca="1" ref="F944" ca="1">SUMPRODUCT(A944:E944,TRANSPOSE($J$2:$J$6))</f>
        <v>6.0796042226054906E-4</v>
      </c>
      <c r="G944" cm="1">
        <f t="array" aca="1" ref="G944" ca="1">SQRT(MMULT(MMULT(A944:E944,$J$10:$N$14),TRANSPOSE(A944:E944)))</f>
        <v>35.68926662033796</v>
      </c>
      <c r="H944" s="129">
        <f t="shared" ca="1" si="85"/>
        <v>-1.0477110660612775E-3</v>
      </c>
    </row>
    <row r="945" spans="1:8">
      <c r="A945">
        <f t="shared" ca="1" si="86"/>
        <v>0.12256749648052119</v>
      </c>
      <c r="B945">
        <f t="shared" ca="1" si="87"/>
        <v>0.26289662141476056</v>
      </c>
      <c r="C945">
        <f t="shared" ca="1" si="88"/>
        <v>0.13230886697584274</v>
      </c>
      <c r="D945">
        <f t="shared" ca="1" si="89"/>
        <v>0.26375315619074008</v>
      </c>
      <c r="E945">
        <f t="shared" ca="1" si="90"/>
        <v>0.21847385893813553</v>
      </c>
      <c r="F945" cm="1">
        <f t="array" aca="1" ref="F945" ca="1">SUMPRODUCT(A945:E945,TRANSPOSE($J$2:$J$6))</f>
        <v>6.0796042226054906E-4</v>
      </c>
      <c r="G945" cm="1">
        <f t="array" aca="1" ref="G945" ca="1">SQRT(MMULT(MMULT(A945:E945,$J$10:$N$14),TRANSPOSE(A945:E945)))</f>
        <v>35.68926662033796</v>
      </c>
      <c r="H945" s="129">
        <f t="shared" ca="1" si="85"/>
        <v>-1.0477110660612775E-3</v>
      </c>
    </row>
    <row r="946" spans="1:8">
      <c r="A946">
        <f t="shared" ca="1" si="86"/>
        <v>0.12256749648052119</v>
      </c>
      <c r="B946">
        <f t="shared" ca="1" si="87"/>
        <v>0.26289662141476056</v>
      </c>
      <c r="C946">
        <f t="shared" ca="1" si="88"/>
        <v>0.13230886697584274</v>
      </c>
      <c r="D946">
        <f t="shared" ca="1" si="89"/>
        <v>0.26375315619074008</v>
      </c>
      <c r="E946">
        <f t="shared" ca="1" si="90"/>
        <v>0.21847385893813553</v>
      </c>
      <c r="F946" cm="1">
        <f t="array" aca="1" ref="F946" ca="1">SUMPRODUCT(A946:E946,TRANSPOSE($J$2:$J$6))</f>
        <v>6.0796042226054906E-4</v>
      </c>
      <c r="G946" cm="1">
        <f t="array" aca="1" ref="G946" ca="1">SQRT(MMULT(MMULT(A946:E946,$J$10:$N$14),TRANSPOSE(A946:E946)))</f>
        <v>35.68926662033796</v>
      </c>
      <c r="H946" s="129">
        <f t="shared" ca="1" si="85"/>
        <v>-1.0477110660612775E-3</v>
      </c>
    </row>
    <row r="947" spans="1:8">
      <c r="A947">
        <f t="shared" ca="1" si="86"/>
        <v>0.12256749648052119</v>
      </c>
      <c r="B947">
        <f t="shared" ca="1" si="87"/>
        <v>0.26289662141476056</v>
      </c>
      <c r="C947">
        <f t="shared" ca="1" si="88"/>
        <v>0.13230886697584274</v>
      </c>
      <c r="D947">
        <f t="shared" ca="1" si="89"/>
        <v>0.26375315619074008</v>
      </c>
      <c r="E947">
        <f t="shared" ca="1" si="90"/>
        <v>0.21847385893813553</v>
      </c>
      <c r="F947" cm="1">
        <f t="array" aca="1" ref="F947" ca="1">SUMPRODUCT(A947:E947,TRANSPOSE($J$2:$J$6))</f>
        <v>6.0796042226054906E-4</v>
      </c>
      <c r="G947" cm="1">
        <f t="array" aca="1" ref="G947" ca="1">SQRT(MMULT(MMULT(A947:E947,$J$10:$N$14),TRANSPOSE(A947:E947)))</f>
        <v>35.68926662033796</v>
      </c>
      <c r="H947" s="129">
        <f t="shared" ca="1" si="85"/>
        <v>-1.0477110660612775E-3</v>
      </c>
    </row>
    <row r="948" spans="1:8">
      <c r="A948">
        <f t="shared" ca="1" si="86"/>
        <v>0.12256749648052119</v>
      </c>
      <c r="B948">
        <f t="shared" ca="1" si="87"/>
        <v>0.26289662141476056</v>
      </c>
      <c r="C948">
        <f t="shared" ca="1" si="88"/>
        <v>0.13230886697584274</v>
      </c>
      <c r="D948">
        <f t="shared" ca="1" si="89"/>
        <v>0.26375315619074008</v>
      </c>
      <c r="E948">
        <f t="shared" ca="1" si="90"/>
        <v>0.21847385893813553</v>
      </c>
      <c r="F948" cm="1">
        <f t="array" aca="1" ref="F948" ca="1">SUMPRODUCT(A948:E948,TRANSPOSE($J$2:$J$6))</f>
        <v>6.0796042226054906E-4</v>
      </c>
      <c r="G948" cm="1">
        <f t="array" aca="1" ref="G948" ca="1">SQRT(MMULT(MMULT(A948:E948,$J$10:$N$14),TRANSPOSE(A948:E948)))</f>
        <v>35.68926662033796</v>
      </c>
      <c r="H948" s="129">
        <f t="shared" ca="1" si="85"/>
        <v>-1.0477110660612775E-3</v>
      </c>
    </row>
    <row r="949" spans="1:8">
      <c r="A949">
        <f t="shared" ca="1" si="86"/>
        <v>0.12256749648052119</v>
      </c>
      <c r="B949">
        <f t="shared" ca="1" si="87"/>
        <v>0.26289662141476056</v>
      </c>
      <c r="C949">
        <f t="shared" ca="1" si="88"/>
        <v>0.13230886697584274</v>
      </c>
      <c r="D949">
        <f t="shared" ca="1" si="89"/>
        <v>0.26375315619074008</v>
      </c>
      <c r="E949">
        <f t="shared" ca="1" si="90"/>
        <v>0.21847385893813553</v>
      </c>
      <c r="F949" cm="1">
        <f t="array" aca="1" ref="F949" ca="1">SUMPRODUCT(A949:E949,TRANSPOSE($J$2:$J$6))</f>
        <v>6.0796042226054906E-4</v>
      </c>
      <c r="G949" cm="1">
        <f t="array" aca="1" ref="G949" ca="1">SQRT(MMULT(MMULT(A949:E949,$J$10:$N$14),TRANSPOSE(A949:E949)))</f>
        <v>35.68926662033796</v>
      </c>
      <c r="H949" s="129">
        <f t="shared" ca="1" si="85"/>
        <v>-1.0477110660612775E-3</v>
      </c>
    </row>
    <row r="950" spans="1:8">
      <c r="A950">
        <f t="shared" ca="1" si="86"/>
        <v>0.12256749648052119</v>
      </c>
      <c r="B950">
        <f t="shared" ca="1" si="87"/>
        <v>0.26289662141476056</v>
      </c>
      <c r="C950">
        <f t="shared" ca="1" si="88"/>
        <v>0.13230886697584274</v>
      </c>
      <c r="D950">
        <f t="shared" ca="1" si="89"/>
        <v>0.26375315619074008</v>
      </c>
      <c r="E950">
        <f t="shared" ca="1" si="90"/>
        <v>0.21847385893813553</v>
      </c>
      <c r="F950" cm="1">
        <f t="array" aca="1" ref="F950" ca="1">SUMPRODUCT(A950:E950,TRANSPOSE($J$2:$J$6))</f>
        <v>6.0796042226054906E-4</v>
      </c>
      <c r="G950" cm="1">
        <f t="array" aca="1" ref="G950" ca="1">SQRT(MMULT(MMULT(A950:E950,$J$10:$N$14),TRANSPOSE(A950:E950)))</f>
        <v>35.68926662033796</v>
      </c>
      <c r="H950" s="129">
        <f t="shared" ca="1" si="85"/>
        <v>-1.0477110660612775E-3</v>
      </c>
    </row>
    <row r="951" spans="1:8">
      <c r="A951">
        <f t="shared" ca="1" si="86"/>
        <v>0.12256749648052119</v>
      </c>
      <c r="B951">
        <f t="shared" ca="1" si="87"/>
        <v>0.26289662141476056</v>
      </c>
      <c r="C951">
        <f t="shared" ca="1" si="88"/>
        <v>0.13230886697584274</v>
      </c>
      <c r="D951">
        <f t="shared" ca="1" si="89"/>
        <v>0.26375315619074008</v>
      </c>
      <c r="E951">
        <f t="shared" ca="1" si="90"/>
        <v>0.21847385893813553</v>
      </c>
      <c r="F951" cm="1">
        <f t="array" aca="1" ref="F951" ca="1">SUMPRODUCT(A951:E951,TRANSPOSE($J$2:$J$6))</f>
        <v>6.0796042226054906E-4</v>
      </c>
      <c r="G951" cm="1">
        <f t="array" aca="1" ref="G951" ca="1">SQRT(MMULT(MMULT(A951:E951,$J$10:$N$14),TRANSPOSE(A951:E951)))</f>
        <v>35.68926662033796</v>
      </c>
      <c r="H951" s="129">
        <f t="shared" ca="1" si="85"/>
        <v>-1.0477110660612775E-3</v>
      </c>
    </row>
    <row r="952" spans="1:8">
      <c r="A952">
        <f t="shared" ca="1" si="86"/>
        <v>0.12256749648052119</v>
      </c>
      <c r="B952">
        <f t="shared" ca="1" si="87"/>
        <v>0.26289662141476056</v>
      </c>
      <c r="C952">
        <f t="shared" ca="1" si="88"/>
        <v>0.13230886697584274</v>
      </c>
      <c r="D952">
        <f t="shared" ca="1" si="89"/>
        <v>0.26375315619074008</v>
      </c>
      <c r="E952">
        <f t="shared" ca="1" si="90"/>
        <v>0.21847385893813553</v>
      </c>
      <c r="F952" cm="1">
        <f t="array" aca="1" ref="F952" ca="1">SUMPRODUCT(A952:E952,TRANSPOSE($J$2:$J$6))</f>
        <v>6.0796042226054906E-4</v>
      </c>
      <c r="G952" cm="1">
        <f t="array" aca="1" ref="G952" ca="1">SQRT(MMULT(MMULT(A952:E952,$J$10:$N$14),TRANSPOSE(A952:E952)))</f>
        <v>35.68926662033796</v>
      </c>
      <c r="H952" s="129">
        <f t="shared" ca="1" si="85"/>
        <v>-1.0477110660612775E-3</v>
      </c>
    </row>
    <row r="953" spans="1:8">
      <c r="A953">
        <f t="shared" ca="1" si="86"/>
        <v>0.12256749648052119</v>
      </c>
      <c r="B953">
        <f t="shared" ca="1" si="87"/>
        <v>0.26289662141476056</v>
      </c>
      <c r="C953">
        <f t="shared" ca="1" si="88"/>
        <v>0.13230886697584274</v>
      </c>
      <c r="D953">
        <f t="shared" ca="1" si="89"/>
        <v>0.26375315619074008</v>
      </c>
      <c r="E953">
        <f t="shared" ca="1" si="90"/>
        <v>0.21847385893813553</v>
      </c>
      <c r="F953" cm="1">
        <f t="array" aca="1" ref="F953" ca="1">SUMPRODUCT(A953:E953,TRANSPOSE($J$2:$J$6))</f>
        <v>6.0796042226054906E-4</v>
      </c>
      <c r="G953" cm="1">
        <f t="array" aca="1" ref="G953" ca="1">SQRT(MMULT(MMULT(A953:E953,$J$10:$N$14),TRANSPOSE(A953:E953)))</f>
        <v>35.68926662033796</v>
      </c>
      <c r="H953" s="129">
        <f t="shared" ca="1" si="85"/>
        <v>-1.0477110660612775E-3</v>
      </c>
    </row>
    <row r="954" spans="1:8">
      <c r="A954">
        <f t="shared" ca="1" si="86"/>
        <v>0.12256749648052119</v>
      </c>
      <c r="B954">
        <f t="shared" ca="1" si="87"/>
        <v>0.26289662141476056</v>
      </c>
      <c r="C954">
        <f t="shared" ca="1" si="88"/>
        <v>0.13230886697584274</v>
      </c>
      <c r="D954">
        <f t="shared" ca="1" si="89"/>
        <v>0.26375315619074008</v>
      </c>
      <c r="E954">
        <f t="shared" ca="1" si="90"/>
        <v>0.21847385893813553</v>
      </c>
      <c r="F954" cm="1">
        <f t="array" aca="1" ref="F954" ca="1">SUMPRODUCT(A954:E954,TRANSPOSE($J$2:$J$6))</f>
        <v>6.0796042226054906E-4</v>
      </c>
      <c r="G954" cm="1">
        <f t="array" aca="1" ref="G954" ca="1">SQRT(MMULT(MMULT(A954:E954,$J$10:$N$14),TRANSPOSE(A954:E954)))</f>
        <v>35.68926662033796</v>
      </c>
      <c r="H954" s="129">
        <f t="shared" ca="1" si="85"/>
        <v>-1.0477110660612775E-3</v>
      </c>
    </row>
    <row r="955" spans="1:8">
      <c r="A955">
        <f t="shared" ca="1" si="86"/>
        <v>0.12256749648052119</v>
      </c>
      <c r="B955">
        <f t="shared" ca="1" si="87"/>
        <v>0.26289662141476056</v>
      </c>
      <c r="C955">
        <f t="shared" ca="1" si="88"/>
        <v>0.13230886697584274</v>
      </c>
      <c r="D955">
        <f t="shared" ca="1" si="89"/>
        <v>0.26375315619074008</v>
      </c>
      <c r="E955">
        <f t="shared" ca="1" si="90"/>
        <v>0.21847385893813553</v>
      </c>
      <c r="F955" cm="1">
        <f t="array" aca="1" ref="F955" ca="1">SUMPRODUCT(A955:E955,TRANSPOSE($J$2:$J$6))</f>
        <v>6.0796042226054906E-4</v>
      </c>
      <c r="G955" cm="1">
        <f t="array" aca="1" ref="G955" ca="1">SQRT(MMULT(MMULT(A955:E955,$J$10:$N$14),TRANSPOSE(A955:E955)))</f>
        <v>35.68926662033796</v>
      </c>
      <c r="H955" s="129">
        <f t="shared" ca="1" si="85"/>
        <v>-1.0477110660612775E-3</v>
      </c>
    </row>
    <row r="956" spans="1:8">
      <c r="A956">
        <f t="shared" ca="1" si="86"/>
        <v>0.12256749648052119</v>
      </c>
      <c r="B956">
        <f t="shared" ca="1" si="87"/>
        <v>0.26289662141476056</v>
      </c>
      <c r="C956">
        <f t="shared" ca="1" si="88"/>
        <v>0.13230886697584274</v>
      </c>
      <c r="D956">
        <f t="shared" ca="1" si="89"/>
        <v>0.26375315619074008</v>
      </c>
      <c r="E956">
        <f t="shared" ca="1" si="90"/>
        <v>0.21847385893813553</v>
      </c>
      <c r="F956" cm="1">
        <f t="array" aca="1" ref="F956" ca="1">SUMPRODUCT(A956:E956,TRANSPOSE($J$2:$J$6))</f>
        <v>6.0796042226054906E-4</v>
      </c>
      <c r="G956" cm="1">
        <f t="array" aca="1" ref="G956" ca="1">SQRT(MMULT(MMULT(A956:E956,$J$10:$N$14),TRANSPOSE(A956:E956)))</f>
        <v>35.68926662033796</v>
      </c>
      <c r="H956" s="129">
        <f t="shared" ca="1" si="85"/>
        <v>-1.0477110660612775E-3</v>
      </c>
    </row>
    <row r="957" spans="1:8">
      <c r="A957">
        <f t="shared" ca="1" si="86"/>
        <v>0.12256749648052119</v>
      </c>
      <c r="B957">
        <f t="shared" ca="1" si="87"/>
        <v>0.26289662141476056</v>
      </c>
      <c r="C957">
        <f t="shared" ca="1" si="88"/>
        <v>0.13230886697584274</v>
      </c>
      <c r="D957">
        <f t="shared" ca="1" si="89"/>
        <v>0.26375315619074008</v>
      </c>
      <c r="E957">
        <f t="shared" ca="1" si="90"/>
        <v>0.21847385893813553</v>
      </c>
      <c r="F957" cm="1">
        <f t="array" aca="1" ref="F957" ca="1">SUMPRODUCT(A957:E957,TRANSPOSE($J$2:$J$6))</f>
        <v>6.0796042226054906E-4</v>
      </c>
      <c r="G957" cm="1">
        <f t="array" aca="1" ref="G957" ca="1">SQRT(MMULT(MMULT(A957:E957,$J$10:$N$14),TRANSPOSE(A957:E957)))</f>
        <v>35.68926662033796</v>
      </c>
      <c r="H957" s="129">
        <f t="shared" ca="1" si="85"/>
        <v>-1.0477110660612775E-3</v>
      </c>
    </row>
    <row r="958" spans="1:8">
      <c r="A958">
        <f t="shared" ca="1" si="86"/>
        <v>0.12256749648052119</v>
      </c>
      <c r="B958">
        <f t="shared" ca="1" si="87"/>
        <v>0.26289662141476056</v>
      </c>
      <c r="C958">
        <f t="shared" ca="1" si="88"/>
        <v>0.13230886697584274</v>
      </c>
      <c r="D958">
        <f t="shared" ca="1" si="89"/>
        <v>0.26375315619074008</v>
      </c>
      <c r="E958">
        <f t="shared" ca="1" si="90"/>
        <v>0.21847385893813553</v>
      </c>
      <c r="F958" cm="1">
        <f t="array" aca="1" ref="F958" ca="1">SUMPRODUCT(A958:E958,TRANSPOSE($J$2:$J$6))</f>
        <v>6.0796042226054906E-4</v>
      </c>
      <c r="G958" cm="1">
        <f t="array" aca="1" ref="G958" ca="1">SQRT(MMULT(MMULT(A958:E958,$J$10:$N$14),TRANSPOSE(A958:E958)))</f>
        <v>35.68926662033796</v>
      </c>
      <c r="H958" s="129">
        <f t="shared" ca="1" si="85"/>
        <v>-1.0477110660612775E-3</v>
      </c>
    </row>
    <row r="959" spans="1:8">
      <c r="A959">
        <f t="shared" ca="1" si="86"/>
        <v>0.12256749648052119</v>
      </c>
      <c r="B959">
        <f t="shared" ca="1" si="87"/>
        <v>0.26289662141476056</v>
      </c>
      <c r="C959">
        <f t="shared" ca="1" si="88"/>
        <v>0.13230886697584274</v>
      </c>
      <c r="D959">
        <f t="shared" ca="1" si="89"/>
        <v>0.26375315619074008</v>
      </c>
      <c r="E959">
        <f t="shared" ca="1" si="90"/>
        <v>0.21847385893813553</v>
      </c>
      <c r="F959" cm="1">
        <f t="array" aca="1" ref="F959" ca="1">SUMPRODUCT(A959:E959,TRANSPOSE($J$2:$J$6))</f>
        <v>6.0796042226054906E-4</v>
      </c>
      <c r="G959" cm="1">
        <f t="array" aca="1" ref="G959" ca="1">SQRT(MMULT(MMULT(A959:E959,$J$10:$N$14),TRANSPOSE(A959:E959)))</f>
        <v>35.68926662033796</v>
      </c>
      <c r="H959" s="129">
        <f t="shared" ca="1" si="85"/>
        <v>-1.0477110660612775E-3</v>
      </c>
    </row>
    <row r="960" spans="1:8">
      <c r="A960">
        <f t="shared" ca="1" si="86"/>
        <v>0.12256749648052119</v>
      </c>
      <c r="B960">
        <f t="shared" ca="1" si="87"/>
        <v>0.26289662141476056</v>
      </c>
      <c r="C960">
        <f t="shared" ca="1" si="88"/>
        <v>0.13230886697584274</v>
      </c>
      <c r="D960">
        <f t="shared" ca="1" si="89"/>
        <v>0.26375315619074008</v>
      </c>
      <c r="E960">
        <f t="shared" ca="1" si="90"/>
        <v>0.21847385893813553</v>
      </c>
      <c r="F960" cm="1">
        <f t="array" aca="1" ref="F960" ca="1">SUMPRODUCT(A960:E960,TRANSPOSE($J$2:$J$6))</f>
        <v>6.0796042226054906E-4</v>
      </c>
      <c r="G960" cm="1">
        <f t="array" aca="1" ref="G960" ca="1">SQRT(MMULT(MMULT(A960:E960,$J$10:$N$14),TRANSPOSE(A960:E960)))</f>
        <v>35.68926662033796</v>
      </c>
      <c r="H960" s="129">
        <f t="shared" ca="1" si="85"/>
        <v>-1.0477110660612775E-3</v>
      </c>
    </row>
    <row r="961" spans="1:8">
      <c r="A961">
        <f t="shared" ca="1" si="86"/>
        <v>0.12256749648052119</v>
      </c>
      <c r="B961">
        <f t="shared" ca="1" si="87"/>
        <v>0.26289662141476056</v>
      </c>
      <c r="C961">
        <f t="shared" ca="1" si="88"/>
        <v>0.13230886697584274</v>
      </c>
      <c r="D961">
        <f t="shared" ca="1" si="89"/>
        <v>0.26375315619074008</v>
      </c>
      <c r="E961">
        <f t="shared" ca="1" si="90"/>
        <v>0.21847385893813553</v>
      </c>
      <c r="F961" cm="1">
        <f t="array" aca="1" ref="F961" ca="1">SUMPRODUCT(A961:E961,TRANSPOSE($J$2:$J$6))</f>
        <v>6.0796042226054906E-4</v>
      </c>
      <c r="G961" cm="1">
        <f t="array" aca="1" ref="G961" ca="1">SQRT(MMULT(MMULT(A961:E961,$J$10:$N$14),TRANSPOSE(A961:E961)))</f>
        <v>35.68926662033796</v>
      </c>
      <c r="H961" s="129">
        <f t="shared" ca="1" si="85"/>
        <v>-1.0477110660612775E-3</v>
      </c>
    </row>
    <row r="962" spans="1:8">
      <c r="A962">
        <f t="shared" ca="1" si="86"/>
        <v>0.12256749648052119</v>
      </c>
      <c r="B962">
        <f t="shared" ca="1" si="87"/>
        <v>0.26289662141476056</v>
      </c>
      <c r="C962">
        <f t="shared" ca="1" si="88"/>
        <v>0.13230886697584274</v>
      </c>
      <c r="D962">
        <f t="shared" ca="1" si="89"/>
        <v>0.26375315619074008</v>
      </c>
      <c r="E962">
        <f t="shared" ca="1" si="90"/>
        <v>0.21847385893813553</v>
      </c>
      <c r="F962" cm="1">
        <f t="array" aca="1" ref="F962" ca="1">SUMPRODUCT(A962:E962,TRANSPOSE($J$2:$J$6))</f>
        <v>6.0796042226054906E-4</v>
      </c>
      <c r="G962" cm="1">
        <f t="array" aca="1" ref="G962" ca="1">SQRT(MMULT(MMULT(A962:E962,$J$10:$N$14),TRANSPOSE(A962:E962)))</f>
        <v>35.68926662033796</v>
      </c>
      <c r="H962" s="129">
        <f t="shared" ca="1" si="85"/>
        <v>-1.0477110660612775E-3</v>
      </c>
    </row>
    <row r="963" spans="1:8">
      <c r="A963">
        <f t="shared" ca="1" si="86"/>
        <v>0.12256749648052119</v>
      </c>
      <c r="B963">
        <f t="shared" ca="1" si="87"/>
        <v>0.26289662141476056</v>
      </c>
      <c r="C963">
        <f t="shared" ca="1" si="88"/>
        <v>0.13230886697584274</v>
      </c>
      <c r="D963">
        <f t="shared" ca="1" si="89"/>
        <v>0.26375315619074008</v>
      </c>
      <c r="E963">
        <f t="shared" ca="1" si="90"/>
        <v>0.21847385893813553</v>
      </c>
      <c r="F963" cm="1">
        <f t="array" aca="1" ref="F963" ca="1">SUMPRODUCT(A963:E963,TRANSPOSE($J$2:$J$6))</f>
        <v>6.0796042226054906E-4</v>
      </c>
      <c r="G963" cm="1">
        <f t="array" aca="1" ref="G963" ca="1">SQRT(MMULT(MMULT(A963:E963,$J$10:$N$14),TRANSPOSE(A963:E963)))</f>
        <v>35.68926662033796</v>
      </c>
      <c r="H963" s="129">
        <f t="shared" ref="H963:H1005" ca="1" si="91">(F963-3.8%)/G963</f>
        <v>-1.0477110660612775E-3</v>
      </c>
    </row>
    <row r="964" spans="1:8">
      <c r="A964">
        <f t="shared" ref="A964:A1005" ca="1" si="92">IF(SUM($A963:$E963)=0, 0, A963/SUM($A963:$E963))</f>
        <v>0.12256749648052119</v>
      </c>
      <c r="B964">
        <f t="shared" ref="B964:B1005" ca="1" si="93">IF(SUM($A963:$E963)=0, 0, B963/SUM($A963:$E963))</f>
        <v>0.26289662141476056</v>
      </c>
      <c r="C964">
        <f t="shared" ref="C964:C1005" ca="1" si="94">IF(SUM($A963:$E963)=0, 0, C963/SUM($A963:$E963))</f>
        <v>0.13230886697584274</v>
      </c>
      <c r="D964">
        <f t="shared" ref="D964:D1005" ca="1" si="95">IF(SUM($A963:$E963)=0, 0, D963/SUM($A963:$E963))</f>
        <v>0.26375315619074008</v>
      </c>
      <c r="E964">
        <f t="shared" ref="E964:E1005" ca="1" si="96">IF(SUM($A963:$E963)=0, 0, E963/SUM($A963:$E963))</f>
        <v>0.21847385893813553</v>
      </c>
      <c r="F964" cm="1">
        <f t="array" aca="1" ref="F964" ca="1">SUMPRODUCT(A964:E964,TRANSPOSE($J$2:$J$6))</f>
        <v>6.0796042226054906E-4</v>
      </c>
      <c r="G964" cm="1">
        <f t="array" aca="1" ref="G964" ca="1">SQRT(MMULT(MMULT(A964:E964,$J$10:$N$14),TRANSPOSE(A964:E964)))</f>
        <v>35.68926662033796</v>
      </c>
      <c r="H964" s="129">
        <f t="shared" ca="1" si="91"/>
        <v>-1.0477110660612775E-3</v>
      </c>
    </row>
    <row r="965" spans="1:8">
      <c r="A965">
        <f t="shared" ca="1" si="92"/>
        <v>0.12256749648052119</v>
      </c>
      <c r="B965">
        <f t="shared" ca="1" si="93"/>
        <v>0.26289662141476056</v>
      </c>
      <c r="C965">
        <f t="shared" ca="1" si="94"/>
        <v>0.13230886697584274</v>
      </c>
      <c r="D965">
        <f t="shared" ca="1" si="95"/>
        <v>0.26375315619074008</v>
      </c>
      <c r="E965">
        <f t="shared" ca="1" si="96"/>
        <v>0.21847385893813553</v>
      </c>
      <c r="F965" cm="1">
        <f t="array" aca="1" ref="F965" ca="1">SUMPRODUCT(A965:E965,TRANSPOSE($J$2:$J$6))</f>
        <v>6.0796042226054906E-4</v>
      </c>
      <c r="G965" cm="1">
        <f t="array" aca="1" ref="G965" ca="1">SQRT(MMULT(MMULT(A965:E965,$J$10:$N$14),TRANSPOSE(A965:E965)))</f>
        <v>35.68926662033796</v>
      </c>
      <c r="H965" s="129">
        <f t="shared" ca="1" si="91"/>
        <v>-1.0477110660612775E-3</v>
      </c>
    </row>
    <row r="966" spans="1:8">
      <c r="A966">
        <f t="shared" ca="1" si="92"/>
        <v>0.12256749648052119</v>
      </c>
      <c r="B966">
        <f t="shared" ca="1" si="93"/>
        <v>0.26289662141476056</v>
      </c>
      <c r="C966">
        <f t="shared" ca="1" si="94"/>
        <v>0.13230886697584274</v>
      </c>
      <c r="D966">
        <f t="shared" ca="1" si="95"/>
        <v>0.26375315619074008</v>
      </c>
      <c r="E966">
        <f t="shared" ca="1" si="96"/>
        <v>0.21847385893813553</v>
      </c>
      <c r="F966" cm="1">
        <f t="array" aca="1" ref="F966" ca="1">SUMPRODUCT(A966:E966,TRANSPOSE($J$2:$J$6))</f>
        <v>6.0796042226054906E-4</v>
      </c>
      <c r="G966" cm="1">
        <f t="array" aca="1" ref="G966" ca="1">SQRT(MMULT(MMULT(A966:E966,$J$10:$N$14),TRANSPOSE(A966:E966)))</f>
        <v>35.68926662033796</v>
      </c>
      <c r="H966" s="129">
        <f t="shared" ca="1" si="91"/>
        <v>-1.0477110660612775E-3</v>
      </c>
    </row>
    <row r="967" spans="1:8">
      <c r="A967">
        <f t="shared" ca="1" si="92"/>
        <v>0.12256749648052119</v>
      </c>
      <c r="B967">
        <f t="shared" ca="1" si="93"/>
        <v>0.26289662141476056</v>
      </c>
      <c r="C967">
        <f t="shared" ca="1" si="94"/>
        <v>0.13230886697584274</v>
      </c>
      <c r="D967">
        <f t="shared" ca="1" si="95"/>
        <v>0.26375315619074008</v>
      </c>
      <c r="E967">
        <f t="shared" ca="1" si="96"/>
        <v>0.21847385893813553</v>
      </c>
      <c r="F967" cm="1">
        <f t="array" aca="1" ref="F967" ca="1">SUMPRODUCT(A967:E967,TRANSPOSE($J$2:$J$6))</f>
        <v>6.0796042226054906E-4</v>
      </c>
      <c r="G967" cm="1">
        <f t="array" aca="1" ref="G967" ca="1">SQRT(MMULT(MMULT(A967:E967,$J$10:$N$14),TRANSPOSE(A967:E967)))</f>
        <v>35.68926662033796</v>
      </c>
      <c r="H967" s="129">
        <f t="shared" ca="1" si="91"/>
        <v>-1.0477110660612775E-3</v>
      </c>
    </row>
    <row r="968" spans="1:8">
      <c r="A968">
        <f t="shared" ca="1" si="92"/>
        <v>0.12256749648052119</v>
      </c>
      <c r="B968">
        <f t="shared" ca="1" si="93"/>
        <v>0.26289662141476056</v>
      </c>
      <c r="C968">
        <f t="shared" ca="1" si="94"/>
        <v>0.13230886697584274</v>
      </c>
      <c r="D968">
        <f t="shared" ca="1" si="95"/>
        <v>0.26375315619074008</v>
      </c>
      <c r="E968">
        <f t="shared" ca="1" si="96"/>
        <v>0.21847385893813553</v>
      </c>
      <c r="F968" cm="1">
        <f t="array" aca="1" ref="F968" ca="1">SUMPRODUCT(A968:E968,TRANSPOSE($J$2:$J$6))</f>
        <v>6.0796042226054906E-4</v>
      </c>
      <c r="G968" cm="1">
        <f t="array" aca="1" ref="G968" ca="1">SQRT(MMULT(MMULT(A968:E968,$J$10:$N$14),TRANSPOSE(A968:E968)))</f>
        <v>35.68926662033796</v>
      </c>
      <c r="H968" s="129">
        <f t="shared" ca="1" si="91"/>
        <v>-1.0477110660612775E-3</v>
      </c>
    </row>
    <row r="969" spans="1:8">
      <c r="A969">
        <f t="shared" ca="1" si="92"/>
        <v>0.12256749648052119</v>
      </c>
      <c r="B969">
        <f t="shared" ca="1" si="93"/>
        <v>0.26289662141476056</v>
      </c>
      <c r="C969">
        <f t="shared" ca="1" si="94"/>
        <v>0.13230886697584274</v>
      </c>
      <c r="D969">
        <f t="shared" ca="1" si="95"/>
        <v>0.26375315619074008</v>
      </c>
      <c r="E969">
        <f t="shared" ca="1" si="96"/>
        <v>0.21847385893813553</v>
      </c>
      <c r="F969" cm="1">
        <f t="array" aca="1" ref="F969" ca="1">SUMPRODUCT(A969:E969,TRANSPOSE($J$2:$J$6))</f>
        <v>6.0796042226054906E-4</v>
      </c>
      <c r="G969" cm="1">
        <f t="array" aca="1" ref="G969" ca="1">SQRT(MMULT(MMULT(A969:E969,$J$10:$N$14),TRANSPOSE(A969:E969)))</f>
        <v>35.68926662033796</v>
      </c>
      <c r="H969" s="129">
        <f t="shared" ca="1" si="91"/>
        <v>-1.0477110660612775E-3</v>
      </c>
    </row>
    <row r="970" spans="1:8">
      <c r="A970">
        <f t="shared" ca="1" si="92"/>
        <v>0.12256749648052119</v>
      </c>
      <c r="B970">
        <f t="shared" ca="1" si="93"/>
        <v>0.26289662141476056</v>
      </c>
      <c r="C970">
        <f t="shared" ca="1" si="94"/>
        <v>0.13230886697584274</v>
      </c>
      <c r="D970">
        <f t="shared" ca="1" si="95"/>
        <v>0.26375315619074008</v>
      </c>
      <c r="E970">
        <f t="shared" ca="1" si="96"/>
        <v>0.21847385893813553</v>
      </c>
      <c r="F970" cm="1">
        <f t="array" aca="1" ref="F970" ca="1">SUMPRODUCT(A970:E970,TRANSPOSE($J$2:$J$6))</f>
        <v>6.0796042226054906E-4</v>
      </c>
      <c r="G970" cm="1">
        <f t="array" aca="1" ref="G970" ca="1">SQRT(MMULT(MMULT(A970:E970,$J$10:$N$14),TRANSPOSE(A970:E970)))</f>
        <v>35.68926662033796</v>
      </c>
      <c r="H970" s="129">
        <f t="shared" ca="1" si="91"/>
        <v>-1.0477110660612775E-3</v>
      </c>
    </row>
    <row r="971" spans="1:8">
      <c r="A971">
        <f t="shared" ca="1" si="92"/>
        <v>0.12256749648052119</v>
      </c>
      <c r="B971">
        <f t="shared" ca="1" si="93"/>
        <v>0.26289662141476056</v>
      </c>
      <c r="C971">
        <f t="shared" ca="1" si="94"/>
        <v>0.13230886697584274</v>
      </c>
      <c r="D971">
        <f t="shared" ca="1" si="95"/>
        <v>0.26375315619074008</v>
      </c>
      <c r="E971">
        <f t="shared" ca="1" si="96"/>
        <v>0.21847385893813553</v>
      </c>
      <c r="F971" cm="1">
        <f t="array" aca="1" ref="F971" ca="1">SUMPRODUCT(A971:E971,TRANSPOSE($J$2:$J$6))</f>
        <v>6.0796042226054906E-4</v>
      </c>
      <c r="G971" cm="1">
        <f t="array" aca="1" ref="G971" ca="1">SQRT(MMULT(MMULT(A971:E971,$J$10:$N$14),TRANSPOSE(A971:E971)))</f>
        <v>35.68926662033796</v>
      </c>
      <c r="H971" s="129">
        <f t="shared" ca="1" si="91"/>
        <v>-1.0477110660612775E-3</v>
      </c>
    </row>
    <row r="972" spans="1:8">
      <c r="A972">
        <f t="shared" ca="1" si="92"/>
        <v>0.12256749648052119</v>
      </c>
      <c r="B972">
        <f t="shared" ca="1" si="93"/>
        <v>0.26289662141476056</v>
      </c>
      <c r="C972">
        <f t="shared" ca="1" si="94"/>
        <v>0.13230886697584274</v>
      </c>
      <c r="D972">
        <f t="shared" ca="1" si="95"/>
        <v>0.26375315619074008</v>
      </c>
      <c r="E972">
        <f t="shared" ca="1" si="96"/>
        <v>0.21847385893813553</v>
      </c>
      <c r="F972" cm="1">
        <f t="array" aca="1" ref="F972" ca="1">SUMPRODUCT(A972:E972,TRANSPOSE($J$2:$J$6))</f>
        <v>6.0796042226054906E-4</v>
      </c>
      <c r="G972" cm="1">
        <f t="array" aca="1" ref="G972" ca="1">SQRT(MMULT(MMULT(A972:E972,$J$10:$N$14),TRANSPOSE(A972:E972)))</f>
        <v>35.68926662033796</v>
      </c>
      <c r="H972" s="129">
        <f t="shared" ca="1" si="91"/>
        <v>-1.0477110660612775E-3</v>
      </c>
    </row>
    <row r="973" spans="1:8">
      <c r="A973">
        <f t="shared" ca="1" si="92"/>
        <v>0.12256749648052119</v>
      </c>
      <c r="B973">
        <f t="shared" ca="1" si="93"/>
        <v>0.26289662141476056</v>
      </c>
      <c r="C973">
        <f t="shared" ca="1" si="94"/>
        <v>0.13230886697584274</v>
      </c>
      <c r="D973">
        <f t="shared" ca="1" si="95"/>
        <v>0.26375315619074008</v>
      </c>
      <c r="E973">
        <f t="shared" ca="1" si="96"/>
        <v>0.21847385893813553</v>
      </c>
      <c r="F973" cm="1">
        <f t="array" aca="1" ref="F973" ca="1">SUMPRODUCT(A973:E973,TRANSPOSE($J$2:$J$6))</f>
        <v>6.0796042226054906E-4</v>
      </c>
      <c r="G973" cm="1">
        <f t="array" aca="1" ref="G973" ca="1">SQRT(MMULT(MMULT(A973:E973,$J$10:$N$14),TRANSPOSE(A973:E973)))</f>
        <v>35.68926662033796</v>
      </c>
      <c r="H973" s="129">
        <f t="shared" ca="1" si="91"/>
        <v>-1.0477110660612775E-3</v>
      </c>
    </row>
    <row r="974" spans="1:8">
      <c r="A974">
        <f t="shared" ca="1" si="92"/>
        <v>0.12256749648052119</v>
      </c>
      <c r="B974">
        <f t="shared" ca="1" si="93"/>
        <v>0.26289662141476056</v>
      </c>
      <c r="C974">
        <f t="shared" ca="1" si="94"/>
        <v>0.13230886697584274</v>
      </c>
      <c r="D974">
        <f t="shared" ca="1" si="95"/>
        <v>0.26375315619074008</v>
      </c>
      <c r="E974">
        <f t="shared" ca="1" si="96"/>
        <v>0.21847385893813553</v>
      </c>
      <c r="F974" cm="1">
        <f t="array" aca="1" ref="F974" ca="1">SUMPRODUCT(A974:E974,TRANSPOSE($J$2:$J$6))</f>
        <v>6.0796042226054906E-4</v>
      </c>
      <c r="G974" cm="1">
        <f t="array" aca="1" ref="G974" ca="1">SQRT(MMULT(MMULT(A974:E974,$J$10:$N$14),TRANSPOSE(A974:E974)))</f>
        <v>35.68926662033796</v>
      </c>
      <c r="H974" s="129">
        <f t="shared" ca="1" si="91"/>
        <v>-1.0477110660612775E-3</v>
      </c>
    </row>
    <row r="975" spans="1:8">
      <c r="A975">
        <f t="shared" ca="1" si="92"/>
        <v>0.12256749648052119</v>
      </c>
      <c r="B975">
        <f t="shared" ca="1" si="93"/>
        <v>0.26289662141476056</v>
      </c>
      <c r="C975">
        <f t="shared" ca="1" si="94"/>
        <v>0.13230886697584274</v>
      </c>
      <c r="D975">
        <f t="shared" ca="1" si="95"/>
        <v>0.26375315619074008</v>
      </c>
      <c r="E975">
        <f t="shared" ca="1" si="96"/>
        <v>0.21847385893813553</v>
      </c>
      <c r="F975" cm="1">
        <f t="array" aca="1" ref="F975" ca="1">SUMPRODUCT(A975:E975,TRANSPOSE($J$2:$J$6))</f>
        <v>6.0796042226054906E-4</v>
      </c>
      <c r="G975" cm="1">
        <f t="array" aca="1" ref="G975" ca="1">SQRT(MMULT(MMULT(A975:E975,$J$10:$N$14),TRANSPOSE(A975:E975)))</f>
        <v>35.68926662033796</v>
      </c>
      <c r="H975" s="129">
        <f t="shared" ca="1" si="91"/>
        <v>-1.0477110660612775E-3</v>
      </c>
    </row>
    <row r="976" spans="1:8">
      <c r="A976">
        <f t="shared" ca="1" si="92"/>
        <v>0.12256749648052119</v>
      </c>
      <c r="B976">
        <f t="shared" ca="1" si="93"/>
        <v>0.26289662141476056</v>
      </c>
      <c r="C976">
        <f t="shared" ca="1" si="94"/>
        <v>0.13230886697584274</v>
      </c>
      <c r="D976">
        <f t="shared" ca="1" si="95"/>
        <v>0.26375315619074008</v>
      </c>
      <c r="E976">
        <f t="shared" ca="1" si="96"/>
        <v>0.21847385893813553</v>
      </c>
      <c r="F976" cm="1">
        <f t="array" aca="1" ref="F976" ca="1">SUMPRODUCT(A976:E976,TRANSPOSE($J$2:$J$6))</f>
        <v>6.0796042226054906E-4</v>
      </c>
      <c r="G976" cm="1">
        <f t="array" aca="1" ref="G976" ca="1">SQRT(MMULT(MMULT(A976:E976,$J$10:$N$14),TRANSPOSE(A976:E976)))</f>
        <v>35.68926662033796</v>
      </c>
      <c r="H976" s="129">
        <f t="shared" ca="1" si="91"/>
        <v>-1.0477110660612775E-3</v>
      </c>
    </row>
    <row r="977" spans="1:8">
      <c r="A977">
        <f t="shared" ca="1" si="92"/>
        <v>0.12256749648052119</v>
      </c>
      <c r="B977">
        <f t="shared" ca="1" si="93"/>
        <v>0.26289662141476056</v>
      </c>
      <c r="C977">
        <f t="shared" ca="1" si="94"/>
        <v>0.13230886697584274</v>
      </c>
      <c r="D977">
        <f t="shared" ca="1" si="95"/>
        <v>0.26375315619074008</v>
      </c>
      <c r="E977">
        <f t="shared" ca="1" si="96"/>
        <v>0.21847385893813553</v>
      </c>
      <c r="F977" cm="1">
        <f t="array" aca="1" ref="F977" ca="1">SUMPRODUCT(A977:E977,TRANSPOSE($J$2:$J$6))</f>
        <v>6.0796042226054906E-4</v>
      </c>
      <c r="G977" cm="1">
        <f t="array" aca="1" ref="G977" ca="1">SQRT(MMULT(MMULT(A977:E977,$J$10:$N$14),TRANSPOSE(A977:E977)))</f>
        <v>35.68926662033796</v>
      </c>
      <c r="H977" s="129">
        <f t="shared" ca="1" si="91"/>
        <v>-1.0477110660612775E-3</v>
      </c>
    </row>
    <row r="978" spans="1:8">
      <c r="A978">
        <f t="shared" ca="1" si="92"/>
        <v>0.12256749648052119</v>
      </c>
      <c r="B978">
        <f t="shared" ca="1" si="93"/>
        <v>0.26289662141476056</v>
      </c>
      <c r="C978">
        <f t="shared" ca="1" si="94"/>
        <v>0.13230886697584274</v>
      </c>
      <c r="D978">
        <f t="shared" ca="1" si="95"/>
        <v>0.26375315619074008</v>
      </c>
      <c r="E978">
        <f t="shared" ca="1" si="96"/>
        <v>0.21847385893813553</v>
      </c>
      <c r="F978" cm="1">
        <f t="array" aca="1" ref="F978" ca="1">SUMPRODUCT(A978:E978,TRANSPOSE($J$2:$J$6))</f>
        <v>6.0796042226054906E-4</v>
      </c>
      <c r="G978" cm="1">
        <f t="array" aca="1" ref="G978" ca="1">SQRT(MMULT(MMULT(A978:E978,$J$10:$N$14),TRANSPOSE(A978:E978)))</f>
        <v>35.68926662033796</v>
      </c>
      <c r="H978" s="129">
        <f t="shared" ca="1" si="91"/>
        <v>-1.0477110660612775E-3</v>
      </c>
    </row>
    <row r="979" spans="1:8">
      <c r="A979">
        <f t="shared" ca="1" si="92"/>
        <v>0.12256749648052119</v>
      </c>
      <c r="B979">
        <f t="shared" ca="1" si="93"/>
        <v>0.26289662141476056</v>
      </c>
      <c r="C979">
        <f t="shared" ca="1" si="94"/>
        <v>0.13230886697584274</v>
      </c>
      <c r="D979">
        <f t="shared" ca="1" si="95"/>
        <v>0.26375315619074008</v>
      </c>
      <c r="E979">
        <f t="shared" ca="1" si="96"/>
        <v>0.21847385893813553</v>
      </c>
      <c r="F979" cm="1">
        <f t="array" aca="1" ref="F979" ca="1">SUMPRODUCT(A979:E979,TRANSPOSE($J$2:$J$6))</f>
        <v>6.0796042226054906E-4</v>
      </c>
      <c r="G979" cm="1">
        <f t="array" aca="1" ref="G979" ca="1">SQRT(MMULT(MMULT(A979:E979,$J$10:$N$14),TRANSPOSE(A979:E979)))</f>
        <v>35.68926662033796</v>
      </c>
      <c r="H979" s="129">
        <f t="shared" ca="1" si="91"/>
        <v>-1.0477110660612775E-3</v>
      </c>
    </row>
    <row r="980" spans="1:8">
      <c r="A980">
        <f t="shared" ca="1" si="92"/>
        <v>0.12256749648052119</v>
      </c>
      <c r="B980">
        <f t="shared" ca="1" si="93"/>
        <v>0.26289662141476056</v>
      </c>
      <c r="C980">
        <f t="shared" ca="1" si="94"/>
        <v>0.13230886697584274</v>
      </c>
      <c r="D980">
        <f t="shared" ca="1" si="95"/>
        <v>0.26375315619074008</v>
      </c>
      <c r="E980">
        <f t="shared" ca="1" si="96"/>
        <v>0.21847385893813553</v>
      </c>
      <c r="F980" cm="1">
        <f t="array" aca="1" ref="F980" ca="1">SUMPRODUCT(A980:E980,TRANSPOSE($J$2:$J$6))</f>
        <v>6.0796042226054906E-4</v>
      </c>
      <c r="G980" cm="1">
        <f t="array" aca="1" ref="G980" ca="1">SQRT(MMULT(MMULT(A980:E980,$J$10:$N$14),TRANSPOSE(A980:E980)))</f>
        <v>35.68926662033796</v>
      </c>
      <c r="H980" s="129">
        <f t="shared" ca="1" si="91"/>
        <v>-1.0477110660612775E-3</v>
      </c>
    </row>
    <row r="981" spans="1:8">
      <c r="A981">
        <f t="shared" ca="1" si="92"/>
        <v>0.12256749648052119</v>
      </c>
      <c r="B981">
        <f t="shared" ca="1" si="93"/>
        <v>0.26289662141476056</v>
      </c>
      <c r="C981">
        <f t="shared" ca="1" si="94"/>
        <v>0.13230886697584274</v>
      </c>
      <c r="D981">
        <f t="shared" ca="1" si="95"/>
        <v>0.26375315619074008</v>
      </c>
      <c r="E981">
        <f t="shared" ca="1" si="96"/>
        <v>0.21847385893813553</v>
      </c>
      <c r="F981" cm="1">
        <f t="array" aca="1" ref="F981" ca="1">SUMPRODUCT(A981:E981,TRANSPOSE($J$2:$J$6))</f>
        <v>6.0796042226054906E-4</v>
      </c>
      <c r="G981" cm="1">
        <f t="array" aca="1" ref="G981" ca="1">SQRT(MMULT(MMULT(A981:E981,$J$10:$N$14),TRANSPOSE(A981:E981)))</f>
        <v>35.68926662033796</v>
      </c>
      <c r="H981" s="129">
        <f t="shared" ca="1" si="91"/>
        <v>-1.0477110660612775E-3</v>
      </c>
    </row>
    <row r="982" spans="1:8">
      <c r="A982">
        <f t="shared" ca="1" si="92"/>
        <v>0.12256749648052119</v>
      </c>
      <c r="B982">
        <f t="shared" ca="1" si="93"/>
        <v>0.26289662141476056</v>
      </c>
      <c r="C982">
        <f t="shared" ca="1" si="94"/>
        <v>0.13230886697584274</v>
      </c>
      <c r="D982">
        <f t="shared" ca="1" si="95"/>
        <v>0.26375315619074008</v>
      </c>
      <c r="E982">
        <f t="shared" ca="1" si="96"/>
        <v>0.21847385893813553</v>
      </c>
      <c r="F982" cm="1">
        <f t="array" aca="1" ref="F982" ca="1">SUMPRODUCT(A982:E982,TRANSPOSE($J$2:$J$6))</f>
        <v>6.0796042226054906E-4</v>
      </c>
      <c r="G982" cm="1">
        <f t="array" aca="1" ref="G982" ca="1">SQRT(MMULT(MMULT(A982:E982,$J$10:$N$14),TRANSPOSE(A982:E982)))</f>
        <v>35.68926662033796</v>
      </c>
      <c r="H982" s="129">
        <f t="shared" ca="1" si="91"/>
        <v>-1.0477110660612775E-3</v>
      </c>
    </row>
    <row r="983" spans="1:8">
      <c r="A983">
        <f t="shared" ca="1" si="92"/>
        <v>0.12256749648052119</v>
      </c>
      <c r="B983">
        <f t="shared" ca="1" si="93"/>
        <v>0.26289662141476056</v>
      </c>
      <c r="C983">
        <f t="shared" ca="1" si="94"/>
        <v>0.13230886697584274</v>
      </c>
      <c r="D983">
        <f t="shared" ca="1" si="95"/>
        <v>0.26375315619074008</v>
      </c>
      <c r="E983">
        <f t="shared" ca="1" si="96"/>
        <v>0.21847385893813553</v>
      </c>
      <c r="F983" cm="1">
        <f t="array" aca="1" ref="F983" ca="1">SUMPRODUCT(A983:E983,TRANSPOSE($J$2:$J$6))</f>
        <v>6.0796042226054906E-4</v>
      </c>
      <c r="G983" cm="1">
        <f t="array" aca="1" ref="G983" ca="1">SQRT(MMULT(MMULT(A983:E983,$J$10:$N$14),TRANSPOSE(A983:E983)))</f>
        <v>35.68926662033796</v>
      </c>
      <c r="H983" s="129">
        <f t="shared" ca="1" si="91"/>
        <v>-1.0477110660612775E-3</v>
      </c>
    </row>
    <row r="984" spans="1:8">
      <c r="A984">
        <f t="shared" ca="1" si="92"/>
        <v>0.12256749648052119</v>
      </c>
      <c r="B984">
        <f t="shared" ca="1" si="93"/>
        <v>0.26289662141476056</v>
      </c>
      <c r="C984">
        <f t="shared" ca="1" si="94"/>
        <v>0.13230886697584274</v>
      </c>
      <c r="D984">
        <f t="shared" ca="1" si="95"/>
        <v>0.26375315619074008</v>
      </c>
      <c r="E984">
        <f t="shared" ca="1" si="96"/>
        <v>0.21847385893813553</v>
      </c>
      <c r="F984" cm="1">
        <f t="array" aca="1" ref="F984" ca="1">SUMPRODUCT(A984:E984,TRANSPOSE($J$2:$J$6))</f>
        <v>6.0796042226054906E-4</v>
      </c>
      <c r="G984" cm="1">
        <f t="array" aca="1" ref="G984" ca="1">SQRT(MMULT(MMULT(A984:E984,$J$10:$N$14),TRANSPOSE(A984:E984)))</f>
        <v>35.68926662033796</v>
      </c>
      <c r="H984" s="129">
        <f t="shared" ca="1" si="91"/>
        <v>-1.0477110660612775E-3</v>
      </c>
    </row>
    <row r="985" spans="1:8">
      <c r="A985">
        <f t="shared" ca="1" si="92"/>
        <v>0.12256749648052119</v>
      </c>
      <c r="B985">
        <f t="shared" ca="1" si="93"/>
        <v>0.26289662141476056</v>
      </c>
      <c r="C985">
        <f t="shared" ca="1" si="94"/>
        <v>0.13230886697584274</v>
      </c>
      <c r="D985">
        <f t="shared" ca="1" si="95"/>
        <v>0.26375315619074008</v>
      </c>
      <c r="E985">
        <f t="shared" ca="1" si="96"/>
        <v>0.21847385893813553</v>
      </c>
      <c r="F985" cm="1">
        <f t="array" aca="1" ref="F985" ca="1">SUMPRODUCT(A985:E985,TRANSPOSE($J$2:$J$6))</f>
        <v>6.0796042226054906E-4</v>
      </c>
      <c r="G985" cm="1">
        <f t="array" aca="1" ref="G985" ca="1">SQRT(MMULT(MMULT(A985:E985,$J$10:$N$14),TRANSPOSE(A985:E985)))</f>
        <v>35.68926662033796</v>
      </c>
      <c r="H985" s="129">
        <f t="shared" ca="1" si="91"/>
        <v>-1.0477110660612775E-3</v>
      </c>
    </row>
    <row r="986" spans="1:8">
      <c r="A986">
        <f t="shared" ca="1" si="92"/>
        <v>0.12256749648052119</v>
      </c>
      <c r="B986">
        <f t="shared" ca="1" si="93"/>
        <v>0.26289662141476056</v>
      </c>
      <c r="C986">
        <f t="shared" ca="1" si="94"/>
        <v>0.13230886697584274</v>
      </c>
      <c r="D986">
        <f t="shared" ca="1" si="95"/>
        <v>0.26375315619074008</v>
      </c>
      <c r="E986">
        <f t="shared" ca="1" si="96"/>
        <v>0.21847385893813553</v>
      </c>
      <c r="F986" cm="1">
        <f t="array" aca="1" ref="F986" ca="1">SUMPRODUCT(A986:E986,TRANSPOSE($J$2:$J$6))</f>
        <v>6.0796042226054906E-4</v>
      </c>
      <c r="G986" cm="1">
        <f t="array" aca="1" ref="G986" ca="1">SQRT(MMULT(MMULT(A986:E986,$J$10:$N$14),TRANSPOSE(A986:E986)))</f>
        <v>35.68926662033796</v>
      </c>
      <c r="H986" s="129">
        <f t="shared" ca="1" si="91"/>
        <v>-1.0477110660612775E-3</v>
      </c>
    </row>
    <row r="987" spans="1:8">
      <c r="A987">
        <f t="shared" ca="1" si="92"/>
        <v>0.12256749648052119</v>
      </c>
      <c r="B987">
        <f t="shared" ca="1" si="93"/>
        <v>0.26289662141476056</v>
      </c>
      <c r="C987">
        <f t="shared" ca="1" si="94"/>
        <v>0.13230886697584274</v>
      </c>
      <c r="D987">
        <f t="shared" ca="1" si="95"/>
        <v>0.26375315619074008</v>
      </c>
      <c r="E987">
        <f t="shared" ca="1" si="96"/>
        <v>0.21847385893813553</v>
      </c>
      <c r="F987" cm="1">
        <f t="array" aca="1" ref="F987" ca="1">SUMPRODUCT(A987:E987,TRANSPOSE($J$2:$J$6))</f>
        <v>6.0796042226054906E-4</v>
      </c>
      <c r="G987" cm="1">
        <f t="array" aca="1" ref="G987" ca="1">SQRT(MMULT(MMULT(A987:E987,$J$10:$N$14),TRANSPOSE(A987:E987)))</f>
        <v>35.68926662033796</v>
      </c>
      <c r="H987" s="129">
        <f t="shared" ca="1" si="91"/>
        <v>-1.0477110660612775E-3</v>
      </c>
    </row>
    <row r="988" spans="1:8">
      <c r="A988">
        <f t="shared" ca="1" si="92"/>
        <v>0.12256749648052119</v>
      </c>
      <c r="B988">
        <f t="shared" ca="1" si="93"/>
        <v>0.26289662141476056</v>
      </c>
      <c r="C988">
        <f t="shared" ca="1" si="94"/>
        <v>0.13230886697584274</v>
      </c>
      <c r="D988">
        <f t="shared" ca="1" si="95"/>
        <v>0.26375315619074008</v>
      </c>
      <c r="E988">
        <f t="shared" ca="1" si="96"/>
        <v>0.21847385893813553</v>
      </c>
      <c r="F988" cm="1">
        <f t="array" aca="1" ref="F988" ca="1">SUMPRODUCT(A988:E988,TRANSPOSE($J$2:$J$6))</f>
        <v>6.0796042226054906E-4</v>
      </c>
      <c r="G988" cm="1">
        <f t="array" aca="1" ref="G988" ca="1">SQRT(MMULT(MMULT(A988:E988,$J$10:$N$14),TRANSPOSE(A988:E988)))</f>
        <v>35.68926662033796</v>
      </c>
      <c r="H988" s="129">
        <f t="shared" ca="1" si="91"/>
        <v>-1.0477110660612775E-3</v>
      </c>
    </row>
    <row r="989" spans="1:8">
      <c r="A989">
        <f t="shared" ca="1" si="92"/>
        <v>0.12256749648052119</v>
      </c>
      <c r="B989">
        <f t="shared" ca="1" si="93"/>
        <v>0.26289662141476056</v>
      </c>
      <c r="C989">
        <f t="shared" ca="1" si="94"/>
        <v>0.13230886697584274</v>
      </c>
      <c r="D989">
        <f t="shared" ca="1" si="95"/>
        <v>0.26375315619074008</v>
      </c>
      <c r="E989">
        <f t="shared" ca="1" si="96"/>
        <v>0.21847385893813553</v>
      </c>
      <c r="F989" cm="1">
        <f t="array" aca="1" ref="F989" ca="1">SUMPRODUCT(A989:E989,TRANSPOSE($J$2:$J$6))</f>
        <v>6.0796042226054906E-4</v>
      </c>
      <c r="G989" cm="1">
        <f t="array" aca="1" ref="G989" ca="1">SQRT(MMULT(MMULT(A989:E989,$J$10:$N$14),TRANSPOSE(A989:E989)))</f>
        <v>35.68926662033796</v>
      </c>
      <c r="H989" s="129">
        <f t="shared" ca="1" si="91"/>
        <v>-1.0477110660612775E-3</v>
      </c>
    </row>
    <row r="990" spans="1:8">
      <c r="A990">
        <f t="shared" ca="1" si="92"/>
        <v>0.12256749648052119</v>
      </c>
      <c r="B990">
        <f t="shared" ca="1" si="93"/>
        <v>0.26289662141476056</v>
      </c>
      <c r="C990">
        <f t="shared" ca="1" si="94"/>
        <v>0.13230886697584274</v>
      </c>
      <c r="D990">
        <f t="shared" ca="1" si="95"/>
        <v>0.26375315619074008</v>
      </c>
      <c r="E990">
        <f t="shared" ca="1" si="96"/>
        <v>0.21847385893813553</v>
      </c>
      <c r="F990" cm="1">
        <f t="array" aca="1" ref="F990" ca="1">SUMPRODUCT(A990:E990,TRANSPOSE($J$2:$J$6))</f>
        <v>6.0796042226054906E-4</v>
      </c>
      <c r="G990" cm="1">
        <f t="array" aca="1" ref="G990" ca="1">SQRT(MMULT(MMULT(A990:E990,$J$10:$N$14),TRANSPOSE(A990:E990)))</f>
        <v>35.68926662033796</v>
      </c>
      <c r="H990" s="129">
        <f t="shared" ca="1" si="91"/>
        <v>-1.0477110660612775E-3</v>
      </c>
    </row>
    <row r="991" spans="1:8">
      <c r="A991">
        <f t="shared" ca="1" si="92"/>
        <v>0.12256749648052119</v>
      </c>
      <c r="B991">
        <f t="shared" ca="1" si="93"/>
        <v>0.26289662141476056</v>
      </c>
      <c r="C991">
        <f t="shared" ca="1" si="94"/>
        <v>0.13230886697584274</v>
      </c>
      <c r="D991">
        <f t="shared" ca="1" si="95"/>
        <v>0.26375315619074008</v>
      </c>
      <c r="E991">
        <f t="shared" ca="1" si="96"/>
        <v>0.21847385893813553</v>
      </c>
      <c r="F991" cm="1">
        <f t="array" aca="1" ref="F991" ca="1">SUMPRODUCT(A991:E991,TRANSPOSE($J$2:$J$6))</f>
        <v>6.0796042226054906E-4</v>
      </c>
      <c r="G991" cm="1">
        <f t="array" aca="1" ref="G991" ca="1">SQRT(MMULT(MMULT(A991:E991,$J$10:$N$14),TRANSPOSE(A991:E991)))</f>
        <v>35.68926662033796</v>
      </c>
      <c r="H991" s="129">
        <f t="shared" ca="1" si="91"/>
        <v>-1.0477110660612775E-3</v>
      </c>
    </row>
    <row r="992" spans="1:8">
      <c r="A992">
        <f t="shared" ca="1" si="92"/>
        <v>0.12256749648052119</v>
      </c>
      <c r="B992">
        <f t="shared" ca="1" si="93"/>
        <v>0.26289662141476056</v>
      </c>
      <c r="C992">
        <f t="shared" ca="1" si="94"/>
        <v>0.13230886697584274</v>
      </c>
      <c r="D992">
        <f t="shared" ca="1" si="95"/>
        <v>0.26375315619074008</v>
      </c>
      <c r="E992">
        <f t="shared" ca="1" si="96"/>
        <v>0.21847385893813553</v>
      </c>
      <c r="F992" cm="1">
        <f t="array" aca="1" ref="F992" ca="1">SUMPRODUCT(A992:E992,TRANSPOSE($J$2:$J$6))</f>
        <v>6.0796042226054906E-4</v>
      </c>
      <c r="G992" cm="1">
        <f t="array" aca="1" ref="G992" ca="1">SQRT(MMULT(MMULT(A992:E992,$J$10:$N$14),TRANSPOSE(A992:E992)))</f>
        <v>35.68926662033796</v>
      </c>
      <c r="H992" s="129">
        <f t="shared" ca="1" si="91"/>
        <v>-1.0477110660612775E-3</v>
      </c>
    </row>
    <row r="993" spans="1:8">
      <c r="A993">
        <f t="shared" ca="1" si="92"/>
        <v>0.12256749648052119</v>
      </c>
      <c r="B993">
        <f t="shared" ca="1" si="93"/>
        <v>0.26289662141476056</v>
      </c>
      <c r="C993">
        <f t="shared" ca="1" si="94"/>
        <v>0.13230886697584274</v>
      </c>
      <c r="D993">
        <f t="shared" ca="1" si="95"/>
        <v>0.26375315619074008</v>
      </c>
      <c r="E993">
        <f t="shared" ca="1" si="96"/>
        <v>0.21847385893813553</v>
      </c>
      <c r="F993" cm="1">
        <f t="array" aca="1" ref="F993" ca="1">SUMPRODUCT(A993:E993,TRANSPOSE($J$2:$J$6))</f>
        <v>6.0796042226054906E-4</v>
      </c>
      <c r="G993" cm="1">
        <f t="array" aca="1" ref="G993" ca="1">SQRT(MMULT(MMULT(A993:E993,$J$10:$N$14),TRANSPOSE(A993:E993)))</f>
        <v>35.68926662033796</v>
      </c>
      <c r="H993" s="129">
        <f t="shared" ca="1" si="91"/>
        <v>-1.0477110660612775E-3</v>
      </c>
    </row>
    <row r="994" spans="1:8">
      <c r="A994">
        <f t="shared" ca="1" si="92"/>
        <v>0.12256749648052119</v>
      </c>
      <c r="B994">
        <f t="shared" ca="1" si="93"/>
        <v>0.26289662141476056</v>
      </c>
      <c r="C994">
        <f t="shared" ca="1" si="94"/>
        <v>0.13230886697584274</v>
      </c>
      <c r="D994">
        <f t="shared" ca="1" si="95"/>
        <v>0.26375315619074008</v>
      </c>
      <c r="E994">
        <f t="shared" ca="1" si="96"/>
        <v>0.21847385893813553</v>
      </c>
      <c r="F994" cm="1">
        <f t="array" aca="1" ref="F994" ca="1">SUMPRODUCT(A994:E994,TRANSPOSE($J$2:$J$6))</f>
        <v>6.0796042226054906E-4</v>
      </c>
      <c r="G994" cm="1">
        <f t="array" aca="1" ref="G994" ca="1">SQRT(MMULT(MMULT(A994:E994,$J$10:$N$14),TRANSPOSE(A994:E994)))</f>
        <v>35.68926662033796</v>
      </c>
      <c r="H994" s="129">
        <f t="shared" ca="1" si="91"/>
        <v>-1.0477110660612775E-3</v>
      </c>
    </row>
    <row r="995" spans="1:8">
      <c r="A995">
        <f t="shared" ca="1" si="92"/>
        <v>0.12256749648052119</v>
      </c>
      <c r="B995">
        <f t="shared" ca="1" si="93"/>
        <v>0.26289662141476056</v>
      </c>
      <c r="C995">
        <f t="shared" ca="1" si="94"/>
        <v>0.13230886697584274</v>
      </c>
      <c r="D995">
        <f t="shared" ca="1" si="95"/>
        <v>0.26375315619074008</v>
      </c>
      <c r="E995">
        <f t="shared" ca="1" si="96"/>
        <v>0.21847385893813553</v>
      </c>
      <c r="F995" cm="1">
        <f t="array" aca="1" ref="F995" ca="1">SUMPRODUCT(A995:E995,TRANSPOSE($J$2:$J$6))</f>
        <v>6.0796042226054906E-4</v>
      </c>
      <c r="G995" cm="1">
        <f t="array" aca="1" ref="G995" ca="1">SQRT(MMULT(MMULT(A995:E995,$J$10:$N$14),TRANSPOSE(A995:E995)))</f>
        <v>35.68926662033796</v>
      </c>
      <c r="H995" s="129">
        <f t="shared" ca="1" si="91"/>
        <v>-1.0477110660612775E-3</v>
      </c>
    </row>
    <row r="996" spans="1:8">
      <c r="A996">
        <f t="shared" ca="1" si="92"/>
        <v>0.12256749648052119</v>
      </c>
      <c r="B996">
        <f t="shared" ca="1" si="93"/>
        <v>0.26289662141476056</v>
      </c>
      <c r="C996">
        <f t="shared" ca="1" si="94"/>
        <v>0.13230886697584274</v>
      </c>
      <c r="D996">
        <f t="shared" ca="1" si="95"/>
        <v>0.26375315619074008</v>
      </c>
      <c r="E996">
        <f t="shared" ca="1" si="96"/>
        <v>0.21847385893813553</v>
      </c>
      <c r="F996" cm="1">
        <f t="array" aca="1" ref="F996" ca="1">SUMPRODUCT(A996:E996,TRANSPOSE($J$2:$J$6))</f>
        <v>6.0796042226054906E-4</v>
      </c>
      <c r="G996" cm="1">
        <f t="array" aca="1" ref="G996" ca="1">SQRT(MMULT(MMULT(A996:E996,$J$10:$N$14),TRANSPOSE(A996:E996)))</f>
        <v>35.68926662033796</v>
      </c>
      <c r="H996" s="129">
        <f t="shared" ca="1" si="91"/>
        <v>-1.0477110660612775E-3</v>
      </c>
    </row>
    <row r="997" spans="1:8">
      <c r="A997">
        <f t="shared" ca="1" si="92"/>
        <v>0.12256749648052119</v>
      </c>
      <c r="B997">
        <f t="shared" ca="1" si="93"/>
        <v>0.26289662141476056</v>
      </c>
      <c r="C997">
        <f t="shared" ca="1" si="94"/>
        <v>0.13230886697584274</v>
      </c>
      <c r="D997">
        <f t="shared" ca="1" si="95"/>
        <v>0.26375315619074008</v>
      </c>
      <c r="E997">
        <f t="shared" ca="1" si="96"/>
        <v>0.21847385893813553</v>
      </c>
      <c r="F997" cm="1">
        <f t="array" aca="1" ref="F997" ca="1">SUMPRODUCT(A997:E997,TRANSPOSE($J$2:$J$6))</f>
        <v>6.0796042226054906E-4</v>
      </c>
      <c r="G997" cm="1">
        <f t="array" aca="1" ref="G997" ca="1">SQRT(MMULT(MMULT(A997:E997,$J$10:$N$14),TRANSPOSE(A997:E997)))</f>
        <v>35.68926662033796</v>
      </c>
      <c r="H997" s="129">
        <f t="shared" ca="1" si="91"/>
        <v>-1.0477110660612775E-3</v>
      </c>
    </row>
    <row r="998" spans="1:8">
      <c r="A998">
        <f t="shared" ca="1" si="92"/>
        <v>0.12256749648052119</v>
      </c>
      <c r="B998">
        <f t="shared" ca="1" si="93"/>
        <v>0.26289662141476056</v>
      </c>
      <c r="C998">
        <f t="shared" ca="1" si="94"/>
        <v>0.13230886697584274</v>
      </c>
      <c r="D998">
        <f t="shared" ca="1" si="95"/>
        <v>0.26375315619074008</v>
      </c>
      <c r="E998">
        <f t="shared" ca="1" si="96"/>
        <v>0.21847385893813553</v>
      </c>
      <c r="F998" cm="1">
        <f t="array" aca="1" ref="F998" ca="1">SUMPRODUCT(A998:E998,TRANSPOSE($J$2:$J$6))</f>
        <v>6.0796042226054906E-4</v>
      </c>
      <c r="G998" cm="1">
        <f t="array" aca="1" ref="G998" ca="1">SQRT(MMULT(MMULT(A998:E998,$J$10:$N$14),TRANSPOSE(A998:E998)))</f>
        <v>35.68926662033796</v>
      </c>
      <c r="H998" s="129">
        <f t="shared" ca="1" si="91"/>
        <v>-1.0477110660612775E-3</v>
      </c>
    </row>
    <row r="999" spans="1:8">
      <c r="A999">
        <f t="shared" ca="1" si="92"/>
        <v>0.12256749648052119</v>
      </c>
      <c r="B999">
        <f t="shared" ca="1" si="93"/>
        <v>0.26289662141476056</v>
      </c>
      <c r="C999">
        <f t="shared" ca="1" si="94"/>
        <v>0.13230886697584274</v>
      </c>
      <c r="D999">
        <f t="shared" ca="1" si="95"/>
        <v>0.26375315619074008</v>
      </c>
      <c r="E999">
        <f t="shared" ca="1" si="96"/>
        <v>0.21847385893813553</v>
      </c>
      <c r="F999" cm="1">
        <f t="array" aca="1" ref="F999" ca="1">SUMPRODUCT(A999:E999,TRANSPOSE($J$2:$J$6))</f>
        <v>6.0796042226054906E-4</v>
      </c>
      <c r="G999" cm="1">
        <f t="array" aca="1" ref="G999" ca="1">SQRT(MMULT(MMULT(A999:E999,$J$10:$N$14),TRANSPOSE(A999:E999)))</f>
        <v>35.68926662033796</v>
      </c>
      <c r="H999" s="129">
        <f t="shared" ca="1" si="91"/>
        <v>-1.0477110660612775E-3</v>
      </c>
    </row>
    <row r="1000" spans="1:8">
      <c r="A1000">
        <f t="shared" ca="1" si="92"/>
        <v>0.12256749648052119</v>
      </c>
      <c r="B1000">
        <f t="shared" ca="1" si="93"/>
        <v>0.26289662141476056</v>
      </c>
      <c r="C1000">
        <f t="shared" ca="1" si="94"/>
        <v>0.13230886697584274</v>
      </c>
      <c r="D1000">
        <f t="shared" ca="1" si="95"/>
        <v>0.26375315619074008</v>
      </c>
      <c r="E1000">
        <f t="shared" ca="1" si="96"/>
        <v>0.21847385893813553</v>
      </c>
      <c r="F1000" cm="1">
        <f t="array" aca="1" ref="F1000" ca="1">SUMPRODUCT(A1000:E1000,TRANSPOSE($J$2:$J$6))</f>
        <v>6.0796042226054906E-4</v>
      </c>
      <c r="G1000" cm="1">
        <f t="array" aca="1" ref="G1000" ca="1">SQRT(MMULT(MMULT(A1000:E1000,$J$10:$N$14),TRANSPOSE(A1000:E1000)))</f>
        <v>35.68926662033796</v>
      </c>
      <c r="H1000" s="129">
        <f t="shared" ca="1" si="91"/>
        <v>-1.0477110660612775E-3</v>
      </c>
    </row>
    <row r="1001" spans="1:8">
      <c r="A1001">
        <f t="shared" ca="1" si="92"/>
        <v>0.12256749648052119</v>
      </c>
      <c r="B1001">
        <f t="shared" ca="1" si="93"/>
        <v>0.26289662141476056</v>
      </c>
      <c r="C1001">
        <f t="shared" ca="1" si="94"/>
        <v>0.13230886697584274</v>
      </c>
      <c r="D1001">
        <f t="shared" ca="1" si="95"/>
        <v>0.26375315619074008</v>
      </c>
      <c r="E1001">
        <f t="shared" ca="1" si="96"/>
        <v>0.21847385893813553</v>
      </c>
      <c r="F1001" cm="1">
        <f t="array" aca="1" ref="F1001" ca="1">SUMPRODUCT(A1001:E1001,TRANSPOSE($J$2:$J$6))</f>
        <v>6.0796042226054906E-4</v>
      </c>
      <c r="G1001" cm="1">
        <f t="array" aca="1" ref="G1001" ca="1">SQRT(MMULT(MMULT(A1001:E1001,$J$10:$N$14),TRANSPOSE(A1001:E1001)))</f>
        <v>35.68926662033796</v>
      </c>
      <c r="H1001" s="129">
        <f t="shared" ca="1" si="91"/>
        <v>-1.0477110660612775E-3</v>
      </c>
    </row>
    <row r="1002" spans="1:8">
      <c r="A1002">
        <f t="shared" ca="1" si="92"/>
        <v>0.12256749648052119</v>
      </c>
      <c r="B1002">
        <f t="shared" ca="1" si="93"/>
        <v>0.26289662141476056</v>
      </c>
      <c r="C1002">
        <f t="shared" ca="1" si="94"/>
        <v>0.13230886697584274</v>
      </c>
      <c r="D1002">
        <f t="shared" ca="1" si="95"/>
        <v>0.26375315619074008</v>
      </c>
      <c r="E1002">
        <f t="shared" ca="1" si="96"/>
        <v>0.21847385893813553</v>
      </c>
      <c r="F1002" cm="1">
        <f t="array" aca="1" ref="F1002" ca="1">SUMPRODUCT(A1002:E1002,TRANSPOSE($J$2:$J$6))</f>
        <v>6.0796042226054906E-4</v>
      </c>
      <c r="G1002" cm="1">
        <f t="array" aca="1" ref="G1002" ca="1">SQRT(MMULT(MMULT(A1002:E1002,$J$10:$N$14),TRANSPOSE(A1002:E1002)))</f>
        <v>35.68926662033796</v>
      </c>
      <c r="H1002" s="129">
        <f t="shared" ca="1" si="91"/>
        <v>-1.0477110660612775E-3</v>
      </c>
    </row>
    <row r="1003" spans="1:8">
      <c r="A1003">
        <f t="shared" ca="1" si="92"/>
        <v>0.12256749648052119</v>
      </c>
      <c r="B1003">
        <f t="shared" ca="1" si="93"/>
        <v>0.26289662141476056</v>
      </c>
      <c r="C1003">
        <f t="shared" ca="1" si="94"/>
        <v>0.13230886697584274</v>
      </c>
      <c r="D1003">
        <f t="shared" ca="1" si="95"/>
        <v>0.26375315619074008</v>
      </c>
      <c r="E1003">
        <f t="shared" ca="1" si="96"/>
        <v>0.21847385893813553</v>
      </c>
      <c r="F1003" cm="1">
        <f t="array" aca="1" ref="F1003" ca="1">SUMPRODUCT(A1003:E1003,TRANSPOSE($J$2:$J$6))</f>
        <v>6.0796042226054906E-4</v>
      </c>
      <c r="G1003" cm="1">
        <f t="array" aca="1" ref="G1003" ca="1">SQRT(MMULT(MMULT(A1003:E1003,$J$10:$N$14),TRANSPOSE(A1003:E1003)))</f>
        <v>35.68926662033796</v>
      </c>
      <c r="H1003" s="129">
        <f t="shared" ca="1" si="91"/>
        <v>-1.0477110660612775E-3</v>
      </c>
    </row>
    <row r="1004" spans="1:8">
      <c r="A1004">
        <f t="shared" ca="1" si="92"/>
        <v>0.12256749648052119</v>
      </c>
      <c r="B1004">
        <f t="shared" ca="1" si="93"/>
        <v>0.26289662141476056</v>
      </c>
      <c r="C1004">
        <f t="shared" ca="1" si="94"/>
        <v>0.13230886697584274</v>
      </c>
      <c r="D1004">
        <f t="shared" ca="1" si="95"/>
        <v>0.26375315619074008</v>
      </c>
      <c r="E1004">
        <f t="shared" ca="1" si="96"/>
        <v>0.21847385893813553</v>
      </c>
      <c r="F1004" cm="1">
        <f t="array" aca="1" ref="F1004" ca="1">SUMPRODUCT(A1004:E1004,TRANSPOSE($J$2:$J$6))</f>
        <v>6.0796042226054906E-4</v>
      </c>
      <c r="G1004" cm="1">
        <f t="array" aca="1" ref="G1004" ca="1">SQRT(MMULT(MMULT(A1004:E1004,$J$10:$N$14),TRANSPOSE(A1004:E1004)))</f>
        <v>35.68926662033796</v>
      </c>
      <c r="H1004" s="129">
        <f t="shared" ca="1" si="91"/>
        <v>-1.0477110660612775E-3</v>
      </c>
    </row>
    <row r="1005" spans="1:8">
      <c r="A1005">
        <f t="shared" ca="1" si="92"/>
        <v>0.12256749648052119</v>
      </c>
      <c r="B1005">
        <f t="shared" ca="1" si="93"/>
        <v>0.26289662141476056</v>
      </c>
      <c r="C1005">
        <f t="shared" ca="1" si="94"/>
        <v>0.13230886697584274</v>
      </c>
      <c r="D1005">
        <f t="shared" ca="1" si="95"/>
        <v>0.26375315619074008</v>
      </c>
      <c r="E1005">
        <f t="shared" ca="1" si="96"/>
        <v>0.21847385893813553</v>
      </c>
      <c r="F1005" cm="1">
        <f t="array" aca="1" ref="F1005" ca="1">SUMPRODUCT(A1005:E1005,TRANSPOSE($J$2:$J$6))</f>
        <v>6.0796042226054906E-4</v>
      </c>
      <c r="G1005" cm="1">
        <f t="array" aca="1" ref="G1005" ca="1">SQRT(MMULT(MMULT(A1005:E1005,$J$10:$N$14),TRANSPOSE(A1005:E1005)))</f>
        <v>35.68926662033796</v>
      </c>
      <c r="H1005" s="129">
        <f t="shared" ca="1" si="91"/>
        <v>-1.0477110660612775E-3</v>
      </c>
    </row>
  </sheetData>
  <mergeCells count="2">
    <mergeCell ref="J1:L1"/>
    <mergeCell ref="J8:L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V1308"/>
  <sheetViews>
    <sheetView tabSelected="1" topLeftCell="N1" zoomScaleNormal="100" workbookViewId="0">
      <selection activeCell="D16" sqref="D16"/>
    </sheetView>
  </sheetViews>
  <sheetFormatPr defaultRowHeight="15"/>
  <cols>
    <col min="1" max="1" width="9.140625" style="15"/>
    <col min="2" max="2" width="15.85546875" style="15" bestFit="1" customWidth="1"/>
    <col min="3" max="3" width="18.42578125" style="15" bestFit="1" customWidth="1"/>
    <col min="4" max="4" width="10.5703125" style="15" bestFit="1" customWidth="1"/>
    <col min="5" max="5" width="15.85546875" style="15" bestFit="1" customWidth="1"/>
    <col min="6" max="6" width="12.7109375" style="15" bestFit="1" customWidth="1"/>
    <col min="7" max="7" width="22.7109375" style="15" bestFit="1" customWidth="1"/>
    <col min="8" max="8" width="26" style="15" bestFit="1" customWidth="1"/>
    <col min="9" max="9" width="19.7109375" style="15" bestFit="1" customWidth="1"/>
    <col min="10" max="10" width="27" style="15" bestFit="1" customWidth="1"/>
    <col min="11" max="11" width="9.140625" style="15"/>
    <col min="12" max="12" width="24.140625" style="15" bestFit="1" customWidth="1"/>
    <col min="13" max="13" width="31.42578125" style="15" bestFit="1" customWidth="1"/>
    <col min="14" max="14" width="34.7109375" style="15" bestFit="1" customWidth="1"/>
    <col min="15" max="15" width="28.42578125" style="15" bestFit="1" customWidth="1"/>
    <col min="16" max="16" width="35.7109375" style="15" bestFit="1" customWidth="1"/>
    <col min="17" max="17" width="14.140625" style="15" customWidth="1"/>
    <col min="18" max="18" width="24.140625" style="15" bestFit="1" customWidth="1"/>
    <col min="19" max="19" width="31.42578125" style="15" bestFit="1" customWidth="1"/>
    <col min="20" max="20" width="34.7109375" style="15" bestFit="1" customWidth="1"/>
    <col min="21" max="21" width="28.42578125" style="15" bestFit="1" customWidth="1"/>
    <col min="22" max="22" width="35.7109375" style="15" bestFit="1" customWidth="1"/>
    <col min="23" max="16384" width="9.140625" style="15"/>
  </cols>
  <sheetData>
    <row r="2" spans="2:22">
      <c r="B2" s="103" t="s">
        <v>49</v>
      </c>
      <c r="C2" s="103"/>
      <c r="D2" s="103"/>
    </row>
    <row r="3" spans="2:22" ht="15.75" thickBot="1">
      <c r="B3" s="91"/>
      <c r="C3" s="97" t="s">
        <v>54</v>
      </c>
      <c r="D3" s="97" t="s">
        <v>56</v>
      </c>
      <c r="F3" s="103" t="s">
        <v>59</v>
      </c>
      <c r="G3" s="103"/>
      <c r="H3" s="103"/>
      <c r="I3" s="103"/>
      <c r="J3" s="103"/>
      <c r="L3" s="103" t="s">
        <v>57</v>
      </c>
      <c r="M3" s="103"/>
      <c r="N3" s="103"/>
      <c r="O3" s="103"/>
      <c r="P3" s="103"/>
      <c r="R3" s="103" t="s">
        <v>53</v>
      </c>
      <c r="S3" s="103"/>
      <c r="T3" s="103"/>
      <c r="U3" s="103"/>
      <c r="V3" s="103"/>
    </row>
    <row r="4" spans="2:22">
      <c r="B4" s="63" t="s">
        <v>50</v>
      </c>
      <c r="C4" s="98">
        <v>0.05</v>
      </c>
      <c r="D4" s="98">
        <v>0.02</v>
      </c>
      <c r="F4" s="22" t="s">
        <v>6</v>
      </c>
      <c r="G4" s="22" t="s">
        <v>13</v>
      </c>
      <c r="H4" s="22" t="s">
        <v>14</v>
      </c>
      <c r="I4" s="22" t="s">
        <v>7</v>
      </c>
      <c r="J4" s="22" t="s">
        <v>8</v>
      </c>
      <c r="L4" s="22" t="s">
        <v>42</v>
      </c>
      <c r="M4" s="22" t="s">
        <v>43</v>
      </c>
      <c r="N4" s="22" t="s">
        <v>44</v>
      </c>
      <c r="O4" s="22" t="s">
        <v>45</v>
      </c>
      <c r="P4" s="22" t="s">
        <v>46</v>
      </c>
      <c r="R4" s="22" t="s">
        <v>42</v>
      </c>
      <c r="S4" s="22" t="s">
        <v>43</v>
      </c>
      <c r="T4" s="22" t="s">
        <v>44</v>
      </c>
      <c r="U4" s="22" t="s">
        <v>45</v>
      </c>
      <c r="V4" s="22" t="s">
        <v>46</v>
      </c>
    </row>
    <row r="5" spans="2:22">
      <c r="B5" s="99" t="s">
        <v>52</v>
      </c>
      <c r="C5" s="85">
        <v>-0.3</v>
      </c>
      <c r="D5" s="85">
        <v>0.02</v>
      </c>
      <c r="F5" s="59"/>
      <c r="G5" s="59"/>
      <c r="H5" s="59"/>
      <c r="I5" s="59"/>
      <c r="J5" s="59"/>
      <c r="L5" s="59"/>
      <c r="M5" s="59"/>
      <c r="N5" s="59"/>
      <c r="O5" s="59"/>
      <c r="P5" s="59"/>
      <c r="R5" s="59"/>
      <c r="S5" s="59"/>
      <c r="T5" s="59"/>
      <c r="U5" s="59"/>
      <c r="V5" s="59"/>
    </row>
    <row r="6" spans="2:22">
      <c r="B6" s="63" t="s">
        <v>48</v>
      </c>
      <c r="C6" s="85">
        <v>0.12</v>
      </c>
      <c r="D6" s="85">
        <v>0.05</v>
      </c>
      <c r="F6" s="59">
        <v>-5.4211603722967641E-3</v>
      </c>
      <c r="G6" s="59">
        <v>-3.8090438859577629E-2</v>
      </c>
      <c r="H6" s="59">
        <v>4.107630336935811E-3</v>
      </c>
      <c r="I6" s="59">
        <v>3.9739798224368114E-2</v>
      </c>
      <c r="J6" s="59">
        <v>-3.4500941482524097E-2</v>
      </c>
      <c r="L6" s="59">
        <f t="shared" ref="L6:L69" si="0">F6*(1+Economic_Growth)</f>
        <v>-6.0716996169723767E-3</v>
      </c>
      <c r="M6" s="59">
        <f t="shared" ref="M6:M69" si="1">G6*(1+Economic_Growth)</f>
        <v>-4.2661291522726949E-2</v>
      </c>
      <c r="N6" s="59">
        <f t="shared" ref="N6:N69" si="2">H6*(1+Economic_Growth)</f>
        <v>4.6005459773681085E-3</v>
      </c>
      <c r="O6" s="59">
        <f t="shared" ref="O6:O69" si="3">I6*(1+Economic_Growth)</f>
        <v>4.4508574011292289E-2</v>
      </c>
      <c r="P6" s="59">
        <f t="shared" ref="P6:P69" si="4">J6*(1+Economic_Growth)</f>
        <v>-3.8641054460426989E-2</v>
      </c>
      <c r="R6" s="59">
        <f t="shared" ref="R6:R69" si="5">F6*(1+Inflation)</f>
        <v>-5.6922183909116023E-3</v>
      </c>
      <c r="S6" s="59">
        <f>G6*(1+Inflation)</f>
        <v>-3.999496080255651E-2</v>
      </c>
      <c r="T6" s="59">
        <f t="shared" ref="T6:T69" si="6">H6*(1+Inflation)</f>
        <v>4.3130118537826013E-3</v>
      </c>
      <c r="U6" s="59">
        <f t="shared" ref="U6:U69" si="7">I6*(1+Inflation)</f>
        <v>4.1726788135586522E-2</v>
      </c>
      <c r="V6" s="59">
        <f t="shared" ref="V6:V69" si="8">J6*(1+Inflation)</f>
        <v>-3.6225988556650303E-2</v>
      </c>
    </row>
    <row r="7" spans="2:22">
      <c r="B7" s="99" t="s">
        <v>51</v>
      </c>
      <c r="C7" s="85">
        <v>-0.25</v>
      </c>
      <c r="D7" s="85">
        <v>0.05</v>
      </c>
      <c r="F7" s="59">
        <v>-4.1929379347857053E-3</v>
      </c>
      <c r="G7" s="59">
        <v>-1.1087601441300509E-2</v>
      </c>
      <c r="H7" s="59">
        <v>-1.9999748445090171E-2</v>
      </c>
      <c r="I7" s="59">
        <v>-1.1986135408422942E-3</v>
      </c>
      <c r="J7" s="59">
        <v>6.4639421820707268E-3</v>
      </c>
      <c r="L7" s="59">
        <f t="shared" si="0"/>
        <v>-4.6960904869599905E-3</v>
      </c>
      <c r="M7" s="59">
        <f t="shared" si="1"/>
        <v>-1.2418113614256571E-2</v>
      </c>
      <c r="N7" s="59">
        <f t="shared" si="2"/>
        <v>-2.2399718258500994E-2</v>
      </c>
      <c r="O7" s="59">
        <f t="shared" si="3"/>
        <v>-1.3424471657433696E-3</v>
      </c>
      <c r="P7" s="59">
        <f t="shared" si="4"/>
        <v>7.2396152439192151E-3</v>
      </c>
      <c r="R7" s="59">
        <f t="shared" si="5"/>
        <v>-4.4025848315249905E-3</v>
      </c>
      <c r="S7" s="59">
        <f t="shared" ref="S6:S69" si="9">G7*(1+Inflation)</f>
        <v>-1.1641981513365535E-2</v>
      </c>
      <c r="T7" s="59">
        <f t="shared" si="6"/>
        <v>-2.0999735867344681E-2</v>
      </c>
      <c r="U7" s="59">
        <f t="shared" si="7"/>
        <v>-1.258544217884409E-3</v>
      </c>
      <c r="V7" s="59">
        <f t="shared" si="8"/>
        <v>6.7871392911742637E-3</v>
      </c>
    </row>
    <row r="8" spans="2:22">
      <c r="B8" s="17"/>
      <c r="F8" s="59">
        <v>-1.0947247031528445E-2</v>
      </c>
      <c r="G8" s="59">
        <v>3.7373565265880881E-3</v>
      </c>
      <c r="H8" s="59">
        <v>-7.4211916803746027E-3</v>
      </c>
      <c r="I8" s="59">
        <v>6.6666573739117907E-3</v>
      </c>
      <c r="J8" s="59">
        <v>-1.1081768733262585E-3</v>
      </c>
      <c r="L8" s="59">
        <f t="shared" si="0"/>
        <v>-1.226091667531186E-2</v>
      </c>
      <c r="M8" s="59">
        <f t="shared" si="1"/>
        <v>4.1858393097786587E-3</v>
      </c>
      <c r="N8" s="59">
        <f t="shared" si="2"/>
        <v>-8.3117346820195566E-3</v>
      </c>
      <c r="O8" s="59">
        <f t="shared" si="3"/>
        <v>7.466656258781206E-3</v>
      </c>
      <c r="P8" s="59">
        <f t="shared" si="4"/>
        <v>-1.2411580981254097E-3</v>
      </c>
      <c r="R8" s="59">
        <f t="shared" si="5"/>
        <v>-1.1494609383104868E-2</v>
      </c>
      <c r="S8" s="59">
        <f t="shared" si="9"/>
        <v>3.9242243529174926E-3</v>
      </c>
      <c r="T8" s="59">
        <f t="shared" si="6"/>
        <v>-7.7922512643933328E-3</v>
      </c>
      <c r="U8" s="59">
        <f t="shared" si="7"/>
        <v>6.9999902426073806E-3</v>
      </c>
      <c r="V8" s="59">
        <f t="shared" si="8"/>
        <v>-1.1635857169925714E-3</v>
      </c>
    </row>
    <row r="9" spans="2:22">
      <c r="F9" s="59">
        <v>1.8305613935103607E-2</v>
      </c>
      <c r="G9" s="59">
        <v>2.6063776267630723E-2</v>
      </c>
      <c r="H9" s="59">
        <v>4.4626153309224981E-2</v>
      </c>
      <c r="I9" s="59">
        <v>4.1589346385416608E-2</v>
      </c>
      <c r="J9" s="59">
        <v>4.4327731365067492E-2</v>
      </c>
      <c r="L9" s="59">
        <f t="shared" si="0"/>
        <v>2.0502287607316042E-2</v>
      </c>
      <c r="M9" s="59">
        <f t="shared" si="1"/>
        <v>2.9191429419746413E-2</v>
      </c>
      <c r="N9" s="59">
        <f t="shared" si="2"/>
        <v>4.9981291706331983E-2</v>
      </c>
      <c r="O9" s="59">
        <f t="shared" si="3"/>
        <v>4.6580067951666602E-2</v>
      </c>
      <c r="P9" s="59">
        <f t="shared" si="4"/>
        <v>4.9647059128875598E-2</v>
      </c>
      <c r="R9" s="59">
        <f t="shared" si="5"/>
        <v>1.922089463185879E-2</v>
      </c>
      <c r="S9" s="59">
        <f t="shared" si="9"/>
        <v>2.7366965081012259E-2</v>
      </c>
      <c r="T9" s="59">
        <f t="shared" si="6"/>
        <v>4.6857460974686231E-2</v>
      </c>
      <c r="U9" s="59">
        <f t="shared" si="7"/>
        <v>4.3668813704687441E-2</v>
      </c>
      <c r="V9" s="59">
        <f t="shared" si="8"/>
        <v>4.6544117933320868E-2</v>
      </c>
    </row>
    <row r="10" spans="2:22">
      <c r="F10" s="59">
        <v>3.3445340735539092E-3</v>
      </c>
      <c r="G10" s="59">
        <v>2.5920216841169741E-2</v>
      </c>
      <c r="H10" s="59">
        <v>1.8452039906694345E-2</v>
      </c>
      <c r="I10" s="59">
        <v>6.4853940071172428E-3</v>
      </c>
      <c r="J10" s="59">
        <v>1.9727339296194878E-2</v>
      </c>
      <c r="L10" s="59">
        <f t="shared" si="0"/>
        <v>3.7458781623803785E-3</v>
      </c>
      <c r="M10" s="59">
        <f t="shared" si="1"/>
        <v>2.9030642862110111E-2</v>
      </c>
      <c r="N10" s="59">
        <f t="shared" si="2"/>
        <v>2.0666284695497666E-2</v>
      </c>
      <c r="O10" s="59">
        <f t="shared" si="3"/>
        <v>7.263641287971313E-3</v>
      </c>
      <c r="P10" s="59">
        <f t="shared" si="4"/>
        <v>2.2094620011738265E-2</v>
      </c>
      <c r="R10" s="59">
        <f t="shared" si="5"/>
        <v>3.5117607772316047E-3</v>
      </c>
      <c r="S10" s="59">
        <f t="shared" si="9"/>
        <v>2.721622768322823E-2</v>
      </c>
      <c r="T10" s="59">
        <f t="shared" si="6"/>
        <v>1.9374641902029064E-2</v>
      </c>
      <c r="U10" s="59">
        <f t="shared" si="7"/>
        <v>6.8096637074731049E-3</v>
      </c>
      <c r="V10" s="59">
        <f t="shared" si="8"/>
        <v>2.0713706261004623E-2</v>
      </c>
    </row>
    <row r="11" spans="2:22">
      <c r="F11" s="59">
        <v>-5.0000054543073158E-3</v>
      </c>
      <c r="G11" s="59">
        <v>-2.8802435208664736E-2</v>
      </c>
      <c r="H11" s="59">
        <v>-3.9530331095413958E-3</v>
      </c>
      <c r="I11" s="59">
        <v>-9.9809831363912218E-3</v>
      </c>
      <c r="J11" s="59">
        <v>-1.7559914010386261E-2</v>
      </c>
      <c r="L11" s="59">
        <f t="shared" si="0"/>
        <v>-5.6000061088241938E-3</v>
      </c>
      <c r="M11" s="59">
        <f t="shared" si="1"/>
        <v>-3.2258727433704511E-2</v>
      </c>
      <c r="N11" s="59">
        <f t="shared" si="2"/>
        <v>-4.4273970826863634E-3</v>
      </c>
      <c r="O11" s="59">
        <f t="shared" si="3"/>
        <v>-1.117870111275817E-2</v>
      </c>
      <c r="P11" s="59">
        <f t="shared" si="4"/>
        <v>-1.9667103691632614E-2</v>
      </c>
      <c r="R11" s="59">
        <f t="shared" si="5"/>
        <v>-5.2500057270226819E-3</v>
      </c>
      <c r="S11" s="59">
        <f t="shared" si="9"/>
        <v>-3.0242556969097976E-2</v>
      </c>
      <c r="T11" s="59">
        <f t="shared" si="6"/>
        <v>-4.1506847650184661E-3</v>
      </c>
      <c r="U11" s="59">
        <f t="shared" si="7"/>
        <v>-1.0480032293210784E-2</v>
      </c>
      <c r="V11" s="59">
        <f t="shared" si="8"/>
        <v>-1.8437909710905573E-2</v>
      </c>
    </row>
    <row r="12" spans="2:22">
      <c r="F12" s="59">
        <v>-1.2563376015798659E-3</v>
      </c>
      <c r="G12" s="59">
        <v>2.0811966318350006E-3</v>
      </c>
      <c r="H12" s="59">
        <v>-7.8272955882457401E-3</v>
      </c>
      <c r="I12" s="59">
        <v>5.23199673730058E-3</v>
      </c>
      <c r="J12" s="59">
        <v>4.976671593499869E-4</v>
      </c>
      <c r="L12" s="59">
        <f t="shared" si="0"/>
        <v>-1.4070981137694501E-3</v>
      </c>
      <c r="M12" s="59">
        <f t="shared" si="1"/>
        <v>2.3309402276552008E-3</v>
      </c>
      <c r="N12" s="59">
        <f t="shared" si="2"/>
        <v>-8.7665710588352291E-3</v>
      </c>
      <c r="O12" s="59">
        <f t="shared" si="3"/>
        <v>5.8598363457766506E-3</v>
      </c>
      <c r="P12" s="59">
        <f t="shared" si="4"/>
        <v>5.5738721847198541E-4</v>
      </c>
      <c r="R12" s="59">
        <f t="shared" si="5"/>
        <v>-1.3191544816588594E-3</v>
      </c>
      <c r="S12" s="59">
        <f t="shared" si="9"/>
        <v>2.1852564634267505E-3</v>
      </c>
      <c r="T12" s="59">
        <f t="shared" si="6"/>
        <v>-8.2186603676580282E-3</v>
      </c>
      <c r="U12" s="59">
        <f t="shared" si="7"/>
        <v>5.4935965741656091E-3</v>
      </c>
      <c r="V12" s="59">
        <f t="shared" si="8"/>
        <v>5.2255051731748626E-4</v>
      </c>
    </row>
    <row r="13" spans="2:22">
      <c r="B13" s="103" t="s">
        <v>63</v>
      </c>
      <c r="C13" s="103"/>
      <c r="D13" s="103"/>
      <c r="F13" s="59">
        <v>-7.1278115352113106E-3</v>
      </c>
      <c r="G13" s="59">
        <v>1.19418574629359E-2</v>
      </c>
      <c r="H13" s="59">
        <v>-1.3444194786433442E-2</v>
      </c>
      <c r="I13" s="59">
        <v>-3.046739265151038E-3</v>
      </c>
      <c r="J13" s="59">
        <v>-8.0240767070339381E-3</v>
      </c>
      <c r="L13" s="59">
        <f t="shared" si="0"/>
        <v>-7.9831489194366681E-3</v>
      </c>
      <c r="M13" s="59">
        <f t="shared" si="1"/>
        <v>1.3374880358488208E-2</v>
      </c>
      <c r="N13" s="59">
        <f t="shared" si="2"/>
        <v>-1.5057498160805457E-2</v>
      </c>
      <c r="O13" s="59">
        <f t="shared" si="3"/>
        <v>-3.4123479769691627E-3</v>
      </c>
      <c r="P13" s="59">
        <f t="shared" si="4"/>
        <v>-8.9869659118780119E-3</v>
      </c>
      <c r="R13" s="59">
        <f t="shared" si="5"/>
        <v>-7.4842021119718768E-3</v>
      </c>
      <c r="S13" s="59">
        <f t="shared" si="9"/>
        <v>1.2538950336082695E-2</v>
      </c>
      <c r="T13" s="59">
        <f t="shared" si="6"/>
        <v>-1.4116404525755116E-2</v>
      </c>
      <c r="U13" s="59">
        <f t="shared" si="7"/>
        <v>-3.1990762284085901E-3</v>
      </c>
      <c r="V13" s="59">
        <f t="shared" si="8"/>
        <v>-8.4252805423856349E-3</v>
      </c>
    </row>
    <row r="14" spans="2:22">
      <c r="B14" s="61" t="s">
        <v>48</v>
      </c>
      <c r="C14" s="99" t="s">
        <v>55</v>
      </c>
      <c r="D14" s="59">
        <f>INDEX(C4:C7, MATCH(B14, B4:B7,0))</f>
        <v>0.12</v>
      </c>
      <c r="F14" s="59">
        <v>9.2905382994543928E-3</v>
      </c>
      <c r="G14" s="59">
        <v>1.5905588372719052E-2</v>
      </c>
      <c r="H14" s="59">
        <v>1.2050981448704291E-2</v>
      </c>
      <c r="I14" s="59">
        <v>-6.7489525836537216E-3</v>
      </c>
      <c r="J14" s="59">
        <v>1.9688277559864898E-2</v>
      </c>
      <c r="L14" s="59">
        <f t="shared" si="0"/>
        <v>1.040540289538892E-2</v>
      </c>
      <c r="M14" s="59">
        <f t="shared" si="1"/>
        <v>1.7814258977445339E-2</v>
      </c>
      <c r="N14" s="59">
        <f t="shared" si="2"/>
        <v>1.3497099222548808E-2</v>
      </c>
      <c r="O14" s="59">
        <f t="shared" si="3"/>
        <v>-7.5588268936921691E-3</v>
      </c>
      <c r="P14" s="59">
        <f t="shared" si="4"/>
        <v>2.2050870867048687E-2</v>
      </c>
      <c r="R14" s="59">
        <f t="shared" si="5"/>
        <v>9.7550652144271135E-3</v>
      </c>
      <c r="S14" s="59">
        <f t="shared" si="9"/>
        <v>1.6700867791355004E-2</v>
      </c>
      <c r="T14" s="59">
        <f t="shared" si="6"/>
        <v>1.2653530521139506E-2</v>
      </c>
      <c r="U14" s="59">
        <f t="shared" si="7"/>
        <v>-7.0864002128364079E-3</v>
      </c>
      <c r="V14" s="59">
        <f t="shared" si="8"/>
        <v>2.0672691437858146E-2</v>
      </c>
    </row>
    <row r="15" spans="2:22">
      <c r="B15" s="100"/>
      <c r="C15" s="101" t="s">
        <v>53</v>
      </c>
      <c r="D15" s="59">
        <f>INDEX(D4:D7, MATCH(B14, B4:B7,0))</f>
        <v>0.05</v>
      </c>
      <c r="F15" s="59">
        <v>-1.8410110469431203E-2</v>
      </c>
      <c r="G15" s="59">
        <v>-3.7878822845304166E-2</v>
      </c>
      <c r="H15" s="59">
        <v>7.7899224370114525E-4</v>
      </c>
      <c r="I15" s="59">
        <v>1.0256395452285408E-3</v>
      </c>
      <c r="J15" s="59">
        <v>2.9933977198828951E-3</v>
      </c>
      <c r="L15" s="59">
        <f t="shared" si="0"/>
        <v>-2.0619323725762948E-2</v>
      </c>
      <c r="M15" s="59">
        <f t="shared" si="1"/>
        <v>-4.2424281586740671E-2</v>
      </c>
      <c r="N15" s="59">
        <f t="shared" si="2"/>
        <v>8.7247131294528274E-4</v>
      </c>
      <c r="O15" s="59">
        <f t="shared" si="3"/>
        <v>1.1487162906559658E-3</v>
      </c>
      <c r="P15" s="59">
        <f t="shared" si="4"/>
        <v>3.3526054462688429E-3</v>
      </c>
      <c r="R15" s="59">
        <f t="shared" si="5"/>
        <v>-1.9330615992902762E-2</v>
      </c>
      <c r="S15" s="59">
        <f t="shared" si="9"/>
        <v>-3.9772763987569376E-2</v>
      </c>
      <c r="T15" s="59">
        <f t="shared" si="6"/>
        <v>8.179418558862026E-4</v>
      </c>
      <c r="U15" s="59">
        <f t="shared" si="7"/>
        <v>1.076921522489968E-3</v>
      </c>
      <c r="V15" s="59">
        <f t="shared" si="8"/>
        <v>3.1430676058770402E-3</v>
      </c>
    </row>
    <row r="16" spans="2:22">
      <c r="F16" s="59">
        <v>-2.1311347591345623E-3</v>
      </c>
      <c r="G16" s="59">
        <v>5.2493082565215291E-3</v>
      </c>
      <c r="H16" s="59">
        <v>-1.3899732144333687E-2</v>
      </c>
      <c r="I16" s="59">
        <v>-1.0630159120229165E-2</v>
      </c>
      <c r="J16" s="59">
        <v>-1.6905422884045465E-2</v>
      </c>
      <c r="L16" s="59">
        <f t="shared" si="0"/>
        <v>-2.3868709302307099E-3</v>
      </c>
      <c r="M16" s="59">
        <f t="shared" si="1"/>
        <v>5.879225247304113E-3</v>
      </c>
      <c r="N16" s="59">
        <f t="shared" si="2"/>
        <v>-1.5567700001653731E-2</v>
      </c>
      <c r="O16" s="59">
        <f t="shared" si="3"/>
        <v>-1.1905778214656666E-2</v>
      </c>
      <c r="P16" s="59">
        <f t="shared" si="4"/>
        <v>-1.8934073630130922E-2</v>
      </c>
      <c r="R16" s="59">
        <f t="shared" si="5"/>
        <v>-2.2376914970912904E-3</v>
      </c>
      <c r="S16" s="59">
        <f t="shared" si="9"/>
        <v>5.5117736693476062E-3</v>
      </c>
      <c r="T16" s="59">
        <f t="shared" si="6"/>
        <v>-1.4594718751550372E-2</v>
      </c>
      <c r="U16" s="59">
        <f t="shared" si="7"/>
        <v>-1.1161667076240623E-2</v>
      </c>
      <c r="V16" s="59">
        <f t="shared" si="8"/>
        <v>-1.7750694028247738E-2</v>
      </c>
    </row>
    <row r="17" spans="6:22">
      <c r="F17" s="59">
        <v>8.543192119080981E-3</v>
      </c>
      <c r="G17" s="59">
        <v>8.8773610967923904E-3</v>
      </c>
      <c r="H17" s="59">
        <v>1.6914969528769015E-3</v>
      </c>
      <c r="I17" s="59">
        <v>-1.5145557732307939E-2</v>
      </c>
      <c r="J17" s="59">
        <v>1.1319644343331631E-2</v>
      </c>
      <c r="L17" s="59">
        <f t="shared" si="0"/>
        <v>9.5683751733707002E-3</v>
      </c>
      <c r="M17" s="59">
        <f t="shared" si="1"/>
        <v>9.9426444284074784E-3</v>
      </c>
      <c r="N17" s="59">
        <f t="shared" si="2"/>
        <v>1.8944765872221298E-3</v>
      </c>
      <c r="O17" s="59">
        <f t="shared" si="3"/>
        <v>-1.6963024660184893E-2</v>
      </c>
      <c r="P17" s="59">
        <f t="shared" si="4"/>
        <v>1.2678001664531428E-2</v>
      </c>
      <c r="R17" s="59">
        <f t="shared" si="5"/>
        <v>8.9703517250350299E-3</v>
      </c>
      <c r="S17" s="59">
        <f t="shared" si="9"/>
        <v>9.3212291516320111E-3</v>
      </c>
      <c r="T17" s="59">
        <f t="shared" si="6"/>
        <v>1.7760718005207466E-3</v>
      </c>
      <c r="U17" s="59">
        <f t="shared" si="7"/>
        <v>-1.5902835618923337E-2</v>
      </c>
      <c r="V17" s="59">
        <f t="shared" si="8"/>
        <v>1.1885626560498212E-2</v>
      </c>
    </row>
    <row r="18" spans="6:22">
      <c r="F18" s="59">
        <v>5.0825980397790236E-3</v>
      </c>
      <c r="G18" s="59">
        <v>2.4844716299683059E-2</v>
      </c>
      <c r="H18" s="59">
        <v>5.741243411096923E-3</v>
      </c>
      <c r="I18" s="59">
        <v>-1.0516288567211964E-3</v>
      </c>
      <c r="J18" s="59">
        <v>-6.2825494093432755E-3</v>
      </c>
      <c r="L18" s="59">
        <f t="shared" si="0"/>
        <v>5.6925098045525072E-3</v>
      </c>
      <c r="M18" s="59">
        <f t="shared" si="1"/>
        <v>2.7826082255645028E-2</v>
      </c>
      <c r="N18" s="59">
        <f t="shared" si="2"/>
        <v>6.4301926204285544E-3</v>
      </c>
      <c r="O18" s="59">
        <f t="shared" si="3"/>
        <v>-1.17782431952774E-3</v>
      </c>
      <c r="P18" s="59">
        <f t="shared" si="4"/>
        <v>-7.0364553384644696E-3</v>
      </c>
      <c r="R18" s="59">
        <f t="shared" si="5"/>
        <v>5.3367279417679747E-3</v>
      </c>
      <c r="S18" s="59">
        <f t="shared" si="9"/>
        <v>2.6086952114667213E-2</v>
      </c>
      <c r="T18" s="59">
        <f t="shared" si="6"/>
        <v>6.0283055816517696E-3</v>
      </c>
      <c r="U18" s="59">
        <f t="shared" si="7"/>
        <v>-1.1042102995572562E-3</v>
      </c>
      <c r="V18" s="59">
        <f t="shared" si="8"/>
        <v>-6.5966768798104399E-3</v>
      </c>
    </row>
    <row r="19" spans="6:22">
      <c r="F19" s="59">
        <v>-7.5853805819276251E-3</v>
      </c>
      <c r="G19" s="59">
        <v>6.0605501141789203E-3</v>
      </c>
      <c r="H19" s="59">
        <v>3.3562163220274337E-4</v>
      </c>
      <c r="I19" s="59">
        <v>7.36830510359506E-3</v>
      </c>
      <c r="J19" s="59">
        <v>-1.6075483252620568E-2</v>
      </c>
      <c r="L19" s="59">
        <f t="shared" si="0"/>
        <v>-8.495626251758941E-3</v>
      </c>
      <c r="M19" s="59">
        <f t="shared" si="1"/>
        <v>6.7878161278803915E-3</v>
      </c>
      <c r="N19" s="59">
        <f t="shared" si="2"/>
        <v>3.7589622806707263E-4</v>
      </c>
      <c r="O19" s="59">
        <f t="shared" si="3"/>
        <v>8.2525017160264679E-3</v>
      </c>
      <c r="P19" s="59">
        <f t="shared" si="4"/>
        <v>-1.8004541242935039E-2</v>
      </c>
      <c r="R19" s="59">
        <f t="shared" si="5"/>
        <v>-7.9646496110240064E-3</v>
      </c>
      <c r="S19" s="59">
        <f t="shared" si="9"/>
        <v>6.3635776198878663E-3</v>
      </c>
      <c r="T19" s="59">
        <f t="shared" si="6"/>
        <v>3.5240271381288053E-4</v>
      </c>
      <c r="U19" s="59">
        <f t="shared" si="7"/>
        <v>7.7367203587748136E-3</v>
      </c>
      <c r="V19" s="59">
        <f t="shared" si="8"/>
        <v>-1.6879257415251599E-2</v>
      </c>
    </row>
    <row r="20" spans="6:22">
      <c r="F20" s="59">
        <v>1.3588102063622189E-2</v>
      </c>
      <c r="G20" s="59">
        <v>5.0203376836089144E-4</v>
      </c>
      <c r="H20" s="59">
        <v>1.756764099663825E-2</v>
      </c>
      <c r="I20" s="59">
        <v>2.8474573351448922E-2</v>
      </c>
      <c r="J20" s="59">
        <v>7.0835050178423703E-3</v>
      </c>
      <c r="L20" s="59">
        <f t="shared" si="0"/>
        <v>1.5218674311256853E-2</v>
      </c>
      <c r="M20" s="59">
        <f t="shared" si="1"/>
        <v>5.6227782056419843E-4</v>
      </c>
      <c r="N20" s="59">
        <f t="shared" si="2"/>
        <v>1.9675757916234844E-2</v>
      </c>
      <c r="O20" s="59">
        <f t="shared" si="3"/>
        <v>3.1891522153622794E-2</v>
      </c>
      <c r="P20" s="59">
        <f t="shared" si="4"/>
        <v>7.9335256199834555E-3</v>
      </c>
      <c r="R20" s="59">
        <f t="shared" si="5"/>
        <v>1.4267507166803299E-2</v>
      </c>
      <c r="S20" s="59">
        <f t="shared" si="9"/>
        <v>5.2713545677893605E-4</v>
      </c>
      <c r="T20" s="59">
        <f t="shared" si="6"/>
        <v>1.8446023046470163E-2</v>
      </c>
      <c r="U20" s="59">
        <f t="shared" si="7"/>
        <v>2.9898302019021369E-2</v>
      </c>
      <c r="V20" s="59">
        <f t="shared" si="8"/>
        <v>7.437680268734489E-3</v>
      </c>
    </row>
    <row r="21" spans="6:22">
      <c r="F21" s="59">
        <v>2.0947490808961283E-3</v>
      </c>
      <c r="G21" s="59">
        <v>-2.157552806827133E-2</v>
      </c>
      <c r="H21" s="59">
        <v>1.1546114666624441E-2</v>
      </c>
      <c r="I21" s="59">
        <v>3.3021040138256712E-3</v>
      </c>
      <c r="J21" s="59">
        <v>-8.0566822058364754E-4</v>
      </c>
      <c r="L21" s="59">
        <f t="shared" si="0"/>
        <v>2.3461189706036637E-3</v>
      </c>
      <c r="M21" s="59">
        <f t="shared" si="1"/>
        <v>-2.4164591436463892E-2</v>
      </c>
      <c r="N21" s="59">
        <f t="shared" si="2"/>
        <v>1.2931648426619376E-2</v>
      </c>
      <c r="O21" s="59">
        <f t="shared" si="3"/>
        <v>3.6983564954847521E-3</v>
      </c>
      <c r="P21" s="59">
        <f t="shared" si="4"/>
        <v>-9.0234840705368533E-4</v>
      </c>
      <c r="R21" s="59">
        <f t="shared" si="5"/>
        <v>2.1994865349409349E-3</v>
      </c>
      <c r="S21" s="59">
        <f t="shared" si="9"/>
        <v>-2.2654304471684896E-2</v>
      </c>
      <c r="T21" s="59">
        <f t="shared" si="6"/>
        <v>1.2123420399955663E-2</v>
      </c>
      <c r="U21" s="59">
        <f t="shared" si="7"/>
        <v>3.4672092145169547E-3</v>
      </c>
      <c r="V21" s="59">
        <f t="shared" si="8"/>
        <v>-8.4595163161282991E-4</v>
      </c>
    </row>
    <row r="22" spans="6:22">
      <c r="F22" s="59">
        <v>-1.4632081185869871E-2</v>
      </c>
      <c r="G22" s="59">
        <v>-2.5640852063642558E-3</v>
      </c>
      <c r="H22" s="59">
        <v>2.1755505622536854E-4</v>
      </c>
      <c r="I22" s="59">
        <v>1.6455162100898755E-3</v>
      </c>
      <c r="J22" s="59">
        <v>2.0725658299737392E-2</v>
      </c>
      <c r="L22" s="59">
        <f t="shared" si="0"/>
        <v>-1.6387930928174258E-2</v>
      </c>
      <c r="M22" s="59">
        <f t="shared" si="1"/>
        <v>-2.8717754311279667E-3</v>
      </c>
      <c r="N22" s="59">
        <f t="shared" si="2"/>
        <v>2.4366166297241281E-4</v>
      </c>
      <c r="O22" s="59">
        <f t="shared" si="3"/>
        <v>1.8429781553006607E-3</v>
      </c>
      <c r="P22" s="59">
        <f t="shared" si="4"/>
        <v>2.3212737295705881E-2</v>
      </c>
      <c r="R22" s="59">
        <f t="shared" si="5"/>
        <v>-1.5363685245163365E-2</v>
      </c>
      <c r="S22" s="59">
        <f t="shared" si="9"/>
        <v>-2.6922894666824688E-3</v>
      </c>
      <c r="T22" s="59">
        <f t="shared" si="6"/>
        <v>2.2843280903663698E-4</v>
      </c>
      <c r="U22" s="59">
        <f t="shared" si="7"/>
        <v>1.7277920205943692E-3</v>
      </c>
      <c r="V22" s="59">
        <f t="shared" si="8"/>
        <v>2.1761941214724263E-2</v>
      </c>
    </row>
    <row r="23" spans="6:22">
      <c r="F23" s="59">
        <v>-6.3640106574116631E-3</v>
      </c>
      <c r="G23" s="59">
        <v>-2.0565860611717998E-3</v>
      </c>
      <c r="H23" s="59">
        <v>5.7599993410826934E-3</v>
      </c>
      <c r="I23" s="59">
        <v>2.7800277037314143E-3</v>
      </c>
      <c r="J23" s="59">
        <v>-6.7682531307499258E-3</v>
      </c>
      <c r="L23" s="59">
        <f t="shared" si="0"/>
        <v>-7.127691936301063E-3</v>
      </c>
      <c r="M23" s="59">
        <f t="shared" si="1"/>
        <v>-2.303376388512416E-3</v>
      </c>
      <c r="N23" s="59">
        <f t="shared" si="2"/>
        <v>6.4511992620126168E-3</v>
      </c>
      <c r="O23" s="59">
        <f t="shared" si="3"/>
        <v>3.1136310281791842E-3</v>
      </c>
      <c r="P23" s="59">
        <f t="shared" si="4"/>
        <v>-7.5804435064399179E-3</v>
      </c>
      <c r="R23" s="59">
        <f t="shared" si="5"/>
        <v>-6.682211190282247E-3</v>
      </c>
      <c r="S23" s="59">
        <f t="shared" si="9"/>
        <v>-2.1594153642303898E-3</v>
      </c>
      <c r="T23" s="59">
        <f t="shared" si="6"/>
        <v>6.0479993081368286E-3</v>
      </c>
      <c r="U23" s="59">
        <f t="shared" si="7"/>
        <v>2.919029088917985E-3</v>
      </c>
      <c r="V23" s="59">
        <f t="shared" si="8"/>
        <v>-7.1066657872874226E-3</v>
      </c>
    </row>
    <row r="24" spans="6:22">
      <c r="F24" s="59">
        <v>8.5395451980150895E-3</v>
      </c>
      <c r="G24" s="59">
        <v>-2.0607495885009387E-3</v>
      </c>
      <c r="H24" s="59">
        <v>1.7289112427947588E-3</v>
      </c>
      <c r="I24" s="59">
        <v>-8.819131292267568E-4</v>
      </c>
      <c r="J24" s="59">
        <v>7.0293966982141898E-3</v>
      </c>
      <c r="L24" s="59">
        <f t="shared" si="0"/>
        <v>9.5642906217769004E-3</v>
      </c>
      <c r="M24" s="59">
        <f t="shared" si="1"/>
        <v>-2.3080395391210516E-3</v>
      </c>
      <c r="N24" s="59">
        <f t="shared" si="2"/>
        <v>1.93638059193013E-3</v>
      </c>
      <c r="O24" s="59">
        <f t="shared" si="3"/>
        <v>-9.877427047339678E-4</v>
      </c>
      <c r="P24" s="59">
        <f t="shared" si="4"/>
        <v>7.8729243019998937E-3</v>
      </c>
      <c r="R24" s="59">
        <f t="shared" si="5"/>
        <v>8.9665224579158452E-3</v>
      </c>
      <c r="S24" s="59">
        <f t="shared" si="9"/>
        <v>-2.1637870679259859E-3</v>
      </c>
      <c r="T24" s="59">
        <f t="shared" si="6"/>
        <v>1.8153568049344968E-3</v>
      </c>
      <c r="U24" s="59">
        <f t="shared" si="7"/>
        <v>-9.2600878568809464E-4</v>
      </c>
      <c r="V24" s="59">
        <f t="shared" si="8"/>
        <v>7.3808665331248999E-3</v>
      </c>
    </row>
    <row r="25" spans="6:22">
      <c r="F25" s="59">
        <v>5.5038604168377156E-3</v>
      </c>
      <c r="G25" s="59">
        <v>1.4971623592426011E-2</v>
      </c>
      <c r="H25" s="59">
        <v>7.7670491925302476E-3</v>
      </c>
      <c r="I25" s="59">
        <v>4.2885908511493334E-3</v>
      </c>
      <c r="J25" s="59">
        <v>3.8423624625204644E-3</v>
      </c>
      <c r="L25" s="59">
        <f t="shared" si="0"/>
        <v>6.1643236668582424E-3</v>
      </c>
      <c r="M25" s="59">
        <f t="shared" si="1"/>
        <v>1.6768218423517132E-2</v>
      </c>
      <c r="N25" s="59">
        <f t="shared" si="2"/>
        <v>8.699095095633878E-3</v>
      </c>
      <c r="O25" s="59">
        <f t="shared" si="3"/>
        <v>4.8032217532872536E-3</v>
      </c>
      <c r="P25" s="59">
        <f t="shared" si="4"/>
        <v>4.3034459580229209E-3</v>
      </c>
      <c r="R25" s="59">
        <f t="shared" si="5"/>
        <v>5.7790534376796019E-3</v>
      </c>
      <c r="S25" s="59">
        <f t="shared" si="9"/>
        <v>1.5720204772047313E-2</v>
      </c>
      <c r="T25" s="59">
        <f t="shared" si="6"/>
        <v>8.1554016521567605E-3</v>
      </c>
      <c r="U25" s="59">
        <f t="shared" si="7"/>
        <v>4.5030203937068006E-3</v>
      </c>
      <c r="V25" s="59">
        <f t="shared" si="8"/>
        <v>4.0344805856464879E-3</v>
      </c>
    </row>
    <row r="26" spans="6:22">
      <c r="F26" s="59">
        <v>2.52642910287071E-3</v>
      </c>
      <c r="G26" s="59">
        <v>2.6449596433538884E-2</v>
      </c>
      <c r="H26" s="59">
        <v>-4.6029004367557098E-3</v>
      </c>
      <c r="I26" s="59">
        <v>-7.0336000400779124E-3</v>
      </c>
      <c r="J26" s="59">
        <v>-5.1886625073043219E-3</v>
      </c>
      <c r="L26" s="59">
        <f t="shared" si="0"/>
        <v>2.8296005952151955E-3</v>
      </c>
      <c r="M26" s="59">
        <f t="shared" si="1"/>
        <v>2.9623548005563553E-2</v>
      </c>
      <c r="N26" s="59">
        <f t="shared" si="2"/>
        <v>-5.1552484891663952E-3</v>
      </c>
      <c r="O26" s="59">
        <f t="shared" si="3"/>
        <v>-7.877632044887263E-3</v>
      </c>
      <c r="P26" s="59">
        <f t="shared" si="4"/>
        <v>-5.8113020081808414E-3</v>
      </c>
      <c r="R26" s="59">
        <f t="shared" si="5"/>
        <v>2.6527505580142456E-3</v>
      </c>
      <c r="S26" s="59">
        <f t="shared" si="9"/>
        <v>2.7772076255215831E-2</v>
      </c>
      <c r="T26" s="59">
        <f t="shared" si="6"/>
        <v>-4.8330454585934959E-3</v>
      </c>
      <c r="U26" s="59">
        <f t="shared" si="7"/>
        <v>-7.3852800420818087E-3</v>
      </c>
      <c r="V26" s="59">
        <f t="shared" si="8"/>
        <v>-5.4480956326695383E-3</v>
      </c>
    </row>
    <row r="27" spans="6:22">
      <c r="F27" s="59">
        <v>-5.0398314700089231E-3</v>
      </c>
      <c r="G27" s="59">
        <v>7.9286891687661565E-3</v>
      </c>
      <c r="H27" s="59">
        <v>3.2276968560180508E-4</v>
      </c>
      <c r="I27" s="59">
        <v>1.1257207212522572E-2</v>
      </c>
      <c r="J27" s="59">
        <v>3.0995107479507532E-3</v>
      </c>
      <c r="L27" s="59">
        <f t="shared" si="0"/>
        <v>-5.6446112464099947E-3</v>
      </c>
      <c r="M27" s="59">
        <f t="shared" si="1"/>
        <v>8.8801318690180965E-3</v>
      </c>
      <c r="N27" s="59">
        <f t="shared" si="2"/>
        <v>3.6150204787402173E-4</v>
      </c>
      <c r="O27" s="59">
        <f t="shared" si="3"/>
        <v>1.2608072078025282E-2</v>
      </c>
      <c r="P27" s="59">
        <f t="shared" si="4"/>
        <v>3.4714520377048439E-3</v>
      </c>
      <c r="R27" s="59">
        <f t="shared" si="5"/>
        <v>-5.2918230435093699E-3</v>
      </c>
      <c r="S27" s="59">
        <f t="shared" si="9"/>
        <v>8.325123627204464E-3</v>
      </c>
      <c r="T27" s="59">
        <f t="shared" si="6"/>
        <v>3.3890816988189535E-4</v>
      </c>
      <c r="U27" s="59">
        <f t="shared" si="7"/>
        <v>1.1820067573148702E-2</v>
      </c>
      <c r="V27" s="59">
        <f t="shared" si="8"/>
        <v>3.254486285348291E-3</v>
      </c>
    </row>
    <row r="28" spans="6:22">
      <c r="F28" s="59">
        <v>1.4351902538087552E-2</v>
      </c>
      <c r="G28" s="59">
        <v>7.3745809880978747E-3</v>
      </c>
      <c r="H28" s="59">
        <v>1.0747656788904474E-3</v>
      </c>
      <c r="I28" s="59">
        <v>4.4778131112138013E-2</v>
      </c>
      <c r="J28" s="59">
        <v>2.480449807124166E-2</v>
      </c>
      <c r="L28" s="59">
        <f t="shared" si="0"/>
        <v>1.607413084265806E-2</v>
      </c>
      <c r="M28" s="59">
        <f t="shared" si="1"/>
        <v>8.2595307066696197E-3</v>
      </c>
      <c r="N28" s="59">
        <f t="shared" si="2"/>
        <v>1.2037375603573012E-3</v>
      </c>
      <c r="O28" s="59">
        <f t="shared" si="3"/>
        <v>5.0151506845594579E-2</v>
      </c>
      <c r="P28" s="59">
        <f t="shared" si="4"/>
        <v>2.7781037839790662E-2</v>
      </c>
      <c r="R28" s="59">
        <f t="shared" si="5"/>
        <v>1.5069497664991931E-2</v>
      </c>
      <c r="S28" s="59">
        <f t="shared" si="9"/>
        <v>7.7433100375027689E-3</v>
      </c>
      <c r="T28" s="59">
        <f t="shared" si="6"/>
        <v>1.1285039628349698E-3</v>
      </c>
      <c r="U28" s="59">
        <f t="shared" si="7"/>
        <v>4.7017037667744913E-2</v>
      </c>
      <c r="V28" s="59">
        <f t="shared" si="8"/>
        <v>2.6044722974803744E-2</v>
      </c>
    </row>
    <row r="29" spans="6:22">
      <c r="F29" s="59">
        <v>1.1236022792942632E-2</v>
      </c>
      <c r="G29" s="59">
        <v>1.4641260135696301E-2</v>
      </c>
      <c r="H29" s="59">
        <v>1.4175295128132022E-2</v>
      </c>
      <c r="I29" s="59">
        <v>2.1549306486878032E-2</v>
      </c>
      <c r="J29" s="59">
        <v>4.7056593900725023E-2</v>
      </c>
      <c r="L29" s="59">
        <f t="shared" si="0"/>
        <v>1.2584345528095748E-2</v>
      </c>
      <c r="M29" s="59">
        <f t="shared" si="1"/>
        <v>1.6398211351979858E-2</v>
      </c>
      <c r="N29" s="59">
        <f t="shared" si="2"/>
        <v>1.5876330543507865E-2</v>
      </c>
      <c r="O29" s="59">
        <f t="shared" si="3"/>
        <v>2.4135223265303398E-2</v>
      </c>
      <c r="P29" s="59">
        <f t="shared" si="4"/>
        <v>5.2703385168812032E-2</v>
      </c>
      <c r="R29" s="59">
        <f t="shared" si="5"/>
        <v>1.1797823932589763E-2</v>
      </c>
      <c r="S29" s="59">
        <f t="shared" si="9"/>
        <v>1.5373323142481117E-2</v>
      </c>
      <c r="T29" s="59">
        <f t="shared" si="6"/>
        <v>1.4884059884538623E-2</v>
      </c>
      <c r="U29" s="59">
        <f t="shared" si="7"/>
        <v>2.2626771811221934E-2</v>
      </c>
      <c r="V29" s="59">
        <f t="shared" si="8"/>
        <v>4.9409423595761275E-2</v>
      </c>
    </row>
    <row r="30" spans="6:22">
      <c r="F30" s="59">
        <v>0</v>
      </c>
      <c r="G30" s="59">
        <v>0</v>
      </c>
      <c r="H30" s="59">
        <v>0</v>
      </c>
      <c r="I30" s="59">
        <v>0</v>
      </c>
      <c r="J30" s="59">
        <v>0</v>
      </c>
      <c r="L30" s="59">
        <f t="shared" si="0"/>
        <v>0</v>
      </c>
      <c r="M30" s="59">
        <f t="shared" si="1"/>
        <v>0</v>
      </c>
      <c r="N30" s="59">
        <f t="shared" si="2"/>
        <v>0</v>
      </c>
      <c r="O30" s="59">
        <f t="shared" si="3"/>
        <v>0</v>
      </c>
      <c r="P30" s="59">
        <f t="shared" si="4"/>
        <v>0</v>
      </c>
      <c r="R30" s="59">
        <f t="shared" si="5"/>
        <v>0</v>
      </c>
      <c r="S30" s="59">
        <f t="shared" si="9"/>
        <v>0</v>
      </c>
      <c r="T30" s="59">
        <f t="shared" si="6"/>
        <v>0</v>
      </c>
      <c r="U30" s="59">
        <f t="shared" si="7"/>
        <v>0</v>
      </c>
      <c r="V30" s="59">
        <f t="shared" si="8"/>
        <v>0</v>
      </c>
    </row>
    <row r="31" spans="6:22">
      <c r="F31" s="59">
        <v>-2.0576094739539422E-3</v>
      </c>
      <c r="G31" s="59">
        <v>4.8102514873970702E-4</v>
      </c>
      <c r="H31" s="59">
        <v>4.4472844745842097E-3</v>
      </c>
      <c r="I31" s="59">
        <v>-1.6055431059783857E-2</v>
      </c>
      <c r="J31" s="59">
        <v>5.361731919101794E-4</v>
      </c>
      <c r="L31" s="59">
        <f t="shared" si="0"/>
        <v>-2.3045226108284154E-3</v>
      </c>
      <c r="M31" s="59">
        <f t="shared" si="1"/>
        <v>5.3874816658847188E-4</v>
      </c>
      <c r="N31" s="59">
        <f t="shared" si="2"/>
        <v>4.9809586115343151E-3</v>
      </c>
      <c r="O31" s="59">
        <f t="shared" si="3"/>
        <v>-1.7982082786957922E-2</v>
      </c>
      <c r="P31" s="59">
        <f t="shared" si="4"/>
        <v>6.0051397493940102E-4</v>
      </c>
      <c r="R31" s="59">
        <f t="shared" si="5"/>
        <v>-2.1604899476516393E-3</v>
      </c>
      <c r="S31" s="59">
        <f t="shared" si="9"/>
        <v>5.0507640617669235E-4</v>
      </c>
      <c r="T31" s="59">
        <f t="shared" si="6"/>
        <v>4.6696486983134203E-3</v>
      </c>
      <c r="U31" s="59">
        <f t="shared" si="7"/>
        <v>-1.685820261277305E-2</v>
      </c>
      <c r="V31" s="59">
        <f t="shared" si="8"/>
        <v>5.6298185150568838E-4</v>
      </c>
    </row>
    <row r="32" spans="6:22">
      <c r="F32" s="59">
        <v>-3.2990207156853675E-3</v>
      </c>
      <c r="G32" s="59">
        <v>-2.4519232278052805E-2</v>
      </c>
      <c r="H32" s="59">
        <v>-5.1654208715857892E-3</v>
      </c>
      <c r="I32" s="59">
        <v>-1.1314847715723541E-2</v>
      </c>
      <c r="J32" s="59">
        <v>-1.4449892427771735E-2</v>
      </c>
      <c r="L32" s="59">
        <f t="shared" si="0"/>
        <v>-3.6949032015676118E-3</v>
      </c>
      <c r="M32" s="59">
        <f t="shared" si="1"/>
        <v>-2.7461540151419144E-2</v>
      </c>
      <c r="N32" s="59">
        <f t="shared" si="2"/>
        <v>-5.7852713761760849E-3</v>
      </c>
      <c r="O32" s="59">
        <f t="shared" si="3"/>
        <v>-1.2672629441610366E-2</v>
      </c>
      <c r="P32" s="59">
        <f t="shared" si="4"/>
        <v>-1.6183879519104345E-2</v>
      </c>
      <c r="R32" s="59">
        <f t="shared" si="5"/>
        <v>-3.4639717514696358E-3</v>
      </c>
      <c r="S32" s="59">
        <f t="shared" si="9"/>
        <v>-2.5745193891955447E-2</v>
      </c>
      <c r="T32" s="59">
        <f t="shared" si="6"/>
        <v>-5.4236919151650787E-3</v>
      </c>
      <c r="U32" s="59">
        <f t="shared" si="7"/>
        <v>-1.1880590101509719E-2</v>
      </c>
      <c r="V32" s="59">
        <f t="shared" si="8"/>
        <v>-1.5172387049160322E-2</v>
      </c>
    </row>
    <row r="33" spans="6:22">
      <c r="F33" s="59">
        <v>-1.6549484748102146E-2</v>
      </c>
      <c r="G33" s="59">
        <v>-1.1335642443029233E-2</v>
      </c>
      <c r="H33" s="59">
        <v>-1.8120064087546607E-2</v>
      </c>
      <c r="I33" s="59">
        <v>-6.1437804274216343E-3</v>
      </c>
      <c r="J33" s="59">
        <v>-1.0774741904914115E-2</v>
      </c>
      <c r="L33" s="59">
        <f t="shared" si="0"/>
        <v>-1.8535422917874404E-2</v>
      </c>
      <c r="M33" s="59">
        <f t="shared" si="1"/>
        <v>-1.2695919536192743E-2</v>
      </c>
      <c r="N33" s="59">
        <f t="shared" si="2"/>
        <v>-2.02944717780522E-2</v>
      </c>
      <c r="O33" s="59">
        <f t="shared" si="3"/>
        <v>-6.8810340787122315E-3</v>
      </c>
      <c r="P33" s="59">
        <f t="shared" si="4"/>
        <v>-1.206771093350381E-2</v>
      </c>
      <c r="R33" s="59">
        <f t="shared" si="5"/>
        <v>-1.7376958985507254E-2</v>
      </c>
      <c r="S33" s="59">
        <f t="shared" si="9"/>
        <v>-1.1902424565180696E-2</v>
      </c>
      <c r="T33" s="59">
        <f t="shared" si="6"/>
        <v>-1.9026067291923937E-2</v>
      </c>
      <c r="U33" s="59">
        <f t="shared" si="7"/>
        <v>-6.4509694487927165E-3</v>
      </c>
      <c r="V33" s="59">
        <f t="shared" si="8"/>
        <v>-1.1313479000159821E-2</v>
      </c>
    </row>
    <row r="34" spans="6:22">
      <c r="F34" s="59">
        <v>-1.2620855850301815E-2</v>
      </c>
      <c r="G34" s="59">
        <v>-2.4925055979782011E-3</v>
      </c>
      <c r="H34" s="59">
        <v>6.151558438567001E-3</v>
      </c>
      <c r="I34" s="59">
        <v>-1.1394019100115033E-2</v>
      </c>
      <c r="J34" s="59">
        <v>-2.6202208270018592E-2</v>
      </c>
      <c r="L34" s="59">
        <f t="shared" si="0"/>
        <v>-1.4135358552338035E-2</v>
      </c>
      <c r="M34" s="59">
        <f t="shared" si="1"/>
        <v>-2.7916062697355857E-3</v>
      </c>
      <c r="N34" s="59">
        <f t="shared" si="2"/>
        <v>6.8897454511950415E-3</v>
      </c>
      <c r="O34" s="59">
        <f t="shared" si="3"/>
        <v>-1.2761301392128837E-2</v>
      </c>
      <c r="P34" s="59">
        <f t="shared" si="4"/>
        <v>-2.9346473262420826E-2</v>
      </c>
      <c r="R34" s="59">
        <f t="shared" si="5"/>
        <v>-1.3251898642816907E-2</v>
      </c>
      <c r="S34" s="59">
        <f t="shared" si="9"/>
        <v>-2.6171308778771113E-3</v>
      </c>
      <c r="T34" s="59">
        <f t="shared" si="6"/>
        <v>6.4591363604953513E-3</v>
      </c>
      <c r="U34" s="59">
        <f t="shared" si="7"/>
        <v>-1.1963720055120785E-2</v>
      </c>
      <c r="V34" s="59">
        <f t="shared" si="8"/>
        <v>-2.7512318683519523E-2</v>
      </c>
    </row>
    <row r="35" spans="6:22">
      <c r="F35" s="59">
        <v>-6.3912748534495157E-3</v>
      </c>
      <c r="G35" s="59">
        <v>1.4492771484106276E-2</v>
      </c>
      <c r="H35" s="59">
        <v>8.0445109713205096E-3</v>
      </c>
      <c r="I35" s="59">
        <v>-6.8661006836800015E-3</v>
      </c>
      <c r="J35" s="59">
        <v>3.8113387485893248E-2</v>
      </c>
      <c r="L35" s="59">
        <f t="shared" si="0"/>
        <v>-7.158227835863458E-3</v>
      </c>
      <c r="M35" s="59">
        <f t="shared" si="1"/>
        <v>1.6231904062199029E-2</v>
      </c>
      <c r="N35" s="59">
        <f t="shared" si="2"/>
        <v>9.0098522878789711E-3</v>
      </c>
      <c r="O35" s="59">
        <f t="shared" si="3"/>
        <v>-7.6900327657216027E-3</v>
      </c>
      <c r="P35" s="59">
        <f t="shared" si="4"/>
        <v>4.2686993984200443E-2</v>
      </c>
      <c r="R35" s="59">
        <f t="shared" si="5"/>
        <v>-6.7108385961219914E-3</v>
      </c>
      <c r="S35" s="59">
        <f t="shared" si="9"/>
        <v>1.5217410058311591E-2</v>
      </c>
      <c r="T35" s="59">
        <f t="shared" si="6"/>
        <v>8.4467365198865347E-3</v>
      </c>
      <c r="U35" s="59">
        <f t="shared" si="7"/>
        <v>-7.2094057178640021E-3</v>
      </c>
      <c r="V35" s="59">
        <f t="shared" si="8"/>
        <v>4.0019056860187911E-2</v>
      </c>
    </row>
    <row r="36" spans="6:22">
      <c r="F36" s="59">
        <v>-5.1457291727663263E-3</v>
      </c>
      <c r="G36" s="59">
        <v>4.9753671242802056E-2</v>
      </c>
      <c r="H36" s="59">
        <v>-2.1282108577585397E-3</v>
      </c>
      <c r="I36" s="59">
        <v>2.8394523034043617E-3</v>
      </c>
      <c r="J36" s="59">
        <v>-6.4648171529904002E-3</v>
      </c>
      <c r="L36" s="59">
        <f t="shared" si="0"/>
        <v>-5.7632166734982865E-3</v>
      </c>
      <c r="M36" s="59">
        <f t="shared" si="1"/>
        <v>5.5724111791938306E-2</v>
      </c>
      <c r="N36" s="59">
        <f t="shared" si="2"/>
        <v>-2.3835961606895645E-3</v>
      </c>
      <c r="O36" s="59">
        <f t="shared" si="3"/>
        <v>3.1801865798128854E-3</v>
      </c>
      <c r="P36" s="59">
        <f t="shared" si="4"/>
        <v>-7.2405952113492487E-3</v>
      </c>
      <c r="R36" s="59">
        <f t="shared" si="5"/>
        <v>-5.4030156314046427E-3</v>
      </c>
      <c r="S36" s="59">
        <f t="shared" si="9"/>
        <v>5.2241354804942158E-2</v>
      </c>
      <c r="T36" s="59">
        <f t="shared" si="6"/>
        <v>-2.234621400646467E-3</v>
      </c>
      <c r="U36" s="59">
        <f t="shared" si="7"/>
        <v>2.98142491857458E-3</v>
      </c>
      <c r="V36" s="59">
        <f t="shared" si="8"/>
        <v>-6.7880580106399208E-3</v>
      </c>
    </row>
    <row r="37" spans="6:22">
      <c r="F37" s="59">
        <v>-7.3275133421959052E-3</v>
      </c>
      <c r="G37" s="59">
        <v>4.9741936226074569E-2</v>
      </c>
      <c r="H37" s="59">
        <v>-4.1585324878042427E-3</v>
      </c>
      <c r="I37" s="59">
        <v>-8.2483208287521381E-3</v>
      </c>
      <c r="J37" s="59">
        <v>-1.1959506416508926E-2</v>
      </c>
      <c r="L37" s="59">
        <f t="shared" si="0"/>
        <v>-8.2068149432594148E-3</v>
      </c>
      <c r="M37" s="59">
        <f t="shared" si="1"/>
        <v>5.5710968573203526E-2</v>
      </c>
      <c r="N37" s="59">
        <f t="shared" si="2"/>
        <v>-4.6575563863407521E-3</v>
      </c>
      <c r="O37" s="59">
        <f t="shared" si="3"/>
        <v>-9.2381193282023953E-3</v>
      </c>
      <c r="P37" s="59">
        <f t="shared" si="4"/>
        <v>-1.3394647186489998E-2</v>
      </c>
      <c r="R37" s="59">
        <f t="shared" si="5"/>
        <v>-7.6938890093057009E-3</v>
      </c>
      <c r="S37" s="59">
        <f t="shared" si="9"/>
        <v>5.2229033037378303E-2</v>
      </c>
      <c r="T37" s="59">
        <f t="shared" si="6"/>
        <v>-4.3664591121944547E-3</v>
      </c>
      <c r="U37" s="59">
        <f t="shared" si="7"/>
        <v>-8.6607368701897454E-3</v>
      </c>
      <c r="V37" s="59">
        <f t="shared" si="8"/>
        <v>-1.2557481737334373E-2</v>
      </c>
    </row>
    <row r="38" spans="6:22">
      <c r="F38" s="59">
        <v>1.3026312119782449E-3</v>
      </c>
      <c r="G38" s="59">
        <v>1.7434048751945964E-2</v>
      </c>
      <c r="H38" s="59">
        <v>-9.6369178861064626E-3</v>
      </c>
      <c r="I38" s="59">
        <v>8.6906618508900536E-4</v>
      </c>
      <c r="J38" s="59">
        <v>-4.1442105838089324E-3</v>
      </c>
      <c r="L38" s="59">
        <f t="shared" si="0"/>
        <v>1.4589469574156344E-3</v>
      </c>
      <c r="M38" s="59">
        <f t="shared" si="1"/>
        <v>1.952613460217948E-2</v>
      </c>
      <c r="N38" s="59">
        <f t="shared" si="2"/>
        <v>-1.0793348032439238E-2</v>
      </c>
      <c r="O38" s="59">
        <f t="shared" si="3"/>
        <v>9.7335412729968615E-4</v>
      </c>
      <c r="P38" s="59">
        <f t="shared" si="4"/>
        <v>-4.6415158538660045E-3</v>
      </c>
      <c r="R38" s="59">
        <f t="shared" si="5"/>
        <v>1.3677627725771572E-3</v>
      </c>
      <c r="S38" s="59">
        <f t="shared" si="9"/>
        <v>1.8305751189543265E-2</v>
      </c>
      <c r="T38" s="59">
        <f t="shared" si="6"/>
        <v>-1.0118763780411787E-2</v>
      </c>
      <c r="U38" s="59">
        <f t="shared" si="7"/>
        <v>9.1251949434345569E-4</v>
      </c>
      <c r="V38" s="59">
        <f t="shared" si="8"/>
        <v>-4.3514211129993792E-3</v>
      </c>
    </row>
    <row r="39" spans="6:22">
      <c r="F39" s="59">
        <v>-1.4310529351299167E-2</v>
      </c>
      <c r="G39" s="59">
        <v>3.2513189980329996E-2</v>
      </c>
      <c r="H39" s="59">
        <v>-5.9468093754290307E-3</v>
      </c>
      <c r="I39" s="59">
        <v>-2.4804627404449529E-3</v>
      </c>
      <c r="J39" s="59">
        <v>-1.6789894730213629E-2</v>
      </c>
      <c r="L39" s="59">
        <f t="shared" si="0"/>
        <v>-1.6027792873455068E-2</v>
      </c>
      <c r="M39" s="59">
        <f t="shared" si="1"/>
        <v>3.6414772777969596E-2</v>
      </c>
      <c r="N39" s="59">
        <f t="shared" si="2"/>
        <v>-6.6604265004805152E-3</v>
      </c>
      <c r="O39" s="59">
        <f t="shared" si="3"/>
        <v>-2.7781182692983475E-3</v>
      </c>
      <c r="P39" s="59">
        <f t="shared" si="4"/>
        <v>-1.8804682097839268E-2</v>
      </c>
      <c r="R39" s="59">
        <f t="shared" si="5"/>
        <v>-1.5026055818864126E-2</v>
      </c>
      <c r="S39" s="59">
        <f t="shared" si="9"/>
        <v>3.4138849479346499E-2</v>
      </c>
      <c r="T39" s="59">
        <f t="shared" si="6"/>
        <v>-6.2441498442004821E-3</v>
      </c>
      <c r="U39" s="59">
        <f t="shared" si="7"/>
        <v>-2.6044858774672006E-3</v>
      </c>
      <c r="V39" s="59">
        <f t="shared" si="8"/>
        <v>-1.7629389466724311E-2</v>
      </c>
    </row>
    <row r="40" spans="6:22">
      <c r="F40" s="59">
        <v>1.1878569132072097E-2</v>
      </c>
      <c r="G40" s="59">
        <v>2.0425467297361572E-2</v>
      </c>
      <c r="H40" s="59">
        <v>-3.2627151043332281E-3</v>
      </c>
      <c r="I40" s="59">
        <v>-4.1029907058805441E-3</v>
      </c>
      <c r="J40" s="59">
        <v>9.3869171410391646E-3</v>
      </c>
      <c r="L40" s="59">
        <f t="shared" si="0"/>
        <v>1.3303997427920749E-2</v>
      </c>
      <c r="M40" s="59">
        <f t="shared" si="1"/>
        <v>2.2876523373044962E-2</v>
      </c>
      <c r="N40" s="59">
        <f t="shared" si="2"/>
        <v>-3.6542409168532158E-3</v>
      </c>
      <c r="O40" s="59">
        <f t="shared" si="3"/>
        <v>-4.5953495905862096E-3</v>
      </c>
      <c r="P40" s="59">
        <f t="shared" si="4"/>
        <v>1.0513347197963865E-2</v>
      </c>
      <c r="R40" s="59">
        <f t="shared" si="5"/>
        <v>1.2472497588675703E-2</v>
      </c>
      <c r="S40" s="59">
        <f t="shared" si="9"/>
        <v>2.1446740662229652E-2</v>
      </c>
      <c r="T40" s="59">
        <f t="shared" si="6"/>
        <v>-3.4258508595498894E-3</v>
      </c>
      <c r="U40" s="59">
        <f t="shared" si="7"/>
        <v>-4.3081402411745719E-3</v>
      </c>
      <c r="V40" s="59">
        <f t="shared" si="8"/>
        <v>9.856262998091123E-3</v>
      </c>
    </row>
    <row r="41" spans="6:22">
      <c r="F41" s="59">
        <v>-9.5652158735775872E-3</v>
      </c>
      <c r="G41" s="59">
        <v>3.0859059399075489E-2</v>
      </c>
      <c r="H41" s="59">
        <v>4.692087791365835E-3</v>
      </c>
      <c r="I41" s="59">
        <v>1.8227290757674357E-2</v>
      </c>
      <c r="J41" s="59">
        <v>1.4821289656926452E-2</v>
      </c>
      <c r="L41" s="59">
        <f t="shared" si="0"/>
        <v>-1.0713041778406899E-2</v>
      </c>
      <c r="M41" s="59">
        <f t="shared" si="1"/>
        <v>3.456214652696455E-2</v>
      </c>
      <c r="N41" s="59">
        <f t="shared" si="2"/>
        <v>5.2551383263297353E-3</v>
      </c>
      <c r="O41" s="59">
        <f t="shared" si="3"/>
        <v>2.0414565648595281E-2</v>
      </c>
      <c r="P41" s="59">
        <f t="shared" si="4"/>
        <v>1.6599844415757629E-2</v>
      </c>
      <c r="R41" s="59">
        <f t="shared" si="5"/>
        <v>-1.0043476667256466E-2</v>
      </c>
      <c r="S41" s="59">
        <f t="shared" si="9"/>
        <v>3.2402012369029266E-2</v>
      </c>
      <c r="T41" s="59">
        <f t="shared" si="6"/>
        <v>4.9266921809341269E-3</v>
      </c>
      <c r="U41" s="59">
        <f t="shared" si="7"/>
        <v>1.9138655295558075E-2</v>
      </c>
      <c r="V41" s="59">
        <f t="shared" si="8"/>
        <v>1.5562354139772775E-2</v>
      </c>
    </row>
    <row r="42" spans="6:22">
      <c r="F42" s="59">
        <v>7.9016390026121121E-3</v>
      </c>
      <c r="G42" s="59">
        <v>-2.7508093083693657E-2</v>
      </c>
      <c r="H42" s="59">
        <v>-4.181604941172945E-2</v>
      </c>
      <c r="I42" s="59">
        <v>3.3226875051580805E-2</v>
      </c>
      <c r="J42" s="59">
        <v>1.1188854918720757E-2</v>
      </c>
      <c r="L42" s="59">
        <f t="shared" si="0"/>
        <v>8.8498356829255671E-3</v>
      </c>
      <c r="M42" s="59">
        <f t="shared" si="1"/>
        <v>-3.08090642537369E-2</v>
      </c>
      <c r="N42" s="59">
        <f t="shared" si="2"/>
        <v>-4.6833975341136987E-2</v>
      </c>
      <c r="O42" s="59">
        <f t="shared" si="3"/>
        <v>3.7214100057770504E-2</v>
      </c>
      <c r="P42" s="59">
        <f t="shared" si="4"/>
        <v>1.2531517508967249E-2</v>
      </c>
      <c r="R42" s="59">
        <f t="shared" si="5"/>
        <v>8.2967209527427185E-3</v>
      </c>
      <c r="S42" s="59">
        <f t="shared" si="9"/>
        <v>-2.8883497737878343E-2</v>
      </c>
      <c r="T42" s="59">
        <f t="shared" si="6"/>
        <v>-4.3906851882315925E-2</v>
      </c>
      <c r="U42" s="59">
        <f t="shared" si="7"/>
        <v>3.4888218804159848E-2</v>
      </c>
      <c r="V42" s="59">
        <f t="shared" si="8"/>
        <v>1.1748297664656796E-2</v>
      </c>
    </row>
    <row r="43" spans="6:22">
      <c r="F43" s="59">
        <v>-2.1341381138717037E-2</v>
      </c>
      <c r="G43" s="59">
        <v>4.9084962485049052E-2</v>
      </c>
      <c r="H43" s="59">
        <v>8.7283238692934632E-3</v>
      </c>
      <c r="I43" s="59">
        <v>1.7799905868772638E-2</v>
      </c>
      <c r="J43" s="59">
        <v>-4.9155881547891279E-3</v>
      </c>
      <c r="L43" s="59">
        <f t="shared" si="0"/>
        <v>-2.3902346875363085E-2</v>
      </c>
      <c r="M43" s="59">
        <f t="shared" si="1"/>
        <v>5.4975157983254946E-2</v>
      </c>
      <c r="N43" s="59">
        <f t="shared" si="2"/>
        <v>9.7757227336086796E-3</v>
      </c>
      <c r="O43" s="59">
        <f t="shared" si="3"/>
        <v>1.9935894573025355E-2</v>
      </c>
      <c r="P43" s="59">
        <f t="shared" si="4"/>
        <v>-5.5054587333638241E-3</v>
      </c>
      <c r="R43" s="59">
        <f t="shared" si="5"/>
        <v>-2.240845019565289E-2</v>
      </c>
      <c r="S43" s="59">
        <f t="shared" si="9"/>
        <v>5.1539210609301507E-2</v>
      </c>
      <c r="T43" s="59">
        <f t="shared" si="6"/>
        <v>9.1647400627581366E-3</v>
      </c>
      <c r="U43" s="59">
        <f t="shared" si="7"/>
        <v>1.8689901162211271E-2</v>
      </c>
      <c r="V43" s="59">
        <f t="shared" si="8"/>
        <v>-5.1613675625285845E-3</v>
      </c>
    </row>
    <row r="44" spans="6:22">
      <c r="F44" s="59">
        <v>-2.4922197749957561E-2</v>
      </c>
      <c r="G44" s="59">
        <v>1.2291770894581545E-2</v>
      </c>
      <c r="H44" s="59">
        <v>-1.8092094758244755E-2</v>
      </c>
      <c r="I44" s="59">
        <v>-9.5602527510876556E-3</v>
      </c>
      <c r="J44" s="59">
        <v>-1.8641218719342469E-2</v>
      </c>
      <c r="L44" s="59">
        <f t="shared" si="0"/>
        <v>-2.7912861479952471E-2</v>
      </c>
      <c r="M44" s="59">
        <f t="shared" si="1"/>
        <v>1.3766783401931331E-2</v>
      </c>
      <c r="N44" s="59">
        <f t="shared" si="2"/>
        <v>-2.0263146129234126E-2</v>
      </c>
      <c r="O44" s="59">
        <f t="shared" si="3"/>
        <v>-1.0707483081218175E-2</v>
      </c>
      <c r="P44" s="59">
        <f t="shared" si="4"/>
        <v>-2.0878164965663568E-2</v>
      </c>
      <c r="R44" s="59">
        <f t="shared" si="5"/>
        <v>-2.6168307637455441E-2</v>
      </c>
      <c r="S44" s="59">
        <f t="shared" si="9"/>
        <v>1.2906359439310622E-2</v>
      </c>
      <c r="T44" s="59">
        <f t="shared" si="6"/>
        <v>-1.8996699496156993E-2</v>
      </c>
      <c r="U44" s="59">
        <f t="shared" si="7"/>
        <v>-1.0038265388642038E-2</v>
      </c>
      <c r="V44" s="59">
        <f t="shared" si="8"/>
        <v>-1.9573279655309594E-2</v>
      </c>
    </row>
    <row r="45" spans="6:22">
      <c r="F45" s="59">
        <v>-1.597449306893994E-2</v>
      </c>
      <c r="G45" s="59">
        <v>-4.9745333384853513E-2</v>
      </c>
      <c r="H45" s="59">
        <v>-1.258824955203149E-3</v>
      </c>
      <c r="I45" s="59">
        <v>-1.8952439085805937E-2</v>
      </c>
      <c r="J45" s="59">
        <v>-3.2169877959356247E-2</v>
      </c>
      <c r="L45" s="59">
        <f t="shared" si="0"/>
        <v>-1.7891432237212734E-2</v>
      </c>
      <c r="M45" s="59">
        <f t="shared" si="1"/>
        <v>-5.5714773391035942E-2</v>
      </c>
      <c r="N45" s="59">
        <f t="shared" si="2"/>
        <v>-1.409883949827527E-3</v>
      </c>
      <c r="O45" s="59">
        <f t="shared" si="3"/>
        <v>-2.122673177610265E-2</v>
      </c>
      <c r="P45" s="59">
        <f t="shared" si="4"/>
        <v>-3.6030263314478998E-2</v>
      </c>
      <c r="R45" s="59">
        <f t="shared" si="5"/>
        <v>-1.6773217722386938E-2</v>
      </c>
      <c r="S45" s="59">
        <f t="shared" si="9"/>
        <v>-5.223260005409619E-2</v>
      </c>
      <c r="T45" s="59">
        <f t="shared" si="6"/>
        <v>-1.3217662029633066E-3</v>
      </c>
      <c r="U45" s="59">
        <f t="shared" si="7"/>
        <v>-1.9900061040096235E-2</v>
      </c>
      <c r="V45" s="59">
        <f t="shared" si="8"/>
        <v>-3.377837185732406E-2</v>
      </c>
    </row>
    <row r="46" spans="6:22">
      <c r="F46" s="59">
        <v>-1.2986894183558138E-2</v>
      </c>
      <c r="G46" s="59">
        <v>4.1220072628611285E-2</v>
      </c>
      <c r="H46" s="59">
        <v>1.6042225330887996E-3</v>
      </c>
      <c r="I46" s="59">
        <v>8.2792782213233409E-3</v>
      </c>
      <c r="J46" s="59">
        <v>-4.1949919101905214E-3</v>
      </c>
      <c r="L46" s="59">
        <f t="shared" si="0"/>
        <v>-1.4545321485585115E-2</v>
      </c>
      <c r="M46" s="59">
        <f t="shared" si="1"/>
        <v>4.6166481344044642E-2</v>
      </c>
      <c r="N46" s="59">
        <f t="shared" si="2"/>
        <v>1.7967292370594558E-3</v>
      </c>
      <c r="O46" s="59">
        <f t="shared" si="3"/>
        <v>9.2727916078821429E-3</v>
      </c>
      <c r="P46" s="59">
        <f t="shared" si="4"/>
        <v>-4.6983909394133841E-3</v>
      </c>
      <c r="R46" s="59">
        <f t="shared" si="5"/>
        <v>-1.3636238892736045E-2</v>
      </c>
      <c r="S46" s="59">
        <f t="shared" si="9"/>
        <v>4.3281076260041851E-2</v>
      </c>
      <c r="T46" s="59">
        <f t="shared" si="6"/>
        <v>1.6844336597432398E-3</v>
      </c>
      <c r="U46" s="59">
        <f t="shared" si="7"/>
        <v>8.6932421323895077E-3</v>
      </c>
      <c r="V46" s="59">
        <f t="shared" si="8"/>
        <v>-4.404741505700048E-3</v>
      </c>
    </row>
    <row r="47" spans="6:22">
      <c r="F47" s="59">
        <v>6.5788863932134583E-3</v>
      </c>
      <c r="G47" s="59">
        <v>4.5526444305499167E-2</v>
      </c>
      <c r="H47" s="59">
        <v>-6.2920783308764551E-3</v>
      </c>
      <c r="I47" s="59">
        <v>-2.379142253197869E-4</v>
      </c>
      <c r="J47" s="59">
        <v>3.1809730256599075E-3</v>
      </c>
      <c r="L47" s="59">
        <f t="shared" si="0"/>
        <v>7.3683527603990743E-3</v>
      </c>
      <c r="M47" s="59">
        <f t="shared" si="1"/>
        <v>5.0989617622159068E-2</v>
      </c>
      <c r="N47" s="59">
        <f t="shared" si="2"/>
        <v>-7.0471277305816302E-3</v>
      </c>
      <c r="O47" s="59">
        <f t="shared" si="3"/>
        <v>-2.6646393235816137E-4</v>
      </c>
      <c r="P47" s="59">
        <f t="shared" si="4"/>
        <v>3.5626897887390966E-3</v>
      </c>
      <c r="R47" s="59">
        <f t="shared" si="5"/>
        <v>6.9078307128741315E-3</v>
      </c>
      <c r="S47" s="59">
        <f t="shared" si="9"/>
        <v>4.7802766520774129E-2</v>
      </c>
      <c r="T47" s="59">
        <f t="shared" si="6"/>
        <v>-6.6066822474202778E-3</v>
      </c>
      <c r="U47" s="59">
        <f t="shared" si="7"/>
        <v>-2.4980993658577625E-4</v>
      </c>
      <c r="V47" s="59">
        <f t="shared" si="8"/>
        <v>3.3400216769429031E-3</v>
      </c>
    </row>
    <row r="48" spans="6:22">
      <c r="F48" s="59">
        <v>2.8011237577405871E-2</v>
      </c>
      <c r="G48" s="59">
        <v>4.1272275476592964E-2</v>
      </c>
      <c r="H48" s="59">
        <v>7.3683353754382293E-3</v>
      </c>
      <c r="I48" s="59">
        <v>3.6067228390172318E-2</v>
      </c>
      <c r="J48" s="59">
        <v>6.1490253894022412E-3</v>
      </c>
      <c r="L48" s="59">
        <f t="shared" si="0"/>
        <v>3.1372586086694576E-2</v>
      </c>
      <c r="M48" s="59">
        <f t="shared" si="1"/>
        <v>4.6224948533784123E-2</v>
      </c>
      <c r="N48" s="59">
        <f t="shared" si="2"/>
        <v>8.2525356204908168E-3</v>
      </c>
      <c r="O48" s="59">
        <f t="shared" si="3"/>
        <v>4.0395295796992997E-2</v>
      </c>
      <c r="P48" s="59">
        <f t="shared" si="4"/>
        <v>6.8869084361305108E-3</v>
      </c>
      <c r="R48" s="59">
        <f t="shared" si="5"/>
        <v>2.9411799456276165E-2</v>
      </c>
      <c r="S48" s="59">
        <f t="shared" si="9"/>
        <v>4.3335889250422616E-2</v>
      </c>
      <c r="T48" s="59">
        <f t="shared" si="6"/>
        <v>7.7367521442101407E-3</v>
      </c>
      <c r="U48" s="59">
        <f t="shared" si="7"/>
        <v>3.7870589809680937E-2</v>
      </c>
      <c r="V48" s="59">
        <f t="shared" si="8"/>
        <v>6.4564766588723534E-3</v>
      </c>
    </row>
    <row r="49" spans="6:22">
      <c r="F49" s="59">
        <v>2.7249176671084868E-3</v>
      </c>
      <c r="G49" s="59">
        <v>2.5454795583052872E-3</v>
      </c>
      <c r="H49" s="59">
        <v>-2.4003498131231612E-3</v>
      </c>
      <c r="I49" s="59">
        <v>2.2959428795092023E-4</v>
      </c>
      <c r="J49" s="59">
        <v>5.3874820704338825E-3</v>
      </c>
      <c r="L49" s="59">
        <f t="shared" si="0"/>
        <v>3.0519077871615057E-3</v>
      </c>
      <c r="M49" s="59">
        <f t="shared" si="1"/>
        <v>2.8509371053019221E-3</v>
      </c>
      <c r="N49" s="59">
        <f t="shared" si="2"/>
        <v>-2.6883917906979408E-3</v>
      </c>
      <c r="O49" s="59">
        <f t="shared" si="3"/>
        <v>2.5714560250503069E-4</v>
      </c>
      <c r="P49" s="59">
        <f t="shared" si="4"/>
        <v>6.0339799188859492E-3</v>
      </c>
      <c r="R49" s="59">
        <f t="shared" si="5"/>
        <v>2.8611635504639113E-3</v>
      </c>
      <c r="S49" s="59">
        <f t="shared" si="9"/>
        <v>2.6727535362205518E-3</v>
      </c>
      <c r="T49" s="59">
        <f t="shared" si="6"/>
        <v>-2.5203673037793193E-3</v>
      </c>
      <c r="U49" s="59">
        <f t="shared" si="7"/>
        <v>2.4107400234846626E-4</v>
      </c>
      <c r="V49" s="59">
        <f t="shared" si="8"/>
        <v>5.6568561739555765E-3</v>
      </c>
    </row>
    <row r="50" spans="6:22">
      <c r="F50" s="59">
        <v>-3.6233238757642644E-3</v>
      </c>
      <c r="G50" s="59">
        <v>2.4301865158524873E-2</v>
      </c>
      <c r="H50" s="59">
        <v>-3.5513281610895357E-3</v>
      </c>
      <c r="I50" s="59">
        <v>-6.8899424298616565E-4</v>
      </c>
      <c r="J50" s="59">
        <v>-5.3373662378749138E-3</v>
      </c>
      <c r="L50" s="59">
        <f t="shared" si="0"/>
        <v>-4.0581227408559763E-3</v>
      </c>
      <c r="M50" s="59">
        <f t="shared" si="1"/>
        <v>2.721808897754786E-2</v>
      </c>
      <c r="N50" s="59">
        <f t="shared" si="2"/>
        <v>-3.9774875404202806E-3</v>
      </c>
      <c r="O50" s="59">
        <f t="shared" si="3"/>
        <v>-7.7167355214450564E-4</v>
      </c>
      <c r="P50" s="59">
        <f t="shared" si="4"/>
        <v>-5.9778501864199036E-3</v>
      </c>
      <c r="R50" s="59">
        <f t="shared" si="5"/>
        <v>-3.8044900695524777E-3</v>
      </c>
      <c r="S50" s="59">
        <f t="shared" si="9"/>
        <v>2.5516958416451116E-2</v>
      </c>
      <c r="T50" s="59">
        <f t="shared" si="6"/>
        <v>-3.7288945691440127E-3</v>
      </c>
      <c r="U50" s="59">
        <f t="shared" si="7"/>
        <v>-7.2344395513547401E-4</v>
      </c>
      <c r="V50" s="59">
        <f t="shared" si="8"/>
        <v>-5.6042345497686599E-3</v>
      </c>
    </row>
    <row r="51" spans="6:22">
      <c r="F51" s="59">
        <v>-1.0454590675768084E-2</v>
      </c>
      <c r="G51" s="59">
        <v>-4.6035322170189007E-3</v>
      </c>
      <c r="H51" s="59">
        <v>-2.8740705414098265E-3</v>
      </c>
      <c r="I51" s="59">
        <v>-2.758709044330271E-3</v>
      </c>
      <c r="J51" s="59">
        <v>7.9638394681695746E-3</v>
      </c>
      <c r="L51" s="59">
        <f t="shared" si="0"/>
        <v>-1.1709141556860255E-2</v>
      </c>
      <c r="M51" s="59">
        <f t="shared" si="1"/>
        <v>-5.1559560830611697E-3</v>
      </c>
      <c r="N51" s="59">
        <f t="shared" si="2"/>
        <v>-3.2189590063790062E-3</v>
      </c>
      <c r="O51" s="59">
        <f t="shared" si="3"/>
        <v>-3.0897541296499038E-3</v>
      </c>
      <c r="P51" s="59">
        <f t="shared" si="4"/>
        <v>8.9195002043499245E-3</v>
      </c>
      <c r="R51" s="59">
        <f t="shared" si="5"/>
        <v>-1.0977320209556489E-2</v>
      </c>
      <c r="S51" s="59">
        <f t="shared" si="9"/>
        <v>-4.8337088278698455E-3</v>
      </c>
      <c r="T51" s="59">
        <f t="shared" si="6"/>
        <v>-3.0177740684803182E-3</v>
      </c>
      <c r="U51" s="59">
        <f t="shared" si="7"/>
        <v>-2.8966444965467849E-3</v>
      </c>
      <c r="V51" s="59">
        <f t="shared" si="8"/>
        <v>8.3620314415780543E-3</v>
      </c>
    </row>
    <row r="52" spans="6:22">
      <c r="F52" s="59">
        <v>-8.7276240336510956E-3</v>
      </c>
      <c r="G52" s="59">
        <v>4.9805862718812792E-3</v>
      </c>
      <c r="H52" s="59">
        <v>-1.9601276192118461E-2</v>
      </c>
      <c r="I52" s="59">
        <v>-2.0401031790810112E-2</v>
      </c>
      <c r="J52" s="59">
        <v>-1.2907729763341542E-2</v>
      </c>
      <c r="L52" s="59">
        <f t="shared" si="0"/>
        <v>-9.7749389176892288E-3</v>
      </c>
      <c r="M52" s="59">
        <f t="shared" si="1"/>
        <v>5.5782566245070331E-3</v>
      </c>
      <c r="N52" s="59">
        <f t="shared" si="2"/>
        <v>-2.1953429335172678E-2</v>
      </c>
      <c r="O52" s="59">
        <f t="shared" si="3"/>
        <v>-2.2849155605707328E-2</v>
      </c>
      <c r="P52" s="59">
        <f t="shared" si="4"/>
        <v>-1.445665733494253E-2</v>
      </c>
      <c r="R52" s="59">
        <f t="shared" si="5"/>
        <v>-9.1640052353336512E-3</v>
      </c>
      <c r="S52" s="59">
        <f t="shared" si="9"/>
        <v>5.2296155854753435E-3</v>
      </c>
      <c r="T52" s="59">
        <f t="shared" si="6"/>
        <v>-2.0581340001724385E-2</v>
      </c>
      <c r="U52" s="59">
        <f t="shared" si="7"/>
        <v>-2.142108338035062E-2</v>
      </c>
      <c r="V52" s="59">
        <f t="shared" si="8"/>
        <v>-1.355311625150862E-2</v>
      </c>
    </row>
    <row r="53" spans="6:22">
      <c r="F53" s="59">
        <v>-2.2242763828662908E-2</v>
      </c>
      <c r="G53" s="59">
        <v>-3.5400040483578082E-4</v>
      </c>
      <c r="H53" s="59">
        <v>-2.0698435125078199E-2</v>
      </c>
      <c r="I53" s="59">
        <v>7.2948705599509877E-3</v>
      </c>
      <c r="J53" s="59">
        <v>-1.5623257793295242E-2</v>
      </c>
      <c r="L53" s="59">
        <f t="shared" si="0"/>
        <v>-2.4911895488102458E-2</v>
      </c>
      <c r="M53" s="59">
        <f t="shared" si="1"/>
        <v>-3.9648045341607454E-4</v>
      </c>
      <c r="N53" s="59">
        <f t="shared" si="2"/>
        <v>-2.3182247340087586E-2</v>
      </c>
      <c r="O53" s="59">
        <f t="shared" si="3"/>
        <v>8.1702550271451069E-3</v>
      </c>
      <c r="P53" s="59">
        <f t="shared" si="4"/>
        <v>-1.7498048728490673E-2</v>
      </c>
      <c r="R53" s="59">
        <f t="shared" si="5"/>
        <v>-2.3354902020096054E-2</v>
      </c>
      <c r="S53" s="59">
        <f t="shared" si="9"/>
        <v>-3.7170042507756986E-4</v>
      </c>
      <c r="T53" s="59">
        <f t="shared" si="6"/>
        <v>-2.173335688133211E-2</v>
      </c>
      <c r="U53" s="59">
        <f t="shared" si="7"/>
        <v>7.6596140879485377E-3</v>
      </c>
      <c r="V53" s="59">
        <f t="shared" si="8"/>
        <v>-1.6404420682960004E-2</v>
      </c>
    </row>
    <row r="54" spans="6:22">
      <c r="F54" s="59">
        <v>-4.7389973823506413E-4</v>
      </c>
      <c r="G54" s="59">
        <v>-1.0623772965002007E-3</v>
      </c>
      <c r="H54" s="59">
        <v>-3.0023607426499527E-3</v>
      </c>
      <c r="I54" s="59">
        <v>-1.985699655953735E-3</v>
      </c>
      <c r="J54" s="59">
        <v>1.7174802461367949E-3</v>
      </c>
      <c r="L54" s="59">
        <f t="shared" si="0"/>
        <v>-5.3076770682327192E-4</v>
      </c>
      <c r="M54" s="59">
        <f t="shared" si="1"/>
        <v>-1.1898625720802249E-3</v>
      </c>
      <c r="N54" s="59">
        <f t="shared" si="2"/>
        <v>-3.3626440317679474E-3</v>
      </c>
      <c r="O54" s="59">
        <f t="shared" si="3"/>
        <v>-2.2239836146681832E-3</v>
      </c>
      <c r="P54" s="59">
        <f t="shared" si="4"/>
        <v>1.9235778756732105E-3</v>
      </c>
      <c r="R54" s="59">
        <f t="shared" si="5"/>
        <v>-4.9759472514681734E-4</v>
      </c>
      <c r="S54" s="59">
        <f t="shared" si="9"/>
        <v>-1.1154961613252107E-3</v>
      </c>
      <c r="T54" s="59">
        <f t="shared" si="6"/>
        <v>-3.1524787797824506E-3</v>
      </c>
      <c r="U54" s="59">
        <f t="shared" si="7"/>
        <v>-2.0849846387514218E-3</v>
      </c>
      <c r="V54" s="59">
        <f t="shared" si="8"/>
        <v>1.8033542584436348E-3</v>
      </c>
    </row>
    <row r="55" spans="6:22">
      <c r="F55" s="59">
        <v>-9.482488513524117E-4</v>
      </c>
      <c r="G55" s="59">
        <v>5.3173300242328747E-3</v>
      </c>
      <c r="H55" s="59">
        <v>-3.6141148661653061E-4</v>
      </c>
      <c r="I55" s="59">
        <v>-3.7453130642911524E-3</v>
      </c>
      <c r="J55" s="59">
        <v>6.5547152216299011E-3</v>
      </c>
      <c r="L55" s="59">
        <f t="shared" si="0"/>
        <v>-1.0620387135147013E-3</v>
      </c>
      <c r="M55" s="59">
        <f t="shared" si="1"/>
        <v>5.9554096271408202E-3</v>
      </c>
      <c r="N55" s="59">
        <f t="shared" si="2"/>
        <v>-4.0478086501051432E-4</v>
      </c>
      <c r="O55" s="59">
        <f t="shared" si="3"/>
        <v>-4.1947506320060913E-3</v>
      </c>
      <c r="P55" s="59">
        <f t="shared" si="4"/>
        <v>7.3412810482254903E-3</v>
      </c>
      <c r="R55" s="59">
        <f t="shared" si="5"/>
        <v>-9.9566129392003231E-4</v>
      </c>
      <c r="S55" s="59">
        <f t="shared" si="9"/>
        <v>5.583196525444519E-3</v>
      </c>
      <c r="T55" s="59">
        <f t="shared" si="6"/>
        <v>-3.7948206094735718E-4</v>
      </c>
      <c r="U55" s="59">
        <f t="shared" si="7"/>
        <v>-3.9325787175057102E-3</v>
      </c>
      <c r="V55" s="59">
        <f t="shared" si="8"/>
        <v>6.8824509827113967E-3</v>
      </c>
    </row>
    <row r="56" spans="6:22">
      <c r="F56" s="59">
        <v>-3.3224352685083695E-3</v>
      </c>
      <c r="G56" s="59">
        <v>-1.7630344242860472E-3</v>
      </c>
      <c r="H56" s="59">
        <v>1.2290871174805904E-2</v>
      </c>
      <c r="I56" s="59">
        <v>7.0498069522526832E-4</v>
      </c>
      <c r="J56" s="59">
        <v>-5.282879252281018E-3</v>
      </c>
      <c r="L56" s="59">
        <f t="shared" si="0"/>
        <v>-3.7211275007293741E-3</v>
      </c>
      <c r="M56" s="59">
        <f t="shared" si="1"/>
        <v>-1.9745985552003732E-3</v>
      </c>
      <c r="N56" s="59">
        <f t="shared" si="2"/>
        <v>1.3765775715782615E-2</v>
      </c>
      <c r="O56" s="59">
        <f t="shared" si="3"/>
        <v>7.8957837865230058E-4</v>
      </c>
      <c r="P56" s="59">
        <f t="shared" si="4"/>
        <v>-5.9168247625547409E-3</v>
      </c>
      <c r="R56" s="59">
        <f t="shared" si="5"/>
        <v>-3.4885570319337883E-3</v>
      </c>
      <c r="S56" s="59">
        <f t="shared" si="9"/>
        <v>-1.8511861455003497E-3</v>
      </c>
      <c r="T56" s="59">
        <f t="shared" si="6"/>
        <v>1.29054147335462E-2</v>
      </c>
      <c r="U56" s="59">
        <f t="shared" si="7"/>
        <v>7.4022972998653174E-4</v>
      </c>
      <c r="V56" s="59">
        <f t="shared" si="8"/>
        <v>-5.5470232148950695E-3</v>
      </c>
    </row>
    <row r="57" spans="6:22">
      <c r="F57" s="59">
        <v>1.3333460773812237E-2</v>
      </c>
      <c r="G57" s="59">
        <v>-1.872133493503704E-2</v>
      </c>
      <c r="H57" s="59">
        <v>-8.4515987823821151E-3</v>
      </c>
      <c r="I57" s="59">
        <v>4.1120078654484412E-3</v>
      </c>
      <c r="J57" s="59">
        <v>-1.5564383108110234E-2</v>
      </c>
      <c r="L57" s="59">
        <f t="shared" si="0"/>
        <v>1.4933476066669706E-2</v>
      </c>
      <c r="M57" s="59">
        <f t="shared" si="1"/>
        <v>-2.0967895127241488E-2</v>
      </c>
      <c r="N57" s="59">
        <f t="shared" si="2"/>
        <v>-9.4657906362679706E-3</v>
      </c>
      <c r="O57" s="59">
        <f t="shared" si="3"/>
        <v>4.6054488093022544E-3</v>
      </c>
      <c r="P57" s="59">
        <f t="shared" si="4"/>
        <v>-1.7432109081083464E-2</v>
      </c>
      <c r="R57" s="59">
        <f t="shared" si="5"/>
        <v>1.4000133812502849E-2</v>
      </c>
      <c r="S57" s="59">
        <f t="shared" si="9"/>
        <v>-1.9657401681788894E-2</v>
      </c>
      <c r="T57" s="59">
        <f t="shared" si="6"/>
        <v>-8.8741787215012215E-3</v>
      </c>
      <c r="U57" s="59">
        <f t="shared" si="7"/>
        <v>4.3176082587208639E-3</v>
      </c>
      <c r="V57" s="59">
        <f t="shared" si="8"/>
        <v>-1.6342602263515745E-2</v>
      </c>
    </row>
    <row r="58" spans="6:22">
      <c r="F58" s="59">
        <v>-3.5009885430703346E-2</v>
      </c>
      <c r="G58" s="59">
        <v>-8.9993228393578945E-3</v>
      </c>
      <c r="H58" s="59">
        <v>-1.308499115279625E-2</v>
      </c>
      <c r="I58" s="59">
        <v>9.6382900464252695E-4</v>
      </c>
      <c r="J58" s="59">
        <v>-4.1926390623383075E-2</v>
      </c>
      <c r="L58" s="59">
        <f t="shared" si="0"/>
        <v>-3.9211071682387751E-2</v>
      </c>
      <c r="M58" s="59">
        <f t="shared" si="1"/>
        <v>-1.0079241580080844E-2</v>
      </c>
      <c r="N58" s="59">
        <f t="shared" si="2"/>
        <v>-1.4655190091131802E-2</v>
      </c>
      <c r="O58" s="59">
        <f t="shared" si="3"/>
        <v>1.0794884851996302E-3</v>
      </c>
      <c r="P58" s="59">
        <f t="shared" si="4"/>
        <v>-4.695755749818905E-2</v>
      </c>
      <c r="R58" s="59">
        <f t="shared" si="5"/>
        <v>-3.6760379702238513E-2</v>
      </c>
      <c r="S58" s="59">
        <f t="shared" si="9"/>
        <v>-9.4492889813257899E-3</v>
      </c>
      <c r="T58" s="59">
        <f t="shared" si="6"/>
        <v>-1.3739240710436064E-2</v>
      </c>
      <c r="U58" s="59">
        <f t="shared" si="7"/>
        <v>1.0120204548746533E-3</v>
      </c>
      <c r="V58" s="59">
        <f t="shared" si="8"/>
        <v>-4.4022710154552232E-2</v>
      </c>
    </row>
    <row r="59" spans="6:22">
      <c r="F59" s="59">
        <v>4.0878893577043433E-2</v>
      </c>
      <c r="G59" s="59">
        <v>9.8074581322438997E-3</v>
      </c>
      <c r="H59" s="59">
        <v>2.1408496044101159E-2</v>
      </c>
      <c r="I59" s="59">
        <v>5.5353418270128211E-3</v>
      </c>
      <c r="J59" s="59">
        <v>2.3811276944173232E-2</v>
      </c>
      <c r="L59" s="59">
        <f t="shared" si="0"/>
        <v>4.578436080628865E-2</v>
      </c>
      <c r="M59" s="59">
        <f t="shared" si="1"/>
        <v>1.0984353108113168E-2</v>
      </c>
      <c r="N59" s="59">
        <f t="shared" si="2"/>
        <v>2.3977515569393301E-2</v>
      </c>
      <c r="O59" s="59">
        <f t="shared" si="3"/>
        <v>6.1995828462543603E-3</v>
      </c>
      <c r="P59" s="59">
        <f t="shared" si="4"/>
        <v>2.6668630177474024E-2</v>
      </c>
      <c r="R59" s="59">
        <f t="shared" si="5"/>
        <v>4.2922838255895608E-2</v>
      </c>
      <c r="S59" s="59">
        <f t="shared" si="9"/>
        <v>1.0297831038856096E-2</v>
      </c>
      <c r="T59" s="59">
        <f t="shared" si="6"/>
        <v>2.2478920846306219E-2</v>
      </c>
      <c r="U59" s="59">
        <f t="shared" si="7"/>
        <v>5.8121089183634624E-3</v>
      </c>
      <c r="V59" s="59">
        <f t="shared" si="8"/>
        <v>2.5001840791381895E-2</v>
      </c>
    </row>
    <row r="60" spans="6:22">
      <c r="F60" s="59">
        <v>-4.2218983509452475E-2</v>
      </c>
      <c r="G60" s="59">
        <v>3.2374715995925674E-3</v>
      </c>
      <c r="H60" s="59">
        <v>-2.3699073811281474E-2</v>
      </c>
      <c r="I60" s="59">
        <v>-9.0951008903976688E-3</v>
      </c>
      <c r="J60" s="59">
        <v>-2.1214581775741075E-2</v>
      </c>
      <c r="L60" s="59">
        <f t="shared" si="0"/>
        <v>-4.7285261530586778E-2</v>
      </c>
      <c r="M60" s="59">
        <f t="shared" si="1"/>
        <v>3.6259681915436757E-3</v>
      </c>
      <c r="N60" s="59">
        <f t="shared" si="2"/>
        <v>-2.6542962668635255E-2</v>
      </c>
      <c r="O60" s="59">
        <f t="shared" si="3"/>
        <v>-1.018651299724539E-2</v>
      </c>
      <c r="P60" s="59">
        <f t="shared" si="4"/>
        <v>-2.3760331588830008E-2</v>
      </c>
      <c r="R60" s="59">
        <f t="shared" si="5"/>
        <v>-4.4329932684925098E-2</v>
      </c>
      <c r="S60" s="59">
        <f t="shared" si="9"/>
        <v>3.3993451795721959E-3</v>
      </c>
      <c r="T60" s="59">
        <f t="shared" si="6"/>
        <v>-2.4884027501845547E-2</v>
      </c>
      <c r="U60" s="59">
        <f t="shared" si="7"/>
        <v>-9.5498559349175526E-3</v>
      </c>
      <c r="V60" s="59">
        <f t="shared" si="8"/>
        <v>-2.2275310864528129E-2</v>
      </c>
    </row>
    <row r="61" spans="6:22">
      <c r="F61" s="59">
        <v>1.7427006941436944E-2</v>
      </c>
      <c r="G61" s="59">
        <v>1.792744989671354E-3</v>
      </c>
      <c r="H61" s="59">
        <v>-2.8787518124969946E-2</v>
      </c>
      <c r="I61" s="59">
        <v>-1.20857632912998E-4</v>
      </c>
      <c r="J61" s="59">
        <v>-2.4769234612244482E-3</v>
      </c>
      <c r="L61" s="59">
        <f t="shared" si="0"/>
        <v>1.9518247774409379E-2</v>
      </c>
      <c r="M61" s="59">
        <f t="shared" si="1"/>
        <v>2.0078743884319166E-3</v>
      </c>
      <c r="N61" s="59">
        <f t="shared" si="2"/>
        <v>-3.224202029996634E-2</v>
      </c>
      <c r="O61" s="59">
        <f t="shared" si="3"/>
        <v>-1.3536054886255776E-4</v>
      </c>
      <c r="P61" s="59">
        <f t="shared" si="4"/>
        <v>-2.7741542765713821E-3</v>
      </c>
      <c r="R61" s="59">
        <f t="shared" si="5"/>
        <v>1.8298357288508791E-2</v>
      </c>
      <c r="S61" s="59">
        <f t="shared" si="9"/>
        <v>1.8823822391549217E-3</v>
      </c>
      <c r="T61" s="59">
        <f t="shared" si="6"/>
        <v>-3.0226894031218445E-2</v>
      </c>
      <c r="U61" s="59">
        <f t="shared" si="7"/>
        <v>-1.2690051455864791E-4</v>
      </c>
      <c r="V61" s="59">
        <f t="shared" si="8"/>
        <v>-2.6007696342856706E-3</v>
      </c>
    </row>
    <row r="62" spans="6:22">
      <c r="F62" s="59">
        <v>1.9647431234911826E-2</v>
      </c>
      <c r="G62" s="59">
        <v>3.578242912451844E-4</v>
      </c>
      <c r="H62" s="59">
        <v>-2.0974437486500058E-2</v>
      </c>
      <c r="I62" s="59">
        <v>9.421529212991421E-3</v>
      </c>
      <c r="J62" s="59">
        <v>-3.4260883547267522E-3</v>
      </c>
      <c r="L62" s="59">
        <f t="shared" si="0"/>
        <v>2.2005122983101248E-2</v>
      </c>
      <c r="M62" s="59">
        <f t="shared" si="1"/>
        <v>4.0076320619460658E-4</v>
      </c>
      <c r="N62" s="59">
        <f t="shared" si="2"/>
        <v>-2.3491369984880068E-2</v>
      </c>
      <c r="O62" s="59">
        <f t="shared" si="3"/>
        <v>1.0552112718550392E-2</v>
      </c>
      <c r="P62" s="59">
        <f t="shared" si="4"/>
        <v>-3.8372189572939627E-3</v>
      </c>
      <c r="R62" s="59">
        <f t="shared" si="5"/>
        <v>2.062980279665742E-2</v>
      </c>
      <c r="S62" s="59">
        <f t="shared" si="9"/>
        <v>3.7571550580744366E-4</v>
      </c>
      <c r="T62" s="59">
        <f t="shared" si="6"/>
        <v>-2.2023159360825061E-2</v>
      </c>
      <c r="U62" s="59">
        <f t="shared" si="7"/>
        <v>9.8926056736409924E-3</v>
      </c>
      <c r="V62" s="59">
        <f t="shared" si="8"/>
        <v>-3.5973927724630901E-3</v>
      </c>
    </row>
    <row r="63" spans="6:22">
      <c r="F63" s="59">
        <v>5.9287624778764378E-3</v>
      </c>
      <c r="G63" s="59">
        <v>-1.3595677168609174E-2</v>
      </c>
      <c r="H63" s="59">
        <v>-2.4246267338830292E-2</v>
      </c>
      <c r="I63" s="59">
        <v>2.034154707282609E-3</v>
      </c>
      <c r="J63" s="59">
        <v>-8.3288790435308187E-3</v>
      </c>
      <c r="L63" s="59">
        <f t="shared" si="0"/>
        <v>6.6402139752216108E-3</v>
      </c>
      <c r="M63" s="59">
        <f t="shared" si="1"/>
        <v>-1.5227158428842277E-2</v>
      </c>
      <c r="N63" s="59">
        <f t="shared" si="2"/>
        <v>-2.715581941948993E-2</v>
      </c>
      <c r="O63" s="59">
        <f t="shared" si="3"/>
        <v>2.2782532721565222E-3</v>
      </c>
      <c r="P63" s="59">
        <f t="shared" si="4"/>
        <v>-9.3283445287545182E-3</v>
      </c>
      <c r="R63" s="59">
        <f t="shared" si="5"/>
        <v>6.2252006017702597E-3</v>
      </c>
      <c r="S63" s="59">
        <f t="shared" si="9"/>
        <v>-1.4275461027039632E-2</v>
      </c>
      <c r="T63" s="59">
        <f t="shared" si="6"/>
        <v>-2.5458580705771807E-2</v>
      </c>
      <c r="U63" s="59">
        <f t="shared" si="7"/>
        <v>2.1358624426467397E-3</v>
      </c>
      <c r="V63" s="59">
        <f t="shared" si="8"/>
        <v>-8.7453229957073601E-3</v>
      </c>
    </row>
    <row r="64" spans="6:22">
      <c r="F64" s="59">
        <v>-2.7505008055373398E-2</v>
      </c>
      <c r="G64" s="59">
        <v>-2.3576296563193072E-2</v>
      </c>
      <c r="H64" s="59">
        <v>-5.5220406713408386E-3</v>
      </c>
      <c r="I64" s="59">
        <v>-2.865879718808105E-3</v>
      </c>
      <c r="J64" s="59">
        <v>-2.7802311827378468E-2</v>
      </c>
      <c r="L64" s="59">
        <f t="shared" si="0"/>
        <v>-3.0805609022018208E-2</v>
      </c>
      <c r="M64" s="59">
        <f t="shared" si="1"/>
        <v>-2.6405452150776242E-2</v>
      </c>
      <c r="N64" s="59">
        <f t="shared" si="2"/>
        <v>-6.1846855519017401E-3</v>
      </c>
      <c r="O64" s="59">
        <f t="shared" si="3"/>
        <v>-3.209785285065078E-3</v>
      </c>
      <c r="P64" s="59">
        <f t="shared" si="4"/>
        <v>-3.1138589246663885E-2</v>
      </c>
      <c r="R64" s="59">
        <f t="shared" si="5"/>
        <v>-2.8880258458142068E-2</v>
      </c>
      <c r="S64" s="59">
        <f t="shared" si="9"/>
        <v>-2.4755111391352728E-2</v>
      </c>
      <c r="T64" s="59">
        <f t="shared" si="6"/>
        <v>-5.7981427049078804E-3</v>
      </c>
      <c r="U64" s="59">
        <f t="shared" si="7"/>
        <v>-3.0091737047485104E-3</v>
      </c>
      <c r="V64" s="59">
        <f t="shared" si="8"/>
        <v>-2.9192427418747391E-2</v>
      </c>
    </row>
    <row r="65" spans="6:22">
      <c r="F65" s="59">
        <v>1.2121279836848744E-2</v>
      </c>
      <c r="G65" s="59">
        <v>1.9316404437661503E-2</v>
      </c>
      <c r="H65" s="59">
        <v>-5.2876607407265411E-4</v>
      </c>
      <c r="I65" s="59">
        <v>0</v>
      </c>
      <c r="J65" s="59">
        <v>4.2836139743557987E-3</v>
      </c>
      <c r="L65" s="59">
        <f t="shared" si="0"/>
        <v>1.3575833417270594E-2</v>
      </c>
      <c r="M65" s="59">
        <f t="shared" si="1"/>
        <v>2.1634372970180886E-2</v>
      </c>
      <c r="N65" s="59">
        <f t="shared" si="2"/>
        <v>-5.9221800296137262E-4</v>
      </c>
      <c r="O65" s="59">
        <f t="shared" si="3"/>
        <v>0</v>
      </c>
      <c r="P65" s="59">
        <f t="shared" si="4"/>
        <v>4.797647651278495E-3</v>
      </c>
      <c r="R65" s="59">
        <f t="shared" si="5"/>
        <v>1.2727343828691182E-2</v>
      </c>
      <c r="S65" s="59">
        <f t="shared" si="9"/>
        <v>2.028222465954458E-2</v>
      </c>
      <c r="T65" s="59">
        <f t="shared" si="6"/>
        <v>-5.5520437777628682E-4</v>
      </c>
      <c r="U65" s="59">
        <f t="shared" si="7"/>
        <v>0</v>
      </c>
      <c r="V65" s="59">
        <f t="shared" si="8"/>
        <v>4.4977946730735885E-3</v>
      </c>
    </row>
    <row r="66" spans="6:22">
      <c r="F66" s="59">
        <v>4.0419249897367927E-2</v>
      </c>
      <c r="G66" s="59">
        <v>-6.5597859523915791E-3</v>
      </c>
      <c r="H66" s="59">
        <v>2.2486095895135382E-3</v>
      </c>
      <c r="I66" s="59">
        <v>1.2694349923342495E-2</v>
      </c>
      <c r="J66" s="59">
        <v>3.8936269361992182E-2</v>
      </c>
      <c r="L66" s="59">
        <f t="shared" si="0"/>
        <v>4.5269559885052081E-2</v>
      </c>
      <c r="M66" s="59">
        <f t="shared" si="1"/>
        <v>-7.3469602666785695E-3</v>
      </c>
      <c r="N66" s="59">
        <f t="shared" si="2"/>
        <v>2.5184427402551628E-3</v>
      </c>
      <c r="O66" s="59">
        <f t="shared" si="3"/>
        <v>1.4217671914143595E-2</v>
      </c>
      <c r="P66" s="59">
        <f t="shared" si="4"/>
        <v>4.3608621685431247E-2</v>
      </c>
      <c r="R66" s="59">
        <f t="shared" si="5"/>
        <v>4.2440212392236325E-2</v>
      </c>
      <c r="S66" s="59">
        <f t="shared" si="9"/>
        <v>-6.8877752500111581E-3</v>
      </c>
      <c r="T66" s="59">
        <f t="shared" si="6"/>
        <v>2.3610400689892154E-3</v>
      </c>
      <c r="U66" s="59">
        <f t="shared" si="7"/>
        <v>1.332906741950962E-2</v>
      </c>
      <c r="V66" s="59">
        <f t="shared" si="8"/>
        <v>4.0883082830091795E-2</v>
      </c>
    </row>
    <row r="67" spans="6:22">
      <c r="F67" s="59">
        <v>-2.7338148436381906E-2</v>
      </c>
      <c r="G67" s="59">
        <v>-3.6675024797839237E-4</v>
      </c>
      <c r="H67" s="59">
        <v>-8.3146654748721092E-3</v>
      </c>
      <c r="I67" s="59">
        <v>9.1060698455122345E-3</v>
      </c>
      <c r="J67" s="59">
        <v>-3.0504460609597859E-2</v>
      </c>
      <c r="L67" s="59">
        <f t="shared" si="0"/>
        <v>-3.0618726248747737E-2</v>
      </c>
      <c r="M67" s="59">
        <f t="shared" si="1"/>
        <v>-4.1076027773579951E-4</v>
      </c>
      <c r="N67" s="59">
        <f t="shared" si="2"/>
        <v>-9.3124253318567635E-3</v>
      </c>
      <c r="O67" s="59">
        <f t="shared" si="3"/>
        <v>1.0198798226973704E-2</v>
      </c>
      <c r="P67" s="59">
        <f t="shared" si="4"/>
        <v>-3.4164995882749606E-2</v>
      </c>
      <c r="R67" s="59">
        <f t="shared" si="5"/>
        <v>-2.8705055858201003E-2</v>
      </c>
      <c r="S67" s="59">
        <f t="shared" si="9"/>
        <v>-3.85087760377312E-4</v>
      </c>
      <c r="T67" s="59">
        <f t="shared" si="6"/>
        <v>-8.7303987486157149E-3</v>
      </c>
      <c r="U67" s="59">
        <f t="shared" si="7"/>
        <v>9.5613733377878461E-3</v>
      </c>
      <c r="V67" s="59">
        <f t="shared" si="8"/>
        <v>-3.2029683640077751E-2</v>
      </c>
    </row>
    <row r="68" spans="6:22">
      <c r="F68" s="59">
        <v>8.3826647971658765E-3</v>
      </c>
      <c r="G68" s="59">
        <v>1.3211046916327357E-2</v>
      </c>
      <c r="H68" s="59">
        <v>-2.4088102595707418E-2</v>
      </c>
      <c r="I68" s="59">
        <v>3.8673062779219958E-3</v>
      </c>
      <c r="J68" s="59">
        <v>1.3106153477115143E-2</v>
      </c>
      <c r="L68" s="59">
        <f t="shared" si="0"/>
        <v>9.3885845728257818E-3</v>
      </c>
      <c r="M68" s="59">
        <f t="shared" si="1"/>
        <v>1.4796372546286641E-2</v>
      </c>
      <c r="N68" s="59">
        <f t="shared" si="2"/>
        <v>-2.6978674907192308E-2</v>
      </c>
      <c r="O68" s="59">
        <f t="shared" si="3"/>
        <v>4.3313830312726358E-3</v>
      </c>
      <c r="P68" s="59">
        <f t="shared" si="4"/>
        <v>1.4678891894368962E-2</v>
      </c>
      <c r="R68" s="59">
        <f t="shared" si="5"/>
        <v>8.8017980370241715E-3</v>
      </c>
      <c r="S68" s="59">
        <f t="shared" si="9"/>
        <v>1.3871599262143725E-2</v>
      </c>
      <c r="T68" s="59">
        <f t="shared" si="6"/>
        <v>-2.529250772549279E-2</v>
      </c>
      <c r="U68" s="59">
        <f t="shared" si="7"/>
        <v>4.0606715918180955E-3</v>
      </c>
      <c r="V68" s="59">
        <f t="shared" si="8"/>
        <v>1.3761461150970902E-2</v>
      </c>
    </row>
    <row r="69" spans="6:22">
      <c r="F69" s="59">
        <v>-4.8899546687456276E-3</v>
      </c>
      <c r="G69" s="59">
        <v>-3.1510463733153506E-2</v>
      </c>
      <c r="H69" s="59">
        <v>4.9911084927069138E-2</v>
      </c>
      <c r="I69" s="59">
        <v>-1.8795204920467448E-2</v>
      </c>
      <c r="J69" s="59">
        <v>-2.4098603896740796E-2</v>
      </c>
      <c r="L69" s="59">
        <f t="shared" si="0"/>
        <v>-5.4767492289951036E-3</v>
      </c>
      <c r="M69" s="59">
        <f t="shared" si="1"/>
        <v>-3.5291719381131931E-2</v>
      </c>
      <c r="N69" s="59">
        <f t="shared" si="2"/>
        <v>5.5900415118317441E-2</v>
      </c>
      <c r="O69" s="59">
        <f t="shared" si="3"/>
        <v>-2.1050629510923544E-2</v>
      </c>
      <c r="P69" s="59">
        <f t="shared" si="4"/>
        <v>-2.6990436364349692E-2</v>
      </c>
      <c r="R69" s="59">
        <f t="shared" si="5"/>
        <v>-5.1344524021829097E-3</v>
      </c>
      <c r="S69" s="59">
        <f t="shared" si="9"/>
        <v>-3.3085986919811183E-2</v>
      </c>
      <c r="T69" s="59">
        <f t="shared" si="6"/>
        <v>5.2406639173422601E-2</v>
      </c>
      <c r="U69" s="59">
        <f t="shared" si="7"/>
        <v>-1.9734965166490821E-2</v>
      </c>
      <c r="V69" s="59">
        <f t="shared" si="8"/>
        <v>-2.5303534091577838E-2</v>
      </c>
    </row>
    <row r="70" spans="6:22">
      <c r="F70" s="59">
        <v>-2.4078676053311258E-2</v>
      </c>
      <c r="G70" s="59">
        <v>1.4959630804807847E-3</v>
      </c>
      <c r="H70" s="59">
        <v>-1.4937048065206513E-2</v>
      </c>
      <c r="I70" s="59">
        <v>-1.1897665035635341E-3</v>
      </c>
      <c r="J70" s="59">
        <v>2.0098396494515366E-3</v>
      </c>
      <c r="L70" s="59">
        <f t="shared" ref="L70:L133" si="10">F70*(1+Economic_Growth)</f>
        <v>-2.6968117179708612E-2</v>
      </c>
      <c r="M70" s="59">
        <f t="shared" ref="M70:M133" si="11">G70*(1+Economic_Growth)</f>
        <v>1.6754786501384791E-3</v>
      </c>
      <c r="N70" s="59">
        <f t="shared" ref="N70:N133" si="12">H70*(1+Economic_Growth)</f>
        <v>-1.6729493833031298E-2</v>
      </c>
      <c r="O70" s="59">
        <f t="shared" ref="O70:O133" si="13">I70*(1+Economic_Growth)</f>
        <v>-1.3325384839911582E-3</v>
      </c>
      <c r="P70" s="59">
        <f t="shared" ref="P70:P133" si="14">J70*(1+Economic_Growth)</f>
        <v>2.2510204073857214E-3</v>
      </c>
      <c r="R70" s="59">
        <f t="shared" ref="R70:R133" si="15">F70*(1+Inflation)</f>
        <v>-2.5282609855976822E-2</v>
      </c>
      <c r="S70" s="59">
        <f t="shared" ref="S70:S133" si="16">G70*(1+Inflation)</f>
        <v>1.5707612345048239E-3</v>
      </c>
      <c r="T70" s="59">
        <f t="shared" ref="T70:T133" si="17">H70*(1+Inflation)</f>
        <v>-1.5683900468466839E-2</v>
      </c>
      <c r="U70" s="59">
        <f t="shared" ref="U70:U133" si="18">I70*(1+Inflation)</f>
        <v>-1.2492548287417109E-3</v>
      </c>
      <c r="V70" s="59">
        <f t="shared" ref="V70:V133" si="19">J70*(1+Inflation)</f>
        <v>2.1103316319241137E-3</v>
      </c>
    </row>
    <row r="71" spans="6:22">
      <c r="F71" s="59">
        <v>8.0564108731915451E-3</v>
      </c>
      <c r="G71" s="59">
        <v>-1.08289900767982E-2</v>
      </c>
      <c r="H71" s="59">
        <v>-3.6917990415385807E-3</v>
      </c>
      <c r="I71" s="59">
        <v>-1.5486039412182975E-3</v>
      </c>
      <c r="J71" s="59">
        <v>1.6381680314644844E-2</v>
      </c>
      <c r="L71" s="59">
        <f t="shared" si="10"/>
        <v>9.0231801779745314E-3</v>
      </c>
      <c r="M71" s="59">
        <f t="shared" si="11"/>
        <v>-1.2128468886013984E-2</v>
      </c>
      <c r="N71" s="59">
        <f t="shared" si="12"/>
        <v>-4.1348149265232111E-3</v>
      </c>
      <c r="O71" s="59">
        <f t="shared" si="13"/>
        <v>-1.7344364141644933E-3</v>
      </c>
      <c r="P71" s="59">
        <f t="shared" si="14"/>
        <v>1.8347481952402229E-2</v>
      </c>
      <c r="R71" s="59">
        <f t="shared" si="15"/>
        <v>8.4592314168511224E-3</v>
      </c>
      <c r="S71" s="59">
        <f t="shared" si="16"/>
        <v>-1.137043958063811E-2</v>
      </c>
      <c r="T71" s="59">
        <f t="shared" si="17"/>
        <v>-3.8763889936155099E-3</v>
      </c>
      <c r="U71" s="59">
        <f t="shared" si="18"/>
        <v>-1.6260341382792125E-3</v>
      </c>
      <c r="V71" s="59">
        <f t="shared" si="19"/>
        <v>1.7200764330377087E-2</v>
      </c>
    </row>
    <row r="72" spans="6:22">
      <c r="F72" s="59">
        <v>-2.1978044803559235E-2</v>
      </c>
      <c r="G72" s="59">
        <v>-4.6810106854563736E-2</v>
      </c>
      <c r="H72" s="59">
        <v>-3.5865818601575221E-2</v>
      </c>
      <c r="I72" s="59">
        <v>-9.7828377642307385E-3</v>
      </c>
      <c r="J72" s="59">
        <v>-1.8514163657674814E-2</v>
      </c>
      <c r="L72" s="59">
        <f t="shared" si="10"/>
        <v>-2.4615410179986346E-2</v>
      </c>
      <c r="M72" s="59">
        <f t="shared" si="11"/>
        <v>-5.2427319677111388E-2</v>
      </c>
      <c r="N72" s="59">
        <f t="shared" si="12"/>
        <v>-4.0169716833764253E-2</v>
      </c>
      <c r="O72" s="59">
        <f t="shared" si="13"/>
        <v>-1.0956778295938429E-2</v>
      </c>
      <c r="P72" s="59">
        <f t="shared" si="14"/>
        <v>-2.0735863296595793E-2</v>
      </c>
      <c r="R72" s="59">
        <f t="shared" si="15"/>
        <v>-2.3076947043737198E-2</v>
      </c>
      <c r="S72" s="59">
        <f t="shared" si="16"/>
        <v>-4.9150612197291922E-2</v>
      </c>
      <c r="T72" s="59">
        <f t="shared" si="17"/>
        <v>-3.7659109531653981E-2</v>
      </c>
      <c r="U72" s="59">
        <f t="shared" si="18"/>
        <v>-1.0271979652442276E-2</v>
      </c>
      <c r="V72" s="59">
        <f t="shared" si="19"/>
        <v>-1.9439871840558554E-2</v>
      </c>
    </row>
    <row r="73" spans="6:22">
      <c r="F73" s="59">
        <v>3.5751209504396014E-3</v>
      </c>
      <c r="G73" s="59">
        <v>-4.5148530505173666E-2</v>
      </c>
      <c r="H73" s="59">
        <v>8.2373050133084473E-4</v>
      </c>
      <c r="I73" s="59">
        <v>1.8072737289430243E-3</v>
      </c>
      <c r="J73" s="59">
        <v>9.8156845277286016E-4</v>
      </c>
      <c r="L73" s="59">
        <f t="shared" si="10"/>
        <v>4.0041354644923541E-3</v>
      </c>
      <c r="M73" s="59">
        <f t="shared" si="11"/>
        <v>-5.0566354165794511E-2</v>
      </c>
      <c r="N73" s="59">
        <f t="shared" si="12"/>
        <v>9.2257816149054616E-4</v>
      </c>
      <c r="O73" s="59">
        <f t="shared" si="13"/>
        <v>2.0241465764161875E-3</v>
      </c>
      <c r="P73" s="59">
        <f t="shared" si="14"/>
        <v>1.0993566671056035E-3</v>
      </c>
      <c r="R73" s="59">
        <f t="shared" si="15"/>
        <v>3.7538769979615816E-3</v>
      </c>
      <c r="S73" s="59">
        <f t="shared" si="16"/>
        <v>-4.740595703043235E-2</v>
      </c>
      <c r="T73" s="59">
        <f t="shared" si="17"/>
        <v>8.6491702639738698E-4</v>
      </c>
      <c r="U73" s="59">
        <f t="shared" si="18"/>
        <v>1.8976374153901756E-3</v>
      </c>
      <c r="V73" s="59">
        <f t="shared" si="19"/>
        <v>1.0306468754115031E-3</v>
      </c>
    </row>
    <row r="74" spans="6:22">
      <c r="F74" s="59">
        <v>-3.0534474565142414E-2</v>
      </c>
      <c r="G74" s="59">
        <v>-4.9771843127992849E-2</v>
      </c>
      <c r="H74" s="59">
        <v>1.1520957443411731E-2</v>
      </c>
      <c r="I74" s="59">
        <v>-1.8040133829493581E-3</v>
      </c>
      <c r="J74" s="59">
        <v>-4.8571141565878162E-2</v>
      </c>
      <c r="L74" s="59">
        <f t="shared" si="10"/>
        <v>-3.4198611512959505E-2</v>
      </c>
      <c r="M74" s="59">
        <f t="shared" si="11"/>
        <v>-5.5744464303351997E-2</v>
      </c>
      <c r="N74" s="59">
        <f t="shared" si="12"/>
        <v>1.290347233662114E-2</v>
      </c>
      <c r="O74" s="59">
        <f t="shared" si="13"/>
        <v>-2.0204949889032812E-3</v>
      </c>
      <c r="P74" s="59">
        <f t="shared" si="14"/>
        <v>-5.4399678553783547E-2</v>
      </c>
      <c r="R74" s="59">
        <f t="shared" si="15"/>
        <v>-3.206119829339954E-2</v>
      </c>
      <c r="S74" s="59">
        <f t="shared" si="16"/>
        <v>-5.2260435284392497E-2</v>
      </c>
      <c r="T74" s="59">
        <f t="shared" si="17"/>
        <v>1.2097005315582318E-2</v>
      </c>
      <c r="U74" s="59">
        <f t="shared" si="18"/>
        <v>-1.8942140520968262E-3</v>
      </c>
      <c r="V74" s="59">
        <f t="shared" si="19"/>
        <v>-5.0999698644172073E-2</v>
      </c>
    </row>
    <row r="75" spans="6:22">
      <c r="F75" s="59">
        <v>1.4698258937163849E-2</v>
      </c>
      <c r="G75" s="59">
        <v>-8.2933032869241859E-3</v>
      </c>
      <c r="H75" s="59">
        <v>4.2034022375069605E-2</v>
      </c>
      <c r="I75" s="59">
        <v>-2.7710527357706644E-3</v>
      </c>
      <c r="J75" s="59">
        <v>-2.2798094851742605E-2</v>
      </c>
      <c r="L75" s="59">
        <f t="shared" si="10"/>
        <v>1.6462050009623513E-2</v>
      </c>
      <c r="M75" s="59">
        <f t="shared" si="11"/>
        <v>-9.2884996813550891E-3</v>
      </c>
      <c r="N75" s="59">
        <f t="shared" si="12"/>
        <v>4.7078105060077959E-2</v>
      </c>
      <c r="O75" s="59">
        <f t="shared" si="13"/>
        <v>-3.1035790640631445E-3</v>
      </c>
      <c r="P75" s="59">
        <f t="shared" si="14"/>
        <v>-2.5533866233951721E-2</v>
      </c>
      <c r="R75" s="59">
        <f t="shared" si="15"/>
        <v>1.5433171884022042E-2</v>
      </c>
      <c r="S75" s="59">
        <f t="shared" si="16"/>
        <v>-8.707968451270396E-3</v>
      </c>
      <c r="T75" s="59">
        <f t="shared" si="17"/>
        <v>4.4135723493823088E-2</v>
      </c>
      <c r="U75" s="59">
        <f t="shared" si="18"/>
        <v>-2.9096053725591979E-3</v>
      </c>
      <c r="V75" s="59">
        <f t="shared" si="19"/>
        <v>-2.3937999594329736E-2</v>
      </c>
    </row>
    <row r="76" spans="6:22">
      <c r="F76" s="59">
        <v>-7.2426317342041951E-3</v>
      </c>
      <c r="G76" s="59">
        <v>-1.8485904364643896E-2</v>
      </c>
      <c r="H76" s="59">
        <v>-1.3011666123868763E-3</v>
      </c>
      <c r="I76" s="59">
        <v>-3.2620756684621529E-3</v>
      </c>
      <c r="J76" s="59">
        <v>-4.9232180150969578E-2</v>
      </c>
      <c r="L76" s="59">
        <f t="shared" si="10"/>
        <v>-8.1117475423086987E-3</v>
      </c>
      <c r="M76" s="59">
        <f t="shared" si="11"/>
        <v>-2.0704212888401165E-2</v>
      </c>
      <c r="N76" s="59">
        <f t="shared" si="12"/>
        <v>-1.4573066058733016E-3</v>
      </c>
      <c r="O76" s="59">
        <f t="shared" si="13"/>
        <v>-3.6535247486776117E-3</v>
      </c>
      <c r="P76" s="59">
        <f t="shared" si="14"/>
        <v>-5.5140041769085935E-2</v>
      </c>
      <c r="R76" s="59">
        <f t="shared" si="15"/>
        <v>-7.6047633209144049E-3</v>
      </c>
      <c r="S76" s="59">
        <f t="shared" si="16"/>
        <v>-1.9410199582876091E-2</v>
      </c>
      <c r="T76" s="59">
        <f t="shared" si="17"/>
        <v>-1.3662249430062203E-3</v>
      </c>
      <c r="U76" s="59">
        <f t="shared" si="18"/>
        <v>-3.4251794518852605E-3</v>
      </c>
      <c r="V76" s="59">
        <f t="shared" si="19"/>
        <v>-5.1693789158518057E-2</v>
      </c>
    </row>
    <row r="77" spans="6:22">
      <c r="F77" s="59">
        <v>6.7743589365733018E-3</v>
      </c>
      <c r="G77" s="59">
        <v>2.1524659768310552E-2</v>
      </c>
      <c r="H77" s="59">
        <v>1.4592819292750298E-2</v>
      </c>
      <c r="I77" s="59">
        <v>-1.6969297634766335E-3</v>
      </c>
      <c r="J77" s="59">
        <v>2.1481011268850467E-2</v>
      </c>
      <c r="L77" s="59">
        <f t="shared" si="10"/>
        <v>7.5872820089620992E-3</v>
      </c>
      <c r="M77" s="59">
        <f t="shared" si="11"/>
        <v>2.4107618940507822E-2</v>
      </c>
      <c r="N77" s="59">
        <f t="shared" si="12"/>
        <v>1.6343957607880336E-2</v>
      </c>
      <c r="O77" s="59">
        <f t="shared" si="13"/>
        <v>-1.9005613350938297E-3</v>
      </c>
      <c r="P77" s="59">
        <f t="shared" si="14"/>
        <v>2.4058732621112525E-2</v>
      </c>
      <c r="R77" s="59">
        <f t="shared" si="15"/>
        <v>7.1130768834019673E-3</v>
      </c>
      <c r="S77" s="59">
        <f t="shared" si="16"/>
        <v>2.2600892756726082E-2</v>
      </c>
      <c r="T77" s="59">
        <f t="shared" si="17"/>
        <v>1.5322460257387814E-2</v>
      </c>
      <c r="U77" s="59">
        <f t="shared" si="18"/>
        <v>-1.7817762516504653E-3</v>
      </c>
      <c r="V77" s="59">
        <f t="shared" si="19"/>
        <v>2.2555061832292993E-2</v>
      </c>
    </row>
    <row r="78" spans="6:22">
      <c r="F78" s="59">
        <v>4.5548616276835506E-2</v>
      </c>
      <c r="G78" s="59">
        <v>3.1606635061431812E-2</v>
      </c>
      <c r="H78" s="59">
        <v>-9.6313697850680287E-3</v>
      </c>
      <c r="I78" s="59">
        <v>2.1126885374518727E-2</v>
      </c>
      <c r="J78" s="59">
        <v>4.8944479057802866E-2</v>
      </c>
      <c r="L78" s="59">
        <f t="shared" si="10"/>
        <v>5.1014450230055769E-2</v>
      </c>
      <c r="M78" s="59">
        <f t="shared" si="11"/>
        <v>3.5399431268803634E-2</v>
      </c>
      <c r="N78" s="59">
        <f t="shared" si="12"/>
        <v>-1.0787134159276193E-2</v>
      </c>
      <c r="O78" s="59">
        <f t="shared" si="13"/>
        <v>2.3662111619460975E-2</v>
      </c>
      <c r="P78" s="59">
        <f t="shared" si="14"/>
        <v>5.4817816544739217E-2</v>
      </c>
      <c r="R78" s="59">
        <f t="shared" si="15"/>
        <v>4.7826047090677282E-2</v>
      </c>
      <c r="S78" s="59">
        <f t="shared" si="16"/>
        <v>3.3186966814503407E-2</v>
      </c>
      <c r="T78" s="59">
        <f t="shared" si="17"/>
        <v>-1.011293827432143E-2</v>
      </c>
      <c r="U78" s="59">
        <f t="shared" si="18"/>
        <v>2.2183229643244665E-2</v>
      </c>
      <c r="V78" s="59">
        <f t="shared" si="19"/>
        <v>5.1391703010693013E-2</v>
      </c>
    </row>
    <row r="79" spans="6:22">
      <c r="F79" s="59">
        <v>7.4258349061823237E-3</v>
      </c>
      <c r="G79" s="59">
        <v>-1.7021531388443467E-3</v>
      </c>
      <c r="H79" s="59">
        <v>5.7054505244864325E-3</v>
      </c>
      <c r="I79" s="59">
        <v>5.9448308558649506E-4</v>
      </c>
      <c r="J79" s="59">
        <v>2.1461520629656086E-3</v>
      </c>
      <c r="L79" s="59">
        <f t="shared" si="10"/>
        <v>8.3169350949242032E-3</v>
      </c>
      <c r="M79" s="59">
        <f t="shared" si="11"/>
        <v>-1.9064115155056685E-3</v>
      </c>
      <c r="N79" s="59">
        <f t="shared" si="12"/>
        <v>6.3901045874248047E-3</v>
      </c>
      <c r="O79" s="59">
        <f t="shared" si="13"/>
        <v>6.658210558568745E-4</v>
      </c>
      <c r="P79" s="59">
        <f t="shared" si="14"/>
        <v>2.4036903105214818E-3</v>
      </c>
      <c r="R79" s="59">
        <f t="shared" si="15"/>
        <v>7.7971266514914404E-3</v>
      </c>
      <c r="S79" s="59">
        <f t="shared" si="16"/>
        <v>-1.7872607957865642E-3</v>
      </c>
      <c r="T79" s="59">
        <f t="shared" si="17"/>
        <v>5.9907230507107541E-3</v>
      </c>
      <c r="U79" s="59">
        <f t="shared" si="18"/>
        <v>6.242072398658198E-4</v>
      </c>
      <c r="V79" s="59">
        <f t="shared" si="19"/>
        <v>2.2534596661138891E-3</v>
      </c>
    </row>
    <row r="80" spans="6:22">
      <c r="F80" s="59">
        <v>9.8273137528233964E-4</v>
      </c>
      <c r="G80" s="59">
        <v>1.2788379282222745E-3</v>
      </c>
      <c r="H80" s="59">
        <v>4.899118477519707E-3</v>
      </c>
      <c r="I80" s="59">
        <v>-8.3185604784796769E-3</v>
      </c>
      <c r="J80" s="59">
        <v>1.5621780565259287E-3</v>
      </c>
      <c r="L80" s="59">
        <f t="shared" si="10"/>
        <v>1.1006591403162206E-3</v>
      </c>
      <c r="M80" s="59">
        <f t="shared" si="11"/>
        <v>1.4322984796089476E-3</v>
      </c>
      <c r="N80" s="59">
        <f t="shared" si="12"/>
        <v>5.4870126948220726E-3</v>
      </c>
      <c r="O80" s="59">
        <f t="shared" si="13"/>
        <v>-9.316787735897239E-3</v>
      </c>
      <c r="P80" s="59">
        <f t="shared" si="14"/>
        <v>1.7496394233090403E-3</v>
      </c>
      <c r="R80" s="59">
        <f t="shared" si="15"/>
        <v>1.0318679440464566E-3</v>
      </c>
      <c r="S80" s="59">
        <f t="shared" si="16"/>
        <v>1.3427798246333884E-3</v>
      </c>
      <c r="T80" s="59">
        <f t="shared" si="17"/>
        <v>5.1440744013956929E-3</v>
      </c>
      <c r="U80" s="59">
        <f t="shared" si="18"/>
        <v>-8.7344885024036607E-3</v>
      </c>
      <c r="V80" s="59">
        <f t="shared" si="19"/>
        <v>1.6402869593522252E-3</v>
      </c>
    </row>
    <row r="81" spans="6:22">
      <c r="F81" s="59">
        <v>-4.9582763500979878E-2</v>
      </c>
      <c r="G81" s="59">
        <v>-1.4474244306724941E-2</v>
      </c>
      <c r="H81" s="59">
        <v>-2.4762801551642826E-2</v>
      </c>
      <c r="I81" s="59">
        <v>-1.6536939776122202E-2</v>
      </c>
      <c r="J81" s="59">
        <v>-8.8297228562939645E-3</v>
      </c>
      <c r="L81" s="59">
        <f t="shared" si="10"/>
        <v>-5.5532695121097465E-2</v>
      </c>
      <c r="M81" s="59">
        <f t="shared" si="11"/>
        <v>-1.6211153623531937E-2</v>
      </c>
      <c r="N81" s="59">
        <f t="shared" si="12"/>
        <v>-2.7734337737839967E-2</v>
      </c>
      <c r="O81" s="59">
        <f t="shared" si="13"/>
        <v>-1.8521372549256867E-2</v>
      </c>
      <c r="P81" s="59">
        <f t="shared" si="14"/>
        <v>-9.8892895990492415E-3</v>
      </c>
      <c r="R81" s="59">
        <f t="shared" si="15"/>
        <v>-5.2061901676028872E-2</v>
      </c>
      <c r="S81" s="59">
        <f t="shared" si="16"/>
        <v>-1.519795652206119E-2</v>
      </c>
      <c r="T81" s="59">
        <f t="shared" si="17"/>
        <v>-2.6000941629224967E-2</v>
      </c>
      <c r="U81" s="59">
        <f t="shared" si="18"/>
        <v>-1.7363786764928314E-2</v>
      </c>
      <c r="V81" s="59">
        <f t="shared" si="19"/>
        <v>-9.2712089991086634E-3</v>
      </c>
    </row>
    <row r="82" spans="6:22">
      <c r="F82" s="59">
        <v>-1.136352017988973E-2</v>
      </c>
      <c r="G82" s="59">
        <v>1.382284988595635E-2</v>
      </c>
      <c r="H82" s="59">
        <v>1.9866220419884846E-2</v>
      </c>
      <c r="I82" s="59">
        <v>3.0463191934563399E-3</v>
      </c>
      <c r="J82" s="59">
        <v>-1.7131539986120374E-2</v>
      </c>
      <c r="L82" s="59">
        <f t="shared" si="10"/>
        <v>-1.2727142601476499E-2</v>
      </c>
      <c r="M82" s="59">
        <f t="shared" si="11"/>
        <v>1.5481591872271114E-2</v>
      </c>
      <c r="N82" s="59">
        <f t="shared" si="12"/>
        <v>2.2250166870271031E-2</v>
      </c>
      <c r="O82" s="59">
        <f t="shared" si="13"/>
        <v>3.4118774966711012E-3</v>
      </c>
      <c r="P82" s="59">
        <f t="shared" si="14"/>
        <v>-1.9187324784454819E-2</v>
      </c>
      <c r="R82" s="59">
        <f t="shared" si="15"/>
        <v>-1.1931696188884218E-2</v>
      </c>
      <c r="S82" s="59">
        <f t="shared" si="16"/>
        <v>1.4513992380254168E-2</v>
      </c>
      <c r="T82" s="59">
        <f t="shared" si="17"/>
        <v>2.0859531440879091E-2</v>
      </c>
      <c r="U82" s="59">
        <f t="shared" si="18"/>
        <v>3.1986351531291569E-3</v>
      </c>
      <c r="V82" s="59">
        <f t="shared" si="19"/>
        <v>-1.7988116985426395E-2</v>
      </c>
    </row>
    <row r="83" spans="6:22">
      <c r="F83" s="59">
        <v>3.5005135212785435E-2</v>
      </c>
      <c r="G83" s="59">
        <v>8.52152080650391E-3</v>
      </c>
      <c r="H83" s="59">
        <v>1.9452614713273236E-2</v>
      </c>
      <c r="I83" s="59">
        <v>-1.2148648557673896E-3</v>
      </c>
      <c r="J83" s="59">
        <v>2.4789781077593632E-3</v>
      </c>
      <c r="L83" s="59">
        <f t="shared" si="10"/>
        <v>3.920575143831969E-2</v>
      </c>
      <c r="M83" s="59">
        <f t="shared" si="11"/>
        <v>9.5441033032843802E-3</v>
      </c>
      <c r="N83" s="59">
        <f t="shared" si="12"/>
        <v>2.1786928478866027E-2</v>
      </c>
      <c r="O83" s="59">
        <f t="shared" si="13"/>
        <v>-1.3606486384594766E-3</v>
      </c>
      <c r="P83" s="59">
        <f t="shared" si="14"/>
        <v>2.7764554806904871E-3</v>
      </c>
      <c r="R83" s="59">
        <f t="shared" si="15"/>
        <v>3.6755391973424707E-2</v>
      </c>
      <c r="S83" s="59">
        <f t="shared" si="16"/>
        <v>8.9475968468291055E-3</v>
      </c>
      <c r="T83" s="59">
        <f t="shared" si="17"/>
        <v>2.04252454489369E-2</v>
      </c>
      <c r="U83" s="59">
        <f t="shared" si="18"/>
        <v>-1.2756080985557592E-3</v>
      </c>
      <c r="V83" s="59">
        <f t="shared" si="19"/>
        <v>2.6029270131473314E-3</v>
      </c>
    </row>
    <row r="84" spans="6:22">
      <c r="F84" s="59">
        <v>1.009771593124863E-3</v>
      </c>
      <c r="G84" s="59">
        <v>-4.3937518439061712E-2</v>
      </c>
      <c r="H84" s="59">
        <v>-9.2103830380204851E-3</v>
      </c>
      <c r="I84" s="59">
        <v>-4.1352038982979834E-3</v>
      </c>
      <c r="J84" s="59">
        <v>-1.6485625802139976E-2</v>
      </c>
      <c r="L84" s="59">
        <f t="shared" si="10"/>
        <v>1.1309441842998467E-3</v>
      </c>
      <c r="M84" s="59">
        <f t="shared" si="11"/>
        <v>-4.921002065174912E-2</v>
      </c>
      <c r="N84" s="59">
        <f t="shared" si="12"/>
        <v>-1.0315629002582944E-2</v>
      </c>
      <c r="O84" s="59">
        <f t="shared" si="13"/>
        <v>-4.6314283660937421E-3</v>
      </c>
      <c r="P84" s="59">
        <f t="shared" si="14"/>
        <v>-1.8463900898396775E-2</v>
      </c>
      <c r="R84" s="59">
        <f t="shared" si="15"/>
        <v>1.0602601727811062E-3</v>
      </c>
      <c r="S84" s="59">
        <f t="shared" si="16"/>
        <v>-4.6134394361014797E-2</v>
      </c>
      <c r="T84" s="59">
        <f t="shared" si="17"/>
        <v>-9.6709021899215094E-3</v>
      </c>
      <c r="U84" s="59">
        <f t="shared" si="18"/>
        <v>-4.341964093212883E-3</v>
      </c>
      <c r="V84" s="59">
        <f t="shared" si="19"/>
        <v>-1.7309907092246977E-2</v>
      </c>
    </row>
    <row r="85" spans="6:22">
      <c r="F85" s="59">
        <v>2.5212952904974514E-3</v>
      </c>
      <c r="G85" s="59">
        <v>-1.0605422118852438E-2</v>
      </c>
      <c r="H85" s="59">
        <v>-1.0358486789978286E-2</v>
      </c>
      <c r="I85" s="59">
        <v>-5.4957929999634239E-3</v>
      </c>
      <c r="J85" s="59">
        <v>-2.1554602655301965E-2</v>
      </c>
      <c r="L85" s="59">
        <f t="shared" si="10"/>
        <v>2.823850725357146E-3</v>
      </c>
      <c r="M85" s="59">
        <f t="shared" si="11"/>
        <v>-1.1878072773114732E-2</v>
      </c>
      <c r="N85" s="59">
        <f t="shared" si="12"/>
        <v>-1.1601505204775681E-2</v>
      </c>
      <c r="O85" s="59">
        <f t="shared" si="13"/>
        <v>-6.1552881599590357E-3</v>
      </c>
      <c r="P85" s="59">
        <f t="shared" si="14"/>
        <v>-2.4141154973938202E-2</v>
      </c>
      <c r="R85" s="59">
        <f t="shared" si="15"/>
        <v>2.647360055022324E-3</v>
      </c>
      <c r="S85" s="59">
        <f t="shared" si="16"/>
        <v>-1.113569322479506E-2</v>
      </c>
      <c r="T85" s="59">
        <f t="shared" si="17"/>
        <v>-1.0876411129477201E-2</v>
      </c>
      <c r="U85" s="59">
        <f t="shared" si="18"/>
        <v>-5.7705826499615956E-3</v>
      </c>
      <c r="V85" s="59">
        <f t="shared" si="19"/>
        <v>-2.2632332788067065E-2</v>
      </c>
    </row>
    <row r="86" spans="6:22">
      <c r="F86" s="59">
        <v>3.6720274625182375E-2</v>
      </c>
      <c r="G86" s="59">
        <v>-2.6350976366893781E-2</v>
      </c>
      <c r="H86" s="59">
        <v>2.5496540670683118E-2</v>
      </c>
      <c r="I86" s="59">
        <v>1.7192274816431592E-3</v>
      </c>
      <c r="J86" s="59">
        <v>1.2580773655783018E-3</v>
      </c>
      <c r="L86" s="59">
        <f t="shared" si="10"/>
        <v>4.1126707580204265E-2</v>
      </c>
      <c r="M86" s="59">
        <f t="shared" si="11"/>
        <v>-2.9513093530921037E-2</v>
      </c>
      <c r="N86" s="59">
        <f t="shared" si="12"/>
        <v>2.8556125551165094E-2</v>
      </c>
      <c r="O86" s="59">
        <f t="shared" si="13"/>
        <v>1.9255347794403385E-3</v>
      </c>
      <c r="P86" s="59">
        <f t="shared" si="14"/>
        <v>1.4090466494476983E-3</v>
      </c>
      <c r="R86" s="59">
        <f t="shared" si="15"/>
        <v>3.8556288356441495E-2</v>
      </c>
      <c r="S86" s="59">
        <f t="shared" si="16"/>
        <v>-2.766852518523847E-2</v>
      </c>
      <c r="T86" s="59">
        <f t="shared" si="17"/>
        <v>2.6771367704217276E-2</v>
      </c>
      <c r="U86" s="59">
        <f t="shared" si="18"/>
        <v>1.8051888557253173E-3</v>
      </c>
      <c r="V86" s="59">
        <f t="shared" si="19"/>
        <v>1.3209812338572169E-3</v>
      </c>
    </row>
    <row r="87" spans="6:22">
      <c r="F87" s="59">
        <v>7.7631568115693658E-3</v>
      </c>
      <c r="G87" s="59">
        <v>2.7981687699414549E-2</v>
      </c>
      <c r="H87" s="59">
        <v>-2.1067807867563765E-2</v>
      </c>
      <c r="I87" s="59">
        <v>2.5009220143339436E-2</v>
      </c>
      <c r="J87" s="59">
        <v>8.6883772660190095E-3</v>
      </c>
      <c r="L87" s="59">
        <f t="shared" si="10"/>
        <v>8.6947356289576901E-3</v>
      </c>
      <c r="M87" s="59">
        <f t="shared" si="11"/>
        <v>3.1339490223344299E-2</v>
      </c>
      <c r="N87" s="59">
        <f t="shared" si="12"/>
        <v>-2.3595944811671418E-2</v>
      </c>
      <c r="O87" s="59">
        <f t="shared" si="13"/>
        <v>2.8010326560540172E-2</v>
      </c>
      <c r="P87" s="59">
        <f t="shared" si="14"/>
        <v>9.7309825379412913E-3</v>
      </c>
      <c r="R87" s="59">
        <f t="shared" si="15"/>
        <v>8.1513146521478338E-3</v>
      </c>
      <c r="S87" s="59">
        <f t="shared" si="16"/>
        <v>2.9380772084385276E-2</v>
      </c>
      <c r="T87" s="59">
        <f t="shared" si="17"/>
        <v>-2.2121198260941954E-2</v>
      </c>
      <c r="U87" s="59">
        <f t="shared" si="18"/>
        <v>2.6259681150506409E-2</v>
      </c>
      <c r="V87" s="59">
        <f t="shared" si="19"/>
        <v>9.12279612931996E-3</v>
      </c>
    </row>
    <row r="88" spans="6:22">
      <c r="F88" s="59">
        <v>5.2962463945839143E-3</v>
      </c>
      <c r="G88" s="59">
        <v>9.3707785586386212E-3</v>
      </c>
      <c r="H88" s="59">
        <v>1.0159132698686258E-2</v>
      </c>
      <c r="I88" s="59">
        <v>-1.1362309174496498E-2</v>
      </c>
      <c r="J88" s="59">
        <v>4.908430448590205E-2</v>
      </c>
      <c r="L88" s="59">
        <f t="shared" si="10"/>
        <v>5.9317959619339848E-3</v>
      </c>
      <c r="M88" s="59">
        <f t="shared" si="11"/>
        <v>1.0495271985675257E-2</v>
      </c>
      <c r="N88" s="59">
        <f t="shared" si="12"/>
        <v>1.1378228622528609E-2</v>
      </c>
      <c r="O88" s="59">
        <f t="shared" si="13"/>
        <v>-1.272578627543608E-2</v>
      </c>
      <c r="P88" s="59">
        <f t="shared" si="14"/>
        <v>5.4974421024210303E-2</v>
      </c>
      <c r="R88" s="59">
        <f t="shared" si="15"/>
        <v>5.5610587143131102E-3</v>
      </c>
      <c r="S88" s="59">
        <f t="shared" si="16"/>
        <v>9.8393174865705531E-3</v>
      </c>
      <c r="T88" s="59">
        <f t="shared" si="17"/>
        <v>1.0667089333620572E-2</v>
      </c>
      <c r="U88" s="59">
        <f t="shared" si="18"/>
        <v>-1.1930424633221323E-2</v>
      </c>
      <c r="V88" s="59">
        <f t="shared" si="19"/>
        <v>5.1538519710197156E-2</v>
      </c>
    </row>
    <row r="89" spans="6:22">
      <c r="F89" s="59">
        <v>-1.8199378773082954E-2</v>
      </c>
      <c r="G89" s="59">
        <v>2.0778046958110179E-2</v>
      </c>
      <c r="H89" s="59">
        <v>-6.6182260654424772E-4</v>
      </c>
      <c r="I89" s="59">
        <v>-6.2908974911765293E-3</v>
      </c>
      <c r="J89" s="59">
        <v>-1.1621053586841181E-2</v>
      </c>
      <c r="L89" s="59">
        <f t="shared" si="10"/>
        <v>-2.0383304225852911E-2</v>
      </c>
      <c r="M89" s="59">
        <f t="shared" si="11"/>
        <v>2.3271412593083404E-2</v>
      </c>
      <c r="N89" s="59">
        <f t="shared" si="12"/>
        <v>-7.4124131932955749E-4</v>
      </c>
      <c r="O89" s="59">
        <f t="shared" si="13"/>
        <v>-7.0458051901177137E-3</v>
      </c>
      <c r="P89" s="59">
        <f t="shared" si="14"/>
        <v>-1.3015580017262125E-2</v>
      </c>
      <c r="R89" s="59">
        <f t="shared" si="15"/>
        <v>-1.9109347711737102E-2</v>
      </c>
      <c r="S89" s="59">
        <f t="shared" si="16"/>
        <v>2.1816949306015691E-2</v>
      </c>
      <c r="T89" s="59">
        <f t="shared" si="17"/>
        <v>-6.9491373687146014E-4</v>
      </c>
      <c r="U89" s="59">
        <f t="shared" si="18"/>
        <v>-6.6054423657353556E-3</v>
      </c>
      <c r="V89" s="59">
        <f t="shared" si="19"/>
        <v>-1.2202106266183241E-2</v>
      </c>
    </row>
    <row r="90" spans="6:22">
      <c r="F90" s="59">
        <v>-2.4390142972752039E-2</v>
      </c>
      <c r="G90" s="59">
        <v>1.0827250378988022E-2</v>
      </c>
      <c r="H90" s="59">
        <v>-2.1186317464931902E-2</v>
      </c>
      <c r="I90" s="59">
        <v>-1.0591498520190239E-2</v>
      </c>
      <c r="J90" s="59">
        <v>-7.2336734221257436E-3</v>
      </c>
      <c r="L90" s="59">
        <f t="shared" si="10"/>
        <v>-2.7316960129482287E-2</v>
      </c>
      <c r="M90" s="59">
        <f t="shared" si="11"/>
        <v>1.2126520424466585E-2</v>
      </c>
      <c r="N90" s="59">
        <f t="shared" si="12"/>
        <v>-2.3728675560723732E-2</v>
      </c>
      <c r="O90" s="59">
        <f t="shared" si="13"/>
        <v>-1.1862478342613069E-2</v>
      </c>
      <c r="P90" s="59">
        <f t="shared" si="14"/>
        <v>-8.101714232780834E-3</v>
      </c>
      <c r="R90" s="59">
        <f t="shared" si="15"/>
        <v>-2.5609650121389643E-2</v>
      </c>
      <c r="S90" s="59">
        <f t="shared" si="16"/>
        <v>1.1368612897937422E-2</v>
      </c>
      <c r="T90" s="59">
        <f t="shared" si="17"/>
        <v>-2.2245633338178496E-2</v>
      </c>
      <c r="U90" s="59">
        <f t="shared" si="18"/>
        <v>-1.1121073446199751E-2</v>
      </c>
      <c r="V90" s="59">
        <f t="shared" si="19"/>
        <v>-7.5953570932320311E-3</v>
      </c>
    </row>
    <row r="91" spans="6:22">
      <c r="F91" s="59">
        <v>0</v>
      </c>
      <c r="G91" s="59">
        <v>0</v>
      </c>
      <c r="H91" s="59">
        <v>0</v>
      </c>
      <c r="I91" s="59">
        <v>0</v>
      </c>
      <c r="J91" s="59">
        <v>0</v>
      </c>
      <c r="L91" s="59">
        <f t="shared" si="10"/>
        <v>0</v>
      </c>
      <c r="M91" s="59">
        <f t="shared" si="11"/>
        <v>0</v>
      </c>
      <c r="N91" s="59">
        <f t="shared" si="12"/>
        <v>0</v>
      </c>
      <c r="O91" s="59">
        <f t="shared" si="13"/>
        <v>0</v>
      </c>
      <c r="P91" s="59">
        <f t="shared" si="14"/>
        <v>0</v>
      </c>
      <c r="R91" s="59">
        <f t="shared" si="15"/>
        <v>0</v>
      </c>
      <c r="S91" s="59">
        <f t="shared" si="16"/>
        <v>0</v>
      </c>
      <c r="T91" s="59">
        <f t="shared" si="17"/>
        <v>0</v>
      </c>
      <c r="U91" s="59">
        <f t="shared" si="18"/>
        <v>0</v>
      </c>
      <c r="V91" s="59">
        <f t="shared" si="19"/>
        <v>0</v>
      </c>
    </row>
    <row r="92" spans="6:22">
      <c r="F92" s="59">
        <v>1.450001334847191E-2</v>
      </c>
      <c r="G92" s="59">
        <v>-1.0282805747652652E-2</v>
      </c>
      <c r="H92" s="59">
        <v>-2.2321423648722128E-2</v>
      </c>
      <c r="I92" s="59">
        <v>-3.199246526489629E-3</v>
      </c>
      <c r="J92" s="59">
        <v>-3.321293494101664E-3</v>
      </c>
      <c r="L92" s="59">
        <f t="shared" si="10"/>
        <v>1.6240014950288539E-2</v>
      </c>
      <c r="M92" s="59">
        <f t="shared" si="11"/>
        <v>-1.1516742437370971E-2</v>
      </c>
      <c r="N92" s="59">
        <f t="shared" si="12"/>
        <v>-2.4999994486568786E-2</v>
      </c>
      <c r="O92" s="59">
        <f t="shared" si="13"/>
        <v>-3.5831561096683847E-3</v>
      </c>
      <c r="P92" s="59">
        <f t="shared" si="14"/>
        <v>-3.7198487133938639E-3</v>
      </c>
      <c r="R92" s="59">
        <f t="shared" si="15"/>
        <v>1.5225014015895506E-2</v>
      </c>
      <c r="S92" s="59">
        <f t="shared" si="16"/>
        <v>-1.0796946035035285E-2</v>
      </c>
      <c r="T92" s="59">
        <f t="shared" si="17"/>
        <v>-2.3437494831158236E-2</v>
      </c>
      <c r="U92" s="59">
        <f t="shared" si="18"/>
        <v>-3.3592088528141108E-3</v>
      </c>
      <c r="V92" s="59">
        <f t="shared" si="19"/>
        <v>-3.4873581688067475E-3</v>
      </c>
    </row>
    <row r="93" spans="6:22">
      <c r="F93" s="59">
        <v>0</v>
      </c>
      <c r="G93" s="59">
        <v>0</v>
      </c>
      <c r="H93" s="59">
        <v>0</v>
      </c>
      <c r="I93" s="59">
        <v>0</v>
      </c>
      <c r="J93" s="59">
        <v>0</v>
      </c>
      <c r="L93" s="59">
        <f t="shared" si="10"/>
        <v>0</v>
      </c>
      <c r="M93" s="59">
        <f t="shared" si="11"/>
        <v>0</v>
      </c>
      <c r="N93" s="59">
        <f t="shared" si="12"/>
        <v>0</v>
      </c>
      <c r="O93" s="59">
        <f t="shared" si="13"/>
        <v>0</v>
      </c>
      <c r="P93" s="59">
        <f t="shared" si="14"/>
        <v>0</v>
      </c>
      <c r="R93" s="59">
        <f t="shared" si="15"/>
        <v>0</v>
      </c>
      <c r="S93" s="59">
        <f t="shared" si="16"/>
        <v>0</v>
      </c>
      <c r="T93" s="59">
        <f t="shared" si="17"/>
        <v>0</v>
      </c>
      <c r="U93" s="59">
        <f t="shared" si="18"/>
        <v>0</v>
      </c>
      <c r="V93" s="59">
        <f t="shared" si="19"/>
        <v>0</v>
      </c>
    </row>
    <row r="94" spans="6:22">
      <c r="F94" s="59">
        <v>-1.8728423553091011E-2</v>
      </c>
      <c r="G94" s="59">
        <v>-2.8138525691889425E-2</v>
      </c>
      <c r="H94" s="59">
        <v>-2.7674084504462754E-2</v>
      </c>
      <c r="I94" s="59">
        <v>-2.0985324533470697E-3</v>
      </c>
      <c r="J94" s="59">
        <v>-4.7841693920135084E-2</v>
      </c>
      <c r="L94" s="59">
        <f t="shared" si="10"/>
        <v>-2.0975834379461936E-2</v>
      </c>
      <c r="M94" s="59">
        <f t="shared" si="11"/>
        <v>-3.1515148774916159E-2</v>
      </c>
      <c r="N94" s="59">
        <f t="shared" si="12"/>
        <v>-3.0994974644998289E-2</v>
      </c>
      <c r="O94" s="59">
        <f t="shared" si="13"/>
        <v>-2.3503563477487183E-3</v>
      </c>
      <c r="P94" s="59">
        <f t="shared" si="14"/>
        <v>-5.3582697190551296E-2</v>
      </c>
      <c r="R94" s="59">
        <f t="shared" si="15"/>
        <v>-1.9664844730745562E-2</v>
      </c>
      <c r="S94" s="59">
        <f t="shared" si="16"/>
        <v>-2.9545451976483898E-2</v>
      </c>
      <c r="T94" s="59">
        <f t="shared" si="17"/>
        <v>-2.9057788729685893E-2</v>
      </c>
      <c r="U94" s="59">
        <f t="shared" si="18"/>
        <v>-2.2034590760144231E-3</v>
      </c>
      <c r="V94" s="59">
        <f t="shared" si="19"/>
        <v>-5.0233778616141839E-2</v>
      </c>
    </row>
    <row r="95" spans="6:22">
      <c r="F95" s="59">
        <v>7.5338286265787075E-3</v>
      </c>
      <c r="G95" s="59">
        <v>-8.9086901421852396E-3</v>
      </c>
      <c r="H95" s="59">
        <v>-1.0815357717892469E-2</v>
      </c>
      <c r="I95" s="59">
        <v>-4.577061623383504E-3</v>
      </c>
      <c r="J95" s="59">
        <v>-2.0619153468556722E-2</v>
      </c>
      <c r="L95" s="59">
        <f t="shared" si="10"/>
        <v>8.4378880617681541E-3</v>
      </c>
      <c r="M95" s="59">
        <f t="shared" si="11"/>
        <v>-9.9777329592474692E-3</v>
      </c>
      <c r="N95" s="59">
        <f t="shared" si="12"/>
        <v>-1.2113200644039566E-2</v>
      </c>
      <c r="O95" s="59">
        <f t="shared" si="13"/>
        <v>-5.1263090181895253E-3</v>
      </c>
      <c r="P95" s="59">
        <f t="shared" si="14"/>
        <v>-2.3093451884783532E-2</v>
      </c>
      <c r="R95" s="59">
        <f t="shared" si="15"/>
        <v>7.910520057907643E-3</v>
      </c>
      <c r="S95" s="59">
        <f t="shared" si="16"/>
        <v>-9.354124649294502E-3</v>
      </c>
      <c r="T95" s="59">
        <f t="shared" si="17"/>
        <v>-1.1356125603787093E-2</v>
      </c>
      <c r="U95" s="59">
        <f t="shared" si="18"/>
        <v>-4.8059147045526798E-3</v>
      </c>
      <c r="V95" s="59">
        <f t="shared" si="19"/>
        <v>-2.1650111141984559E-2</v>
      </c>
    </row>
    <row r="96" spans="6:22">
      <c r="F96" s="59">
        <v>-8.4744329192149477E-3</v>
      </c>
      <c r="G96" s="59">
        <v>-1.7078614120772613E-2</v>
      </c>
      <c r="H96" s="59">
        <v>-9.6390079832996151E-3</v>
      </c>
      <c r="I96" s="59">
        <v>-4.9704026297827156E-4</v>
      </c>
      <c r="J96" s="59">
        <v>-5.7619579859422504E-3</v>
      </c>
      <c r="L96" s="59">
        <f t="shared" si="10"/>
        <v>-9.4913648695207423E-3</v>
      </c>
      <c r="M96" s="59">
        <f t="shared" si="11"/>
        <v>-1.912804781526533E-2</v>
      </c>
      <c r="N96" s="59">
        <f t="shared" si="12"/>
        <v>-1.079568894129557E-2</v>
      </c>
      <c r="O96" s="59">
        <f t="shared" si="13"/>
        <v>-5.5668509453566425E-4</v>
      </c>
      <c r="P96" s="59">
        <f t="shared" si="14"/>
        <v>-6.4533929442553211E-3</v>
      </c>
      <c r="R96" s="59">
        <f t="shared" si="15"/>
        <v>-8.8981545651756963E-3</v>
      </c>
      <c r="S96" s="59">
        <f t="shared" si="16"/>
        <v>-1.7932544826811246E-2</v>
      </c>
      <c r="T96" s="59">
        <f t="shared" si="17"/>
        <v>-1.0120958382464596E-2</v>
      </c>
      <c r="U96" s="59">
        <f t="shared" si="18"/>
        <v>-5.2189227612718517E-4</v>
      </c>
      <c r="V96" s="59">
        <f t="shared" si="19"/>
        <v>-6.0500558852393631E-3</v>
      </c>
    </row>
    <row r="97" spans="6:22">
      <c r="F97" s="59">
        <v>1.5585578556315151E-2</v>
      </c>
      <c r="G97" s="59">
        <v>2.3776754221130878E-2</v>
      </c>
      <c r="H97" s="59">
        <v>1.5252764829167455E-2</v>
      </c>
      <c r="I97" s="59">
        <v>-8.9518531818027873E-3</v>
      </c>
      <c r="J97" s="59">
        <v>1.7497493880880059E-2</v>
      </c>
      <c r="L97" s="59">
        <f t="shared" si="10"/>
        <v>1.745584798307297E-2</v>
      </c>
      <c r="M97" s="59">
        <f t="shared" si="11"/>
        <v>2.6629964727666586E-2</v>
      </c>
      <c r="N97" s="59">
        <f t="shared" si="12"/>
        <v>1.7083096608667553E-2</v>
      </c>
      <c r="O97" s="59">
        <f t="shared" si="13"/>
        <v>-1.0026075563619122E-2</v>
      </c>
      <c r="P97" s="59">
        <f t="shared" si="14"/>
        <v>1.959719314658567E-2</v>
      </c>
      <c r="R97" s="59">
        <f t="shared" si="15"/>
        <v>1.6364857484130909E-2</v>
      </c>
      <c r="S97" s="59">
        <f t="shared" si="16"/>
        <v>2.4965591932187423E-2</v>
      </c>
      <c r="T97" s="59">
        <f t="shared" si="17"/>
        <v>1.6015403070625829E-2</v>
      </c>
      <c r="U97" s="59">
        <f t="shared" si="18"/>
        <v>-9.3994458408929275E-3</v>
      </c>
      <c r="V97" s="59">
        <f t="shared" si="19"/>
        <v>1.8372368574924063E-2</v>
      </c>
    </row>
    <row r="98" spans="6:22">
      <c r="F98" s="59">
        <v>-9.9009485190734488E-3</v>
      </c>
      <c r="G98" s="59">
        <v>3.4837019077705193E-2</v>
      </c>
      <c r="H98" s="59">
        <v>1.8599945240198694E-3</v>
      </c>
      <c r="I98" s="59">
        <v>2.5091902286999384E-3</v>
      </c>
      <c r="J98" s="59">
        <v>-5.476289845022745E-4</v>
      </c>
      <c r="L98" s="59">
        <f t="shared" si="10"/>
        <v>-1.1089062341362263E-2</v>
      </c>
      <c r="M98" s="59">
        <f t="shared" si="11"/>
        <v>3.901746136702982E-2</v>
      </c>
      <c r="N98" s="59">
        <f t="shared" si="12"/>
        <v>2.0831938669022541E-3</v>
      </c>
      <c r="O98" s="59">
        <f t="shared" si="13"/>
        <v>2.8102930561439312E-3</v>
      </c>
      <c r="P98" s="59">
        <f t="shared" si="14"/>
        <v>-6.1334446264254747E-4</v>
      </c>
      <c r="R98" s="59">
        <f t="shared" si="15"/>
        <v>-1.0395995945027122E-2</v>
      </c>
      <c r="S98" s="59">
        <f t="shared" si="16"/>
        <v>3.6578870031590452E-2</v>
      </c>
      <c r="T98" s="59">
        <f t="shared" si="17"/>
        <v>1.9529942502208629E-3</v>
      </c>
      <c r="U98" s="59">
        <f t="shared" si="18"/>
        <v>2.6346497401349353E-3</v>
      </c>
      <c r="V98" s="59">
        <f t="shared" si="19"/>
        <v>-5.7501043372738825E-4</v>
      </c>
    </row>
    <row r="99" spans="6:22">
      <c r="F99" s="59">
        <v>-1.2499988564393565E-2</v>
      </c>
      <c r="G99" s="59">
        <v>-2.7621901259651086E-2</v>
      </c>
      <c r="H99" s="59">
        <v>8.4264052060384776E-3</v>
      </c>
      <c r="I99" s="59">
        <v>-1.8646058857018956E-2</v>
      </c>
      <c r="J99" s="59">
        <v>-2.1014300424608823E-2</v>
      </c>
      <c r="L99" s="59">
        <f t="shared" si="10"/>
        <v>-1.3999987192120793E-2</v>
      </c>
      <c r="M99" s="59">
        <f t="shared" si="11"/>
        <v>-3.0936529410809221E-2</v>
      </c>
      <c r="N99" s="59">
        <f t="shared" si="12"/>
        <v>9.4375738307630967E-3</v>
      </c>
      <c r="O99" s="59">
        <f t="shared" si="13"/>
        <v>-2.0883585919861232E-2</v>
      </c>
      <c r="P99" s="59">
        <f t="shared" si="14"/>
        <v>-2.3536016475561885E-2</v>
      </c>
      <c r="R99" s="59">
        <f t="shared" si="15"/>
        <v>-1.3124987992613244E-2</v>
      </c>
      <c r="S99" s="59">
        <f t="shared" si="16"/>
        <v>-2.9002996322633642E-2</v>
      </c>
      <c r="T99" s="59">
        <f t="shared" si="17"/>
        <v>8.8477254663404011E-3</v>
      </c>
      <c r="U99" s="59">
        <f t="shared" si="18"/>
        <v>-1.9578361799869905E-2</v>
      </c>
      <c r="V99" s="59">
        <f t="shared" si="19"/>
        <v>-2.2065015445839265E-2</v>
      </c>
    </row>
    <row r="100" spans="6:22">
      <c r="F100" s="59">
        <v>-5.0641960330257861E-4</v>
      </c>
      <c r="G100" s="59">
        <v>-4.9711468120104137E-2</v>
      </c>
      <c r="H100" s="59">
        <v>1.9543947620063579E-2</v>
      </c>
      <c r="I100" s="59">
        <v>7.2685745409889488E-3</v>
      </c>
      <c r="J100" s="59">
        <v>-2.4628166730024589E-3</v>
      </c>
      <c r="L100" s="59">
        <f t="shared" si="10"/>
        <v>-5.6718995569888814E-4</v>
      </c>
      <c r="M100" s="59">
        <f t="shared" si="11"/>
        <v>-5.5676844294516636E-2</v>
      </c>
      <c r="N100" s="59">
        <f t="shared" si="12"/>
        <v>2.1889221334471212E-2</v>
      </c>
      <c r="O100" s="59">
        <f t="shared" si="13"/>
        <v>8.1408034859076234E-3</v>
      </c>
      <c r="P100" s="59">
        <f t="shared" si="14"/>
        <v>-2.7583546737627541E-3</v>
      </c>
      <c r="R100" s="59">
        <f t="shared" si="15"/>
        <v>-5.3174058346770758E-4</v>
      </c>
      <c r="S100" s="59">
        <f t="shared" si="16"/>
        <v>-5.2197041526109343E-2</v>
      </c>
      <c r="T100" s="59">
        <f t="shared" si="17"/>
        <v>2.0521145001066759E-2</v>
      </c>
      <c r="U100" s="59">
        <f t="shared" si="18"/>
        <v>7.6320032680383962E-3</v>
      </c>
      <c r="V100" s="59">
        <f t="shared" si="19"/>
        <v>-2.5859575066525821E-3</v>
      </c>
    </row>
    <row r="101" spans="6:22">
      <c r="F101" s="59">
        <v>1.5704181321493017E-2</v>
      </c>
      <c r="G101" s="59">
        <v>5.1377782330848804E-3</v>
      </c>
      <c r="H101" s="59">
        <v>2.9726324163205087E-2</v>
      </c>
      <c r="I101" s="59">
        <v>-3.038414644631623E-3</v>
      </c>
      <c r="J101" s="59">
        <v>1.0184088916746093E-2</v>
      </c>
      <c r="L101" s="59">
        <f t="shared" si="10"/>
        <v>1.7588683080072182E-2</v>
      </c>
      <c r="M101" s="59">
        <f t="shared" si="11"/>
        <v>5.7543116210550666E-3</v>
      </c>
      <c r="N101" s="59">
        <f t="shared" si="12"/>
        <v>3.3293483062789703E-2</v>
      </c>
      <c r="O101" s="59">
        <f t="shared" si="13"/>
        <v>-3.4030244019874179E-3</v>
      </c>
      <c r="P101" s="59">
        <f t="shared" si="14"/>
        <v>1.1406179586755626E-2</v>
      </c>
      <c r="R101" s="59">
        <f t="shared" si="15"/>
        <v>1.6489390387567669E-2</v>
      </c>
      <c r="S101" s="59">
        <f t="shared" si="16"/>
        <v>5.3946671447391249E-3</v>
      </c>
      <c r="T101" s="59">
        <f t="shared" si="17"/>
        <v>3.1212640371365341E-2</v>
      </c>
      <c r="U101" s="59">
        <f t="shared" si="18"/>
        <v>-3.1903353768632041E-3</v>
      </c>
      <c r="V101" s="59">
        <f t="shared" si="19"/>
        <v>1.0693293362583399E-2</v>
      </c>
    </row>
    <row r="102" spans="6:22">
      <c r="F102" s="59">
        <v>-8.9775848666530413E-3</v>
      </c>
      <c r="G102" s="59">
        <v>-3.485133394197696E-2</v>
      </c>
      <c r="H102" s="59">
        <v>1.8750714311539806E-2</v>
      </c>
      <c r="I102" s="59">
        <v>5.0789623017999646E-4</v>
      </c>
      <c r="J102" s="59">
        <v>-2.5356153854112978E-2</v>
      </c>
      <c r="L102" s="59">
        <f t="shared" si="10"/>
        <v>-1.0054895050651408E-2</v>
      </c>
      <c r="M102" s="59">
        <f t="shared" si="11"/>
        <v>-3.90334940150142E-2</v>
      </c>
      <c r="N102" s="59">
        <f t="shared" si="12"/>
        <v>2.1000800028924585E-2</v>
      </c>
      <c r="O102" s="59">
        <f t="shared" si="13"/>
        <v>5.6884377780159611E-4</v>
      </c>
      <c r="P102" s="59">
        <f t="shared" si="14"/>
        <v>-2.8398892316606538E-2</v>
      </c>
      <c r="R102" s="59">
        <f t="shared" si="15"/>
        <v>-9.4264641099856931E-3</v>
      </c>
      <c r="S102" s="59">
        <f t="shared" si="16"/>
        <v>-3.6593900639075812E-2</v>
      </c>
      <c r="T102" s="59">
        <f t="shared" si="17"/>
        <v>1.9688250027116796E-2</v>
      </c>
      <c r="U102" s="59">
        <f t="shared" si="18"/>
        <v>5.332910416889963E-4</v>
      </c>
      <c r="V102" s="59">
        <f t="shared" si="19"/>
        <v>-2.6623961546818627E-2</v>
      </c>
    </row>
    <row r="103" spans="6:22">
      <c r="F103" s="59">
        <v>-1.7111185242891527E-2</v>
      </c>
      <c r="G103" s="59">
        <v>-4.9590713966040874E-2</v>
      </c>
      <c r="H103" s="59">
        <v>-1.6419384924628005E-2</v>
      </c>
      <c r="I103" s="59">
        <v>-1.6880462945618794E-2</v>
      </c>
      <c r="J103" s="59">
        <v>-1.9006105456162468E-2</v>
      </c>
      <c r="L103" s="59">
        <f t="shared" si="10"/>
        <v>-1.9164527472038513E-2</v>
      </c>
      <c r="M103" s="59">
        <f t="shared" si="11"/>
        <v>-5.5541599641965783E-2</v>
      </c>
      <c r="N103" s="59">
        <f t="shared" si="12"/>
        <v>-1.8389711115583369E-2</v>
      </c>
      <c r="O103" s="59">
        <f t="shared" si="13"/>
        <v>-1.8906118499093051E-2</v>
      </c>
      <c r="P103" s="59">
        <f t="shared" si="14"/>
        <v>-2.1286838110901967E-2</v>
      </c>
      <c r="R103" s="59">
        <f t="shared" si="15"/>
        <v>-1.7966744505036103E-2</v>
      </c>
      <c r="S103" s="59">
        <f t="shared" si="16"/>
        <v>-5.207024966434292E-2</v>
      </c>
      <c r="T103" s="59">
        <f t="shared" si="17"/>
        <v>-1.7240354170859406E-2</v>
      </c>
      <c r="U103" s="59">
        <f t="shared" si="18"/>
        <v>-1.7724486092899734E-2</v>
      </c>
      <c r="V103" s="59">
        <f t="shared" si="19"/>
        <v>-1.9956410728970593E-2</v>
      </c>
    </row>
    <row r="104" spans="6:22">
      <c r="F104" s="59">
        <v>9.7286584353224771E-3</v>
      </c>
      <c r="G104" s="59">
        <v>-5.0653807424064288E-4</v>
      </c>
      <c r="H104" s="59">
        <v>6.733163460447602E-4</v>
      </c>
      <c r="I104" s="59">
        <v>-2.5817735454065449E-3</v>
      </c>
      <c r="J104" s="59">
        <v>4.9959794436851201E-3</v>
      </c>
      <c r="L104" s="59">
        <f t="shared" si="10"/>
        <v>1.0896097447561176E-2</v>
      </c>
      <c r="M104" s="59">
        <f t="shared" si="11"/>
        <v>-5.6732264314952006E-4</v>
      </c>
      <c r="N104" s="59">
        <f t="shared" si="12"/>
        <v>7.5411430757013154E-4</v>
      </c>
      <c r="O104" s="59">
        <f t="shared" si="13"/>
        <v>-2.8915863708553306E-3</v>
      </c>
      <c r="P104" s="59">
        <f t="shared" si="14"/>
        <v>5.5954969769273352E-3</v>
      </c>
      <c r="R104" s="59">
        <f t="shared" si="15"/>
        <v>1.0215091357088601E-2</v>
      </c>
      <c r="S104" s="59">
        <f t="shared" si="16"/>
        <v>-5.3186497795267506E-4</v>
      </c>
      <c r="T104" s="59">
        <f t="shared" si="17"/>
        <v>7.0698216334699824E-4</v>
      </c>
      <c r="U104" s="59">
        <f t="shared" si="18"/>
        <v>-2.7108622226768722E-3</v>
      </c>
      <c r="V104" s="59">
        <f t="shared" si="19"/>
        <v>5.2457784158693767E-3</v>
      </c>
    </row>
    <row r="105" spans="6:22">
      <c r="F105" s="59">
        <v>-2.0283974119397551E-2</v>
      </c>
      <c r="G105" s="59">
        <v>-1.5205314014991414E-2</v>
      </c>
      <c r="H105" s="59">
        <v>5.1121742005716371E-3</v>
      </c>
      <c r="I105" s="59">
        <v>-9.9664662549440487E-3</v>
      </c>
      <c r="J105" s="59">
        <v>3.0290013449974944E-2</v>
      </c>
      <c r="L105" s="59">
        <f t="shared" si="10"/>
        <v>-2.271805101372526E-2</v>
      </c>
      <c r="M105" s="59">
        <f t="shared" si="11"/>
        <v>-1.7029951696790384E-2</v>
      </c>
      <c r="N105" s="59">
        <f t="shared" si="12"/>
        <v>5.7256351046402337E-3</v>
      </c>
      <c r="O105" s="59">
        <f t="shared" si="13"/>
        <v>-1.1162442205537335E-2</v>
      </c>
      <c r="P105" s="59">
        <f t="shared" si="14"/>
        <v>3.3924815063971943E-2</v>
      </c>
      <c r="R105" s="59">
        <f t="shared" si="15"/>
        <v>-2.1298172825367428E-2</v>
      </c>
      <c r="S105" s="59">
        <f t="shared" si="16"/>
        <v>-1.5965579715740984E-2</v>
      </c>
      <c r="T105" s="59">
        <f t="shared" si="17"/>
        <v>5.3677829106002191E-3</v>
      </c>
      <c r="U105" s="59">
        <f t="shared" si="18"/>
        <v>-1.0464789567691252E-2</v>
      </c>
      <c r="V105" s="59">
        <f t="shared" si="19"/>
        <v>3.180451412247369E-2</v>
      </c>
    </row>
    <row r="106" spans="6:22">
      <c r="F106" s="59">
        <v>4.8654330936447339E-2</v>
      </c>
      <c r="G106" s="59">
        <v>5.1466752115594448E-2</v>
      </c>
      <c r="H106" s="59">
        <v>4.9926461608031991E-2</v>
      </c>
      <c r="I106" s="59">
        <v>2.144074814690522E-2</v>
      </c>
      <c r="J106" s="59">
        <v>4.9990195460968993E-2</v>
      </c>
      <c r="L106" s="59">
        <f t="shared" si="10"/>
        <v>5.4492850648821027E-2</v>
      </c>
      <c r="M106" s="59">
        <f t="shared" si="11"/>
        <v>5.7642762369465785E-2</v>
      </c>
      <c r="N106" s="59">
        <f t="shared" si="12"/>
        <v>5.5917637000995835E-2</v>
      </c>
      <c r="O106" s="59">
        <f t="shared" si="13"/>
        <v>2.401363792453385E-2</v>
      </c>
      <c r="P106" s="59">
        <f t="shared" si="14"/>
        <v>5.5989018916285278E-2</v>
      </c>
      <c r="R106" s="59">
        <f t="shared" si="15"/>
        <v>5.1087047483269706E-2</v>
      </c>
      <c r="S106" s="59">
        <f t="shared" si="16"/>
        <v>5.4040089721374175E-2</v>
      </c>
      <c r="T106" s="59">
        <f t="shared" si="17"/>
        <v>5.2422784688433595E-2</v>
      </c>
      <c r="U106" s="59">
        <f t="shared" si="18"/>
        <v>2.2512785554250483E-2</v>
      </c>
      <c r="V106" s="59">
        <f t="shared" si="19"/>
        <v>5.2489705234017442E-2</v>
      </c>
    </row>
    <row r="107" spans="6:22">
      <c r="F107" s="59">
        <v>4.8864538911712184E-2</v>
      </c>
      <c r="G107" s="59">
        <v>1.9089629728511654E-2</v>
      </c>
      <c r="H107" s="59">
        <v>8.9238767172330185E-3</v>
      </c>
      <c r="I107" s="59">
        <v>3.6861817563480032E-2</v>
      </c>
      <c r="J107" s="59">
        <v>4.9987939634360642E-2</v>
      </c>
      <c r="L107" s="59">
        <f t="shared" si="10"/>
        <v>5.472828358111765E-2</v>
      </c>
      <c r="M107" s="59">
        <f t="shared" si="11"/>
        <v>2.1380385295933054E-2</v>
      </c>
      <c r="N107" s="59">
        <f t="shared" si="12"/>
        <v>9.9947419233009822E-3</v>
      </c>
      <c r="O107" s="59">
        <f t="shared" si="13"/>
        <v>4.1285235671097639E-2</v>
      </c>
      <c r="P107" s="59">
        <f t="shared" si="14"/>
        <v>5.5986492390483922E-2</v>
      </c>
      <c r="R107" s="59">
        <f t="shared" si="15"/>
        <v>5.1307765857297793E-2</v>
      </c>
      <c r="S107" s="59">
        <f t="shared" si="16"/>
        <v>2.0044111214937238E-2</v>
      </c>
      <c r="T107" s="59">
        <f t="shared" si="17"/>
        <v>9.3700705530946702E-3</v>
      </c>
      <c r="U107" s="59">
        <f t="shared" si="18"/>
        <v>3.8704908441654036E-2</v>
      </c>
      <c r="V107" s="59">
        <f t="shared" si="19"/>
        <v>5.2487336616078677E-2</v>
      </c>
    </row>
    <row r="108" spans="6:22">
      <c r="F108" s="59">
        <v>3.3882464184905418E-2</v>
      </c>
      <c r="G108" s="59">
        <v>-2.641693583443594E-2</v>
      </c>
      <c r="H108" s="59">
        <v>-3.7902322153459208E-4</v>
      </c>
      <c r="I108" s="59">
        <v>1.0245509700376717E-2</v>
      </c>
      <c r="J108" s="59">
        <v>3.0050801797146521E-2</v>
      </c>
      <c r="L108" s="59">
        <f t="shared" si="10"/>
        <v>3.7948359887094073E-2</v>
      </c>
      <c r="M108" s="59">
        <f t="shared" si="11"/>
        <v>-2.9586968134568254E-2</v>
      </c>
      <c r="N108" s="59">
        <f t="shared" si="12"/>
        <v>-4.2450600811874315E-4</v>
      </c>
      <c r="O108" s="59">
        <f t="shared" si="13"/>
        <v>1.1474970864421924E-2</v>
      </c>
      <c r="P108" s="59">
        <f t="shared" si="14"/>
        <v>3.365689801280411E-2</v>
      </c>
      <c r="R108" s="59">
        <f t="shared" si="15"/>
        <v>3.5576587394150691E-2</v>
      </c>
      <c r="S108" s="59">
        <f t="shared" si="16"/>
        <v>-2.7737782626157739E-2</v>
      </c>
      <c r="T108" s="59">
        <f t="shared" si="17"/>
        <v>-3.9797438261132169E-4</v>
      </c>
      <c r="U108" s="59">
        <f t="shared" si="18"/>
        <v>1.0757785185395554E-2</v>
      </c>
      <c r="V108" s="59">
        <f t="shared" si="19"/>
        <v>3.1553341887003851E-2</v>
      </c>
    </row>
    <row r="109" spans="6:22">
      <c r="F109" s="59">
        <v>2.1848018655077961E-2</v>
      </c>
      <c r="G109" s="59">
        <v>1.480024005580603E-3</v>
      </c>
      <c r="H109" s="59">
        <v>-7.0787727185742822E-3</v>
      </c>
      <c r="I109" s="59">
        <v>1.1608049379395642E-2</v>
      </c>
      <c r="J109" s="59">
        <v>4.4470645912173765E-4</v>
      </c>
      <c r="L109" s="59">
        <f t="shared" si="10"/>
        <v>2.4469780893687319E-2</v>
      </c>
      <c r="M109" s="59">
        <f t="shared" si="11"/>
        <v>1.6576268862502756E-3</v>
      </c>
      <c r="N109" s="59">
        <f t="shared" si="12"/>
        <v>-7.9282254448031966E-3</v>
      </c>
      <c r="O109" s="59">
        <f t="shared" si="13"/>
        <v>1.3001015304923121E-2</v>
      </c>
      <c r="P109" s="59">
        <f t="shared" si="14"/>
        <v>4.9807123421634618E-4</v>
      </c>
      <c r="R109" s="59">
        <f t="shared" si="15"/>
        <v>2.294041958783186E-2</v>
      </c>
      <c r="S109" s="59">
        <f t="shared" si="16"/>
        <v>1.5540252058596333E-3</v>
      </c>
      <c r="T109" s="59">
        <f t="shared" si="17"/>
        <v>-7.4327113545029962E-3</v>
      </c>
      <c r="U109" s="59">
        <f t="shared" si="18"/>
        <v>1.2188451848365424E-2</v>
      </c>
      <c r="V109" s="59">
        <f t="shared" si="19"/>
        <v>4.6694178207782455E-4</v>
      </c>
    </row>
    <row r="110" spans="6:22">
      <c r="F110" s="59">
        <v>-8.0177683954538743E-3</v>
      </c>
      <c r="G110" s="59">
        <v>-4.8275834471135044E-2</v>
      </c>
      <c r="H110" s="59">
        <v>-1.591347223817699E-2</v>
      </c>
      <c r="I110" s="59">
        <v>-1.7876551916607582E-2</v>
      </c>
      <c r="J110" s="59">
        <v>-8.5434855480380368E-3</v>
      </c>
      <c r="L110" s="59">
        <f t="shared" si="10"/>
        <v>-8.9799006029083403E-3</v>
      </c>
      <c r="M110" s="59">
        <f t="shared" si="11"/>
        <v>-5.4068934607671253E-2</v>
      </c>
      <c r="N110" s="59">
        <f t="shared" si="12"/>
        <v>-1.7823088906758232E-2</v>
      </c>
      <c r="O110" s="59">
        <f t="shared" si="13"/>
        <v>-2.0021738146600493E-2</v>
      </c>
      <c r="P110" s="59">
        <f t="shared" si="14"/>
        <v>-9.5687038138026013E-3</v>
      </c>
      <c r="R110" s="59">
        <f t="shared" si="15"/>
        <v>-8.4186568152265686E-3</v>
      </c>
      <c r="S110" s="59">
        <f t="shared" si="16"/>
        <v>-5.0689626194691799E-2</v>
      </c>
      <c r="T110" s="59">
        <f t="shared" si="17"/>
        <v>-1.670914585008584E-2</v>
      </c>
      <c r="U110" s="59">
        <f t="shared" si="18"/>
        <v>-1.8770379512437964E-2</v>
      </c>
      <c r="V110" s="59">
        <f t="shared" si="19"/>
        <v>-8.9706598254399392E-3</v>
      </c>
    </row>
    <row r="111" spans="6:22">
      <c r="F111" s="59">
        <v>0</v>
      </c>
      <c r="G111" s="59">
        <v>0</v>
      </c>
      <c r="H111" s="59">
        <v>0</v>
      </c>
      <c r="I111" s="59">
        <v>0</v>
      </c>
      <c r="J111" s="59">
        <v>0</v>
      </c>
      <c r="L111" s="59">
        <f t="shared" si="10"/>
        <v>0</v>
      </c>
      <c r="M111" s="59">
        <f t="shared" si="11"/>
        <v>0</v>
      </c>
      <c r="N111" s="59">
        <f t="shared" si="12"/>
        <v>0</v>
      </c>
      <c r="O111" s="59">
        <f t="shared" si="13"/>
        <v>0</v>
      </c>
      <c r="P111" s="59">
        <f t="shared" si="14"/>
        <v>0</v>
      </c>
      <c r="R111" s="59">
        <f t="shared" si="15"/>
        <v>0</v>
      </c>
      <c r="S111" s="59">
        <f t="shared" si="16"/>
        <v>0</v>
      </c>
      <c r="T111" s="59">
        <f t="shared" si="17"/>
        <v>0</v>
      </c>
      <c r="U111" s="59">
        <f t="shared" si="18"/>
        <v>0</v>
      </c>
      <c r="V111" s="59">
        <f t="shared" si="19"/>
        <v>0</v>
      </c>
    </row>
    <row r="112" spans="6:22">
      <c r="F112" s="59">
        <v>9.8785836474268654E-3</v>
      </c>
      <c r="G112" s="59">
        <v>1.7080718992472578E-2</v>
      </c>
      <c r="H112" s="59">
        <v>2.9107301769879822E-2</v>
      </c>
      <c r="I112" s="59">
        <v>4.1692246739519254E-2</v>
      </c>
      <c r="J112" s="59">
        <v>5.5487860104856949E-2</v>
      </c>
      <c r="L112" s="59">
        <f t="shared" si="10"/>
        <v>1.106401368511809E-2</v>
      </c>
      <c r="M112" s="59">
        <f t="shared" si="11"/>
        <v>1.9130405271569288E-2</v>
      </c>
      <c r="N112" s="59">
        <f t="shared" si="12"/>
        <v>3.2600177982265402E-2</v>
      </c>
      <c r="O112" s="59">
        <f t="shared" si="13"/>
        <v>4.6695316348261566E-2</v>
      </c>
      <c r="P112" s="59">
        <f t="shared" si="14"/>
        <v>6.2146403317439793E-2</v>
      </c>
      <c r="R112" s="59">
        <f t="shared" si="15"/>
        <v>1.037251282979821E-2</v>
      </c>
      <c r="S112" s="59">
        <f t="shared" si="16"/>
        <v>1.7934754942096207E-2</v>
      </c>
      <c r="T112" s="59">
        <f t="shared" si="17"/>
        <v>3.0562666858373815E-2</v>
      </c>
      <c r="U112" s="59">
        <f t="shared" si="18"/>
        <v>4.3776859076495221E-2</v>
      </c>
      <c r="V112" s="59">
        <f t="shared" si="19"/>
        <v>5.8262253110099797E-2</v>
      </c>
    </row>
    <row r="113" spans="6:22">
      <c r="F113" s="59">
        <v>0</v>
      </c>
      <c r="G113" s="59">
        <v>0</v>
      </c>
      <c r="H113" s="59">
        <v>0</v>
      </c>
      <c r="I113" s="59">
        <v>0</v>
      </c>
      <c r="J113" s="59">
        <v>0</v>
      </c>
      <c r="L113" s="59">
        <f t="shared" si="10"/>
        <v>0</v>
      </c>
      <c r="M113" s="59">
        <f t="shared" si="11"/>
        <v>0</v>
      </c>
      <c r="N113" s="59">
        <f t="shared" si="12"/>
        <v>0</v>
      </c>
      <c r="O113" s="59">
        <f t="shared" si="13"/>
        <v>0</v>
      </c>
      <c r="P113" s="59">
        <f t="shared" si="14"/>
        <v>0</v>
      </c>
      <c r="R113" s="59">
        <f t="shared" si="15"/>
        <v>0</v>
      </c>
      <c r="S113" s="59">
        <f t="shared" si="16"/>
        <v>0</v>
      </c>
      <c r="T113" s="59">
        <f t="shared" si="17"/>
        <v>0</v>
      </c>
      <c r="U113" s="59">
        <f t="shared" si="18"/>
        <v>0</v>
      </c>
      <c r="V113" s="59">
        <f t="shared" si="19"/>
        <v>0</v>
      </c>
    </row>
    <row r="114" spans="6:22">
      <c r="F114" s="59">
        <v>-4.6687260586799763E-2</v>
      </c>
      <c r="G114" s="59">
        <v>1.933837963871108E-2</v>
      </c>
      <c r="H114" s="59">
        <v>-8.0449788302102213E-3</v>
      </c>
      <c r="I114" s="59">
        <v>-1.0507486455078039E-2</v>
      </c>
      <c r="J114" s="59">
        <v>-2.6497793760341642E-2</v>
      </c>
      <c r="L114" s="59">
        <f t="shared" si="10"/>
        <v>-5.2289731857215742E-2</v>
      </c>
      <c r="M114" s="59">
        <f t="shared" si="11"/>
        <v>2.165898519535641E-2</v>
      </c>
      <c r="N114" s="59">
        <f t="shared" si="12"/>
        <v>-9.0103762898354478E-3</v>
      </c>
      <c r="O114" s="59">
        <f t="shared" si="13"/>
        <v>-1.1768384829687405E-2</v>
      </c>
      <c r="P114" s="59">
        <f t="shared" si="14"/>
        <v>-2.9677529011582642E-2</v>
      </c>
      <c r="R114" s="59">
        <f t="shared" si="15"/>
        <v>-4.9021623616139751E-2</v>
      </c>
      <c r="S114" s="59">
        <f t="shared" si="16"/>
        <v>2.0305298620646634E-2</v>
      </c>
      <c r="T114" s="59">
        <f t="shared" si="17"/>
        <v>-8.4472277717207323E-3</v>
      </c>
      <c r="U114" s="59">
        <f t="shared" si="18"/>
        <v>-1.1032860777831941E-2</v>
      </c>
      <c r="V114" s="59">
        <f t="shared" si="19"/>
        <v>-2.7822683448358726E-2</v>
      </c>
    </row>
    <row r="115" spans="6:22">
      <c r="F115" s="59">
        <v>0</v>
      </c>
      <c r="G115" s="59">
        <v>0</v>
      </c>
      <c r="H115" s="59">
        <v>0</v>
      </c>
      <c r="I115" s="59">
        <v>0</v>
      </c>
      <c r="J115" s="59">
        <v>0</v>
      </c>
      <c r="L115" s="59">
        <f t="shared" si="10"/>
        <v>0</v>
      </c>
      <c r="M115" s="59">
        <f t="shared" si="11"/>
        <v>0</v>
      </c>
      <c r="N115" s="59">
        <f t="shared" si="12"/>
        <v>0</v>
      </c>
      <c r="O115" s="59">
        <f t="shared" si="13"/>
        <v>0</v>
      </c>
      <c r="P115" s="59">
        <f t="shared" si="14"/>
        <v>0</v>
      </c>
      <c r="R115" s="59">
        <f t="shared" si="15"/>
        <v>0</v>
      </c>
      <c r="S115" s="59">
        <f t="shared" si="16"/>
        <v>0</v>
      </c>
      <c r="T115" s="59">
        <f t="shared" si="17"/>
        <v>0</v>
      </c>
      <c r="U115" s="59">
        <f t="shared" si="18"/>
        <v>0</v>
      </c>
      <c r="V115" s="59">
        <f t="shared" si="19"/>
        <v>0</v>
      </c>
    </row>
    <row r="116" spans="6:22">
      <c r="F116" s="59">
        <v>0</v>
      </c>
      <c r="G116" s="59">
        <v>0</v>
      </c>
      <c r="H116" s="59">
        <v>0</v>
      </c>
      <c r="I116" s="59">
        <v>0</v>
      </c>
      <c r="J116" s="59">
        <v>0</v>
      </c>
      <c r="L116" s="59">
        <f t="shared" si="10"/>
        <v>0</v>
      </c>
      <c r="M116" s="59">
        <f t="shared" si="11"/>
        <v>0</v>
      </c>
      <c r="N116" s="59">
        <f t="shared" si="12"/>
        <v>0</v>
      </c>
      <c r="O116" s="59">
        <f t="shared" si="13"/>
        <v>0</v>
      </c>
      <c r="P116" s="59">
        <f t="shared" si="14"/>
        <v>0</v>
      </c>
      <c r="R116" s="59">
        <f t="shared" si="15"/>
        <v>0</v>
      </c>
      <c r="S116" s="59">
        <f t="shared" si="16"/>
        <v>0</v>
      </c>
      <c r="T116" s="59">
        <f t="shared" si="17"/>
        <v>0</v>
      </c>
      <c r="U116" s="59">
        <f t="shared" si="18"/>
        <v>0</v>
      </c>
      <c r="V116" s="59">
        <f t="shared" si="19"/>
        <v>0</v>
      </c>
    </row>
    <row r="117" spans="6:22">
      <c r="F117" s="59">
        <v>0</v>
      </c>
      <c r="G117" s="59">
        <v>0</v>
      </c>
      <c r="H117" s="59">
        <v>0</v>
      </c>
      <c r="I117" s="59">
        <v>0</v>
      </c>
      <c r="J117" s="59">
        <v>0</v>
      </c>
      <c r="L117" s="59">
        <f t="shared" si="10"/>
        <v>0</v>
      </c>
      <c r="M117" s="59">
        <f t="shared" si="11"/>
        <v>0</v>
      </c>
      <c r="N117" s="59">
        <f t="shared" si="12"/>
        <v>0</v>
      </c>
      <c r="O117" s="59">
        <f t="shared" si="13"/>
        <v>0</v>
      </c>
      <c r="P117" s="59">
        <f t="shared" si="14"/>
        <v>0</v>
      </c>
      <c r="R117" s="59">
        <f t="shared" si="15"/>
        <v>0</v>
      </c>
      <c r="S117" s="59">
        <f t="shared" si="16"/>
        <v>0</v>
      </c>
      <c r="T117" s="59">
        <f t="shared" si="17"/>
        <v>0</v>
      </c>
      <c r="U117" s="59">
        <f t="shared" si="18"/>
        <v>0</v>
      </c>
      <c r="V117" s="59">
        <f t="shared" si="19"/>
        <v>0</v>
      </c>
    </row>
    <row r="118" spans="6:22">
      <c r="F118" s="59">
        <v>0</v>
      </c>
      <c r="G118" s="59">
        <v>0</v>
      </c>
      <c r="H118" s="59">
        <v>0</v>
      </c>
      <c r="I118" s="59">
        <v>0</v>
      </c>
      <c r="J118" s="59">
        <v>0</v>
      </c>
      <c r="L118" s="59">
        <f t="shared" si="10"/>
        <v>0</v>
      </c>
      <c r="M118" s="59">
        <f t="shared" si="11"/>
        <v>0</v>
      </c>
      <c r="N118" s="59">
        <f t="shared" si="12"/>
        <v>0</v>
      </c>
      <c r="O118" s="59">
        <f t="shared" si="13"/>
        <v>0</v>
      </c>
      <c r="P118" s="59">
        <f t="shared" si="14"/>
        <v>0</v>
      </c>
      <c r="R118" s="59">
        <f t="shared" si="15"/>
        <v>0</v>
      </c>
      <c r="S118" s="59">
        <f t="shared" si="16"/>
        <v>0</v>
      </c>
      <c r="T118" s="59">
        <f t="shared" si="17"/>
        <v>0</v>
      </c>
      <c r="U118" s="59">
        <f t="shared" si="18"/>
        <v>0</v>
      </c>
      <c r="V118" s="59">
        <f t="shared" si="19"/>
        <v>0</v>
      </c>
    </row>
    <row r="119" spans="6:22">
      <c r="F119" s="59">
        <v>-1.8190367730681483E-2</v>
      </c>
      <c r="G119" s="59">
        <v>-4.9925065038507528E-2</v>
      </c>
      <c r="H119" s="59">
        <v>-2.1036639625695117E-2</v>
      </c>
      <c r="I119" s="59">
        <v>-2.3624944746694191E-2</v>
      </c>
      <c r="J119" s="59">
        <v>-4.7481627459873346E-2</v>
      </c>
      <c r="L119" s="59">
        <f t="shared" si="10"/>
        <v>-2.0373211858363265E-2</v>
      </c>
      <c r="M119" s="59">
        <f t="shared" si="11"/>
        <v>-5.5916072843128439E-2</v>
      </c>
      <c r="N119" s="59">
        <f t="shared" si="12"/>
        <v>-2.3561036380778534E-2</v>
      </c>
      <c r="O119" s="59">
        <f t="shared" si="13"/>
        <v>-2.6459938116297495E-2</v>
      </c>
      <c r="P119" s="59">
        <f t="shared" si="14"/>
        <v>-5.3179422755058152E-2</v>
      </c>
      <c r="R119" s="59">
        <f t="shared" si="15"/>
        <v>-1.9099886117215557E-2</v>
      </c>
      <c r="S119" s="59">
        <f t="shared" si="16"/>
        <v>-5.2421318290432908E-2</v>
      </c>
      <c r="T119" s="59">
        <f t="shared" si="17"/>
        <v>-2.2088471606979874E-2</v>
      </c>
      <c r="U119" s="59">
        <f t="shared" si="18"/>
        <v>-2.4806191984028902E-2</v>
      </c>
      <c r="V119" s="59">
        <f t="shared" si="19"/>
        <v>-4.9855708832867017E-2</v>
      </c>
    </row>
    <row r="120" spans="6:22">
      <c r="F120" s="59">
        <v>-9.0260822057297747E-3</v>
      </c>
      <c r="G120" s="59">
        <v>-1.3137214994577538E-2</v>
      </c>
      <c r="H120" s="59">
        <v>-1.294734922559784E-4</v>
      </c>
      <c r="I120" s="59">
        <v>-2.2852348817233352E-2</v>
      </c>
      <c r="J120" s="59">
        <v>-1.7583197818452426E-2</v>
      </c>
      <c r="L120" s="59">
        <f t="shared" si="10"/>
        <v>-1.0109212070417348E-2</v>
      </c>
      <c r="M120" s="59">
        <f t="shared" si="11"/>
        <v>-1.4713680793926844E-2</v>
      </c>
      <c r="N120" s="59">
        <f t="shared" si="12"/>
        <v>-1.4501031132669581E-4</v>
      </c>
      <c r="O120" s="59">
        <f t="shared" si="13"/>
        <v>-2.5594630675301357E-2</v>
      </c>
      <c r="P120" s="59">
        <f t="shared" si="14"/>
        <v>-1.969318155666672E-2</v>
      </c>
      <c r="R120" s="59">
        <f t="shared" si="15"/>
        <v>-9.4773863160162643E-3</v>
      </c>
      <c r="S120" s="59">
        <f t="shared" si="16"/>
        <v>-1.3794075744306415E-2</v>
      </c>
      <c r="T120" s="59">
        <f t="shared" si="17"/>
        <v>-1.3594716686877732E-4</v>
      </c>
      <c r="U120" s="59">
        <f t="shared" si="18"/>
        <v>-2.3994966258095021E-2</v>
      </c>
      <c r="V120" s="59">
        <f t="shared" si="19"/>
        <v>-1.8462357709375047E-2</v>
      </c>
    </row>
    <row r="121" spans="6:22">
      <c r="F121" s="59">
        <v>-3.355825912338223E-3</v>
      </c>
      <c r="G121" s="59">
        <v>-4.2598376613254942E-3</v>
      </c>
      <c r="H121" s="59">
        <v>-2.1232677729416411E-2</v>
      </c>
      <c r="I121" s="59">
        <v>3.3769087851953346E-3</v>
      </c>
      <c r="J121" s="59">
        <v>1.12153146577482E-2</v>
      </c>
      <c r="L121" s="59">
        <f t="shared" si="10"/>
        <v>-3.7585250218188102E-3</v>
      </c>
      <c r="M121" s="59">
        <f t="shared" si="11"/>
        <v>-4.7710181806845543E-3</v>
      </c>
      <c r="N121" s="59">
        <f t="shared" si="12"/>
        <v>-2.3780599056946381E-2</v>
      </c>
      <c r="O121" s="59">
        <f t="shared" si="13"/>
        <v>3.782137839418775E-3</v>
      </c>
      <c r="P121" s="59">
        <f t="shared" si="14"/>
        <v>1.2561152416677985E-2</v>
      </c>
      <c r="R121" s="59">
        <f t="shared" si="15"/>
        <v>-3.5236172079551342E-3</v>
      </c>
      <c r="S121" s="59">
        <f t="shared" si="16"/>
        <v>-4.4728295443917689E-3</v>
      </c>
      <c r="T121" s="59">
        <f t="shared" si="17"/>
        <v>-2.2294311615887234E-2</v>
      </c>
      <c r="U121" s="59">
        <f t="shared" si="18"/>
        <v>3.5457542244551016E-3</v>
      </c>
      <c r="V121" s="59">
        <f t="shared" si="19"/>
        <v>1.177608039063561E-2</v>
      </c>
    </row>
    <row r="122" spans="6:22">
      <c r="F122" s="59">
        <v>-1.7796999902068608E-2</v>
      </c>
      <c r="G122" s="59">
        <v>4.5454548980580774E-2</v>
      </c>
      <c r="H122" s="59">
        <v>2.8439091191149506E-2</v>
      </c>
      <c r="I122" s="59">
        <v>4.3623057554396764E-3</v>
      </c>
      <c r="J122" s="59">
        <v>2.9763602657876871E-2</v>
      </c>
      <c r="L122" s="59">
        <f t="shared" si="10"/>
        <v>-1.9932639890316843E-2</v>
      </c>
      <c r="M122" s="59">
        <f t="shared" si="11"/>
        <v>5.0909094858250473E-2</v>
      </c>
      <c r="N122" s="59">
        <f t="shared" si="12"/>
        <v>3.1851782134087452E-2</v>
      </c>
      <c r="O122" s="59">
        <f t="shared" si="13"/>
        <v>4.8857824460924381E-3</v>
      </c>
      <c r="P122" s="59">
        <f t="shared" si="14"/>
        <v>3.3335234976822101E-2</v>
      </c>
      <c r="R122" s="59">
        <f t="shared" si="15"/>
        <v>-1.868684989717204E-2</v>
      </c>
      <c r="S122" s="59">
        <f t="shared" si="16"/>
        <v>4.7727276429609812E-2</v>
      </c>
      <c r="T122" s="59">
        <f t="shared" si="17"/>
        <v>2.9861045750706982E-2</v>
      </c>
      <c r="U122" s="59">
        <f t="shared" si="18"/>
        <v>4.5804210432116603E-3</v>
      </c>
      <c r="V122" s="59">
        <f t="shared" si="19"/>
        <v>3.1251782790770719E-2</v>
      </c>
    </row>
    <row r="123" spans="6:22">
      <c r="F123" s="59">
        <v>4.8980352548960498E-4</v>
      </c>
      <c r="G123" s="59">
        <v>-1.2787711639883369E-2</v>
      </c>
      <c r="H123" s="59">
        <v>-5.1446491646405567E-3</v>
      </c>
      <c r="I123" s="59">
        <v>1.7870474586308617E-2</v>
      </c>
      <c r="J123" s="59">
        <v>3.7534437116516876E-2</v>
      </c>
      <c r="L123" s="59">
        <f t="shared" si="10"/>
        <v>5.4857994854835758E-4</v>
      </c>
      <c r="M123" s="59">
        <f t="shared" si="11"/>
        <v>-1.4322237036669374E-2</v>
      </c>
      <c r="N123" s="59">
        <f t="shared" si="12"/>
        <v>-5.7620070643974244E-3</v>
      </c>
      <c r="O123" s="59">
        <f t="shared" si="13"/>
        <v>2.0014931536665653E-2</v>
      </c>
      <c r="P123" s="59">
        <f t="shared" si="14"/>
        <v>4.2038569570498903E-2</v>
      </c>
      <c r="R123" s="59">
        <f t="shared" si="15"/>
        <v>5.142937017640853E-4</v>
      </c>
      <c r="S123" s="59">
        <f t="shared" si="16"/>
        <v>-1.3427097221877538E-2</v>
      </c>
      <c r="T123" s="59">
        <f t="shared" si="17"/>
        <v>-5.401881622872585E-3</v>
      </c>
      <c r="U123" s="59">
        <f t="shared" si="18"/>
        <v>1.8763998315624048E-2</v>
      </c>
      <c r="V123" s="59">
        <f t="shared" si="19"/>
        <v>3.9411158972342722E-2</v>
      </c>
    </row>
    <row r="124" spans="6:22">
      <c r="F124" s="59">
        <v>-1.0279047258328672E-2</v>
      </c>
      <c r="G124" s="59">
        <v>-6.7357207635371742E-3</v>
      </c>
      <c r="H124" s="59">
        <v>-1.2926273995464332E-3</v>
      </c>
      <c r="I124" s="59">
        <v>-1.560594830635028E-2</v>
      </c>
      <c r="J124" s="59">
        <v>-2.0209932394340831E-2</v>
      </c>
      <c r="L124" s="59">
        <f t="shared" si="10"/>
        <v>-1.1512532929328113E-2</v>
      </c>
      <c r="M124" s="59">
        <f t="shared" si="11"/>
        <v>-7.5440072551616359E-3</v>
      </c>
      <c r="N124" s="59">
        <f t="shared" si="12"/>
        <v>-1.4477426874920053E-3</v>
      </c>
      <c r="O124" s="59">
        <f t="shared" si="13"/>
        <v>-1.7478662103112316E-2</v>
      </c>
      <c r="P124" s="59">
        <f t="shared" si="14"/>
        <v>-2.2635124281661732E-2</v>
      </c>
      <c r="R124" s="59">
        <f t="shared" si="15"/>
        <v>-1.0792999621245107E-2</v>
      </c>
      <c r="S124" s="59">
        <f t="shared" si="16"/>
        <v>-7.0725068017140329E-3</v>
      </c>
      <c r="T124" s="59">
        <f t="shared" si="17"/>
        <v>-1.3572587695237549E-3</v>
      </c>
      <c r="U124" s="59">
        <f t="shared" si="18"/>
        <v>-1.6386245721667796E-2</v>
      </c>
      <c r="V124" s="59">
        <f t="shared" si="19"/>
        <v>-2.1220429014057872E-2</v>
      </c>
    </row>
    <row r="125" spans="6:22">
      <c r="F125" s="59">
        <v>-4.9950588646217903E-2</v>
      </c>
      <c r="G125" s="59">
        <v>0</v>
      </c>
      <c r="H125" s="59">
        <v>-1.2945487190885083E-3</v>
      </c>
      <c r="I125" s="59">
        <v>-1.0156120466585566E-2</v>
      </c>
      <c r="J125" s="59">
        <v>-1.9550249205290273E-2</v>
      </c>
      <c r="L125" s="59">
        <f t="shared" si="10"/>
        <v>-5.5944659283764055E-2</v>
      </c>
      <c r="M125" s="59">
        <f t="shared" si="11"/>
        <v>0</v>
      </c>
      <c r="N125" s="59">
        <f t="shared" si="12"/>
        <v>-1.4498945653791295E-3</v>
      </c>
      <c r="O125" s="59">
        <f t="shared" si="13"/>
        <v>-1.1374854922575835E-2</v>
      </c>
      <c r="P125" s="59">
        <f t="shared" si="14"/>
        <v>-2.1896279109925108E-2</v>
      </c>
      <c r="R125" s="59">
        <f t="shared" si="15"/>
        <v>-5.2448118078528803E-2</v>
      </c>
      <c r="S125" s="59">
        <f t="shared" si="16"/>
        <v>0</v>
      </c>
      <c r="T125" s="59">
        <f t="shared" si="17"/>
        <v>-1.3592761550429338E-3</v>
      </c>
      <c r="U125" s="59">
        <f t="shared" si="18"/>
        <v>-1.0663926489914845E-2</v>
      </c>
      <c r="V125" s="59">
        <f t="shared" si="19"/>
        <v>-2.0527761665554787E-2</v>
      </c>
    </row>
    <row r="126" spans="6:22">
      <c r="F126" s="59">
        <v>3.6439808854618161E-3</v>
      </c>
      <c r="G126" s="59">
        <v>3.3907067517579902E-2</v>
      </c>
      <c r="H126" s="59">
        <v>-5.5735823557049357E-3</v>
      </c>
      <c r="I126" s="59">
        <v>-1.5012847504806803E-3</v>
      </c>
      <c r="J126" s="59">
        <v>1.796832729646832E-3</v>
      </c>
      <c r="L126" s="59">
        <f t="shared" si="10"/>
        <v>4.0812585917172342E-3</v>
      </c>
      <c r="M126" s="59">
        <f t="shared" si="11"/>
        <v>3.7975915619689493E-2</v>
      </c>
      <c r="N126" s="59">
        <f t="shared" si="12"/>
        <v>-6.2424122383895287E-3</v>
      </c>
      <c r="O126" s="59">
        <f t="shared" si="13"/>
        <v>-1.6814389205383621E-3</v>
      </c>
      <c r="P126" s="59">
        <f t="shared" si="14"/>
        <v>2.012452657204452E-3</v>
      </c>
      <c r="R126" s="59">
        <f t="shared" si="15"/>
        <v>3.826179929734907E-3</v>
      </c>
      <c r="S126" s="59">
        <f t="shared" si="16"/>
        <v>3.56024208934589E-2</v>
      </c>
      <c r="T126" s="59">
        <f t="shared" si="17"/>
        <v>-5.8522614734901829E-3</v>
      </c>
      <c r="U126" s="59">
        <f t="shared" si="18"/>
        <v>-1.5763489880047143E-3</v>
      </c>
      <c r="V126" s="59">
        <f t="shared" si="19"/>
        <v>1.8866743661291737E-3</v>
      </c>
    </row>
    <row r="127" spans="6:22">
      <c r="F127" s="59">
        <v>1.556035928589744E-3</v>
      </c>
      <c r="G127" s="59">
        <v>1.5137002608527472E-3</v>
      </c>
      <c r="H127" s="59">
        <v>1.2252398573153734E-2</v>
      </c>
      <c r="I127" s="59">
        <v>0</v>
      </c>
      <c r="J127" s="59">
        <v>1.208213525971966E-2</v>
      </c>
      <c r="L127" s="59">
        <f t="shared" si="10"/>
        <v>1.7427602400205135E-3</v>
      </c>
      <c r="M127" s="59">
        <f t="shared" si="11"/>
        <v>1.6953442921550769E-3</v>
      </c>
      <c r="N127" s="59">
        <f t="shared" si="12"/>
        <v>1.3722686401932183E-2</v>
      </c>
      <c r="O127" s="59">
        <f t="shared" si="13"/>
        <v>0</v>
      </c>
      <c r="P127" s="59">
        <f t="shared" si="14"/>
        <v>1.3531991490886019E-2</v>
      </c>
      <c r="R127" s="59">
        <f t="shared" si="15"/>
        <v>1.6338377250192312E-3</v>
      </c>
      <c r="S127" s="59">
        <f t="shared" si="16"/>
        <v>1.5893852738953847E-3</v>
      </c>
      <c r="T127" s="59">
        <f t="shared" si="17"/>
        <v>1.2865018501811421E-2</v>
      </c>
      <c r="U127" s="59">
        <f t="shared" si="18"/>
        <v>0</v>
      </c>
      <c r="V127" s="59">
        <f t="shared" si="19"/>
        <v>1.2686242022705643E-2</v>
      </c>
    </row>
    <row r="128" spans="6:22">
      <c r="F128" s="59">
        <v>8.2857927468159582E-3</v>
      </c>
      <c r="G128" s="59">
        <v>2.0150704233288436E-3</v>
      </c>
      <c r="H128" s="59">
        <v>4.9703536154660333E-2</v>
      </c>
      <c r="I128" s="59">
        <v>-6.8926606393894209E-3</v>
      </c>
      <c r="J128" s="59">
        <v>-1.2800209192905026E-3</v>
      </c>
      <c r="L128" s="59">
        <f t="shared" si="10"/>
        <v>9.2800878764338745E-3</v>
      </c>
      <c r="M128" s="59">
        <f t="shared" si="11"/>
        <v>2.2568788741283053E-3</v>
      </c>
      <c r="N128" s="59">
        <f t="shared" si="12"/>
        <v>5.5667960493219579E-2</v>
      </c>
      <c r="O128" s="59">
        <f t="shared" si="13"/>
        <v>-7.7197799161161521E-3</v>
      </c>
      <c r="P128" s="59">
        <f t="shared" si="14"/>
        <v>-1.4336234296053632E-3</v>
      </c>
      <c r="R128" s="59">
        <f t="shared" si="15"/>
        <v>8.7000823841567564E-3</v>
      </c>
      <c r="S128" s="59">
        <f t="shared" si="16"/>
        <v>2.115823944495286E-3</v>
      </c>
      <c r="T128" s="59">
        <f t="shared" si="17"/>
        <v>5.2188712962393351E-2</v>
      </c>
      <c r="U128" s="59">
        <f t="shared" si="18"/>
        <v>-7.2372936713588926E-3</v>
      </c>
      <c r="V128" s="59">
        <f t="shared" si="19"/>
        <v>-1.3440219652550277E-3</v>
      </c>
    </row>
    <row r="129" spans="6:22">
      <c r="F129" s="59">
        <v>-2.5680000150311035E-3</v>
      </c>
      <c r="G129" s="59">
        <v>-6.0332001041764182E-3</v>
      </c>
      <c r="H129" s="59">
        <v>-7.3599749675900029E-3</v>
      </c>
      <c r="I129" s="59">
        <v>5.5521038286453035E-3</v>
      </c>
      <c r="J129" s="59">
        <v>-4.9981501064963005E-2</v>
      </c>
      <c r="L129" s="59">
        <f t="shared" si="10"/>
        <v>-2.876160016834836E-3</v>
      </c>
      <c r="M129" s="59">
        <f t="shared" si="11"/>
        <v>-6.7571841166775889E-3</v>
      </c>
      <c r="N129" s="59">
        <f t="shared" si="12"/>
        <v>-8.2431719637008037E-3</v>
      </c>
      <c r="O129" s="59">
        <f t="shared" si="13"/>
        <v>6.2183562880827404E-3</v>
      </c>
      <c r="P129" s="59">
        <f t="shared" si="14"/>
        <v>-5.5979281192758572E-2</v>
      </c>
      <c r="R129" s="59">
        <f t="shared" si="15"/>
        <v>-2.6964000157826589E-3</v>
      </c>
      <c r="S129" s="59">
        <f t="shared" si="16"/>
        <v>-6.334860109385239E-3</v>
      </c>
      <c r="T129" s="59">
        <f t="shared" si="17"/>
        <v>-7.7279737159695033E-3</v>
      </c>
      <c r="U129" s="59">
        <f t="shared" si="18"/>
        <v>5.8297090200775687E-3</v>
      </c>
      <c r="V129" s="59">
        <f t="shared" si="19"/>
        <v>-5.2480576118211157E-2</v>
      </c>
    </row>
    <row r="130" spans="6:22">
      <c r="F130" s="59">
        <v>-2.3686957924938402E-2</v>
      </c>
      <c r="G130" s="59">
        <v>1.9221147312309707E-2</v>
      </c>
      <c r="H130" s="59">
        <v>-1.841317792812527E-2</v>
      </c>
      <c r="I130" s="59">
        <v>-1.3050517592300642E-2</v>
      </c>
      <c r="J130" s="59">
        <v>-1.782237700097886E-2</v>
      </c>
      <c r="L130" s="59">
        <f t="shared" si="10"/>
        <v>-2.6529392875931014E-2</v>
      </c>
      <c r="M130" s="59">
        <f t="shared" si="11"/>
        <v>2.1527684989786872E-2</v>
      </c>
      <c r="N130" s="59">
        <f t="shared" si="12"/>
        <v>-2.0622759279500306E-2</v>
      </c>
      <c r="O130" s="59">
        <f t="shared" si="13"/>
        <v>-1.4616579703376721E-2</v>
      </c>
      <c r="P130" s="59">
        <f t="shared" si="14"/>
        <v>-1.9961062241096325E-2</v>
      </c>
      <c r="R130" s="59">
        <f t="shared" si="15"/>
        <v>-2.4871305821185324E-2</v>
      </c>
      <c r="S130" s="59">
        <f t="shared" si="16"/>
        <v>2.0182204677925194E-2</v>
      </c>
      <c r="T130" s="59">
        <f t="shared" si="17"/>
        <v>-1.9333836824531533E-2</v>
      </c>
      <c r="U130" s="59">
        <f t="shared" si="18"/>
        <v>-1.3703043471915675E-2</v>
      </c>
      <c r="V130" s="59">
        <f t="shared" si="19"/>
        <v>-1.8713495851027804E-2</v>
      </c>
    </row>
    <row r="131" spans="6:22">
      <c r="F131" s="59">
        <v>5.2743273082969915E-4</v>
      </c>
      <c r="G131" s="59">
        <v>-3.7220877077530308E-2</v>
      </c>
      <c r="H131" s="59">
        <v>1.3093389077794849E-2</v>
      </c>
      <c r="I131" s="59">
        <v>-1.9072311721582834E-3</v>
      </c>
      <c r="J131" s="59">
        <v>5.5202765378514736E-3</v>
      </c>
      <c r="L131" s="59">
        <f t="shared" si="10"/>
        <v>5.9072465852926307E-4</v>
      </c>
      <c r="M131" s="59">
        <f t="shared" si="11"/>
        <v>-4.1687382326833951E-2</v>
      </c>
      <c r="N131" s="59">
        <f t="shared" si="12"/>
        <v>1.4664595767130232E-2</v>
      </c>
      <c r="O131" s="59">
        <f t="shared" si="13"/>
        <v>-2.1360989128172778E-3</v>
      </c>
      <c r="P131" s="59">
        <f t="shared" si="14"/>
        <v>6.1827097223936507E-3</v>
      </c>
      <c r="R131" s="59">
        <f t="shared" si="15"/>
        <v>5.5380436737118412E-4</v>
      </c>
      <c r="S131" s="59">
        <f t="shared" si="16"/>
        <v>-3.9081920931406826E-2</v>
      </c>
      <c r="T131" s="59">
        <f t="shared" si="17"/>
        <v>1.3748058531684593E-2</v>
      </c>
      <c r="U131" s="59">
        <f t="shared" si="18"/>
        <v>-2.0025927307661976E-3</v>
      </c>
      <c r="V131" s="59">
        <f t="shared" si="19"/>
        <v>5.7962903647440474E-3</v>
      </c>
    </row>
    <row r="132" spans="6:22">
      <c r="F132" s="59">
        <v>-6.3257686225815807E-3</v>
      </c>
      <c r="G132" s="59">
        <v>2.4742264186915743E-2</v>
      </c>
      <c r="H132" s="59">
        <v>-1.8143623633852513E-2</v>
      </c>
      <c r="I132" s="59">
        <v>2.549557775036839E-4</v>
      </c>
      <c r="J132" s="59">
        <v>-1.9753487121208509E-2</v>
      </c>
      <c r="L132" s="59">
        <f t="shared" si="10"/>
        <v>-7.0848608572913708E-3</v>
      </c>
      <c r="M132" s="59">
        <f t="shared" si="11"/>
        <v>2.7711335889345635E-2</v>
      </c>
      <c r="N132" s="59">
        <f t="shared" si="12"/>
        <v>-2.0320858469914816E-2</v>
      </c>
      <c r="O132" s="59">
        <f t="shared" si="13"/>
        <v>2.8555047080412602E-4</v>
      </c>
      <c r="P132" s="59">
        <f t="shared" si="14"/>
        <v>-2.2123905575753531E-2</v>
      </c>
      <c r="R132" s="59">
        <f t="shared" si="15"/>
        <v>-6.6420570537106599E-3</v>
      </c>
      <c r="S132" s="59">
        <f t="shared" si="16"/>
        <v>2.5979377396261532E-2</v>
      </c>
      <c r="T132" s="59">
        <f t="shared" si="17"/>
        <v>-1.9050804815545139E-2</v>
      </c>
      <c r="U132" s="59">
        <f t="shared" si="18"/>
        <v>2.6770356637886812E-4</v>
      </c>
      <c r="V132" s="59">
        <f t="shared" si="19"/>
        <v>-2.0741161477268934E-2</v>
      </c>
    </row>
    <row r="133" spans="6:22">
      <c r="F133" s="59">
        <v>3.182975234281142E-3</v>
      </c>
      <c r="G133" s="59">
        <v>-8.5513810356692612E-3</v>
      </c>
      <c r="H133" s="59">
        <v>-3.2907784168362763E-3</v>
      </c>
      <c r="I133" s="59">
        <v>-1.7831420161247586E-3</v>
      </c>
      <c r="J133" s="59">
        <v>1.9562040431960335E-2</v>
      </c>
      <c r="L133" s="59">
        <f t="shared" si="10"/>
        <v>3.5649322623948795E-3</v>
      </c>
      <c r="M133" s="59">
        <f t="shared" si="11"/>
        <v>-9.577546759949573E-3</v>
      </c>
      <c r="N133" s="59">
        <f t="shared" si="12"/>
        <v>-3.6856718268566298E-3</v>
      </c>
      <c r="O133" s="59">
        <f t="shared" si="13"/>
        <v>-1.9971190580597297E-3</v>
      </c>
      <c r="P133" s="59">
        <f t="shared" si="14"/>
        <v>2.1909485283795577E-2</v>
      </c>
      <c r="R133" s="59">
        <f t="shared" si="15"/>
        <v>3.3421239959951993E-3</v>
      </c>
      <c r="S133" s="59">
        <f t="shared" si="16"/>
        <v>-8.978950087452725E-3</v>
      </c>
      <c r="T133" s="59">
        <f t="shared" si="17"/>
        <v>-3.4553173376780902E-3</v>
      </c>
      <c r="U133" s="59">
        <f t="shared" si="18"/>
        <v>-1.8722991169309966E-3</v>
      </c>
      <c r="V133" s="59">
        <f t="shared" si="19"/>
        <v>2.0540142453558351E-2</v>
      </c>
    </row>
    <row r="134" spans="6:22">
      <c r="F134" s="59">
        <v>1.6922298797993476E-2</v>
      </c>
      <c r="G134" s="59">
        <v>-3.2978182617584853E-2</v>
      </c>
      <c r="H134" s="59">
        <v>2.1588206946520487E-3</v>
      </c>
      <c r="I134" s="59">
        <v>-3.8252122016614604E-4</v>
      </c>
      <c r="J134" s="59">
        <v>-8.0427291644246356E-3</v>
      </c>
      <c r="L134" s="59">
        <f t="shared" ref="L134:L197" si="20">F134*(1+Economic_Growth)</f>
        <v>1.8952974653752695E-2</v>
      </c>
      <c r="M134" s="59">
        <f t="shared" ref="M134:M197" si="21">G134*(1+Economic_Growth)</f>
        <v>-3.6935564531695039E-2</v>
      </c>
      <c r="N134" s="59">
        <f t="shared" ref="N134:N197" si="22">H134*(1+Economic_Growth)</f>
        <v>2.4178791780102948E-3</v>
      </c>
      <c r="O134" s="59">
        <f t="shared" ref="O134:O197" si="23">I134*(1+Economic_Growth)</f>
        <v>-4.2842376658608361E-4</v>
      </c>
      <c r="P134" s="59">
        <f t="shared" ref="P134:P197" si="24">J134*(1+Economic_Growth)</f>
        <v>-9.0078566641555932E-3</v>
      </c>
      <c r="R134" s="59">
        <f t="shared" ref="R134:R197" si="25">F134*(1+Inflation)</f>
        <v>1.776841373789315E-2</v>
      </c>
      <c r="S134" s="59">
        <f t="shared" ref="S134:S197" si="26">G134*(1+Inflation)</f>
        <v>-3.4627091748464095E-2</v>
      </c>
      <c r="T134" s="59">
        <f t="shared" ref="T134:T197" si="27">H134*(1+Inflation)</f>
        <v>2.2667617293846512E-3</v>
      </c>
      <c r="U134" s="59">
        <f t="shared" ref="U134:U197" si="28">I134*(1+Inflation)</f>
        <v>-4.0164728117445333E-4</v>
      </c>
      <c r="V134" s="59">
        <f t="shared" ref="V134:V197" si="29">J134*(1+Inflation)</f>
        <v>-8.4448656226458682E-3</v>
      </c>
    </row>
    <row r="135" spans="6:22">
      <c r="F135" s="59">
        <v>-8.8402042326659411E-3</v>
      </c>
      <c r="G135" s="59">
        <v>2.6233533166550465E-3</v>
      </c>
      <c r="H135" s="59">
        <v>5.9554541145383855E-3</v>
      </c>
      <c r="I135" s="59">
        <v>6.8920018586425382E-3</v>
      </c>
      <c r="J135" s="59">
        <v>1.6560311667526868E-2</v>
      </c>
      <c r="L135" s="59">
        <f t="shared" si="20"/>
        <v>-9.9010287405858557E-3</v>
      </c>
      <c r="M135" s="59">
        <f t="shared" si="21"/>
        <v>2.9381557146536522E-3</v>
      </c>
      <c r="N135" s="59">
        <f t="shared" si="22"/>
        <v>6.6701086082829927E-3</v>
      </c>
      <c r="O135" s="59">
        <f t="shared" si="23"/>
        <v>7.7190420816796437E-3</v>
      </c>
      <c r="P135" s="59">
        <f t="shared" si="24"/>
        <v>1.8547549067630096E-2</v>
      </c>
      <c r="R135" s="59">
        <f t="shared" si="25"/>
        <v>-9.2822144442992385E-3</v>
      </c>
      <c r="S135" s="59">
        <f t="shared" si="26"/>
        <v>2.7545209824877989E-3</v>
      </c>
      <c r="T135" s="59">
        <f t="shared" si="27"/>
        <v>6.2532268202653051E-3</v>
      </c>
      <c r="U135" s="59">
        <f t="shared" si="28"/>
        <v>7.236601951574665E-3</v>
      </c>
      <c r="V135" s="59">
        <f t="shared" si="29"/>
        <v>1.7388327250903213E-2</v>
      </c>
    </row>
    <row r="136" spans="6:22">
      <c r="F136" s="59">
        <v>2.3609507894027479E-2</v>
      </c>
      <c r="G136" s="59">
        <v>2.0408146224623037E-2</v>
      </c>
      <c r="H136" s="59">
        <v>6.172042817230587E-3</v>
      </c>
      <c r="I136" s="59">
        <v>7.8592129309433944E-3</v>
      </c>
      <c r="J136" s="59">
        <v>3.2763430486497061E-2</v>
      </c>
      <c r="L136" s="59">
        <f t="shared" si="20"/>
        <v>2.6442648841310777E-2</v>
      </c>
      <c r="M136" s="59">
        <f t="shared" si="21"/>
        <v>2.2857123771577805E-2</v>
      </c>
      <c r="N136" s="59">
        <f t="shared" si="22"/>
        <v>6.9126879552982579E-3</v>
      </c>
      <c r="O136" s="59">
        <f t="shared" si="23"/>
        <v>8.8023184826566021E-3</v>
      </c>
      <c r="P136" s="59">
        <f t="shared" si="24"/>
        <v>3.6695042144876712E-2</v>
      </c>
      <c r="R136" s="59">
        <f t="shared" si="25"/>
        <v>2.4789983288728855E-2</v>
      </c>
      <c r="S136" s="59">
        <f t="shared" si="26"/>
        <v>2.142855353585419E-2</v>
      </c>
      <c r="T136" s="59">
        <f t="shared" si="27"/>
        <v>6.4806449580921167E-3</v>
      </c>
      <c r="U136" s="59">
        <f t="shared" si="28"/>
        <v>8.2521735774905638E-3</v>
      </c>
      <c r="V136" s="59">
        <f t="shared" si="29"/>
        <v>3.4401602010821916E-2</v>
      </c>
    </row>
    <row r="137" spans="6:22">
      <c r="F137" s="59">
        <v>-9.7385462994942322E-3</v>
      </c>
      <c r="G137" s="59">
        <v>-4.307689927202385E-2</v>
      </c>
      <c r="H137" s="59">
        <v>1.4020953999664245E-2</v>
      </c>
      <c r="I137" s="59">
        <v>1.8865034890875243E-3</v>
      </c>
      <c r="J137" s="59">
        <v>-2.9679730404191154E-2</v>
      </c>
      <c r="L137" s="59">
        <f t="shared" si="20"/>
        <v>-1.0907171855433542E-2</v>
      </c>
      <c r="M137" s="59">
        <f t="shared" si="21"/>
        <v>-4.8246127184666719E-2</v>
      </c>
      <c r="N137" s="59">
        <f t="shared" si="22"/>
        <v>1.5703468479623957E-2</v>
      </c>
      <c r="O137" s="59">
        <f t="shared" si="23"/>
        <v>2.1128839077780275E-3</v>
      </c>
      <c r="P137" s="59">
        <f t="shared" si="24"/>
        <v>-3.3241298052694095E-2</v>
      </c>
      <c r="R137" s="59">
        <f t="shared" si="25"/>
        <v>-1.0225473614468945E-2</v>
      </c>
      <c r="S137" s="59">
        <f t="shared" si="26"/>
        <v>-4.5230744235625044E-2</v>
      </c>
      <c r="T137" s="59">
        <f t="shared" si="27"/>
        <v>1.4722001699647458E-2</v>
      </c>
      <c r="U137" s="59">
        <f t="shared" si="28"/>
        <v>1.9808286635419007E-3</v>
      </c>
      <c r="V137" s="59">
        <f t="shared" si="29"/>
        <v>-3.1163716924400713E-2</v>
      </c>
    </row>
    <row r="138" spans="6:22">
      <c r="F138" s="59">
        <v>4.1406658952582017E-3</v>
      </c>
      <c r="G138" s="59">
        <v>1.8220715984595102E-2</v>
      </c>
      <c r="H138" s="59">
        <v>-1.0246775240906785E-2</v>
      </c>
      <c r="I138" s="59">
        <v>-9.414952451952582E-3</v>
      </c>
      <c r="J138" s="59">
        <v>-1.5475963189073334E-2</v>
      </c>
      <c r="L138" s="59">
        <f t="shared" si="20"/>
        <v>4.6375458026891867E-3</v>
      </c>
      <c r="M138" s="59">
        <f t="shared" si="21"/>
        <v>2.0407201902746516E-2</v>
      </c>
      <c r="N138" s="59">
        <f t="shared" si="22"/>
        <v>-1.1476388269815601E-2</v>
      </c>
      <c r="O138" s="59">
        <f t="shared" si="23"/>
        <v>-1.0544746746186892E-2</v>
      </c>
      <c r="P138" s="59">
        <f t="shared" si="24"/>
        <v>-1.7333078771762135E-2</v>
      </c>
      <c r="R138" s="59">
        <f t="shared" si="25"/>
        <v>4.3476991900211117E-3</v>
      </c>
      <c r="S138" s="59">
        <f t="shared" si="26"/>
        <v>1.9131751783824858E-2</v>
      </c>
      <c r="T138" s="59">
        <f t="shared" si="27"/>
        <v>-1.0759114002952125E-2</v>
      </c>
      <c r="U138" s="59">
        <f t="shared" si="28"/>
        <v>-9.8857000745502122E-3</v>
      </c>
      <c r="V138" s="59">
        <f t="shared" si="29"/>
        <v>-1.6249761348527E-2</v>
      </c>
    </row>
    <row r="139" spans="6:22">
      <c r="F139" s="59">
        <v>-3.6081211105000303E-3</v>
      </c>
      <c r="G139" s="59">
        <v>-8.420950244958033E-3</v>
      </c>
      <c r="H139" s="59">
        <v>-1.322198755221648E-2</v>
      </c>
      <c r="I139" s="59">
        <v>-1.5334091588490343E-2</v>
      </c>
      <c r="J139" s="59">
        <v>-7.0536402583730486E-3</v>
      </c>
      <c r="L139" s="59">
        <f t="shared" si="20"/>
        <v>-4.0410956437600346E-3</v>
      </c>
      <c r="M139" s="59">
        <f t="shared" si="21"/>
        <v>-9.4314642743529974E-3</v>
      </c>
      <c r="N139" s="59">
        <f t="shared" si="22"/>
        <v>-1.4808626058482459E-2</v>
      </c>
      <c r="O139" s="59">
        <f t="shared" si="23"/>
        <v>-1.7174182579109184E-2</v>
      </c>
      <c r="P139" s="59">
        <f t="shared" si="24"/>
        <v>-7.9000770893778143E-3</v>
      </c>
      <c r="R139" s="59">
        <f t="shared" si="25"/>
        <v>-3.7885271660250321E-3</v>
      </c>
      <c r="S139" s="59">
        <f t="shared" si="26"/>
        <v>-8.8419977572059359E-3</v>
      </c>
      <c r="T139" s="59">
        <f t="shared" si="27"/>
        <v>-1.3883086929827305E-2</v>
      </c>
      <c r="U139" s="59">
        <f t="shared" si="28"/>
        <v>-1.610079616791486E-2</v>
      </c>
      <c r="V139" s="59">
        <f t="shared" si="29"/>
        <v>-7.4063222712917017E-3</v>
      </c>
    </row>
    <row r="140" spans="6:22">
      <c r="F140" s="59">
        <v>-4.1386958771052751E-3</v>
      </c>
      <c r="G140" s="59">
        <v>2.1230969681857261E-3</v>
      </c>
      <c r="H140" s="59">
        <v>-1.3904201801160487E-3</v>
      </c>
      <c r="I140" s="59">
        <v>1.6730695179769852E-3</v>
      </c>
      <c r="J140" s="59">
        <v>7.9817921192397723E-3</v>
      </c>
      <c r="L140" s="59">
        <f t="shared" si="20"/>
        <v>-4.6353393823579088E-3</v>
      </c>
      <c r="M140" s="59">
        <f t="shared" si="21"/>
        <v>2.3778686043680135E-3</v>
      </c>
      <c r="N140" s="59">
        <f t="shared" si="22"/>
        <v>-1.5572706017299746E-3</v>
      </c>
      <c r="O140" s="59">
        <f t="shared" si="23"/>
        <v>1.8738378601342236E-3</v>
      </c>
      <c r="P140" s="59">
        <f t="shared" si="24"/>
        <v>8.9396071735485458E-3</v>
      </c>
      <c r="R140" s="59">
        <f t="shared" si="25"/>
        <v>-4.3456306709605394E-3</v>
      </c>
      <c r="S140" s="59">
        <f t="shared" si="26"/>
        <v>2.2292518165950123E-3</v>
      </c>
      <c r="T140" s="59">
        <f t="shared" si="27"/>
        <v>-1.4599411891218512E-3</v>
      </c>
      <c r="U140" s="59">
        <f t="shared" si="28"/>
        <v>1.7567229938758346E-3</v>
      </c>
      <c r="V140" s="59">
        <f t="shared" si="29"/>
        <v>8.3808817252017612E-3</v>
      </c>
    </row>
    <row r="141" spans="6:22">
      <c r="F141" s="59">
        <v>2.0779479331006884E-3</v>
      </c>
      <c r="G141" s="59">
        <v>0</v>
      </c>
      <c r="H141" s="59">
        <v>-1.2025390516416351E-2</v>
      </c>
      <c r="I141" s="59">
        <v>-2.8266501437753822E-3</v>
      </c>
      <c r="J141" s="59">
        <v>6.2822330410301783E-3</v>
      </c>
      <c r="L141" s="59">
        <f t="shared" si="20"/>
        <v>2.3273016850727715E-3</v>
      </c>
      <c r="M141" s="59">
        <f t="shared" si="21"/>
        <v>0</v>
      </c>
      <c r="N141" s="59">
        <f t="shared" si="22"/>
        <v>-1.3468437378386315E-2</v>
      </c>
      <c r="O141" s="59">
        <f t="shared" si="23"/>
        <v>-3.1658481610284282E-3</v>
      </c>
      <c r="P141" s="59">
        <f t="shared" si="24"/>
        <v>7.0361010059538003E-3</v>
      </c>
      <c r="R141" s="59">
        <f t="shared" si="25"/>
        <v>2.1818453297557231E-3</v>
      </c>
      <c r="S141" s="59">
        <f t="shared" si="26"/>
        <v>0</v>
      </c>
      <c r="T141" s="59">
        <f t="shared" si="27"/>
        <v>-1.262666004223717E-2</v>
      </c>
      <c r="U141" s="59">
        <f t="shared" si="28"/>
        <v>-2.9679826509641516E-3</v>
      </c>
      <c r="V141" s="59">
        <f t="shared" si="29"/>
        <v>6.5963446930816872E-3</v>
      </c>
    </row>
    <row r="142" spans="6:22">
      <c r="F142" s="59">
        <v>-1.7625672975544619E-2</v>
      </c>
      <c r="G142" s="59">
        <v>-4.2372747874515285E-3</v>
      </c>
      <c r="H142" s="59">
        <v>2.4341678434391233E-3</v>
      </c>
      <c r="I142" s="59">
        <v>-3.3499188192560939E-3</v>
      </c>
      <c r="J142" s="59">
        <v>-1.0492592159764289E-3</v>
      </c>
      <c r="L142" s="59">
        <f t="shared" si="20"/>
        <v>-1.9740753732609976E-2</v>
      </c>
      <c r="M142" s="59">
        <f t="shared" si="21"/>
        <v>-4.7457477619457121E-3</v>
      </c>
      <c r="N142" s="59">
        <f t="shared" si="22"/>
        <v>2.7262679846518185E-3</v>
      </c>
      <c r="O142" s="59">
        <f t="shared" si="23"/>
        <v>-3.7519090775668257E-3</v>
      </c>
      <c r="P142" s="59">
        <f t="shared" si="24"/>
        <v>-1.1751703218936004E-3</v>
      </c>
      <c r="R142" s="59">
        <f t="shared" si="25"/>
        <v>-1.8506956624321853E-2</v>
      </c>
      <c r="S142" s="59">
        <f t="shared" si="26"/>
        <v>-4.4491385268241052E-3</v>
      </c>
      <c r="T142" s="59">
        <f t="shared" si="27"/>
        <v>2.5558762356110796E-3</v>
      </c>
      <c r="U142" s="59">
        <f t="shared" si="28"/>
        <v>-3.5174147602188986E-3</v>
      </c>
      <c r="V142" s="59">
        <f t="shared" si="29"/>
        <v>-1.1017221767752503E-3</v>
      </c>
    </row>
    <row r="143" spans="6:22">
      <c r="F143" s="59">
        <v>2.6384673067178649E-3</v>
      </c>
      <c r="G143" s="59">
        <v>-2.8191467691186016E-2</v>
      </c>
      <c r="H143" s="59">
        <v>-9.5858670830750031E-3</v>
      </c>
      <c r="I143" s="59">
        <v>-4.2663867416982294E-3</v>
      </c>
      <c r="J143" s="59">
        <v>-6.1707159498875916E-3</v>
      </c>
      <c r="L143" s="59">
        <f t="shared" si="20"/>
        <v>2.9550833835240088E-3</v>
      </c>
      <c r="M143" s="59">
        <f t="shared" si="21"/>
        <v>-3.1574443814128342E-2</v>
      </c>
      <c r="N143" s="59">
        <f t="shared" si="22"/>
        <v>-1.0736171133044004E-2</v>
      </c>
      <c r="O143" s="59">
        <f t="shared" si="23"/>
        <v>-4.7783531507020176E-3</v>
      </c>
      <c r="P143" s="59">
        <f t="shared" si="24"/>
        <v>-6.911201863874103E-3</v>
      </c>
      <c r="R143" s="59">
        <f t="shared" si="25"/>
        <v>2.7703906720537583E-3</v>
      </c>
      <c r="S143" s="59">
        <f t="shared" si="26"/>
        <v>-2.9601041075745318E-2</v>
      </c>
      <c r="T143" s="59">
        <f t="shared" si="27"/>
        <v>-1.0065160437228753E-2</v>
      </c>
      <c r="U143" s="59">
        <f t="shared" si="28"/>
        <v>-4.4797060787831414E-3</v>
      </c>
      <c r="V143" s="59">
        <f t="shared" si="29"/>
        <v>-6.4792517473819715E-3</v>
      </c>
    </row>
    <row r="144" spans="6:22">
      <c r="F144" s="59">
        <v>1.5790545422947515E-3</v>
      </c>
      <c r="G144" s="59">
        <v>-3.6672192009758409E-2</v>
      </c>
      <c r="H144" s="59">
        <v>-3.2262006591486217E-2</v>
      </c>
      <c r="I144" s="59">
        <v>-1.3373203426152986E-2</v>
      </c>
      <c r="J144" s="59">
        <v>-2.1876999377700546E-2</v>
      </c>
      <c r="L144" s="59">
        <f t="shared" si="20"/>
        <v>1.7685410873701218E-3</v>
      </c>
      <c r="M144" s="59">
        <f t="shared" si="21"/>
        <v>-4.1072855050929419E-2</v>
      </c>
      <c r="N144" s="59">
        <f t="shared" si="22"/>
        <v>-3.6133447382464566E-2</v>
      </c>
      <c r="O144" s="59">
        <f t="shared" si="23"/>
        <v>-1.4977987837291346E-2</v>
      </c>
      <c r="P144" s="59">
        <f t="shared" si="24"/>
        <v>-2.4502239303024614E-2</v>
      </c>
      <c r="R144" s="59">
        <f t="shared" si="25"/>
        <v>1.6580072694094893E-3</v>
      </c>
      <c r="S144" s="59">
        <f t="shared" si="26"/>
        <v>-3.8505801610246332E-2</v>
      </c>
      <c r="T144" s="59">
        <f t="shared" si="27"/>
        <v>-3.3875106921060529E-2</v>
      </c>
      <c r="U144" s="59">
        <f t="shared" si="28"/>
        <v>-1.4041863597460636E-2</v>
      </c>
      <c r="V144" s="59">
        <f t="shared" si="29"/>
        <v>-2.2970849346585574E-2</v>
      </c>
    </row>
    <row r="145" spans="6:22">
      <c r="F145" s="59">
        <v>8.9331111440312649E-3</v>
      </c>
      <c r="G145" s="59">
        <v>4.2613760463558657E-2</v>
      </c>
      <c r="H145" s="59">
        <v>2.266999700448624E-3</v>
      </c>
      <c r="I145" s="59">
        <v>-9.211829658294363E-3</v>
      </c>
      <c r="J145" s="59">
        <v>2.2960632660413757E-2</v>
      </c>
      <c r="L145" s="59">
        <f t="shared" si="20"/>
        <v>1.0005084481315018E-2</v>
      </c>
      <c r="M145" s="59">
        <f t="shared" si="21"/>
        <v>4.7727411719185701E-2</v>
      </c>
      <c r="N145" s="59">
        <f t="shared" si="22"/>
        <v>2.539039664502459E-3</v>
      </c>
      <c r="O145" s="59">
        <f t="shared" si="23"/>
        <v>-1.0317249217289687E-2</v>
      </c>
      <c r="P145" s="59">
        <f t="shared" si="24"/>
        <v>2.571590857966341E-2</v>
      </c>
      <c r="R145" s="59">
        <f t="shared" si="25"/>
        <v>9.3797667012328282E-3</v>
      </c>
      <c r="S145" s="59">
        <f t="shared" si="26"/>
        <v>4.4744448486736595E-2</v>
      </c>
      <c r="T145" s="59">
        <f t="shared" si="27"/>
        <v>2.3803496854710553E-3</v>
      </c>
      <c r="U145" s="59">
        <f t="shared" si="28"/>
        <v>-9.6724211412090814E-3</v>
      </c>
      <c r="V145" s="59">
        <f t="shared" si="29"/>
        <v>2.4108664293434445E-2</v>
      </c>
    </row>
    <row r="146" spans="6:22">
      <c r="F146" s="59">
        <v>-1.0415930282960206E-3</v>
      </c>
      <c r="G146" s="59">
        <v>-2.2343360308901765E-2</v>
      </c>
      <c r="H146" s="59">
        <v>1.3571040841985831E-2</v>
      </c>
      <c r="I146" s="59">
        <v>4.1175012412635967E-3</v>
      </c>
      <c r="J146" s="59">
        <v>2.5084391781710342E-3</v>
      </c>
      <c r="L146" s="59">
        <f t="shared" si="20"/>
        <v>-1.1665841916915433E-3</v>
      </c>
      <c r="M146" s="59">
        <f t="shared" si="21"/>
        <v>-2.5024563545969981E-2</v>
      </c>
      <c r="N146" s="59">
        <f t="shared" si="22"/>
        <v>1.5199565743024132E-2</v>
      </c>
      <c r="O146" s="59">
        <f t="shared" si="23"/>
        <v>4.6116013902152289E-3</v>
      </c>
      <c r="P146" s="59">
        <f t="shared" si="24"/>
        <v>2.8094518795515585E-3</v>
      </c>
      <c r="R146" s="59">
        <f t="shared" si="25"/>
        <v>-1.0936726797108217E-3</v>
      </c>
      <c r="S146" s="59">
        <f t="shared" si="26"/>
        <v>-2.3460528324346853E-2</v>
      </c>
      <c r="T146" s="59">
        <f t="shared" si="27"/>
        <v>1.4249592884085123E-2</v>
      </c>
      <c r="U146" s="59">
        <f t="shared" si="28"/>
        <v>4.3233763033267772E-3</v>
      </c>
      <c r="V146" s="59">
        <f t="shared" si="29"/>
        <v>2.6338611370795859E-3</v>
      </c>
    </row>
    <row r="147" spans="6:22">
      <c r="F147" s="59">
        <v>-1.7726758416295042E-2</v>
      </c>
      <c r="G147" s="59">
        <v>-5.5741383075866631E-2</v>
      </c>
      <c r="H147" s="59">
        <v>-1.496464933443978E-2</v>
      </c>
      <c r="I147" s="59">
        <v>-1.9840729002223939E-3</v>
      </c>
      <c r="J147" s="59">
        <v>-8.3761635412832637E-3</v>
      </c>
      <c r="L147" s="59">
        <f t="shared" si="20"/>
        <v>-1.9853969426250451E-2</v>
      </c>
      <c r="M147" s="59">
        <f t="shared" si="21"/>
        <v>-6.2430349044970634E-2</v>
      </c>
      <c r="N147" s="59">
        <f t="shared" si="22"/>
        <v>-1.6760407254572555E-2</v>
      </c>
      <c r="O147" s="59">
        <f t="shared" si="23"/>
        <v>-2.2221616482490814E-3</v>
      </c>
      <c r="P147" s="59">
        <f t="shared" si="24"/>
        <v>-9.3813031662372554E-3</v>
      </c>
      <c r="R147" s="59">
        <f t="shared" si="25"/>
        <v>-1.8613096337109794E-2</v>
      </c>
      <c r="S147" s="59">
        <f t="shared" si="26"/>
        <v>-5.8528452229659966E-2</v>
      </c>
      <c r="T147" s="59">
        <f t="shared" si="27"/>
        <v>-1.571288180116177E-2</v>
      </c>
      <c r="U147" s="59">
        <f t="shared" si="28"/>
        <v>-2.0832765452335139E-3</v>
      </c>
      <c r="V147" s="59">
        <f t="shared" si="29"/>
        <v>-8.7949717183474271E-3</v>
      </c>
    </row>
    <row r="148" spans="6:22">
      <c r="F148" s="59">
        <v>-1.0615842467423761E-3</v>
      </c>
      <c r="G148" s="59">
        <v>-2.9515737416471615E-3</v>
      </c>
      <c r="H148" s="59">
        <v>-1.3192948306636936E-2</v>
      </c>
      <c r="I148" s="59">
        <v>-6.4942656212892691E-3</v>
      </c>
      <c r="J148" s="59">
        <v>2.3295380097275168E-2</v>
      </c>
      <c r="L148" s="59">
        <f t="shared" si="20"/>
        <v>-1.1889743563514613E-3</v>
      </c>
      <c r="M148" s="59">
        <f t="shared" si="21"/>
        <v>-3.3057625906448211E-3</v>
      </c>
      <c r="N148" s="59">
        <f t="shared" si="22"/>
        <v>-1.4776102103433369E-2</v>
      </c>
      <c r="O148" s="59">
        <f t="shared" si="23"/>
        <v>-7.273577495843982E-3</v>
      </c>
      <c r="P148" s="59">
        <f t="shared" si="24"/>
        <v>2.609082570894819E-2</v>
      </c>
      <c r="R148" s="59">
        <f t="shared" si="25"/>
        <v>-1.114663459079495E-3</v>
      </c>
      <c r="S148" s="59">
        <f t="shared" si="26"/>
        <v>-3.0991524287295198E-3</v>
      </c>
      <c r="T148" s="59">
        <f t="shared" si="27"/>
        <v>-1.3852595721968784E-2</v>
      </c>
      <c r="U148" s="59">
        <f t="shared" si="28"/>
        <v>-6.8189789023537332E-3</v>
      </c>
      <c r="V148" s="59">
        <f t="shared" si="29"/>
        <v>2.4460149102138926E-2</v>
      </c>
    </row>
    <row r="149" spans="6:22">
      <c r="F149" s="59">
        <v>2.6566926311223562E-3</v>
      </c>
      <c r="G149" s="59">
        <v>3.5523907597206417E-2</v>
      </c>
      <c r="H149" s="59">
        <v>-5.4027433037823452E-4</v>
      </c>
      <c r="I149" s="59">
        <v>-1.7343287439662933E-3</v>
      </c>
      <c r="J149" s="59">
        <v>2.3362386557649888E-3</v>
      </c>
      <c r="L149" s="59">
        <f t="shared" si="20"/>
        <v>2.9754957468570392E-3</v>
      </c>
      <c r="M149" s="59">
        <f t="shared" si="21"/>
        <v>3.9786776508871191E-2</v>
      </c>
      <c r="N149" s="59">
        <f t="shared" si="22"/>
        <v>-6.051072500236227E-4</v>
      </c>
      <c r="O149" s="59">
        <f t="shared" si="23"/>
        <v>-1.9424481932422486E-3</v>
      </c>
      <c r="P149" s="59">
        <f t="shared" si="24"/>
        <v>2.6165872944567876E-3</v>
      </c>
      <c r="R149" s="59">
        <f t="shared" si="25"/>
        <v>2.789527262678474E-3</v>
      </c>
      <c r="S149" s="59">
        <f t="shared" si="26"/>
        <v>3.7300102977066742E-2</v>
      </c>
      <c r="T149" s="59">
        <f t="shared" si="27"/>
        <v>-5.6728804689714632E-4</v>
      </c>
      <c r="U149" s="59">
        <f t="shared" si="28"/>
        <v>-1.8210451811646081E-3</v>
      </c>
      <c r="V149" s="59">
        <f t="shared" si="29"/>
        <v>2.4530505885532383E-3</v>
      </c>
    </row>
    <row r="150" spans="6:22">
      <c r="F150" s="59">
        <v>-4.7694464887538231E-3</v>
      </c>
      <c r="G150" s="59">
        <v>-3.6020521874956177E-2</v>
      </c>
      <c r="H150" s="59">
        <v>-4.7289840889251124E-3</v>
      </c>
      <c r="I150" s="59">
        <v>6.0135707731840266E-3</v>
      </c>
      <c r="J150" s="59">
        <v>7.4585057834778423E-3</v>
      </c>
      <c r="L150" s="59">
        <f t="shared" si="20"/>
        <v>-5.3417800674042826E-3</v>
      </c>
      <c r="M150" s="59">
        <f t="shared" si="21"/>
        <v>-4.0342984499950919E-2</v>
      </c>
      <c r="N150" s="59">
        <f t="shared" si="22"/>
        <v>-5.2964621795961262E-3</v>
      </c>
      <c r="O150" s="59">
        <f t="shared" si="23"/>
        <v>6.7351992659661101E-3</v>
      </c>
      <c r="P150" s="59">
        <f t="shared" si="24"/>
        <v>8.353526477495184E-3</v>
      </c>
      <c r="R150" s="59">
        <f t="shared" si="25"/>
        <v>-5.0079188131915142E-3</v>
      </c>
      <c r="S150" s="59">
        <f t="shared" si="26"/>
        <v>-3.7821547968703989E-2</v>
      </c>
      <c r="T150" s="59">
        <f t="shared" si="27"/>
        <v>-4.965433293371368E-3</v>
      </c>
      <c r="U150" s="59">
        <f t="shared" si="28"/>
        <v>6.3142493118432284E-3</v>
      </c>
      <c r="V150" s="59">
        <f t="shared" si="29"/>
        <v>7.8314310726517351E-3</v>
      </c>
    </row>
    <row r="151" spans="6:22">
      <c r="F151" s="59">
        <v>3.1949277952688648E-3</v>
      </c>
      <c r="G151" s="59">
        <v>-2.6690381201798556E-2</v>
      </c>
      <c r="H151" s="59">
        <v>-2.2535865680091489E-2</v>
      </c>
      <c r="I151" s="59">
        <v>-7.1731694284993194E-3</v>
      </c>
      <c r="J151" s="59">
        <v>-8.8685071115784317E-3</v>
      </c>
      <c r="L151" s="59">
        <f t="shared" si="20"/>
        <v>3.5783191307011291E-3</v>
      </c>
      <c r="M151" s="59">
        <f t="shared" si="21"/>
        <v>-2.9893226946014387E-2</v>
      </c>
      <c r="N151" s="59">
        <f t="shared" si="22"/>
        <v>-2.5240169561702469E-2</v>
      </c>
      <c r="O151" s="59">
        <f t="shared" si="23"/>
        <v>-8.0339497599192389E-3</v>
      </c>
      <c r="P151" s="59">
        <f t="shared" si="24"/>
        <v>-9.932727964967844E-3</v>
      </c>
      <c r="R151" s="59">
        <f t="shared" si="25"/>
        <v>3.3546741850323082E-3</v>
      </c>
      <c r="S151" s="59">
        <f t="shared" si="26"/>
        <v>-2.8024900261888485E-2</v>
      </c>
      <c r="T151" s="59">
        <f t="shared" si="27"/>
        <v>-2.3662658964096063E-2</v>
      </c>
      <c r="U151" s="59">
        <f t="shared" si="28"/>
        <v>-7.5318278999242858E-3</v>
      </c>
      <c r="V151" s="59">
        <f t="shared" si="29"/>
        <v>-9.3119324671573529E-3</v>
      </c>
    </row>
    <row r="152" spans="6:22">
      <c r="F152" s="59">
        <v>2.1229919159261473E-3</v>
      </c>
      <c r="G152" s="59">
        <v>3.5344254904428232E-2</v>
      </c>
      <c r="H152" s="59">
        <v>1.7221906420529311E-2</v>
      </c>
      <c r="I152" s="59">
        <v>-2.1408980137150543E-3</v>
      </c>
      <c r="J152" s="59">
        <v>-6.9506836457725882E-3</v>
      </c>
      <c r="L152" s="59">
        <f t="shared" si="20"/>
        <v>2.3777509458372853E-3</v>
      </c>
      <c r="M152" s="59">
        <f t="shared" si="21"/>
        <v>3.9585565492959621E-2</v>
      </c>
      <c r="N152" s="59">
        <f t="shared" si="22"/>
        <v>1.9288535190992832E-2</v>
      </c>
      <c r="O152" s="59">
        <f t="shared" si="23"/>
        <v>-2.3978057753608608E-3</v>
      </c>
      <c r="P152" s="59">
        <f t="shared" si="24"/>
        <v>-7.7847656832652993E-3</v>
      </c>
      <c r="R152" s="59">
        <f t="shared" si="25"/>
        <v>2.2291415117224548E-3</v>
      </c>
      <c r="S152" s="59">
        <f t="shared" si="26"/>
        <v>3.7111467649649649E-2</v>
      </c>
      <c r="T152" s="59">
        <f t="shared" si="27"/>
        <v>1.8083001741555776E-2</v>
      </c>
      <c r="U152" s="59">
        <f t="shared" si="28"/>
        <v>-2.247942914400807E-3</v>
      </c>
      <c r="V152" s="59">
        <f t="shared" si="29"/>
        <v>-7.2982178280612178E-3</v>
      </c>
    </row>
    <row r="153" spans="6:22">
      <c r="F153" s="59">
        <v>7.9451027504099121E-3</v>
      </c>
      <c r="G153" s="59">
        <v>5.8852629021229367E-4</v>
      </c>
      <c r="H153" s="59">
        <v>-2.0070941746383224E-2</v>
      </c>
      <c r="I153" s="59">
        <v>1.2067668956535123E-3</v>
      </c>
      <c r="J153" s="59">
        <v>-5.9024754167487942E-3</v>
      </c>
      <c r="L153" s="59">
        <f t="shared" si="20"/>
        <v>8.8985150804591021E-3</v>
      </c>
      <c r="M153" s="59">
        <f t="shared" si="21"/>
        <v>6.5914944503776894E-4</v>
      </c>
      <c r="N153" s="59">
        <f t="shared" si="22"/>
        <v>-2.2479454755949212E-2</v>
      </c>
      <c r="O153" s="59">
        <f t="shared" si="23"/>
        <v>1.3515789231319339E-3</v>
      </c>
      <c r="P153" s="59">
        <f t="shared" si="24"/>
        <v>-6.61077246675865E-3</v>
      </c>
      <c r="R153" s="59">
        <f t="shared" si="25"/>
        <v>8.3423578879304079E-3</v>
      </c>
      <c r="S153" s="59">
        <f t="shared" si="26"/>
        <v>6.1795260472290842E-4</v>
      </c>
      <c r="T153" s="59">
        <f t="shared" si="27"/>
        <v>-2.1074488833702387E-2</v>
      </c>
      <c r="U153" s="59">
        <f t="shared" si="28"/>
        <v>1.2671052404361878E-3</v>
      </c>
      <c r="V153" s="59">
        <f t="shared" si="29"/>
        <v>-6.1975991875862346E-3</v>
      </c>
    </row>
    <row r="154" spans="6:22">
      <c r="F154" s="59">
        <v>-7.8824756712740345E-3</v>
      </c>
      <c r="G154" s="59">
        <v>0</v>
      </c>
      <c r="H154" s="59">
        <v>-2.6334064714504949E-2</v>
      </c>
      <c r="I154" s="59">
        <v>-8.4369774780129001E-3</v>
      </c>
      <c r="J154" s="59">
        <v>-1.3661620509648188E-2</v>
      </c>
      <c r="L154" s="59">
        <f t="shared" si="20"/>
        <v>-8.8283727518269194E-3</v>
      </c>
      <c r="M154" s="59">
        <f t="shared" si="21"/>
        <v>0</v>
      </c>
      <c r="N154" s="59">
        <f t="shared" si="22"/>
        <v>-2.9494152480245547E-2</v>
      </c>
      <c r="O154" s="59">
        <f t="shared" si="23"/>
        <v>-9.4494147753744484E-3</v>
      </c>
      <c r="P154" s="59">
        <f t="shared" si="24"/>
        <v>-1.5301014970805972E-2</v>
      </c>
      <c r="R154" s="59">
        <f t="shared" si="25"/>
        <v>-8.276599454837736E-3</v>
      </c>
      <c r="S154" s="59">
        <f t="shared" si="26"/>
        <v>0</v>
      </c>
      <c r="T154" s="59">
        <f t="shared" si="27"/>
        <v>-2.7650767950230196E-2</v>
      </c>
      <c r="U154" s="59">
        <f t="shared" si="28"/>
        <v>-8.8588263519135454E-3</v>
      </c>
      <c r="V154" s="59">
        <f t="shared" si="29"/>
        <v>-1.4344701535130597E-2</v>
      </c>
    </row>
    <row r="155" spans="6:22">
      <c r="F155" s="59">
        <v>1.0593352864837068E-3</v>
      </c>
      <c r="G155" s="59">
        <v>-5.881801307419715E-4</v>
      </c>
      <c r="H155" s="59">
        <v>3.5774612053458468E-3</v>
      </c>
      <c r="I155" s="59">
        <v>-1.039990714029636E-2</v>
      </c>
      <c r="J155" s="59">
        <v>-1.0653844052830837E-3</v>
      </c>
      <c r="L155" s="59">
        <f t="shared" si="20"/>
        <v>1.1864555208617516E-3</v>
      </c>
      <c r="M155" s="59">
        <f t="shared" si="21"/>
        <v>-6.5876174643100815E-4</v>
      </c>
      <c r="N155" s="59">
        <f t="shared" si="22"/>
        <v>4.0067565499873484E-3</v>
      </c>
      <c r="O155" s="59">
        <f t="shared" si="23"/>
        <v>-1.1647895997131924E-2</v>
      </c>
      <c r="P155" s="59">
        <f t="shared" si="24"/>
        <v>-1.193230533917054E-3</v>
      </c>
      <c r="R155" s="59">
        <f t="shared" si="25"/>
        <v>1.1123020508078921E-3</v>
      </c>
      <c r="S155" s="59">
        <f t="shared" si="26"/>
        <v>-6.1758913727907015E-4</v>
      </c>
      <c r="T155" s="59">
        <f t="shared" si="27"/>
        <v>3.7563342656131392E-3</v>
      </c>
      <c r="U155" s="59">
        <f t="shared" si="28"/>
        <v>-1.0919902497311179E-2</v>
      </c>
      <c r="V155" s="59">
        <f t="shared" si="29"/>
        <v>-1.118653625547238E-3</v>
      </c>
    </row>
    <row r="156" spans="6:22">
      <c r="F156" s="59">
        <v>-5.2908073882794327E-3</v>
      </c>
      <c r="G156" s="59">
        <v>-2.3543613016939777E-3</v>
      </c>
      <c r="H156" s="59">
        <v>3.279745223050213E-3</v>
      </c>
      <c r="I156" s="59">
        <v>0</v>
      </c>
      <c r="J156" s="59">
        <v>7.7593623700930991E-3</v>
      </c>
      <c r="L156" s="59">
        <f t="shared" si="20"/>
        <v>-5.9257042748729651E-3</v>
      </c>
      <c r="M156" s="59">
        <f t="shared" si="21"/>
        <v>-2.6368846578972553E-3</v>
      </c>
      <c r="N156" s="59">
        <f t="shared" si="22"/>
        <v>3.673314649816239E-3</v>
      </c>
      <c r="O156" s="59">
        <f t="shared" si="23"/>
        <v>0</v>
      </c>
      <c r="P156" s="59">
        <f t="shared" si="24"/>
        <v>8.6904858545042724E-3</v>
      </c>
      <c r="R156" s="59">
        <f t="shared" si="25"/>
        <v>-5.555347757693405E-3</v>
      </c>
      <c r="S156" s="59">
        <f t="shared" si="26"/>
        <v>-2.4720793667786767E-3</v>
      </c>
      <c r="T156" s="59">
        <f t="shared" si="27"/>
        <v>3.4437324842027236E-3</v>
      </c>
      <c r="U156" s="59">
        <f t="shared" si="28"/>
        <v>0</v>
      </c>
      <c r="V156" s="59">
        <f t="shared" si="29"/>
        <v>8.1473304885977538E-3</v>
      </c>
    </row>
    <row r="157" spans="6:22">
      <c r="F157" s="59">
        <v>-2.7659737679205505E-2</v>
      </c>
      <c r="G157" s="59">
        <v>2.9498325635403475E-3</v>
      </c>
      <c r="H157" s="59">
        <v>-5.2584730481848949E-3</v>
      </c>
      <c r="I157" s="59">
        <v>-1.3102144954883556E-2</v>
      </c>
      <c r="J157" s="59">
        <v>-4.3922345407915887E-3</v>
      </c>
      <c r="L157" s="59">
        <f t="shared" si="20"/>
        <v>-3.0978906200710168E-2</v>
      </c>
      <c r="M157" s="59">
        <f t="shared" si="21"/>
        <v>3.3038124711651895E-3</v>
      </c>
      <c r="N157" s="59">
        <f t="shared" si="22"/>
        <v>-5.8894898139670825E-3</v>
      </c>
      <c r="O157" s="59">
        <f t="shared" si="23"/>
        <v>-1.4674402349469583E-2</v>
      </c>
      <c r="P157" s="59">
        <f t="shared" si="24"/>
        <v>-4.91930268568658E-3</v>
      </c>
      <c r="R157" s="59">
        <f t="shared" si="25"/>
        <v>-2.904272456316578E-2</v>
      </c>
      <c r="S157" s="59">
        <f t="shared" si="26"/>
        <v>3.0973241917173649E-3</v>
      </c>
      <c r="T157" s="59">
        <f t="shared" si="27"/>
        <v>-5.5213967005941396E-3</v>
      </c>
      <c r="U157" s="59">
        <f t="shared" si="28"/>
        <v>-1.3757252202627733E-2</v>
      </c>
      <c r="V157" s="59">
        <f t="shared" si="29"/>
        <v>-4.611846267831168E-3</v>
      </c>
    </row>
    <row r="158" spans="6:22">
      <c r="F158" s="59">
        <v>-4.9232929555876465E-3</v>
      </c>
      <c r="G158" s="59">
        <v>0</v>
      </c>
      <c r="H158" s="59">
        <v>7.8579200584868378E-3</v>
      </c>
      <c r="I158" s="59">
        <v>-6.7763815672592462E-3</v>
      </c>
      <c r="J158" s="59">
        <v>8.8497125559335935E-3</v>
      </c>
      <c r="L158" s="59">
        <f t="shared" si="20"/>
        <v>-5.5140881102581649E-3</v>
      </c>
      <c r="M158" s="59">
        <f t="shared" si="21"/>
        <v>0</v>
      </c>
      <c r="N158" s="59">
        <f t="shared" si="22"/>
        <v>8.8008704655052599E-3</v>
      </c>
      <c r="O158" s="59">
        <f t="shared" si="23"/>
        <v>-7.5895473553303566E-3</v>
      </c>
      <c r="P158" s="59">
        <f t="shared" si="24"/>
        <v>9.911678062645625E-3</v>
      </c>
      <c r="R158" s="59">
        <f t="shared" si="25"/>
        <v>-5.1694576033670288E-3</v>
      </c>
      <c r="S158" s="59">
        <f t="shared" si="26"/>
        <v>0</v>
      </c>
      <c r="T158" s="59">
        <f t="shared" si="27"/>
        <v>8.2508160614111793E-3</v>
      </c>
      <c r="U158" s="59">
        <f t="shared" si="28"/>
        <v>-7.1152006456222088E-3</v>
      </c>
      <c r="V158" s="59">
        <f t="shared" si="29"/>
        <v>9.2921981837302738E-3</v>
      </c>
    </row>
    <row r="159" spans="6:22">
      <c r="F159" s="59">
        <v>-7.1468721735286154E-3</v>
      </c>
      <c r="G159" s="59">
        <v>0</v>
      </c>
      <c r="H159" s="59">
        <v>-2.5233770830260911E-2</v>
      </c>
      <c r="I159" s="59">
        <v>4.8733424397178022E-3</v>
      </c>
      <c r="J159" s="59">
        <v>-9.4833819347645582E-3</v>
      </c>
      <c r="L159" s="59">
        <f t="shared" si="20"/>
        <v>-8.0044968343520508E-3</v>
      </c>
      <c r="M159" s="59">
        <f t="shared" si="21"/>
        <v>0</v>
      </c>
      <c r="N159" s="59">
        <f t="shared" si="22"/>
        <v>-2.8261823329892223E-2</v>
      </c>
      <c r="O159" s="59">
        <f t="shared" si="23"/>
        <v>5.4581435324839393E-3</v>
      </c>
      <c r="P159" s="59">
        <f t="shared" si="24"/>
        <v>-1.0621387766936306E-2</v>
      </c>
      <c r="R159" s="59">
        <f t="shared" si="25"/>
        <v>-7.5042157822050462E-3</v>
      </c>
      <c r="S159" s="59">
        <f t="shared" si="26"/>
        <v>0</v>
      </c>
      <c r="T159" s="59">
        <f t="shared" si="27"/>
        <v>-2.6495459371773958E-2</v>
      </c>
      <c r="U159" s="59">
        <f t="shared" si="28"/>
        <v>5.1170095617036927E-3</v>
      </c>
      <c r="V159" s="59">
        <f t="shared" si="29"/>
        <v>-9.9575510315027867E-3</v>
      </c>
    </row>
    <row r="160" spans="6:22">
      <c r="F160" s="59">
        <v>-7.1981334256549017E-3</v>
      </c>
      <c r="G160" s="59">
        <v>-3.9411652622333371E-2</v>
      </c>
      <c r="H160" s="59">
        <v>-1.7888231917056845E-2</v>
      </c>
      <c r="I160" s="59">
        <v>1.5241661782424002E-3</v>
      </c>
      <c r="J160" s="59">
        <v>-3.8030436036429753E-3</v>
      </c>
      <c r="L160" s="59">
        <f t="shared" si="20"/>
        <v>-8.0619094367334904E-3</v>
      </c>
      <c r="M160" s="59">
        <f t="shared" si="21"/>
        <v>-4.4141050937013378E-2</v>
      </c>
      <c r="N160" s="59">
        <f t="shared" si="22"/>
        <v>-2.0034819747103669E-2</v>
      </c>
      <c r="O160" s="59">
        <f t="shared" si="23"/>
        <v>1.7070661196314884E-3</v>
      </c>
      <c r="P160" s="59">
        <f t="shared" si="24"/>
        <v>-4.2594088360801332E-3</v>
      </c>
      <c r="R160" s="59">
        <f t="shared" si="25"/>
        <v>-7.5580400969376474E-3</v>
      </c>
      <c r="S160" s="59">
        <f t="shared" si="26"/>
        <v>-4.1382235253450042E-2</v>
      </c>
      <c r="T160" s="59">
        <f t="shared" si="27"/>
        <v>-1.8782643512909689E-2</v>
      </c>
      <c r="U160" s="59">
        <f t="shared" si="28"/>
        <v>1.6003744871545202E-3</v>
      </c>
      <c r="V160" s="59">
        <f t="shared" si="29"/>
        <v>-3.9931957838251243E-3</v>
      </c>
    </row>
    <row r="161" spans="6:22">
      <c r="F161" s="59">
        <v>0</v>
      </c>
      <c r="G161" s="59">
        <v>0</v>
      </c>
      <c r="H161" s="59">
        <v>-3.6132234294316196E-2</v>
      </c>
      <c r="I161" s="59">
        <v>-2.9607109352110784E-2</v>
      </c>
      <c r="J161" s="59">
        <v>-2.8298281629529746E-2</v>
      </c>
      <c r="L161" s="59">
        <f t="shared" si="20"/>
        <v>0</v>
      </c>
      <c r="M161" s="59">
        <f t="shared" si="21"/>
        <v>0</v>
      </c>
      <c r="N161" s="59">
        <f t="shared" si="22"/>
        <v>-4.0468102409634145E-2</v>
      </c>
      <c r="O161" s="59">
        <f t="shared" si="23"/>
        <v>-3.3159962474364084E-2</v>
      </c>
      <c r="P161" s="59">
        <f t="shared" si="24"/>
        <v>-3.1694075425073319E-2</v>
      </c>
      <c r="R161" s="59">
        <f t="shared" si="25"/>
        <v>0</v>
      </c>
      <c r="S161" s="59">
        <f t="shared" si="26"/>
        <v>0</v>
      </c>
      <c r="T161" s="59">
        <f t="shared" si="27"/>
        <v>-3.793884600903201E-2</v>
      </c>
      <c r="U161" s="59">
        <f t="shared" si="28"/>
        <v>-3.1087464819716325E-2</v>
      </c>
      <c r="V161" s="59">
        <f t="shared" si="29"/>
        <v>-2.9713195711006234E-2</v>
      </c>
    </row>
    <row r="162" spans="6:22">
      <c r="F162" s="59">
        <v>-5.6887949894724892E-2</v>
      </c>
      <c r="G162" s="59">
        <v>-0.1212493979476118</v>
      </c>
      <c r="H162" s="59">
        <v>-3.1648384675390606E-2</v>
      </c>
      <c r="I162" s="59">
        <v>-1.7108395199601286E-3</v>
      </c>
      <c r="J162" s="59">
        <v>-3.0963400980068778E-2</v>
      </c>
      <c r="L162" s="59">
        <f t="shared" si="20"/>
        <v>-6.3714503882091891E-2</v>
      </c>
      <c r="M162" s="59">
        <f t="shared" si="21"/>
        <v>-0.13579932570132525</v>
      </c>
      <c r="N162" s="59">
        <f t="shared" si="22"/>
        <v>-3.5446190836437484E-2</v>
      </c>
      <c r="O162" s="59">
        <f t="shared" si="23"/>
        <v>-1.9161402623553443E-3</v>
      </c>
      <c r="P162" s="59">
        <f t="shared" si="24"/>
        <v>-3.4679009097677037E-2</v>
      </c>
      <c r="R162" s="59">
        <f t="shared" si="25"/>
        <v>-5.9732347389461142E-2</v>
      </c>
      <c r="S162" s="59">
        <f t="shared" si="26"/>
        <v>-0.1273118678449924</v>
      </c>
      <c r="T162" s="59">
        <f t="shared" si="27"/>
        <v>-3.3230803909160139E-2</v>
      </c>
      <c r="U162" s="59">
        <f t="shared" si="28"/>
        <v>-1.7963814959581351E-3</v>
      </c>
      <c r="V162" s="59">
        <f t="shared" si="29"/>
        <v>-3.251157102907222E-2</v>
      </c>
    </row>
    <row r="163" spans="6:22">
      <c r="F163" s="59">
        <v>-2.1880520148893527E-2</v>
      </c>
      <c r="G163" s="59">
        <v>1.0453094108173907E-2</v>
      </c>
      <c r="H163" s="59">
        <v>-4.2837731770526471E-3</v>
      </c>
      <c r="I163" s="59">
        <v>-2.7135068560893066E-2</v>
      </c>
      <c r="J163" s="59">
        <v>-1.7493034089059781E-2</v>
      </c>
      <c r="L163" s="59">
        <f t="shared" si="20"/>
        <v>-2.4506182566760751E-2</v>
      </c>
      <c r="M163" s="59">
        <f t="shared" si="21"/>
        <v>1.1707465401154776E-2</v>
      </c>
      <c r="N163" s="59">
        <f t="shared" si="22"/>
        <v>-4.7978259582989648E-3</v>
      </c>
      <c r="O163" s="59">
        <f t="shared" si="23"/>
        <v>-3.0391276788200236E-2</v>
      </c>
      <c r="P163" s="59">
        <f t="shared" si="24"/>
        <v>-1.9592198179746959E-2</v>
      </c>
      <c r="R163" s="59">
        <f t="shared" si="25"/>
        <v>-2.2974546156338205E-2</v>
      </c>
      <c r="S163" s="59">
        <f t="shared" si="26"/>
        <v>1.0975748813582603E-2</v>
      </c>
      <c r="T163" s="59">
        <f t="shared" si="27"/>
        <v>-4.4979618359052799E-3</v>
      </c>
      <c r="U163" s="59">
        <f t="shared" si="28"/>
        <v>-2.849182198893772E-2</v>
      </c>
      <c r="V163" s="59">
        <f t="shared" si="29"/>
        <v>-1.8367685793512771E-2</v>
      </c>
    </row>
    <row r="164" spans="6:22">
      <c r="F164" s="59">
        <v>0</v>
      </c>
      <c r="G164" s="59">
        <v>0</v>
      </c>
      <c r="H164" s="59">
        <v>0</v>
      </c>
      <c r="I164" s="59">
        <v>0</v>
      </c>
      <c r="J164" s="59">
        <v>0</v>
      </c>
      <c r="L164" s="59">
        <f t="shared" si="20"/>
        <v>0</v>
      </c>
      <c r="M164" s="59">
        <f t="shared" si="21"/>
        <v>0</v>
      </c>
      <c r="N164" s="59">
        <f t="shared" si="22"/>
        <v>0</v>
      </c>
      <c r="O164" s="59">
        <f t="shared" si="23"/>
        <v>0</v>
      </c>
      <c r="P164" s="59">
        <f t="shared" si="24"/>
        <v>0</v>
      </c>
      <c r="R164" s="59">
        <f t="shared" si="25"/>
        <v>0</v>
      </c>
      <c r="S164" s="59">
        <f t="shared" si="26"/>
        <v>0</v>
      </c>
      <c r="T164" s="59">
        <f t="shared" si="27"/>
        <v>0</v>
      </c>
      <c r="U164" s="59">
        <f t="shared" si="28"/>
        <v>0</v>
      </c>
      <c r="V164" s="59">
        <f t="shared" si="29"/>
        <v>0</v>
      </c>
    </row>
    <row r="165" spans="6:22"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L165" s="59">
        <f t="shared" si="20"/>
        <v>0</v>
      </c>
      <c r="M165" s="59">
        <f t="shared" si="21"/>
        <v>0</v>
      </c>
      <c r="N165" s="59">
        <f t="shared" si="22"/>
        <v>0</v>
      </c>
      <c r="O165" s="59">
        <f t="shared" si="23"/>
        <v>0</v>
      </c>
      <c r="P165" s="59">
        <f t="shared" si="24"/>
        <v>0</v>
      </c>
      <c r="R165" s="59">
        <f t="shared" si="25"/>
        <v>0</v>
      </c>
      <c r="S165" s="59">
        <f t="shared" si="26"/>
        <v>0</v>
      </c>
      <c r="T165" s="59">
        <f t="shared" si="27"/>
        <v>0</v>
      </c>
      <c r="U165" s="59">
        <f t="shared" si="28"/>
        <v>0</v>
      </c>
      <c r="V165" s="59">
        <f t="shared" si="29"/>
        <v>0</v>
      </c>
    </row>
    <row r="166" spans="6:22">
      <c r="F166" s="59">
        <v>0</v>
      </c>
      <c r="G166" s="59">
        <v>0</v>
      </c>
      <c r="H166" s="59">
        <v>0</v>
      </c>
      <c r="I166" s="59">
        <v>0</v>
      </c>
      <c r="J166" s="59">
        <v>0</v>
      </c>
      <c r="L166" s="59">
        <f t="shared" si="20"/>
        <v>0</v>
      </c>
      <c r="M166" s="59">
        <f t="shared" si="21"/>
        <v>0</v>
      </c>
      <c r="N166" s="59">
        <f t="shared" si="22"/>
        <v>0</v>
      </c>
      <c r="O166" s="59">
        <f t="shared" si="23"/>
        <v>0</v>
      </c>
      <c r="P166" s="59">
        <f t="shared" si="24"/>
        <v>0</v>
      </c>
      <c r="R166" s="59">
        <f t="shared" si="25"/>
        <v>0</v>
      </c>
      <c r="S166" s="59">
        <f t="shared" si="26"/>
        <v>0</v>
      </c>
      <c r="T166" s="59">
        <f t="shared" si="27"/>
        <v>0</v>
      </c>
      <c r="U166" s="59">
        <f t="shared" si="28"/>
        <v>0</v>
      </c>
      <c r="V166" s="59">
        <f t="shared" si="29"/>
        <v>0</v>
      </c>
    </row>
    <row r="167" spans="6:22">
      <c r="F167" s="59">
        <v>0</v>
      </c>
      <c r="G167" s="59">
        <v>0</v>
      </c>
      <c r="H167" s="59">
        <v>0</v>
      </c>
      <c r="I167" s="59">
        <v>0</v>
      </c>
      <c r="J167" s="59">
        <v>0</v>
      </c>
      <c r="L167" s="59">
        <f t="shared" si="20"/>
        <v>0</v>
      </c>
      <c r="M167" s="59">
        <f t="shared" si="21"/>
        <v>0</v>
      </c>
      <c r="N167" s="59">
        <f t="shared" si="22"/>
        <v>0</v>
      </c>
      <c r="O167" s="59">
        <f t="shared" si="23"/>
        <v>0</v>
      </c>
      <c r="P167" s="59">
        <f t="shared" si="24"/>
        <v>0</v>
      </c>
      <c r="R167" s="59">
        <f t="shared" si="25"/>
        <v>0</v>
      </c>
      <c r="S167" s="59">
        <f t="shared" si="26"/>
        <v>0</v>
      </c>
      <c r="T167" s="59">
        <f t="shared" si="27"/>
        <v>0</v>
      </c>
      <c r="U167" s="59">
        <f t="shared" si="28"/>
        <v>0</v>
      </c>
      <c r="V167" s="59">
        <f t="shared" si="29"/>
        <v>0</v>
      </c>
    </row>
    <row r="168" spans="6:22">
      <c r="F168" s="59">
        <v>-4.4135472370766857E-2</v>
      </c>
      <c r="G168" s="59">
        <v>1.3792809531370882E-3</v>
      </c>
      <c r="H168" s="59">
        <v>-3.2823348402336305E-2</v>
      </c>
      <c r="I168" s="59">
        <v>-2.9800506825759691E-2</v>
      </c>
      <c r="J168" s="59">
        <v>-4.9777820662149662E-2</v>
      </c>
      <c r="L168" s="59">
        <f t="shared" si="20"/>
        <v>-4.9431729055258881E-2</v>
      </c>
      <c r="M168" s="59">
        <f t="shared" si="21"/>
        <v>1.544794667513539E-3</v>
      </c>
      <c r="N168" s="59">
        <f t="shared" si="22"/>
        <v>-3.6762150210616663E-2</v>
      </c>
      <c r="O168" s="59">
        <f t="shared" si="23"/>
        <v>-3.3376567644850856E-2</v>
      </c>
      <c r="P168" s="59">
        <f t="shared" si="24"/>
        <v>-5.575115914160763E-2</v>
      </c>
      <c r="R168" s="59">
        <f t="shared" si="25"/>
        <v>-4.6342245989305204E-2</v>
      </c>
      <c r="S168" s="59">
        <f t="shared" si="26"/>
        <v>1.4482450007939427E-3</v>
      </c>
      <c r="T168" s="59">
        <f t="shared" si="27"/>
        <v>-3.4464515822453121E-2</v>
      </c>
      <c r="U168" s="59">
        <f t="shared" si="28"/>
        <v>-3.1290532167047677E-2</v>
      </c>
      <c r="V168" s="59">
        <f t="shared" si="29"/>
        <v>-5.2266711695257144E-2</v>
      </c>
    </row>
    <row r="169" spans="6:22">
      <c r="F169" s="59">
        <v>5.3763371851898389E-2</v>
      </c>
      <c r="G169" s="59">
        <v>3.4435328173274646E-2</v>
      </c>
      <c r="H169" s="59">
        <v>2.9654245497818654E-2</v>
      </c>
      <c r="I169" s="59">
        <v>2.0426725563374503E-2</v>
      </c>
      <c r="J169" s="59">
        <v>2.8576750332242478E-2</v>
      </c>
      <c r="L169" s="59">
        <f t="shared" si="20"/>
        <v>6.02149764741262E-2</v>
      </c>
      <c r="M169" s="59">
        <f t="shared" si="21"/>
        <v>3.8567567554067608E-2</v>
      </c>
      <c r="N169" s="59">
        <f t="shared" si="22"/>
        <v>3.3212754957556892E-2</v>
      </c>
      <c r="O169" s="59">
        <f t="shared" si="23"/>
        <v>2.2877932630979446E-2</v>
      </c>
      <c r="P169" s="59">
        <f t="shared" si="24"/>
        <v>3.2005960372111578E-2</v>
      </c>
      <c r="R169" s="59">
        <f t="shared" si="25"/>
        <v>5.6451540444493312E-2</v>
      </c>
      <c r="S169" s="59">
        <f t="shared" si="26"/>
        <v>3.615709458193838E-2</v>
      </c>
      <c r="T169" s="59">
        <f t="shared" si="27"/>
        <v>3.1136957772709587E-2</v>
      </c>
      <c r="U169" s="59">
        <f t="shared" si="28"/>
        <v>2.1448061841543228E-2</v>
      </c>
      <c r="V169" s="59">
        <f t="shared" si="29"/>
        <v>3.0005587848854605E-2</v>
      </c>
    </row>
    <row r="170" spans="6:22">
      <c r="F170" s="59">
        <v>-3.601285839758799E-3</v>
      </c>
      <c r="G170" s="59">
        <v>1.9307515806540103E-2</v>
      </c>
      <c r="H170" s="59">
        <v>4.9919682359632213E-2</v>
      </c>
      <c r="I170" s="59">
        <v>4.9970433168833567E-2</v>
      </c>
      <c r="J170" s="59">
        <v>1.995856253595368E-2</v>
      </c>
      <c r="L170" s="59">
        <f t="shared" si="20"/>
        <v>-4.0334401405298552E-3</v>
      </c>
      <c r="M170" s="59">
        <f t="shared" si="21"/>
        <v>2.1624417703324916E-2</v>
      </c>
      <c r="N170" s="59">
        <f t="shared" si="22"/>
        <v>5.591004424278808E-2</v>
      </c>
      <c r="O170" s="59">
        <f t="shared" si="23"/>
        <v>5.59668851490936E-2</v>
      </c>
      <c r="P170" s="59">
        <f t="shared" si="24"/>
        <v>2.2353590040268125E-2</v>
      </c>
      <c r="R170" s="59">
        <f t="shared" si="25"/>
        <v>-3.7813501317467391E-3</v>
      </c>
      <c r="S170" s="59">
        <f t="shared" si="26"/>
        <v>2.0272891596867109E-2</v>
      </c>
      <c r="T170" s="59">
        <f t="shared" si="27"/>
        <v>5.2415666477613823E-2</v>
      </c>
      <c r="U170" s="59">
        <f t="shared" si="28"/>
        <v>5.2468954827275247E-2</v>
      </c>
      <c r="V170" s="59">
        <f t="shared" si="29"/>
        <v>2.0956490662751365E-2</v>
      </c>
    </row>
    <row r="171" spans="6:22">
      <c r="F171" s="59">
        <v>4.2168192399111397E-3</v>
      </c>
      <c r="G171" s="59">
        <v>2.8739437945544476E-2</v>
      </c>
      <c r="H171" s="59">
        <v>4.9985064842258647E-2</v>
      </c>
      <c r="I171" s="59">
        <v>-3.954150375223342E-3</v>
      </c>
      <c r="J171" s="59">
        <v>4.2957169949541227E-2</v>
      </c>
      <c r="L171" s="59">
        <f t="shared" si="20"/>
        <v>4.7228375487004771E-3</v>
      </c>
      <c r="M171" s="59">
        <f t="shared" si="21"/>
        <v>3.2188170499009815E-2</v>
      </c>
      <c r="N171" s="59">
        <f t="shared" si="22"/>
        <v>5.5983272623329687E-2</v>
      </c>
      <c r="O171" s="59">
        <f t="shared" si="23"/>
        <v>-4.4286484202501432E-3</v>
      </c>
      <c r="P171" s="59">
        <f t="shared" si="24"/>
        <v>4.8112030343486177E-2</v>
      </c>
      <c r="R171" s="59">
        <f t="shared" si="25"/>
        <v>4.427660201906697E-3</v>
      </c>
      <c r="S171" s="59">
        <f t="shared" si="26"/>
        <v>3.0176409842821699E-2</v>
      </c>
      <c r="T171" s="59">
        <f t="shared" si="27"/>
        <v>5.2484318084371581E-2</v>
      </c>
      <c r="U171" s="59">
        <f t="shared" si="28"/>
        <v>-4.1518578939845089E-3</v>
      </c>
      <c r="V171" s="59">
        <f t="shared" si="29"/>
        <v>4.5105028447018289E-2</v>
      </c>
    </row>
    <row r="172" spans="6:22">
      <c r="F172" s="59">
        <v>2.6394648509062354E-2</v>
      </c>
      <c r="G172" s="59">
        <v>4.4444417837115967E-2</v>
      </c>
      <c r="H172" s="59">
        <v>3.4687887854591211E-2</v>
      </c>
      <c r="I172" s="59">
        <v>2.8355581044829802E-3</v>
      </c>
      <c r="J172" s="59">
        <v>4.1271292196268697E-2</v>
      </c>
      <c r="L172" s="59">
        <f t="shared" si="20"/>
        <v>2.956200633014984E-2</v>
      </c>
      <c r="M172" s="59">
        <f t="shared" si="21"/>
        <v>4.977774797756989E-2</v>
      </c>
      <c r="N172" s="59">
        <f t="shared" si="22"/>
        <v>3.8850434397142163E-2</v>
      </c>
      <c r="O172" s="59">
        <f t="shared" si="23"/>
        <v>3.175825077020938E-3</v>
      </c>
      <c r="P172" s="59">
        <f t="shared" si="24"/>
        <v>4.6223847259820948E-2</v>
      </c>
      <c r="R172" s="59">
        <f t="shared" si="25"/>
        <v>2.7714380934515472E-2</v>
      </c>
      <c r="S172" s="59">
        <f t="shared" si="26"/>
        <v>4.6666638728971768E-2</v>
      </c>
      <c r="T172" s="59">
        <f t="shared" si="27"/>
        <v>3.6422282247320775E-2</v>
      </c>
      <c r="U172" s="59">
        <f t="shared" si="28"/>
        <v>2.9773360097071293E-3</v>
      </c>
      <c r="V172" s="59">
        <f t="shared" si="29"/>
        <v>4.3334856806082137E-2</v>
      </c>
    </row>
    <row r="173" spans="6:22">
      <c r="F173" s="59">
        <v>-4.6755892535428299E-3</v>
      </c>
      <c r="G173" s="59">
        <v>-3.6474269202898071E-3</v>
      </c>
      <c r="H173" s="59">
        <v>-4.152067169133402E-2</v>
      </c>
      <c r="I173" s="59">
        <v>-7.7762052665694189E-3</v>
      </c>
      <c r="J173" s="59">
        <v>-2.049739542682635E-2</v>
      </c>
      <c r="L173" s="59">
        <f t="shared" si="20"/>
        <v>-5.23665996396797E-3</v>
      </c>
      <c r="M173" s="59">
        <f t="shared" si="21"/>
        <v>-4.0851181507245843E-3</v>
      </c>
      <c r="N173" s="59">
        <f t="shared" si="22"/>
        <v>-4.6503152294294109E-2</v>
      </c>
      <c r="O173" s="59">
        <f t="shared" si="23"/>
        <v>-8.7093498985577507E-3</v>
      </c>
      <c r="P173" s="59">
        <f t="shared" si="24"/>
        <v>-2.2957082878045515E-2</v>
      </c>
      <c r="R173" s="59">
        <f t="shared" si="25"/>
        <v>-4.9093687162199712E-3</v>
      </c>
      <c r="S173" s="59">
        <f t="shared" si="26"/>
        <v>-3.8297982663042978E-3</v>
      </c>
      <c r="T173" s="59">
        <f t="shared" si="27"/>
        <v>-4.3596705275900725E-2</v>
      </c>
      <c r="U173" s="59">
        <f t="shared" si="28"/>
        <v>-8.1650155298978906E-3</v>
      </c>
      <c r="V173" s="59">
        <f t="shared" si="29"/>
        <v>-2.1522265198167669E-2</v>
      </c>
    </row>
    <row r="174" spans="6:22">
      <c r="F174" s="59">
        <v>-4.697553082252337E-3</v>
      </c>
      <c r="G174" s="59">
        <v>-5.0640574431347896E-2</v>
      </c>
      <c r="H174" s="59">
        <v>-3.2050380632085554E-2</v>
      </c>
      <c r="I174" s="59">
        <v>-1.0401889938236238E-2</v>
      </c>
      <c r="J174" s="59">
        <v>-4.7050273888994319E-2</v>
      </c>
      <c r="L174" s="59">
        <f t="shared" si="20"/>
        <v>-5.2612594521226179E-3</v>
      </c>
      <c r="M174" s="59">
        <f t="shared" si="21"/>
        <v>-5.6717443363109646E-2</v>
      </c>
      <c r="N174" s="59">
        <f t="shared" si="22"/>
        <v>-3.5896426307935825E-2</v>
      </c>
      <c r="O174" s="59">
        <f t="shared" si="23"/>
        <v>-1.1650116730824587E-2</v>
      </c>
      <c r="P174" s="59">
        <f t="shared" si="24"/>
        <v>-5.269630675567364E-2</v>
      </c>
      <c r="R174" s="59">
        <f t="shared" si="25"/>
        <v>-4.9324307363649541E-3</v>
      </c>
      <c r="S174" s="59">
        <f t="shared" si="26"/>
        <v>-5.317260315291529E-2</v>
      </c>
      <c r="T174" s="59">
        <f t="shared" si="27"/>
        <v>-3.3652899663689832E-2</v>
      </c>
      <c r="U174" s="59">
        <f t="shared" si="28"/>
        <v>-1.092198443514805E-2</v>
      </c>
      <c r="V174" s="59">
        <f t="shared" si="29"/>
        <v>-4.940278758344404E-2</v>
      </c>
    </row>
    <row r="175" spans="6:22">
      <c r="F175" s="59">
        <v>3.716811050288215E-2</v>
      </c>
      <c r="G175" s="59">
        <v>1.0925356464791482E-2</v>
      </c>
      <c r="H175" s="59">
        <v>4.4753546777829001E-2</v>
      </c>
      <c r="I175" s="59">
        <v>-3.4125042470993176E-2</v>
      </c>
      <c r="J175" s="59">
        <v>3.2268182021137265E-2</v>
      </c>
      <c r="L175" s="59">
        <f t="shared" si="20"/>
        <v>4.1628283763228011E-2</v>
      </c>
      <c r="M175" s="59">
        <f t="shared" si="21"/>
        <v>1.2236399240566461E-2</v>
      </c>
      <c r="N175" s="59">
        <f t="shared" si="22"/>
        <v>5.0123972391168482E-2</v>
      </c>
      <c r="O175" s="59">
        <f t="shared" si="23"/>
        <v>-3.8220047567512364E-2</v>
      </c>
      <c r="P175" s="59">
        <f t="shared" si="24"/>
        <v>3.6140363863673738E-2</v>
      </c>
      <c r="R175" s="59">
        <f t="shared" si="25"/>
        <v>3.9026516028026259E-2</v>
      </c>
      <c r="S175" s="59">
        <f t="shared" si="26"/>
        <v>1.1471624288031057E-2</v>
      </c>
      <c r="T175" s="59">
        <f t="shared" si="27"/>
        <v>4.6991224116720451E-2</v>
      </c>
      <c r="U175" s="59">
        <f t="shared" si="28"/>
        <v>-3.5831294594542838E-2</v>
      </c>
      <c r="V175" s="59">
        <f t="shared" si="29"/>
        <v>3.3881591122194132E-2</v>
      </c>
    </row>
    <row r="176" spans="6:22">
      <c r="F176" s="59">
        <v>3.8111489630250163E-2</v>
      </c>
      <c r="G176" s="59">
        <v>-2.7336226194251346E-2</v>
      </c>
      <c r="H176" s="59">
        <v>2.7495166401790491E-3</v>
      </c>
      <c r="I176" s="59">
        <v>-8.9461612846010593E-4</v>
      </c>
      <c r="J176" s="59">
        <v>-2.6003769921173325E-3</v>
      </c>
      <c r="L176" s="59">
        <f t="shared" si="20"/>
        <v>4.268486838588019E-2</v>
      </c>
      <c r="M176" s="59">
        <f t="shared" si="21"/>
        <v>-3.0616573337561511E-2</v>
      </c>
      <c r="N176" s="59">
        <f t="shared" si="22"/>
        <v>3.0794586370005354E-3</v>
      </c>
      <c r="O176" s="59">
        <f t="shared" si="23"/>
        <v>-1.0019700638753187E-3</v>
      </c>
      <c r="P176" s="59">
        <f t="shared" si="24"/>
        <v>-2.9124222311714128E-3</v>
      </c>
      <c r="R176" s="59">
        <f t="shared" si="25"/>
        <v>4.0017064111762674E-2</v>
      </c>
      <c r="S176" s="59">
        <f t="shared" si="26"/>
        <v>-2.8703037503963913E-2</v>
      </c>
      <c r="T176" s="59">
        <f t="shared" si="27"/>
        <v>2.8869924721880015E-3</v>
      </c>
      <c r="U176" s="59">
        <f t="shared" si="28"/>
        <v>-9.3934693488311122E-4</v>
      </c>
      <c r="V176" s="59">
        <f t="shared" si="29"/>
        <v>-2.730395841723199E-3</v>
      </c>
    </row>
    <row r="177" spans="6:22">
      <c r="F177" s="59">
        <v>-1.4246569649150404E-2</v>
      </c>
      <c r="G177" s="59">
        <v>-5.0980442351012546E-2</v>
      </c>
      <c r="H177" s="59">
        <v>-1.2700009528587769E-2</v>
      </c>
      <c r="I177" s="59">
        <v>-1.2831789453038483E-2</v>
      </c>
      <c r="J177" s="59">
        <v>-2.5877075720330357E-2</v>
      </c>
      <c r="L177" s="59">
        <f t="shared" si="20"/>
        <v>-1.5956158007048454E-2</v>
      </c>
      <c r="M177" s="59">
        <f t="shared" si="21"/>
        <v>-5.7098095433134058E-2</v>
      </c>
      <c r="N177" s="59">
        <f t="shared" si="22"/>
        <v>-1.4224010672018303E-2</v>
      </c>
      <c r="O177" s="59">
        <f t="shared" si="23"/>
        <v>-1.4371604187403103E-2</v>
      </c>
      <c r="P177" s="59">
        <f t="shared" si="24"/>
        <v>-2.8982324806770002E-2</v>
      </c>
      <c r="R177" s="59">
        <f t="shared" si="25"/>
        <v>-1.4958898131607924E-2</v>
      </c>
      <c r="S177" s="59">
        <f t="shared" si="26"/>
        <v>-5.3529464468563173E-2</v>
      </c>
      <c r="T177" s="59">
        <f t="shared" si="27"/>
        <v>-1.3335010005017158E-2</v>
      </c>
      <c r="U177" s="59">
        <f t="shared" si="28"/>
        <v>-1.3473378925690407E-2</v>
      </c>
      <c r="V177" s="59">
        <f t="shared" si="29"/>
        <v>-2.7170929506346878E-2</v>
      </c>
    </row>
    <row r="178" spans="6:22">
      <c r="F178" s="59">
        <v>-1.2229075173354509E-2</v>
      </c>
      <c r="G178" s="59">
        <v>-1.5840232976924967E-2</v>
      </c>
      <c r="H178" s="59">
        <v>-3.917564112214917E-2</v>
      </c>
      <c r="I178" s="59">
        <v>-1.5719458611955506E-2</v>
      </c>
      <c r="J178" s="59">
        <v>-3.3881784596608818E-3</v>
      </c>
      <c r="L178" s="59">
        <f t="shared" si="20"/>
        <v>-1.3696564194157051E-2</v>
      </c>
      <c r="M178" s="59">
        <f t="shared" si="21"/>
        <v>-1.7741060934155964E-2</v>
      </c>
      <c r="N178" s="59">
        <f t="shared" si="22"/>
        <v>-4.3876718056807075E-2</v>
      </c>
      <c r="O178" s="59">
        <f t="shared" si="23"/>
        <v>-1.7605793645390166E-2</v>
      </c>
      <c r="P178" s="59">
        <f t="shared" si="24"/>
        <v>-3.7947598748201881E-3</v>
      </c>
      <c r="R178" s="59">
        <f t="shared" si="25"/>
        <v>-1.2840528932022234E-2</v>
      </c>
      <c r="S178" s="59">
        <f t="shared" si="26"/>
        <v>-1.6632244625771217E-2</v>
      </c>
      <c r="T178" s="59">
        <f t="shared" si="27"/>
        <v>-4.1134423178256628E-2</v>
      </c>
      <c r="U178" s="59">
        <f t="shared" si="28"/>
        <v>-1.6505431542553281E-2</v>
      </c>
      <c r="V178" s="59">
        <f t="shared" si="29"/>
        <v>-3.5575873826439262E-3</v>
      </c>
    </row>
    <row r="179" spans="6:22">
      <c r="F179" s="59">
        <v>-1.2943136559109046E-2</v>
      </c>
      <c r="G179" s="59">
        <v>2.7991616300483167E-2</v>
      </c>
      <c r="H179" s="59">
        <v>1.1106101341982722E-2</v>
      </c>
      <c r="I179" s="59">
        <v>3.1633851798875817E-2</v>
      </c>
      <c r="J179" s="59">
        <v>4.7137955852867217E-3</v>
      </c>
      <c r="L179" s="59">
        <f t="shared" si="20"/>
        <v>-1.4496312946202133E-2</v>
      </c>
      <c r="M179" s="59">
        <f t="shared" si="21"/>
        <v>3.135061025654115E-2</v>
      </c>
      <c r="N179" s="59">
        <f t="shared" si="22"/>
        <v>1.2438833503020649E-2</v>
      </c>
      <c r="O179" s="59">
        <f t="shared" si="23"/>
        <v>3.5429914014740917E-2</v>
      </c>
      <c r="P179" s="59">
        <f t="shared" si="24"/>
        <v>5.2794510555211286E-3</v>
      </c>
      <c r="R179" s="59">
        <f t="shared" si="25"/>
        <v>-1.35902933870645E-2</v>
      </c>
      <c r="S179" s="59">
        <f t="shared" si="26"/>
        <v>2.9391197115507327E-2</v>
      </c>
      <c r="T179" s="59">
        <f t="shared" si="27"/>
        <v>1.1661406409081858E-2</v>
      </c>
      <c r="U179" s="59">
        <f t="shared" si="28"/>
        <v>3.3215544388819608E-2</v>
      </c>
      <c r="V179" s="59">
        <f t="shared" si="29"/>
        <v>4.9494853645510577E-3</v>
      </c>
    </row>
    <row r="180" spans="6:22">
      <c r="F180" s="59">
        <v>1.083242286307873E-2</v>
      </c>
      <c r="G180" s="59">
        <v>4.0844229950195944E-3</v>
      </c>
      <c r="H180" s="59">
        <v>-2.4827029348918124E-2</v>
      </c>
      <c r="I180" s="59">
        <v>-1.146164831664985E-2</v>
      </c>
      <c r="J180" s="59">
        <v>-3.1278379561182075E-2</v>
      </c>
      <c r="L180" s="59">
        <f t="shared" si="20"/>
        <v>1.2132313606648178E-2</v>
      </c>
      <c r="M180" s="59">
        <f t="shared" si="21"/>
        <v>4.5745537544219462E-3</v>
      </c>
      <c r="N180" s="59">
        <f t="shared" si="22"/>
        <v>-2.7806272870788303E-2</v>
      </c>
      <c r="O180" s="59">
        <f t="shared" si="23"/>
        <v>-1.2837046114647834E-2</v>
      </c>
      <c r="P180" s="59">
        <f t="shared" si="24"/>
        <v>-3.5031785108523929E-2</v>
      </c>
      <c r="R180" s="59">
        <f t="shared" si="25"/>
        <v>1.1374044006232667E-2</v>
      </c>
      <c r="S180" s="59">
        <f t="shared" si="26"/>
        <v>4.2886441447705743E-3</v>
      </c>
      <c r="T180" s="59">
        <f t="shared" si="27"/>
        <v>-2.6068380816364031E-2</v>
      </c>
      <c r="U180" s="59">
        <f t="shared" si="28"/>
        <v>-1.2034730732482343E-2</v>
      </c>
      <c r="V180" s="59">
        <f t="shared" si="29"/>
        <v>-3.2842298539241178E-2</v>
      </c>
    </row>
    <row r="181" spans="6:22">
      <c r="F181" s="59">
        <v>2.1432584079916557E-2</v>
      </c>
      <c r="G181" s="59">
        <v>2.2372945897912604E-2</v>
      </c>
      <c r="H181" s="59">
        <v>1.0337951899303983E-2</v>
      </c>
      <c r="I181" s="59">
        <v>-3.6289652891342103E-2</v>
      </c>
      <c r="J181" s="59">
        <v>4.778686777666092E-2</v>
      </c>
      <c r="L181" s="59">
        <f t="shared" si="20"/>
        <v>2.4004494169506545E-2</v>
      </c>
      <c r="M181" s="59">
        <f t="shared" si="21"/>
        <v>2.5057699405662118E-2</v>
      </c>
      <c r="N181" s="59">
        <f t="shared" si="22"/>
        <v>1.1578506127220462E-2</v>
      </c>
      <c r="O181" s="59">
        <f t="shared" si="23"/>
        <v>-4.064441123830316E-2</v>
      </c>
      <c r="P181" s="59">
        <f t="shared" si="24"/>
        <v>5.3521291909860234E-2</v>
      </c>
      <c r="R181" s="59">
        <f t="shared" si="25"/>
        <v>2.2504213283912385E-2</v>
      </c>
      <c r="S181" s="59">
        <f t="shared" si="26"/>
        <v>2.3491593192808236E-2</v>
      </c>
      <c r="T181" s="59">
        <f t="shared" si="27"/>
        <v>1.0854849494269183E-2</v>
      </c>
      <c r="U181" s="59">
        <f t="shared" si="28"/>
        <v>-3.810413553590921E-2</v>
      </c>
      <c r="V181" s="59">
        <f t="shared" si="29"/>
        <v>5.0176211165493971E-2</v>
      </c>
    </row>
    <row r="182" spans="6:22">
      <c r="F182" s="59">
        <v>-6.0740675835005914E-3</v>
      </c>
      <c r="G182" s="59">
        <v>-6.632601037744743E-4</v>
      </c>
      <c r="H182" s="59">
        <v>3.2681706051805731E-2</v>
      </c>
      <c r="I182" s="59">
        <v>4.9996633757159572E-3</v>
      </c>
      <c r="J182" s="59">
        <v>-1.1765978998289406E-2</v>
      </c>
      <c r="L182" s="59">
        <f t="shared" si="20"/>
        <v>-6.8029556935206631E-3</v>
      </c>
      <c r="M182" s="59">
        <f t="shared" si="21"/>
        <v>-7.4285131622741133E-4</v>
      </c>
      <c r="N182" s="59">
        <f t="shared" si="22"/>
        <v>3.6603510778022423E-2</v>
      </c>
      <c r="O182" s="59">
        <f t="shared" si="23"/>
        <v>5.5996229808018723E-3</v>
      </c>
      <c r="P182" s="59">
        <f t="shared" si="24"/>
        <v>-1.3177896478084136E-2</v>
      </c>
      <c r="R182" s="59">
        <f t="shared" si="25"/>
        <v>-6.3777709626756211E-3</v>
      </c>
      <c r="S182" s="59">
        <f t="shared" si="26"/>
        <v>-6.96423108963198E-4</v>
      </c>
      <c r="T182" s="59">
        <f t="shared" si="27"/>
        <v>3.4315791354396018E-2</v>
      </c>
      <c r="U182" s="59">
        <f t="shared" si="28"/>
        <v>5.2496465445017555E-3</v>
      </c>
      <c r="V182" s="59">
        <f t="shared" si="29"/>
        <v>-1.2354277948203877E-2</v>
      </c>
    </row>
    <row r="183" spans="6:22">
      <c r="F183" s="59">
        <v>6.6667498347022965E-3</v>
      </c>
      <c r="G183" s="59">
        <v>-4.6449395859449816E-3</v>
      </c>
      <c r="H183" s="59">
        <v>3.2978412393490884E-2</v>
      </c>
      <c r="I183" s="59">
        <v>3.1095099061669552E-3</v>
      </c>
      <c r="J183" s="59">
        <v>-7.8808048354756868E-3</v>
      </c>
      <c r="L183" s="59">
        <f t="shared" si="20"/>
        <v>7.4667598148665726E-3</v>
      </c>
      <c r="M183" s="59">
        <f t="shared" si="21"/>
        <v>-5.2023323362583801E-3</v>
      </c>
      <c r="N183" s="59">
        <f t="shared" si="22"/>
        <v>3.6935821880709797E-2</v>
      </c>
      <c r="O183" s="59">
        <f t="shared" si="23"/>
        <v>3.4826510949069901E-3</v>
      </c>
      <c r="P183" s="59">
        <f t="shared" si="24"/>
        <v>-8.8265014157327699E-3</v>
      </c>
      <c r="R183" s="59">
        <f t="shared" si="25"/>
        <v>7.0000873264374113E-3</v>
      </c>
      <c r="S183" s="59">
        <f t="shared" si="26"/>
        <v>-4.877186565242231E-3</v>
      </c>
      <c r="T183" s="59">
        <f t="shared" si="27"/>
        <v>3.462733301316543E-2</v>
      </c>
      <c r="U183" s="59">
        <f t="shared" si="28"/>
        <v>3.2649854014753029E-3</v>
      </c>
      <c r="V183" s="59">
        <f t="shared" si="29"/>
        <v>-8.2748450772494719E-3</v>
      </c>
    </row>
    <row r="184" spans="6:22">
      <c r="F184" s="59">
        <v>0</v>
      </c>
      <c r="G184" s="59">
        <v>0</v>
      </c>
      <c r="H184" s="59">
        <v>0</v>
      </c>
      <c r="I184" s="59">
        <v>0</v>
      </c>
      <c r="J184" s="59">
        <v>0</v>
      </c>
      <c r="L184" s="59">
        <f t="shared" si="20"/>
        <v>0</v>
      </c>
      <c r="M184" s="59">
        <f t="shared" si="21"/>
        <v>0</v>
      </c>
      <c r="N184" s="59">
        <f t="shared" si="22"/>
        <v>0</v>
      </c>
      <c r="O184" s="59">
        <f t="shared" si="23"/>
        <v>0</v>
      </c>
      <c r="P184" s="59">
        <f t="shared" si="24"/>
        <v>0</v>
      </c>
      <c r="R184" s="59">
        <f t="shared" si="25"/>
        <v>0</v>
      </c>
      <c r="S184" s="59">
        <f t="shared" si="26"/>
        <v>0</v>
      </c>
      <c r="T184" s="59">
        <f t="shared" si="27"/>
        <v>0</v>
      </c>
      <c r="U184" s="59">
        <f t="shared" si="28"/>
        <v>0</v>
      </c>
      <c r="V184" s="59">
        <f t="shared" si="29"/>
        <v>0</v>
      </c>
    </row>
    <row r="185" spans="6:22">
      <c r="F185" s="59">
        <v>0</v>
      </c>
      <c r="G185" s="59">
        <v>0</v>
      </c>
      <c r="H185" s="59">
        <v>0</v>
      </c>
      <c r="I185" s="59">
        <v>0</v>
      </c>
      <c r="J185" s="59">
        <v>0</v>
      </c>
      <c r="L185" s="59">
        <f t="shared" si="20"/>
        <v>0</v>
      </c>
      <c r="M185" s="59">
        <f t="shared" si="21"/>
        <v>0</v>
      </c>
      <c r="N185" s="59">
        <f t="shared" si="22"/>
        <v>0</v>
      </c>
      <c r="O185" s="59">
        <f t="shared" si="23"/>
        <v>0</v>
      </c>
      <c r="P185" s="59">
        <f t="shared" si="24"/>
        <v>0</v>
      </c>
      <c r="R185" s="59">
        <f t="shared" si="25"/>
        <v>0</v>
      </c>
      <c r="S185" s="59">
        <f t="shared" si="26"/>
        <v>0</v>
      </c>
      <c r="T185" s="59">
        <f t="shared" si="27"/>
        <v>0</v>
      </c>
      <c r="U185" s="59">
        <f t="shared" si="28"/>
        <v>0</v>
      </c>
      <c r="V185" s="59">
        <f t="shared" si="29"/>
        <v>0</v>
      </c>
    </row>
    <row r="186" spans="6:22">
      <c r="F186" s="59">
        <v>1.8763845847593962E-2</v>
      </c>
      <c r="G186" s="59">
        <v>-1.6666650548766152E-2</v>
      </c>
      <c r="H186" s="59">
        <v>4.3808140089617947E-2</v>
      </c>
      <c r="I186" s="59">
        <v>2.0768801840189931E-2</v>
      </c>
      <c r="J186" s="59">
        <v>-1.0946772778918513E-2</v>
      </c>
      <c r="L186" s="59">
        <f t="shared" si="20"/>
        <v>2.101550734930524E-2</v>
      </c>
      <c r="M186" s="59">
        <f t="shared" si="21"/>
        <v>-1.8666648614618093E-2</v>
      </c>
      <c r="N186" s="59">
        <f t="shared" si="22"/>
        <v>4.9065116900372109E-2</v>
      </c>
      <c r="O186" s="59">
        <f t="shared" si="23"/>
        <v>2.3261058061012724E-2</v>
      </c>
      <c r="P186" s="59">
        <f t="shared" si="24"/>
        <v>-1.2260385512388736E-2</v>
      </c>
      <c r="R186" s="59">
        <f t="shared" si="25"/>
        <v>1.9702038139973659E-2</v>
      </c>
      <c r="S186" s="59">
        <f t="shared" si="26"/>
        <v>-1.749998307620446E-2</v>
      </c>
      <c r="T186" s="59">
        <f t="shared" si="27"/>
        <v>4.5998547094098848E-2</v>
      </c>
      <c r="U186" s="59">
        <f t="shared" si="28"/>
        <v>2.180724193219943E-2</v>
      </c>
      <c r="V186" s="59">
        <f t="shared" si="29"/>
        <v>-1.1494111417864439E-2</v>
      </c>
    </row>
    <row r="187" spans="6:22">
      <c r="F187" s="59">
        <v>1.6251554895173857E-3</v>
      </c>
      <c r="G187" s="59">
        <v>1.3559328368080482E-2</v>
      </c>
      <c r="H187" s="59">
        <v>1.7144535024920762E-2</v>
      </c>
      <c r="I187" s="59">
        <v>4.7677021239527356E-2</v>
      </c>
      <c r="J187" s="59">
        <v>4.9982373005599302E-2</v>
      </c>
      <c r="L187" s="59">
        <f t="shared" si="20"/>
        <v>1.8201741482594721E-3</v>
      </c>
      <c r="M187" s="59">
        <f t="shared" si="21"/>
        <v>1.5186447772250141E-2</v>
      </c>
      <c r="N187" s="59">
        <f t="shared" si="22"/>
        <v>1.9201879227911254E-2</v>
      </c>
      <c r="O187" s="59">
        <f t="shared" si="23"/>
        <v>5.3398263788270645E-2</v>
      </c>
      <c r="P187" s="59">
        <f t="shared" si="24"/>
        <v>5.5980257766271226E-2</v>
      </c>
      <c r="R187" s="59">
        <f t="shared" si="25"/>
        <v>1.7064132639932551E-3</v>
      </c>
      <c r="S187" s="59">
        <f t="shared" si="26"/>
        <v>1.4237294786484507E-2</v>
      </c>
      <c r="T187" s="59">
        <f t="shared" si="27"/>
        <v>1.8001761776166803E-2</v>
      </c>
      <c r="U187" s="59">
        <f t="shared" si="28"/>
        <v>5.0060872301503724E-2</v>
      </c>
      <c r="V187" s="59">
        <f t="shared" si="29"/>
        <v>5.2481491655879273E-2</v>
      </c>
    </row>
    <row r="188" spans="6:22">
      <c r="F188" s="59">
        <v>1.2979969235478452E-2</v>
      </c>
      <c r="G188" s="59">
        <v>3.3444588891015275E-3</v>
      </c>
      <c r="H188" s="59">
        <v>-2.2114510107975556E-2</v>
      </c>
      <c r="I188" s="59">
        <v>-1.5652288417511033E-2</v>
      </c>
      <c r="J188" s="59">
        <v>4.6817988457884714E-2</v>
      </c>
      <c r="L188" s="59">
        <f t="shared" si="20"/>
        <v>1.4537565543735868E-2</v>
      </c>
      <c r="M188" s="59">
        <f t="shared" si="21"/>
        <v>3.745793955793711E-3</v>
      </c>
      <c r="N188" s="59">
        <f t="shared" si="22"/>
        <v>-2.4768251320932626E-2</v>
      </c>
      <c r="O188" s="59">
        <f t="shared" si="23"/>
        <v>-1.7530563027612359E-2</v>
      </c>
      <c r="P188" s="59">
        <f t="shared" si="24"/>
        <v>5.2436147072830883E-2</v>
      </c>
      <c r="R188" s="59">
        <f t="shared" si="25"/>
        <v>1.3628967697252374E-2</v>
      </c>
      <c r="S188" s="59">
        <f t="shared" si="26"/>
        <v>3.511681833556604E-3</v>
      </c>
      <c r="T188" s="59">
        <f t="shared" si="27"/>
        <v>-2.3220235613374336E-2</v>
      </c>
      <c r="U188" s="59">
        <f t="shared" si="28"/>
        <v>-1.6434902838386587E-2</v>
      </c>
      <c r="V188" s="59">
        <f t="shared" si="29"/>
        <v>4.9158887880778955E-2</v>
      </c>
    </row>
    <row r="189" spans="6:22">
      <c r="F189" s="59">
        <v>0</v>
      </c>
      <c r="G189" s="59">
        <v>0</v>
      </c>
      <c r="H189" s="59">
        <v>-1.6133390589888746E-2</v>
      </c>
      <c r="I189" s="59">
        <v>1.1483877818821301E-2</v>
      </c>
      <c r="J189" s="59">
        <v>-2.1424724779234957E-2</v>
      </c>
      <c r="L189" s="59">
        <f t="shared" si="20"/>
        <v>0</v>
      </c>
      <c r="M189" s="59">
        <f t="shared" si="21"/>
        <v>0</v>
      </c>
      <c r="N189" s="59">
        <f t="shared" si="22"/>
        <v>-1.8069397460675398E-2</v>
      </c>
      <c r="O189" s="59">
        <f t="shared" si="23"/>
        <v>1.2861943157079858E-2</v>
      </c>
      <c r="P189" s="59">
        <f t="shared" si="24"/>
        <v>-2.3995691752743156E-2</v>
      </c>
      <c r="R189" s="59">
        <f t="shared" si="25"/>
        <v>0</v>
      </c>
      <c r="S189" s="59">
        <f t="shared" si="26"/>
        <v>0</v>
      </c>
      <c r="T189" s="59">
        <f t="shared" si="27"/>
        <v>-1.6940060119383184E-2</v>
      </c>
      <c r="U189" s="59">
        <f t="shared" si="28"/>
        <v>1.2058071709762367E-2</v>
      </c>
      <c r="V189" s="59">
        <f t="shared" si="29"/>
        <v>-2.2495961018196706E-2</v>
      </c>
    </row>
    <row r="190" spans="6:22">
      <c r="F190" s="59">
        <v>-4.2713641696522338E-3</v>
      </c>
      <c r="G190" s="59">
        <v>1.6666553841363823E-2</v>
      </c>
      <c r="H190" s="59">
        <v>-1.14926601495406E-2</v>
      </c>
      <c r="I190" s="59">
        <v>-2.3580511945802077E-2</v>
      </c>
      <c r="J190" s="59">
        <v>-3.4236422654356183E-2</v>
      </c>
      <c r="L190" s="59">
        <f t="shared" si="20"/>
        <v>-4.7839278700105023E-3</v>
      </c>
      <c r="M190" s="59">
        <f t="shared" si="21"/>
        <v>1.8666540302327485E-2</v>
      </c>
      <c r="N190" s="59">
        <f t="shared" si="22"/>
        <v>-1.2871779367485474E-2</v>
      </c>
      <c r="O190" s="59">
        <f t="shared" si="23"/>
        <v>-2.6410173379298331E-2</v>
      </c>
      <c r="P190" s="59">
        <f t="shared" si="24"/>
        <v>-3.8344793372878931E-2</v>
      </c>
      <c r="R190" s="59">
        <f t="shared" si="25"/>
        <v>-4.484932378134846E-3</v>
      </c>
      <c r="S190" s="59">
        <f t="shared" si="26"/>
        <v>1.7499881533432016E-2</v>
      </c>
      <c r="T190" s="59">
        <f t="shared" si="27"/>
        <v>-1.2067293157017631E-2</v>
      </c>
      <c r="U190" s="59">
        <f t="shared" si="28"/>
        <v>-2.4759537543092184E-2</v>
      </c>
      <c r="V190" s="59">
        <f t="shared" si="29"/>
        <v>-3.5948243787073994E-2</v>
      </c>
    </row>
    <row r="191" spans="6:22">
      <c r="F191" s="59">
        <v>-1.1796126376173959E-2</v>
      </c>
      <c r="G191" s="59">
        <v>6.5573904598293709E-2</v>
      </c>
      <c r="H191" s="59">
        <v>-9.9249700949028616E-3</v>
      </c>
      <c r="I191" s="59">
        <v>-1.2969722922677304E-2</v>
      </c>
      <c r="J191" s="59">
        <v>-3.6328588584972656E-2</v>
      </c>
      <c r="L191" s="59">
        <f t="shared" si="20"/>
        <v>-1.3211661541314835E-2</v>
      </c>
      <c r="M191" s="59">
        <f t="shared" si="21"/>
        <v>7.3442773150088958E-2</v>
      </c>
      <c r="N191" s="59">
        <f t="shared" si="22"/>
        <v>-1.1115966506291207E-2</v>
      </c>
      <c r="O191" s="59">
        <f t="shared" si="23"/>
        <v>-1.4526089673398582E-2</v>
      </c>
      <c r="P191" s="59">
        <f t="shared" si="24"/>
        <v>-4.0688019215169381E-2</v>
      </c>
      <c r="R191" s="59">
        <f t="shared" si="25"/>
        <v>-1.2385932694982657E-2</v>
      </c>
      <c r="S191" s="59">
        <f t="shared" si="26"/>
        <v>6.8852599828208391E-2</v>
      </c>
      <c r="T191" s="59">
        <f t="shared" si="27"/>
        <v>-1.0421218599648004E-2</v>
      </c>
      <c r="U191" s="59">
        <f t="shared" si="28"/>
        <v>-1.3618209068811169E-2</v>
      </c>
      <c r="V191" s="59">
        <f t="shared" si="29"/>
        <v>-3.8145018014221287E-2</v>
      </c>
    </row>
    <row r="192" spans="6:22">
      <c r="F192" s="59">
        <v>-6.5112036764678888E-3</v>
      </c>
      <c r="G192" s="59">
        <v>4.4307730926560346E-2</v>
      </c>
      <c r="H192" s="59">
        <v>4.7114527845716014E-2</v>
      </c>
      <c r="I192" s="59">
        <v>1.1931730229977186E-2</v>
      </c>
      <c r="J192" s="59">
        <v>3.7286468543799384E-2</v>
      </c>
      <c r="L192" s="59">
        <f t="shared" si="20"/>
        <v>-7.2925481176440363E-3</v>
      </c>
      <c r="M192" s="59">
        <f t="shared" si="21"/>
        <v>4.9624658637747593E-2</v>
      </c>
      <c r="N192" s="59">
        <f t="shared" si="22"/>
        <v>5.276827118720194E-2</v>
      </c>
      <c r="O192" s="59">
        <f t="shared" si="23"/>
        <v>1.3363537857574451E-2</v>
      </c>
      <c r="P192" s="59">
        <f t="shared" si="24"/>
        <v>4.1760844769055311E-2</v>
      </c>
      <c r="R192" s="59">
        <f t="shared" si="25"/>
        <v>-6.8367638602912836E-3</v>
      </c>
      <c r="S192" s="59">
        <f t="shared" si="26"/>
        <v>4.6523117472888363E-2</v>
      </c>
      <c r="T192" s="59">
        <f t="shared" si="27"/>
        <v>4.9470254238001818E-2</v>
      </c>
      <c r="U192" s="59">
        <f t="shared" si="28"/>
        <v>1.2528316741476047E-2</v>
      </c>
      <c r="V192" s="59">
        <f t="shared" si="29"/>
        <v>3.9150791970989356E-2</v>
      </c>
    </row>
    <row r="193" spans="6:22">
      <c r="F193" s="59">
        <v>-5.4615644220738745E-3</v>
      </c>
      <c r="G193" s="59">
        <v>-4.7142035671351772E-2</v>
      </c>
      <c r="H193" s="59">
        <v>3.6925797520722882E-3</v>
      </c>
      <c r="I193" s="59">
        <v>-6.2685096081013681E-3</v>
      </c>
      <c r="J193" s="59">
        <v>-1.7519534889201813E-2</v>
      </c>
      <c r="L193" s="59">
        <f t="shared" si="20"/>
        <v>-6.11695215272274E-3</v>
      </c>
      <c r="M193" s="59">
        <f t="shared" si="21"/>
        <v>-5.2799079951913991E-2</v>
      </c>
      <c r="N193" s="59">
        <f t="shared" si="22"/>
        <v>4.135689322320963E-3</v>
      </c>
      <c r="O193" s="59">
        <f t="shared" si="23"/>
        <v>-7.0207307610735325E-3</v>
      </c>
      <c r="P193" s="59">
        <f t="shared" si="24"/>
        <v>-1.9621879075906033E-2</v>
      </c>
      <c r="R193" s="59">
        <f t="shared" si="25"/>
        <v>-5.7346426431775684E-3</v>
      </c>
      <c r="S193" s="59">
        <f t="shared" si="26"/>
        <v>-4.9499137454919365E-2</v>
      </c>
      <c r="T193" s="59">
        <f t="shared" si="27"/>
        <v>3.8772087396759026E-3</v>
      </c>
      <c r="U193" s="59">
        <f t="shared" si="28"/>
        <v>-6.5819350885064371E-3</v>
      </c>
      <c r="V193" s="59">
        <f t="shared" si="29"/>
        <v>-1.8395511633661904E-2</v>
      </c>
    </row>
    <row r="194" spans="6:22">
      <c r="F194" s="59">
        <v>0</v>
      </c>
      <c r="G194" s="59">
        <v>-3.2158350383465317E-2</v>
      </c>
      <c r="H194" s="59">
        <v>-2.452576070528175E-3</v>
      </c>
      <c r="I194" s="59">
        <v>4.8063356028856278E-3</v>
      </c>
      <c r="J194" s="59">
        <v>-1.8841784077992599E-2</v>
      </c>
      <c r="L194" s="59">
        <f t="shared" si="20"/>
        <v>0</v>
      </c>
      <c r="M194" s="59">
        <f t="shared" si="21"/>
        <v>-3.6017352429481161E-2</v>
      </c>
      <c r="N194" s="59">
        <f t="shared" si="22"/>
        <v>-2.7468851989915564E-3</v>
      </c>
      <c r="O194" s="59">
        <f t="shared" si="23"/>
        <v>5.3830958752319035E-3</v>
      </c>
      <c r="P194" s="59">
        <f t="shared" si="24"/>
        <v>-2.1102798167351711E-2</v>
      </c>
      <c r="R194" s="59">
        <f t="shared" si="25"/>
        <v>0</v>
      </c>
      <c r="S194" s="59">
        <f t="shared" si="26"/>
        <v>-3.3766267902638585E-2</v>
      </c>
      <c r="T194" s="59">
        <f t="shared" si="27"/>
        <v>-2.5752048740545837E-3</v>
      </c>
      <c r="U194" s="59">
        <f t="shared" si="28"/>
        <v>5.0466523830299094E-3</v>
      </c>
      <c r="V194" s="59">
        <f t="shared" si="29"/>
        <v>-1.9783873281892229E-2</v>
      </c>
    </row>
    <row r="195" spans="6:22">
      <c r="F195" s="59">
        <v>-5.4906434812939525E-4</v>
      </c>
      <c r="G195" s="59">
        <v>4.4728873379451788E-3</v>
      </c>
      <c r="H195" s="59">
        <v>-6.2833952733059644E-3</v>
      </c>
      <c r="I195" s="59">
        <v>1.1360269928339236E-2</v>
      </c>
      <c r="J195" s="59">
        <v>1.0557511807752268E-2</v>
      </c>
      <c r="L195" s="59">
        <f t="shared" si="20"/>
        <v>-6.1495206990492277E-4</v>
      </c>
      <c r="M195" s="59">
        <f t="shared" si="21"/>
        <v>5.0096338184986008E-3</v>
      </c>
      <c r="N195" s="59">
        <f t="shared" si="22"/>
        <v>-7.0374027061026806E-3</v>
      </c>
      <c r="O195" s="59">
        <f t="shared" si="23"/>
        <v>1.2723502319739946E-2</v>
      </c>
      <c r="P195" s="59">
        <f t="shared" si="24"/>
        <v>1.1824413224682542E-2</v>
      </c>
      <c r="R195" s="59">
        <f t="shared" si="25"/>
        <v>-5.7651756553586501E-4</v>
      </c>
      <c r="S195" s="59">
        <f t="shared" si="26"/>
        <v>4.6965317048424382E-3</v>
      </c>
      <c r="T195" s="59">
        <f t="shared" si="27"/>
        <v>-6.5975650369712625E-3</v>
      </c>
      <c r="U195" s="59">
        <f t="shared" si="28"/>
        <v>1.1928283424756199E-2</v>
      </c>
      <c r="V195" s="59">
        <f t="shared" si="29"/>
        <v>1.1085387398139883E-2</v>
      </c>
    </row>
    <row r="196" spans="6:22">
      <c r="F196" s="59">
        <v>-1.2637428320115605E-2</v>
      </c>
      <c r="G196" s="59">
        <v>5.0890423226742651E-3</v>
      </c>
      <c r="H196" s="59">
        <v>-2.941571719269076E-2</v>
      </c>
      <c r="I196" s="59">
        <v>-9.7549185590333227E-3</v>
      </c>
      <c r="J196" s="59">
        <v>-5.6455799634663444E-3</v>
      </c>
      <c r="L196" s="59">
        <f t="shared" si="20"/>
        <v>-1.4153919718529478E-2</v>
      </c>
      <c r="M196" s="59">
        <f t="shared" si="21"/>
        <v>5.6997274013951774E-3</v>
      </c>
      <c r="N196" s="59">
        <f t="shared" si="22"/>
        <v>-3.2945603255813652E-2</v>
      </c>
      <c r="O196" s="59">
        <f t="shared" si="23"/>
        <v>-1.0925508786117323E-2</v>
      </c>
      <c r="P196" s="59">
        <f t="shared" si="24"/>
        <v>-6.3230495590823063E-3</v>
      </c>
      <c r="R196" s="59">
        <f t="shared" si="25"/>
        <v>-1.3269299736121386E-2</v>
      </c>
      <c r="S196" s="59">
        <f t="shared" si="26"/>
        <v>5.3434944388079785E-3</v>
      </c>
      <c r="T196" s="59">
        <f t="shared" si="27"/>
        <v>-3.08865030523253E-2</v>
      </c>
      <c r="U196" s="59">
        <f t="shared" si="28"/>
        <v>-1.0242664486984989E-2</v>
      </c>
      <c r="V196" s="59">
        <f t="shared" si="29"/>
        <v>-5.9278589616396623E-3</v>
      </c>
    </row>
    <row r="197" spans="6:22">
      <c r="F197" s="59">
        <v>-1.4468554382135554E-2</v>
      </c>
      <c r="G197" s="59">
        <v>-3.0379742419221919E-2</v>
      </c>
      <c r="H197" s="59">
        <v>-2.4217410264478122E-2</v>
      </c>
      <c r="I197" s="59">
        <v>0</v>
      </c>
      <c r="J197" s="59">
        <v>-6.5263698232941409E-3</v>
      </c>
      <c r="L197" s="59">
        <f t="shared" si="20"/>
        <v>-1.6204780907991823E-2</v>
      </c>
      <c r="M197" s="59">
        <f t="shared" si="21"/>
        <v>-3.4025311509528554E-2</v>
      </c>
      <c r="N197" s="59">
        <f t="shared" si="22"/>
        <v>-2.7123499496215498E-2</v>
      </c>
      <c r="O197" s="59">
        <f t="shared" si="23"/>
        <v>0</v>
      </c>
      <c r="P197" s="59">
        <f t="shared" si="24"/>
        <v>-7.3095342020894384E-3</v>
      </c>
      <c r="R197" s="59">
        <f t="shared" si="25"/>
        <v>-1.5191982101242332E-2</v>
      </c>
      <c r="S197" s="59">
        <f t="shared" si="26"/>
        <v>-3.1898729540183017E-2</v>
      </c>
      <c r="T197" s="59">
        <f t="shared" si="27"/>
        <v>-2.5428280777702029E-2</v>
      </c>
      <c r="U197" s="59">
        <f t="shared" si="28"/>
        <v>0</v>
      </c>
      <c r="V197" s="59">
        <f t="shared" si="29"/>
        <v>-6.8526883144588479E-3</v>
      </c>
    </row>
    <row r="198" spans="6:22">
      <c r="F198" s="59">
        <v>1.0728536048103161E-2</v>
      </c>
      <c r="G198" s="59">
        <v>5.8745958149895505E-3</v>
      </c>
      <c r="H198" s="59">
        <v>2.6705237992014505E-2</v>
      </c>
      <c r="I198" s="59">
        <v>-1.4912540281334399E-4</v>
      </c>
      <c r="J198" s="59">
        <v>2.4391667609610996E-2</v>
      </c>
      <c r="L198" s="59">
        <f t="shared" ref="L198:L261" si="30">F198*(1+Economic_Growth)</f>
        <v>1.2015960373875541E-2</v>
      </c>
      <c r="M198" s="59">
        <f t="shared" ref="M198:M261" si="31">G198*(1+Economic_Growth)</f>
        <v>6.5795473127882968E-3</v>
      </c>
      <c r="N198" s="59">
        <f t="shared" ref="N198:N261" si="32">H198*(1+Economic_Growth)</f>
        <v>2.9909866551056249E-2</v>
      </c>
      <c r="O198" s="59">
        <f t="shared" ref="O198:O261" si="33">I198*(1+Economic_Growth)</f>
        <v>-1.6702045115094528E-4</v>
      </c>
      <c r="P198" s="59">
        <f t="shared" ref="P198:P261" si="34">J198*(1+Economic_Growth)</f>
        <v>2.7318667722764318E-2</v>
      </c>
      <c r="R198" s="59">
        <f t="shared" ref="R198:R261" si="35">F198*(1+Inflation)</f>
        <v>1.126496285050832E-2</v>
      </c>
      <c r="S198" s="59">
        <f t="shared" ref="S198:S261" si="36">G198*(1+Inflation)</f>
        <v>6.1683256057390281E-3</v>
      </c>
      <c r="T198" s="59">
        <f t="shared" ref="T198:T261" si="37">H198*(1+Inflation)</f>
        <v>2.8040499891615233E-2</v>
      </c>
      <c r="U198" s="59">
        <f t="shared" ref="U198:U261" si="38">I198*(1+Inflation)</f>
        <v>-1.5658167295401121E-4</v>
      </c>
      <c r="V198" s="59">
        <f t="shared" ref="V198:V261" si="39">J198*(1+Inflation)</f>
        <v>2.5611250990091546E-2</v>
      </c>
    </row>
    <row r="199" spans="6:22">
      <c r="F199" s="59">
        <v>-1.7318371018050276E-2</v>
      </c>
      <c r="G199" s="59">
        <v>5.8404747612013181E-3</v>
      </c>
      <c r="H199" s="59">
        <v>1.4132079841523801E-4</v>
      </c>
      <c r="I199" s="59">
        <v>-2.6869880332315264E-3</v>
      </c>
      <c r="J199" s="59">
        <v>-1.6132766508185466E-2</v>
      </c>
      <c r="L199" s="59">
        <f t="shared" si="30"/>
        <v>-1.9396575540216312E-2</v>
      </c>
      <c r="M199" s="59">
        <f t="shared" si="31"/>
        <v>6.5413317325454766E-3</v>
      </c>
      <c r="N199" s="59">
        <f t="shared" si="32"/>
        <v>1.5827929422506659E-4</v>
      </c>
      <c r="O199" s="59">
        <f t="shared" si="33"/>
        <v>-3.00942659721931E-3</v>
      </c>
      <c r="P199" s="59">
        <f t="shared" si="34"/>
        <v>-1.8068698489167725E-2</v>
      </c>
      <c r="R199" s="59">
        <f t="shared" si="35"/>
        <v>-1.818428956895279E-2</v>
      </c>
      <c r="S199" s="59">
        <f t="shared" si="36"/>
        <v>6.1324984992613841E-3</v>
      </c>
      <c r="T199" s="59">
        <f t="shared" si="37"/>
        <v>1.4838683833599993E-4</v>
      </c>
      <c r="U199" s="59">
        <f t="shared" si="38"/>
        <v>-2.821337434893103E-3</v>
      </c>
      <c r="V199" s="59">
        <f t="shared" si="39"/>
        <v>-1.693940483359474E-2</v>
      </c>
    </row>
    <row r="200" spans="6:22">
      <c r="F200" s="59">
        <v>1.0232929089784584E-2</v>
      </c>
      <c r="G200" s="59">
        <v>1.9354800066965487E-2</v>
      </c>
      <c r="H200" s="59">
        <v>1.2862170630137499E-2</v>
      </c>
      <c r="I200" s="59">
        <v>-2.0955621191146392E-3</v>
      </c>
      <c r="J200" s="59">
        <v>2.1190846422545602E-2</v>
      </c>
      <c r="L200" s="59">
        <f t="shared" si="30"/>
        <v>1.1460880580558736E-2</v>
      </c>
      <c r="M200" s="59">
        <f t="shared" si="31"/>
        <v>2.1677376075001347E-2</v>
      </c>
      <c r="N200" s="59">
        <f t="shared" si="32"/>
        <v>1.4405631105754E-2</v>
      </c>
      <c r="O200" s="59">
        <f t="shared" si="33"/>
        <v>-2.3470295734083963E-3</v>
      </c>
      <c r="P200" s="59">
        <f t="shared" si="34"/>
        <v>2.3733747993251078E-2</v>
      </c>
      <c r="R200" s="59">
        <f t="shared" si="35"/>
        <v>1.0744575544273815E-2</v>
      </c>
      <c r="S200" s="59">
        <f t="shared" si="36"/>
        <v>2.0322540070313762E-2</v>
      </c>
      <c r="T200" s="59">
        <f t="shared" si="37"/>
        <v>1.3505279161644373E-2</v>
      </c>
      <c r="U200" s="59">
        <f t="shared" si="38"/>
        <v>-2.200340225070371E-3</v>
      </c>
      <c r="V200" s="59">
        <f t="shared" si="39"/>
        <v>2.2250388743672883E-2</v>
      </c>
    </row>
    <row r="201" spans="6:22">
      <c r="F201" s="59">
        <v>2.2510128294028339E-3</v>
      </c>
      <c r="G201" s="59">
        <v>4.4303312846681805E-3</v>
      </c>
      <c r="H201" s="59">
        <v>-3.3492259197252577E-3</v>
      </c>
      <c r="I201" s="59">
        <v>-1.1249365421613582E-2</v>
      </c>
      <c r="J201" s="59">
        <v>9.3880599071050862E-3</v>
      </c>
      <c r="L201" s="59">
        <f t="shared" si="30"/>
        <v>2.5211343689311742E-3</v>
      </c>
      <c r="M201" s="59">
        <f t="shared" si="31"/>
        <v>4.9619710388283623E-3</v>
      </c>
      <c r="N201" s="59">
        <f t="shared" si="32"/>
        <v>-3.7511330300922891E-3</v>
      </c>
      <c r="O201" s="59">
        <f t="shared" si="33"/>
        <v>-1.2599289272207213E-2</v>
      </c>
      <c r="P201" s="59">
        <f t="shared" si="34"/>
        <v>1.0514627095957697E-2</v>
      </c>
      <c r="R201" s="59">
        <f t="shared" si="35"/>
        <v>2.3635634708729755E-3</v>
      </c>
      <c r="S201" s="59">
        <f t="shared" si="36"/>
        <v>4.6518478489015894E-3</v>
      </c>
      <c r="T201" s="59">
        <f t="shared" si="37"/>
        <v>-3.5166872157115208E-3</v>
      </c>
      <c r="U201" s="59">
        <f t="shared" si="38"/>
        <v>-1.181183369269426E-2</v>
      </c>
      <c r="V201" s="59">
        <f t="shared" si="39"/>
        <v>9.8574629024603417E-3</v>
      </c>
    </row>
    <row r="202" spans="6:22">
      <c r="F202" s="59">
        <v>-2.8073530440426682E-3</v>
      </c>
      <c r="G202" s="59">
        <v>3.717714191592867E-2</v>
      </c>
      <c r="H202" s="59">
        <v>1.0081308519821383E-2</v>
      </c>
      <c r="I202" s="59">
        <v>8.9502431136334725E-3</v>
      </c>
      <c r="J202" s="59">
        <v>2.7675356382880822E-2</v>
      </c>
      <c r="L202" s="59">
        <f t="shared" si="30"/>
        <v>-3.1442354093277887E-3</v>
      </c>
      <c r="M202" s="59">
        <f t="shared" si="31"/>
        <v>4.1638398945840115E-2</v>
      </c>
      <c r="N202" s="59">
        <f t="shared" si="32"/>
        <v>1.1291065542199949E-2</v>
      </c>
      <c r="O202" s="59">
        <f t="shared" si="33"/>
        <v>1.002427228726949E-2</v>
      </c>
      <c r="P202" s="59">
        <f t="shared" si="34"/>
        <v>3.0996399148826525E-2</v>
      </c>
      <c r="R202" s="59">
        <f t="shared" si="35"/>
        <v>-2.9477206962448019E-3</v>
      </c>
      <c r="S202" s="59">
        <f t="shared" si="36"/>
        <v>3.9035999011725102E-2</v>
      </c>
      <c r="T202" s="59">
        <f t="shared" si="37"/>
        <v>1.0585373945812453E-2</v>
      </c>
      <c r="U202" s="59">
        <f t="shared" si="38"/>
        <v>9.3977552693151473E-3</v>
      </c>
      <c r="V202" s="59">
        <f t="shared" si="39"/>
        <v>2.9059124202024864E-2</v>
      </c>
    </row>
    <row r="203" spans="6:22">
      <c r="F203" s="59">
        <v>-1.1261400482181164E-3</v>
      </c>
      <c r="G203" s="59">
        <v>-1.2151290440067253E-3</v>
      </c>
      <c r="H203" s="59">
        <v>1.4555034600358943E-2</v>
      </c>
      <c r="I203" s="59">
        <v>1.217859244065791E-2</v>
      </c>
      <c r="J203" s="59">
        <v>3.0626935041939895E-3</v>
      </c>
      <c r="L203" s="59">
        <f t="shared" si="30"/>
        <v>-1.2612768540042904E-3</v>
      </c>
      <c r="M203" s="59">
        <f t="shared" si="31"/>
        <v>-1.3609445292875324E-3</v>
      </c>
      <c r="N203" s="59">
        <f t="shared" si="32"/>
        <v>1.6301638752402016E-2</v>
      </c>
      <c r="O203" s="59">
        <f t="shared" si="33"/>
        <v>1.364002353353686E-2</v>
      </c>
      <c r="P203" s="59">
        <f t="shared" si="34"/>
        <v>3.4302167246972686E-3</v>
      </c>
      <c r="R203" s="59">
        <f t="shared" si="35"/>
        <v>-1.1824470506290223E-3</v>
      </c>
      <c r="S203" s="59">
        <f t="shared" si="36"/>
        <v>-1.2758854962070616E-3</v>
      </c>
      <c r="T203" s="59">
        <f t="shared" si="37"/>
        <v>1.528278633037689E-2</v>
      </c>
      <c r="U203" s="59">
        <f t="shared" si="38"/>
        <v>1.2787522062690806E-2</v>
      </c>
      <c r="V203" s="59">
        <f t="shared" si="39"/>
        <v>3.215828179403689E-3</v>
      </c>
    </row>
    <row r="204" spans="6:22">
      <c r="F204" s="59">
        <v>3.2130706761347397E-2</v>
      </c>
      <c r="G204" s="59">
        <v>5.7785850453824325E-2</v>
      </c>
      <c r="H204" s="59">
        <v>3.8255725993716779E-3</v>
      </c>
      <c r="I204" s="59">
        <v>3.7284784429619799E-2</v>
      </c>
      <c r="J204" s="59">
        <v>3.5595442967583595E-2</v>
      </c>
      <c r="L204" s="59">
        <f t="shared" si="30"/>
        <v>3.5986391572709088E-2</v>
      </c>
      <c r="M204" s="59">
        <f t="shared" si="31"/>
        <v>6.4720152508283252E-2</v>
      </c>
      <c r="N204" s="59">
        <f t="shared" si="32"/>
        <v>4.28464131129628E-3</v>
      </c>
      <c r="O204" s="59">
        <f t="shared" si="33"/>
        <v>4.1758958561174182E-2</v>
      </c>
      <c r="P204" s="59">
        <f t="shared" si="34"/>
        <v>3.9866896123693631E-2</v>
      </c>
      <c r="R204" s="59">
        <f t="shared" si="35"/>
        <v>3.3737242099414769E-2</v>
      </c>
      <c r="S204" s="59">
        <f t="shared" si="36"/>
        <v>6.0675142976515543E-2</v>
      </c>
      <c r="T204" s="59">
        <f t="shared" si="37"/>
        <v>4.0168512293402622E-3</v>
      </c>
      <c r="U204" s="59">
        <f t="shared" si="38"/>
        <v>3.9149023651100789E-2</v>
      </c>
      <c r="V204" s="59">
        <f t="shared" si="39"/>
        <v>3.7375215115962777E-2</v>
      </c>
    </row>
    <row r="205" spans="6:22">
      <c r="F205" s="59">
        <v>1.2561416481991656E-2</v>
      </c>
      <c r="G205" s="59">
        <v>-1.3225919709554314E-2</v>
      </c>
      <c r="H205" s="59">
        <v>-1.2930463728508099E-2</v>
      </c>
      <c r="I205" s="59">
        <v>-3.7233675097533871E-3</v>
      </c>
      <c r="J205" s="59">
        <v>-1.2484365590399938E-2</v>
      </c>
      <c r="L205" s="59">
        <f t="shared" si="30"/>
        <v>1.4068786459830656E-2</v>
      </c>
      <c r="M205" s="59">
        <f t="shared" si="31"/>
        <v>-1.4813030074700834E-2</v>
      </c>
      <c r="N205" s="59">
        <f t="shared" si="32"/>
        <v>-1.4482119375929072E-2</v>
      </c>
      <c r="O205" s="59">
        <f t="shared" si="33"/>
        <v>-4.1701716109237936E-3</v>
      </c>
      <c r="P205" s="59">
        <f t="shared" si="34"/>
        <v>-1.3982489461247931E-2</v>
      </c>
      <c r="R205" s="59">
        <f t="shared" si="35"/>
        <v>1.3189487306091239E-2</v>
      </c>
      <c r="S205" s="59">
        <f t="shared" si="36"/>
        <v>-1.388721569503203E-2</v>
      </c>
      <c r="T205" s="59">
        <f t="shared" si="37"/>
        <v>-1.3576986914933505E-2</v>
      </c>
      <c r="U205" s="59">
        <f t="shared" si="38"/>
        <v>-3.9095358852410562E-3</v>
      </c>
      <c r="V205" s="59">
        <f t="shared" si="39"/>
        <v>-1.3108583869919935E-2</v>
      </c>
    </row>
    <row r="206" spans="6:22">
      <c r="F206" s="59">
        <v>5.933101856435685E-3</v>
      </c>
      <c r="G206" s="59">
        <v>5.3030314557726645E-2</v>
      </c>
      <c r="H206" s="59">
        <v>1.7512506690127772E-2</v>
      </c>
      <c r="I206" s="59">
        <v>-4.7433836832564205E-3</v>
      </c>
      <c r="J206" s="59">
        <v>-2.2164299528421819E-2</v>
      </c>
      <c r="L206" s="59">
        <f t="shared" si="30"/>
        <v>6.6450740792079683E-3</v>
      </c>
      <c r="M206" s="59">
        <f t="shared" si="31"/>
        <v>5.9393952304653851E-2</v>
      </c>
      <c r="N206" s="59">
        <f t="shared" si="32"/>
        <v>1.9614007492943106E-2</v>
      </c>
      <c r="O206" s="59">
        <f t="shared" si="33"/>
        <v>-5.3125897252471917E-3</v>
      </c>
      <c r="P206" s="59">
        <f t="shared" si="34"/>
        <v>-2.4824015471832439E-2</v>
      </c>
      <c r="R206" s="59">
        <f t="shared" si="35"/>
        <v>6.2297569492574699E-3</v>
      </c>
      <c r="S206" s="59">
        <f t="shared" si="36"/>
        <v>5.5681830285612979E-2</v>
      </c>
      <c r="T206" s="59">
        <f t="shared" si="37"/>
        <v>1.8388132024634161E-2</v>
      </c>
      <c r="U206" s="59">
        <f t="shared" si="38"/>
        <v>-4.9805528674192415E-3</v>
      </c>
      <c r="V206" s="59">
        <f t="shared" si="39"/>
        <v>-2.3272514504842912E-2</v>
      </c>
    </row>
    <row r="207" spans="6:22">
      <c r="F207" s="59">
        <v>1.0187794767151663E-2</v>
      </c>
      <c r="G207" s="59">
        <v>-1.4941935421722591E-2</v>
      </c>
      <c r="H207" s="59">
        <v>1.9379289372557725E-2</v>
      </c>
      <c r="I207" s="59">
        <v>-2.8894015331323028E-4</v>
      </c>
      <c r="J207" s="59">
        <v>3.9859203232046447E-2</v>
      </c>
      <c r="L207" s="59">
        <f t="shared" si="30"/>
        <v>1.1410330139209864E-2</v>
      </c>
      <c r="M207" s="59">
        <f t="shared" si="31"/>
        <v>-1.6734967672329303E-2</v>
      </c>
      <c r="N207" s="59">
        <f t="shared" si="32"/>
        <v>2.1704804097264656E-2</v>
      </c>
      <c r="O207" s="59">
        <f t="shared" si="33"/>
        <v>-3.2361297171081796E-4</v>
      </c>
      <c r="P207" s="59">
        <f t="shared" si="34"/>
        <v>4.4642307619892026E-2</v>
      </c>
      <c r="R207" s="59">
        <f t="shared" si="35"/>
        <v>1.0697184505509248E-2</v>
      </c>
      <c r="S207" s="59">
        <f t="shared" si="36"/>
        <v>-1.5689032192808722E-2</v>
      </c>
      <c r="T207" s="59">
        <f t="shared" si="37"/>
        <v>2.0348253841185611E-2</v>
      </c>
      <c r="U207" s="59">
        <f t="shared" si="38"/>
        <v>-3.033871609788918E-4</v>
      </c>
      <c r="V207" s="59">
        <f t="shared" si="39"/>
        <v>4.1852163393648771E-2</v>
      </c>
    </row>
    <row r="208" spans="6:22">
      <c r="F208" s="59">
        <v>-1.6454379246916898E-2</v>
      </c>
      <c r="G208" s="59">
        <v>3.7640504516010392E-2</v>
      </c>
      <c r="H208" s="59">
        <v>2.0473389158084065E-2</v>
      </c>
      <c r="I208" s="59">
        <v>1.1268427091044902E-2</v>
      </c>
      <c r="J208" s="59">
        <v>2.7485337085802211E-2</v>
      </c>
      <c r="L208" s="59">
        <f t="shared" si="30"/>
        <v>-1.8428904756546929E-2</v>
      </c>
      <c r="M208" s="59">
        <f t="shared" si="31"/>
        <v>4.2157365057931641E-2</v>
      </c>
      <c r="N208" s="59">
        <f t="shared" si="32"/>
        <v>2.2930195857054154E-2</v>
      </c>
      <c r="O208" s="59">
        <f t="shared" si="33"/>
        <v>1.2620638341970291E-2</v>
      </c>
      <c r="P208" s="59">
        <f t="shared" si="34"/>
        <v>3.0783577536098481E-2</v>
      </c>
      <c r="R208" s="59">
        <f t="shared" si="35"/>
        <v>-1.7277098209262744E-2</v>
      </c>
      <c r="S208" s="59">
        <f t="shared" si="36"/>
        <v>3.9522529741810912E-2</v>
      </c>
      <c r="T208" s="59">
        <f t="shared" si="37"/>
        <v>2.149705861598827E-2</v>
      </c>
      <c r="U208" s="59">
        <f t="shared" si="38"/>
        <v>1.1831848445597147E-2</v>
      </c>
      <c r="V208" s="59">
        <f t="shared" si="39"/>
        <v>2.8859603940092324E-2</v>
      </c>
    </row>
    <row r="209" spans="6:22">
      <c r="F209" s="59">
        <v>-4.425266276831355E-2</v>
      </c>
      <c r="G209" s="59">
        <v>1.7325337249376394E-2</v>
      </c>
      <c r="H209" s="59">
        <v>4.9504628897994087E-3</v>
      </c>
      <c r="I209" s="59">
        <v>-5.571320756064777E-3</v>
      </c>
      <c r="J209" s="59">
        <v>-3.6095847791432302E-2</v>
      </c>
      <c r="L209" s="59">
        <f t="shared" si="30"/>
        <v>-4.9562982300511184E-2</v>
      </c>
      <c r="M209" s="59">
        <f t="shared" si="31"/>
        <v>1.9404377719301563E-2</v>
      </c>
      <c r="N209" s="59">
        <f t="shared" si="32"/>
        <v>5.5445184365753384E-3</v>
      </c>
      <c r="O209" s="59">
        <f t="shared" si="33"/>
        <v>-6.2398792467925511E-3</v>
      </c>
      <c r="P209" s="59">
        <f t="shared" si="34"/>
        <v>-4.0427349526404185E-2</v>
      </c>
      <c r="R209" s="59">
        <f t="shared" si="35"/>
        <v>-4.646529590672923E-2</v>
      </c>
      <c r="S209" s="59">
        <f t="shared" si="36"/>
        <v>1.8191604111845214E-2</v>
      </c>
      <c r="T209" s="59">
        <f t="shared" si="37"/>
        <v>5.1979860342893794E-3</v>
      </c>
      <c r="U209" s="59">
        <f t="shared" si="38"/>
        <v>-5.8498867938680159E-3</v>
      </c>
      <c r="V209" s="59">
        <f t="shared" si="39"/>
        <v>-3.790064018100392E-2</v>
      </c>
    </row>
    <row r="210" spans="6:22">
      <c r="F210" s="59">
        <v>-1.5245532617790779E-2</v>
      </c>
      <c r="G210" s="59">
        <v>-7.4507676195215405E-3</v>
      </c>
      <c r="H210" s="59">
        <v>-2.4889885379354101E-2</v>
      </c>
      <c r="I210" s="59">
        <v>-2.876286058694797E-4</v>
      </c>
      <c r="J210" s="59">
        <v>-6.9180260948410351E-3</v>
      </c>
      <c r="L210" s="59">
        <f t="shared" si="30"/>
        <v>-1.7074996531925676E-2</v>
      </c>
      <c r="M210" s="59">
        <f t="shared" si="31"/>
        <v>-8.3448597338641253E-3</v>
      </c>
      <c r="N210" s="59">
        <f t="shared" si="32"/>
        <v>-2.7876671624876597E-2</v>
      </c>
      <c r="O210" s="59">
        <f t="shared" si="33"/>
        <v>-3.2214403857381727E-4</v>
      </c>
      <c r="P210" s="59">
        <f t="shared" si="34"/>
        <v>-7.7481892262219604E-3</v>
      </c>
      <c r="R210" s="59">
        <f t="shared" si="35"/>
        <v>-1.6007809248680321E-2</v>
      </c>
      <c r="S210" s="59">
        <f t="shared" si="36"/>
        <v>-7.8233060004976179E-3</v>
      </c>
      <c r="T210" s="59">
        <f t="shared" si="37"/>
        <v>-2.6134379648321805E-2</v>
      </c>
      <c r="U210" s="59">
        <f t="shared" si="38"/>
        <v>-3.0201003616295367E-4</v>
      </c>
      <c r="V210" s="59">
        <f t="shared" si="39"/>
        <v>-7.263927399583087E-3</v>
      </c>
    </row>
    <row r="211" spans="6:22">
      <c r="F211" s="59">
        <v>1.548155720310491E-2</v>
      </c>
      <c r="G211" s="59">
        <v>-3.2170897382236209E-3</v>
      </c>
      <c r="H211" s="59">
        <v>-7.8435632074233316E-3</v>
      </c>
      <c r="I211" s="59">
        <v>1.4801151069777363E-2</v>
      </c>
      <c r="J211" s="59">
        <v>-6.1591489799542451E-3</v>
      </c>
      <c r="L211" s="59">
        <f t="shared" si="30"/>
        <v>1.7339344067477499E-2</v>
      </c>
      <c r="M211" s="59">
        <f t="shared" si="31"/>
        <v>-3.6031405068104559E-3</v>
      </c>
      <c r="N211" s="59">
        <f t="shared" si="32"/>
        <v>-8.7847907923141316E-3</v>
      </c>
      <c r="O211" s="59">
        <f t="shared" si="33"/>
        <v>1.6577289198150647E-2</v>
      </c>
      <c r="P211" s="59">
        <f t="shared" si="34"/>
        <v>-6.8982468575487553E-3</v>
      </c>
      <c r="R211" s="59">
        <f t="shared" si="35"/>
        <v>1.6255635063260155E-2</v>
      </c>
      <c r="S211" s="59">
        <f t="shared" si="36"/>
        <v>-3.3779442251348022E-3</v>
      </c>
      <c r="T211" s="59">
        <f t="shared" si="37"/>
        <v>-8.2357413677944993E-3</v>
      </c>
      <c r="U211" s="59">
        <f t="shared" si="38"/>
        <v>1.5541208623266231E-2</v>
      </c>
      <c r="V211" s="59">
        <f t="shared" si="39"/>
        <v>-6.4671064289519575E-3</v>
      </c>
    </row>
    <row r="212" spans="6:22">
      <c r="F212" s="59">
        <v>-5.6464100758138241E-3</v>
      </c>
      <c r="G212" s="59">
        <v>-2.6896777209093744E-3</v>
      </c>
      <c r="H212" s="59">
        <v>-8.3078203861961363E-3</v>
      </c>
      <c r="I212" s="59">
        <v>-7.5051342192136621E-3</v>
      </c>
      <c r="J212" s="59">
        <v>-1.7807375444203855E-2</v>
      </c>
      <c r="L212" s="59">
        <f t="shared" si="30"/>
        <v>-6.3239792849114837E-3</v>
      </c>
      <c r="M212" s="59">
        <f t="shared" si="31"/>
        <v>-3.0124390474184997E-3</v>
      </c>
      <c r="N212" s="59">
        <f t="shared" si="32"/>
        <v>-9.3047588325396741E-3</v>
      </c>
      <c r="O212" s="59">
        <f t="shared" si="33"/>
        <v>-8.4057503255193025E-3</v>
      </c>
      <c r="P212" s="59">
        <f t="shared" si="34"/>
        <v>-1.9944260497508318E-2</v>
      </c>
      <c r="R212" s="59">
        <f t="shared" si="35"/>
        <v>-5.9287305796045155E-3</v>
      </c>
      <c r="S212" s="59">
        <f t="shared" si="36"/>
        <v>-2.8241616069548431E-3</v>
      </c>
      <c r="T212" s="59">
        <f t="shared" si="37"/>
        <v>-8.7232114055059429E-3</v>
      </c>
      <c r="U212" s="59">
        <f t="shared" si="38"/>
        <v>-7.8803909301743448E-3</v>
      </c>
      <c r="V212" s="59">
        <f t="shared" si="39"/>
        <v>-1.8697744216414049E-2</v>
      </c>
    </row>
    <row r="213" spans="6:22">
      <c r="F213" s="59">
        <v>-1.135722949303759E-2</v>
      </c>
      <c r="G213" s="59">
        <v>-1.2107907621892721E-2</v>
      </c>
      <c r="H213" s="59">
        <v>6.7570798064788039E-4</v>
      </c>
      <c r="I213" s="59">
        <v>4.9938524864023863E-3</v>
      </c>
      <c r="J213" s="59">
        <v>6.2822071730716791E-3</v>
      </c>
      <c r="L213" s="59">
        <f t="shared" si="30"/>
        <v>-1.2720097032202102E-2</v>
      </c>
      <c r="M213" s="59">
        <f t="shared" si="31"/>
        <v>-1.3560856536519849E-2</v>
      </c>
      <c r="N213" s="59">
        <f t="shared" si="32"/>
        <v>7.5679293832562613E-4</v>
      </c>
      <c r="O213" s="59">
        <f t="shared" si="33"/>
        <v>5.5931147847706735E-3</v>
      </c>
      <c r="P213" s="59">
        <f t="shared" si="34"/>
        <v>7.0360720338402813E-3</v>
      </c>
      <c r="R213" s="59">
        <f t="shared" si="35"/>
        <v>-1.192509096768947E-2</v>
      </c>
      <c r="S213" s="59">
        <f t="shared" si="36"/>
        <v>-1.2713303002987357E-2</v>
      </c>
      <c r="T213" s="59">
        <f t="shared" si="37"/>
        <v>7.0949337968027448E-4</v>
      </c>
      <c r="U213" s="59">
        <f t="shared" si="38"/>
        <v>5.2435451107225054E-3</v>
      </c>
      <c r="V213" s="59">
        <f t="shared" si="39"/>
        <v>6.5963175317252636E-3</v>
      </c>
    </row>
    <row r="214" spans="6:22">
      <c r="F214" s="59">
        <v>-1.033882302855405E-2</v>
      </c>
      <c r="G214" s="59">
        <v>-5.2367672226169941E-2</v>
      </c>
      <c r="H214" s="59">
        <v>-2.9165435503039645E-2</v>
      </c>
      <c r="I214" s="59">
        <v>-2.8251076203769758E-2</v>
      </c>
      <c r="J214" s="59">
        <v>-4.5425989692494388E-2</v>
      </c>
      <c r="L214" s="59">
        <f t="shared" si="30"/>
        <v>-1.1579481791980538E-2</v>
      </c>
      <c r="M214" s="59">
        <f t="shared" si="31"/>
        <v>-5.8651792893310337E-2</v>
      </c>
      <c r="N214" s="59">
        <f t="shared" si="32"/>
        <v>-3.2665287763404403E-2</v>
      </c>
      <c r="O214" s="59">
        <f t="shared" si="33"/>
        <v>-3.164120534822213E-2</v>
      </c>
      <c r="P214" s="59">
        <f t="shared" si="34"/>
        <v>-5.087710845559372E-2</v>
      </c>
      <c r="R214" s="59">
        <f t="shared" si="35"/>
        <v>-1.0855764179981754E-2</v>
      </c>
      <c r="S214" s="59">
        <f t="shared" si="36"/>
        <v>-5.498605583747844E-2</v>
      </c>
      <c r="T214" s="59">
        <f t="shared" si="37"/>
        <v>-3.0623707278191629E-2</v>
      </c>
      <c r="U214" s="59">
        <f t="shared" si="38"/>
        <v>-2.9663630013958248E-2</v>
      </c>
      <c r="V214" s="59">
        <f t="shared" si="39"/>
        <v>-4.7697289177119108E-2</v>
      </c>
    </row>
    <row r="215" spans="6:22">
      <c r="F215" s="59">
        <v>2.0313368244276778E-2</v>
      </c>
      <c r="G215" s="59">
        <v>-1.8812400364596246E-2</v>
      </c>
      <c r="H215" s="59">
        <v>1.1404612019527104E-2</v>
      </c>
      <c r="I215" s="59">
        <v>-4.3827553918917815E-3</v>
      </c>
      <c r="J215" s="59">
        <v>2.2374914563298696E-3</v>
      </c>
      <c r="L215" s="59">
        <f t="shared" si="30"/>
        <v>2.2750972433589992E-2</v>
      </c>
      <c r="M215" s="59">
        <f t="shared" si="31"/>
        <v>-2.1069888408347798E-2</v>
      </c>
      <c r="N215" s="59">
        <f t="shared" si="32"/>
        <v>1.2773165461870357E-2</v>
      </c>
      <c r="O215" s="59">
        <f t="shared" si="33"/>
        <v>-4.9086860389187959E-3</v>
      </c>
      <c r="P215" s="59">
        <f t="shared" si="34"/>
        <v>2.5059904310894541E-3</v>
      </c>
      <c r="R215" s="59">
        <f t="shared" si="35"/>
        <v>2.1329036656490618E-2</v>
      </c>
      <c r="S215" s="59">
        <f t="shared" si="36"/>
        <v>-1.9753020382826059E-2</v>
      </c>
      <c r="T215" s="59">
        <f t="shared" si="37"/>
        <v>1.1974842620503459E-2</v>
      </c>
      <c r="U215" s="59">
        <f t="shared" si="38"/>
        <v>-4.6018931614863704E-3</v>
      </c>
      <c r="V215" s="59">
        <f t="shared" si="39"/>
        <v>2.3493660291463631E-3</v>
      </c>
    </row>
    <row r="216" spans="6:22">
      <c r="F216" s="59">
        <v>4.5505874983916067E-3</v>
      </c>
      <c r="G216" s="59">
        <v>3.7147951419215439E-2</v>
      </c>
      <c r="H216" s="59">
        <v>3.8501659466735486E-3</v>
      </c>
      <c r="I216" s="59">
        <v>1.027064471748589E-3</v>
      </c>
      <c r="J216" s="59">
        <v>-9.3302743775318109E-3</v>
      </c>
      <c r="L216" s="59">
        <f t="shared" si="30"/>
        <v>5.0966579981986003E-3</v>
      </c>
      <c r="M216" s="59">
        <f t="shared" si="31"/>
        <v>4.1605705589521293E-2</v>
      </c>
      <c r="N216" s="59">
        <f t="shared" si="32"/>
        <v>4.3121858602743748E-3</v>
      </c>
      <c r="O216" s="59">
        <f t="shared" si="33"/>
        <v>1.1503122083584198E-3</v>
      </c>
      <c r="P216" s="59">
        <f t="shared" si="34"/>
        <v>-1.0449907302835629E-2</v>
      </c>
      <c r="R216" s="59">
        <f t="shared" si="35"/>
        <v>4.778116873311187E-3</v>
      </c>
      <c r="S216" s="59">
        <f t="shared" si="36"/>
        <v>3.9005348990176214E-2</v>
      </c>
      <c r="T216" s="59">
        <f t="shared" si="37"/>
        <v>4.0426742440072263E-3</v>
      </c>
      <c r="U216" s="59">
        <f t="shared" si="38"/>
        <v>1.0784176953360185E-3</v>
      </c>
      <c r="V216" s="59">
        <f t="shared" si="39"/>
        <v>-9.7967880964084011E-3</v>
      </c>
    </row>
    <row r="217" spans="6:22">
      <c r="F217" s="59">
        <v>1.1324980738551814E-2</v>
      </c>
      <c r="G217" s="59">
        <v>-6.9324677980607385E-3</v>
      </c>
      <c r="H217" s="59">
        <v>6.0277124229724394E-3</v>
      </c>
      <c r="I217" s="59">
        <v>4.5443337423855239E-3</v>
      </c>
      <c r="J217" s="59">
        <v>-3.1491343605059121E-3</v>
      </c>
      <c r="L217" s="59">
        <f t="shared" si="30"/>
        <v>1.2683978427178033E-2</v>
      </c>
      <c r="M217" s="59">
        <f t="shared" si="31"/>
        <v>-7.7643639338280277E-3</v>
      </c>
      <c r="N217" s="59">
        <f t="shared" si="32"/>
        <v>6.7510379137291328E-3</v>
      </c>
      <c r="O217" s="59">
        <f t="shared" si="33"/>
        <v>5.089653791471787E-3</v>
      </c>
      <c r="P217" s="59">
        <f t="shared" si="34"/>
        <v>-3.5270304837666218E-3</v>
      </c>
      <c r="R217" s="59">
        <f t="shared" si="35"/>
        <v>1.1891229775479404E-2</v>
      </c>
      <c r="S217" s="59">
        <f t="shared" si="36"/>
        <v>-7.2790911879637753E-3</v>
      </c>
      <c r="T217" s="59">
        <f t="shared" si="37"/>
        <v>6.3290980441210619E-3</v>
      </c>
      <c r="U217" s="59">
        <f t="shared" si="38"/>
        <v>4.7715504295048001E-3</v>
      </c>
      <c r="V217" s="59">
        <f t="shared" si="39"/>
        <v>-3.3065910785312078E-3</v>
      </c>
    </row>
    <row r="218" spans="6:22">
      <c r="F218" s="59">
        <v>-1.1197416705813962E-3</v>
      </c>
      <c r="G218" s="59">
        <v>3.4904725523462036E-3</v>
      </c>
      <c r="H218" s="59">
        <v>-1.8382447752580421E-2</v>
      </c>
      <c r="I218" s="59">
        <v>-1.211166013679061E-2</v>
      </c>
      <c r="J218" s="59">
        <v>-6.6647162242158408E-4</v>
      </c>
      <c r="L218" s="59">
        <f t="shared" si="30"/>
        <v>-1.254110671051164E-3</v>
      </c>
      <c r="M218" s="59">
        <f t="shared" si="31"/>
        <v>3.9093292586277481E-3</v>
      </c>
      <c r="N218" s="59">
        <f t="shared" si="32"/>
        <v>-2.0588341482890075E-2</v>
      </c>
      <c r="O218" s="59">
        <f t="shared" si="33"/>
        <v>-1.3565059353205485E-2</v>
      </c>
      <c r="P218" s="59">
        <f t="shared" si="34"/>
        <v>-7.4644821711217419E-4</v>
      </c>
      <c r="R218" s="59">
        <f t="shared" si="35"/>
        <v>-1.1757287541104661E-3</v>
      </c>
      <c r="S218" s="59">
        <f t="shared" si="36"/>
        <v>3.6649961799635139E-3</v>
      </c>
      <c r="T218" s="59">
        <f t="shared" si="37"/>
        <v>-1.9301570140209442E-2</v>
      </c>
      <c r="U218" s="59">
        <f t="shared" si="38"/>
        <v>-1.271724314363014E-2</v>
      </c>
      <c r="V218" s="59">
        <f t="shared" si="39"/>
        <v>-6.9979520354266332E-4</v>
      </c>
    </row>
    <row r="219" spans="6:22">
      <c r="F219" s="59">
        <v>8.408082776432341E-3</v>
      </c>
      <c r="G219" s="59">
        <v>-5.1594275806101486E-2</v>
      </c>
      <c r="H219" s="59">
        <v>5.5486366183418855E-3</v>
      </c>
      <c r="I219" s="59">
        <v>1.9350153083260203E-2</v>
      </c>
      <c r="J219" s="59">
        <v>2.9087621065485035E-2</v>
      </c>
      <c r="L219" s="59">
        <f t="shared" si="30"/>
        <v>9.417052709604223E-3</v>
      </c>
      <c r="M219" s="59">
        <f t="shared" si="31"/>
        <v>-5.7785588902833668E-2</v>
      </c>
      <c r="N219" s="59">
        <f t="shared" si="32"/>
        <v>6.2144730125429128E-3</v>
      </c>
      <c r="O219" s="59">
        <f t="shared" si="33"/>
        <v>2.167217145325143E-2</v>
      </c>
      <c r="P219" s="59">
        <f t="shared" si="34"/>
        <v>3.2578135593343244E-2</v>
      </c>
      <c r="R219" s="59">
        <f t="shared" si="35"/>
        <v>8.8284869152539577E-3</v>
      </c>
      <c r="S219" s="59">
        <f t="shared" si="36"/>
        <v>-5.4173989596406562E-2</v>
      </c>
      <c r="T219" s="59">
        <f t="shared" si="37"/>
        <v>5.8260684492589801E-3</v>
      </c>
      <c r="U219" s="59">
        <f t="shared" si="38"/>
        <v>2.0317660737423214E-2</v>
      </c>
      <c r="V219" s="59">
        <f t="shared" si="39"/>
        <v>3.0542002118759289E-2</v>
      </c>
    </row>
    <row r="220" spans="6:22">
      <c r="F220" s="59">
        <v>-2.7792638200802651E-3</v>
      </c>
      <c r="G220" s="59">
        <v>-1.9559837610806759E-2</v>
      </c>
      <c r="H220" s="59">
        <v>-1.5173973866695811E-3</v>
      </c>
      <c r="I220" s="59">
        <v>-9.7089849509348677E-3</v>
      </c>
      <c r="J220" s="59">
        <v>-1.2484111035327004E-2</v>
      </c>
      <c r="L220" s="59">
        <f t="shared" si="30"/>
        <v>-3.1127754784898974E-3</v>
      </c>
      <c r="M220" s="59">
        <f t="shared" si="31"/>
        <v>-2.1907018124103571E-2</v>
      </c>
      <c r="N220" s="59">
        <f t="shared" si="32"/>
        <v>-1.6994850730699309E-3</v>
      </c>
      <c r="O220" s="59">
        <f t="shared" si="33"/>
        <v>-1.0874063145047052E-2</v>
      </c>
      <c r="P220" s="59">
        <f t="shared" si="34"/>
        <v>-1.3982204359566246E-2</v>
      </c>
      <c r="R220" s="59">
        <f t="shared" si="35"/>
        <v>-2.9182270110842787E-3</v>
      </c>
      <c r="S220" s="59">
        <f t="shared" si="36"/>
        <v>-2.0537829491347099E-2</v>
      </c>
      <c r="T220" s="59">
        <f t="shared" si="37"/>
        <v>-1.5932672560030603E-3</v>
      </c>
      <c r="U220" s="59">
        <f t="shared" si="38"/>
        <v>-1.0194434198481612E-2</v>
      </c>
      <c r="V220" s="59">
        <f t="shared" si="39"/>
        <v>-1.3108316587093355E-2</v>
      </c>
    </row>
    <row r="221" spans="6:22">
      <c r="F221" s="59">
        <v>3.3443374118451753E-3</v>
      </c>
      <c r="G221" s="59">
        <v>0</v>
      </c>
      <c r="H221" s="59">
        <v>-5.1119162405696148E-3</v>
      </c>
      <c r="I221" s="59">
        <v>6.5850017709780653E-3</v>
      </c>
      <c r="J221" s="59">
        <v>-1.4725228660234766E-2</v>
      </c>
      <c r="L221" s="59">
        <f t="shared" si="30"/>
        <v>3.7456579012665968E-3</v>
      </c>
      <c r="M221" s="59">
        <f t="shared" si="31"/>
        <v>0</v>
      </c>
      <c r="N221" s="59">
        <f t="shared" si="32"/>
        <v>-5.7253461894379689E-3</v>
      </c>
      <c r="O221" s="59">
        <f t="shared" si="33"/>
        <v>7.375201983495434E-3</v>
      </c>
      <c r="P221" s="59">
        <f t="shared" si="34"/>
        <v>-1.6492256099462938E-2</v>
      </c>
      <c r="R221" s="59">
        <f t="shared" si="35"/>
        <v>3.5115542824374342E-3</v>
      </c>
      <c r="S221" s="59">
        <f t="shared" si="36"/>
        <v>0</v>
      </c>
      <c r="T221" s="59">
        <f t="shared" si="37"/>
        <v>-5.3675120525980956E-3</v>
      </c>
      <c r="U221" s="59">
        <f t="shared" si="38"/>
        <v>6.9142518595269684E-3</v>
      </c>
      <c r="V221" s="59">
        <f t="shared" si="39"/>
        <v>-1.5461490093246506E-2</v>
      </c>
    </row>
    <row r="222" spans="6:22">
      <c r="F222" s="59">
        <v>-2.7778124311290406E-3</v>
      </c>
      <c r="G222" s="59">
        <v>8.1047108576446977E-3</v>
      </c>
      <c r="H222" s="59">
        <v>5.1381821975924943E-3</v>
      </c>
      <c r="I222" s="59">
        <v>2.9072818667703918E-3</v>
      </c>
      <c r="J222" s="59">
        <v>1.8420831089124977E-2</v>
      </c>
      <c r="L222" s="59">
        <f t="shared" si="30"/>
        <v>-3.1111499228645258E-3</v>
      </c>
      <c r="M222" s="59">
        <f t="shared" si="31"/>
        <v>9.0772761605620624E-3</v>
      </c>
      <c r="N222" s="59">
        <f t="shared" si="32"/>
        <v>5.754764061303594E-3</v>
      </c>
      <c r="O222" s="59">
        <f t="shared" si="33"/>
        <v>3.2561556907828391E-3</v>
      </c>
      <c r="P222" s="59">
        <f t="shared" si="34"/>
        <v>2.0631330819819976E-2</v>
      </c>
      <c r="R222" s="59">
        <f t="shared" si="35"/>
        <v>-2.9167030526854928E-3</v>
      </c>
      <c r="S222" s="59">
        <f t="shared" si="36"/>
        <v>8.5099464005269337E-3</v>
      </c>
      <c r="T222" s="59">
        <f t="shared" si="37"/>
        <v>5.3950913074721192E-3</v>
      </c>
      <c r="U222" s="59">
        <f t="shared" si="38"/>
        <v>3.0526459601089117E-3</v>
      </c>
      <c r="V222" s="59">
        <f t="shared" si="39"/>
        <v>1.9341872643581226E-2</v>
      </c>
    </row>
    <row r="223" spans="6:22">
      <c r="F223" s="59">
        <v>2.7855501670104961E-3</v>
      </c>
      <c r="G223" s="59">
        <v>6.1842976130867228E-2</v>
      </c>
      <c r="H223" s="59">
        <v>2.5283078787487891E-2</v>
      </c>
      <c r="I223" s="59">
        <v>-4.7832619773904147E-3</v>
      </c>
      <c r="J223" s="59">
        <v>3.1482935251264658E-2</v>
      </c>
      <c r="L223" s="59">
        <f t="shared" si="30"/>
        <v>3.1198161870517557E-3</v>
      </c>
      <c r="M223" s="59">
        <f t="shared" si="31"/>
        <v>6.9264133266571298E-2</v>
      </c>
      <c r="N223" s="59">
        <f t="shared" si="32"/>
        <v>2.8317048241986442E-2</v>
      </c>
      <c r="O223" s="59">
        <f t="shared" si="33"/>
        <v>-5.3572534146772649E-3</v>
      </c>
      <c r="P223" s="59">
        <f t="shared" si="34"/>
        <v>3.5260887481416418E-2</v>
      </c>
      <c r="R223" s="59">
        <f t="shared" si="35"/>
        <v>2.9248276753610211E-3</v>
      </c>
      <c r="S223" s="59">
        <f t="shared" si="36"/>
        <v>6.493512493741059E-2</v>
      </c>
      <c r="T223" s="59">
        <f t="shared" si="37"/>
        <v>2.6547232726862286E-2</v>
      </c>
      <c r="U223" s="59">
        <f t="shared" si="38"/>
        <v>-5.0224250762599355E-3</v>
      </c>
      <c r="V223" s="59">
        <f t="shared" si="39"/>
        <v>3.3057082013827892E-2</v>
      </c>
    </row>
    <row r="224" spans="6:22">
      <c r="F224" s="59">
        <v>5.5556248622487866E-3</v>
      </c>
      <c r="G224" s="59">
        <v>5.8241086112844488E-2</v>
      </c>
      <c r="H224" s="59">
        <v>4.6085592679636078E-2</v>
      </c>
      <c r="I224" s="59">
        <v>1.6457739411036072E-2</v>
      </c>
      <c r="J224" s="59">
        <v>4.7257989282048184E-2</v>
      </c>
      <c r="L224" s="59">
        <f t="shared" si="30"/>
        <v>6.2222998457186415E-3</v>
      </c>
      <c r="M224" s="59">
        <f t="shared" si="31"/>
        <v>6.5230016446385833E-2</v>
      </c>
      <c r="N224" s="59">
        <f t="shared" si="32"/>
        <v>5.1615863801192416E-2</v>
      </c>
      <c r="O224" s="59">
        <f t="shared" si="33"/>
        <v>1.8432668140360403E-2</v>
      </c>
      <c r="P224" s="59">
        <f t="shared" si="34"/>
        <v>5.2928947995893968E-2</v>
      </c>
      <c r="R224" s="59">
        <f t="shared" si="35"/>
        <v>5.833406105361226E-3</v>
      </c>
      <c r="S224" s="59">
        <f t="shared" si="36"/>
        <v>6.1153140418486712E-2</v>
      </c>
      <c r="T224" s="59">
        <f t="shared" si="37"/>
        <v>4.8389872313617882E-2</v>
      </c>
      <c r="U224" s="59">
        <f t="shared" si="38"/>
        <v>1.7280626381587876E-2</v>
      </c>
      <c r="V224" s="59">
        <f t="shared" si="39"/>
        <v>4.9620888746150595E-2</v>
      </c>
    </row>
    <row r="225" spans="6:22">
      <c r="F225" s="59">
        <v>3.8674512950050174E-3</v>
      </c>
      <c r="G225" s="59">
        <v>5.5035744573843394E-2</v>
      </c>
      <c r="H225" s="59">
        <v>-2.6020867958492466E-2</v>
      </c>
      <c r="I225" s="59">
        <v>-4.0120539454680752E-3</v>
      </c>
      <c r="J225" s="59">
        <v>-1.3927282305114632E-2</v>
      </c>
      <c r="L225" s="59">
        <f t="shared" si="30"/>
        <v>4.3315454504056199E-3</v>
      </c>
      <c r="M225" s="59">
        <f t="shared" si="31"/>
        <v>6.1640033922704604E-2</v>
      </c>
      <c r="N225" s="59">
        <f t="shared" si="32"/>
        <v>-2.9143372113511565E-2</v>
      </c>
      <c r="O225" s="59">
        <f t="shared" si="33"/>
        <v>-4.4935004189242444E-3</v>
      </c>
      <c r="P225" s="59">
        <f t="shared" si="34"/>
        <v>-1.5598556181728391E-2</v>
      </c>
      <c r="R225" s="59">
        <f t="shared" si="35"/>
        <v>4.0608238597552686E-3</v>
      </c>
      <c r="S225" s="59">
        <f t="shared" si="36"/>
        <v>5.7787531802535569E-2</v>
      </c>
      <c r="T225" s="59">
        <f t="shared" si="37"/>
        <v>-2.7321911356417091E-2</v>
      </c>
      <c r="U225" s="59">
        <f t="shared" si="38"/>
        <v>-4.2126566427414794E-3</v>
      </c>
      <c r="V225" s="59">
        <f t="shared" si="39"/>
        <v>-1.4623646420370364E-2</v>
      </c>
    </row>
    <row r="226" spans="6:22">
      <c r="F226" s="59">
        <v>-6.6043744093662368E-3</v>
      </c>
      <c r="G226" s="59">
        <v>5.2164815132470961E-2</v>
      </c>
      <c r="H226" s="59">
        <v>2.116128462756774E-3</v>
      </c>
      <c r="I226" s="59">
        <v>-1.726121333156416E-3</v>
      </c>
      <c r="J226" s="59">
        <v>1.839584358676518E-2</v>
      </c>
      <c r="L226" s="59">
        <f t="shared" si="30"/>
        <v>-7.3968993384901857E-3</v>
      </c>
      <c r="M226" s="59">
        <f t="shared" si="31"/>
        <v>5.8424592948367479E-2</v>
      </c>
      <c r="N226" s="59">
        <f t="shared" si="32"/>
        <v>2.3700638782875871E-3</v>
      </c>
      <c r="O226" s="59">
        <f t="shared" si="33"/>
        <v>-1.9332558931351861E-3</v>
      </c>
      <c r="P226" s="59">
        <f t="shared" si="34"/>
        <v>2.0603344817177002E-2</v>
      </c>
      <c r="R226" s="59">
        <f t="shared" si="35"/>
        <v>-6.9345931298345487E-3</v>
      </c>
      <c r="S226" s="59">
        <f t="shared" si="36"/>
        <v>5.4773055889094514E-2</v>
      </c>
      <c r="T226" s="59">
        <f t="shared" si="37"/>
        <v>2.2219348858946129E-3</v>
      </c>
      <c r="U226" s="59">
        <f t="shared" si="38"/>
        <v>-1.812427399814237E-3</v>
      </c>
      <c r="V226" s="59">
        <f t="shared" si="39"/>
        <v>1.9315635766103439E-2</v>
      </c>
    </row>
    <row r="227" spans="6:22">
      <c r="F227" s="59">
        <v>-2.7701175641143146E-3</v>
      </c>
      <c r="G227" s="59">
        <v>4.9578629263177985E-2</v>
      </c>
      <c r="H227" s="59">
        <v>1.1877944664513975E-2</v>
      </c>
      <c r="I227" s="59">
        <v>-5.4763084582893579E-3</v>
      </c>
      <c r="J227" s="59">
        <v>-8.7041018347237854E-3</v>
      </c>
      <c r="L227" s="59">
        <f t="shared" si="30"/>
        <v>-3.1025316718080328E-3</v>
      </c>
      <c r="M227" s="59">
        <f t="shared" si="31"/>
        <v>5.5528064774759349E-2</v>
      </c>
      <c r="N227" s="59">
        <f t="shared" si="32"/>
        <v>1.3303298024255653E-2</v>
      </c>
      <c r="O227" s="59">
        <f t="shared" si="33"/>
        <v>-6.1334654732840815E-3</v>
      </c>
      <c r="P227" s="59">
        <f t="shared" si="34"/>
        <v>-9.74859405489064E-3</v>
      </c>
      <c r="R227" s="59">
        <f t="shared" si="35"/>
        <v>-2.9086234423200304E-3</v>
      </c>
      <c r="S227" s="59">
        <f t="shared" si="36"/>
        <v>5.2057560726336889E-2</v>
      </c>
      <c r="T227" s="59">
        <f t="shared" si="37"/>
        <v>1.2471841897739673E-2</v>
      </c>
      <c r="U227" s="59">
        <f t="shared" si="38"/>
        <v>-5.7501238812038263E-3</v>
      </c>
      <c r="V227" s="59">
        <f t="shared" si="39"/>
        <v>-9.1393069264599745E-3</v>
      </c>
    </row>
    <row r="228" spans="6:22">
      <c r="F228" s="59">
        <v>-3.3331900994946436E-3</v>
      </c>
      <c r="G228" s="59">
        <v>-2.8341965376734883E-2</v>
      </c>
      <c r="H228" s="59">
        <v>-1.6303430837854911E-2</v>
      </c>
      <c r="I228" s="59">
        <v>9.41896867089188E-3</v>
      </c>
      <c r="J228" s="59">
        <v>1.526018433266027E-2</v>
      </c>
      <c r="L228" s="59">
        <f t="shared" si="30"/>
        <v>-3.7331729114340011E-3</v>
      </c>
      <c r="M228" s="59">
        <f t="shared" si="31"/>
        <v>-3.1743001221943075E-2</v>
      </c>
      <c r="N228" s="59">
        <f t="shared" si="32"/>
        <v>-1.8259842538397502E-2</v>
      </c>
      <c r="O228" s="59">
        <f t="shared" si="33"/>
        <v>1.0549244911398907E-2</v>
      </c>
      <c r="P228" s="59">
        <f t="shared" si="34"/>
        <v>1.7091406452579505E-2</v>
      </c>
      <c r="R228" s="59">
        <f t="shared" si="35"/>
        <v>-3.4998496044693758E-3</v>
      </c>
      <c r="S228" s="59">
        <f t="shared" si="36"/>
        <v>-2.975906364557163E-2</v>
      </c>
      <c r="T228" s="59">
        <f t="shared" si="37"/>
        <v>-1.7118602379747657E-2</v>
      </c>
      <c r="U228" s="59">
        <f t="shared" si="38"/>
        <v>9.8899171044364749E-3</v>
      </c>
      <c r="V228" s="59">
        <f t="shared" si="39"/>
        <v>1.6023193549293286E-2</v>
      </c>
    </row>
    <row r="229" spans="6:22">
      <c r="F229" s="59">
        <v>1.6720759879477426E-3</v>
      </c>
      <c r="G229" s="59">
        <v>1.9931941330793984E-2</v>
      </c>
      <c r="H229" s="59">
        <v>4.9986589097247965E-2</v>
      </c>
      <c r="I229" s="59">
        <v>2.1676562094673658E-2</v>
      </c>
      <c r="J229" s="59">
        <v>3.2015193480032282E-2</v>
      </c>
      <c r="L229" s="59">
        <f t="shared" si="30"/>
        <v>1.8727251065014719E-3</v>
      </c>
      <c r="M229" s="59">
        <f t="shared" si="31"/>
        <v>2.2323774290489266E-2</v>
      </c>
      <c r="N229" s="59">
        <f t="shared" si="32"/>
        <v>5.5984979788917727E-2</v>
      </c>
      <c r="O229" s="59">
        <f t="shared" si="33"/>
        <v>2.42777495460345E-2</v>
      </c>
      <c r="P229" s="59">
        <f t="shared" si="34"/>
        <v>3.5857016697636163E-2</v>
      </c>
      <c r="R229" s="59">
        <f t="shared" si="35"/>
        <v>1.7556797873451299E-3</v>
      </c>
      <c r="S229" s="59">
        <f t="shared" si="36"/>
        <v>2.0928538397333683E-2</v>
      </c>
      <c r="T229" s="59">
        <f t="shared" si="37"/>
        <v>5.2485918552110364E-2</v>
      </c>
      <c r="U229" s="59">
        <f t="shared" si="38"/>
        <v>2.2760390199407343E-2</v>
      </c>
      <c r="V229" s="59">
        <f t="shared" si="39"/>
        <v>3.3615953154033901E-2</v>
      </c>
    </row>
    <row r="230" spans="6:22">
      <c r="F230" s="59">
        <v>-2.1146156465699666E-2</v>
      </c>
      <c r="G230" s="59">
        <v>5.2430708915701552E-3</v>
      </c>
      <c r="H230" s="59">
        <v>3.3842727800866425E-2</v>
      </c>
      <c r="I230" s="59">
        <v>-4.6367465122410844E-3</v>
      </c>
      <c r="J230" s="59">
        <v>-1.683624348249832E-2</v>
      </c>
      <c r="L230" s="59">
        <f t="shared" si="30"/>
        <v>-2.3683695241583629E-2</v>
      </c>
      <c r="M230" s="59">
        <f t="shared" si="31"/>
        <v>5.8722393985585746E-3</v>
      </c>
      <c r="N230" s="59">
        <f t="shared" si="32"/>
        <v>3.79038551369704E-2</v>
      </c>
      <c r="O230" s="59">
        <f t="shared" si="33"/>
        <v>-5.1931560937100146E-3</v>
      </c>
      <c r="P230" s="59">
        <f t="shared" si="34"/>
        <v>-1.885659270039812E-2</v>
      </c>
      <c r="R230" s="59">
        <f t="shared" si="35"/>
        <v>-2.2203464288984651E-2</v>
      </c>
      <c r="S230" s="59">
        <f t="shared" si="36"/>
        <v>5.5052244361486636E-3</v>
      </c>
      <c r="T230" s="59">
        <f t="shared" si="37"/>
        <v>3.5534864190909746E-2</v>
      </c>
      <c r="U230" s="59">
        <f t="shared" si="38"/>
        <v>-4.8685838378531385E-3</v>
      </c>
      <c r="V230" s="59">
        <f t="shared" si="39"/>
        <v>-1.7678055656623236E-2</v>
      </c>
    </row>
    <row r="231" spans="6:22">
      <c r="F231" s="59">
        <v>8.5274881895751505E-3</v>
      </c>
      <c r="G231" s="59">
        <v>1.6026552779163688E-2</v>
      </c>
      <c r="H231" s="59">
        <v>1.2825094427734458E-2</v>
      </c>
      <c r="I231" s="59">
        <v>3.8961033236941556E-2</v>
      </c>
      <c r="J231" s="59">
        <v>9.3196733163462414E-3</v>
      </c>
      <c r="L231" s="59">
        <f t="shared" si="30"/>
        <v>9.5507867723241702E-3</v>
      </c>
      <c r="M231" s="59">
        <f t="shared" si="31"/>
        <v>1.7949739112663333E-2</v>
      </c>
      <c r="N231" s="59">
        <f t="shared" si="32"/>
        <v>1.4364105759062594E-2</v>
      </c>
      <c r="O231" s="59">
        <f t="shared" si="33"/>
        <v>4.3636357225374546E-2</v>
      </c>
      <c r="P231" s="59">
        <f t="shared" si="34"/>
        <v>1.0438034114307791E-2</v>
      </c>
      <c r="R231" s="59">
        <f t="shared" si="35"/>
        <v>8.9538625990539088E-3</v>
      </c>
      <c r="S231" s="59">
        <f t="shared" si="36"/>
        <v>1.6827880418121874E-2</v>
      </c>
      <c r="T231" s="59">
        <f t="shared" si="37"/>
        <v>1.3466349149121181E-2</v>
      </c>
      <c r="U231" s="59">
        <f t="shared" si="38"/>
        <v>4.0909084898788632E-2</v>
      </c>
      <c r="V231" s="59">
        <f t="shared" si="39"/>
        <v>9.7856569821635538E-3</v>
      </c>
    </row>
    <row r="232" spans="6:22">
      <c r="F232" s="59">
        <v>1.6910207408138173E-3</v>
      </c>
      <c r="G232" s="59">
        <v>5.1334661933456489E-2</v>
      </c>
      <c r="H232" s="59">
        <v>-3.1355474024155144E-3</v>
      </c>
      <c r="I232" s="59">
        <v>1.8478385832165951E-2</v>
      </c>
      <c r="J232" s="59">
        <v>-7.987216383379965E-3</v>
      </c>
      <c r="L232" s="59">
        <f t="shared" si="30"/>
        <v>1.8939432297114755E-3</v>
      </c>
      <c r="M232" s="59">
        <f t="shared" si="31"/>
        <v>5.7494821365471273E-2</v>
      </c>
      <c r="N232" s="59">
        <f t="shared" si="32"/>
        <v>-3.5118130907053763E-3</v>
      </c>
      <c r="O232" s="59">
        <f t="shared" si="33"/>
        <v>2.0695792132025867E-2</v>
      </c>
      <c r="P232" s="59">
        <f t="shared" si="34"/>
        <v>-8.9456823493855621E-3</v>
      </c>
      <c r="R232" s="59">
        <f t="shared" si="35"/>
        <v>1.7755717778545083E-3</v>
      </c>
      <c r="S232" s="59">
        <f t="shared" si="36"/>
        <v>5.3901395030129313E-2</v>
      </c>
      <c r="T232" s="59">
        <f t="shared" si="37"/>
        <v>-3.2923247725362903E-3</v>
      </c>
      <c r="U232" s="59">
        <f t="shared" si="38"/>
        <v>1.9402305123774249E-2</v>
      </c>
      <c r="V232" s="59">
        <f t="shared" si="39"/>
        <v>-8.3865772025489629E-3</v>
      </c>
    </row>
    <row r="233" spans="6:22">
      <c r="F233" s="59">
        <v>1.6882596220545226E-3</v>
      </c>
      <c r="G233" s="59">
        <v>-7.324194345561935E-3</v>
      </c>
      <c r="H233" s="59">
        <v>3.632308730705265E-4</v>
      </c>
      <c r="I233" s="59">
        <v>7.3371842269481556E-3</v>
      </c>
      <c r="J233" s="59">
        <v>-3.000048404682723E-3</v>
      </c>
      <c r="L233" s="59">
        <f t="shared" si="30"/>
        <v>1.8908507767010656E-3</v>
      </c>
      <c r="M233" s="59">
        <f t="shared" si="31"/>
        <v>-8.2030976670293687E-3</v>
      </c>
      <c r="N233" s="59">
        <f t="shared" si="32"/>
        <v>4.0681857783898969E-4</v>
      </c>
      <c r="O233" s="59">
        <f t="shared" si="33"/>
        <v>8.2176463341819359E-3</v>
      </c>
      <c r="P233" s="59">
        <f t="shared" si="34"/>
        <v>-3.3600542132446501E-3</v>
      </c>
      <c r="R233" s="59">
        <f t="shared" si="35"/>
        <v>1.7726726031572488E-3</v>
      </c>
      <c r="S233" s="59">
        <f t="shared" si="36"/>
        <v>-7.6904040628400323E-3</v>
      </c>
      <c r="T233" s="59">
        <f t="shared" si="37"/>
        <v>3.8139241672405282E-4</v>
      </c>
      <c r="U233" s="59">
        <f t="shared" si="38"/>
        <v>7.7040434382955637E-3</v>
      </c>
      <c r="V233" s="59">
        <f t="shared" si="39"/>
        <v>-3.1500508249168594E-3</v>
      </c>
    </row>
    <row r="234" spans="6:22">
      <c r="F234" s="59">
        <v>5.5056209909391578E-2</v>
      </c>
      <c r="G234" s="59">
        <v>1.2788977015976054E-2</v>
      </c>
      <c r="H234" s="59">
        <v>4.9945071276295418E-2</v>
      </c>
      <c r="I234" s="59">
        <v>7.1513197931821976E-3</v>
      </c>
      <c r="J234" s="59">
        <v>4.5882397103634662E-2</v>
      </c>
      <c r="L234" s="59">
        <f t="shared" si="30"/>
        <v>6.1662955098518574E-2</v>
      </c>
      <c r="M234" s="59">
        <f t="shared" si="31"/>
        <v>1.4323654257893182E-2</v>
      </c>
      <c r="N234" s="59">
        <f t="shared" si="32"/>
        <v>5.5938479829450875E-2</v>
      </c>
      <c r="O234" s="59">
        <f t="shared" si="33"/>
        <v>8.0094781683640627E-3</v>
      </c>
      <c r="P234" s="59">
        <f t="shared" si="34"/>
        <v>5.1388284756070823E-2</v>
      </c>
      <c r="R234" s="59">
        <f t="shared" si="35"/>
        <v>5.7809020404861161E-2</v>
      </c>
      <c r="S234" s="59">
        <f t="shared" si="36"/>
        <v>1.3428425866774858E-2</v>
      </c>
      <c r="T234" s="59">
        <f t="shared" si="37"/>
        <v>5.2442324840110188E-2</v>
      </c>
      <c r="U234" s="59">
        <f t="shared" si="38"/>
        <v>7.5088857828413081E-3</v>
      </c>
      <c r="V234" s="59">
        <f t="shared" si="39"/>
        <v>4.8176516958816397E-2</v>
      </c>
    </row>
    <row r="235" spans="6:22">
      <c r="F235" s="59">
        <v>-1.5441885297916496E-2</v>
      </c>
      <c r="G235" s="59">
        <v>-4.9538645790440441E-2</v>
      </c>
      <c r="H235" s="59">
        <v>4.9988684145623061E-2</v>
      </c>
      <c r="I235" s="59">
        <v>-1.4201185739837053E-2</v>
      </c>
      <c r="J235" s="59">
        <v>6.3443847314836191E-3</v>
      </c>
      <c r="L235" s="59">
        <f t="shared" si="30"/>
        <v>-1.7294911533666479E-2</v>
      </c>
      <c r="M235" s="59">
        <f t="shared" si="31"/>
        <v>-5.5483283285293297E-2</v>
      </c>
      <c r="N235" s="59">
        <f t="shared" si="32"/>
        <v>5.5987326243097831E-2</v>
      </c>
      <c r="O235" s="59">
        <f t="shared" si="33"/>
        <v>-1.5905328028617501E-2</v>
      </c>
      <c r="P235" s="59">
        <f t="shared" si="34"/>
        <v>7.1057108992616542E-3</v>
      </c>
      <c r="R235" s="59">
        <f t="shared" si="35"/>
        <v>-1.6213979562812321E-2</v>
      </c>
      <c r="S235" s="59">
        <f t="shared" si="36"/>
        <v>-5.2015578079962467E-2</v>
      </c>
      <c r="T235" s="59">
        <f t="shared" si="37"/>
        <v>5.2488118352904213E-2</v>
      </c>
      <c r="U235" s="59">
        <f t="shared" si="38"/>
        <v>-1.4911245026828905E-2</v>
      </c>
      <c r="V235" s="59">
        <f t="shared" si="39"/>
        <v>6.6616039680578E-3</v>
      </c>
    </row>
    <row r="236" spans="6:22">
      <c r="F236" s="59">
        <v>-1.1898380099187861E-2</v>
      </c>
      <c r="G236" s="59">
        <v>-4.0878826786860487E-2</v>
      </c>
      <c r="H236" s="59">
        <v>-5.3752005259695545E-3</v>
      </c>
      <c r="I236" s="59">
        <v>-6.9361821886360997E-3</v>
      </c>
      <c r="J236" s="59">
        <v>-1.7471438949091346E-2</v>
      </c>
      <c r="L236" s="59">
        <f t="shared" si="30"/>
        <v>-1.3326185711090406E-2</v>
      </c>
      <c r="M236" s="59">
        <f t="shared" si="31"/>
        <v>-4.5784286001283751E-2</v>
      </c>
      <c r="N236" s="59">
        <f t="shared" si="32"/>
        <v>-6.0202245890859018E-3</v>
      </c>
      <c r="O236" s="59">
        <f t="shared" si="33"/>
        <v>-7.7685240512724322E-3</v>
      </c>
      <c r="P236" s="59">
        <f t="shared" si="34"/>
        <v>-1.9568011622982308E-2</v>
      </c>
      <c r="R236" s="59">
        <f t="shared" si="35"/>
        <v>-1.2493299104147254E-2</v>
      </c>
      <c r="S236" s="59">
        <f t="shared" si="36"/>
        <v>-4.2922768126203513E-2</v>
      </c>
      <c r="T236" s="59">
        <f t="shared" si="37"/>
        <v>-5.6439605522680325E-3</v>
      </c>
      <c r="U236" s="59">
        <f t="shared" si="38"/>
        <v>-7.2829912980679054E-3</v>
      </c>
      <c r="V236" s="59">
        <f t="shared" si="39"/>
        <v>-1.8345010896545916E-2</v>
      </c>
    </row>
    <row r="237" spans="6:22">
      <c r="F237" s="59">
        <v>-2.5177925866747431E-2</v>
      </c>
      <c r="G237" s="59">
        <v>-3.7826369474002967E-2</v>
      </c>
      <c r="H237" s="59">
        <v>-3.5182512137299601E-2</v>
      </c>
      <c r="I237" s="59">
        <v>-2.6191991214748016E-2</v>
      </c>
      <c r="J237" s="59">
        <v>-4.6208463023436737E-2</v>
      </c>
      <c r="L237" s="59">
        <f t="shared" si="30"/>
        <v>-2.8199276970757126E-2</v>
      </c>
      <c r="M237" s="59">
        <f t="shared" si="31"/>
        <v>-4.236553381088333E-2</v>
      </c>
      <c r="N237" s="59">
        <f t="shared" si="32"/>
        <v>-3.9404413593775556E-2</v>
      </c>
      <c r="O237" s="59">
        <f t="shared" si="33"/>
        <v>-2.9335030160517781E-2</v>
      </c>
      <c r="P237" s="59">
        <f t="shared" si="34"/>
        <v>-5.1753478586249152E-2</v>
      </c>
      <c r="R237" s="59">
        <f t="shared" si="35"/>
        <v>-2.6436822160084805E-2</v>
      </c>
      <c r="S237" s="59">
        <f t="shared" si="36"/>
        <v>-3.9717687947703119E-2</v>
      </c>
      <c r="T237" s="59">
        <f t="shared" si="37"/>
        <v>-3.6941637744164584E-2</v>
      </c>
      <c r="U237" s="59">
        <f t="shared" si="38"/>
        <v>-2.7501590775485418E-2</v>
      </c>
      <c r="V237" s="59">
        <f t="shared" si="39"/>
        <v>-4.8518886174608575E-2</v>
      </c>
    </row>
    <row r="238" spans="6:22">
      <c r="F238" s="59">
        <v>1.0668109677955484E-2</v>
      </c>
      <c r="G238" s="59">
        <v>1.8826100948552478E-2</v>
      </c>
      <c r="H238" s="59">
        <v>1.5317847220759408E-2</v>
      </c>
      <c r="I238" s="59">
        <v>1.9448239968467625E-2</v>
      </c>
      <c r="J238" s="59">
        <v>4.2658509849277881E-2</v>
      </c>
      <c r="L238" s="59">
        <f t="shared" si="30"/>
        <v>1.1948282839310143E-2</v>
      </c>
      <c r="M238" s="59">
        <f t="shared" si="31"/>
        <v>2.1085233062378778E-2</v>
      </c>
      <c r="N238" s="59">
        <f t="shared" si="32"/>
        <v>1.7155988887250537E-2</v>
      </c>
      <c r="O238" s="59">
        <f t="shared" si="33"/>
        <v>2.1782028764683742E-2</v>
      </c>
      <c r="P238" s="59">
        <f t="shared" si="34"/>
        <v>4.7777531031191228E-2</v>
      </c>
      <c r="R238" s="59">
        <f t="shared" si="35"/>
        <v>1.1201515161853259E-2</v>
      </c>
      <c r="S238" s="59">
        <f t="shared" si="36"/>
        <v>1.9767405995980102E-2</v>
      </c>
      <c r="T238" s="59">
        <f t="shared" si="37"/>
        <v>1.6083739581797381E-2</v>
      </c>
      <c r="U238" s="59">
        <f t="shared" si="38"/>
        <v>2.0420651966891006E-2</v>
      </c>
      <c r="V238" s="59">
        <f t="shared" si="39"/>
        <v>4.4791435341741778E-2</v>
      </c>
    </row>
    <row r="239" spans="6:22">
      <c r="F239" s="59">
        <v>1.2777844774244809E-2</v>
      </c>
      <c r="G239" s="59">
        <v>3.5869629426089511E-2</v>
      </c>
      <c r="H239" s="59">
        <v>-9.5698305149504968E-3</v>
      </c>
      <c r="I239" s="59">
        <v>5.4126144226610299E-4</v>
      </c>
      <c r="J239" s="59">
        <v>4.128845974829505E-2</v>
      </c>
      <c r="L239" s="59">
        <f t="shared" si="30"/>
        <v>1.4311186147154188E-2</v>
      </c>
      <c r="M239" s="59">
        <f t="shared" si="31"/>
        <v>4.0173984957220257E-2</v>
      </c>
      <c r="N239" s="59">
        <f t="shared" si="32"/>
        <v>-1.0718210176744557E-2</v>
      </c>
      <c r="O239" s="59">
        <f t="shared" si="33"/>
        <v>6.0621281533803544E-4</v>
      </c>
      <c r="P239" s="59">
        <f t="shared" si="34"/>
        <v>4.624307491809046E-2</v>
      </c>
      <c r="R239" s="59">
        <f t="shared" si="35"/>
        <v>1.341673701295705E-2</v>
      </c>
      <c r="S239" s="59">
        <f t="shared" si="36"/>
        <v>3.7663110897393985E-2</v>
      </c>
      <c r="T239" s="59">
        <f t="shared" si="37"/>
        <v>-1.0048322040698021E-2</v>
      </c>
      <c r="U239" s="59">
        <f t="shared" si="38"/>
        <v>5.6832451437940814E-4</v>
      </c>
      <c r="V239" s="59">
        <f t="shared" si="39"/>
        <v>4.3352882735709808E-2</v>
      </c>
    </row>
    <row r="240" spans="6:22">
      <c r="F240" s="59">
        <v>-2.2490405794292335E-2</v>
      </c>
      <c r="G240" s="59">
        <v>2.6757558246691685E-2</v>
      </c>
      <c r="H240" s="59">
        <v>-3.910451682246726E-2</v>
      </c>
      <c r="I240" s="59">
        <v>-1.2846659299639865E-2</v>
      </c>
      <c r="J240" s="59">
        <v>-2.5913814425933362E-2</v>
      </c>
      <c r="L240" s="59">
        <f t="shared" si="30"/>
        <v>-2.5189254489607418E-2</v>
      </c>
      <c r="M240" s="59">
        <f t="shared" si="31"/>
        <v>2.9968465236294692E-2</v>
      </c>
      <c r="N240" s="59">
        <f t="shared" si="32"/>
        <v>-4.3797058841163333E-2</v>
      </c>
      <c r="O240" s="59">
        <f t="shared" si="33"/>
        <v>-1.438825841559665E-2</v>
      </c>
      <c r="P240" s="59">
        <f t="shared" si="34"/>
        <v>-2.9023472157045368E-2</v>
      </c>
      <c r="R240" s="59">
        <f t="shared" si="35"/>
        <v>-2.3614926084006952E-2</v>
      </c>
      <c r="S240" s="59">
        <f t="shared" si="36"/>
        <v>2.8095436159026269E-2</v>
      </c>
      <c r="T240" s="59">
        <f t="shared" si="37"/>
        <v>-4.1059742663590623E-2</v>
      </c>
      <c r="U240" s="59">
        <f t="shared" si="38"/>
        <v>-1.3488992264621859E-2</v>
      </c>
      <c r="V240" s="59">
        <f t="shared" si="39"/>
        <v>-2.7209505147230032E-2</v>
      </c>
    </row>
    <row r="241" spans="6:22">
      <c r="F241" s="59">
        <v>1.0100948815631479E-2</v>
      </c>
      <c r="G241" s="59">
        <v>-1.0219822268218725E-3</v>
      </c>
      <c r="H241" s="59">
        <v>1.6444038967807963E-2</v>
      </c>
      <c r="I241" s="59">
        <v>5.0686261961410441E-3</v>
      </c>
      <c r="J241" s="59">
        <v>1.6518881358039785E-3</v>
      </c>
      <c r="L241" s="59">
        <f t="shared" si="30"/>
        <v>1.1313062673507257E-2</v>
      </c>
      <c r="M241" s="59">
        <f t="shared" si="31"/>
        <v>-1.1446200940404975E-3</v>
      </c>
      <c r="N241" s="59">
        <f t="shared" si="32"/>
        <v>1.8417323643944921E-2</v>
      </c>
      <c r="O241" s="59">
        <f t="shared" si="33"/>
        <v>5.6768613396779698E-3</v>
      </c>
      <c r="P241" s="59">
        <f t="shared" si="34"/>
        <v>1.8501147121004562E-3</v>
      </c>
      <c r="R241" s="59">
        <f t="shared" si="35"/>
        <v>1.0605996256413053E-2</v>
      </c>
      <c r="S241" s="59">
        <f t="shared" si="36"/>
        <v>-1.0730813381629662E-3</v>
      </c>
      <c r="T241" s="59">
        <f t="shared" si="37"/>
        <v>1.7266240916198362E-2</v>
      </c>
      <c r="U241" s="59">
        <f t="shared" si="38"/>
        <v>5.3220575059480966E-3</v>
      </c>
      <c r="V241" s="59">
        <f t="shared" si="39"/>
        <v>1.7344825425941776E-3</v>
      </c>
    </row>
    <row r="242" spans="6:22">
      <c r="F242" s="59">
        <v>2.7778124311195738E-3</v>
      </c>
      <c r="G242" s="59">
        <v>5.115092439067883E-2</v>
      </c>
      <c r="H242" s="59">
        <v>3.6545496794688895E-2</v>
      </c>
      <c r="I242" s="59">
        <v>8.5865726298910046E-3</v>
      </c>
      <c r="J242" s="59">
        <v>2.5156346307648389E-2</v>
      </c>
      <c r="L242" s="59">
        <f t="shared" si="30"/>
        <v>3.1111499228539227E-3</v>
      </c>
      <c r="M242" s="59">
        <f t="shared" si="31"/>
        <v>5.7289035317560293E-2</v>
      </c>
      <c r="N242" s="59">
        <f t="shared" si="32"/>
        <v>4.0930956410051567E-2</v>
      </c>
      <c r="O242" s="59">
        <f t="shared" si="33"/>
        <v>9.616961345477926E-3</v>
      </c>
      <c r="P242" s="59">
        <f t="shared" si="34"/>
        <v>2.8175107864566198E-2</v>
      </c>
      <c r="R242" s="59">
        <f t="shared" si="35"/>
        <v>2.9167030526755528E-3</v>
      </c>
      <c r="S242" s="59">
        <f t="shared" si="36"/>
        <v>5.370847061021277E-2</v>
      </c>
      <c r="T242" s="59">
        <f t="shared" si="37"/>
        <v>3.837277163442334E-2</v>
      </c>
      <c r="U242" s="59">
        <f t="shared" si="38"/>
        <v>9.0159012613855553E-3</v>
      </c>
      <c r="V242" s="59">
        <f t="shared" si="39"/>
        <v>2.6414163623030808E-2</v>
      </c>
    </row>
    <row r="243" spans="6:22">
      <c r="F243" s="59">
        <v>1.3850403514720451E-2</v>
      </c>
      <c r="G243" s="59">
        <v>-2.4330882033859389E-2</v>
      </c>
      <c r="H243" s="59">
        <v>1.9425214694669114E-2</v>
      </c>
      <c r="I243" s="59">
        <v>1.4594491733886425E-2</v>
      </c>
      <c r="J243" s="59">
        <v>9.1481068022799331E-3</v>
      </c>
      <c r="L243" s="59">
        <f t="shared" si="30"/>
        <v>1.5512451936486907E-2</v>
      </c>
      <c r="M243" s="59">
        <f t="shared" si="31"/>
        <v>-2.7250587877922519E-2</v>
      </c>
      <c r="N243" s="59">
        <f t="shared" si="32"/>
        <v>2.1756240458029409E-2</v>
      </c>
      <c r="O243" s="59">
        <f t="shared" si="33"/>
        <v>1.6345830741952797E-2</v>
      </c>
      <c r="P243" s="59">
        <f t="shared" si="34"/>
        <v>1.0245879618553526E-2</v>
      </c>
      <c r="R243" s="59">
        <f t="shared" si="35"/>
        <v>1.4542923690456474E-2</v>
      </c>
      <c r="S243" s="59">
        <f t="shared" si="36"/>
        <v>-2.5547426135552359E-2</v>
      </c>
      <c r="T243" s="59">
        <f t="shared" si="37"/>
        <v>2.039647542940257E-2</v>
      </c>
      <c r="U243" s="59">
        <f t="shared" si="38"/>
        <v>1.5324216320580748E-2</v>
      </c>
      <c r="V243" s="59">
        <f t="shared" si="39"/>
        <v>9.6055121423939301E-3</v>
      </c>
    </row>
    <row r="244" spans="6:22">
      <c r="F244" s="59">
        <v>5.3005488272259718E-2</v>
      </c>
      <c r="G244" s="59">
        <v>3.5411520221143369E-2</v>
      </c>
      <c r="H244" s="59">
        <v>2.610411055903342E-2</v>
      </c>
      <c r="I244" s="59">
        <v>4.9280917730502652E-2</v>
      </c>
      <c r="J244" s="59">
        <v>1.7963708503508702E-2</v>
      </c>
      <c r="L244" s="59">
        <f t="shared" si="30"/>
        <v>5.9366146864930892E-2</v>
      </c>
      <c r="M244" s="59">
        <f t="shared" si="31"/>
        <v>3.9660902647680581E-2</v>
      </c>
      <c r="N244" s="59">
        <f t="shared" si="32"/>
        <v>2.9236603826117435E-2</v>
      </c>
      <c r="O244" s="59">
        <f t="shared" si="33"/>
        <v>5.5194627858162974E-2</v>
      </c>
      <c r="P244" s="59">
        <f t="shared" si="34"/>
        <v>2.0119353523929746E-2</v>
      </c>
      <c r="R244" s="59">
        <f t="shared" si="35"/>
        <v>5.5655762685872703E-2</v>
      </c>
      <c r="S244" s="59">
        <f t="shared" si="36"/>
        <v>3.7182096232200541E-2</v>
      </c>
      <c r="T244" s="59">
        <f t="shared" si="37"/>
        <v>2.7409316086985092E-2</v>
      </c>
      <c r="U244" s="59">
        <f t="shared" si="38"/>
        <v>5.1744963617027788E-2</v>
      </c>
      <c r="V244" s="59">
        <f t="shared" si="39"/>
        <v>1.8861893928684138E-2</v>
      </c>
    </row>
    <row r="245" spans="6:22">
      <c r="F245" s="59">
        <v>-2.1795549064392437E-2</v>
      </c>
      <c r="G245" s="59">
        <v>7.7070779947129714E-3</v>
      </c>
      <c r="H245" s="59">
        <v>-8.3725766769933117E-3</v>
      </c>
      <c r="I245" s="59">
        <v>-1.9294291147732321E-2</v>
      </c>
      <c r="J245" s="59">
        <v>-2.7673823023172589E-2</v>
      </c>
      <c r="L245" s="59">
        <f t="shared" si="30"/>
        <v>-2.4411014952119531E-2</v>
      </c>
      <c r="M245" s="59">
        <f t="shared" si="31"/>
        <v>8.631927354078528E-3</v>
      </c>
      <c r="N245" s="59">
        <f t="shared" si="32"/>
        <v>-9.3772858782325101E-3</v>
      </c>
      <c r="O245" s="59">
        <f t="shared" si="33"/>
        <v>-2.1609606085460201E-2</v>
      </c>
      <c r="P245" s="59">
        <f t="shared" si="34"/>
        <v>-3.0994681785953302E-2</v>
      </c>
      <c r="R245" s="59">
        <f t="shared" si="35"/>
        <v>-2.2885326517612058E-2</v>
      </c>
      <c r="S245" s="59">
        <f t="shared" si="36"/>
        <v>8.09243189444862E-3</v>
      </c>
      <c r="T245" s="59">
        <f t="shared" si="37"/>
        <v>-8.7912055108429771E-3</v>
      </c>
      <c r="U245" s="59">
        <f t="shared" si="38"/>
        <v>-2.0259005705118939E-2</v>
      </c>
      <c r="V245" s="59">
        <f t="shared" si="39"/>
        <v>-2.9057514174331219E-2</v>
      </c>
    </row>
    <row r="246" spans="6:22">
      <c r="F246" s="59">
        <v>5.3051057937063203E-3</v>
      </c>
      <c r="G246" s="59">
        <v>2.7724683760331978E-2</v>
      </c>
      <c r="H246" s="59">
        <v>8.0105066988817222E-3</v>
      </c>
      <c r="I246" s="59">
        <v>1.1001646731075334E-2</v>
      </c>
      <c r="J246" s="59">
        <v>2.8052906197056603E-2</v>
      </c>
      <c r="L246" s="59">
        <f t="shared" si="30"/>
        <v>5.9417184889510796E-3</v>
      </c>
      <c r="M246" s="59">
        <f t="shared" si="31"/>
        <v>3.1051645811571819E-2</v>
      </c>
      <c r="N246" s="59">
        <f t="shared" si="32"/>
        <v>8.9717675027475297E-3</v>
      </c>
      <c r="O246" s="59">
        <f t="shared" si="33"/>
        <v>1.2321844338804375E-2</v>
      </c>
      <c r="P246" s="59">
        <f t="shared" si="34"/>
        <v>3.1419254940703398E-2</v>
      </c>
      <c r="R246" s="59">
        <f t="shared" si="35"/>
        <v>5.5703610833916367E-3</v>
      </c>
      <c r="S246" s="59">
        <f t="shared" si="36"/>
        <v>2.9110917948348577E-2</v>
      </c>
      <c r="T246" s="59">
        <f t="shared" si="37"/>
        <v>8.4110320338258091E-3</v>
      </c>
      <c r="U246" s="59">
        <f t="shared" si="38"/>
        <v>1.1551729067629102E-2</v>
      </c>
      <c r="V246" s="59">
        <f t="shared" si="39"/>
        <v>2.9455551506909435E-2</v>
      </c>
    </row>
    <row r="247" spans="6:22">
      <c r="F247" s="59">
        <v>1.3192512086134972E-2</v>
      </c>
      <c r="G247" s="59">
        <v>4.9767406575806215E-2</v>
      </c>
      <c r="H247" s="59">
        <v>-9.667743904062903E-4</v>
      </c>
      <c r="I247" s="59">
        <v>-7.6788682123829716E-4</v>
      </c>
      <c r="J247" s="59">
        <v>1.7723877324802063E-2</v>
      </c>
      <c r="L247" s="59">
        <f t="shared" si="30"/>
        <v>1.4775613536471171E-2</v>
      </c>
      <c r="M247" s="59">
        <f t="shared" si="31"/>
        <v>5.5739495364902969E-2</v>
      </c>
      <c r="N247" s="59">
        <f t="shared" si="32"/>
        <v>-1.0827873172550451E-3</v>
      </c>
      <c r="O247" s="59">
        <f t="shared" si="33"/>
        <v>-8.6003323978689288E-4</v>
      </c>
      <c r="P247" s="59">
        <f t="shared" si="34"/>
        <v>1.9850742603778313E-2</v>
      </c>
      <c r="R247" s="59">
        <f t="shared" si="35"/>
        <v>1.3852137690441722E-2</v>
      </c>
      <c r="S247" s="59">
        <f t="shared" si="36"/>
        <v>5.2255776904596526E-2</v>
      </c>
      <c r="T247" s="59">
        <f t="shared" si="37"/>
        <v>-1.0151131099266049E-3</v>
      </c>
      <c r="U247" s="59">
        <f t="shared" si="38"/>
        <v>-8.0628116230021206E-4</v>
      </c>
      <c r="V247" s="59">
        <f t="shared" si="39"/>
        <v>1.8610071191042167E-2</v>
      </c>
    </row>
    <row r="248" spans="6:22">
      <c r="F248" s="59">
        <v>2.0833593233505069E-3</v>
      </c>
      <c r="G248" s="59">
        <v>4.9623411746986673E-2</v>
      </c>
      <c r="H248" s="59">
        <v>1.3006669034744634E-2</v>
      </c>
      <c r="I248" s="59">
        <v>2.4215323953927233E-2</v>
      </c>
      <c r="J248" s="59">
        <v>-1.0959213567045508E-2</v>
      </c>
      <c r="L248" s="59">
        <f t="shared" si="30"/>
        <v>2.3333624421525679E-3</v>
      </c>
      <c r="M248" s="59">
        <f t="shared" si="31"/>
        <v>5.5578221156625078E-2</v>
      </c>
      <c r="N248" s="59">
        <f t="shared" si="32"/>
        <v>1.4567469318913992E-2</v>
      </c>
      <c r="O248" s="59">
        <f t="shared" si="33"/>
        <v>2.7121162828398503E-2</v>
      </c>
      <c r="P248" s="59">
        <f t="shared" si="34"/>
        <v>-1.227431919509097E-2</v>
      </c>
      <c r="R248" s="59">
        <f t="shared" si="35"/>
        <v>2.1875272895180323E-3</v>
      </c>
      <c r="S248" s="59">
        <f t="shared" si="36"/>
        <v>5.2104582334336007E-2</v>
      </c>
      <c r="T248" s="59">
        <f t="shared" si="37"/>
        <v>1.3657002486481867E-2</v>
      </c>
      <c r="U248" s="59">
        <f t="shared" si="38"/>
        <v>2.5426090151623594E-2</v>
      </c>
      <c r="V248" s="59">
        <f t="shared" si="39"/>
        <v>-1.1507174245397784E-2</v>
      </c>
    </row>
    <row r="249" spans="6:22">
      <c r="F249" s="59">
        <v>-7.2765114104500778E-3</v>
      </c>
      <c r="G249" s="59">
        <v>-3.250317703877123E-2</v>
      </c>
      <c r="H249" s="59">
        <v>-1.4537364022249586E-2</v>
      </c>
      <c r="I249" s="59">
        <v>6.2522409640831239E-4</v>
      </c>
      <c r="J249" s="59">
        <v>-2.7991995151322214E-2</v>
      </c>
      <c r="L249" s="59">
        <f t="shared" si="30"/>
        <v>-8.1496927797040878E-3</v>
      </c>
      <c r="M249" s="59">
        <f t="shared" si="31"/>
        <v>-3.640355828342378E-2</v>
      </c>
      <c r="N249" s="59">
        <f t="shared" si="32"/>
        <v>-1.6281847704919538E-2</v>
      </c>
      <c r="O249" s="59">
        <f t="shared" si="33"/>
        <v>7.0025098797730991E-4</v>
      </c>
      <c r="P249" s="59">
        <f t="shared" si="34"/>
        <v>-3.1351034569480886E-2</v>
      </c>
      <c r="R249" s="59">
        <f t="shared" si="35"/>
        <v>-7.640336980972582E-3</v>
      </c>
      <c r="S249" s="59">
        <f t="shared" si="36"/>
        <v>-3.4128335890709793E-2</v>
      </c>
      <c r="T249" s="59">
        <f t="shared" si="37"/>
        <v>-1.5264232223362066E-2</v>
      </c>
      <c r="U249" s="59">
        <f t="shared" si="38"/>
        <v>6.56485301228728E-4</v>
      </c>
      <c r="V249" s="59">
        <f t="shared" si="39"/>
        <v>-2.9391594908888326E-2</v>
      </c>
    </row>
    <row r="250" spans="6:22">
      <c r="F250" s="59">
        <v>-5.2347964259702852E-4</v>
      </c>
      <c r="G250" s="59">
        <v>-1.3088848765478659E-3</v>
      </c>
      <c r="H250" s="59">
        <v>-4.737845872350625E-3</v>
      </c>
      <c r="I250" s="59">
        <v>3.751147471531743E-4</v>
      </c>
      <c r="J250" s="59">
        <v>2.4352970175006133E-2</v>
      </c>
      <c r="L250" s="59">
        <f t="shared" si="30"/>
        <v>-5.8629719970867196E-4</v>
      </c>
      <c r="M250" s="59">
        <f t="shared" si="31"/>
        <v>-1.46595106173361E-3</v>
      </c>
      <c r="N250" s="59">
        <f t="shared" si="32"/>
        <v>-5.3063873770327003E-3</v>
      </c>
      <c r="O250" s="59">
        <f t="shared" si="33"/>
        <v>4.2012851681155528E-4</v>
      </c>
      <c r="P250" s="59">
        <f t="shared" si="34"/>
        <v>2.7275326596006871E-2</v>
      </c>
      <c r="R250" s="59">
        <f t="shared" si="35"/>
        <v>-5.4965362472687992E-4</v>
      </c>
      <c r="S250" s="59">
        <f t="shared" si="36"/>
        <v>-1.3743291203752593E-3</v>
      </c>
      <c r="T250" s="59">
        <f t="shared" si="37"/>
        <v>-4.9747381659681561E-3</v>
      </c>
      <c r="U250" s="59">
        <f t="shared" si="38"/>
        <v>3.9387048451083303E-4</v>
      </c>
      <c r="V250" s="59">
        <f t="shared" si="39"/>
        <v>2.557061868375644E-2</v>
      </c>
    </row>
    <row r="251" spans="6:22">
      <c r="F251" s="59">
        <v>-1.1000659942005936E-2</v>
      </c>
      <c r="G251" s="59">
        <v>-5.2424012058524825E-3</v>
      </c>
      <c r="H251" s="59">
        <v>-1.4064883947874599E-2</v>
      </c>
      <c r="I251" s="59">
        <v>-4.9983538793667303E-4</v>
      </c>
      <c r="J251" s="59">
        <v>-1.0335536898413138E-2</v>
      </c>
      <c r="L251" s="59">
        <f t="shared" si="30"/>
        <v>-1.232073913504665E-2</v>
      </c>
      <c r="M251" s="59">
        <f t="shared" si="31"/>
        <v>-5.8714893505547811E-3</v>
      </c>
      <c r="N251" s="59">
        <f t="shared" si="32"/>
        <v>-1.5752670021619553E-2</v>
      </c>
      <c r="O251" s="59">
        <f t="shared" si="33"/>
        <v>-5.5981563448907388E-4</v>
      </c>
      <c r="P251" s="59">
        <f t="shared" si="34"/>
        <v>-1.1575801326222716E-2</v>
      </c>
      <c r="R251" s="59">
        <f t="shared" si="35"/>
        <v>-1.1550692939106233E-2</v>
      </c>
      <c r="S251" s="59">
        <f t="shared" si="36"/>
        <v>-5.5045212661451069E-3</v>
      </c>
      <c r="T251" s="59">
        <f t="shared" si="37"/>
        <v>-1.4768128145268329E-2</v>
      </c>
      <c r="U251" s="59">
        <f t="shared" si="38"/>
        <v>-5.2482715733350675E-4</v>
      </c>
      <c r="V251" s="59">
        <f t="shared" si="39"/>
        <v>-1.0852313743333796E-2</v>
      </c>
    </row>
    <row r="252" spans="6:22">
      <c r="F252" s="59">
        <v>-1.0063509018189264E-2</v>
      </c>
      <c r="G252" s="59">
        <v>-3.0742213130575104E-2</v>
      </c>
      <c r="H252" s="59">
        <v>-6.912888284363E-3</v>
      </c>
      <c r="I252" s="59">
        <v>-1.8379600499733282E-2</v>
      </c>
      <c r="J252" s="59">
        <v>-8.4632066097113101E-3</v>
      </c>
      <c r="L252" s="59">
        <f t="shared" si="30"/>
        <v>-1.1271130100371977E-2</v>
      </c>
      <c r="M252" s="59">
        <f t="shared" si="31"/>
        <v>-3.4431278706244121E-2</v>
      </c>
      <c r="N252" s="59">
        <f t="shared" si="32"/>
        <v>-7.7424348784865607E-3</v>
      </c>
      <c r="O252" s="59">
        <f t="shared" si="33"/>
        <v>-2.0585152559701277E-2</v>
      </c>
      <c r="P252" s="59">
        <f t="shared" si="34"/>
        <v>-9.4787914028766681E-3</v>
      </c>
      <c r="R252" s="59">
        <f t="shared" si="35"/>
        <v>-1.0566684469098728E-2</v>
      </c>
      <c r="S252" s="59">
        <f t="shared" si="36"/>
        <v>-3.227932378710386E-2</v>
      </c>
      <c r="T252" s="59">
        <f t="shared" si="37"/>
        <v>-7.2585326985811502E-3</v>
      </c>
      <c r="U252" s="59">
        <f t="shared" si="38"/>
        <v>-1.9298580524719947E-2</v>
      </c>
      <c r="V252" s="59">
        <f t="shared" si="39"/>
        <v>-8.8863669401968767E-3</v>
      </c>
    </row>
    <row r="253" spans="6:22">
      <c r="F253" s="59">
        <v>1.6586438510660429E-2</v>
      </c>
      <c r="G253" s="59">
        <v>-4.9841595174613864E-3</v>
      </c>
      <c r="H253" s="59">
        <v>4.1987088639117006E-3</v>
      </c>
      <c r="I253" s="59">
        <v>6.1138828878197068E-3</v>
      </c>
      <c r="J253" s="59">
        <v>9.3199859617637236E-3</v>
      </c>
      <c r="L253" s="59">
        <f t="shared" si="30"/>
        <v>1.8576811131939684E-2</v>
      </c>
      <c r="M253" s="59">
        <f t="shared" si="31"/>
        <v>-5.5822586595567535E-3</v>
      </c>
      <c r="N253" s="59">
        <f t="shared" si="32"/>
        <v>4.7025539275811047E-3</v>
      </c>
      <c r="O253" s="59">
        <f t="shared" si="33"/>
        <v>6.8475488343580724E-3</v>
      </c>
      <c r="P253" s="59">
        <f t="shared" si="34"/>
        <v>1.0438384277175371E-2</v>
      </c>
      <c r="R253" s="59">
        <f t="shared" si="35"/>
        <v>1.7415760436193452E-2</v>
      </c>
      <c r="S253" s="59">
        <f t="shared" si="36"/>
        <v>-5.2333674933344558E-3</v>
      </c>
      <c r="T253" s="59">
        <f t="shared" si="37"/>
        <v>4.4086443071072855E-3</v>
      </c>
      <c r="U253" s="59">
        <f t="shared" si="38"/>
        <v>6.4195770322106925E-3</v>
      </c>
      <c r="V253" s="59">
        <f t="shared" si="39"/>
        <v>9.7859852598519096E-3</v>
      </c>
    </row>
    <row r="254" spans="6:22">
      <c r="F254" s="59">
        <v>3.1580215392928448E-3</v>
      </c>
      <c r="G254" s="59">
        <v>1.1384237709124967E-2</v>
      </c>
      <c r="H254" s="59">
        <v>2.7507504972544825E-3</v>
      </c>
      <c r="I254" s="59">
        <v>1.6584544057951674E-2</v>
      </c>
      <c r="J254" s="59">
        <v>1.9739960855351863E-2</v>
      </c>
      <c r="L254" s="59">
        <f t="shared" si="30"/>
        <v>3.5369841240079866E-3</v>
      </c>
      <c r="M254" s="59">
        <f t="shared" si="31"/>
        <v>1.2750346234219964E-2</v>
      </c>
      <c r="N254" s="59">
        <f t="shared" si="32"/>
        <v>3.0808405569250209E-3</v>
      </c>
      <c r="O254" s="59">
        <f t="shared" si="33"/>
        <v>1.8574689344905877E-2</v>
      </c>
      <c r="P254" s="59">
        <f t="shared" si="34"/>
        <v>2.210875615799409E-2</v>
      </c>
      <c r="R254" s="59">
        <f t="shared" si="35"/>
        <v>3.3159226162574871E-3</v>
      </c>
      <c r="S254" s="59">
        <f t="shared" si="36"/>
        <v>1.1953449594581216E-2</v>
      </c>
      <c r="T254" s="59">
        <f t="shared" si="37"/>
        <v>2.8882880221172066E-3</v>
      </c>
      <c r="U254" s="59">
        <f t="shared" si="38"/>
        <v>1.741377126084926E-2</v>
      </c>
      <c r="V254" s="59">
        <f t="shared" si="39"/>
        <v>2.0726958898119457E-2</v>
      </c>
    </row>
    <row r="255" spans="6:22">
      <c r="F255" s="59">
        <v>1.573909013137061E-3</v>
      </c>
      <c r="G255" s="59">
        <v>-1.2156657776261518E-2</v>
      </c>
      <c r="H255" s="59">
        <v>-1.8544753569854466E-2</v>
      </c>
      <c r="I255" s="59">
        <v>-4.4832203909170292E-3</v>
      </c>
      <c r="J255" s="59">
        <v>-1.644716275594852E-2</v>
      </c>
      <c r="L255" s="59">
        <f t="shared" si="30"/>
        <v>1.7627780947135085E-3</v>
      </c>
      <c r="M255" s="59">
        <f t="shared" si="31"/>
        <v>-1.3615456709412901E-2</v>
      </c>
      <c r="N255" s="59">
        <f t="shared" si="32"/>
        <v>-2.0770123998237005E-2</v>
      </c>
      <c r="O255" s="59">
        <f t="shared" si="33"/>
        <v>-5.0212068378270736E-3</v>
      </c>
      <c r="P255" s="59">
        <f t="shared" si="34"/>
        <v>-1.8420822286662343E-2</v>
      </c>
      <c r="R255" s="59">
        <f t="shared" si="35"/>
        <v>1.6526044637939141E-3</v>
      </c>
      <c r="S255" s="59">
        <f t="shared" si="36"/>
        <v>-1.2764490665074594E-2</v>
      </c>
      <c r="T255" s="59">
        <f t="shared" si="37"/>
        <v>-1.9471991248347191E-2</v>
      </c>
      <c r="U255" s="59">
        <f t="shared" si="38"/>
        <v>-4.7073814104628808E-3</v>
      </c>
      <c r="V255" s="59">
        <f t="shared" si="39"/>
        <v>-1.7269520893745949E-2</v>
      </c>
    </row>
    <row r="256" spans="6:22">
      <c r="F256" s="59">
        <v>9.4289628280314185E-3</v>
      </c>
      <c r="G256" s="59">
        <v>-2.6891456553263852E-2</v>
      </c>
      <c r="H256" s="59">
        <v>2.1914173712427827E-2</v>
      </c>
      <c r="I256" s="59">
        <v>-1.1633874705988699E-2</v>
      </c>
      <c r="J256" s="59">
        <v>-1.2001522982257104E-2</v>
      </c>
      <c r="L256" s="59">
        <f t="shared" si="30"/>
        <v>1.0560438367395189E-2</v>
      </c>
      <c r="M256" s="59">
        <f t="shared" si="31"/>
        <v>-3.0118431339655517E-2</v>
      </c>
      <c r="N256" s="59">
        <f t="shared" si="32"/>
        <v>2.4543874557919169E-2</v>
      </c>
      <c r="O256" s="59">
        <f t="shared" si="33"/>
        <v>-1.3029939670707345E-2</v>
      </c>
      <c r="P256" s="59">
        <f t="shared" si="34"/>
        <v>-1.3441705740127959E-2</v>
      </c>
      <c r="R256" s="59">
        <f t="shared" si="35"/>
        <v>9.9004109694329906E-3</v>
      </c>
      <c r="S256" s="59">
        <f t="shared" si="36"/>
        <v>-2.8236029380927046E-2</v>
      </c>
      <c r="T256" s="59">
        <f t="shared" si="37"/>
        <v>2.3009882398049221E-2</v>
      </c>
      <c r="U256" s="59">
        <f t="shared" si="38"/>
        <v>-1.2215568441288134E-2</v>
      </c>
      <c r="V256" s="59">
        <f t="shared" si="39"/>
        <v>-1.260159913136996E-2</v>
      </c>
    </row>
    <row r="257" spans="6:22">
      <c r="F257" s="59">
        <v>-2.2314410555735655E-2</v>
      </c>
      <c r="G257" s="59">
        <v>-4.8243626208089349E-2</v>
      </c>
      <c r="H257" s="59">
        <v>-2.7133405104059729E-2</v>
      </c>
      <c r="I257" s="59">
        <v>-1.2023927324920804E-2</v>
      </c>
      <c r="J257" s="59">
        <v>-1.4762212522040694E-2</v>
      </c>
      <c r="L257" s="59">
        <f t="shared" si="30"/>
        <v>-2.4992139822423935E-2</v>
      </c>
      <c r="M257" s="59">
        <f t="shared" si="31"/>
        <v>-5.4032861353060076E-2</v>
      </c>
      <c r="N257" s="59">
        <f t="shared" si="32"/>
        <v>-3.0389413716546899E-2</v>
      </c>
      <c r="O257" s="59">
        <f t="shared" si="33"/>
        <v>-1.3466798603911301E-2</v>
      </c>
      <c r="P257" s="59">
        <f t="shared" si="34"/>
        <v>-1.653367802468558E-2</v>
      </c>
      <c r="R257" s="59">
        <f t="shared" si="35"/>
        <v>-2.3430131083522439E-2</v>
      </c>
      <c r="S257" s="59">
        <f t="shared" si="36"/>
        <v>-5.0655807518493821E-2</v>
      </c>
      <c r="T257" s="59">
        <f t="shared" si="37"/>
        <v>-2.8490075359262717E-2</v>
      </c>
      <c r="U257" s="59">
        <f t="shared" si="38"/>
        <v>-1.2625123691166844E-2</v>
      </c>
      <c r="V257" s="59">
        <f t="shared" si="39"/>
        <v>-1.5500323148142729E-2</v>
      </c>
    </row>
    <row r="258" spans="6:22">
      <c r="F258" s="59">
        <v>4.2462486981765524E-3</v>
      </c>
      <c r="G258" s="59">
        <v>-2.6574803963430052E-2</v>
      </c>
      <c r="H258" s="59">
        <v>5.8478359124739107E-3</v>
      </c>
      <c r="I258" s="59">
        <v>-7.1739005655642851E-3</v>
      </c>
      <c r="J258" s="59">
        <v>6.9247025599367415E-3</v>
      </c>
      <c r="L258" s="59">
        <f t="shared" si="30"/>
        <v>4.7557985419577394E-3</v>
      </c>
      <c r="M258" s="59">
        <f t="shared" si="31"/>
        <v>-2.9763780439041661E-2</v>
      </c>
      <c r="N258" s="59">
        <f t="shared" si="32"/>
        <v>6.5495762219707808E-3</v>
      </c>
      <c r="O258" s="59">
        <f t="shared" si="33"/>
        <v>-8.0347686334320007E-3</v>
      </c>
      <c r="P258" s="59">
        <f t="shared" si="34"/>
        <v>7.7556668671291511E-3</v>
      </c>
      <c r="R258" s="59">
        <f t="shared" si="35"/>
        <v>4.4585611330853802E-3</v>
      </c>
      <c r="S258" s="59">
        <f t="shared" si="36"/>
        <v>-2.7903544161601557E-2</v>
      </c>
      <c r="T258" s="59">
        <f t="shared" si="37"/>
        <v>6.1402277080976064E-3</v>
      </c>
      <c r="U258" s="59">
        <f t="shared" si="38"/>
        <v>-7.5325955938424999E-3</v>
      </c>
      <c r="V258" s="59">
        <f t="shared" si="39"/>
        <v>7.2709376879335789E-3</v>
      </c>
    </row>
    <row r="259" spans="6:22">
      <c r="F259" s="59">
        <v>-1.7970448622945896E-2</v>
      </c>
      <c r="G259" s="59">
        <v>-2.8311370913422604E-2</v>
      </c>
      <c r="H259" s="59">
        <v>-2.7951558537329602E-2</v>
      </c>
      <c r="I259" s="59">
        <v>-1.2774188180996378E-2</v>
      </c>
      <c r="J259" s="59">
        <v>-8.9138662271512278E-3</v>
      </c>
      <c r="L259" s="59">
        <f t="shared" si="30"/>
        <v>-2.0126902457699405E-2</v>
      </c>
      <c r="M259" s="59">
        <f t="shared" si="31"/>
        <v>-3.1708735423033318E-2</v>
      </c>
      <c r="N259" s="59">
        <f t="shared" si="32"/>
        <v>-3.1305745561809158E-2</v>
      </c>
      <c r="O259" s="59">
        <f t="shared" si="33"/>
        <v>-1.4307090762715946E-2</v>
      </c>
      <c r="P259" s="59">
        <f t="shared" si="34"/>
        <v>-9.9835301744093767E-3</v>
      </c>
      <c r="R259" s="59">
        <f t="shared" si="35"/>
        <v>-1.8868971054093193E-2</v>
      </c>
      <c r="S259" s="59">
        <f t="shared" si="36"/>
        <v>-2.9726939459093736E-2</v>
      </c>
      <c r="T259" s="59">
        <f t="shared" si="37"/>
        <v>-2.9349136464196082E-2</v>
      </c>
      <c r="U259" s="59">
        <f t="shared" si="38"/>
        <v>-1.3412897590046198E-2</v>
      </c>
      <c r="V259" s="59">
        <f t="shared" si="39"/>
        <v>-9.3595595385087896E-3</v>
      </c>
    </row>
    <row r="260" spans="6:22">
      <c r="F260" s="59">
        <v>4.3056691145919243E-3</v>
      </c>
      <c r="G260" s="59">
        <v>3.2258036317255129E-2</v>
      </c>
      <c r="H260" s="59">
        <v>1.4837773550837327E-2</v>
      </c>
      <c r="I260" s="59">
        <v>-1.5945690281735706E-2</v>
      </c>
      <c r="J260" s="59">
        <v>1.8495787855985123E-2</v>
      </c>
      <c r="L260" s="59">
        <f t="shared" si="30"/>
        <v>4.8223494083429559E-3</v>
      </c>
      <c r="M260" s="59">
        <f t="shared" si="31"/>
        <v>3.6129000675325748E-2</v>
      </c>
      <c r="N260" s="59">
        <f t="shared" si="32"/>
        <v>1.6618306376937807E-2</v>
      </c>
      <c r="O260" s="59">
        <f t="shared" si="33"/>
        <v>-1.7859173115543994E-2</v>
      </c>
      <c r="P260" s="59">
        <f t="shared" si="34"/>
        <v>2.0715282398703339E-2</v>
      </c>
      <c r="R260" s="59">
        <f t="shared" si="35"/>
        <v>4.5209525703215209E-3</v>
      </c>
      <c r="S260" s="59">
        <f t="shared" si="36"/>
        <v>3.3870938133117888E-2</v>
      </c>
      <c r="T260" s="59">
        <f t="shared" si="37"/>
        <v>1.5579662228379195E-2</v>
      </c>
      <c r="U260" s="59">
        <f t="shared" si="38"/>
        <v>-1.6742974795822492E-2</v>
      </c>
      <c r="V260" s="59">
        <f t="shared" si="39"/>
        <v>1.942057724878438E-2</v>
      </c>
    </row>
    <row r="261" spans="6:22">
      <c r="F261" s="59">
        <v>0</v>
      </c>
      <c r="G261" s="59">
        <v>0</v>
      </c>
      <c r="H261" s="59">
        <v>0</v>
      </c>
      <c r="I261" s="59">
        <v>0</v>
      </c>
      <c r="J261" s="59">
        <v>0</v>
      </c>
      <c r="L261" s="59">
        <f t="shared" si="30"/>
        <v>0</v>
      </c>
      <c r="M261" s="59">
        <f t="shared" si="31"/>
        <v>0</v>
      </c>
      <c r="N261" s="59">
        <f t="shared" si="32"/>
        <v>0</v>
      </c>
      <c r="O261" s="59">
        <f t="shared" si="33"/>
        <v>0</v>
      </c>
      <c r="P261" s="59">
        <f t="shared" si="34"/>
        <v>0</v>
      </c>
      <c r="R261" s="59">
        <f t="shared" si="35"/>
        <v>0</v>
      </c>
      <c r="S261" s="59">
        <f t="shared" si="36"/>
        <v>0</v>
      </c>
      <c r="T261" s="59">
        <f t="shared" si="37"/>
        <v>0</v>
      </c>
      <c r="U261" s="59">
        <f t="shared" si="38"/>
        <v>0</v>
      </c>
      <c r="V261" s="59">
        <f t="shared" si="39"/>
        <v>0</v>
      </c>
    </row>
    <row r="262" spans="6:22">
      <c r="F262" s="59">
        <v>6.4309484222663743E-3</v>
      </c>
      <c r="G262" s="59">
        <v>5.0403252467435183E-2</v>
      </c>
      <c r="H262" s="59">
        <v>1.8474123782009157E-2</v>
      </c>
      <c r="I262" s="59">
        <v>4.2502379110154184E-2</v>
      </c>
      <c r="J262" s="59">
        <v>6.7891077214056687E-3</v>
      </c>
      <c r="L262" s="59">
        <f t="shared" ref="L262:L325" si="40">F262*(1+Economic_Growth)</f>
        <v>7.2026622329383399E-3</v>
      </c>
      <c r="M262" s="59">
        <f t="shared" ref="M262:M325" si="41">G262*(1+Economic_Growth)</f>
        <v>5.6451642763527411E-2</v>
      </c>
      <c r="N262" s="59">
        <f t="shared" ref="N262:N325" si="42">H262*(1+Economic_Growth)</f>
        <v>2.069101863585026E-2</v>
      </c>
      <c r="O262" s="59">
        <f t="shared" ref="O262:O325" si="43">I262*(1+Economic_Growth)</f>
        <v>4.7602664603372688E-2</v>
      </c>
      <c r="P262" s="59">
        <f t="shared" ref="P262:P325" si="44">J262*(1+Economic_Growth)</f>
        <v>7.6038006479743495E-3</v>
      </c>
      <c r="R262" s="59">
        <f t="shared" ref="R262:R325" si="45">F262*(1+Inflation)</f>
        <v>6.7524958433796932E-3</v>
      </c>
      <c r="S262" s="59">
        <f t="shared" ref="S262:S325" si="46">G262*(1+Inflation)</f>
        <v>5.2923415090806947E-2</v>
      </c>
      <c r="T262" s="59">
        <f t="shared" ref="T262:T325" si="47">H262*(1+Inflation)</f>
        <v>1.9397829971109615E-2</v>
      </c>
      <c r="U262" s="59">
        <f t="shared" ref="U262:U325" si="48">I262*(1+Inflation)</f>
        <v>4.4627498065661894E-2</v>
      </c>
      <c r="V262" s="59">
        <f t="shared" ref="V262:V325" si="49">J262*(1+Inflation)</f>
        <v>7.1285631074759527E-3</v>
      </c>
    </row>
    <row r="263" spans="6:22">
      <c r="F263" s="59">
        <v>-8.5197188832057281E-3</v>
      </c>
      <c r="G263" s="59">
        <v>1.199612075712834E-2</v>
      </c>
      <c r="H263" s="59">
        <v>2.3814915499213204E-2</v>
      </c>
      <c r="I263" s="59">
        <v>-1.0701947596933882E-2</v>
      </c>
      <c r="J263" s="59">
        <v>-8.5353470855219996E-3</v>
      </c>
      <c r="L263" s="59">
        <f t="shared" si="40"/>
        <v>-9.5420851491904157E-3</v>
      </c>
      <c r="M263" s="59">
        <f t="shared" si="41"/>
        <v>1.3435655247983742E-2</v>
      </c>
      <c r="N263" s="59">
        <f t="shared" si="42"/>
        <v>2.6672705359118792E-2</v>
      </c>
      <c r="O263" s="59">
        <f t="shared" si="43"/>
        <v>-1.1986181308565949E-2</v>
      </c>
      <c r="P263" s="59">
        <f t="shared" si="44"/>
        <v>-9.5595887357846406E-3</v>
      </c>
      <c r="R263" s="59">
        <f t="shared" si="45"/>
        <v>-8.9457048273660147E-3</v>
      </c>
      <c r="S263" s="59">
        <f t="shared" si="46"/>
        <v>1.2595926794984757E-2</v>
      </c>
      <c r="T263" s="59">
        <f t="shared" si="47"/>
        <v>2.5005661274173866E-2</v>
      </c>
      <c r="U263" s="59">
        <f t="shared" si="48"/>
        <v>-1.1237044976780576E-2</v>
      </c>
      <c r="V263" s="59">
        <f t="shared" si="49"/>
        <v>-8.9621144397980992E-3</v>
      </c>
    </row>
    <row r="264" spans="6:22">
      <c r="F264" s="59">
        <v>3.2223815804690464E-3</v>
      </c>
      <c r="G264" s="59">
        <v>9.0090647693357832E-3</v>
      </c>
      <c r="H264" s="59">
        <v>1.10871096090368E-2</v>
      </c>
      <c r="I264" s="59">
        <v>-1.6999314619161487E-2</v>
      </c>
      <c r="J264" s="59">
        <v>2.4423287936056123E-2</v>
      </c>
      <c r="L264" s="59">
        <f t="shared" si="40"/>
        <v>3.6090673701253324E-3</v>
      </c>
      <c r="M264" s="59">
        <f t="shared" si="41"/>
        <v>1.0090152541656077E-2</v>
      </c>
      <c r="N264" s="59">
        <f t="shared" si="42"/>
        <v>1.2417562762121217E-2</v>
      </c>
      <c r="O264" s="59">
        <f t="shared" si="43"/>
        <v>-1.9039232373460866E-2</v>
      </c>
      <c r="P264" s="59">
        <f t="shared" si="44"/>
        <v>2.735408248838286E-2</v>
      </c>
      <c r="R264" s="59">
        <f t="shared" si="45"/>
        <v>3.383500659492499E-3</v>
      </c>
      <c r="S264" s="59">
        <f t="shared" si="46"/>
        <v>9.4595180078025729E-3</v>
      </c>
      <c r="T264" s="59">
        <f t="shared" si="47"/>
        <v>1.1641465089488641E-2</v>
      </c>
      <c r="U264" s="59">
        <f t="shared" si="48"/>
        <v>-1.7849280350119564E-2</v>
      </c>
      <c r="V264" s="59">
        <f t="shared" si="49"/>
        <v>2.564445233285893E-2</v>
      </c>
    </row>
    <row r="265" spans="6:22">
      <c r="F265" s="59">
        <v>-7.4947394440862472E-3</v>
      </c>
      <c r="G265" s="59">
        <v>-1.5507575563870772E-2</v>
      </c>
      <c r="H265" s="59">
        <v>3.5476544223995363E-3</v>
      </c>
      <c r="I265" s="59">
        <v>-2.2269947515240907E-3</v>
      </c>
      <c r="J265" s="59">
        <v>-5.5017329406719636E-3</v>
      </c>
      <c r="L265" s="59">
        <f t="shared" si="40"/>
        <v>-8.3941081773765969E-3</v>
      </c>
      <c r="M265" s="59">
        <f t="shared" si="41"/>
        <v>-1.7368484631535265E-2</v>
      </c>
      <c r="N265" s="59">
        <f t="shared" si="42"/>
        <v>3.9733729530874807E-3</v>
      </c>
      <c r="O265" s="59">
        <f t="shared" si="43"/>
        <v>-2.4942341217069819E-3</v>
      </c>
      <c r="P265" s="59">
        <f t="shared" si="44"/>
        <v>-6.1619408935525994E-3</v>
      </c>
      <c r="R265" s="59">
        <f t="shared" si="45"/>
        <v>-7.8694764162905596E-3</v>
      </c>
      <c r="S265" s="59">
        <f t="shared" si="46"/>
        <v>-1.628295434206431E-2</v>
      </c>
      <c r="T265" s="59">
        <f t="shared" si="47"/>
        <v>3.7250371435195132E-3</v>
      </c>
      <c r="U265" s="59">
        <f t="shared" si="48"/>
        <v>-2.3383444891002954E-3</v>
      </c>
      <c r="V265" s="59">
        <f t="shared" si="49"/>
        <v>-5.776819587705562E-3</v>
      </c>
    </row>
    <row r="266" spans="6:22">
      <c r="F266" s="59">
        <v>1.1326912378121713E-2</v>
      </c>
      <c r="G266" s="59">
        <v>1.4319823056352453E-2</v>
      </c>
      <c r="H266" s="59">
        <v>-4.4991974523944022E-3</v>
      </c>
      <c r="I266" s="59">
        <v>1.5362198048720813E-2</v>
      </c>
      <c r="J266" s="59">
        <v>2.0028087633414061E-2</v>
      </c>
      <c r="L266" s="59">
        <f t="shared" si="40"/>
        <v>1.2686141863496319E-2</v>
      </c>
      <c r="M266" s="59">
        <f t="shared" si="41"/>
        <v>1.6038201823114748E-2</v>
      </c>
      <c r="N266" s="59">
        <f t="shared" si="42"/>
        <v>-5.0391011466817308E-3</v>
      </c>
      <c r="O266" s="59">
        <f t="shared" si="43"/>
        <v>1.7205661814567313E-2</v>
      </c>
      <c r="P266" s="59">
        <f t="shared" si="44"/>
        <v>2.2431458149423749E-2</v>
      </c>
      <c r="R266" s="59">
        <f t="shared" si="45"/>
        <v>1.1893257997027798E-2</v>
      </c>
      <c r="S266" s="59">
        <f t="shared" si="46"/>
        <v>1.5035814209170077E-2</v>
      </c>
      <c r="T266" s="59">
        <f t="shared" si="47"/>
        <v>-4.7241573250141229E-3</v>
      </c>
      <c r="U266" s="59">
        <f t="shared" si="48"/>
        <v>1.6130307951156855E-2</v>
      </c>
      <c r="V266" s="59">
        <f t="shared" si="49"/>
        <v>2.1029492015084764E-2</v>
      </c>
    </row>
    <row r="267" spans="6:22">
      <c r="F267" s="59">
        <v>1.3333321504988435E-2</v>
      </c>
      <c r="G267" s="59">
        <v>3.2941187919013513E-3</v>
      </c>
      <c r="H267" s="59">
        <v>4.9929897623806015E-2</v>
      </c>
      <c r="I267" s="59">
        <v>4.448467960106639E-2</v>
      </c>
      <c r="J267" s="59">
        <v>4.9979376506041139E-2</v>
      </c>
      <c r="L267" s="59">
        <f t="shared" si="40"/>
        <v>1.493332008558705E-2</v>
      </c>
      <c r="M267" s="59">
        <f t="shared" si="41"/>
        <v>3.689413046929514E-3</v>
      </c>
      <c r="N267" s="59">
        <f t="shared" si="42"/>
        <v>5.5921485338662744E-2</v>
      </c>
      <c r="O267" s="59">
        <f t="shared" si="43"/>
        <v>4.982284115319436E-2</v>
      </c>
      <c r="P267" s="59">
        <f t="shared" si="44"/>
        <v>5.5976901686766077E-2</v>
      </c>
      <c r="R267" s="59">
        <f t="shared" si="45"/>
        <v>1.3999987580237858E-2</v>
      </c>
      <c r="S267" s="59">
        <f t="shared" si="46"/>
        <v>3.4588247314964191E-3</v>
      </c>
      <c r="T267" s="59">
        <f t="shared" si="47"/>
        <v>5.2426392504996318E-2</v>
      </c>
      <c r="U267" s="59">
        <f t="shared" si="48"/>
        <v>4.6708913581119713E-2</v>
      </c>
      <c r="V267" s="59">
        <f t="shared" si="49"/>
        <v>5.2478345331343199E-2</v>
      </c>
    </row>
    <row r="268" spans="6:22">
      <c r="F268" s="59">
        <v>-3.6841687810293994E-3</v>
      </c>
      <c r="G268" s="59">
        <v>-4.2213863660165385E-2</v>
      </c>
      <c r="H268" s="59">
        <v>8.3017770862574957E-3</v>
      </c>
      <c r="I268" s="59">
        <v>1.2133124869897571E-2</v>
      </c>
      <c r="J268" s="59">
        <v>1.0112789688577239E-2</v>
      </c>
      <c r="L268" s="59">
        <f t="shared" si="40"/>
        <v>-4.1262690347529281E-3</v>
      </c>
      <c r="M268" s="59">
        <f t="shared" si="41"/>
        <v>-4.7279527299385234E-2</v>
      </c>
      <c r="N268" s="59">
        <f t="shared" si="42"/>
        <v>9.2979903366083964E-3</v>
      </c>
      <c r="O268" s="59">
        <f t="shared" si="43"/>
        <v>1.358909985428528E-2</v>
      </c>
      <c r="P268" s="59">
        <f t="shared" si="44"/>
        <v>1.1326324451206508E-2</v>
      </c>
      <c r="R268" s="59">
        <f t="shared" si="45"/>
        <v>-3.8683772200808694E-3</v>
      </c>
      <c r="S268" s="59">
        <f t="shared" si="46"/>
        <v>-4.4324556843173657E-2</v>
      </c>
      <c r="T268" s="59">
        <f t="shared" si="47"/>
        <v>8.7168659405703706E-3</v>
      </c>
      <c r="U268" s="59">
        <f t="shared" si="48"/>
        <v>1.273978111339245E-2</v>
      </c>
      <c r="V268" s="59">
        <f t="shared" si="49"/>
        <v>1.0618429173006101E-2</v>
      </c>
    </row>
    <row r="269" spans="6:22">
      <c r="F269" s="59">
        <v>-1.5847793279339398E-2</v>
      </c>
      <c r="G269" s="59">
        <v>-4.9950999454171599E-2</v>
      </c>
      <c r="H269" s="59">
        <v>-3.0595593770521103E-2</v>
      </c>
      <c r="I269" s="59">
        <v>-2.6054890645044414E-2</v>
      </c>
      <c r="J269" s="59">
        <v>-3.9593482447764346E-2</v>
      </c>
      <c r="L269" s="59">
        <f t="shared" si="40"/>
        <v>-1.7749528472860127E-2</v>
      </c>
      <c r="M269" s="59">
        <f t="shared" si="41"/>
        <v>-5.5945119388672193E-2</v>
      </c>
      <c r="N269" s="59">
        <f t="shared" si="42"/>
        <v>-3.4267065022983635E-2</v>
      </c>
      <c r="O269" s="59">
        <f t="shared" si="43"/>
        <v>-2.9181477522449747E-2</v>
      </c>
      <c r="P269" s="59">
        <f t="shared" si="44"/>
        <v>-4.4344700341496068E-2</v>
      </c>
      <c r="R269" s="59">
        <f t="shared" si="45"/>
        <v>-1.6640182943306367E-2</v>
      </c>
      <c r="S269" s="59">
        <f t="shared" si="46"/>
        <v>-5.2448549426880181E-2</v>
      </c>
      <c r="T269" s="59">
        <f t="shared" si="47"/>
        <v>-3.212537345904716E-2</v>
      </c>
      <c r="U269" s="59">
        <f t="shared" si="48"/>
        <v>-2.7357635177296637E-2</v>
      </c>
      <c r="V269" s="59">
        <f t="shared" si="49"/>
        <v>-4.1573156570152564E-2</v>
      </c>
    </row>
    <row r="270" spans="6:22">
      <c r="F270" s="59">
        <v>3.2204730300716962E-3</v>
      </c>
      <c r="G270" s="59">
        <v>-1.0309309943298761E-2</v>
      </c>
      <c r="H270" s="59">
        <v>1.6986765168412184E-2</v>
      </c>
      <c r="I270" s="59">
        <v>2.3235287543337105E-2</v>
      </c>
      <c r="J270" s="59">
        <v>4.6977222537141858E-2</v>
      </c>
      <c r="L270" s="59">
        <f t="shared" si="40"/>
        <v>3.6069297936802999E-3</v>
      </c>
      <c r="M270" s="59">
        <f t="shared" si="41"/>
        <v>-1.1546427136494614E-2</v>
      </c>
      <c r="N270" s="59">
        <f t="shared" si="42"/>
        <v>1.9025176988621648E-2</v>
      </c>
      <c r="O270" s="59">
        <f t="shared" si="43"/>
        <v>2.602352204853756E-2</v>
      </c>
      <c r="P270" s="59">
        <f t="shared" si="44"/>
        <v>5.2614489241598887E-2</v>
      </c>
      <c r="R270" s="59">
        <f t="shared" si="45"/>
        <v>3.3814966815752809E-3</v>
      </c>
      <c r="S270" s="59">
        <f t="shared" si="46"/>
        <v>-1.08247754404637E-2</v>
      </c>
      <c r="T270" s="59">
        <f t="shared" si="47"/>
        <v>1.7836103426832794E-2</v>
      </c>
      <c r="U270" s="59">
        <f t="shared" si="48"/>
        <v>2.4397051920503961E-2</v>
      </c>
      <c r="V270" s="59">
        <f t="shared" si="49"/>
        <v>4.9326083663998953E-2</v>
      </c>
    </row>
    <row r="271" spans="6:22">
      <c r="F271" s="59">
        <v>-1.0700775914604667E-2</v>
      </c>
      <c r="G271" s="59">
        <v>-2.8645871547774128E-2</v>
      </c>
      <c r="H271" s="59">
        <v>-2.0208498735937247E-2</v>
      </c>
      <c r="I271" s="59">
        <v>-1.9639489189326111E-3</v>
      </c>
      <c r="J271" s="59">
        <v>2.362557425692461E-2</v>
      </c>
      <c r="L271" s="59">
        <f t="shared" si="40"/>
        <v>-1.1984869024357228E-2</v>
      </c>
      <c r="M271" s="59">
        <f t="shared" si="41"/>
        <v>-3.2083376133507029E-2</v>
      </c>
      <c r="N271" s="59">
        <f t="shared" si="42"/>
        <v>-2.263351858424972E-2</v>
      </c>
      <c r="O271" s="59">
        <f t="shared" si="43"/>
        <v>-2.1996227892045247E-3</v>
      </c>
      <c r="P271" s="59">
        <f t="shared" si="44"/>
        <v>2.6460643167755565E-2</v>
      </c>
      <c r="R271" s="59">
        <f t="shared" si="45"/>
        <v>-1.12358147103349E-2</v>
      </c>
      <c r="S271" s="59">
        <f t="shared" si="46"/>
        <v>-3.0078165125162835E-2</v>
      </c>
      <c r="T271" s="59">
        <f t="shared" si="47"/>
        <v>-2.1218923672734109E-2</v>
      </c>
      <c r="U271" s="59">
        <f t="shared" si="48"/>
        <v>-2.0621463648792418E-3</v>
      </c>
      <c r="V271" s="59">
        <f t="shared" si="49"/>
        <v>2.4806852969770841E-2</v>
      </c>
    </row>
    <row r="272" spans="6:22">
      <c r="F272" s="59">
        <v>2.2714811222082489E-2</v>
      </c>
      <c r="G272" s="59">
        <v>5.0938306960930151E-2</v>
      </c>
      <c r="H272" s="59">
        <v>3.8408781917972194E-2</v>
      </c>
      <c r="I272" s="59">
        <v>1.5989805538978693E-3</v>
      </c>
      <c r="J272" s="59">
        <v>4.4860905085460284E-2</v>
      </c>
      <c r="L272" s="59">
        <f t="shared" si="40"/>
        <v>2.5440588568732391E-2</v>
      </c>
      <c r="M272" s="59">
        <f t="shared" si="41"/>
        <v>5.7050903796241774E-2</v>
      </c>
      <c r="N272" s="59">
        <f t="shared" si="42"/>
        <v>4.3017835748128862E-2</v>
      </c>
      <c r="O272" s="59">
        <f t="shared" si="43"/>
        <v>1.7908582203656138E-3</v>
      </c>
      <c r="P272" s="59">
        <f t="shared" si="44"/>
        <v>5.0244213695715523E-2</v>
      </c>
      <c r="R272" s="59">
        <f t="shared" si="45"/>
        <v>2.3850551783186614E-2</v>
      </c>
      <c r="S272" s="59">
        <f t="shared" si="46"/>
        <v>5.3485222308976663E-2</v>
      </c>
      <c r="T272" s="59">
        <f t="shared" si="47"/>
        <v>4.0329221013870806E-2</v>
      </c>
      <c r="U272" s="59">
        <f t="shared" si="48"/>
        <v>1.6789295815927629E-3</v>
      </c>
      <c r="V272" s="59">
        <f t="shared" si="49"/>
        <v>4.7103950339733303E-2</v>
      </c>
    </row>
    <row r="273" spans="6:22">
      <c r="F273" s="59">
        <v>5.2882205734236777E-2</v>
      </c>
      <c r="G273" s="59">
        <v>1.9898051835785382E-2</v>
      </c>
      <c r="H273" s="59">
        <v>4.5906098679345718E-2</v>
      </c>
      <c r="I273" s="59">
        <v>2.5784764215849138E-3</v>
      </c>
      <c r="J273" s="59">
        <v>-9.4897835949858799E-3</v>
      </c>
      <c r="L273" s="59">
        <f t="shared" si="40"/>
        <v>5.9228070422345194E-2</v>
      </c>
      <c r="M273" s="59">
        <f t="shared" si="41"/>
        <v>2.2285818056079629E-2</v>
      </c>
      <c r="N273" s="59">
        <f t="shared" si="42"/>
        <v>5.1414830520867212E-2</v>
      </c>
      <c r="O273" s="59">
        <f t="shared" si="43"/>
        <v>2.8878935921751035E-3</v>
      </c>
      <c r="P273" s="59">
        <f t="shared" si="44"/>
        <v>-1.0628557626384186E-2</v>
      </c>
      <c r="R273" s="59">
        <f t="shared" si="45"/>
        <v>5.5526316020948617E-2</v>
      </c>
      <c r="S273" s="59">
        <f t="shared" si="46"/>
        <v>2.0892954427574651E-2</v>
      </c>
      <c r="T273" s="59">
        <f t="shared" si="47"/>
        <v>4.8201403613313008E-2</v>
      </c>
      <c r="U273" s="59">
        <f t="shared" si="48"/>
        <v>2.7074002426641596E-3</v>
      </c>
      <c r="V273" s="59">
        <f t="shared" si="49"/>
        <v>-9.964272774735175E-3</v>
      </c>
    </row>
    <row r="274" spans="6:22">
      <c r="F274" s="59">
        <v>5.0225969745049955E-2</v>
      </c>
      <c r="G274" s="59">
        <v>5.0024972336469478E-2</v>
      </c>
      <c r="H274" s="59">
        <v>-1.2886381701473087E-2</v>
      </c>
      <c r="I274" s="59">
        <v>4.0418940564694228E-3</v>
      </c>
      <c r="J274" s="59">
        <v>-7.6766659021484671E-3</v>
      </c>
      <c r="L274" s="59">
        <f t="shared" si="40"/>
        <v>5.6253086114455952E-2</v>
      </c>
      <c r="M274" s="59">
        <f t="shared" si="41"/>
        <v>5.602796901684582E-2</v>
      </c>
      <c r="N274" s="59">
        <f t="shared" si="42"/>
        <v>-1.4432747505649858E-2</v>
      </c>
      <c r="O274" s="59">
        <f t="shared" si="43"/>
        <v>4.5269213432457536E-3</v>
      </c>
      <c r="P274" s="59">
        <f t="shared" si="44"/>
        <v>-8.5978658104062834E-3</v>
      </c>
      <c r="R274" s="59">
        <f t="shared" si="45"/>
        <v>5.2737268232302452E-2</v>
      </c>
      <c r="S274" s="59">
        <f t="shared" si="46"/>
        <v>5.2526220953292957E-2</v>
      </c>
      <c r="T274" s="59">
        <f t="shared" si="47"/>
        <v>-1.3530700786546742E-2</v>
      </c>
      <c r="U274" s="59">
        <f t="shared" si="48"/>
        <v>4.2439887592928939E-3</v>
      </c>
      <c r="V274" s="59">
        <f t="shared" si="49"/>
        <v>-8.0604991972558909E-3</v>
      </c>
    </row>
    <row r="275" spans="6:22">
      <c r="F275" s="59">
        <v>-1.673845129749494E-2</v>
      </c>
      <c r="G275" s="59">
        <v>1.0957611411757707E-2</v>
      </c>
      <c r="H275" s="59">
        <v>1.0502496154746882E-2</v>
      </c>
      <c r="I275" s="59">
        <v>2.4375209117394599E-4</v>
      </c>
      <c r="J275" s="59">
        <v>-4.4090730203554503E-3</v>
      </c>
      <c r="L275" s="59">
        <f t="shared" si="40"/>
        <v>-1.8747065453194333E-2</v>
      </c>
      <c r="M275" s="59">
        <f t="shared" si="41"/>
        <v>1.2272524781168633E-2</v>
      </c>
      <c r="N275" s="59">
        <f t="shared" si="42"/>
        <v>1.176279569331651E-2</v>
      </c>
      <c r="O275" s="59">
        <f t="shared" si="43"/>
        <v>2.7300234211481955E-4</v>
      </c>
      <c r="P275" s="59">
        <f t="shared" si="44"/>
        <v>-4.9381617827981049E-3</v>
      </c>
      <c r="R275" s="59">
        <f t="shared" si="45"/>
        <v>-1.7575373862369688E-2</v>
      </c>
      <c r="S275" s="59">
        <f t="shared" si="46"/>
        <v>1.1505491982345593E-2</v>
      </c>
      <c r="T275" s="59">
        <f t="shared" si="47"/>
        <v>1.1027620962484226E-2</v>
      </c>
      <c r="U275" s="59">
        <f t="shared" si="48"/>
        <v>2.5593969573264332E-4</v>
      </c>
      <c r="V275" s="59">
        <f t="shared" si="49"/>
        <v>-4.6295266713732228E-3</v>
      </c>
    </row>
    <row r="276" spans="6:22">
      <c r="F276" s="59">
        <v>1.9941639986280155E-2</v>
      </c>
      <c r="G276" s="59">
        <v>-1.9321366495443228E-2</v>
      </c>
      <c r="H276" s="59">
        <v>-1.5638632933921835E-2</v>
      </c>
      <c r="I276" s="59">
        <v>-4.9999838172833256E-3</v>
      </c>
      <c r="J276" s="59">
        <v>-3.4033565414057173E-3</v>
      </c>
      <c r="L276" s="59">
        <f t="shared" si="40"/>
        <v>2.2334636784633776E-2</v>
      </c>
      <c r="M276" s="59">
        <f t="shared" si="41"/>
        <v>-2.1639930474896416E-2</v>
      </c>
      <c r="N276" s="59">
        <f t="shared" si="42"/>
        <v>-1.7515268885992457E-2</v>
      </c>
      <c r="O276" s="59">
        <f t="shared" si="43"/>
        <v>-5.5999818753573252E-3</v>
      </c>
      <c r="P276" s="59">
        <f t="shared" si="44"/>
        <v>-3.8117593263744037E-3</v>
      </c>
      <c r="R276" s="59">
        <f t="shared" si="45"/>
        <v>2.0938721985594166E-2</v>
      </c>
      <c r="S276" s="59">
        <f t="shared" si="46"/>
        <v>-2.0287434820215389E-2</v>
      </c>
      <c r="T276" s="59">
        <f t="shared" si="47"/>
        <v>-1.6420564580617927E-2</v>
      </c>
      <c r="U276" s="59">
        <f t="shared" si="48"/>
        <v>-5.249983008147492E-3</v>
      </c>
      <c r="V276" s="59">
        <f t="shared" si="49"/>
        <v>-3.5735243684760034E-3</v>
      </c>
    </row>
    <row r="277" spans="6:22">
      <c r="F277" s="59">
        <v>1.0014430863723462E-2</v>
      </c>
      <c r="G277" s="59">
        <v>2.5468488069246745E-2</v>
      </c>
      <c r="H277" s="59">
        <v>-9.8695768072424146E-5</v>
      </c>
      <c r="I277" s="59">
        <v>-7.3551718539485711E-4</v>
      </c>
      <c r="J277" s="59">
        <v>1.5223477525270306E-3</v>
      </c>
      <c r="L277" s="59">
        <f t="shared" si="40"/>
        <v>1.1216162567370279E-2</v>
      </c>
      <c r="M277" s="59">
        <f t="shared" si="41"/>
        <v>2.8524706637556355E-2</v>
      </c>
      <c r="N277" s="59">
        <f t="shared" si="42"/>
        <v>-1.1053926024111505E-4</v>
      </c>
      <c r="O277" s="59">
        <f t="shared" si="43"/>
        <v>-8.2377924764224001E-4</v>
      </c>
      <c r="P277" s="59">
        <f t="shared" si="44"/>
        <v>1.7050294828302743E-3</v>
      </c>
      <c r="R277" s="59">
        <f t="shared" si="45"/>
        <v>1.0515152406909636E-2</v>
      </c>
      <c r="S277" s="59">
        <f t="shared" si="46"/>
        <v>2.6741912472709083E-2</v>
      </c>
      <c r="T277" s="59">
        <f t="shared" si="47"/>
        <v>-1.0363055647604536E-4</v>
      </c>
      <c r="U277" s="59">
        <f t="shared" si="48"/>
        <v>-7.7229304466459999E-4</v>
      </c>
      <c r="V277" s="59">
        <f t="shared" si="49"/>
        <v>1.5984651401533823E-3</v>
      </c>
    </row>
    <row r="278" spans="6:22">
      <c r="F278" s="59">
        <v>-2.832974653227102E-3</v>
      </c>
      <c r="G278" s="59">
        <v>4.9671968311863428E-2</v>
      </c>
      <c r="H278" s="59">
        <v>-2.4670699302493234E-3</v>
      </c>
      <c r="I278" s="59">
        <v>3.5569781425646243E-3</v>
      </c>
      <c r="J278" s="59">
        <v>4.7860807871877098E-3</v>
      </c>
      <c r="L278" s="59">
        <f t="shared" si="40"/>
        <v>-3.1729316116143546E-3</v>
      </c>
      <c r="M278" s="59">
        <f t="shared" si="41"/>
        <v>5.5632604509287045E-2</v>
      </c>
      <c r="N278" s="59">
        <f t="shared" si="42"/>
        <v>-2.7631183218792426E-3</v>
      </c>
      <c r="O278" s="59">
        <f t="shared" si="43"/>
        <v>3.9838155196723797E-3</v>
      </c>
      <c r="P278" s="59">
        <f t="shared" si="44"/>
        <v>5.3604104816502357E-3</v>
      </c>
      <c r="R278" s="59">
        <f t="shared" si="45"/>
        <v>-2.9746233858884571E-3</v>
      </c>
      <c r="S278" s="59">
        <f t="shared" si="46"/>
        <v>5.2155566727456602E-2</v>
      </c>
      <c r="T278" s="59">
        <f t="shared" si="47"/>
        <v>-2.5904234267617897E-3</v>
      </c>
      <c r="U278" s="59">
        <f t="shared" si="48"/>
        <v>3.7348270496928558E-3</v>
      </c>
      <c r="V278" s="59">
        <f t="shared" si="49"/>
        <v>5.0253848265470955E-3</v>
      </c>
    </row>
    <row r="279" spans="6:22">
      <c r="F279" s="59">
        <v>-1.6572018398409837E-2</v>
      </c>
      <c r="G279" s="59">
        <v>-2.1428545876909802E-2</v>
      </c>
      <c r="H279" s="59">
        <v>-2.2753670362284663E-3</v>
      </c>
      <c r="I279" s="59">
        <v>-1.1855497051939837E-2</v>
      </c>
      <c r="J279" s="59">
        <v>-1.1898017395366244E-2</v>
      </c>
      <c r="L279" s="59">
        <f t="shared" si="40"/>
        <v>-1.8560660606219019E-2</v>
      </c>
      <c r="M279" s="59">
        <f t="shared" si="41"/>
        <v>-2.3999971382138982E-2</v>
      </c>
      <c r="N279" s="59">
        <f t="shared" si="42"/>
        <v>-2.5484110805758823E-3</v>
      </c>
      <c r="O279" s="59">
        <f t="shared" si="43"/>
        <v>-1.327815669817262E-2</v>
      </c>
      <c r="P279" s="59">
        <f t="shared" si="44"/>
        <v>-1.3325779482810194E-2</v>
      </c>
      <c r="R279" s="59">
        <f t="shared" si="45"/>
        <v>-1.740061931833033E-2</v>
      </c>
      <c r="S279" s="59">
        <f t="shared" si="46"/>
        <v>-2.2499973170755291E-2</v>
      </c>
      <c r="T279" s="59">
        <f t="shared" si="47"/>
        <v>-2.3891353880398898E-3</v>
      </c>
      <c r="U279" s="59">
        <f t="shared" si="48"/>
        <v>-1.2448271904536829E-2</v>
      </c>
      <c r="V279" s="59">
        <f t="shared" si="49"/>
        <v>-1.2492918265134557E-2</v>
      </c>
    </row>
    <row r="280" spans="6:22">
      <c r="F280" s="59">
        <v>2.4075084921890521E-3</v>
      </c>
      <c r="G280" s="59">
        <v>-5.9306251406926478E-3</v>
      </c>
      <c r="H280" s="59">
        <v>1.2493803921806391E-2</v>
      </c>
      <c r="I280" s="59">
        <v>3.2159636923404394E-3</v>
      </c>
      <c r="J280" s="59">
        <v>-4.4895037239349863E-3</v>
      </c>
      <c r="L280" s="59">
        <f t="shared" si="40"/>
        <v>2.6964095112517387E-3</v>
      </c>
      <c r="M280" s="59">
        <f t="shared" si="41"/>
        <v>-6.6423001575757661E-3</v>
      </c>
      <c r="N280" s="59">
        <f t="shared" si="42"/>
        <v>1.399306039242316E-2</v>
      </c>
      <c r="O280" s="59">
        <f t="shared" si="43"/>
        <v>3.6018793354212924E-3</v>
      </c>
      <c r="P280" s="59">
        <f t="shared" si="44"/>
        <v>-5.0282441708071855E-3</v>
      </c>
      <c r="R280" s="59">
        <f t="shared" si="45"/>
        <v>2.527883916798505E-3</v>
      </c>
      <c r="S280" s="59">
        <f t="shared" si="46"/>
        <v>-6.2271563977272801E-3</v>
      </c>
      <c r="T280" s="59">
        <f t="shared" si="47"/>
        <v>1.3118494117896711E-2</v>
      </c>
      <c r="U280" s="59">
        <f t="shared" si="48"/>
        <v>3.3767618769574613E-3</v>
      </c>
      <c r="V280" s="59">
        <f t="shared" si="49"/>
        <v>-4.7139789101317362E-3</v>
      </c>
    </row>
    <row r="281" spans="6:22">
      <c r="F281" s="59">
        <v>-1.2488145960271238E-2</v>
      </c>
      <c r="G281" s="59">
        <v>-3.3960618396890893E-2</v>
      </c>
      <c r="H281" s="59">
        <v>-3.7214056519033942E-3</v>
      </c>
      <c r="I281" s="59">
        <v>-3.5753007358079471E-3</v>
      </c>
      <c r="J281" s="59">
        <v>3.0758341495334809E-2</v>
      </c>
      <c r="L281" s="59">
        <f t="shared" si="40"/>
        <v>-1.3986723475503789E-2</v>
      </c>
      <c r="M281" s="59">
        <f t="shared" si="41"/>
        <v>-3.8035892604517806E-2</v>
      </c>
      <c r="N281" s="59">
        <f t="shared" si="42"/>
        <v>-4.1679743301318017E-3</v>
      </c>
      <c r="O281" s="59">
        <f t="shared" si="43"/>
        <v>-4.0043368241049013E-3</v>
      </c>
      <c r="P281" s="59">
        <f t="shared" si="44"/>
        <v>3.4449342474774991E-2</v>
      </c>
      <c r="R281" s="59">
        <f t="shared" si="45"/>
        <v>-1.3112553258284801E-2</v>
      </c>
      <c r="S281" s="59">
        <f t="shared" si="46"/>
        <v>-3.5658649316735437E-2</v>
      </c>
      <c r="T281" s="59">
        <f t="shared" si="47"/>
        <v>-3.9074759344985641E-3</v>
      </c>
      <c r="U281" s="59">
        <f t="shared" si="48"/>
        <v>-3.7540657725983447E-3</v>
      </c>
      <c r="V281" s="59">
        <f t="shared" si="49"/>
        <v>3.2296258570101551E-2</v>
      </c>
    </row>
    <row r="282" spans="6:22">
      <c r="F282" s="59">
        <v>-2.431856011216232E-3</v>
      </c>
      <c r="G282" s="59">
        <v>-9.5006649667502322E-4</v>
      </c>
      <c r="H282" s="59">
        <v>-6.0948290432358198E-3</v>
      </c>
      <c r="I282" s="59">
        <v>-8.6615015091666555E-4</v>
      </c>
      <c r="J282" s="59">
        <v>-1.0121574846971721E-2</v>
      </c>
      <c r="L282" s="59">
        <f t="shared" si="40"/>
        <v>-2.72367873256218E-3</v>
      </c>
      <c r="M282" s="59">
        <f t="shared" si="41"/>
        <v>-1.0640744762760261E-3</v>
      </c>
      <c r="N282" s="59">
        <f t="shared" si="42"/>
        <v>-6.826208528424119E-3</v>
      </c>
      <c r="O282" s="59">
        <f t="shared" si="43"/>
        <v>-9.7008816902666552E-4</v>
      </c>
      <c r="P282" s="59">
        <f t="shared" si="44"/>
        <v>-1.1336163828608329E-2</v>
      </c>
      <c r="R282" s="59">
        <f t="shared" si="45"/>
        <v>-2.5534488117770439E-3</v>
      </c>
      <c r="S282" s="59">
        <f t="shared" si="46"/>
        <v>-9.9756982150877443E-4</v>
      </c>
      <c r="T282" s="59">
        <f t="shared" si="47"/>
        <v>-6.3995704953976112E-3</v>
      </c>
      <c r="U282" s="59">
        <f t="shared" si="48"/>
        <v>-9.0945765846249884E-4</v>
      </c>
      <c r="V282" s="59">
        <f t="shared" si="49"/>
        <v>-1.0627653589320309E-2</v>
      </c>
    </row>
    <row r="283" spans="6:22">
      <c r="F283" s="59">
        <v>4.8756498034640905E-3</v>
      </c>
      <c r="G283" s="59">
        <v>-1.6167350067510911E-2</v>
      </c>
      <c r="H283" s="59">
        <v>6.8243612101989331E-3</v>
      </c>
      <c r="I283" s="59">
        <v>1.3003321928353552E-2</v>
      </c>
      <c r="J283" s="59">
        <v>1.1141645274785224E-2</v>
      </c>
      <c r="L283" s="59">
        <f t="shared" si="40"/>
        <v>5.4607277798797817E-3</v>
      </c>
      <c r="M283" s="59">
        <f t="shared" si="41"/>
        <v>-1.8107432075612221E-2</v>
      </c>
      <c r="N283" s="59">
        <f t="shared" si="42"/>
        <v>7.643284555422806E-3</v>
      </c>
      <c r="O283" s="59">
        <f t="shared" si="43"/>
        <v>1.456372055975598E-2</v>
      </c>
      <c r="P283" s="59">
        <f t="shared" si="44"/>
        <v>1.2478642707759453E-2</v>
      </c>
      <c r="R283" s="59">
        <f t="shared" si="45"/>
        <v>5.1194322936372952E-3</v>
      </c>
      <c r="S283" s="59">
        <f t="shared" si="46"/>
        <v>-1.6975717570886457E-2</v>
      </c>
      <c r="T283" s="59">
        <f t="shared" si="47"/>
        <v>7.1655792707088798E-3</v>
      </c>
      <c r="U283" s="59">
        <f t="shared" si="48"/>
        <v>1.365348802477123E-2</v>
      </c>
      <c r="V283" s="59">
        <f t="shared" si="49"/>
        <v>1.1698727538524486E-2</v>
      </c>
    </row>
    <row r="284" spans="6:22">
      <c r="F284" s="59">
        <v>5.3372812793739295E-3</v>
      </c>
      <c r="G284" s="59">
        <v>2.1749563597624949E-2</v>
      </c>
      <c r="H284" s="59">
        <v>-1.4047082089629744E-2</v>
      </c>
      <c r="I284" s="59">
        <v>-4.0343862771704715E-3</v>
      </c>
      <c r="J284" s="59">
        <v>-9.3267403155614676E-3</v>
      </c>
      <c r="L284" s="59">
        <f t="shared" si="40"/>
        <v>5.9777550328988013E-3</v>
      </c>
      <c r="M284" s="59">
        <f t="shared" si="41"/>
        <v>2.4359511229339947E-2</v>
      </c>
      <c r="N284" s="59">
        <f t="shared" si="42"/>
        <v>-1.5732731940385315E-2</v>
      </c>
      <c r="O284" s="59">
        <f t="shared" si="43"/>
        <v>-4.5185126304309285E-3</v>
      </c>
      <c r="P284" s="59">
        <f t="shared" si="44"/>
        <v>-1.0445949153428846E-2</v>
      </c>
      <c r="R284" s="59">
        <f t="shared" si="45"/>
        <v>5.6041453433426265E-3</v>
      </c>
      <c r="S284" s="59">
        <f t="shared" si="46"/>
        <v>2.2837041777506197E-2</v>
      </c>
      <c r="T284" s="59">
        <f t="shared" si="47"/>
        <v>-1.4749436194111232E-2</v>
      </c>
      <c r="U284" s="59">
        <f t="shared" si="48"/>
        <v>-4.2361055910289953E-3</v>
      </c>
      <c r="V284" s="59">
        <f t="shared" si="49"/>
        <v>-9.7930773313395416E-3</v>
      </c>
    </row>
    <row r="285" spans="6:22">
      <c r="F285" s="59">
        <v>-1.061789188317353E-2</v>
      </c>
      <c r="G285" s="59">
        <v>1.8921474082098756E-2</v>
      </c>
      <c r="H285" s="59">
        <v>-3.1881175670053917E-3</v>
      </c>
      <c r="I285" s="59">
        <v>-6.0142941525616229E-3</v>
      </c>
      <c r="J285" s="59">
        <v>-4.5751823809975639E-3</v>
      </c>
      <c r="L285" s="59">
        <f t="shared" si="40"/>
        <v>-1.1892038909154355E-2</v>
      </c>
      <c r="M285" s="59">
        <f t="shared" si="41"/>
        <v>2.1192050971950607E-2</v>
      </c>
      <c r="N285" s="59">
        <f t="shared" si="42"/>
        <v>-3.570691675046039E-3</v>
      </c>
      <c r="O285" s="59">
        <f t="shared" si="43"/>
        <v>-6.7360094508690186E-3</v>
      </c>
      <c r="P285" s="59">
        <f t="shared" si="44"/>
        <v>-5.1242042667172718E-3</v>
      </c>
      <c r="R285" s="59">
        <f t="shared" si="45"/>
        <v>-1.1148786477332208E-2</v>
      </c>
      <c r="S285" s="59">
        <f t="shared" si="46"/>
        <v>1.9867547786203695E-2</v>
      </c>
      <c r="T285" s="59">
        <f t="shared" si="47"/>
        <v>-3.3475234453556615E-3</v>
      </c>
      <c r="U285" s="59">
        <f t="shared" si="48"/>
        <v>-6.3150088601897046E-3</v>
      </c>
      <c r="V285" s="59">
        <f t="shared" si="49"/>
        <v>-4.8039415000474426E-3</v>
      </c>
    </row>
    <row r="286" spans="6:22">
      <c r="F286" s="59">
        <v>-3.4145145347702316E-3</v>
      </c>
      <c r="G286" s="59">
        <v>-3.2033403704395766E-2</v>
      </c>
      <c r="H286" s="59">
        <v>-1.1494435753796562E-2</v>
      </c>
      <c r="I286" s="59">
        <v>7.285555749301488E-3</v>
      </c>
      <c r="J286" s="59">
        <v>-2.7495226591880705E-2</v>
      </c>
      <c r="L286" s="59">
        <f t="shared" si="40"/>
        <v>-3.8242562789426596E-3</v>
      </c>
      <c r="M286" s="59">
        <f t="shared" si="41"/>
        <v>-3.587741214892326E-2</v>
      </c>
      <c r="N286" s="59">
        <f t="shared" si="42"/>
        <v>-1.2873768044252151E-2</v>
      </c>
      <c r="O286" s="59">
        <f t="shared" si="43"/>
        <v>8.159822439217668E-3</v>
      </c>
      <c r="P286" s="59">
        <f t="shared" si="44"/>
        <v>-3.0794653782906394E-2</v>
      </c>
      <c r="R286" s="59">
        <f t="shared" si="45"/>
        <v>-3.5852402615087434E-3</v>
      </c>
      <c r="S286" s="59">
        <f t="shared" si="46"/>
        <v>-3.3635073889615556E-2</v>
      </c>
      <c r="T286" s="59">
        <f t="shared" si="47"/>
        <v>-1.2069157541486391E-2</v>
      </c>
      <c r="U286" s="59">
        <f t="shared" si="48"/>
        <v>7.6498335367665626E-3</v>
      </c>
      <c r="V286" s="59">
        <f t="shared" si="49"/>
        <v>-2.8869987921474743E-2</v>
      </c>
    </row>
    <row r="287" spans="6:22">
      <c r="F287" s="59">
        <v>7.8315542512810768E-3</v>
      </c>
      <c r="G287" s="59">
        <v>-2.3980735077368575E-3</v>
      </c>
      <c r="H287" s="59">
        <v>-1.4155780488730488E-2</v>
      </c>
      <c r="I287" s="59">
        <v>-1.2872411015329294E-2</v>
      </c>
      <c r="J287" s="59">
        <v>2.3672540664242375E-2</v>
      </c>
      <c r="L287" s="59">
        <f t="shared" si="40"/>
        <v>8.7713407614348066E-3</v>
      </c>
      <c r="M287" s="59">
        <f t="shared" si="41"/>
        <v>-2.6858423286652807E-3</v>
      </c>
      <c r="N287" s="59">
        <f t="shared" si="42"/>
        <v>-1.5854474147378148E-2</v>
      </c>
      <c r="O287" s="59">
        <f t="shared" si="43"/>
        <v>-1.4417100337168811E-2</v>
      </c>
      <c r="P287" s="59">
        <f t="shared" si="44"/>
        <v>2.6513245543951462E-2</v>
      </c>
      <c r="R287" s="59">
        <f t="shared" si="45"/>
        <v>8.2231319638451303E-3</v>
      </c>
      <c r="S287" s="59">
        <f t="shared" si="46"/>
        <v>-2.5179771831237005E-3</v>
      </c>
      <c r="T287" s="59">
        <f t="shared" si="47"/>
        <v>-1.4863569513167012E-2</v>
      </c>
      <c r="U287" s="59">
        <f t="shared" si="48"/>
        <v>-1.3516031566095758E-2</v>
      </c>
      <c r="V287" s="59">
        <f t="shared" si="49"/>
        <v>2.4856167697454495E-2</v>
      </c>
    </row>
    <row r="288" spans="6:22">
      <c r="F288" s="59">
        <v>-8.7420550090027537E-3</v>
      </c>
      <c r="G288" s="59">
        <v>-2.6923086004429147E-2</v>
      </c>
      <c r="H288" s="59">
        <v>-1.4358650548478324E-3</v>
      </c>
      <c r="I288" s="59">
        <v>-3.2288523115379044E-3</v>
      </c>
      <c r="J288" s="59">
        <v>-2.1504090291283799E-2</v>
      </c>
      <c r="L288" s="59">
        <f t="shared" si="40"/>
        <v>-9.7911016100830847E-3</v>
      </c>
      <c r="M288" s="59">
        <f t="shared" si="41"/>
        <v>-3.0153856324960648E-2</v>
      </c>
      <c r="N288" s="59">
        <f t="shared" si="42"/>
        <v>-1.6081688614295723E-3</v>
      </c>
      <c r="O288" s="59">
        <f t="shared" si="43"/>
        <v>-3.6163145889224532E-3</v>
      </c>
      <c r="P288" s="59">
        <f t="shared" si="44"/>
        <v>-2.4084581126237858E-2</v>
      </c>
      <c r="R288" s="59">
        <f t="shared" si="45"/>
        <v>-9.1791577594528915E-3</v>
      </c>
      <c r="S288" s="59">
        <f t="shared" si="46"/>
        <v>-2.8269240304650604E-2</v>
      </c>
      <c r="T288" s="59">
        <f t="shared" si="47"/>
        <v>-1.507658307590224E-3</v>
      </c>
      <c r="U288" s="59">
        <f t="shared" si="48"/>
        <v>-3.3902949271147997E-3</v>
      </c>
      <c r="V288" s="59">
        <f t="shared" si="49"/>
        <v>-2.2579294805847989E-2</v>
      </c>
    </row>
    <row r="289" spans="6:22">
      <c r="F289" s="59">
        <v>-1.910827246840811E-2</v>
      </c>
      <c r="G289" s="59">
        <v>-3.1126493003122153E-2</v>
      </c>
      <c r="H289" s="59">
        <v>-1.2633570414281661E-2</v>
      </c>
      <c r="I289" s="59">
        <v>-2.7784826149229912E-2</v>
      </c>
      <c r="J289" s="59">
        <v>-3.5082832572428238E-2</v>
      </c>
      <c r="L289" s="59">
        <f t="shared" si="40"/>
        <v>-2.1401265164617087E-2</v>
      </c>
      <c r="M289" s="59">
        <f t="shared" si="41"/>
        <v>-3.4861672163496817E-2</v>
      </c>
      <c r="N289" s="59">
        <f t="shared" si="42"/>
        <v>-1.4149598863995461E-2</v>
      </c>
      <c r="O289" s="59">
        <f t="shared" si="43"/>
        <v>-3.1119005287137503E-2</v>
      </c>
      <c r="P289" s="59">
        <f t="shared" si="44"/>
        <v>-3.9292772481119627E-2</v>
      </c>
      <c r="R289" s="59">
        <f t="shared" si="45"/>
        <v>-2.0063686091828518E-2</v>
      </c>
      <c r="S289" s="59">
        <f t="shared" si="46"/>
        <v>-3.2682817653278261E-2</v>
      </c>
      <c r="T289" s="59">
        <f t="shared" si="47"/>
        <v>-1.3265248934995744E-2</v>
      </c>
      <c r="U289" s="59">
        <f t="shared" si="48"/>
        <v>-2.9174067456691408E-2</v>
      </c>
      <c r="V289" s="59">
        <f t="shared" si="49"/>
        <v>-3.6836974201049651E-2</v>
      </c>
    </row>
    <row r="290" spans="6:22">
      <c r="F290" s="59">
        <v>1.0989063944246417E-2</v>
      </c>
      <c r="G290" s="59">
        <v>1.7338127258442922E-2</v>
      </c>
      <c r="H290" s="59">
        <v>3.2872180976153888E-2</v>
      </c>
      <c r="I290" s="59">
        <v>2.4221432518550925E-2</v>
      </c>
      <c r="J290" s="59">
        <v>2.2188796789710093E-2</v>
      </c>
      <c r="L290" s="59">
        <f t="shared" si="40"/>
        <v>1.2307751617555989E-2</v>
      </c>
      <c r="M290" s="59">
        <f t="shared" si="41"/>
        <v>1.9418702529456076E-2</v>
      </c>
      <c r="N290" s="59">
        <f t="shared" si="42"/>
        <v>3.6816842693292356E-2</v>
      </c>
      <c r="O290" s="59">
        <f t="shared" si="43"/>
        <v>2.7128004420777039E-2</v>
      </c>
      <c r="P290" s="59">
        <f t="shared" si="44"/>
        <v>2.4851452404475307E-2</v>
      </c>
      <c r="R290" s="59">
        <f t="shared" si="45"/>
        <v>1.1538517141458739E-2</v>
      </c>
      <c r="S290" s="59">
        <f t="shared" si="46"/>
        <v>1.8205033621365069E-2</v>
      </c>
      <c r="T290" s="59">
        <f t="shared" si="47"/>
        <v>3.4515790024961586E-2</v>
      </c>
      <c r="U290" s="59">
        <f t="shared" si="48"/>
        <v>2.5432504144478472E-2</v>
      </c>
      <c r="V290" s="59">
        <f t="shared" si="49"/>
        <v>2.3298236629195598E-2</v>
      </c>
    </row>
    <row r="291" spans="6:22">
      <c r="F291" s="59">
        <v>0</v>
      </c>
      <c r="G291" s="59">
        <v>0</v>
      </c>
      <c r="H291" s="59">
        <v>0</v>
      </c>
      <c r="I291" s="59">
        <v>0</v>
      </c>
      <c r="J291" s="59">
        <v>0</v>
      </c>
      <c r="L291" s="59">
        <f t="shared" si="40"/>
        <v>0</v>
      </c>
      <c r="M291" s="59">
        <f t="shared" si="41"/>
        <v>0</v>
      </c>
      <c r="N291" s="59">
        <f t="shared" si="42"/>
        <v>0</v>
      </c>
      <c r="O291" s="59">
        <f t="shared" si="43"/>
        <v>0</v>
      </c>
      <c r="P291" s="59">
        <f t="shared" si="44"/>
        <v>0</v>
      </c>
      <c r="R291" s="59">
        <f t="shared" si="45"/>
        <v>0</v>
      </c>
      <c r="S291" s="59">
        <f t="shared" si="46"/>
        <v>0</v>
      </c>
      <c r="T291" s="59">
        <f t="shared" si="47"/>
        <v>0</v>
      </c>
      <c r="U291" s="59">
        <f t="shared" si="48"/>
        <v>0</v>
      </c>
      <c r="V291" s="59">
        <f t="shared" si="49"/>
        <v>0</v>
      </c>
    </row>
    <row r="292" spans="6:22">
      <c r="F292" s="59">
        <v>-4.9407723679371625E-4</v>
      </c>
      <c r="G292" s="59">
        <v>2.506257221271646E-3</v>
      </c>
      <c r="H292" s="59">
        <v>-2.8804565709677502E-2</v>
      </c>
      <c r="I292" s="59">
        <v>-5.3802466830329366E-3</v>
      </c>
      <c r="J292" s="59">
        <v>2.4874856580013832E-3</v>
      </c>
      <c r="L292" s="59">
        <f t="shared" si="40"/>
        <v>-5.5336650520896224E-4</v>
      </c>
      <c r="M292" s="59">
        <f t="shared" si="41"/>
        <v>2.8070080878242437E-3</v>
      </c>
      <c r="N292" s="59">
        <f t="shared" si="42"/>
        <v>-3.2261113594838804E-2</v>
      </c>
      <c r="O292" s="59">
        <f t="shared" si="43"/>
        <v>-6.0258762849968893E-3</v>
      </c>
      <c r="P292" s="59">
        <f t="shared" si="44"/>
        <v>2.7859839369615493E-3</v>
      </c>
      <c r="R292" s="59">
        <f t="shared" si="45"/>
        <v>-5.1878109863340207E-4</v>
      </c>
      <c r="S292" s="59">
        <f t="shared" si="46"/>
        <v>2.6315700823352282E-3</v>
      </c>
      <c r="T292" s="59">
        <f t="shared" si="47"/>
        <v>-3.0244793995161379E-2</v>
      </c>
      <c r="U292" s="59">
        <f t="shared" si="48"/>
        <v>-5.6492590171845838E-3</v>
      </c>
      <c r="V292" s="59">
        <f t="shared" si="49"/>
        <v>2.6118599409014525E-3</v>
      </c>
    </row>
    <row r="293" spans="6:22">
      <c r="F293" s="59">
        <v>2.4715251264410686E-3</v>
      </c>
      <c r="G293" s="59">
        <v>-3.4499974539336328E-2</v>
      </c>
      <c r="H293" s="59">
        <v>-1.4414553816606378E-2</v>
      </c>
      <c r="I293" s="59">
        <v>2.2642558858578326E-3</v>
      </c>
      <c r="J293" s="59">
        <v>-5.7472879545826675E-3</v>
      </c>
      <c r="L293" s="59">
        <f t="shared" si="40"/>
        <v>2.768108141613997E-3</v>
      </c>
      <c r="M293" s="59">
        <f t="shared" si="41"/>
        <v>-3.8639971484056693E-2</v>
      </c>
      <c r="N293" s="59">
        <f t="shared" si="42"/>
        <v>-1.6144300274599146E-2</v>
      </c>
      <c r="O293" s="59">
        <f t="shared" si="43"/>
        <v>2.5359665921607728E-3</v>
      </c>
      <c r="P293" s="59">
        <f t="shared" si="44"/>
        <v>-6.4369625091325886E-3</v>
      </c>
      <c r="R293" s="59">
        <f t="shared" si="45"/>
        <v>2.5951013827631222E-3</v>
      </c>
      <c r="S293" s="59">
        <f t="shared" si="46"/>
        <v>-3.6224973266303147E-2</v>
      </c>
      <c r="T293" s="59">
        <f t="shared" si="47"/>
        <v>-1.5135281507436697E-2</v>
      </c>
      <c r="U293" s="59">
        <f t="shared" si="48"/>
        <v>2.3774686801507241E-3</v>
      </c>
      <c r="V293" s="59">
        <f t="shared" si="49"/>
        <v>-6.034652352311801E-3</v>
      </c>
    </row>
    <row r="294" spans="6:22">
      <c r="F294" s="59">
        <v>-2.6134117879604138E-2</v>
      </c>
      <c r="G294" s="59">
        <v>-2.1232624120123941E-2</v>
      </c>
      <c r="H294" s="59">
        <v>-1.4309758619306506E-2</v>
      </c>
      <c r="I294" s="59">
        <v>-2.1086880014921778E-2</v>
      </c>
      <c r="J294" s="59">
        <v>-1.6851199261871588E-2</v>
      </c>
      <c r="L294" s="59">
        <f t="shared" si="40"/>
        <v>-2.9270212025156638E-2</v>
      </c>
      <c r="M294" s="59">
        <f t="shared" si="41"/>
        <v>-2.3780539014538814E-2</v>
      </c>
      <c r="N294" s="59">
        <f t="shared" si="42"/>
        <v>-1.602692965362329E-2</v>
      </c>
      <c r="O294" s="59">
        <f t="shared" si="43"/>
        <v>-2.3617305616712395E-2</v>
      </c>
      <c r="P294" s="59">
        <f t="shared" si="44"/>
        <v>-1.887334317329618E-2</v>
      </c>
      <c r="R294" s="59">
        <f t="shared" si="45"/>
        <v>-2.7440823773584345E-2</v>
      </c>
      <c r="S294" s="59">
        <f t="shared" si="46"/>
        <v>-2.2294255326130139E-2</v>
      </c>
      <c r="T294" s="59">
        <f t="shared" si="47"/>
        <v>-1.5025246550271832E-2</v>
      </c>
      <c r="U294" s="59">
        <f t="shared" si="48"/>
        <v>-2.2141224015667867E-2</v>
      </c>
      <c r="V294" s="59">
        <f t="shared" si="49"/>
        <v>-1.7693759224965168E-2</v>
      </c>
    </row>
    <row r="295" spans="6:22">
      <c r="F295" s="59">
        <v>5.5696049868084714E-3</v>
      </c>
      <c r="G295" s="59">
        <v>3.1746132690874403E-2</v>
      </c>
      <c r="H295" s="59">
        <v>4.3125745147653126E-2</v>
      </c>
      <c r="I295" s="59">
        <v>1.205277144783237E-2</v>
      </c>
      <c r="J295" s="59">
        <v>2.3974301449670797E-2</v>
      </c>
      <c r="L295" s="59">
        <f t="shared" si="40"/>
        <v>6.2379575852254884E-3</v>
      </c>
      <c r="M295" s="59">
        <f t="shared" si="41"/>
        <v>3.5555668613779332E-2</v>
      </c>
      <c r="N295" s="59">
        <f t="shared" si="42"/>
        <v>4.8300834565371507E-2</v>
      </c>
      <c r="O295" s="59">
        <f t="shared" si="43"/>
        <v>1.3499104021572256E-2</v>
      </c>
      <c r="P295" s="59">
        <f t="shared" si="44"/>
        <v>2.6851217623631296E-2</v>
      </c>
      <c r="R295" s="59">
        <f t="shared" si="45"/>
        <v>5.848085236148895E-3</v>
      </c>
      <c r="S295" s="59">
        <f t="shared" si="46"/>
        <v>3.3333439325418122E-2</v>
      </c>
      <c r="T295" s="59">
        <f t="shared" si="47"/>
        <v>4.5282032405035783E-2</v>
      </c>
      <c r="U295" s="59">
        <f t="shared" si="48"/>
        <v>1.265541002022399E-2</v>
      </c>
      <c r="V295" s="59">
        <f t="shared" si="49"/>
        <v>2.5173016522154337E-2</v>
      </c>
    </row>
    <row r="296" spans="6:22">
      <c r="F296" s="59">
        <v>-1.5104252340284348E-3</v>
      </c>
      <c r="G296" s="59">
        <v>4.3589728804670415E-2</v>
      </c>
      <c r="H296" s="59">
        <v>2.1387620857175164E-2</v>
      </c>
      <c r="I296" s="59">
        <v>6.9682403662673269E-3</v>
      </c>
      <c r="J296" s="59">
        <v>4.3033281510633382E-2</v>
      </c>
      <c r="L296" s="59">
        <f t="shared" si="40"/>
        <v>-1.6916762621118472E-3</v>
      </c>
      <c r="M296" s="59">
        <f t="shared" si="41"/>
        <v>4.8820496261230868E-2</v>
      </c>
      <c r="N296" s="59">
        <f t="shared" si="42"/>
        <v>2.3954135360036186E-2</v>
      </c>
      <c r="O296" s="59">
        <f t="shared" si="43"/>
        <v>7.8044292102194069E-3</v>
      </c>
      <c r="P296" s="59">
        <f t="shared" si="44"/>
        <v>4.819727529190939E-2</v>
      </c>
      <c r="R296" s="59">
        <f t="shared" si="45"/>
        <v>-1.5859464957298567E-3</v>
      </c>
      <c r="S296" s="59">
        <f t="shared" si="46"/>
        <v>4.5769215244903939E-2</v>
      </c>
      <c r="T296" s="59">
        <f t="shared" si="47"/>
        <v>2.2457001900033923E-2</v>
      </c>
      <c r="U296" s="59">
        <f t="shared" si="48"/>
        <v>7.3166523845806936E-3</v>
      </c>
      <c r="V296" s="59">
        <f t="shared" si="49"/>
        <v>4.5184945586165051E-2</v>
      </c>
    </row>
    <row r="297" spans="6:22">
      <c r="F297" s="59">
        <v>3.6308480789147099E-2</v>
      </c>
      <c r="G297" s="59">
        <v>-2.1130200813404471E-2</v>
      </c>
      <c r="H297" s="59">
        <v>-6.612715394596038E-3</v>
      </c>
      <c r="I297" s="59">
        <v>2.2647373906371751E-3</v>
      </c>
      <c r="J297" s="59">
        <v>-1.4829195375997629E-2</v>
      </c>
      <c r="L297" s="59">
        <f t="shared" si="40"/>
        <v>4.0665498483844757E-2</v>
      </c>
      <c r="M297" s="59">
        <f t="shared" si="41"/>
        <v>-2.366582491101301E-2</v>
      </c>
      <c r="N297" s="59">
        <f t="shared" si="42"/>
        <v>-7.4062412419475636E-3</v>
      </c>
      <c r="O297" s="59">
        <f t="shared" si="43"/>
        <v>2.5365058775136365E-3</v>
      </c>
      <c r="P297" s="59">
        <f t="shared" si="44"/>
        <v>-1.6608698821117346E-2</v>
      </c>
      <c r="R297" s="59">
        <f t="shared" si="45"/>
        <v>3.8123904828604456E-2</v>
      </c>
      <c r="S297" s="59">
        <f t="shared" si="46"/>
        <v>-2.2186710854074695E-2</v>
      </c>
      <c r="T297" s="59">
        <f t="shared" si="47"/>
        <v>-6.9433511643258406E-3</v>
      </c>
      <c r="U297" s="59">
        <f t="shared" si="48"/>
        <v>2.377974260169034E-3</v>
      </c>
      <c r="V297" s="59">
        <f t="shared" si="49"/>
        <v>-1.557065514479751E-2</v>
      </c>
    </row>
    <row r="298" spans="6:22">
      <c r="F298" s="59">
        <v>-2.2384543551592178E-2</v>
      </c>
      <c r="G298" s="59">
        <v>-2.0080318158370695E-2</v>
      </c>
      <c r="H298" s="59">
        <v>-2.2188792561007027E-3</v>
      </c>
      <c r="I298" s="59">
        <v>-1.1299079611518377E-3</v>
      </c>
      <c r="J298" s="59">
        <v>-4.3307016587360643E-4</v>
      </c>
      <c r="L298" s="59">
        <f t="shared" si="40"/>
        <v>-2.5070688777783241E-2</v>
      </c>
      <c r="M298" s="59">
        <f t="shared" si="41"/>
        <v>-2.2489956337375182E-2</v>
      </c>
      <c r="N298" s="59">
        <f t="shared" si="42"/>
        <v>-2.4851447668327873E-3</v>
      </c>
      <c r="O298" s="59">
        <f t="shared" si="43"/>
        <v>-1.2654969164900584E-3</v>
      </c>
      <c r="P298" s="59">
        <f t="shared" si="44"/>
        <v>-4.8503858577843924E-4</v>
      </c>
      <c r="R298" s="59">
        <f t="shared" si="45"/>
        <v>-2.3503770729171789E-2</v>
      </c>
      <c r="S298" s="59">
        <f t="shared" si="46"/>
        <v>-2.1084334066289231E-2</v>
      </c>
      <c r="T298" s="59">
        <f t="shared" si="47"/>
        <v>-2.3298232189057381E-3</v>
      </c>
      <c r="U298" s="59">
        <f t="shared" si="48"/>
        <v>-1.1864033592094297E-3</v>
      </c>
      <c r="V298" s="59">
        <f t="shared" si="49"/>
        <v>-4.5472367416728675E-4</v>
      </c>
    </row>
    <row r="299" spans="6:22">
      <c r="F299" s="59">
        <v>-3.4841985279456303E-3</v>
      </c>
      <c r="G299" s="59">
        <v>2.5614005165445169E-3</v>
      </c>
      <c r="H299" s="59">
        <v>-2.2642148819290501E-2</v>
      </c>
      <c r="I299" s="59">
        <v>-4.9013486237851631E-3</v>
      </c>
      <c r="J299" s="59">
        <v>-2.4960677986571359E-3</v>
      </c>
      <c r="L299" s="59">
        <f t="shared" si="40"/>
        <v>-3.9023023512991064E-3</v>
      </c>
      <c r="M299" s="59">
        <f t="shared" si="41"/>
        <v>2.8687685785298593E-3</v>
      </c>
      <c r="N299" s="59">
        <f t="shared" si="42"/>
        <v>-2.5359206677605363E-2</v>
      </c>
      <c r="O299" s="59">
        <f t="shared" si="43"/>
        <v>-5.4895104586393829E-3</v>
      </c>
      <c r="P299" s="59">
        <f t="shared" si="44"/>
        <v>-2.7955959344959924E-3</v>
      </c>
      <c r="R299" s="59">
        <f t="shared" si="45"/>
        <v>-3.658408454342912E-3</v>
      </c>
      <c r="S299" s="59">
        <f t="shared" si="46"/>
        <v>2.6894705423717428E-3</v>
      </c>
      <c r="T299" s="59">
        <f t="shared" si="47"/>
        <v>-2.3774256260255026E-2</v>
      </c>
      <c r="U299" s="59">
        <f t="shared" si="48"/>
        <v>-5.1464160549744217E-3</v>
      </c>
      <c r="V299" s="59">
        <f t="shared" si="49"/>
        <v>-2.6208711885899929E-3</v>
      </c>
    </row>
    <row r="300" spans="6:22">
      <c r="F300" s="59">
        <v>-1.0489557261104333E-2</v>
      </c>
      <c r="G300" s="59">
        <v>-1.3796594959951648E-2</v>
      </c>
      <c r="H300" s="59">
        <v>-3.6198824864706793E-3</v>
      </c>
      <c r="I300" s="59">
        <v>-7.5776620153344002E-3</v>
      </c>
      <c r="J300" s="59">
        <v>-4.5289842777913878E-3</v>
      </c>
      <c r="L300" s="59">
        <f t="shared" si="40"/>
        <v>-1.1748304132436854E-2</v>
      </c>
      <c r="M300" s="59">
        <f t="shared" si="41"/>
        <v>-1.5452186355145848E-2</v>
      </c>
      <c r="N300" s="59">
        <f t="shared" si="42"/>
        <v>-4.0542683848471608E-3</v>
      </c>
      <c r="O300" s="59">
        <f t="shared" si="43"/>
        <v>-8.4869814571745285E-3</v>
      </c>
      <c r="P300" s="59">
        <f t="shared" si="44"/>
        <v>-5.0724623911263551E-3</v>
      </c>
      <c r="R300" s="59">
        <f t="shared" si="45"/>
        <v>-1.1014035124159549E-2</v>
      </c>
      <c r="S300" s="59">
        <f t="shared" si="46"/>
        <v>-1.4486424707949232E-2</v>
      </c>
      <c r="T300" s="59">
        <f t="shared" si="47"/>
        <v>-3.8008766107942133E-3</v>
      </c>
      <c r="U300" s="59">
        <f t="shared" si="48"/>
        <v>-7.9565451161011207E-3</v>
      </c>
      <c r="V300" s="59">
        <f t="shared" si="49"/>
        <v>-4.7554334916809571E-3</v>
      </c>
    </row>
    <row r="301" spans="6:22">
      <c r="F301" s="59">
        <v>0</v>
      </c>
      <c r="G301" s="59">
        <v>2.4870436620818871E-2</v>
      </c>
      <c r="H301" s="59">
        <v>0</v>
      </c>
      <c r="I301" s="59">
        <v>-5.2174970318560618E-3</v>
      </c>
      <c r="J301" s="59">
        <v>0</v>
      </c>
      <c r="L301" s="59">
        <f t="shared" si="40"/>
        <v>0</v>
      </c>
      <c r="M301" s="59">
        <f t="shared" si="41"/>
        <v>2.7854889015317137E-2</v>
      </c>
      <c r="N301" s="59">
        <f t="shared" si="42"/>
        <v>0</v>
      </c>
      <c r="O301" s="59">
        <f t="shared" si="43"/>
        <v>-5.8435966756787902E-3</v>
      </c>
      <c r="P301" s="59">
        <f t="shared" si="44"/>
        <v>0</v>
      </c>
      <c r="R301" s="59">
        <f t="shared" si="45"/>
        <v>0</v>
      </c>
      <c r="S301" s="59">
        <f t="shared" si="46"/>
        <v>2.6113958451859817E-2</v>
      </c>
      <c r="T301" s="59">
        <f t="shared" si="47"/>
        <v>0</v>
      </c>
      <c r="U301" s="59">
        <f t="shared" si="48"/>
        <v>-5.4783718834488654E-3</v>
      </c>
      <c r="V301" s="59">
        <f t="shared" si="49"/>
        <v>0</v>
      </c>
    </row>
    <row r="302" spans="6:22">
      <c r="F302" s="59">
        <v>-3.5336128159934531E-3</v>
      </c>
      <c r="G302" s="59">
        <v>-1.061678859492117E-2</v>
      </c>
      <c r="H302" s="59">
        <v>8.8228399654612863E-3</v>
      </c>
      <c r="I302" s="59">
        <v>9.7223270715316688E-3</v>
      </c>
      <c r="J302" s="59">
        <v>4.7989138797829419E-3</v>
      </c>
      <c r="L302" s="59">
        <f t="shared" si="40"/>
        <v>-3.9576463539126678E-3</v>
      </c>
      <c r="M302" s="59">
        <f t="shared" si="41"/>
        <v>-1.1890803226311711E-2</v>
      </c>
      <c r="N302" s="59">
        <f t="shared" si="42"/>
        <v>9.8815807613166409E-3</v>
      </c>
      <c r="O302" s="59">
        <f t="shared" si="43"/>
        <v>1.088900632011547E-2</v>
      </c>
      <c r="P302" s="59">
        <f t="shared" si="44"/>
        <v>5.3747835453568952E-3</v>
      </c>
      <c r="R302" s="59">
        <f t="shared" si="45"/>
        <v>-3.7102934567931258E-3</v>
      </c>
      <c r="S302" s="59">
        <f t="shared" si="46"/>
        <v>-1.1147628024667228E-2</v>
      </c>
      <c r="T302" s="59">
        <f t="shared" si="47"/>
        <v>9.2639819637343503E-3</v>
      </c>
      <c r="U302" s="59">
        <f t="shared" si="48"/>
        <v>1.0208443425108253E-2</v>
      </c>
      <c r="V302" s="59">
        <f t="shared" si="49"/>
        <v>5.0388595737720894E-3</v>
      </c>
    </row>
    <row r="303" spans="6:22">
      <c r="F303" s="59">
        <v>-3.0394673201026724E-3</v>
      </c>
      <c r="G303" s="59">
        <v>6.4895310055864547E-2</v>
      </c>
      <c r="H303" s="59">
        <v>1.1420945286673855E-2</v>
      </c>
      <c r="I303" s="59">
        <v>2.6606709926640278E-3</v>
      </c>
      <c r="J303" s="59">
        <v>1.3066765248162164E-2</v>
      </c>
      <c r="L303" s="59">
        <f t="shared" si="40"/>
        <v>-3.4042033985149933E-3</v>
      </c>
      <c r="M303" s="59">
        <f t="shared" si="41"/>
        <v>7.2682747262568292E-2</v>
      </c>
      <c r="N303" s="59">
        <f t="shared" si="42"/>
        <v>1.2791458721074719E-2</v>
      </c>
      <c r="O303" s="59">
        <f t="shared" si="43"/>
        <v>2.9799515117837115E-3</v>
      </c>
      <c r="P303" s="59">
        <f t="shared" si="44"/>
        <v>1.4634777077941625E-2</v>
      </c>
      <c r="R303" s="59">
        <f t="shared" si="45"/>
        <v>-3.1914406861078062E-3</v>
      </c>
      <c r="S303" s="59">
        <f t="shared" si="46"/>
        <v>6.8140075558657781E-2</v>
      </c>
      <c r="T303" s="59">
        <f t="shared" si="47"/>
        <v>1.1991992551007549E-2</v>
      </c>
      <c r="U303" s="59">
        <f t="shared" si="48"/>
        <v>2.7937045422972294E-3</v>
      </c>
      <c r="V303" s="59">
        <f t="shared" si="49"/>
        <v>1.3720103510570273E-2</v>
      </c>
    </row>
    <row r="304" spans="6:22">
      <c r="F304" s="59">
        <v>-2.3373936068292467E-2</v>
      </c>
      <c r="G304" s="59">
        <v>-1.6314811052490694E-2</v>
      </c>
      <c r="H304" s="59">
        <v>-3.2248070031505024E-2</v>
      </c>
      <c r="I304" s="59">
        <v>-2.2365427943533637E-2</v>
      </c>
      <c r="J304" s="59">
        <v>-2.6898526675023945E-2</v>
      </c>
      <c r="L304" s="59">
        <f t="shared" si="40"/>
        <v>-2.6178808396487566E-2</v>
      </c>
      <c r="M304" s="59">
        <f t="shared" si="41"/>
        <v>-1.8272588378789579E-2</v>
      </c>
      <c r="N304" s="59">
        <f t="shared" si="42"/>
        <v>-3.6117838435285633E-2</v>
      </c>
      <c r="O304" s="59">
        <f t="shared" si="43"/>
        <v>-2.5049279296757675E-2</v>
      </c>
      <c r="P304" s="59">
        <f t="shared" si="44"/>
        <v>-3.0126349876026821E-2</v>
      </c>
      <c r="R304" s="59">
        <f t="shared" si="45"/>
        <v>-2.454263287170709E-2</v>
      </c>
      <c r="S304" s="59">
        <f t="shared" si="46"/>
        <v>-1.713055160511523E-2</v>
      </c>
      <c r="T304" s="59">
        <f t="shared" si="47"/>
        <v>-3.3860473533080276E-2</v>
      </c>
      <c r="U304" s="59">
        <f t="shared" si="48"/>
        <v>-2.3483699340710321E-2</v>
      </c>
      <c r="V304" s="59">
        <f t="shared" si="49"/>
        <v>-2.8243453008775146E-2</v>
      </c>
    </row>
    <row r="305" spans="6:22">
      <c r="F305" s="59">
        <v>-8.8450626360852651E-3</v>
      </c>
      <c r="G305" s="59">
        <v>-6.3902452463706086E-2</v>
      </c>
      <c r="H305" s="59">
        <v>-1.2929719686385321E-2</v>
      </c>
      <c r="I305" s="59">
        <v>-9.9521947593419723E-3</v>
      </c>
      <c r="J305" s="59">
        <v>3.229805294011694E-3</v>
      </c>
      <c r="L305" s="59">
        <f t="shared" si="40"/>
        <v>-9.9064701524154974E-3</v>
      </c>
      <c r="M305" s="59">
        <f t="shared" si="41"/>
        <v>-7.1570746759350823E-2</v>
      </c>
      <c r="N305" s="59">
        <f t="shared" si="42"/>
        <v>-1.4481286048751561E-2</v>
      </c>
      <c r="O305" s="59">
        <f t="shared" si="43"/>
        <v>-1.114645813046301E-2</v>
      </c>
      <c r="P305" s="59">
        <f t="shared" si="44"/>
        <v>3.6173819292930976E-3</v>
      </c>
      <c r="R305" s="59">
        <f t="shared" si="45"/>
        <v>-9.2873157678895289E-3</v>
      </c>
      <c r="S305" s="59">
        <f t="shared" si="46"/>
        <v>-6.7097575086891389E-2</v>
      </c>
      <c r="T305" s="59">
        <f t="shared" si="47"/>
        <v>-1.3576205670704588E-2</v>
      </c>
      <c r="U305" s="59">
        <f t="shared" si="48"/>
        <v>-1.0449804497309071E-2</v>
      </c>
      <c r="V305" s="59">
        <f t="shared" si="49"/>
        <v>3.391295558712279E-3</v>
      </c>
    </row>
    <row r="306" spans="6:22">
      <c r="F306" s="59">
        <v>3.6745865631765354E-3</v>
      </c>
      <c r="G306" s="59">
        <v>-6.4095858600282191E-2</v>
      </c>
      <c r="H306" s="59">
        <v>-3.1629251693732645E-2</v>
      </c>
      <c r="I306" s="59">
        <v>-1.0444054200660687E-3</v>
      </c>
      <c r="J306" s="59">
        <v>-1.4529148134418456E-2</v>
      </c>
      <c r="L306" s="59">
        <f t="shared" si="40"/>
        <v>4.1155369507577203E-3</v>
      </c>
      <c r="M306" s="59">
        <f t="shared" si="41"/>
        <v>-7.1787361632316055E-2</v>
      </c>
      <c r="N306" s="59">
        <f t="shared" si="42"/>
        <v>-3.5424761896980565E-2</v>
      </c>
      <c r="O306" s="59">
        <f t="shared" si="43"/>
        <v>-1.169734070473997E-3</v>
      </c>
      <c r="P306" s="59">
        <f t="shared" si="44"/>
        <v>-1.6272645910548673E-2</v>
      </c>
      <c r="R306" s="59">
        <f t="shared" si="45"/>
        <v>3.8583158913353625E-3</v>
      </c>
      <c r="S306" s="59">
        <f t="shared" si="46"/>
        <v>-6.730065153029631E-2</v>
      </c>
      <c r="T306" s="59">
        <f t="shared" si="47"/>
        <v>-3.3210714278419276E-2</v>
      </c>
      <c r="U306" s="59">
        <f t="shared" si="48"/>
        <v>-1.0966256910693722E-3</v>
      </c>
      <c r="V306" s="59">
        <f t="shared" si="49"/>
        <v>-1.525560554113938E-2</v>
      </c>
    </row>
    <row r="307" spans="6:22">
      <c r="F307" s="59">
        <v>-6.276141709630605E-3</v>
      </c>
      <c r="G307" s="59">
        <v>-5.4008957848631155E-2</v>
      </c>
      <c r="H307" s="59">
        <v>4.0689636771457822E-3</v>
      </c>
      <c r="I307" s="59">
        <v>-2.0256166740963168E-2</v>
      </c>
      <c r="J307" s="59">
        <v>1.1773508978264138E-2</v>
      </c>
      <c r="L307" s="59">
        <f t="shared" si="40"/>
        <v>-7.0292787147862778E-3</v>
      </c>
      <c r="M307" s="59">
        <f t="shared" si="41"/>
        <v>-6.0490032790466899E-2</v>
      </c>
      <c r="N307" s="59">
        <f t="shared" si="42"/>
        <v>4.5572393184032762E-3</v>
      </c>
      <c r="O307" s="59">
        <f t="shared" si="43"/>
        <v>-2.2686906749878749E-2</v>
      </c>
      <c r="P307" s="59">
        <f t="shared" si="44"/>
        <v>1.3186330055655835E-2</v>
      </c>
      <c r="R307" s="59">
        <f t="shared" si="45"/>
        <v>-6.5899487951121358E-3</v>
      </c>
      <c r="S307" s="59">
        <f t="shared" si="46"/>
        <v>-5.6709405741062716E-2</v>
      </c>
      <c r="T307" s="59">
        <f t="shared" si="47"/>
        <v>4.2724118610030712E-3</v>
      </c>
      <c r="U307" s="59">
        <f t="shared" si="48"/>
        <v>-2.1268975078011329E-2</v>
      </c>
      <c r="V307" s="59">
        <f t="shared" si="49"/>
        <v>1.2362184427177346E-2</v>
      </c>
    </row>
    <row r="308" spans="6:22">
      <c r="F308" s="59">
        <v>-9.4736268913955691E-3</v>
      </c>
      <c r="G308" s="59">
        <v>5.2972389993340571E-2</v>
      </c>
      <c r="H308" s="59">
        <v>-1.0624366521897652E-2</v>
      </c>
      <c r="I308" s="59">
        <v>0</v>
      </c>
      <c r="J308" s="59">
        <v>2.5453346638261962E-2</v>
      </c>
      <c r="L308" s="59">
        <f t="shared" si="40"/>
        <v>-1.0610462118363039E-2</v>
      </c>
      <c r="M308" s="59">
        <f t="shared" si="41"/>
        <v>5.9329076792541444E-2</v>
      </c>
      <c r="N308" s="59">
        <f t="shared" si="42"/>
        <v>-1.1899290504525371E-2</v>
      </c>
      <c r="O308" s="59">
        <f t="shared" si="43"/>
        <v>0</v>
      </c>
      <c r="P308" s="59">
        <f t="shared" si="44"/>
        <v>2.85077482348534E-2</v>
      </c>
      <c r="R308" s="59">
        <f t="shared" si="45"/>
        <v>-9.9473082359653481E-3</v>
      </c>
      <c r="S308" s="59">
        <f t="shared" si="46"/>
        <v>5.5621009493007599E-2</v>
      </c>
      <c r="T308" s="59">
        <f t="shared" si="47"/>
        <v>-1.1155584847992535E-2</v>
      </c>
      <c r="U308" s="59">
        <f t="shared" si="48"/>
        <v>0</v>
      </c>
      <c r="V308" s="59">
        <f t="shared" si="49"/>
        <v>2.6726013970175062E-2</v>
      </c>
    </row>
    <row r="309" spans="6:22">
      <c r="F309" s="59">
        <v>1.0626947289671699E-2</v>
      </c>
      <c r="G309" s="59">
        <v>6.9871419071534005E-2</v>
      </c>
      <c r="H309" s="59">
        <v>3.8082541296179911E-2</v>
      </c>
      <c r="I309" s="59">
        <v>4.1750052762170274E-2</v>
      </c>
      <c r="J309" s="59">
        <v>5.2567014287679618E-2</v>
      </c>
      <c r="L309" s="59">
        <f t="shared" si="40"/>
        <v>1.1902180964432305E-2</v>
      </c>
      <c r="M309" s="59">
        <f t="shared" si="41"/>
        <v>7.8255989360118086E-2</v>
      </c>
      <c r="N309" s="59">
        <f t="shared" si="42"/>
        <v>4.2652446251721508E-2</v>
      </c>
      <c r="O309" s="59">
        <f t="shared" si="43"/>
        <v>4.6760059093630714E-2</v>
      </c>
      <c r="P309" s="59">
        <f t="shared" si="44"/>
        <v>5.8875056002201179E-2</v>
      </c>
      <c r="R309" s="59">
        <f t="shared" si="45"/>
        <v>1.1158294654155285E-2</v>
      </c>
      <c r="S309" s="59">
        <f t="shared" si="46"/>
        <v>7.336499002511071E-2</v>
      </c>
      <c r="T309" s="59">
        <f t="shared" si="47"/>
        <v>3.9986668360988908E-2</v>
      </c>
      <c r="U309" s="59">
        <f t="shared" si="48"/>
        <v>4.383755540027879E-2</v>
      </c>
      <c r="V309" s="59">
        <f t="shared" si="49"/>
        <v>5.5195365002063602E-2</v>
      </c>
    </row>
    <row r="310" spans="6:22">
      <c r="F310" s="59">
        <v>-1.1566653099753292E-2</v>
      </c>
      <c r="G310" s="59">
        <v>-9.9268486511265887E-3</v>
      </c>
      <c r="H310" s="59">
        <v>-1.8342937301852515E-2</v>
      </c>
      <c r="I310" s="59">
        <v>4.8656705916143451E-3</v>
      </c>
      <c r="J310" s="59">
        <v>-2.2144536791514013E-2</v>
      </c>
      <c r="L310" s="59">
        <f t="shared" si="40"/>
        <v>-1.2954651471723689E-2</v>
      </c>
      <c r="M310" s="59">
        <f t="shared" si="41"/>
        <v>-1.1118070489261781E-2</v>
      </c>
      <c r="N310" s="59">
        <f t="shared" si="42"/>
        <v>-2.0544089778074818E-2</v>
      </c>
      <c r="O310" s="59">
        <f t="shared" si="43"/>
        <v>5.4495510626080667E-3</v>
      </c>
      <c r="P310" s="59">
        <f t="shared" si="44"/>
        <v>-2.4801881206495697E-2</v>
      </c>
      <c r="R310" s="59">
        <f t="shared" si="45"/>
        <v>-1.2144985754740958E-2</v>
      </c>
      <c r="S310" s="59">
        <f t="shared" si="46"/>
        <v>-1.0423191083682918E-2</v>
      </c>
      <c r="T310" s="59">
        <f t="shared" si="47"/>
        <v>-1.9260084166945142E-2</v>
      </c>
      <c r="U310" s="59">
        <f t="shared" si="48"/>
        <v>5.1089541211950624E-3</v>
      </c>
      <c r="V310" s="59">
        <f t="shared" si="49"/>
        <v>-2.3251763631089713E-2</v>
      </c>
    </row>
    <row r="311" spans="6:22">
      <c r="F311" s="59">
        <v>-1.0639313470902068E-3</v>
      </c>
      <c r="G311" s="59">
        <v>-6.0158342189311605E-2</v>
      </c>
      <c r="H311" s="59">
        <v>-2.3030697387180717E-2</v>
      </c>
      <c r="I311" s="59">
        <v>-8.9195567931749792E-3</v>
      </c>
      <c r="J311" s="59">
        <v>3.8737050346800339E-3</v>
      </c>
      <c r="L311" s="59">
        <f t="shared" si="40"/>
        <v>-1.1916031087410317E-3</v>
      </c>
      <c r="M311" s="59">
        <f t="shared" si="41"/>
        <v>-6.7377343252029001E-2</v>
      </c>
      <c r="N311" s="59">
        <f t="shared" si="42"/>
        <v>-2.5794381073642406E-2</v>
      </c>
      <c r="O311" s="59">
        <f t="shared" si="43"/>
        <v>-9.9899036083559781E-3</v>
      </c>
      <c r="P311" s="59">
        <f t="shared" si="44"/>
        <v>4.3385496388416381E-3</v>
      </c>
      <c r="R311" s="59">
        <f t="shared" si="45"/>
        <v>-1.1171279144447171E-3</v>
      </c>
      <c r="S311" s="59">
        <f t="shared" si="46"/>
        <v>-6.3166259298777186E-2</v>
      </c>
      <c r="T311" s="59">
        <f t="shared" si="47"/>
        <v>-2.4182232256539753E-2</v>
      </c>
      <c r="U311" s="59">
        <f t="shared" si="48"/>
        <v>-9.3655346328337281E-3</v>
      </c>
      <c r="V311" s="59">
        <f t="shared" si="49"/>
        <v>4.0673902864140354E-3</v>
      </c>
    </row>
    <row r="312" spans="6:22">
      <c r="F312" s="59">
        <v>-1.0648873609083549E-3</v>
      </c>
      <c r="G312" s="59">
        <v>1.3475632521809547E-2</v>
      </c>
      <c r="H312" s="59">
        <v>2.8688785490698341E-2</v>
      </c>
      <c r="I312" s="59">
        <v>-3.4713448635036441E-2</v>
      </c>
      <c r="J312" s="59">
        <v>6.213512793927102E-2</v>
      </c>
      <c r="L312" s="59">
        <f t="shared" si="40"/>
        <v>-1.1926738442173577E-3</v>
      </c>
      <c r="M312" s="59">
        <f t="shared" si="41"/>
        <v>1.5092708424426693E-2</v>
      </c>
      <c r="N312" s="59">
        <f t="shared" si="42"/>
        <v>3.2131439749582144E-2</v>
      </c>
      <c r="O312" s="59">
        <f t="shared" si="43"/>
        <v>-3.8879062471240816E-2</v>
      </c>
      <c r="P312" s="59">
        <f t="shared" si="44"/>
        <v>6.9591343291983548E-2</v>
      </c>
      <c r="R312" s="59">
        <f t="shared" si="45"/>
        <v>-1.1181317289537726E-3</v>
      </c>
      <c r="S312" s="59">
        <f t="shared" si="46"/>
        <v>1.4149414147900025E-2</v>
      </c>
      <c r="T312" s="59">
        <f t="shared" si="47"/>
        <v>3.0123224765233259E-2</v>
      </c>
      <c r="U312" s="59">
        <f t="shared" si="48"/>
        <v>-3.6449121066788263E-2</v>
      </c>
      <c r="V312" s="59">
        <f t="shared" si="49"/>
        <v>6.5241884336234568E-2</v>
      </c>
    </row>
    <row r="313" spans="6:22">
      <c r="F313" s="59">
        <v>-5.3306447658662036E-3</v>
      </c>
      <c r="G313" s="59">
        <v>-2.2714719562165978E-2</v>
      </c>
      <c r="H313" s="59">
        <v>-4.9724018630401205E-2</v>
      </c>
      <c r="I313" s="59">
        <v>-2.0511388978126755E-2</v>
      </c>
      <c r="J313" s="59">
        <v>-1.3041440281079035E-2</v>
      </c>
      <c r="L313" s="59">
        <f t="shared" si="40"/>
        <v>-5.9703221377701487E-3</v>
      </c>
      <c r="M313" s="59">
        <f t="shared" si="41"/>
        <v>-2.5440485909625898E-2</v>
      </c>
      <c r="N313" s="59">
        <f t="shared" si="42"/>
        <v>-5.5690900866049352E-2</v>
      </c>
      <c r="O313" s="59">
        <f t="shared" si="43"/>
        <v>-2.297275565550197E-2</v>
      </c>
      <c r="P313" s="59">
        <f t="shared" si="44"/>
        <v>-1.4606413114808521E-2</v>
      </c>
      <c r="R313" s="59">
        <f t="shared" si="45"/>
        <v>-5.5971770041595139E-3</v>
      </c>
      <c r="S313" s="59">
        <f t="shared" si="46"/>
        <v>-2.385045554027428E-2</v>
      </c>
      <c r="T313" s="59">
        <f t="shared" si="47"/>
        <v>-5.2210219561921269E-2</v>
      </c>
      <c r="U313" s="59">
        <f t="shared" si="48"/>
        <v>-2.1536958427033095E-2</v>
      </c>
      <c r="V313" s="59">
        <f t="shared" si="49"/>
        <v>-1.3693512295132987E-2</v>
      </c>
    </row>
    <row r="314" spans="6:22">
      <c r="F314" s="59">
        <v>-4.1264628393092653E-2</v>
      </c>
      <c r="G314" s="59">
        <v>-7.9364375774872587E-3</v>
      </c>
      <c r="H314" s="59">
        <v>-3.5149894642272785E-2</v>
      </c>
      <c r="I314" s="59">
        <v>-6.9893912901521929E-2</v>
      </c>
      <c r="J314" s="59">
        <v>6.9315697356999315E-2</v>
      </c>
      <c r="L314" s="59">
        <f t="shared" si="40"/>
        <v>-4.6216383800263779E-2</v>
      </c>
      <c r="M314" s="59">
        <f t="shared" si="41"/>
        <v>-8.8888100867857301E-3</v>
      </c>
      <c r="N314" s="59">
        <f t="shared" si="42"/>
        <v>-3.9367881999345523E-2</v>
      </c>
      <c r="O314" s="59">
        <f t="shared" si="43"/>
        <v>-7.828118244970457E-2</v>
      </c>
      <c r="P314" s="59">
        <f t="shared" si="44"/>
        <v>7.7633581039839236E-2</v>
      </c>
      <c r="R314" s="59">
        <f t="shared" si="45"/>
        <v>-4.3327859812747289E-2</v>
      </c>
      <c r="S314" s="59">
        <f t="shared" si="46"/>
        <v>-8.3332594563616212E-3</v>
      </c>
      <c r="T314" s="59">
        <f t="shared" si="47"/>
        <v>-3.6907389374386423E-2</v>
      </c>
      <c r="U314" s="59">
        <f t="shared" si="48"/>
        <v>-7.3388608546598025E-2</v>
      </c>
      <c r="V314" s="59">
        <f t="shared" si="49"/>
        <v>7.2781482224849287E-2</v>
      </c>
    </row>
    <row r="315" spans="6:22">
      <c r="F315" s="59">
        <v>1.2297338948528717E-2</v>
      </c>
      <c r="G315" s="59">
        <v>-6.8572081849943714E-3</v>
      </c>
      <c r="H315" s="59">
        <v>1.3676147312165236E-2</v>
      </c>
      <c r="I315" s="59">
        <v>5.9502997637154276E-2</v>
      </c>
      <c r="J315" s="59">
        <v>-1.1880522546133776E-2</v>
      </c>
      <c r="L315" s="59">
        <f t="shared" si="40"/>
        <v>1.3773019622352164E-2</v>
      </c>
      <c r="M315" s="59">
        <f t="shared" si="41"/>
        <v>-7.6800731671936963E-3</v>
      </c>
      <c r="N315" s="59">
        <f t="shared" si="42"/>
        <v>1.5317284989625066E-2</v>
      </c>
      <c r="O315" s="59">
        <f t="shared" si="43"/>
        <v>6.6643357353612792E-2</v>
      </c>
      <c r="P315" s="59">
        <f t="shared" si="44"/>
        <v>-1.3306185251669831E-2</v>
      </c>
      <c r="R315" s="59">
        <f t="shared" si="45"/>
        <v>1.2912205895955153E-2</v>
      </c>
      <c r="S315" s="59">
        <f t="shared" si="46"/>
        <v>-7.2000685942440901E-3</v>
      </c>
      <c r="T315" s="59">
        <f t="shared" si="47"/>
        <v>1.4359954677773498E-2</v>
      </c>
      <c r="U315" s="59">
        <f t="shared" si="48"/>
        <v>6.2478147519011991E-2</v>
      </c>
      <c r="V315" s="59">
        <f t="shared" si="49"/>
        <v>-1.2474548673440465E-2</v>
      </c>
    </row>
    <row r="316" spans="6:22">
      <c r="F316" s="59">
        <v>-1.1595763509616644E-2</v>
      </c>
      <c r="G316" s="59">
        <v>-1.7261013563248068E-3</v>
      </c>
      <c r="H316" s="59">
        <v>5.6989262302611548E-3</v>
      </c>
      <c r="I316" s="59">
        <v>3.0771388293846846E-2</v>
      </c>
      <c r="J316" s="59">
        <v>-8.4682620246510684E-3</v>
      </c>
      <c r="L316" s="59">
        <f t="shared" si="40"/>
        <v>-1.2987255130770642E-2</v>
      </c>
      <c r="M316" s="59">
        <f t="shared" si="41"/>
        <v>-1.9332335190837837E-3</v>
      </c>
      <c r="N316" s="59">
        <f t="shared" si="42"/>
        <v>6.3827973778924942E-3</v>
      </c>
      <c r="O316" s="59">
        <f t="shared" si="43"/>
        <v>3.4463954889108472E-2</v>
      </c>
      <c r="P316" s="59">
        <f t="shared" si="44"/>
        <v>-9.4844534676091982E-3</v>
      </c>
      <c r="R316" s="59">
        <f t="shared" si="45"/>
        <v>-1.2175551685097477E-2</v>
      </c>
      <c r="S316" s="59">
        <f t="shared" si="46"/>
        <v>-1.8124064241410471E-3</v>
      </c>
      <c r="T316" s="59">
        <f t="shared" si="47"/>
        <v>5.9838725417742126E-3</v>
      </c>
      <c r="U316" s="59">
        <f t="shared" si="48"/>
        <v>3.2309957708539193E-2</v>
      </c>
      <c r="V316" s="59">
        <f t="shared" si="49"/>
        <v>-8.8916751258836229E-3</v>
      </c>
    </row>
    <row r="317" spans="6:22">
      <c r="F317" s="59">
        <v>-1.2290561767031376E-2</v>
      </c>
      <c r="G317" s="59">
        <v>-3.2276668051698529E-2</v>
      </c>
      <c r="H317" s="59">
        <v>-4.440860172124983E-2</v>
      </c>
      <c r="I317" s="59">
        <v>-6.5870867089592236E-2</v>
      </c>
      <c r="J317" s="59">
        <v>-6.837841043129278E-2</v>
      </c>
      <c r="L317" s="59">
        <f t="shared" si="40"/>
        <v>-1.3765429179075143E-2</v>
      </c>
      <c r="M317" s="59">
        <f t="shared" si="41"/>
        <v>-3.6149868217902358E-2</v>
      </c>
      <c r="N317" s="59">
        <f t="shared" si="42"/>
        <v>-4.9737633927799813E-2</v>
      </c>
      <c r="O317" s="59">
        <f t="shared" si="43"/>
        <v>-7.3775371140343313E-2</v>
      </c>
      <c r="P317" s="59">
        <f t="shared" si="44"/>
        <v>-7.6583819683047921E-2</v>
      </c>
      <c r="R317" s="59">
        <f t="shared" si="45"/>
        <v>-1.2905089855382945E-2</v>
      </c>
      <c r="S317" s="59">
        <f t="shared" si="46"/>
        <v>-3.3890501454283455E-2</v>
      </c>
      <c r="T317" s="59">
        <f t="shared" si="47"/>
        <v>-4.6629031807312322E-2</v>
      </c>
      <c r="U317" s="59">
        <f t="shared" si="48"/>
        <v>-6.9164410444071844E-2</v>
      </c>
      <c r="V317" s="59">
        <f t="shared" si="49"/>
        <v>-7.1797330952857424E-2</v>
      </c>
    </row>
    <row r="318" spans="6:22">
      <c r="F318" s="59">
        <v>5.6560847576301258E-3</v>
      </c>
      <c r="G318" s="59">
        <v>1.1911966449674137E-3</v>
      </c>
      <c r="H318" s="59">
        <v>-3.6301465567008197E-4</v>
      </c>
      <c r="I318" s="59">
        <v>-4.6609094937218876E-3</v>
      </c>
      <c r="J318" s="59">
        <v>-3.4851532452409809E-2</v>
      </c>
      <c r="L318" s="59">
        <f t="shared" si="40"/>
        <v>6.3348149285457414E-3</v>
      </c>
      <c r="M318" s="59">
        <f t="shared" si="41"/>
        <v>1.3341402423635036E-3</v>
      </c>
      <c r="N318" s="59">
        <f t="shared" si="42"/>
        <v>-4.0657641435049182E-4</v>
      </c>
      <c r="O318" s="59">
        <f t="shared" si="43"/>
        <v>-5.2202186329685148E-3</v>
      </c>
      <c r="P318" s="59">
        <f t="shared" si="44"/>
        <v>-3.9033716346698992E-2</v>
      </c>
      <c r="R318" s="59">
        <f t="shared" si="45"/>
        <v>5.9388889955116321E-3</v>
      </c>
      <c r="S318" s="59">
        <f t="shared" si="46"/>
        <v>1.2507564772157845E-3</v>
      </c>
      <c r="T318" s="59">
        <f t="shared" si="47"/>
        <v>-3.8116538845358607E-4</v>
      </c>
      <c r="U318" s="59">
        <f t="shared" si="48"/>
        <v>-4.8939549684079821E-3</v>
      </c>
      <c r="V318" s="59">
        <f t="shared" si="49"/>
        <v>-3.6594109075030301E-2</v>
      </c>
    </row>
    <row r="319" spans="6:22">
      <c r="F319" s="59">
        <v>-2.6996493564577274E-2</v>
      </c>
      <c r="G319" s="59">
        <v>-4.9970272814294989E-2</v>
      </c>
      <c r="H319" s="59">
        <v>-7.1186288573287293E-2</v>
      </c>
      <c r="I319" s="59">
        <v>-7.4924551498229713E-2</v>
      </c>
      <c r="J319" s="59">
        <v>-7.4985501328367385E-2</v>
      </c>
      <c r="L319" s="59">
        <f t="shared" si="40"/>
        <v>-3.0236072792326551E-2</v>
      </c>
      <c r="M319" s="59">
        <f t="shared" si="41"/>
        <v>-5.5966705552010394E-2</v>
      </c>
      <c r="N319" s="59">
        <f t="shared" si="42"/>
        <v>-7.972864320208177E-2</v>
      </c>
      <c r="O319" s="59">
        <f t="shared" si="43"/>
        <v>-8.3915497678017287E-2</v>
      </c>
      <c r="P319" s="59">
        <f t="shared" si="44"/>
        <v>-8.398376148777148E-2</v>
      </c>
      <c r="R319" s="59">
        <f t="shared" si="45"/>
        <v>-2.8346318242806139E-2</v>
      </c>
      <c r="S319" s="59">
        <f t="shared" si="46"/>
        <v>-5.2468786455009742E-2</v>
      </c>
      <c r="T319" s="59">
        <f t="shared" si="47"/>
        <v>-7.4745603001951655E-2</v>
      </c>
      <c r="U319" s="59">
        <f t="shared" si="48"/>
        <v>-7.8670779073141198E-2</v>
      </c>
      <c r="V319" s="59">
        <f t="shared" si="49"/>
        <v>-7.8734776394785752E-2</v>
      </c>
    </row>
    <row r="320" spans="6:22">
      <c r="F320" s="59">
        <v>-8.6706269388250219E-3</v>
      </c>
      <c r="G320" s="59">
        <v>-2.5673100088703476E-2</v>
      </c>
      <c r="H320" s="59">
        <v>-2.3592346589717463E-2</v>
      </c>
      <c r="I320" s="59">
        <v>-5.6662221751380581E-2</v>
      </c>
      <c r="J320" s="59">
        <v>-6.0830533454735131E-2</v>
      </c>
      <c r="L320" s="59">
        <f t="shared" si="40"/>
        <v>-9.7111021714840259E-3</v>
      </c>
      <c r="M320" s="59">
        <f t="shared" si="41"/>
        <v>-2.8753872099347894E-2</v>
      </c>
      <c r="N320" s="59">
        <f t="shared" si="42"/>
        <v>-2.6423428180483561E-2</v>
      </c>
      <c r="O320" s="59">
        <f t="shared" si="43"/>
        <v>-6.3461688361546253E-2</v>
      </c>
      <c r="P320" s="59">
        <f t="shared" si="44"/>
        <v>-6.813019746930335E-2</v>
      </c>
      <c r="R320" s="59">
        <f t="shared" si="45"/>
        <v>-9.1041582857662728E-3</v>
      </c>
      <c r="S320" s="59">
        <f t="shared" si="46"/>
        <v>-2.6956755093138652E-2</v>
      </c>
      <c r="T320" s="59">
        <f t="shared" si="47"/>
        <v>-2.4771963919203336E-2</v>
      </c>
      <c r="U320" s="59">
        <f t="shared" si="48"/>
        <v>-5.9495332838949616E-2</v>
      </c>
      <c r="V320" s="59">
        <f t="shared" si="49"/>
        <v>-6.3872060127471889E-2</v>
      </c>
    </row>
    <row r="321" spans="6:22">
      <c r="F321" s="59">
        <v>-7.2843363220157414E-2</v>
      </c>
      <c r="G321" s="59">
        <v>-7.4550176150292802E-2</v>
      </c>
      <c r="H321" s="59">
        <v>-7.488986530370069E-2</v>
      </c>
      <c r="I321" s="59">
        <v>-5.1756956516475348E-2</v>
      </c>
      <c r="J321" s="59">
        <v>-7.498911416715448E-2</v>
      </c>
      <c r="L321" s="59">
        <f t="shared" si="40"/>
        <v>-8.1584566806576317E-2</v>
      </c>
      <c r="M321" s="59">
        <f t="shared" si="41"/>
        <v>-8.3496197288327939E-2</v>
      </c>
      <c r="N321" s="59">
        <f t="shared" si="42"/>
        <v>-8.3876649140144782E-2</v>
      </c>
      <c r="O321" s="59">
        <f t="shared" si="43"/>
        <v>-5.7967791298452392E-2</v>
      </c>
      <c r="P321" s="59">
        <f t="shared" si="44"/>
        <v>-8.3987807867213021E-2</v>
      </c>
      <c r="R321" s="59">
        <f t="shared" si="45"/>
        <v>-7.6485531381165289E-2</v>
      </c>
      <c r="S321" s="59">
        <f t="shared" si="46"/>
        <v>-7.8277684957807445E-2</v>
      </c>
      <c r="T321" s="59">
        <f t="shared" si="47"/>
        <v>-7.8634358568885732E-2</v>
      </c>
      <c r="U321" s="59">
        <f t="shared" si="48"/>
        <v>-5.4344804342299116E-2</v>
      </c>
      <c r="V321" s="59">
        <f t="shared" si="49"/>
        <v>-7.8738569875512213E-2</v>
      </c>
    </row>
    <row r="322" spans="6:22">
      <c r="F322" s="59">
        <v>-2.8256468708718275E-2</v>
      </c>
      <c r="G322" s="59">
        <v>-6.0416663487974059E-2</v>
      </c>
      <c r="H322" s="59">
        <v>-6.3492050313363149E-2</v>
      </c>
      <c r="I322" s="59">
        <v>5.9875822625868519E-2</v>
      </c>
      <c r="J322" s="59">
        <v>-7.3587286089179346E-2</v>
      </c>
      <c r="L322" s="59">
        <f t="shared" si="40"/>
        <v>-3.1647244953764468E-2</v>
      </c>
      <c r="M322" s="59">
        <f t="shared" si="41"/>
        <v>-6.7666663106530953E-2</v>
      </c>
      <c r="N322" s="59">
        <f t="shared" si="42"/>
        <v>-7.111109635096674E-2</v>
      </c>
      <c r="O322" s="59">
        <f t="shared" si="43"/>
        <v>6.7060921340972746E-2</v>
      </c>
      <c r="P322" s="59">
        <f t="shared" si="44"/>
        <v>-8.2417760419880873E-2</v>
      </c>
      <c r="R322" s="59">
        <f t="shared" si="45"/>
        <v>-2.9669292144154188E-2</v>
      </c>
      <c r="S322" s="59">
        <f t="shared" si="46"/>
        <v>-6.3437496662372764E-2</v>
      </c>
      <c r="T322" s="59">
        <f t="shared" si="47"/>
        <v>-6.6666652829031309E-2</v>
      </c>
      <c r="U322" s="59">
        <f t="shared" si="48"/>
        <v>6.2869613757161949E-2</v>
      </c>
      <c r="V322" s="59">
        <f t="shared" si="49"/>
        <v>-7.7266650393638323E-2</v>
      </c>
    </row>
    <row r="323" spans="6:22">
      <c r="F323" s="59">
        <v>4.1843999040184272E-2</v>
      </c>
      <c r="G323" s="59">
        <v>3.2520350831243751E-2</v>
      </c>
      <c r="H323" s="59">
        <v>3.3127814555104926E-2</v>
      </c>
      <c r="I323" s="59">
        <v>1.6534695283474517E-2</v>
      </c>
      <c r="J323" s="59">
        <v>3.2032046179436557E-3</v>
      </c>
      <c r="L323" s="59">
        <f t="shared" si="40"/>
        <v>4.6865278925006387E-2</v>
      </c>
      <c r="M323" s="59">
        <f t="shared" si="41"/>
        <v>3.6422792930993007E-2</v>
      </c>
      <c r="N323" s="59">
        <f t="shared" si="42"/>
        <v>3.7103152301717519E-2</v>
      </c>
      <c r="O323" s="59">
        <f t="shared" si="43"/>
        <v>1.8518858717491461E-2</v>
      </c>
      <c r="P323" s="59">
        <f t="shared" si="44"/>
        <v>3.5875891720968949E-3</v>
      </c>
      <c r="R323" s="59">
        <f t="shared" si="45"/>
        <v>4.393619899219349E-2</v>
      </c>
      <c r="S323" s="59">
        <f t="shared" si="46"/>
        <v>3.4146368372805942E-2</v>
      </c>
      <c r="T323" s="59">
        <f t="shared" si="47"/>
        <v>3.4784205282860171E-2</v>
      </c>
      <c r="U323" s="59">
        <f t="shared" si="48"/>
        <v>1.7361430047648244E-2</v>
      </c>
      <c r="V323" s="59">
        <f t="shared" si="49"/>
        <v>3.3633648488408385E-3</v>
      </c>
    </row>
    <row r="324" spans="6:22">
      <c r="F324" s="59">
        <v>0</v>
      </c>
      <c r="G324" s="59">
        <v>0</v>
      </c>
      <c r="H324" s="59">
        <v>0</v>
      </c>
      <c r="I324" s="59">
        <v>0</v>
      </c>
      <c r="J324" s="59">
        <v>0</v>
      </c>
      <c r="L324" s="59">
        <f t="shared" si="40"/>
        <v>0</v>
      </c>
      <c r="M324" s="59">
        <f t="shared" si="41"/>
        <v>0</v>
      </c>
      <c r="N324" s="59">
        <f t="shared" si="42"/>
        <v>0</v>
      </c>
      <c r="O324" s="59">
        <f t="shared" si="43"/>
        <v>0</v>
      </c>
      <c r="P324" s="59">
        <f t="shared" si="44"/>
        <v>0</v>
      </c>
      <c r="R324" s="59">
        <f t="shared" si="45"/>
        <v>0</v>
      </c>
      <c r="S324" s="59">
        <f t="shared" si="46"/>
        <v>0</v>
      </c>
      <c r="T324" s="59">
        <f t="shared" si="47"/>
        <v>0</v>
      </c>
      <c r="U324" s="59">
        <f t="shared" si="48"/>
        <v>0</v>
      </c>
      <c r="V324" s="59">
        <f t="shared" si="49"/>
        <v>0</v>
      </c>
    </row>
    <row r="325" spans="6:22">
      <c r="F325" s="59">
        <v>-7.4880941187168024E-2</v>
      </c>
      <c r="G325" s="59">
        <v>-4.0085912128059516E-2</v>
      </c>
      <c r="H325" s="59">
        <v>-7.4869465775064356E-2</v>
      </c>
      <c r="I325" s="59">
        <v>-7.4890101079775645E-2</v>
      </c>
      <c r="J325" s="59">
        <v>-7.4993362640023403E-2</v>
      </c>
      <c r="L325" s="59">
        <f t="shared" si="40"/>
        <v>-8.3866654129628196E-2</v>
      </c>
      <c r="M325" s="59">
        <f t="shared" si="41"/>
        <v>-4.4896221583426661E-2</v>
      </c>
      <c r="N325" s="59">
        <f t="shared" si="42"/>
        <v>-8.3853801668072089E-2</v>
      </c>
      <c r="O325" s="59">
        <f t="shared" si="43"/>
        <v>-8.387691320934873E-2</v>
      </c>
      <c r="P325" s="59">
        <f t="shared" si="44"/>
        <v>-8.3992566156826223E-2</v>
      </c>
      <c r="R325" s="59">
        <f t="shared" si="45"/>
        <v>-7.8624988246526431E-2</v>
      </c>
      <c r="S325" s="59">
        <f t="shared" si="46"/>
        <v>-4.2090207734462495E-2</v>
      </c>
      <c r="T325" s="59">
        <f t="shared" si="47"/>
        <v>-7.8612939063817583E-2</v>
      </c>
      <c r="U325" s="59">
        <f t="shared" si="48"/>
        <v>-7.8634606133764426E-2</v>
      </c>
      <c r="V325" s="59">
        <f t="shared" si="49"/>
        <v>-7.8743030772024575E-2</v>
      </c>
    </row>
    <row r="326" spans="6:22">
      <c r="F326" s="59">
        <v>-3.899928216355663E-2</v>
      </c>
      <c r="G326" s="59">
        <v>4.3251334247251215E-2</v>
      </c>
      <c r="H326" s="59">
        <v>-7.4641271778851312E-2</v>
      </c>
      <c r="I326" s="59">
        <v>-4.7435771653137421E-2</v>
      </c>
      <c r="J326" s="59">
        <v>-7.4981923066601494E-2</v>
      </c>
      <c r="L326" s="59">
        <f t="shared" ref="L326:L389" si="50">F326*(1+Economic_Growth)</f>
        <v>-4.3679196023183431E-2</v>
      </c>
      <c r="M326" s="59">
        <f t="shared" ref="M326:M389" si="51">G326*(1+Economic_Growth)</f>
        <v>4.8441494356921362E-2</v>
      </c>
      <c r="N326" s="59">
        <f t="shared" ref="N326:N389" si="52">H326*(1+Economic_Growth)</f>
        <v>-8.3598224392313472E-2</v>
      </c>
      <c r="O326" s="59">
        <f t="shared" ref="O326:O389" si="53">I326*(1+Economic_Growth)</f>
        <v>-5.3128064251513916E-2</v>
      </c>
      <c r="P326" s="59">
        <f t="shared" ref="P326:P389" si="54">J326*(1+Economic_Growth)</f>
        <v>-8.3979753834593676E-2</v>
      </c>
      <c r="R326" s="59">
        <f t="shared" ref="R326:R389" si="55">F326*(1+Inflation)</f>
        <v>-4.0949246271734463E-2</v>
      </c>
      <c r="S326" s="59">
        <f t="shared" ref="S326:S389" si="56">G326*(1+Inflation)</f>
        <v>4.5413900959613777E-2</v>
      </c>
      <c r="T326" s="59">
        <f t="shared" ref="T326:T389" si="57">H326*(1+Inflation)</f>
        <v>-7.8373335367793881E-2</v>
      </c>
      <c r="U326" s="59">
        <f t="shared" ref="U326:U389" si="58">I326*(1+Inflation)</f>
        <v>-4.9807560235794295E-2</v>
      </c>
      <c r="V326" s="59">
        <f t="shared" ref="V326:V389" si="59">J326*(1+Inflation)</f>
        <v>-7.8731019219931572E-2</v>
      </c>
    </row>
    <row r="327" spans="6:22">
      <c r="F327" s="59">
        <v>3.2159357126660799E-2</v>
      </c>
      <c r="G327" s="59">
        <v>3.645454327937328E-2</v>
      </c>
      <c r="H327" s="59">
        <v>1.9686418964585648E-2</v>
      </c>
      <c r="I327" s="59">
        <v>1.8073483540983131E-2</v>
      </c>
      <c r="J327" s="59">
        <v>-2.6967715303345609E-2</v>
      </c>
      <c r="L327" s="59">
        <f t="shared" si="50"/>
        <v>3.6018479981860099E-2</v>
      </c>
      <c r="M327" s="59">
        <f t="shared" si="51"/>
        <v>4.0829088472898081E-2</v>
      </c>
      <c r="N327" s="59">
        <f t="shared" si="52"/>
        <v>2.2048789240335927E-2</v>
      </c>
      <c r="O327" s="59">
        <f t="shared" si="53"/>
        <v>2.0242301565901108E-2</v>
      </c>
      <c r="P327" s="59">
        <f t="shared" si="54"/>
        <v>-3.0203841139747084E-2</v>
      </c>
      <c r="R327" s="59">
        <f t="shared" si="55"/>
        <v>3.376732498299384E-2</v>
      </c>
      <c r="S327" s="59">
        <f t="shared" si="56"/>
        <v>3.8277270443341949E-2</v>
      </c>
      <c r="T327" s="59">
        <f t="shared" si="57"/>
        <v>2.0670739912814932E-2</v>
      </c>
      <c r="U327" s="59">
        <f t="shared" si="58"/>
        <v>1.8977157718032288E-2</v>
      </c>
      <c r="V327" s="59">
        <f t="shared" si="59"/>
        <v>-2.831610106851289E-2</v>
      </c>
    </row>
    <row r="328" spans="6:22">
      <c r="F328" s="59">
        <v>2.5964369972875757E-2</v>
      </c>
      <c r="G328" s="59">
        <v>5.1724145614864228E-2</v>
      </c>
      <c r="H328" s="59">
        <v>7.4833421068974393E-2</v>
      </c>
      <c r="I328" s="59">
        <v>2.0019001281248384E-2</v>
      </c>
      <c r="J328" s="59">
        <v>6.7934427893890259E-2</v>
      </c>
      <c r="L328" s="59">
        <f t="shared" si="50"/>
        <v>2.9080094369620849E-2</v>
      </c>
      <c r="M328" s="59">
        <f t="shared" si="51"/>
        <v>5.7931043088647938E-2</v>
      </c>
      <c r="N328" s="59">
        <f t="shared" si="52"/>
        <v>8.3813431597251326E-2</v>
      </c>
      <c r="O328" s="59">
        <f t="shared" si="53"/>
        <v>2.2421281434998191E-2</v>
      </c>
      <c r="P328" s="59">
        <f t="shared" si="54"/>
        <v>7.6086559241157092E-2</v>
      </c>
      <c r="R328" s="59">
        <f t="shared" si="55"/>
        <v>2.7262588471519546E-2</v>
      </c>
      <c r="S328" s="59">
        <f t="shared" si="56"/>
        <v>5.4310352895607442E-2</v>
      </c>
      <c r="T328" s="59">
        <f t="shared" si="57"/>
        <v>7.8575092122423112E-2</v>
      </c>
      <c r="U328" s="59">
        <f t="shared" si="58"/>
        <v>2.1019951345310803E-2</v>
      </c>
      <c r="V328" s="59">
        <f t="shared" si="59"/>
        <v>7.1331149288584778E-2</v>
      </c>
    </row>
    <row r="329" spans="6:22">
      <c r="F329" s="59">
        <v>-2.241497445674958E-2</v>
      </c>
      <c r="G329" s="59">
        <v>-7.86884340061734E-3</v>
      </c>
      <c r="H329" s="59">
        <v>2.3684615072129867E-2</v>
      </c>
      <c r="I329" s="59">
        <v>-1.3701136112316523E-2</v>
      </c>
      <c r="J329" s="59">
        <v>6.8048710695223599E-2</v>
      </c>
      <c r="L329" s="59">
        <f t="shared" si="50"/>
        <v>-2.5104771391559533E-2</v>
      </c>
      <c r="M329" s="59">
        <f t="shared" si="51"/>
        <v>-8.8131046086914223E-3</v>
      </c>
      <c r="N329" s="59">
        <f t="shared" si="52"/>
        <v>2.6526768880785454E-2</v>
      </c>
      <c r="O329" s="59">
        <f t="shared" si="53"/>
        <v>-1.5345272445794507E-2</v>
      </c>
      <c r="P329" s="59">
        <f t="shared" si="54"/>
        <v>7.6214555978650442E-2</v>
      </c>
      <c r="R329" s="59">
        <f t="shared" si="55"/>
        <v>-2.3535723179587058E-2</v>
      </c>
      <c r="S329" s="59">
        <f t="shared" si="56"/>
        <v>-8.2622855706482069E-3</v>
      </c>
      <c r="T329" s="59">
        <f t="shared" si="57"/>
        <v>2.4868845825736362E-2</v>
      </c>
      <c r="U329" s="59">
        <f t="shared" si="58"/>
        <v>-1.4386192917932351E-2</v>
      </c>
      <c r="V329" s="59">
        <f t="shared" si="59"/>
        <v>7.1451146229984788E-2</v>
      </c>
    </row>
    <row r="330" spans="6:22">
      <c r="F330" s="59">
        <v>3.6242459311183278E-2</v>
      </c>
      <c r="G330" s="59">
        <v>3.7012571833705252E-2</v>
      </c>
      <c r="H330" s="59">
        <v>6.0093137088479263E-2</v>
      </c>
      <c r="I330" s="59">
        <v>1.126307629994977E-2</v>
      </c>
      <c r="J330" s="59">
        <v>4.7382208754297259E-2</v>
      </c>
      <c r="L330" s="59">
        <f t="shared" si="50"/>
        <v>4.0591554428525273E-2</v>
      </c>
      <c r="M330" s="59">
        <f t="shared" si="51"/>
        <v>4.1454080453749889E-2</v>
      </c>
      <c r="N330" s="59">
        <f t="shared" si="52"/>
        <v>6.7304313539096786E-2</v>
      </c>
      <c r="O330" s="59">
        <f t="shared" si="53"/>
        <v>1.2614645455943744E-2</v>
      </c>
      <c r="P330" s="59">
        <f t="shared" si="54"/>
        <v>5.3068073804812932E-2</v>
      </c>
      <c r="R330" s="59">
        <f t="shared" si="55"/>
        <v>3.8054582276742445E-2</v>
      </c>
      <c r="S330" s="59">
        <f t="shared" si="56"/>
        <v>3.8863200425390515E-2</v>
      </c>
      <c r="T330" s="59">
        <f t="shared" si="57"/>
        <v>6.3097793942903227E-2</v>
      </c>
      <c r="U330" s="59">
        <f t="shared" si="58"/>
        <v>1.1826230114947258E-2</v>
      </c>
      <c r="V330" s="59">
        <f t="shared" si="59"/>
        <v>4.9751319192012124E-2</v>
      </c>
    </row>
    <row r="331" spans="6:22">
      <c r="F331" s="59">
        <v>-2.2840749101164785E-2</v>
      </c>
      <c r="G331" s="59">
        <v>1.9120477633443461E-2</v>
      </c>
      <c r="H331" s="59">
        <v>-6.5914163257751084E-3</v>
      </c>
      <c r="I331" s="59">
        <v>-9.0957272883893086E-3</v>
      </c>
      <c r="J331" s="59">
        <v>-1.6913936505311158E-2</v>
      </c>
      <c r="L331" s="59">
        <f t="shared" si="50"/>
        <v>-2.558163899330456E-2</v>
      </c>
      <c r="M331" s="59">
        <f t="shared" si="51"/>
        <v>2.141493494945668E-2</v>
      </c>
      <c r="N331" s="59">
        <f t="shared" si="52"/>
        <v>-7.3823862848681225E-3</v>
      </c>
      <c r="O331" s="59">
        <f t="shared" si="53"/>
        <v>-1.0187214562996027E-2</v>
      </c>
      <c r="P331" s="59">
        <f t="shared" si="54"/>
        <v>-1.8943608885948499E-2</v>
      </c>
      <c r="R331" s="59">
        <f t="shared" si="55"/>
        <v>-2.3982786556223025E-2</v>
      </c>
      <c r="S331" s="59">
        <f t="shared" si="56"/>
        <v>2.0076501515115634E-2</v>
      </c>
      <c r="T331" s="59">
        <f t="shared" si="57"/>
        <v>-6.9209871420638641E-3</v>
      </c>
      <c r="U331" s="59">
        <f t="shared" si="58"/>
        <v>-9.5505136528087741E-3</v>
      </c>
      <c r="V331" s="59">
        <f t="shared" si="59"/>
        <v>-1.7759633330576716E-2</v>
      </c>
    </row>
    <row r="332" spans="6:22">
      <c r="F332" s="59">
        <v>4.0905736943789621E-2</v>
      </c>
      <c r="G332" s="59">
        <v>6.5040626749900549E-2</v>
      </c>
      <c r="H332" s="59">
        <v>4.7773485779023996E-2</v>
      </c>
      <c r="I332" s="59">
        <v>4.2712540182079914E-2</v>
      </c>
      <c r="J332" s="59">
        <v>7.4993778040627471E-2</v>
      </c>
      <c r="L332" s="59">
        <f t="shared" si="50"/>
        <v>4.5814425377044381E-2</v>
      </c>
      <c r="M332" s="59">
        <f t="shared" si="51"/>
        <v>7.284550195988862E-2</v>
      </c>
      <c r="N332" s="59">
        <f t="shared" si="52"/>
        <v>5.350630407250688E-2</v>
      </c>
      <c r="O332" s="59">
        <f t="shared" si="53"/>
        <v>4.7838045003929505E-2</v>
      </c>
      <c r="P332" s="59">
        <f t="shared" si="54"/>
        <v>8.399303140550278E-2</v>
      </c>
      <c r="R332" s="59">
        <f t="shared" si="55"/>
        <v>4.2951023790979106E-2</v>
      </c>
      <c r="S332" s="59">
        <f t="shared" si="56"/>
        <v>6.8292658087395583E-2</v>
      </c>
      <c r="T332" s="59">
        <f t="shared" si="57"/>
        <v>5.0162160067975199E-2</v>
      </c>
      <c r="U332" s="59">
        <f t="shared" si="58"/>
        <v>4.484816719118391E-2</v>
      </c>
      <c r="V332" s="59">
        <f t="shared" si="59"/>
        <v>7.8743466942658852E-2</v>
      </c>
    </row>
    <row r="333" spans="6:22">
      <c r="F333" s="59">
        <v>1.2631614602766468E-2</v>
      </c>
      <c r="G333" s="59">
        <v>4.8737572509818805E-2</v>
      </c>
      <c r="H333" s="59">
        <v>7.486623510853728E-2</v>
      </c>
      <c r="I333" s="59">
        <v>3.8986805943241998E-2</v>
      </c>
      <c r="J333" s="59">
        <v>4.8422607045283519E-2</v>
      </c>
      <c r="L333" s="59">
        <f t="shared" si="50"/>
        <v>1.4147408355098446E-2</v>
      </c>
      <c r="M333" s="59">
        <f t="shared" si="51"/>
        <v>5.4586081210997069E-2</v>
      </c>
      <c r="N333" s="59">
        <f t="shared" si="52"/>
        <v>8.3850183321561758E-2</v>
      </c>
      <c r="O333" s="59">
        <f t="shared" si="53"/>
        <v>4.3665222656431045E-2</v>
      </c>
      <c r="P333" s="59">
        <f t="shared" si="54"/>
        <v>5.423331989071755E-2</v>
      </c>
      <c r="R333" s="59">
        <f t="shared" si="55"/>
        <v>1.3263195332904792E-2</v>
      </c>
      <c r="S333" s="59">
        <f t="shared" si="56"/>
        <v>5.1174451135309745E-2</v>
      </c>
      <c r="T333" s="59">
        <f t="shared" si="57"/>
        <v>7.8609546863964153E-2</v>
      </c>
      <c r="U333" s="59">
        <f t="shared" si="58"/>
        <v>4.0936146240404099E-2</v>
      </c>
      <c r="V333" s="59">
        <f t="shared" si="59"/>
        <v>5.0843737397547696E-2</v>
      </c>
    </row>
    <row r="334" spans="6:22">
      <c r="F334" s="59">
        <v>-3.0492080425821105E-2</v>
      </c>
      <c r="G334" s="59">
        <v>6.7189167875079496E-3</v>
      </c>
      <c r="H334" s="59">
        <v>-3.7967969022383301E-2</v>
      </c>
      <c r="I334" s="59">
        <v>1.1066734132713162E-2</v>
      </c>
      <c r="J334" s="59">
        <v>-4.6770474909277944E-2</v>
      </c>
      <c r="L334" s="59">
        <f t="shared" si="50"/>
        <v>-3.4151130076919639E-2</v>
      </c>
      <c r="M334" s="59">
        <f t="shared" si="51"/>
        <v>7.5251868020089043E-3</v>
      </c>
      <c r="N334" s="59">
        <f t="shared" si="52"/>
        <v>-4.2524125305069299E-2</v>
      </c>
      <c r="O334" s="59">
        <f t="shared" si="53"/>
        <v>1.2394742228638742E-2</v>
      </c>
      <c r="P334" s="59">
        <f t="shared" si="54"/>
        <v>-5.2382931898391299E-2</v>
      </c>
      <c r="R334" s="59">
        <f t="shared" si="55"/>
        <v>-3.2016684447112163E-2</v>
      </c>
      <c r="S334" s="59">
        <f t="shared" si="56"/>
        <v>7.0548626268833476E-3</v>
      </c>
      <c r="T334" s="59">
        <f t="shared" si="57"/>
        <v>-3.9866367473502466E-2</v>
      </c>
      <c r="U334" s="59">
        <f t="shared" si="58"/>
        <v>1.1620070839348819E-2</v>
      </c>
      <c r="V334" s="59">
        <f t="shared" si="59"/>
        <v>-4.9108998654741845E-2</v>
      </c>
    </row>
    <row r="335" spans="6:22">
      <c r="F335" s="59">
        <v>2.3588290059725861E-2</v>
      </c>
      <c r="G335" s="59">
        <v>2.2803080989988924E-2</v>
      </c>
      <c r="H335" s="59">
        <v>4.5182271258325614E-2</v>
      </c>
      <c r="I335" s="59">
        <v>-9.4065030258695028E-3</v>
      </c>
      <c r="J335" s="59">
        <v>4.5744796515326543E-2</v>
      </c>
      <c r="L335" s="59">
        <f t="shared" si="50"/>
        <v>2.6418884866892967E-2</v>
      </c>
      <c r="M335" s="59">
        <f t="shared" si="51"/>
        <v>2.5539450708787596E-2</v>
      </c>
      <c r="N335" s="59">
        <f t="shared" si="52"/>
        <v>5.0604143809324695E-2</v>
      </c>
      <c r="O335" s="59">
        <f t="shared" si="53"/>
        <v>-1.0535283388973844E-2</v>
      </c>
      <c r="P335" s="59">
        <f t="shared" si="54"/>
        <v>5.1234172097165735E-2</v>
      </c>
      <c r="R335" s="59">
        <f t="shared" si="55"/>
        <v>2.4767704562712156E-2</v>
      </c>
      <c r="S335" s="59">
        <f t="shared" si="56"/>
        <v>2.3943235039488371E-2</v>
      </c>
      <c r="T335" s="59">
        <f t="shared" si="57"/>
        <v>4.7441384821241897E-2</v>
      </c>
      <c r="U335" s="59">
        <f t="shared" si="58"/>
        <v>-9.8768281771629777E-3</v>
      </c>
      <c r="V335" s="59">
        <f t="shared" si="59"/>
        <v>4.8032036341092869E-2</v>
      </c>
    </row>
    <row r="336" spans="6:22">
      <c r="F336" s="59">
        <v>5.5866786344364247E-3</v>
      </c>
      <c r="G336" s="59">
        <v>2.1207205558517937E-2</v>
      </c>
      <c r="H336" s="59">
        <v>0</v>
      </c>
      <c r="I336" s="59">
        <v>-3.0041383348228166E-2</v>
      </c>
      <c r="J336" s="59">
        <v>-2.7013156734645608E-2</v>
      </c>
      <c r="L336" s="59">
        <f t="shared" si="50"/>
        <v>6.2570800705687964E-3</v>
      </c>
      <c r="M336" s="59">
        <f t="shared" si="51"/>
        <v>2.375207022554009E-2</v>
      </c>
      <c r="N336" s="59">
        <f t="shared" si="52"/>
        <v>0</v>
      </c>
      <c r="O336" s="59">
        <f t="shared" si="53"/>
        <v>-3.364634935001555E-2</v>
      </c>
      <c r="P336" s="59">
        <f t="shared" si="54"/>
        <v>-3.0254735542803085E-2</v>
      </c>
      <c r="R336" s="59">
        <f t="shared" si="55"/>
        <v>5.8660125661582465E-3</v>
      </c>
      <c r="S336" s="59">
        <f t="shared" si="56"/>
        <v>2.2267565836443834E-2</v>
      </c>
      <c r="T336" s="59">
        <f t="shared" si="57"/>
        <v>0</v>
      </c>
      <c r="U336" s="59">
        <f t="shared" si="58"/>
        <v>-3.1543452515639579E-2</v>
      </c>
      <c r="V336" s="59">
        <f t="shared" si="59"/>
        <v>-2.8363814571377891E-2</v>
      </c>
    </row>
    <row r="337" spans="6:22">
      <c r="F337" s="59">
        <v>1.8749893274265822E-2</v>
      </c>
      <c r="G337" s="59">
        <v>3.8338680793446246E-2</v>
      </c>
      <c r="H337" s="59">
        <v>1.7057165421677029E-2</v>
      </c>
      <c r="I337" s="59">
        <v>1.3171919496234044E-2</v>
      </c>
      <c r="J337" s="59">
        <v>2.9043345188578581E-2</v>
      </c>
      <c r="L337" s="59">
        <f t="shared" si="50"/>
        <v>2.0999880467177722E-2</v>
      </c>
      <c r="M337" s="59">
        <f t="shared" si="51"/>
        <v>4.2939322488659802E-2</v>
      </c>
      <c r="N337" s="59">
        <f t="shared" si="52"/>
        <v>1.9104025272278273E-2</v>
      </c>
      <c r="O337" s="59">
        <f t="shared" si="53"/>
        <v>1.4752549835782131E-2</v>
      </c>
      <c r="P337" s="59">
        <f t="shared" si="54"/>
        <v>3.2528546611208013E-2</v>
      </c>
      <c r="R337" s="59">
        <f t="shared" si="55"/>
        <v>1.9687387937979115E-2</v>
      </c>
      <c r="S337" s="59">
        <f t="shared" si="56"/>
        <v>4.0255614833118562E-2</v>
      </c>
      <c r="T337" s="59">
        <f t="shared" si="57"/>
        <v>1.7910023692760881E-2</v>
      </c>
      <c r="U337" s="59">
        <f t="shared" si="58"/>
        <v>1.3830515471045747E-2</v>
      </c>
      <c r="V337" s="59">
        <f t="shared" si="59"/>
        <v>3.0495512448007512E-2</v>
      </c>
    </row>
    <row r="338" spans="6:22">
      <c r="F338" s="59">
        <v>3.2038178079596566E-2</v>
      </c>
      <c r="G338" s="59">
        <v>-3.128205158795145E-2</v>
      </c>
      <c r="H338" s="59">
        <v>8.3218933132911191E-3</v>
      </c>
      <c r="I338" s="59">
        <v>2.4595166294631471E-3</v>
      </c>
      <c r="J338" s="59">
        <v>6.8059558479700143E-3</v>
      </c>
      <c r="L338" s="59">
        <f t="shared" si="50"/>
        <v>3.5882759449148156E-2</v>
      </c>
      <c r="M338" s="59">
        <f t="shared" si="51"/>
        <v>-3.5035897778505624E-2</v>
      </c>
      <c r="N338" s="59">
        <f t="shared" si="52"/>
        <v>9.3205205108860545E-3</v>
      </c>
      <c r="O338" s="59">
        <f t="shared" si="53"/>
        <v>2.7546586249987252E-3</v>
      </c>
      <c r="P338" s="59">
        <f t="shared" si="54"/>
        <v>7.622670549726417E-3</v>
      </c>
      <c r="R338" s="59">
        <f t="shared" si="55"/>
        <v>3.3640086983576394E-2</v>
      </c>
      <c r="S338" s="59">
        <f t="shared" si="56"/>
        <v>-3.2846154167349026E-2</v>
      </c>
      <c r="T338" s="59">
        <f t="shared" si="57"/>
        <v>8.7379879789556761E-3</v>
      </c>
      <c r="U338" s="59">
        <f t="shared" si="58"/>
        <v>2.5824924609363048E-3</v>
      </c>
      <c r="V338" s="59">
        <f t="shared" si="59"/>
        <v>7.1462536403685151E-3</v>
      </c>
    </row>
    <row r="339" spans="6:22">
      <c r="F339" s="59">
        <v>-7.1994703270033142E-2</v>
      </c>
      <c r="G339" s="59">
        <v>-7.4113310634004878E-2</v>
      </c>
      <c r="H339" s="59">
        <v>-7.4911176163835205E-2</v>
      </c>
      <c r="I339" s="59">
        <v>-2.9617878598753426E-2</v>
      </c>
      <c r="J339" s="59">
        <v>-3.2030658222952556E-2</v>
      </c>
      <c r="L339" s="59">
        <f t="shared" si="50"/>
        <v>-8.0634067662437123E-2</v>
      </c>
      <c r="M339" s="59">
        <f t="shared" si="51"/>
        <v>-8.300690791008547E-2</v>
      </c>
      <c r="N339" s="59">
        <f t="shared" si="52"/>
        <v>-8.3900517303495431E-2</v>
      </c>
      <c r="O339" s="59">
        <f t="shared" si="53"/>
        <v>-3.317202403060384E-2</v>
      </c>
      <c r="P339" s="59">
        <f t="shared" si="54"/>
        <v>-3.5874337209706869E-2</v>
      </c>
      <c r="R339" s="59">
        <f t="shared" si="55"/>
        <v>-7.5594438433534805E-2</v>
      </c>
      <c r="S339" s="59">
        <f t="shared" si="56"/>
        <v>-7.7818976165705128E-2</v>
      </c>
      <c r="T339" s="59">
        <f t="shared" si="57"/>
        <v>-7.8656734972026965E-2</v>
      </c>
      <c r="U339" s="59">
        <f t="shared" si="58"/>
        <v>-3.1098772528691098E-2</v>
      </c>
      <c r="V339" s="59">
        <f t="shared" si="59"/>
        <v>-3.3632191134100188E-2</v>
      </c>
    </row>
    <row r="340" spans="6:22">
      <c r="F340" s="59">
        <v>-3.5586388930059823E-3</v>
      </c>
      <c r="G340" s="59">
        <v>-5.7172381268938335E-4</v>
      </c>
      <c r="H340" s="59">
        <v>-1.3862366606392895E-2</v>
      </c>
      <c r="I340" s="59">
        <v>1.1919867296503541E-2</v>
      </c>
      <c r="J340" s="59">
        <v>1.9999475855519176E-2</v>
      </c>
      <c r="L340" s="59">
        <f t="shared" si="50"/>
        <v>-3.9856755601667005E-3</v>
      </c>
      <c r="M340" s="59">
        <f t="shared" si="51"/>
        <v>-6.4033067021210938E-4</v>
      </c>
      <c r="N340" s="59">
        <f t="shared" si="52"/>
        <v>-1.5525850599160044E-2</v>
      </c>
      <c r="O340" s="59">
        <f t="shared" si="53"/>
        <v>1.3350251372083967E-2</v>
      </c>
      <c r="P340" s="59">
        <f t="shared" si="54"/>
        <v>2.2399412958181479E-2</v>
      </c>
      <c r="R340" s="59">
        <f t="shared" si="55"/>
        <v>-3.7365708376562818E-3</v>
      </c>
      <c r="S340" s="59">
        <f t="shared" si="56"/>
        <v>-6.0031000332385254E-4</v>
      </c>
      <c r="T340" s="59">
        <f t="shared" si="57"/>
        <v>-1.4555484936712541E-2</v>
      </c>
      <c r="U340" s="59">
        <f t="shared" si="58"/>
        <v>1.2515860661328719E-2</v>
      </c>
      <c r="V340" s="59">
        <f t="shared" si="59"/>
        <v>2.0999449648295136E-2</v>
      </c>
    </row>
    <row r="341" spans="6:22">
      <c r="F341" s="59">
        <v>1.4285392124041201E-3</v>
      </c>
      <c r="G341" s="59">
        <v>-1.1441682789257914E-2</v>
      </c>
      <c r="H341" s="59">
        <v>-6.9588142088211589E-3</v>
      </c>
      <c r="I341" s="59">
        <v>1.124392823692431E-2</v>
      </c>
      <c r="J341" s="59">
        <v>1.5263855955144127E-2</v>
      </c>
      <c r="L341" s="59">
        <f t="shared" si="50"/>
        <v>1.5999639178926146E-3</v>
      </c>
      <c r="M341" s="59">
        <f t="shared" si="51"/>
        <v>-1.2814684723968866E-2</v>
      </c>
      <c r="N341" s="59">
        <f t="shared" si="52"/>
        <v>-7.7938719138796984E-3</v>
      </c>
      <c r="O341" s="59">
        <f t="shared" si="53"/>
        <v>1.2593199625355229E-2</v>
      </c>
      <c r="P341" s="59">
        <f t="shared" si="54"/>
        <v>1.7095518669761424E-2</v>
      </c>
      <c r="R341" s="59">
        <f t="shared" si="55"/>
        <v>1.4999661730243261E-3</v>
      </c>
      <c r="S341" s="59">
        <f t="shared" si="56"/>
        <v>-1.2013766928720811E-2</v>
      </c>
      <c r="T341" s="59">
        <f t="shared" si="57"/>
        <v>-7.3067549192622171E-3</v>
      </c>
      <c r="U341" s="59">
        <f t="shared" si="58"/>
        <v>1.1806124648770526E-2</v>
      </c>
      <c r="V341" s="59">
        <f t="shared" si="59"/>
        <v>1.6027048752901334E-2</v>
      </c>
    </row>
    <row r="342" spans="6:22">
      <c r="F342" s="59">
        <v>8.5592249255779396E-3</v>
      </c>
      <c r="G342" s="59">
        <v>1.2731528573245594E-2</v>
      </c>
      <c r="H342" s="59">
        <v>5.8863418711045381E-3</v>
      </c>
      <c r="I342" s="59">
        <v>-2.4707371413271867E-3</v>
      </c>
      <c r="J342" s="59">
        <v>-1.0828637861562055E-2</v>
      </c>
      <c r="L342" s="59">
        <f t="shared" si="50"/>
        <v>9.5863319166472928E-3</v>
      </c>
      <c r="M342" s="59">
        <f t="shared" si="51"/>
        <v>1.4259312002035066E-2</v>
      </c>
      <c r="N342" s="59">
        <f t="shared" si="52"/>
        <v>6.5927028956370834E-3</v>
      </c>
      <c r="O342" s="59">
        <f t="shared" si="53"/>
        <v>-2.7672255982864494E-3</v>
      </c>
      <c r="P342" s="59">
        <f t="shared" si="54"/>
        <v>-1.2128074404949502E-2</v>
      </c>
      <c r="R342" s="59">
        <f t="shared" si="55"/>
        <v>8.9871861718568372E-3</v>
      </c>
      <c r="S342" s="59">
        <f t="shared" si="56"/>
        <v>1.3368105001907875E-2</v>
      </c>
      <c r="T342" s="59">
        <f t="shared" si="57"/>
        <v>6.1806589646597656E-3</v>
      </c>
      <c r="U342" s="59">
        <f t="shared" si="58"/>
        <v>-2.594273998393546E-3</v>
      </c>
      <c r="V342" s="59">
        <f t="shared" si="59"/>
        <v>-1.1370069754640158E-2</v>
      </c>
    </row>
    <row r="343" spans="6:22">
      <c r="F343" s="59">
        <v>1.7680370284732457E-2</v>
      </c>
      <c r="G343" s="59">
        <v>7.3142815447824958E-2</v>
      </c>
      <c r="H343" s="59">
        <v>7.4961904957236314E-2</v>
      </c>
      <c r="I343" s="59">
        <v>-2.6893299415210101E-2</v>
      </c>
      <c r="J343" s="59">
        <v>7.4992653154989361E-2</v>
      </c>
      <c r="L343" s="59">
        <f t="shared" si="50"/>
        <v>1.9802014718900356E-2</v>
      </c>
      <c r="M343" s="59">
        <f t="shared" si="51"/>
        <v>8.1919953301563958E-2</v>
      </c>
      <c r="N343" s="59">
        <f t="shared" si="52"/>
        <v>8.3957333552104677E-2</v>
      </c>
      <c r="O343" s="59">
        <f t="shared" si="53"/>
        <v>-3.0120495345035317E-2</v>
      </c>
      <c r="P343" s="59">
        <f t="shared" si="54"/>
        <v>8.3991771533588097E-2</v>
      </c>
      <c r="R343" s="59">
        <f t="shared" si="55"/>
        <v>1.856438879896908E-2</v>
      </c>
      <c r="S343" s="59">
        <f t="shared" si="56"/>
        <v>7.6799956220216209E-2</v>
      </c>
      <c r="T343" s="59">
        <f t="shared" si="57"/>
        <v>7.8710000205098135E-2</v>
      </c>
      <c r="U343" s="59">
        <f t="shared" si="58"/>
        <v>-2.8237964385970607E-2</v>
      </c>
      <c r="V343" s="59">
        <f t="shared" si="59"/>
        <v>7.874228581273883E-2</v>
      </c>
    </row>
    <row r="344" spans="6:22">
      <c r="F344" s="59">
        <v>-1.18138093272131E-2</v>
      </c>
      <c r="G344" s="59">
        <v>0</v>
      </c>
      <c r="H344" s="59">
        <v>2.7997180208083561E-2</v>
      </c>
      <c r="I344" s="59">
        <v>2.599999675343577E-2</v>
      </c>
      <c r="J344" s="59">
        <v>7.2375105622940958E-2</v>
      </c>
      <c r="L344" s="59">
        <f t="shared" si="50"/>
        <v>-1.3231466446478674E-2</v>
      </c>
      <c r="M344" s="59">
        <f t="shared" si="51"/>
        <v>0</v>
      </c>
      <c r="N344" s="59">
        <f t="shared" si="52"/>
        <v>3.1356841833053588E-2</v>
      </c>
      <c r="O344" s="59">
        <f t="shared" si="53"/>
        <v>2.9119996363848065E-2</v>
      </c>
      <c r="P344" s="59">
        <f t="shared" si="54"/>
        <v>8.1060118297693884E-2</v>
      </c>
      <c r="R344" s="59">
        <f t="shared" si="55"/>
        <v>-1.2404499793573756E-2</v>
      </c>
      <c r="S344" s="59">
        <f t="shared" si="56"/>
        <v>0</v>
      </c>
      <c r="T344" s="59">
        <f t="shared" si="57"/>
        <v>2.9397039218487742E-2</v>
      </c>
      <c r="U344" s="59">
        <f t="shared" si="58"/>
        <v>2.7299996591107559E-2</v>
      </c>
      <c r="V344" s="59">
        <f t="shared" si="59"/>
        <v>7.5993860904088009E-2</v>
      </c>
    </row>
    <row r="345" spans="6:22">
      <c r="F345" s="59">
        <v>-1.4768026846143801E-2</v>
      </c>
      <c r="G345" s="59">
        <v>-5.1650738984539785E-2</v>
      </c>
      <c r="H345" s="59">
        <v>-6.6952384309111615E-2</v>
      </c>
      <c r="I345" s="59">
        <v>1.2227694255761342E-2</v>
      </c>
      <c r="J345" s="59">
        <v>-2.5520831159566996E-2</v>
      </c>
      <c r="L345" s="59">
        <f t="shared" si="50"/>
        <v>-1.6540190067681058E-2</v>
      </c>
      <c r="M345" s="59">
        <f t="shared" si="51"/>
        <v>-5.7848827662684565E-2</v>
      </c>
      <c r="N345" s="59">
        <f t="shared" si="52"/>
        <v>-7.4986670426205021E-2</v>
      </c>
      <c r="O345" s="59">
        <f t="shared" si="53"/>
        <v>1.3695017566452704E-2</v>
      </c>
      <c r="P345" s="59">
        <f t="shared" si="54"/>
        <v>-2.8583330898715037E-2</v>
      </c>
      <c r="R345" s="59">
        <f t="shared" si="55"/>
        <v>-1.5506428188450992E-2</v>
      </c>
      <c r="S345" s="59">
        <f t="shared" si="56"/>
        <v>-5.4233275933766777E-2</v>
      </c>
      <c r="T345" s="59">
        <f t="shared" si="57"/>
        <v>-7.0300003524567195E-2</v>
      </c>
      <c r="U345" s="59">
        <f t="shared" si="58"/>
        <v>1.2839078968549409E-2</v>
      </c>
      <c r="V345" s="59">
        <f t="shared" si="59"/>
        <v>-2.6796872717545345E-2</v>
      </c>
    </row>
    <row r="346" spans="6:22">
      <c r="F346" s="59">
        <v>1.0706723026393227E-2</v>
      </c>
      <c r="G346" s="59">
        <v>-3.3688537051442878E-3</v>
      </c>
      <c r="H346" s="59">
        <v>-2.1621688867071047E-2</v>
      </c>
      <c r="I346" s="59">
        <v>1.7681967762523999E-2</v>
      </c>
      <c r="J346" s="59">
        <v>2.0881759968499093E-2</v>
      </c>
      <c r="L346" s="59">
        <f t="shared" si="50"/>
        <v>1.1991529789560416E-2</v>
      </c>
      <c r="M346" s="59">
        <f t="shared" si="51"/>
        <v>-3.7731161497616028E-3</v>
      </c>
      <c r="N346" s="59">
        <f t="shared" si="52"/>
        <v>-2.4216291531119576E-2</v>
      </c>
      <c r="O346" s="59">
        <f t="shared" si="53"/>
        <v>1.9803803894026882E-2</v>
      </c>
      <c r="P346" s="59">
        <f t="shared" si="54"/>
        <v>2.3387571164718988E-2</v>
      </c>
      <c r="R346" s="59">
        <f t="shared" si="55"/>
        <v>1.124205917771289E-2</v>
      </c>
      <c r="S346" s="59">
        <f t="shared" si="56"/>
        <v>-3.5372963904015025E-3</v>
      </c>
      <c r="T346" s="59">
        <f t="shared" si="57"/>
        <v>-2.2702773310424602E-2</v>
      </c>
      <c r="U346" s="59">
        <f t="shared" si="58"/>
        <v>1.85660661506502E-2</v>
      </c>
      <c r="V346" s="59">
        <f t="shared" si="59"/>
        <v>2.192584796692405E-2</v>
      </c>
    </row>
    <row r="347" spans="6:22">
      <c r="F347" s="59">
        <v>-2.1185963752317041E-3</v>
      </c>
      <c r="G347" s="59">
        <v>-7.3239773812790098E-3</v>
      </c>
      <c r="H347" s="59">
        <v>2.3618867888790931E-2</v>
      </c>
      <c r="I347" s="59">
        <v>6.5368888141428324E-3</v>
      </c>
      <c r="J347" s="59">
        <v>-2.3799840937057525E-2</v>
      </c>
      <c r="L347" s="59">
        <f t="shared" si="50"/>
        <v>-2.3728279402595088E-3</v>
      </c>
      <c r="M347" s="59">
        <f t="shared" si="51"/>
        <v>-8.2028546670324925E-3</v>
      </c>
      <c r="N347" s="59">
        <f t="shared" si="52"/>
        <v>2.6453132035445845E-2</v>
      </c>
      <c r="O347" s="59">
        <f t="shared" si="53"/>
        <v>7.3213154718399726E-3</v>
      </c>
      <c r="P347" s="59">
        <f t="shared" si="54"/>
        <v>-2.6655821849504428E-2</v>
      </c>
      <c r="R347" s="59">
        <f t="shared" si="55"/>
        <v>-2.2245261939932894E-3</v>
      </c>
      <c r="S347" s="59">
        <f t="shared" si="56"/>
        <v>-7.6901762503429607E-3</v>
      </c>
      <c r="T347" s="59">
        <f t="shared" si="57"/>
        <v>2.4799811283230479E-2</v>
      </c>
      <c r="U347" s="59">
        <f t="shared" si="58"/>
        <v>6.8637332548499739E-3</v>
      </c>
      <c r="V347" s="59">
        <f t="shared" si="59"/>
        <v>-2.4989832983910401E-2</v>
      </c>
    </row>
    <row r="348" spans="6:22">
      <c r="F348" s="59">
        <v>6.3693904880122651E-3</v>
      </c>
      <c r="G348" s="59">
        <v>-3.0646993136821128E-2</v>
      </c>
      <c r="H348" s="59">
        <v>1.2009172311050278E-2</v>
      </c>
      <c r="I348" s="59">
        <v>-2.5634540551749264E-3</v>
      </c>
      <c r="J348" s="59">
        <v>-4.5835743066075015E-3</v>
      </c>
      <c r="L348" s="59">
        <f t="shared" si="50"/>
        <v>7.1337173465737379E-3</v>
      </c>
      <c r="M348" s="59">
        <f t="shared" si="51"/>
        <v>-3.4324632313239664E-2</v>
      </c>
      <c r="N348" s="59">
        <f t="shared" si="52"/>
        <v>1.3450272988376312E-2</v>
      </c>
      <c r="O348" s="59">
        <f t="shared" si="53"/>
        <v>-2.8710685417959181E-3</v>
      </c>
      <c r="P348" s="59">
        <f t="shared" si="54"/>
        <v>-5.1336032234004019E-3</v>
      </c>
      <c r="R348" s="59">
        <f t="shared" si="55"/>
        <v>6.6878600124128783E-3</v>
      </c>
      <c r="S348" s="59">
        <f t="shared" si="56"/>
        <v>-3.2179342793662184E-2</v>
      </c>
      <c r="T348" s="59">
        <f t="shared" si="57"/>
        <v>1.2609630926602793E-2</v>
      </c>
      <c r="U348" s="59">
        <f t="shared" si="58"/>
        <v>-2.6916267579336728E-3</v>
      </c>
      <c r="V348" s="59">
        <f t="shared" si="59"/>
        <v>-4.8127530219378772E-3</v>
      </c>
    </row>
    <row r="349" spans="6:22">
      <c r="F349" s="59">
        <v>-9.1420610274149782E-3</v>
      </c>
      <c r="G349" s="59">
        <v>6.2060956649238691E-2</v>
      </c>
      <c r="H349" s="59">
        <v>-3.106678696564559E-2</v>
      </c>
      <c r="I349" s="59">
        <v>2.0561485291773767E-3</v>
      </c>
      <c r="J349" s="59">
        <v>-2.9447831739206357E-2</v>
      </c>
      <c r="L349" s="59">
        <f t="shared" si="50"/>
        <v>-1.0239108350704776E-2</v>
      </c>
      <c r="M349" s="59">
        <f t="shared" si="51"/>
        <v>6.9508271447147343E-2</v>
      </c>
      <c r="N349" s="59">
        <f t="shared" si="52"/>
        <v>-3.4794801401523065E-2</v>
      </c>
      <c r="O349" s="59">
        <f t="shared" si="53"/>
        <v>2.302886352678662E-3</v>
      </c>
      <c r="P349" s="59">
        <f t="shared" si="54"/>
        <v>-3.298157154791112E-2</v>
      </c>
      <c r="R349" s="59">
        <f t="shared" si="55"/>
        <v>-9.5991640787857282E-3</v>
      </c>
      <c r="S349" s="59">
        <f t="shared" si="56"/>
        <v>6.5164004481700621E-2</v>
      </c>
      <c r="T349" s="59">
        <f t="shared" si="57"/>
        <v>-3.2620126313927869E-2</v>
      </c>
      <c r="U349" s="59">
        <f t="shared" si="58"/>
        <v>2.1589559556362456E-3</v>
      </c>
      <c r="V349" s="59">
        <f t="shared" si="59"/>
        <v>-3.0920223326166677E-2</v>
      </c>
    </row>
    <row r="350" spans="6:22">
      <c r="F350" s="59">
        <v>-5.6778732827859812E-3</v>
      </c>
      <c r="G350" s="59">
        <v>-2.8665991578191441E-2</v>
      </c>
      <c r="H350" s="59">
        <v>3.2062877552061053E-2</v>
      </c>
      <c r="I350" s="59">
        <v>1.2824924877512318E-2</v>
      </c>
      <c r="J350" s="59">
        <v>2.6297300938456201E-2</v>
      </c>
      <c r="L350" s="59">
        <f t="shared" si="50"/>
        <v>-6.3592180767202992E-3</v>
      </c>
      <c r="M350" s="59">
        <f t="shared" si="51"/>
        <v>-3.2105910567574419E-2</v>
      </c>
      <c r="N350" s="59">
        <f t="shared" si="52"/>
        <v>3.591042285830838E-2</v>
      </c>
      <c r="O350" s="59">
        <f t="shared" si="53"/>
        <v>1.4363915862813798E-2</v>
      </c>
      <c r="P350" s="59">
        <f t="shared" si="54"/>
        <v>2.9452977051070948E-2</v>
      </c>
      <c r="R350" s="59">
        <f t="shared" si="55"/>
        <v>-5.9617669469252807E-3</v>
      </c>
      <c r="S350" s="59">
        <f t="shared" si="56"/>
        <v>-3.0099291157101013E-2</v>
      </c>
      <c r="T350" s="59">
        <f t="shared" si="57"/>
        <v>3.3666021429664107E-2</v>
      </c>
      <c r="U350" s="59">
        <f t="shared" si="58"/>
        <v>1.3466171121387933E-2</v>
      </c>
      <c r="V350" s="59">
        <f t="shared" si="59"/>
        <v>2.7612165985379012E-2</v>
      </c>
    </row>
    <row r="351" spans="6:22">
      <c r="F351" s="59">
        <v>-3.568799333045066E-3</v>
      </c>
      <c r="G351" s="59">
        <v>5.6750566846014341E-4</v>
      </c>
      <c r="H351" s="59">
        <v>7.1866769627863189E-2</v>
      </c>
      <c r="I351" s="59">
        <v>-3.6636934523927162E-2</v>
      </c>
      <c r="J351" s="59">
        <v>2.9784028537780664E-2</v>
      </c>
      <c r="L351" s="59">
        <f t="shared" si="50"/>
        <v>-3.9970552530104739E-3</v>
      </c>
      <c r="M351" s="59">
        <f t="shared" si="51"/>
        <v>6.3560634867536065E-4</v>
      </c>
      <c r="N351" s="59">
        <f t="shared" si="52"/>
        <v>8.0490781983206777E-2</v>
      </c>
      <c r="O351" s="59">
        <f t="shared" si="53"/>
        <v>-4.1033366666798424E-2</v>
      </c>
      <c r="P351" s="59">
        <f t="shared" si="54"/>
        <v>3.3358111962314349E-2</v>
      </c>
      <c r="R351" s="59">
        <f t="shared" si="55"/>
        <v>-3.7472392996973193E-3</v>
      </c>
      <c r="S351" s="59">
        <f t="shared" si="56"/>
        <v>5.9588095188315056E-4</v>
      </c>
      <c r="T351" s="59">
        <f t="shared" si="57"/>
        <v>7.5460108109256352E-2</v>
      </c>
      <c r="U351" s="59">
        <f t="shared" si="58"/>
        <v>-3.846878125012352E-2</v>
      </c>
      <c r="V351" s="59">
        <f t="shared" si="59"/>
        <v>3.1273229964669698E-2</v>
      </c>
    </row>
    <row r="352" spans="6:22">
      <c r="F352" s="59">
        <v>1.2894018791885219E-2</v>
      </c>
      <c r="G352" s="59">
        <v>-9.0753804628856648E-3</v>
      </c>
      <c r="H352" s="59">
        <v>4.7518386447947598E-2</v>
      </c>
      <c r="I352" s="59">
        <v>8.2370582934944512E-3</v>
      </c>
      <c r="J352" s="59">
        <v>5.6434694262193904E-3</v>
      </c>
      <c r="L352" s="59">
        <f t="shared" si="50"/>
        <v>1.4441301046911447E-2</v>
      </c>
      <c r="M352" s="59">
        <f t="shared" si="51"/>
        <v>-1.0164426118431946E-2</v>
      </c>
      <c r="N352" s="59">
        <f t="shared" si="52"/>
        <v>5.3220592821701315E-2</v>
      </c>
      <c r="O352" s="59">
        <f t="shared" si="53"/>
        <v>9.2255052887137857E-3</v>
      </c>
      <c r="P352" s="59">
        <f t="shared" si="54"/>
        <v>6.3206857573657182E-3</v>
      </c>
      <c r="R352" s="59">
        <f t="shared" si="55"/>
        <v>1.3538719731479481E-2</v>
      </c>
      <c r="S352" s="59">
        <f t="shared" si="56"/>
        <v>-9.5291494860299478E-3</v>
      </c>
      <c r="T352" s="59">
        <f t="shared" si="57"/>
        <v>4.9894305770344982E-2</v>
      </c>
      <c r="U352" s="59">
        <f t="shared" si="58"/>
        <v>8.6489112081691733E-3</v>
      </c>
      <c r="V352" s="59">
        <f t="shared" si="59"/>
        <v>5.92564289753036E-3</v>
      </c>
    </row>
    <row r="353" spans="6:22">
      <c r="F353" s="59">
        <v>0</v>
      </c>
      <c r="G353" s="59">
        <v>0</v>
      </c>
      <c r="H353" s="59">
        <v>0</v>
      </c>
      <c r="I353" s="59">
        <v>0</v>
      </c>
      <c r="J353" s="59">
        <v>0</v>
      </c>
      <c r="L353" s="59">
        <f t="shared" si="50"/>
        <v>0</v>
      </c>
      <c r="M353" s="59">
        <f t="shared" si="51"/>
        <v>0</v>
      </c>
      <c r="N353" s="59">
        <f t="shared" si="52"/>
        <v>0</v>
      </c>
      <c r="O353" s="59">
        <f t="shared" si="53"/>
        <v>0</v>
      </c>
      <c r="P353" s="59">
        <f t="shared" si="54"/>
        <v>0</v>
      </c>
      <c r="R353" s="59">
        <f t="shared" si="55"/>
        <v>0</v>
      </c>
      <c r="S353" s="59">
        <f t="shared" si="56"/>
        <v>0</v>
      </c>
      <c r="T353" s="59">
        <f t="shared" si="57"/>
        <v>0</v>
      </c>
      <c r="U353" s="59">
        <f t="shared" si="58"/>
        <v>0</v>
      </c>
      <c r="V353" s="59">
        <f t="shared" si="59"/>
        <v>0</v>
      </c>
    </row>
    <row r="354" spans="6:22">
      <c r="F354" s="59">
        <v>-8.4865863243772603E-3</v>
      </c>
      <c r="G354" s="59">
        <v>-3.3199719203923263E-2</v>
      </c>
      <c r="H354" s="59">
        <v>-4.1800271434326831E-2</v>
      </c>
      <c r="I354" s="59">
        <v>-8.1697634755026737E-3</v>
      </c>
      <c r="J354" s="59">
        <v>-1.896099928960697E-2</v>
      </c>
      <c r="L354" s="59">
        <f t="shared" si="50"/>
        <v>-9.5049766833025327E-3</v>
      </c>
      <c r="M354" s="59">
        <f t="shared" si="51"/>
        <v>-3.7183685508394057E-2</v>
      </c>
      <c r="N354" s="59">
        <f t="shared" si="52"/>
        <v>-4.6816304006446055E-2</v>
      </c>
      <c r="O354" s="59">
        <f t="shared" si="53"/>
        <v>-9.1501350925629957E-3</v>
      </c>
      <c r="P354" s="59">
        <f t="shared" si="54"/>
        <v>-2.1236319204359807E-2</v>
      </c>
      <c r="R354" s="59">
        <f t="shared" si="55"/>
        <v>-8.9109156405961232E-3</v>
      </c>
      <c r="S354" s="59">
        <f t="shared" si="56"/>
        <v>-3.4859705164119424E-2</v>
      </c>
      <c r="T354" s="59">
        <f t="shared" si="57"/>
        <v>-4.3890285006043174E-2</v>
      </c>
      <c r="U354" s="59">
        <f t="shared" si="58"/>
        <v>-8.5782516492778071E-3</v>
      </c>
      <c r="V354" s="59">
        <f t="shared" si="59"/>
        <v>-1.9909049254087319E-2</v>
      </c>
    </row>
    <row r="355" spans="6:22">
      <c r="F355" s="59">
        <v>4.2796124627890704E-3</v>
      </c>
      <c r="G355" s="59">
        <v>6.5126766909092155E-3</v>
      </c>
      <c r="H355" s="59">
        <v>1.8588308250017706E-3</v>
      </c>
      <c r="I355" s="59">
        <v>-1.0514644517588868E-3</v>
      </c>
      <c r="J355" s="59">
        <v>-1.4300314597449251E-3</v>
      </c>
      <c r="L355" s="59">
        <f t="shared" si="50"/>
        <v>4.7931659583237592E-3</v>
      </c>
      <c r="M355" s="59">
        <f t="shared" si="51"/>
        <v>7.294197893818322E-3</v>
      </c>
      <c r="N355" s="59">
        <f t="shared" si="52"/>
        <v>2.0818905240019832E-3</v>
      </c>
      <c r="O355" s="59">
        <f t="shared" si="53"/>
        <v>-1.1776401859699534E-3</v>
      </c>
      <c r="P355" s="59">
        <f t="shared" si="54"/>
        <v>-1.6016352349143162E-3</v>
      </c>
      <c r="R355" s="59">
        <f t="shared" si="55"/>
        <v>4.4935930859285244E-3</v>
      </c>
      <c r="S355" s="59">
        <f t="shared" si="56"/>
        <v>6.8383105254546765E-3</v>
      </c>
      <c r="T355" s="59">
        <f t="shared" si="57"/>
        <v>1.9517723662518592E-3</v>
      </c>
      <c r="U355" s="59">
        <f t="shared" si="58"/>
        <v>-1.1040376743468312E-3</v>
      </c>
      <c r="V355" s="59">
        <f t="shared" si="59"/>
        <v>-1.5015330327321713E-3</v>
      </c>
    </row>
    <row r="356" spans="6:22">
      <c r="F356" s="59">
        <v>-2.13074161558854E-3</v>
      </c>
      <c r="G356" s="59">
        <v>0</v>
      </c>
      <c r="H356" s="59">
        <v>-2.0781855903924683E-2</v>
      </c>
      <c r="I356" s="59">
        <v>0</v>
      </c>
      <c r="J356" s="59">
        <v>-1.8118309952376625E-2</v>
      </c>
      <c r="L356" s="59">
        <f t="shared" si="50"/>
        <v>-2.3864306094591651E-3</v>
      </c>
      <c r="M356" s="59">
        <f t="shared" si="51"/>
        <v>0</v>
      </c>
      <c r="N356" s="59">
        <f t="shared" si="52"/>
        <v>-2.3275678612395649E-2</v>
      </c>
      <c r="O356" s="59">
        <f t="shared" si="53"/>
        <v>0</v>
      </c>
      <c r="P356" s="59">
        <f t="shared" si="54"/>
        <v>-2.0292507146661823E-2</v>
      </c>
      <c r="R356" s="59">
        <f t="shared" si="55"/>
        <v>-2.2372786963679673E-3</v>
      </c>
      <c r="S356" s="59">
        <f t="shared" si="56"/>
        <v>0</v>
      </c>
      <c r="T356" s="59">
        <f t="shared" si="57"/>
        <v>-2.1820948699120917E-2</v>
      </c>
      <c r="U356" s="59">
        <f t="shared" si="58"/>
        <v>0</v>
      </c>
      <c r="V356" s="59">
        <f t="shared" si="59"/>
        <v>-1.9024225449995456E-2</v>
      </c>
    </row>
    <row r="357" spans="6:22">
      <c r="F357" s="59">
        <v>-3.5586388930059823E-3</v>
      </c>
      <c r="G357" s="59">
        <v>-1.2352945469621856E-2</v>
      </c>
      <c r="H357" s="59">
        <v>-2.5138774015724754E-2</v>
      </c>
      <c r="I357" s="59">
        <v>-2.9648988260969657E-2</v>
      </c>
      <c r="J357" s="59">
        <v>-2.5457981766651337E-2</v>
      </c>
      <c r="L357" s="59">
        <f t="shared" si="50"/>
        <v>-3.9856755601667005E-3</v>
      </c>
      <c r="M357" s="59">
        <f t="shared" si="51"/>
        <v>-1.3835298925976481E-2</v>
      </c>
      <c r="N357" s="59">
        <f t="shared" si="52"/>
        <v>-2.8155426897611729E-2</v>
      </c>
      <c r="O357" s="59">
        <f t="shared" si="53"/>
        <v>-3.3206866852286021E-2</v>
      </c>
      <c r="P357" s="59">
        <f t="shared" si="54"/>
        <v>-2.8512939578649501E-2</v>
      </c>
      <c r="R357" s="59">
        <f t="shared" si="55"/>
        <v>-3.7365708376562818E-3</v>
      </c>
      <c r="S357" s="59">
        <f t="shared" si="56"/>
        <v>-1.2970592743102949E-2</v>
      </c>
      <c r="T357" s="59">
        <f t="shared" si="57"/>
        <v>-2.6395712716510991E-2</v>
      </c>
      <c r="U357" s="59">
        <f t="shared" si="58"/>
        <v>-3.1131437674018141E-2</v>
      </c>
      <c r="V357" s="59">
        <f t="shared" si="59"/>
        <v>-2.6730880854983905E-2</v>
      </c>
    </row>
    <row r="358" spans="6:22">
      <c r="F358" s="59">
        <v>3.5713480310095931E-3</v>
      </c>
      <c r="G358" s="59">
        <v>-1.1911812498648569E-2</v>
      </c>
      <c r="H358" s="59">
        <v>1.6457198385558192E-2</v>
      </c>
      <c r="I358" s="59">
        <v>-4.1584099415535279E-3</v>
      </c>
      <c r="J358" s="59">
        <v>-1.3242943090433218E-2</v>
      </c>
      <c r="L358" s="59">
        <f t="shared" si="50"/>
        <v>3.999909794730745E-3</v>
      </c>
      <c r="M358" s="59">
        <f t="shared" si="51"/>
        <v>-1.3341229998486399E-2</v>
      </c>
      <c r="N358" s="59">
        <f t="shared" si="52"/>
        <v>1.8432062191825176E-2</v>
      </c>
      <c r="O358" s="59">
        <f t="shared" si="53"/>
        <v>-4.6574191345399515E-3</v>
      </c>
      <c r="P358" s="59">
        <f t="shared" si="54"/>
        <v>-1.4832096261285206E-2</v>
      </c>
      <c r="R358" s="59">
        <f t="shared" si="55"/>
        <v>3.7499154325600728E-3</v>
      </c>
      <c r="S358" s="59">
        <f t="shared" si="56"/>
        <v>-1.2507403123580998E-2</v>
      </c>
      <c r="T358" s="59">
        <f t="shared" si="57"/>
        <v>1.7280058304836102E-2</v>
      </c>
      <c r="U358" s="59">
        <f t="shared" si="58"/>
        <v>-4.3663304386312041E-3</v>
      </c>
      <c r="V358" s="59">
        <f t="shared" si="59"/>
        <v>-1.3905090244954879E-2</v>
      </c>
    </row>
    <row r="359" spans="6:22">
      <c r="F359" s="59">
        <v>6.4057660753461445E-3</v>
      </c>
      <c r="G359" s="59">
        <v>4.8221813142171034E-2</v>
      </c>
      <c r="H359" s="59">
        <v>-1.8612992474020533E-2</v>
      </c>
      <c r="I359" s="59">
        <v>-1.8154366824245415E-4</v>
      </c>
      <c r="J359" s="59">
        <v>-3.9526475225689249E-3</v>
      </c>
      <c r="L359" s="59">
        <f t="shared" si="50"/>
        <v>7.1744580043876828E-3</v>
      </c>
      <c r="M359" s="59">
        <f t="shared" si="51"/>
        <v>5.4008430719231566E-2</v>
      </c>
      <c r="N359" s="59">
        <f t="shared" si="52"/>
        <v>-2.0846551570903E-2</v>
      </c>
      <c r="O359" s="59">
        <f t="shared" si="53"/>
        <v>-2.0332890843154867E-4</v>
      </c>
      <c r="P359" s="59">
        <f t="shared" si="54"/>
        <v>-4.4269652252771959E-3</v>
      </c>
      <c r="R359" s="59">
        <f t="shared" si="55"/>
        <v>6.726054379113452E-3</v>
      </c>
      <c r="S359" s="59">
        <f t="shared" si="56"/>
        <v>5.0632903799279587E-2</v>
      </c>
      <c r="T359" s="59">
        <f t="shared" si="57"/>
        <v>-1.954364209772156E-2</v>
      </c>
      <c r="U359" s="59">
        <f t="shared" si="58"/>
        <v>-1.9062085165457687E-4</v>
      </c>
      <c r="V359" s="59">
        <f t="shared" si="59"/>
        <v>-4.1502798986973715E-3</v>
      </c>
    </row>
    <row r="360" spans="6:22">
      <c r="F360" s="59">
        <v>-7.0721910524259883E-3</v>
      </c>
      <c r="G360" s="59">
        <v>5.1754004196400928E-3</v>
      </c>
      <c r="H360" s="59">
        <v>8.833520926974198E-3</v>
      </c>
      <c r="I360" s="59">
        <v>-9.9873902864732935E-3</v>
      </c>
      <c r="J360" s="59">
        <v>3.9983443947379495E-2</v>
      </c>
      <c r="L360" s="59">
        <f t="shared" si="50"/>
        <v>-7.9208539787171076E-3</v>
      </c>
      <c r="M360" s="59">
        <f t="shared" si="51"/>
        <v>5.7964484699969043E-3</v>
      </c>
      <c r="N360" s="59">
        <f t="shared" si="52"/>
        <v>9.8935434382111023E-3</v>
      </c>
      <c r="O360" s="59">
        <f t="shared" si="53"/>
        <v>-1.1185877120850089E-2</v>
      </c>
      <c r="P360" s="59">
        <f t="shared" si="54"/>
        <v>4.4781457221065038E-2</v>
      </c>
      <c r="R360" s="59">
        <f t="shared" si="55"/>
        <v>-7.4258006050472881E-3</v>
      </c>
      <c r="S360" s="59">
        <f t="shared" si="56"/>
        <v>5.4341704406220973E-3</v>
      </c>
      <c r="T360" s="59">
        <f t="shared" si="57"/>
        <v>9.2751969733229078E-3</v>
      </c>
      <c r="U360" s="59">
        <f t="shared" si="58"/>
        <v>-1.0486759800796958E-2</v>
      </c>
      <c r="V360" s="59">
        <f t="shared" si="59"/>
        <v>4.1982616144748471E-2</v>
      </c>
    </row>
    <row r="361" spans="6:22">
      <c r="F361" s="59">
        <v>7.122563180018051E-3</v>
      </c>
      <c r="G361" s="59">
        <v>1.1441608852212685E-2</v>
      </c>
      <c r="H361" s="59">
        <v>-1.1846699705056115E-2</v>
      </c>
      <c r="I361" s="59">
        <v>1.1005868864232286E-3</v>
      </c>
      <c r="J361" s="59">
        <v>1.0182747384438414E-2</v>
      </c>
      <c r="L361" s="59">
        <f t="shared" si="50"/>
        <v>7.9772707616202181E-3</v>
      </c>
      <c r="M361" s="59">
        <f t="shared" si="51"/>
        <v>1.2814601914478209E-2</v>
      </c>
      <c r="N361" s="59">
        <f t="shared" si="52"/>
        <v>-1.326830366966285E-2</v>
      </c>
      <c r="O361" s="59">
        <f t="shared" si="53"/>
        <v>1.2326573127940162E-3</v>
      </c>
      <c r="P361" s="59">
        <f t="shared" si="54"/>
        <v>1.1404677070571025E-2</v>
      </c>
      <c r="R361" s="59">
        <f t="shared" si="55"/>
        <v>7.4786913390189535E-3</v>
      </c>
      <c r="S361" s="59">
        <f t="shared" si="56"/>
        <v>1.201368929482332E-2</v>
      </c>
      <c r="T361" s="59">
        <f t="shared" si="57"/>
        <v>-1.2439034690308921E-2</v>
      </c>
      <c r="U361" s="59">
        <f t="shared" si="58"/>
        <v>1.1556162307443901E-3</v>
      </c>
      <c r="V361" s="59">
        <f t="shared" si="59"/>
        <v>1.0691884753660336E-2</v>
      </c>
    </row>
    <row r="362" spans="6:22">
      <c r="F362" s="59">
        <v>-4.2432931621885304E-3</v>
      </c>
      <c r="G362" s="59">
        <v>2.3755664295210692E-2</v>
      </c>
      <c r="H362" s="59">
        <v>-1.8764656324420519E-2</v>
      </c>
      <c r="I362" s="59">
        <v>-1.1176158147246597E-2</v>
      </c>
      <c r="J362" s="59">
        <v>-7.4667489579004816E-3</v>
      </c>
      <c r="L362" s="59">
        <f t="shared" si="50"/>
        <v>-4.7524883416511544E-3</v>
      </c>
      <c r="M362" s="59">
        <f t="shared" si="51"/>
        <v>2.6606344010635979E-2</v>
      </c>
      <c r="N362" s="59">
        <f t="shared" si="52"/>
        <v>-2.1016415083350982E-2</v>
      </c>
      <c r="O362" s="59">
        <f t="shared" si="53"/>
        <v>-1.251729712491619E-2</v>
      </c>
      <c r="P362" s="59">
        <f t="shared" si="54"/>
        <v>-8.3627588328485398E-3</v>
      </c>
      <c r="R362" s="59">
        <f t="shared" si="55"/>
        <v>-4.4554578202979575E-3</v>
      </c>
      <c r="S362" s="59">
        <f t="shared" si="56"/>
        <v>2.4943447509971229E-2</v>
      </c>
      <c r="T362" s="59">
        <f t="shared" si="57"/>
        <v>-1.9702889140641545E-2</v>
      </c>
      <c r="U362" s="59">
        <f t="shared" si="58"/>
        <v>-1.1734966054608928E-2</v>
      </c>
      <c r="V362" s="59">
        <f t="shared" si="59"/>
        <v>-7.8400864057955062E-3</v>
      </c>
    </row>
    <row r="363" spans="6:22">
      <c r="F363" s="59">
        <v>-4.2613754274013404E-3</v>
      </c>
      <c r="G363" s="59">
        <v>5.5252717632878559E-4</v>
      </c>
      <c r="H363" s="59">
        <v>3.2802076472997585E-2</v>
      </c>
      <c r="I363" s="59">
        <v>-2.5940498502513246E-2</v>
      </c>
      <c r="J363" s="59">
        <v>1.4625457976972404E-2</v>
      </c>
      <c r="L363" s="59">
        <f t="shared" si="50"/>
        <v>-4.7727404786895014E-3</v>
      </c>
      <c r="M363" s="59">
        <f t="shared" si="51"/>
        <v>6.1883043748823987E-4</v>
      </c>
      <c r="N363" s="59">
        <f t="shared" si="52"/>
        <v>3.6738325649757299E-2</v>
      </c>
      <c r="O363" s="59">
        <f t="shared" si="53"/>
        <v>-2.9053358322814839E-2</v>
      </c>
      <c r="P363" s="59">
        <f t="shared" si="54"/>
        <v>1.6380512934209095E-2</v>
      </c>
      <c r="R363" s="59">
        <f t="shared" si="55"/>
        <v>-4.4744441987714075E-3</v>
      </c>
      <c r="S363" s="59">
        <f t="shared" si="56"/>
        <v>5.8015353514522493E-4</v>
      </c>
      <c r="T363" s="59">
        <f t="shared" si="57"/>
        <v>3.4442180296647466E-2</v>
      </c>
      <c r="U363" s="59">
        <f t="shared" si="58"/>
        <v>-2.723752342763891E-2</v>
      </c>
      <c r="V363" s="59">
        <f t="shared" si="59"/>
        <v>1.5356730875821024E-2</v>
      </c>
    </row>
    <row r="364" spans="6:22">
      <c r="F364" s="59">
        <v>-1.4265013992187867E-3</v>
      </c>
      <c r="G364" s="59">
        <v>4.0861363645932333E-2</v>
      </c>
      <c r="H364" s="59">
        <v>-5.7862419723408642E-3</v>
      </c>
      <c r="I364" s="59">
        <v>-3.0245349668513586E-2</v>
      </c>
      <c r="J364" s="59">
        <v>-1.7118817347212021E-2</v>
      </c>
      <c r="L364" s="59">
        <f t="shared" si="50"/>
        <v>-1.5976815671250413E-3</v>
      </c>
      <c r="M364" s="59">
        <f t="shared" si="51"/>
        <v>4.5764727283444218E-2</v>
      </c>
      <c r="N364" s="59">
        <f t="shared" si="52"/>
        <v>-6.4805910090217685E-3</v>
      </c>
      <c r="O364" s="59">
        <f t="shared" si="53"/>
        <v>-3.3874791628735218E-2</v>
      </c>
      <c r="P364" s="59">
        <f t="shared" si="54"/>
        <v>-1.9173075428877466E-2</v>
      </c>
      <c r="R364" s="59">
        <f t="shared" si="55"/>
        <v>-1.4978264691797259E-3</v>
      </c>
      <c r="S364" s="59">
        <f t="shared" si="56"/>
        <v>4.2904431828228951E-2</v>
      </c>
      <c r="T364" s="59">
        <f t="shared" si="57"/>
        <v>-6.0755540709579075E-3</v>
      </c>
      <c r="U364" s="59">
        <f t="shared" si="58"/>
        <v>-3.1757617151939269E-2</v>
      </c>
      <c r="V364" s="59">
        <f t="shared" si="59"/>
        <v>-1.7974758214572624E-2</v>
      </c>
    </row>
    <row r="365" spans="6:22">
      <c r="F365" s="59">
        <v>-1.0000099746210741E-2</v>
      </c>
      <c r="G365" s="59">
        <v>-5.8355652994715977E-3</v>
      </c>
      <c r="H365" s="59">
        <v>6.0786920403475119E-3</v>
      </c>
      <c r="I365" s="59">
        <v>4.7077500485097111E-3</v>
      </c>
      <c r="J365" s="59">
        <v>1.1537396580013933E-2</v>
      </c>
      <c r="L365" s="59">
        <f t="shared" si="50"/>
        <v>-1.1200111715756031E-2</v>
      </c>
      <c r="M365" s="59">
        <f t="shared" si="51"/>
        <v>-6.5358331354081903E-3</v>
      </c>
      <c r="N365" s="59">
        <f t="shared" si="52"/>
        <v>6.8081350851892141E-3</v>
      </c>
      <c r="O365" s="59">
        <f t="shared" si="53"/>
        <v>5.2726800543308767E-3</v>
      </c>
      <c r="P365" s="59">
        <f t="shared" si="54"/>
        <v>1.2921884169615606E-2</v>
      </c>
      <c r="R365" s="59">
        <f t="shared" si="55"/>
        <v>-1.0500104733521278E-2</v>
      </c>
      <c r="S365" s="59">
        <f t="shared" si="56"/>
        <v>-6.1273435644451776E-3</v>
      </c>
      <c r="T365" s="59">
        <f t="shared" si="57"/>
        <v>6.3826266423648876E-3</v>
      </c>
      <c r="U365" s="59">
        <f t="shared" si="58"/>
        <v>4.943137550935197E-3</v>
      </c>
      <c r="V365" s="59">
        <f t="shared" si="59"/>
        <v>1.211426640901463E-2</v>
      </c>
    </row>
    <row r="366" spans="6:22">
      <c r="F366" s="59">
        <v>-1.2987049966088893E-2</v>
      </c>
      <c r="G366" s="59">
        <v>-1.1205980495363194E-2</v>
      </c>
      <c r="H366" s="59">
        <v>2.3139754390186706E-3</v>
      </c>
      <c r="I366" s="59">
        <v>-1.3666477663501757E-3</v>
      </c>
      <c r="J366" s="59">
        <v>2.8513822732642458E-3</v>
      </c>
      <c r="L366" s="59">
        <f t="shared" si="50"/>
        <v>-1.4545495962019562E-2</v>
      </c>
      <c r="M366" s="59">
        <f t="shared" si="51"/>
        <v>-1.2550698154806779E-2</v>
      </c>
      <c r="N366" s="59">
        <f t="shared" si="52"/>
        <v>2.5916524917009112E-3</v>
      </c>
      <c r="O366" s="59">
        <f t="shared" si="53"/>
        <v>-1.530645498312197E-3</v>
      </c>
      <c r="P366" s="59">
        <f t="shared" si="54"/>
        <v>3.1935481460559556E-3</v>
      </c>
      <c r="R366" s="59">
        <f t="shared" si="55"/>
        <v>-1.3636402464393339E-2</v>
      </c>
      <c r="S366" s="59">
        <f t="shared" si="56"/>
        <v>-1.1766279520131354E-2</v>
      </c>
      <c r="T366" s="59">
        <f t="shared" si="57"/>
        <v>2.4296742109696044E-3</v>
      </c>
      <c r="U366" s="59">
        <f t="shared" si="58"/>
        <v>-1.4349801546676847E-3</v>
      </c>
      <c r="V366" s="59">
        <f t="shared" si="59"/>
        <v>2.9939513869274583E-3</v>
      </c>
    </row>
    <row r="367" spans="6:22">
      <c r="F367" s="59">
        <v>1.0964999390851238E-2</v>
      </c>
      <c r="G367" s="59">
        <v>-2.1586823319368446E-3</v>
      </c>
      <c r="H367" s="59">
        <v>-5.643305390762899E-3</v>
      </c>
      <c r="I367" s="59">
        <v>-2.5416166360363005E-3</v>
      </c>
      <c r="J367" s="59">
        <v>-1.0148401401197374E-2</v>
      </c>
      <c r="L367" s="59">
        <f t="shared" si="50"/>
        <v>1.2280799317753388E-2</v>
      </c>
      <c r="M367" s="59">
        <f t="shared" si="51"/>
        <v>-2.4177242117692662E-3</v>
      </c>
      <c r="N367" s="59">
        <f t="shared" si="52"/>
        <v>-6.3205020376544477E-3</v>
      </c>
      <c r="O367" s="59">
        <f t="shared" si="53"/>
        <v>-2.8466106323606567E-3</v>
      </c>
      <c r="P367" s="59">
        <f t="shared" si="54"/>
        <v>-1.1366209569341059E-2</v>
      </c>
      <c r="R367" s="59">
        <f t="shared" si="55"/>
        <v>1.1513249360393801E-2</v>
      </c>
      <c r="S367" s="59">
        <f t="shared" si="56"/>
        <v>-2.2666164485336871E-3</v>
      </c>
      <c r="T367" s="59">
        <f t="shared" si="57"/>
        <v>-5.9254706603010443E-3</v>
      </c>
      <c r="U367" s="59">
        <f t="shared" si="58"/>
        <v>-2.6686974678381157E-3</v>
      </c>
      <c r="V367" s="59">
        <f t="shared" si="59"/>
        <v>-1.0655821471257243E-2</v>
      </c>
    </row>
    <row r="368" spans="6:22">
      <c r="F368" s="59">
        <v>0</v>
      </c>
      <c r="G368" s="59">
        <v>0</v>
      </c>
      <c r="H368" s="59">
        <v>0</v>
      </c>
      <c r="I368" s="59">
        <v>0</v>
      </c>
      <c r="J368" s="59">
        <v>0</v>
      </c>
      <c r="L368" s="59">
        <f t="shared" si="50"/>
        <v>0</v>
      </c>
      <c r="M368" s="59">
        <f t="shared" si="51"/>
        <v>0</v>
      </c>
      <c r="N368" s="59">
        <f t="shared" si="52"/>
        <v>0</v>
      </c>
      <c r="O368" s="59">
        <f t="shared" si="53"/>
        <v>0</v>
      </c>
      <c r="P368" s="59">
        <f t="shared" si="54"/>
        <v>0</v>
      </c>
      <c r="R368" s="59">
        <f t="shared" si="55"/>
        <v>0</v>
      </c>
      <c r="S368" s="59">
        <f t="shared" si="56"/>
        <v>0</v>
      </c>
      <c r="T368" s="59">
        <f t="shared" si="57"/>
        <v>0</v>
      </c>
      <c r="U368" s="59">
        <f t="shared" si="58"/>
        <v>0</v>
      </c>
      <c r="V368" s="59">
        <f t="shared" si="59"/>
        <v>0</v>
      </c>
    </row>
    <row r="369" spans="6:22">
      <c r="F369" s="59">
        <v>0</v>
      </c>
      <c r="G369" s="59">
        <v>0</v>
      </c>
      <c r="H369" s="59">
        <v>0</v>
      </c>
      <c r="I369" s="59">
        <v>0</v>
      </c>
      <c r="J369" s="59">
        <v>0</v>
      </c>
      <c r="L369" s="59">
        <f t="shared" si="50"/>
        <v>0</v>
      </c>
      <c r="M369" s="59">
        <f t="shared" si="51"/>
        <v>0</v>
      </c>
      <c r="N369" s="59">
        <f t="shared" si="52"/>
        <v>0</v>
      </c>
      <c r="O369" s="59">
        <f t="shared" si="53"/>
        <v>0</v>
      </c>
      <c r="P369" s="59">
        <f t="shared" si="54"/>
        <v>0</v>
      </c>
      <c r="R369" s="59">
        <f t="shared" si="55"/>
        <v>0</v>
      </c>
      <c r="S369" s="59">
        <f t="shared" si="56"/>
        <v>0</v>
      </c>
      <c r="T369" s="59">
        <f t="shared" si="57"/>
        <v>0</v>
      </c>
      <c r="U369" s="59">
        <f t="shared" si="58"/>
        <v>0</v>
      </c>
      <c r="V369" s="59">
        <f t="shared" si="59"/>
        <v>0</v>
      </c>
    </row>
    <row r="370" spans="6:22">
      <c r="F370" s="59">
        <v>0</v>
      </c>
      <c r="G370" s="59">
        <v>0</v>
      </c>
      <c r="H370" s="59">
        <v>0</v>
      </c>
      <c r="I370" s="59">
        <v>0</v>
      </c>
      <c r="J370" s="59">
        <v>0</v>
      </c>
      <c r="L370" s="59">
        <f t="shared" si="50"/>
        <v>0</v>
      </c>
      <c r="M370" s="59">
        <f t="shared" si="51"/>
        <v>0</v>
      </c>
      <c r="N370" s="59">
        <f t="shared" si="52"/>
        <v>0</v>
      </c>
      <c r="O370" s="59">
        <f t="shared" si="53"/>
        <v>0</v>
      </c>
      <c r="P370" s="59">
        <f t="shared" si="54"/>
        <v>0</v>
      </c>
      <c r="R370" s="59">
        <f t="shared" si="55"/>
        <v>0</v>
      </c>
      <c r="S370" s="59">
        <f t="shared" si="56"/>
        <v>0</v>
      </c>
      <c r="T370" s="59">
        <f t="shared" si="57"/>
        <v>0</v>
      </c>
      <c r="U370" s="59">
        <f t="shared" si="58"/>
        <v>0</v>
      </c>
      <c r="V370" s="59">
        <f t="shared" si="59"/>
        <v>0</v>
      </c>
    </row>
    <row r="371" spans="6:22">
      <c r="F371" s="59">
        <v>0</v>
      </c>
      <c r="G371" s="59">
        <v>0</v>
      </c>
      <c r="H371" s="59">
        <v>0</v>
      </c>
      <c r="I371" s="59">
        <v>0</v>
      </c>
      <c r="J371" s="59">
        <v>0</v>
      </c>
      <c r="L371" s="59">
        <f t="shared" si="50"/>
        <v>0</v>
      </c>
      <c r="M371" s="59">
        <f t="shared" si="51"/>
        <v>0</v>
      </c>
      <c r="N371" s="59">
        <f t="shared" si="52"/>
        <v>0</v>
      </c>
      <c r="O371" s="59">
        <f t="shared" si="53"/>
        <v>0</v>
      </c>
      <c r="P371" s="59">
        <f t="shared" si="54"/>
        <v>0</v>
      </c>
      <c r="R371" s="59">
        <f t="shared" si="55"/>
        <v>0</v>
      </c>
      <c r="S371" s="59">
        <f t="shared" si="56"/>
        <v>0</v>
      </c>
      <c r="T371" s="59">
        <f t="shared" si="57"/>
        <v>0</v>
      </c>
      <c r="U371" s="59">
        <f t="shared" si="58"/>
        <v>0</v>
      </c>
      <c r="V371" s="59">
        <f t="shared" si="59"/>
        <v>0</v>
      </c>
    </row>
    <row r="372" spans="6:22">
      <c r="F372" s="59">
        <v>1.1569011993645274E-2</v>
      </c>
      <c r="G372" s="59">
        <v>-1.7306608884070828E-2</v>
      </c>
      <c r="H372" s="59">
        <v>-1.1092406832489722E-2</v>
      </c>
      <c r="I372" s="59">
        <v>-9.2121283885320433E-3</v>
      </c>
      <c r="J372" s="59">
        <v>-6.8719573189921267E-3</v>
      </c>
      <c r="L372" s="59">
        <f t="shared" si="50"/>
        <v>1.2957293432882709E-2</v>
      </c>
      <c r="M372" s="59">
        <f t="shared" si="51"/>
        <v>-1.9383401950159328E-2</v>
      </c>
      <c r="N372" s="59">
        <f t="shared" si="52"/>
        <v>-1.242349565238849E-2</v>
      </c>
      <c r="O372" s="59">
        <f t="shared" si="53"/>
        <v>-1.0317583795155889E-2</v>
      </c>
      <c r="P372" s="59">
        <f t="shared" si="54"/>
        <v>-7.6965921972711824E-3</v>
      </c>
      <c r="R372" s="59">
        <f t="shared" si="55"/>
        <v>1.2147462593327538E-2</v>
      </c>
      <c r="S372" s="59">
        <f t="shared" si="56"/>
        <v>-1.8171939328274371E-2</v>
      </c>
      <c r="T372" s="59">
        <f t="shared" si="57"/>
        <v>-1.1647027174114208E-2</v>
      </c>
      <c r="U372" s="59">
        <f t="shared" si="58"/>
        <v>-9.6727348079586467E-3</v>
      </c>
      <c r="V372" s="59">
        <f t="shared" si="59"/>
        <v>-7.2155551849417332E-3</v>
      </c>
    </row>
    <row r="373" spans="6:22">
      <c r="F373" s="59">
        <v>2.144449185776567E-3</v>
      </c>
      <c r="G373" s="59">
        <v>2.2014519909574655E-3</v>
      </c>
      <c r="H373" s="59">
        <v>1.9433926700443853E-2</v>
      </c>
      <c r="I373" s="59">
        <v>1.8991186668784119E-2</v>
      </c>
      <c r="J373" s="59">
        <v>2.418458715065647E-2</v>
      </c>
      <c r="L373" s="59">
        <f t="shared" si="50"/>
        <v>2.4017830880697553E-3</v>
      </c>
      <c r="M373" s="59">
        <f t="shared" si="51"/>
        <v>2.4656262298723614E-3</v>
      </c>
      <c r="N373" s="59">
        <f t="shared" si="52"/>
        <v>2.1765997904497118E-2</v>
      </c>
      <c r="O373" s="59">
        <f t="shared" si="53"/>
        <v>2.1270129069038215E-2</v>
      </c>
      <c r="P373" s="59">
        <f t="shared" si="54"/>
        <v>2.7086737608735249E-2</v>
      </c>
      <c r="R373" s="59">
        <f t="shared" si="55"/>
        <v>2.2516716450653954E-3</v>
      </c>
      <c r="S373" s="59">
        <f t="shared" si="56"/>
        <v>2.3115245905053388E-3</v>
      </c>
      <c r="T373" s="59">
        <f t="shared" si="57"/>
        <v>2.0405623035466048E-2</v>
      </c>
      <c r="U373" s="59">
        <f t="shared" si="58"/>
        <v>1.9940746002223324E-2</v>
      </c>
      <c r="V373" s="59">
        <f t="shared" si="59"/>
        <v>2.5393816508189296E-2</v>
      </c>
    </row>
    <row r="374" spans="6:22">
      <c r="F374" s="59">
        <v>2.8530027984363633E-3</v>
      </c>
      <c r="G374" s="59">
        <v>1.5925290349017875E-2</v>
      </c>
      <c r="H374" s="59">
        <v>-1.2282719150347112E-2</v>
      </c>
      <c r="I374" s="59">
        <v>3.0285375927217036E-2</v>
      </c>
      <c r="J374" s="59">
        <v>-1.3577271038859882E-2</v>
      </c>
      <c r="L374" s="59">
        <f t="shared" si="50"/>
        <v>3.1953631342487273E-3</v>
      </c>
      <c r="M374" s="59">
        <f t="shared" si="51"/>
        <v>1.7836325190900022E-2</v>
      </c>
      <c r="N374" s="59">
        <f t="shared" si="52"/>
        <v>-1.3756645448388767E-2</v>
      </c>
      <c r="O374" s="59">
        <f t="shared" si="53"/>
        <v>3.3919621038483082E-2</v>
      </c>
      <c r="P374" s="59">
        <f t="shared" si="54"/>
        <v>-1.520654356352307E-2</v>
      </c>
      <c r="R374" s="59">
        <f t="shared" si="55"/>
        <v>2.9956529383581816E-3</v>
      </c>
      <c r="S374" s="59">
        <f t="shared" si="56"/>
        <v>1.6721554866468771E-2</v>
      </c>
      <c r="T374" s="59">
        <f t="shared" si="57"/>
        <v>-1.2896855107864468E-2</v>
      </c>
      <c r="U374" s="59">
        <f t="shared" si="58"/>
        <v>3.1799644723577887E-2</v>
      </c>
      <c r="V374" s="59">
        <f t="shared" si="59"/>
        <v>-1.4256134590802877E-2</v>
      </c>
    </row>
    <row r="375" spans="6:22">
      <c r="F375" s="59">
        <v>8.5348749035948877E-3</v>
      </c>
      <c r="G375" s="59">
        <v>-2.1081038334004799E-2</v>
      </c>
      <c r="H375" s="59">
        <v>-3.2381895950107293E-3</v>
      </c>
      <c r="I375" s="59">
        <v>2.9018224054544354E-2</v>
      </c>
      <c r="J375" s="59">
        <v>-2.5986393743126445E-3</v>
      </c>
      <c r="L375" s="59">
        <f t="shared" si="50"/>
        <v>9.5590598920262757E-3</v>
      </c>
      <c r="M375" s="59">
        <f t="shared" si="51"/>
        <v>-2.3610762934085379E-2</v>
      </c>
      <c r="N375" s="59">
        <f t="shared" si="52"/>
        <v>-3.626772346412017E-3</v>
      </c>
      <c r="O375" s="59">
        <f t="shared" si="53"/>
        <v>3.2500410941089679E-2</v>
      </c>
      <c r="P375" s="59">
        <f t="shared" si="54"/>
        <v>-2.9104760992301622E-3</v>
      </c>
      <c r="R375" s="59">
        <f t="shared" si="55"/>
        <v>8.9616186487746323E-3</v>
      </c>
      <c r="S375" s="59">
        <f t="shared" si="56"/>
        <v>-2.213509025070504E-2</v>
      </c>
      <c r="T375" s="59">
        <f t="shared" si="57"/>
        <v>-3.4000990747612659E-3</v>
      </c>
      <c r="U375" s="59">
        <f t="shared" si="58"/>
        <v>3.0469135257271573E-2</v>
      </c>
      <c r="V375" s="59">
        <f t="shared" si="59"/>
        <v>-2.7285713430282767E-3</v>
      </c>
    </row>
    <row r="376" spans="6:22">
      <c r="F376" s="59">
        <v>-1.2693863858187018E-2</v>
      </c>
      <c r="G376" s="59">
        <v>-9.3871327122039237E-3</v>
      </c>
      <c r="H376" s="59">
        <v>1.338527147828873E-2</v>
      </c>
      <c r="I376" s="59">
        <v>7.874040957740313E-3</v>
      </c>
      <c r="J376" s="59">
        <v>-5.8732308504256337E-3</v>
      </c>
      <c r="L376" s="59">
        <f t="shared" si="50"/>
        <v>-1.4217127521169461E-2</v>
      </c>
      <c r="M376" s="59">
        <f t="shared" si="51"/>
        <v>-1.0513588637668396E-2</v>
      </c>
      <c r="N376" s="59">
        <f t="shared" si="52"/>
        <v>1.4991504055683379E-2</v>
      </c>
      <c r="O376" s="59">
        <f t="shared" si="53"/>
        <v>8.8189258726691505E-3</v>
      </c>
      <c r="P376" s="59">
        <f t="shared" si="54"/>
        <v>-6.5780185524767099E-3</v>
      </c>
      <c r="R376" s="59">
        <f t="shared" si="55"/>
        <v>-1.332855705109637E-2</v>
      </c>
      <c r="S376" s="59">
        <f t="shared" si="56"/>
        <v>-9.8564893478141208E-3</v>
      </c>
      <c r="T376" s="59">
        <f t="shared" si="57"/>
        <v>1.4054535052203167E-2</v>
      </c>
      <c r="U376" s="59">
        <f t="shared" si="58"/>
        <v>8.2677430056273295E-3</v>
      </c>
      <c r="V376" s="59">
        <f t="shared" si="59"/>
        <v>-6.1668923929469157E-3</v>
      </c>
    </row>
    <row r="377" spans="6:22">
      <c r="F377" s="59">
        <v>-1.6428526202028573E-2</v>
      </c>
      <c r="G377" s="59">
        <v>-2.7313203959785017E-2</v>
      </c>
      <c r="H377" s="59">
        <v>-1.8594409176978511E-2</v>
      </c>
      <c r="I377" s="59">
        <v>-3.6321606672384463E-4</v>
      </c>
      <c r="J377" s="59">
        <v>-9.0618471204804776E-3</v>
      </c>
      <c r="L377" s="59">
        <f t="shared" si="50"/>
        <v>-1.8399949346272003E-2</v>
      </c>
      <c r="M377" s="59">
        <f t="shared" si="51"/>
        <v>-3.0590788434959222E-2</v>
      </c>
      <c r="N377" s="59">
        <f t="shared" si="52"/>
        <v>-2.0825738278215933E-2</v>
      </c>
      <c r="O377" s="59">
        <f t="shared" si="53"/>
        <v>-4.0680199473070605E-4</v>
      </c>
      <c r="P377" s="59">
        <f t="shared" si="54"/>
        <v>-1.0149268774938136E-2</v>
      </c>
      <c r="R377" s="59">
        <f t="shared" si="55"/>
        <v>-1.7249952512130004E-2</v>
      </c>
      <c r="S377" s="59">
        <f t="shared" si="56"/>
        <v>-2.8678864157774268E-2</v>
      </c>
      <c r="T377" s="59">
        <f t="shared" si="57"/>
        <v>-1.9524129635827437E-2</v>
      </c>
      <c r="U377" s="59">
        <f t="shared" si="58"/>
        <v>-3.8137687006003688E-4</v>
      </c>
      <c r="V377" s="59">
        <f t="shared" si="59"/>
        <v>-9.5149394765045026E-3</v>
      </c>
    </row>
    <row r="378" spans="6:22">
      <c r="F378" s="59">
        <v>-2.1786000058871416E-3</v>
      </c>
      <c r="G378" s="59">
        <v>3.0372448610402683E-2</v>
      </c>
      <c r="H378" s="59">
        <v>3.9200590881432002E-3</v>
      </c>
      <c r="I378" s="59">
        <v>-2.5447885282626178E-3</v>
      </c>
      <c r="J378" s="59">
        <v>1.185680294050836E-2</v>
      </c>
      <c r="L378" s="59">
        <f t="shared" si="50"/>
        <v>-2.4400320065935989E-3</v>
      </c>
      <c r="M378" s="59">
        <f t="shared" si="51"/>
        <v>3.4017142443651005E-2</v>
      </c>
      <c r="N378" s="59">
        <f t="shared" si="52"/>
        <v>4.3904661787203848E-3</v>
      </c>
      <c r="O378" s="59">
        <f t="shared" si="53"/>
        <v>-2.8501631516541321E-3</v>
      </c>
      <c r="P378" s="59">
        <f t="shared" si="54"/>
        <v>1.3279619293369365E-2</v>
      </c>
      <c r="R378" s="59">
        <f t="shared" si="55"/>
        <v>-2.2875300061814987E-3</v>
      </c>
      <c r="S378" s="59">
        <f t="shared" si="56"/>
        <v>3.1891071040922821E-2</v>
      </c>
      <c r="T378" s="59">
        <f t="shared" si="57"/>
        <v>4.1160620425503601E-3</v>
      </c>
      <c r="U378" s="59">
        <f t="shared" si="58"/>
        <v>-2.6720279546757486E-3</v>
      </c>
      <c r="V378" s="59">
        <f t="shared" si="59"/>
        <v>1.2449643087533779E-2</v>
      </c>
    </row>
    <row r="379" spans="6:22">
      <c r="F379" s="59">
        <v>0</v>
      </c>
      <c r="G379" s="59">
        <v>-2.391543867649289E-2</v>
      </c>
      <c r="H379" s="59">
        <v>-1.0412693412202642E-2</v>
      </c>
      <c r="I379" s="59">
        <v>-1.6034880386080298E-2</v>
      </c>
      <c r="J379" s="59">
        <v>1.4065732066545208E-2</v>
      </c>
      <c r="L379" s="59">
        <f t="shared" si="50"/>
        <v>0</v>
      </c>
      <c r="M379" s="59">
        <f t="shared" si="51"/>
        <v>-2.6785291317672041E-2</v>
      </c>
      <c r="N379" s="59">
        <f t="shared" si="52"/>
        <v>-1.1662216621666961E-2</v>
      </c>
      <c r="O379" s="59">
        <f t="shared" si="53"/>
        <v>-1.7959066032409935E-2</v>
      </c>
      <c r="P379" s="59">
        <f t="shared" si="54"/>
        <v>1.5753619914530635E-2</v>
      </c>
      <c r="R379" s="59">
        <f t="shared" si="55"/>
        <v>0</v>
      </c>
      <c r="S379" s="59">
        <f t="shared" si="56"/>
        <v>-2.5111210610317534E-2</v>
      </c>
      <c r="T379" s="59">
        <f t="shared" si="57"/>
        <v>-1.0933328082812775E-2</v>
      </c>
      <c r="U379" s="59">
        <f t="shared" si="58"/>
        <v>-1.6836624405384314E-2</v>
      </c>
      <c r="V379" s="59">
        <f t="shared" si="59"/>
        <v>1.4769018669872468E-2</v>
      </c>
    </row>
    <row r="380" spans="6:22">
      <c r="F380" s="59">
        <v>7.2767508418237732E-4</v>
      </c>
      <c r="G380" s="59">
        <v>3.1908841643855441E-2</v>
      </c>
      <c r="H380" s="59">
        <v>-1.1574162684555077E-2</v>
      </c>
      <c r="I380" s="59">
        <v>9.2592101437105716E-3</v>
      </c>
      <c r="J380" s="59">
        <v>2.0707775367780144E-2</v>
      </c>
      <c r="L380" s="59">
        <f t="shared" si="50"/>
        <v>8.149960942842627E-4</v>
      </c>
      <c r="M380" s="59">
        <f t="shared" si="51"/>
        <v>3.5737902641118098E-2</v>
      </c>
      <c r="N380" s="59">
        <f t="shared" si="52"/>
        <v>-1.2963062206701686E-2</v>
      </c>
      <c r="O380" s="59">
        <f t="shared" si="53"/>
        <v>1.0370315360955841E-2</v>
      </c>
      <c r="P380" s="59">
        <f t="shared" si="54"/>
        <v>2.3192708411913763E-2</v>
      </c>
      <c r="R380" s="59">
        <f t="shared" si="55"/>
        <v>7.6405883839149617E-4</v>
      </c>
      <c r="S380" s="59">
        <f t="shared" si="56"/>
        <v>3.3504283726048217E-2</v>
      </c>
      <c r="T380" s="59">
        <f t="shared" si="57"/>
        <v>-1.2152870818782831E-2</v>
      </c>
      <c r="U380" s="59">
        <f t="shared" si="58"/>
        <v>9.7221706508961014E-3</v>
      </c>
      <c r="V380" s="59">
        <f t="shared" si="59"/>
        <v>2.1743164136169151E-2</v>
      </c>
    </row>
    <row r="381" spans="6:22">
      <c r="F381" s="59">
        <v>2.9818172665759021E-2</v>
      </c>
      <c r="G381" s="59">
        <v>3.2026452992370009E-2</v>
      </c>
      <c r="H381" s="59">
        <v>-2.528355957402275E-3</v>
      </c>
      <c r="I381" s="59">
        <v>2.1651363372018256E-2</v>
      </c>
      <c r="J381" s="59">
        <v>2.78173400683784E-4</v>
      </c>
      <c r="L381" s="59">
        <f t="shared" si="50"/>
        <v>3.3396353385650106E-2</v>
      </c>
      <c r="M381" s="59">
        <f t="shared" si="51"/>
        <v>3.5869627351454415E-2</v>
      </c>
      <c r="N381" s="59">
        <f t="shared" si="52"/>
        <v>-2.8317586722905481E-3</v>
      </c>
      <c r="O381" s="59">
        <f t="shared" si="53"/>
        <v>2.4249526976660451E-2</v>
      </c>
      <c r="P381" s="59">
        <f t="shared" si="54"/>
        <v>3.1155420876583813E-4</v>
      </c>
      <c r="R381" s="59">
        <f t="shared" si="55"/>
        <v>3.130908129904697E-2</v>
      </c>
      <c r="S381" s="59">
        <f t="shared" si="56"/>
        <v>3.362777564198851E-2</v>
      </c>
      <c r="T381" s="59">
        <f t="shared" si="57"/>
        <v>-2.6547737552723889E-3</v>
      </c>
      <c r="U381" s="59">
        <f t="shared" si="58"/>
        <v>2.273393154061917E-2</v>
      </c>
      <c r="V381" s="59">
        <f t="shared" si="59"/>
        <v>2.9208207071797318E-4</v>
      </c>
    </row>
    <row r="382" spans="6:22">
      <c r="F382" s="59">
        <v>-2.1185963752317041E-3</v>
      </c>
      <c r="G382" s="59">
        <v>1.8726598235043131E-2</v>
      </c>
      <c r="H382" s="59">
        <v>2.000985301205314E-3</v>
      </c>
      <c r="I382" s="59">
        <v>1.472723626073095E-2</v>
      </c>
      <c r="J382" s="59">
        <v>1.8313751043529072E-2</v>
      </c>
      <c r="L382" s="59">
        <f t="shared" si="50"/>
        <v>-2.3728279402595088E-3</v>
      </c>
      <c r="M382" s="59">
        <f t="shared" si="51"/>
        <v>2.0973790023248309E-2</v>
      </c>
      <c r="N382" s="59">
        <f t="shared" si="52"/>
        <v>2.2411035373499518E-3</v>
      </c>
      <c r="O382" s="59">
        <f t="shared" si="53"/>
        <v>1.6494504612018665E-2</v>
      </c>
      <c r="P382" s="59">
        <f t="shared" si="54"/>
        <v>2.0511401168752563E-2</v>
      </c>
      <c r="R382" s="59">
        <f t="shared" si="55"/>
        <v>-2.2245261939932894E-3</v>
      </c>
      <c r="S382" s="59">
        <f t="shared" si="56"/>
        <v>1.9662928146795287E-2</v>
      </c>
      <c r="T382" s="59">
        <f t="shared" si="57"/>
        <v>2.1010345662655799E-3</v>
      </c>
      <c r="U382" s="59">
        <f t="shared" si="58"/>
        <v>1.5463598073767498E-2</v>
      </c>
      <c r="V382" s="59">
        <f t="shared" si="59"/>
        <v>1.9229438595705528E-2</v>
      </c>
    </row>
    <row r="383" spans="6:22">
      <c r="F383" s="59">
        <v>-3.1847274706968264E-2</v>
      </c>
      <c r="G383" s="59">
        <v>2.3109261237688764E-2</v>
      </c>
      <c r="H383" s="59">
        <v>-1.8506192211837965E-2</v>
      </c>
      <c r="I383" s="59">
        <v>-1.6460349087054894E-2</v>
      </c>
      <c r="J383" s="59">
        <v>-9.160326195444107E-3</v>
      </c>
      <c r="L383" s="59">
        <f t="shared" si="50"/>
        <v>-3.5668947671804459E-2</v>
      </c>
      <c r="M383" s="59">
        <f t="shared" si="51"/>
        <v>2.5882372586211417E-2</v>
      </c>
      <c r="N383" s="59">
        <f t="shared" si="52"/>
        <v>-2.0726935277258524E-2</v>
      </c>
      <c r="O383" s="59">
        <f t="shared" si="53"/>
        <v>-1.8435590977501484E-2</v>
      </c>
      <c r="P383" s="59">
        <f t="shared" si="54"/>
        <v>-1.0259565338897401E-2</v>
      </c>
      <c r="R383" s="59">
        <f t="shared" si="55"/>
        <v>-3.3439638442316677E-2</v>
      </c>
      <c r="S383" s="59">
        <f t="shared" si="56"/>
        <v>2.4264724299573201E-2</v>
      </c>
      <c r="T383" s="59">
        <f t="shared" si="57"/>
        <v>-1.9431501822429864E-2</v>
      </c>
      <c r="U383" s="59">
        <f t="shared" si="58"/>
        <v>-1.7283366541407639E-2</v>
      </c>
      <c r="V383" s="59">
        <f t="shared" si="59"/>
        <v>-9.6183425052163134E-3</v>
      </c>
    </row>
    <row r="384" spans="6:22">
      <c r="F384" s="59">
        <v>-9.5028219425587861E-3</v>
      </c>
      <c r="G384" s="59">
        <v>-2.5154078558669461E-2</v>
      </c>
      <c r="H384" s="59">
        <v>-2.6722809098820056E-2</v>
      </c>
      <c r="I384" s="59">
        <v>-9.1775559002813378E-3</v>
      </c>
      <c r="J384" s="59">
        <v>-3.3035760675132551E-2</v>
      </c>
      <c r="L384" s="59">
        <f t="shared" si="50"/>
        <v>-1.0643160575665842E-2</v>
      </c>
      <c r="M384" s="59">
        <f t="shared" si="51"/>
        <v>-2.8172567985709798E-2</v>
      </c>
      <c r="N384" s="59">
        <f t="shared" si="52"/>
        <v>-2.9929546190678467E-2</v>
      </c>
      <c r="O384" s="59">
        <f t="shared" si="53"/>
        <v>-1.0278862608315099E-2</v>
      </c>
      <c r="P384" s="59">
        <f t="shared" si="54"/>
        <v>-3.7000051956148458E-2</v>
      </c>
      <c r="R384" s="59">
        <f t="shared" si="55"/>
        <v>-9.9779630396867255E-3</v>
      </c>
      <c r="S384" s="59">
        <f t="shared" si="56"/>
        <v>-2.6411782486602937E-2</v>
      </c>
      <c r="T384" s="59">
        <f t="shared" si="57"/>
        <v>-2.8058949553761061E-2</v>
      </c>
      <c r="U384" s="59">
        <f t="shared" si="58"/>
        <v>-9.6364336952954044E-3</v>
      </c>
      <c r="V384" s="59">
        <f t="shared" si="59"/>
        <v>-3.4687548708889182E-2</v>
      </c>
    </row>
    <row r="385" spans="6:22">
      <c r="F385" s="59">
        <v>-2.2139722890523843E-3</v>
      </c>
      <c r="G385" s="59">
        <v>-2.0537084376346652E-2</v>
      </c>
      <c r="H385" s="59">
        <v>1.240424551426123E-2</v>
      </c>
      <c r="I385" s="59">
        <v>1.6345541490556479E-3</v>
      </c>
      <c r="J385" s="59">
        <v>-6.1180235964958989E-3</v>
      </c>
      <c r="L385" s="59">
        <f t="shared" si="50"/>
        <v>-2.4796489637386706E-3</v>
      </c>
      <c r="M385" s="59">
        <f t="shared" si="51"/>
        <v>-2.3001534501508252E-2</v>
      </c>
      <c r="N385" s="59">
        <f t="shared" si="52"/>
        <v>1.3892754975972579E-2</v>
      </c>
      <c r="O385" s="59">
        <f t="shared" si="53"/>
        <v>1.8307006469423259E-3</v>
      </c>
      <c r="P385" s="59">
        <f t="shared" si="54"/>
        <v>-6.8521864280754073E-3</v>
      </c>
      <c r="R385" s="59">
        <f t="shared" si="55"/>
        <v>-2.3246709035050035E-3</v>
      </c>
      <c r="S385" s="59">
        <f t="shared" si="56"/>
        <v>-2.1563938595163985E-2</v>
      </c>
      <c r="T385" s="59">
        <f t="shared" si="57"/>
        <v>1.3024457789974292E-2</v>
      </c>
      <c r="U385" s="59">
        <f t="shared" si="58"/>
        <v>1.7162818565084304E-3</v>
      </c>
      <c r="V385" s="59">
        <f t="shared" si="59"/>
        <v>-6.4239247763206945E-3</v>
      </c>
    </row>
    <row r="386" spans="6:22">
      <c r="F386" s="59">
        <v>1.3313533569614499E-2</v>
      </c>
      <c r="G386" s="59">
        <v>-1.9892420668376522E-2</v>
      </c>
      <c r="H386" s="59">
        <v>6.3327012733312522E-3</v>
      </c>
      <c r="I386" s="59">
        <v>-3.8077132466104208E-3</v>
      </c>
      <c r="J386" s="59">
        <v>-1.0943407962041839E-2</v>
      </c>
      <c r="L386" s="59">
        <f t="shared" si="50"/>
        <v>1.491115759796824E-2</v>
      </c>
      <c r="M386" s="59">
        <f t="shared" si="51"/>
        <v>-2.2279511148581708E-2</v>
      </c>
      <c r="N386" s="59">
        <f t="shared" si="52"/>
        <v>7.0926254261310029E-3</v>
      </c>
      <c r="O386" s="59">
        <f t="shared" si="53"/>
        <v>-4.2646388362036717E-3</v>
      </c>
      <c r="P386" s="59">
        <f t="shared" si="54"/>
        <v>-1.225661691748686E-2</v>
      </c>
      <c r="R386" s="59">
        <f t="shared" si="55"/>
        <v>1.3979210248095224E-2</v>
      </c>
      <c r="S386" s="59">
        <f t="shared" si="56"/>
        <v>-2.088704170179535E-2</v>
      </c>
      <c r="T386" s="59">
        <f t="shared" si="57"/>
        <v>6.6493363369978147E-3</v>
      </c>
      <c r="U386" s="59">
        <f t="shared" si="58"/>
        <v>-3.9980989089409419E-3</v>
      </c>
      <c r="V386" s="59">
        <f t="shared" si="59"/>
        <v>-1.1490578360143932E-2</v>
      </c>
    </row>
    <row r="387" spans="6:22">
      <c r="F387" s="59">
        <v>-2.2627782271702972E-2</v>
      </c>
      <c r="G387" s="59">
        <v>-1.7553508858492547E-2</v>
      </c>
      <c r="H387" s="59">
        <v>-2.7907027692017472E-2</v>
      </c>
      <c r="I387" s="59">
        <v>-5.1146812239191999E-2</v>
      </c>
      <c r="J387" s="59">
        <v>-6.736790116503473E-3</v>
      </c>
      <c r="L387" s="59">
        <f t="shared" si="50"/>
        <v>-2.5343116144307332E-2</v>
      </c>
      <c r="M387" s="59">
        <f t="shared" si="51"/>
        <v>-1.9659929921511655E-2</v>
      </c>
      <c r="N387" s="59">
        <f t="shared" si="52"/>
        <v>-3.1255871015059569E-2</v>
      </c>
      <c r="O387" s="59">
        <f t="shared" si="53"/>
        <v>-5.7284429707895046E-2</v>
      </c>
      <c r="P387" s="59">
        <f t="shared" si="54"/>
        <v>-7.5452049304838903E-3</v>
      </c>
      <c r="R387" s="59">
        <f t="shared" si="55"/>
        <v>-2.375917138528812E-2</v>
      </c>
      <c r="S387" s="59">
        <f t="shared" si="56"/>
        <v>-1.8431184301417176E-2</v>
      </c>
      <c r="T387" s="59">
        <f t="shared" si="57"/>
        <v>-2.9302379076618347E-2</v>
      </c>
      <c r="U387" s="59">
        <f t="shared" si="58"/>
        <v>-5.3704152851151599E-2</v>
      </c>
      <c r="V387" s="59">
        <f t="shared" si="59"/>
        <v>-7.0736296223286466E-3</v>
      </c>
    </row>
    <row r="388" spans="6:22">
      <c r="F388" s="59">
        <v>-2.9873502669044458E-3</v>
      </c>
      <c r="G388" s="59">
        <v>-5.0251303784963001E-2</v>
      </c>
      <c r="H388" s="59">
        <v>-5.0661904943778476E-3</v>
      </c>
      <c r="I388" s="59">
        <v>1.0550369547662825E-2</v>
      </c>
      <c r="J388" s="59">
        <v>-1.2801551870016612E-2</v>
      </c>
      <c r="L388" s="59">
        <f t="shared" si="50"/>
        <v>-3.3458322989329795E-3</v>
      </c>
      <c r="M388" s="59">
        <f t="shared" si="51"/>
        <v>-5.6281460239158566E-2</v>
      </c>
      <c r="N388" s="59">
        <f t="shared" si="52"/>
        <v>-5.6741333537031896E-3</v>
      </c>
      <c r="O388" s="59">
        <f t="shared" si="53"/>
        <v>1.1816413893382366E-2</v>
      </c>
      <c r="P388" s="59">
        <f t="shared" si="54"/>
        <v>-1.4337738094418608E-2</v>
      </c>
      <c r="R388" s="59">
        <f t="shared" si="55"/>
        <v>-3.1367177802496681E-3</v>
      </c>
      <c r="S388" s="59">
        <f t="shared" si="56"/>
        <v>-5.2763868974211155E-2</v>
      </c>
      <c r="T388" s="59">
        <f t="shared" si="57"/>
        <v>-5.3195000190967403E-3</v>
      </c>
      <c r="U388" s="59">
        <f t="shared" si="58"/>
        <v>1.1077888025045966E-2</v>
      </c>
      <c r="V388" s="59">
        <f t="shared" si="59"/>
        <v>-1.3441629463517443E-2</v>
      </c>
    </row>
    <row r="389" spans="6:22">
      <c r="F389" s="59">
        <v>1.0486997589701509E-2</v>
      </c>
      <c r="G389" s="59">
        <v>2.5279300522185754E-2</v>
      </c>
      <c r="H389" s="59">
        <v>1.8246192368930474E-2</v>
      </c>
      <c r="I389" s="59">
        <v>6.4542580237208994E-3</v>
      </c>
      <c r="J389" s="59">
        <v>5.9150283671085633E-3</v>
      </c>
      <c r="L389" s="59">
        <f t="shared" si="50"/>
        <v>1.1745437300465691E-2</v>
      </c>
      <c r="M389" s="59">
        <f t="shared" si="51"/>
        <v>2.8312816584848046E-2</v>
      </c>
      <c r="N389" s="59">
        <f t="shared" si="52"/>
        <v>2.0435735453202132E-2</v>
      </c>
      <c r="O389" s="59">
        <f t="shared" si="53"/>
        <v>7.2287689865674076E-3</v>
      </c>
      <c r="P389" s="59">
        <f t="shared" si="54"/>
        <v>6.6248317711615915E-3</v>
      </c>
      <c r="R389" s="59">
        <f t="shared" si="55"/>
        <v>1.1011347469186585E-2</v>
      </c>
      <c r="S389" s="59">
        <f t="shared" si="56"/>
        <v>2.6543265548295041E-2</v>
      </c>
      <c r="T389" s="59">
        <f t="shared" si="57"/>
        <v>1.9158501987376998E-2</v>
      </c>
      <c r="U389" s="59">
        <f t="shared" si="58"/>
        <v>6.7769709249069447E-3</v>
      </c>
      <c r="V389" s="59">
        <f t="shared" si="59"/>
        <v>6.2107797854639921E-3</v>
      </c>
    </row>
    <row r="390" spans="6:22">
      <c r="F390" s="59">
        <v>1.5567073969340012E-2</v>
      </c>
      <c r="G390" s="59">
        <v>2.0642176849372366E-2</v>
      </c>
      <c r="H390" s="59">
        <v>1.8752636224670514E-2</v>
      </c>
      <c r="I390" s="59">
        <v>-6.0354627375175775E-3</v>
      </c>
      <c r="J390" s="59">
        <v>1.2732970929004909E-2</v>
      </c>
      <c r="L390" s="59">
        <f t="shared" ref="L390:L453" si="60">F390*(1+Economic_Growth)</f>
        <v>1.7435122845660816E-2</v>
      </c>
      <c r="M390" s="59">
        <f t="shared" ref="M390:M453" si="61">G390*(1+Economic_Growth)</f>
        <v>2.3119238071297052E-2</v>
      </c>
      <c r="N390" s="59">
        <f t="shared" ref="N390:N453" si="62">H390*(1+Economic_Growth)</f>
        <v>2.1002952571630977E-2</v>
      </c>
      <c r="O390" s="59">
        <f t="shared" ref="O390:O453" si="63">I390*(1+Economic_Growth)</f>
        <v>-6.7597182660196877E-3</v>
      </c>
      <c r="P390" s="59">
        <f t="shared" ref="P390:P453" si="64">J390*(1+Economic_Growth)</f>
        <v>1.42609274404855E-2</v>
      </c>
      <c r="R390" s="59">
        <f t="shared" ref="R390:R453" si="65">F390*(1+Inflation)</f>
        <v>1.6345427667807014E-2</v>
      </c>
      <c r="S390" s="59">
        <f t="shared" ref="S390:S453" si="66">G390*(1+Inflation)</f>
        <v>2.1674285691840985E-2</v>
      </c>
      <c r="T390" s="59">
        <f t="shared" ref="T390:T453" si="67">H390*(1+Inflation)</f>
        <v>1.9690268035904041E-2</v>
      </c>
      <c r="U390" s="59">
        <f t="shared" ref="U390:U453" si="68">I390*(1+Inflation)</f>
        <v>-6.337235874393457E-3</v>
      </c>
      <c r="V390" s="59">
        <f t="shared" ref="V390:V453" si="69">J390*(1+Inflation)</f>
        <v>1.3369619475455155E-2</v>
      </c>
    </row>
    <row r="391" spans="6:22">
      <c r="F391" s="59">
        <v>-5.8393955170327454E-3</v>
      </c>
      <c r="G391" s="59">
        <v>-1.2921290636242186E-2</v>
      </c>
      <c r="H391" s="59">
        <v>-1.1044442677813167E-2</v>
      </c>
      <c r="I391" s="59">
        <v>-3.4154343467566466E-3</v>
      </c>
      <c r="J391" s="59">
        <v>-5.6277073801552406E-3</v>
      </c>
      <c r="L391" s="59">
        <f t="shared" si="60"/>
        <v>-6.5401229790766754E-3</v>
      </c>
      <c r="M391" s="59">
        <f t="shared" si="61"/>
        <v>-1.447184551259125E-2</v>
      </c>
      <c r="N391" s="59">
        <f t="shared" si="62"/>
        <v>-1.2369775799150747E-2</v>
      </c>
      <c r="O391" s="59">
        <f t="shared" si="63"/>
        <v>-3.8252864683674444E-3</v>
      </c>
      <c r="P391" s="59">
        <f t="shared" si="64"/>
        <v>-6.30303226577387E-3</v>
      </c>
      <c r="R391" s="59">
        <f t="shared" si="65"/>
        <v>-6.1313652928843831E-3</v>
      </c>
      <c r="S391" s="59">
        <f t="shared" si="66"/>
        <v>-1.3567355168054296E-2</v>
      </c>
      <c r="T391" s="59">
        <f t="shared" si="67"/>
        <v>-1.1596664811703825E-2</v>
      </c>
      <c r="U391" s="59">
        <f t="shared" si="68"/>
        <v>-3.5862060640944791E-3</v>
      </c>
      <c r="V391" s="59">
        <f t="shared" si="69"/>
        <v>-5.9090927491630028E-3</v>
      </c>
    </row>
    <row r="392" spans="6:22">
      <c r="F392" s="59">
        <v>-8.076399372432248E-3</v>
      </c>
      <c r="G392" s="59">
        <v>-2.8457501468662715E-3</v>
      </c>
      <c r="H392" s="59">
        <v>-2.3576529717442465E-2</v>
      </c>
      <c r="I392" s="59">
        <v>2.0943905832699946E-3</v>
      </c>
      <c r="J392" s="59">
        <v>-7.8827824182890038E-3</v>
      </c>
      <c r="L392" s="59">
        <f t="shared" si="60"/>
        <v>-9.0455672971241179E-3</v>
      </c>
      <c r="M392" s="59">
        <f t="shared" si="61"/>
        <v>-3.1872401644902244E-3</v>
      </c>
      <c r="N392" s="59">
        <f t="shared" si="62"/>
        <v>-2.6405713283535564E-2</v>
      </c>
      <c r="O392" s="59">
        <f t="shared" si="63"/>
        <v>2.345717453262394E-3</v>
      </c>
      <c r="P392" s="59">
        <f t="shared" si="64"/>
        <v>-8.8287163084836851E-3</v>
      </c>
      <c r="R392" s="59">
        <f t="shared" si="65"/>
        <v>-8.4802193410538611E-3</v>
      </c>
      <c r="S392" s="59">
        <f t="shared" si="66"/>
        <v>-2.9880376542095852E-3</v>
      </c>
      <c r="T392" s="59">
        <f t="shared" si="67"/>
        <v>-2.475535620331459E-2</v>
      </c>
      <c r="U392" s="59">
        <f t="shared" si="68"/>
        <v>2.1991101124334946E-3</v>
      </c>
      <c r="V392" s="59">
        <f t="shared" si="69"/>
        <v>-8.276921539203454E-3</v>
      </c>
    </row>
    <row r="393" spans="6:22">
      <c r="F393" s="59">
        <v>-1.0362798502750606E-2</v>
      </c>
      <c r="G393" s="59">
        <v>-3.4246901236316342E-3</v>
      </c>
      <c r="H393" s="59">
        <v>2.7958374178109112E-2</v>
      </c>
      <c r="I393" s="59">
        <v>4.3700213397759487E-3</v>
      </c>
      <c r="J393" s="59">
        <v>2.4492789592153574E-2</v>
      </c>
      <c r="L393" s="59">
        <f t="shared" si="60"/>
        <v>-1.160633432308068E-2</v>
      </c>
      <c r="M393" s="59">
        <f t="shared" si="61"/>
        <v>-3.8356529384674307E-3</v>
      </c>
      <c r="N393" s="59">
        <f t="shared" si="62"/>
        <v>3.1313379079482208E-2</v>
      </c>
      <c r="O393" s="59">
        <f t="shared" si="63"/>
        <v>4.8944239005490626E-3</v>
      </c>
      <c r="P393" s="59">
        <f t="shared" si="64"/>
        <v>2.7431924343212004E-2</v>
      </c>
      <c r="R393" s="59">
        <f t="shared" si="65"/>
        <v>-1.0880938427888138E-2</v>
      </c>
      <c r="S393" s="59">
        <f t="shared" si="66"/>
        <v>-3.5959246298132162E-3</v>
      </c>
      <c r="T393" s="59">
        <f t="shared" si="67"/>
        <v>2.9356292887014569E-2</v>
      </c>
      <c r="U393" s="59">
        <f t="shared" si="68"/>
        <v>4.5885224067647463E-3</v>
      </c>
      <c r="V393" s="59">
        <f t="shared" si="69"/>
        <v>2.5717429071761253E-2</v>
      </c>
    </row>
    <row r="394" spans="6:22">
      <c r="F394" s="59">
        <v>2.393432688267624E-2</v>
      </c>
      <c r="G394" s="59">
        <v>-3.4364589305992178E-3</v>
      </c>
      <c r="H394" s="59">
        <v>-9.0660755964464945E-3</v>
      </c>
      <c r="I394" s="59">
        <v>-2.0242184446930683E-2</v>
      </c>
      <c r="J394" s="59">
        <v>1.6903183899910572E-2</v>
      </c>
      <c r="L394" s="59">
        <f t="shared" si="60"/>
        <v>2.6806446108597393E-2</v>
      </c>
      <c r="M394" s="59">
        <f t="shared" si="61"/>
        <v>-3.8488340022711245E-3</v>
      </c>
      <c r="N394" s="59">
        <f t="shared" si="62"/>
        <v>-1.0154004668020074E-2</v>
      </c>
      <c r="O394" s="59">
        <f t="shared" si="63"/>
        <v>-2.2671246580562368E-2</v>
      </c>
      <c r="P394" s="59">
        <f t="shared" si="64"/>
        <v>1.8931565967899841E-2</v>
      </c>
      <c r="R394" s="59">
        <f t="shared" si="65"/>
        <v>2.5131043226810052E-2</v>
      </c>
      <c r="S394" s="59">
        <f t="shared" si="66"/>
        <v>-3.6082818771291788E-3</v>
      </c>
      <c r="T394" s="59">
        <f t="shared" si="67"/>
        <v>-9.5193793762688196E-3</v>
      </c>
      <c r="U394" s="59">
        <f t="shared" si="68"/>
        <v>-2.1254293669277217E-2</v>
      </c>
      <c r="V394" s="59">
        <f t="shared" si="69"/>
        <v>1.77483430949061E-2</v>
      </c>
    </row>
    <row r="395" spans="6:22">
      <c r="F395" s="59">
        <v>1.4608874980252477E-3</v>
      </c>
      <c r="G395" s="59">
        <v>-9.7700971416647929E-3</v>
      </c>
      <c r="H395" s="59">
        <v>4.9904115162036303E-3</v>
      </c>
      <c r="I395" s="59">
        <v>9.8474710798430124E-3</v>
      </c>
      <c r="J395" s="59">
        <v>2.9332722331151134E-3</v>
      </c>
      <c r="L395" s="59">
        <f t="shared" si="60"/>
        <v>1.6361939977882775E-3</v>
      </c>
      <c r="M395" s="59">
        <f t="shared" si="61"/>
        <v>-1.0942508798664569E-2</v>
      </c>
      <c r="N395" s="59">
        <f t="shared" si="62"/>
        <v>5.5892608981480667E-3</v>
      </c>
      <c r="O395" s="59">
        <f t="shared" si="63"/>
        <v>1.1029167609424175E-2</v>
      </c>
      <c r="P395" s="59">
        <f t="shared" si="64"/>
        <v>3.2852649010889274E-3</v>
      </c>
      <c r="R395" s="59">
        <f t="shared" si="65"/>
        <v>1.53393187292651E-3</v>
      </c>
      <c r="S395" s="59">
        <f t="shared" si="66"/>
        <v>-1.0258601998748033E-2</v>
      </c>
      <c r="T395" s="59">
        <f t="shared" si="67"/>
        <v>5.2399320920138125E-3</v>
      </c>
      <c r="U395" s="59">
        <f t="shared" si="68"/>
        <v>1.0339844633835164E-2</v>
      </c>
      <c r="V395" s="59">
        <f t="shared" si="69"/>
        <v>3.0799358447708694E-3</v>
      </c>
    </row>
    <row r="396" spans="6:22">
      <c r="F396" s="59">
        <v>9.4822488630028363E-3</v>
      </c>
      <c r="G396" s="59">
        <v>1.5670379778552672E-2</v>
      </c>
      <c r="H396" s="59">
        <v>4.3586235247661052E-2</v>
      </c>
      <c r="I396" s="59">
        <v>-1.7017299751348934E-2</v>
      </c>
      <c r="J396" s="59">
        <v>7.1125285806604835E-2</v>
      </c>
      <c r="L396" s="59">
        <f t="shared" si="60"/>
        <v>1.0620118726563177E-2</v>
      </c>
      <c r="M396" s="59">
        <f t="shared" si="61"/>
        <v>1.7550825351978994E-2</v>
      </c>
      <c r="N396" s="59">
        <f t="shared" si="62"/>
        <v>4.8816583477380382E-2</v>
      </c>
      <c r="O396" s="59">
        <f t="shared" si="63"/>
        <v>-1.9059375721510809E-2</v>
      </c>
      <c r="P396" s="59">
        <f t="shared" si="64"/>
        <v>7.9660320103397422E-2</v>
      </c>
      <c r="R396" s="59">
        <f t="shared" si="65"/>
        <v>9.9563613061529783E-3</v>
      </c>
      <c r="S396" s="59">
        <f t="shared" si="66"/>
        <v>1.6453898767480307E-2</v>
      </c>
      <c r="T396" s="59">
        <f t="shared" si="67"/>
        <v>4.5765547010044108E-2</v>
      </c>
      <c r="U396" s="59">
        <f t="shared" si="68"/>
        <v>-1.7868164738916382E-2</v>
      </c>
      <c r="V396" s="59">
        <f t="shared" si="69"/>
        <v>7.4681550096935084E-2</v>
      </c>
    </row>
    <row r="397" spans="6:22">
      <c r="F397" s="59">
        <v>-4.3353815168626613E-3</v>
      </c>
      <c r="G397" s="59">
        <v>0</v>
      </c>
      <c r="H397" s="59">
        <v>-1.89004380475725E-2</v>
      </c>
      <c r="I397" s="59">
        <v>2.1396765611423615E-2</v>
      </c>
      <c r="J397" s="59">
        <v>1.9822167526223266E-3</v>
      </c>
      <c r="L397" s="59">
        <f t="shared" si="60"/>
        <v>-4.8556272988861809E-3</v>
      </c>
      <c r="M397" s="59">
        <f t="shared" si="61"/>
        <v>0</v>
      </c>
      <c r="N397" s="59">
        <f t="shared" si="62"/>
        <v>-2.1168490613281202E-2</v>
      </c>
      <c r="O397" s="59">
        <f t="shared" si="63"/>
        <v>2.396437748479445E-2</v>
      </c>
      <c r="P397" s="59">
        <f t="shared" si="64"/>
        <v>2.2200827629370061E-3</v>
      </c>
      <c r="R397" s="59">
        <f t="shared" si="65"/>
        <v>-4.5521505927057946E-3</v>
      </c>
      <c r="S397" s="59">
        <f t="shared" si="66"/>
        <v>0</v>
      </c>
      <c r="T397" s="59">
        <f t="shared" si="67"/>
        <v>-1.9845459949951127E-2</v>
      </c>
      <c r="U397" s="59">
        <f t="shared" si="68"/>
        <v>2.2466603891994796E-2</v>
      </c>
      <c r="V397" s="59">
        <f t="shared" si="69"/>
        <v>2.0813275902534429E-3</v>
      </c>
    </row>
    <row r="398" spans="6:22">
      <c r="F398" s="59">
        <v>-7.2569512829699723E-3</v>
      </c>
      <c r="G398" s="59">
        <v>2.8571331508085505E-3</v>
      </c>
      <c r="H398" s="59">
        <v>-7.4094657717683528E-3</v>
      </c>
      <c r="I398" s="59">
        <v>-5.7128696415811853E-4</v>
      </c>
      <c r="J398" s="59">
        <v>-1.1364867324499369E-2</v>
      </c>
      <c r="L398" s="59">
        <f t="shared" si="60"/>
        <v>-8.1277854369263703E-3</v>
      </c>
      <c r="M398" s="59">
        <f t="shared" si="61"/>
        <v>3.1999891289055771E-3</v>
      </c>
      <c r="N398" s="59">
        <f t="shared" si="62"/>
        <v>-8.2986016643805567E-3</v>
      </c>
      <c r="O398" s="59">
        <f t="shared" si="63"/>
        <v>-6.3984139985709279E-4</v>
      </c>
      <c r="P398" s="59">
        <f t="shared" si="64"/>
        <v>-1.2728651403439295E-2</v>
      </c>
      <c r="R398" s="59">
        <f t="shared" si="65"/>
        <v>-7.6197988471184714E-3</v>
      </c>
      <c r="S398" s="59">
        <f t="shared" si="66"/>
        <v>2.9999898083489782E-3</v>
      </c>
      <c r="T398" s="59">
        <f t="shared" si="67"/>
        <v>-7.7799390603567704E-3</v>
      </c>
      <c r="U398" s="59">
        <f t="shared" si="68"/>
        <v>-5.9985131236602453E-4</v>
      </c>
      <c r="V398" s="59">
        <f t="shared" si="69"/>
        <v>-1.1933110690724337E-2</v>
      </c>
    </row>
    <row r="399" spans="6:22">
      <c r="F399" s="59">
        <v>1.7543799304660657E-2</v>
      </c>
      <c r="G399" s="59">
        <v>-3.9886052054828045E-3</v>
      </c>
      <c r="H399" s="59">
        <v>-2.4972997047278258E-2</v>
      </c>
      <c r="I399" s="59">
        <v>-5.9068856887794004E-3</v>
      </c>
      <c r="J399" s="59">
        <v>3.3078338388298381E-3</v>
      </c>
      <c r="L399" s="59">
        <f t="shared" si="60"/>
        <v>1.9649055221219937E-2</v>
      </c>
      <c r="M399" s="59">
        <f t="shared" si="61"/>
        <v>-4.4672378301407415E-3</v>
      </c>
      <c r="N399" s="59">
        <f t="shared" si="62"/>
        <v>-2.7969756692951653E-2</v>
      </c>
      <c r="O399" s="59">
        <f t="shared" si="63"/>
        <v>-6.6157119714329287E-3</v>
      </c>
      <c r="P399" s="59">
        <f t="shared" si="64"/>
        <v>3.7047738994894189E-3</v>
      </c>
      <c r="R399" s="59">
        <f t="shared" si="65"/>
        <v>1.8420989269893689E-2</v>
      </c>
      <c r="S399" s="59">
        <f t="shared" si="66"/>
        <v>-4.1880354657569448E-3</v>
      </c>
      <c r="T399" s="59">
        <f t="shared" si="67"/>
        <v>-2.6221646899642171E-2</v>
      </c>
      <c r="U399" s="59">
        <f t="shared" si="68"/>
        <v>-6.2022299732183706E-3</v>
      </c>
      <c r="V399" s="59">
        <f t="shared" si="69"/>
        <v>3.47322553077133E-3</v>
      </c>
    </row>
    <row r="400" spans="6:22">
      <c r="F400" s="59">
        <v>1.293118159669644E-2</v>
      </c>
      <c r="G400" s="59">
        <v>-4.5767026905212021E-3</v>
      </c>
      <c r="H400" s="59">
        <v>-1.5172445829237166E-2</v>
      </c>
      <c r="I400" s="59">
        <v>9.5835006345860335E-4</v>
      </c>
      <c r="J400" s="59">
        <v>6.3290080510957497E-3</v>
      </c>
      <c r="L400" s="59">
        <f t="shared" si="60"/>
        <v>1.4482923388300015E-2</v>
      </c>
      <c r="M400" s="59">
        <f t="shared" si="61"/>
        <v>-5.1259070133837471E-3</v>
      </c>
      <c r="N400" s="59">
        <f t="shared" si="62"/>
        <v>-1.6993139328745629E-2</v>
      </c>
      <c r="O400" s="59">
        <f t="shared" si="63"/>
        <v>1.0733520710736358E-3</v>
      </c>
      <c r="P400" s="59">
        <f t="shared" si="64"/>
        <v>7.0884890172272404E-3</v>
      </c>
      <c r="R400" s="59">
        <f t="shared" si="65"/>
        <v>1.3577740676531263E-2</v>
      </c>
      <c r="S400" s="59">
        <f t="shared" si="66"/>
        <v>-4.8055378250472626E-3</v>
      </c>
      <c r="T400" s="59">
        <f t="shared" si="67"/>
        <v>-1.5931068120699027E-2</v>
      </c>
      <c r="U400" s="59">
        <f t="shared" si="68"/>
        <v>1.0062675666315335E-3</v>
      </c>
      <c r="V400" s="59">
        <f t="shared" si="69"/>
        <v>6.6454584536505372E-3</v>
      </c>
    </row>
    <row r="401" spans="6:22">
      <c r="F401" s="59">
        <v>4.2553310592444837E-3</v>
      </c>
      <c r="G401" s="59">
        <v>7.4712691061754058E-2</v>
      </c>
      <c r="H401" s="59">
        <v>-6.2192018407475911E-3</v>
      </c>
      <c r="I401" s="59">
        <v>9.9579392205603034E-3</v>
      </c>
      <c r="J401" s="59">
        <v>-1.0879855833600483E-2</v>
      </c>
      <c r="L401" s="59">
        <f t="shared" si="60"/>
        <v>4.7659707863538219E-3</v>
      </c>
      <c r="M401" s="59">
        <f t="shared" si="61"/>
        <v>8.3678213989164557E-2</v>
      </c>
      <c r="N401" s="59">
        <f t="shared" si="62"/>
        <v>-6.9655060616373027E-3</v>
      </c>
      <c r="O401" s="59">
        <f t="shared" si="63"/>
        <v>1.1152891927027541E-2</v>
      </c>
      <c r="P401" s="59">
        <f t="shared" si="64"/>
        <v>-1.2185438533632542E-2</v>
      </c>
      <c r="R401" s="59">
        <f t="shared" si="65"/>
        <v>4.4680976122067079E-3</v>
      </c>
      <c r="S401" s="59">
        <f t="shared" si="66"/>
        <v>7.844832561484176E-2</v>
      </c>
      <c r="T401" s="59">
        <f t="shared" si="67"/>
        <v>-6.5301619327849713E-3</v>
      </c>
      <c r="U401" s="59">
        <f t="shared" si="68"/>
        <v>1.0455836181588319E-2</v>
      </c>
      <c r="V401" s="59">
        <f t="shared" si="69"/>
        <v>-1.1423848625280508E-2</v>
      </c>
    </row>
    <row r="402" spans="6:22">
      <c r="F402" s="59">
        <v>7.4858679845613882E-2</v>
      </c>
      <c r="G402" s="59">
        <v>1.7646985238153043E-2</v>
      </c>
      <c r="H402" s="59">
        <v>2.8161039193788172E-2</v>
      </c>
      <c r="I402" s="59">
        <v>2.9010120948036785E-2</v>
      </c>
      <c r="J402" s="59">
        <v>-3.6799711992061912E-4</v>
      </c>
      <c r="L402" s="59">
        <f t="shared" si="60"/>
        <v>8.3841721427087554E-2</v>
      </c>
      <c r="M402" s="59">
        <f t="shared" si="61"/>
        <v>1.9764623466731409E-2</v>
      </c>
      <c r="N402" s="59">
        <f t="shared" si="62"/>
        <v>3.1540363897042754E-2</v>
      </c>
      <c r="O402" s="59">
        <f t="shared" si="63"/>
        <v>3.2491335461801205E-2</v>
      </c>
      <c r="P402" s="59">
        <f t="shared" si="64"/>
        <v>-4.1215677431109344E-4</v>
      </c>
      <c r="R402" s="59">
        <f t="shared" si="65"/>
        <v>7.8601613837894574E-2</v>
      </c>
      <c r="S402" s="59">
        <f t="shared" si="66"/>
        <v>1.8529334500060696E-2</v>
      </c>
      <c r="T402" s="59">
        <f t="shared" si="67"/>
        <v>2.956909115347758E-2</v>
      </c>
      <c r="U402" s="59">
        <f t="shared" si="68"/>
        <v>3.0460626995438625E-2</v>
      </c>
      <c r="V402" s="59">
        <f t="shared" si="69"/>
        <v>-3.8639697591665012E-4</v>
      </c>
    </row>
    <row r="403" spans="6:22">
      <c r="F403" s="59">
        <v>1.0512546871442475E-2</v>
      </c>
      <c r="G403" s="59">
        <v>-4.729386163207022E-3</v>
      </c>
      <c r="H403" s="59">
        <v>-9.6830019043904101E-4</v>
      </c>
      <c r="I403" s="59">
        <v>1.050298541040421E-2</v>
      </c>
      <c r="J403" s="59">
        <v>1.529875695322413E-2</v>
      </c>
      <c r="L403" s="59">
        <f t="shared" si="60"/>
        <v>1.1774052496015572E-2</v>
      </c>
      <c r="M403" s="59">
        <f t="shared" si="61"/>
        <v>-5.2969125027918654E-3</v>
      </c>
      <c r="N403" s="59">
        <f t="shared" si="62"/>
        <v>-1.084496213291726E-3</v>
      </c>
      <c r="O403" s="59">
        <f t="shared" si="63"/>
        <v>1.1763343659652717E-2</v>
      </c>
      <c r="P403" s="59">
        <f t="shared" si="64"/>
        <v>1.7134607787611028E-2</v>
      </c>
      <c r="R403" s="59">
        <f t="shared" si="65"/>
        <v>1.1038174215014599E-2</v>
      </c>
      <c r="S403" s="59">
        <f t="shared" si="66"/>
        <v>-4.965855471367373E-3</v>
      </c>
      <c r="T403" s="59">
        <f t="shared" si="67"/>
        <v>-1.0167151999609931E-3</v>
      </c>
      <c r="U403" s="59">
        <f t="shared" si="68"/>
        <v>1.1028134680924421E-2</v>
      </c>
      <c r="V403" s="59">
        <f t="shared" si="69"/>
        <v>1.6063694800885337E-2</v>
      </c>
    </row>
    <row r="404" spans="6:22">
      <c r="F404" s="59">
        <v>1.7555266323298395E-2</v>
      </c>
      <c r="G404" s="59">
        <v>-4.435052983742075E-2</v>
      </c>
      <c r="H404" s="59">
        <v>-3.1846319731110768E-3</v>
      </c>
      <c r="I404" s="59">
        <v>1.2035066455076232E-2</v>
      </c>
      <c r="J404" s="59">
        <v>4.0007237858532989E-2</v>
      </c>
      <c r="L404" s="59">
        <f t="shared" si="60"/>
        <v>1.9661898282094203E-2</v>
      </c>
      <c r="M404" s="59">
        <f t="shared" si="61"/>
        <v>-4.9672593417911248E-2</v>
      </c>
      <c r="N404" s="59">
        <f t="shared" si="62"/>
        <v>-3.5667878098844061E-3</v>
      </c>
      <c r="O404" s="59">
        <f t="shared" si="63"/>
        <v>1.3479274429685382E-2</v>
      </c>
      <c r="P404" s="59">
        <f t="shared" si="64"/>
        <v>4.4808106401556955E-2</v>
      </c>
      <c r="R404" s="59">
        <f t="shared" si="65"/>
        <v>1.8433029639463316E-2</v>
      </c>
      <c r="S404" s="59">
        <f t="shared" si="66"/>
        <v>-4.6568056329291792E-2</v>
      </c>
      <c r="T404" s="59">
        <f t="shared" si="67"/>
        <v>-3.3438635717666309E-3</v>
      </c>
      <c r="U404" s="59">
        <f t="shared" si="68"/>
        <v>1.2636819777830044E-2</v>
      </c>
      <c r="V404" s="59">
        <f t="shared" si="69"/>
        <v>4.2007599751459637E-2</v>
      </c>
    </row>
    <row r="405" spans="6:22">
      <c r="F405" s="59">
        <v>-9.5846428459200328E-3</v>
      </c>
      <c r="G405" s="59">
        <v>1.9889478855766661E-2</v>
      </c>
      <c r="H405" s="59">
        <v>-6.1117453553989664E-3</v>
      </c>
      <c r="I405" s="59">
        <v>-2.1620379620781401E-3</v>
      </c>
      <c r="J405" s="59">
        <v>-7.5154710522541074E-3</v>
      </c>
      <c r="L405" s="59">
        <f t="shared" si="60"/>
        <v>-1.0734799987430437E-2</v>
      </c>
      <c r="M405" s="59">
        <f t="shared" si="61"/>
        <v>2.2276216318458664E-2</v>
      </c>
      <c r="N405" s="59">
        <f t="shared" si="62"/>
        <v>-6.845154798046843E-3</v>
      </c>
      <c r="O405" s="59">
        <f t="shared" si="63"/>
        <v>-2.4214825175275173E-3</v>
      </c>
      <c r="P405" s="59">
        <f t="shared" si="64"/>
        <v>-8.417327578524602E-3</v>
      </c>
      <c r="R405" s="59">
        <f t="shared" si="65"/>
        <v>-1.0063874988216035E-2</v>
      </c>
      <c r="S405" s="59">
        <f t="shared" si="66"/>
        <v>2.0883952798554994E-2</v>
      </c>
      <c r="T405" s="59">
        <f t="shared" si="67"/>
        <v>-6.4173326231689153E-3</v>
      </c>
      <c r="U405" s="59">
        <f t="shared" si="68"/>
        <v>-2.2701398601820471E-3</v>
      </c>
      <c r="V405" s="59">
        <f t="shared" si="69"/>
        <v>-7.8912446048668133E-3</v>
      </c>
    </row>
    <row r="406" spans="6:22">
      <c r="F406" s="59">
        <v>-1.3548375724541352E-2</v>
      </c>
      <c r="G406" s="59">
        <v>-1.7334734131242101E-2</v>
      </c>
      <c r="H406" s="59">
        <v>8.5251871238284163E-3</v>
      </c>
      <c r="I406" s="59">
        <v>-1.065392552872034E-2</v>
      </c>
      <c r="J406" s="59">
        <v>-1.3663162898998663E-4</v>
      </c>
      <c r="L406" s="59">
        <f t="shared" si="60"/>
        <v>-1.5174180811486316E-2</v>
      </c>
      <c r="M406" s="59">
        <f t="shared" si="61"/>
        <v>-1.9414902226991156E-2</v>
      </c>
      <c r="N406" s="59">
        <f t="shared" si="62"/>
        <v>9.548209578687827E-3</v>
      </c>
      <c r="O406" s="59">
        <f t="shared" si="63"/>
        <v>-1.1932396592166782E-2</v>
      </c>
      <c r="P406" s="59">
        <f t="shared" si="64"/>
        <v>-1.5302742446878504E-4</v>
      </c>
      <c r="R406" s="59">
        <f t="shared" si="65"/>
        <v>-1.4225794510768421E-2</v>
      </c>
      <c r="S406" s="59">
        <f t="shared" si="66"/>
        <v>-1.8201470837804209E-2</v>
      </c>
      <c r="T406" s="59">
        <f t="shared" si="67"/>
        <v>8.9514464800198382E-3</v>
      </c>
      <c r="U406" s="59">
        <f t="shared" si="68"/>
        <v>-1.1186621805156357E-2</v>
      </c>
      <c r="V406" s="59">
        <f t="shared" si="69"/>
        <v>-1.4346321043948596E-4</v>
      </c>
    </row>
    <row r="407" spans="6:22">
      <c r="F407" s="59">
        <v>6.5400749845264793E-4</v>
      </c>
      <c r="G407" s="59">
        <v>-1.1025463584238915E-3</v>
      </c>
      <c r="H407" s="59">
        <v>4.9888958826947759E-3</v>
      </c>
      <c r="I407" s="59">
        <v>4.0153727534202113E-3</v>
      </c>
      <c r="J407" s="59">
        <v>2.5804151936343209E-2</v>
      </c>
      <c r="L407" s="59">
        <f t="shared" si="60"/>
        <v>7.3248839826696574E-4</v>
      </c>
      <c r="M407" s="59">
        <f t="shared" si="61"/>
        <v>-1.2348519214347587E-3</v>
      </c>
      <c r="N407" s="59">
        <f t="shared" si="62"/>
        <v>5.5875633886181492E-3</v>
      </c>
      <c r="O407" s="59">
        <f t="shared" si="63"/>
        <v>4.4972174838306374E-3</v>
      </c>
      <c r="P407" s="59">
        <f t="shared" si="64"/>
        <v>2.8900650168704398E-2</v>
      </c>
      <c r="R407" s="59">
        <f t="shared" si="65"/>
        <v>6.8670787337528035E-4</v>
      </c>
      <c r="S407" s="59">
        <f t="shared" si="66"/>
        <v>-1.1576736763450862E-3</v>
      </c>
      <c r="T407" s="59">
        <f t="shared" si="67"/>
        <v>5.2383406768295154E-3</v>
      </c>
      <c r="U407" s="59">
        <f t="shared" si="68"/>
        <v>4.2161413910912224E-3</v>
      </c>
      <c r="V407" s="59">
        <f t="shared" si="69"/>
        <v>2.7094359533160372E-2</v>
      </c>
    </row>
    <row r="408" spans="6:22">
      <c r="F408" s="59">
        <v>1.8300638292152251E-2</v>
      </c>
      <c r="G408" s="59">
        <v>4.2494495091940553E-2</v>
      </c>
      <c r="H408" s="59">
        <v>2.6337686087948429E-2</v>
      </c>
      <c r="I408" s="59">
        <v>4.3628634276890654E-3</v>
      </c>
      <c r="J408" s="59">
        <v>5.7091223568398939E-4</v>
      </c>
      <c r="L408" s="59">
        <f t="shared" si="60"/>
        <v>2.0496714887210523E-2</v>
      </c>
      <c r="M408" s="59">
        <f t="shared" si="61"/>
        <v>4.7593834502973421E-2</v>
      </c>
      <c r="N408" s="59">
        <f t="shared" si="62"/>
        <v>2.9498208418502245E-2</v>
      </c>
      <c r="O408" s="59">
        <f t="shared" si="63"/>
        <v>4.8864070390117536E-3</v>
      </c>
      <c r="P408" s="59">
        <f t="shared" si="64"/>
        <v>6.3942170396606821E-4</v>
      </c>
      <c r="R408" s="59">
        <f t="shared" si="65"/>
        <v>1.9215670206759863E-2</v>
      </c>
      <c r="S408" s="59">
        <f t="shared" si="66"/>
        <v>4.4619219846537585E-2</v>
      </c>
      <c r="T408" s="59">
        <f t="shared" si="67"/>
        <v>2.765457039234585E-2</v>
      </c>
      <c r="U408" s="59">
        <f t="shared" si="68"/>
        <v>4.5810065990735185E-3</v>
      </c>
      <c r="V408" s="59">
        <f t="shared" si="69"/>
        <v>5.994578474681889E-4</v>
      </c>
    </row>
    <row r="409" spans="6:22">
      <c r="F409" s="59">
        <v>7.0603697170834711E-3</v>
      </c>
      <c r="G409" s="59">
        <v>1.7469556303990427E-2</v>
      </c>
      <c r="H409" s="59">
        <v>3.426039375749438E-2</v>
      </c>
      <c r="I409" s="59">
        <v>1.6290004909736671E-3</v>
      </c>
      <c r="J409" s="59">
        <v>8.9760385773528621E-3</v>
      </c>
      <c r="L409" s="59">
        <f t="shared" si="60"/>
        <v>7.9076140831334883E-3</v>
      </c>
      <c r="M409" s="59">
        <f t="shared" si="61"/>
        <v>1.9565903060469281E-2</v>
      </c>
      <c r="N409" s="59">
        <f t="shared" si="62"/>
        <v>3.8371641008393707E-2</v>
      </c>
      <c r="O409" s="59">
        <f t="shared" si="63"/>
        <v>1.8244805498905073E-3</v>
      </c>
      <c r="P409" s="59">
        <f t="shared" si="64"/>
        <v>1.0053163206635206E-2</v>
      </c>
      <c r="R409" s="59">
        <f t="shared" si="65"/>
        <v>7.4133882029376449E-3</v>
      </c>
      <c r="S409" s="59">
        <f t="shared" si="66"/>
        <v>1.8343034119189951E-2</v>
      </c>
      <c r="T409" s="59">
        <f t="shared" si="67"/>
        <v>3.5973413445369098E-2</v>
      </c>
      <c r="U409" s="59">
        <f t="shared" si="68"/>
        <v>1.7104505155223506E-3</v>
      </c>
      <c r="V409" s="59">
        <f t="shared" si="69"/>
        <v>9.4248405062205051E-3</v>
      </c>
    </row>
    <row r="410" spans="6:22">
      <c r="F410" s="59">
        <v>-1.5296312545318151E-2</v>
      </c>
      <c r="G410" s="59">
        <v>1.5608755449160721E-2</v>
      </c>
      <c r="H410" s="59">
        <v>6.0405193542014388E-2</v>
      </c>
      <c r="I410" s="59">
        <v>-3.9753308731225951E-3</v>
      </c>
      <c r="J410" s="59">
        <v>7.8596525621687386E-3</v>
      </c>
      <c r="L410" s="59">
        <f t="shared" si="60"/>
        <v>-1.713187005075633E-2</v>
      </c>
      <c r="M410" s="59">
        <f t="shared" si="61"/>
        <v>1.7481806103060007E-2</v>
      </c>
      <c r="N410" s="59">
        <f t="shared" si="62"/>
        <v>6.7653816767056119E-2</v>
      </c>
      <c r="O410" s="59">
        <f t="shared" si="63"/>
        <v>-4.452370577897307E-3</v>
      </c>
      <c r="P410" s="59">
        <f t="shared" si="64"/>
        <v>8.8028108696289881E-3</v>
      </c>
      <c r="R410" s="59">
        <f t="shared" si="65"/>
        <v>-1.6061128172584059E-2</v>
      </c>
      <c r="S410" s="59">
        <f t="shared" si="66"/>
        <v>1.6389193221618758E-2</v>
      </c>
      <c r="T410" s="59">
        <f t="shared" si="67"/>
        <v>6.3425453219115108E-2</v>
      </c>
      <c r="U410" s="59">
        <f t="shared" si="68"/>
        <v>-4.1740974167787251E-3</v>
      </c>
      <c r="V410" s="59">
        <f t="shared" si="69"/>
        <v>8.2526351902771754E-3</v>
      </c>
    </row>
    <row r="411" spans="6:22">
      <c r="F411" s="59">
        <v>2.1359133640969523E-2</v>
      </c>
      <c r="G411" s="59">
        <v>-2.4077932891650965E-2</v>
      </c>
      <c r="H411" s="59">
        <v>-1.960058042030759E-2</v>
      </c>
      <c r="I411" s="59">
        <v>1.052229625375947E-2</v>
      </c>
      <c r="J411" s="59">
        <v>4.572395334029529E-2</v>
      </c>
      <c r="L411" s="59">
        <f t="shared" si="60"/>
        <v>2.3922229677885869E-2</v>
      </c>
      <c r="M411" s="59">
        <f t="shared" si="61"/>
        <v>-2.6967284838649082E-2</v>
      </c>
      <c r="N411" s="59">
        <f t="shared" si="62"/>
        <v>-2.1952650070744505E-2</v>
      </c>
      <c r="O411" s="59">
        <f t="shared" si="63"/>
        <v>1.1784971804210608E-2</v>
      </c>
      <c r="P411" s="59">
        <f t="shared" si="64"/>
        <v>5.1210827741130727E-2</v>
      </c>
      <c r="R411" s="59">
        <f t="shared" si="65"/>
        <v>2.2427090323018001E-2</v>
      </c>
      <c r="S411" s="59">
        <f t="shared" si="66"/>
        <v>-2.5281829536233515E-2</v>
      </c>
      <c r="T411" s="59">
        <f t="shared" si="67"/>
        <v>-2.0580609441322971E-2</v>
      </c>
      <c r="U411" s="59">
        <f t="shared" si="68"/>
        <v>1.1048411066447444E-2</v>
      </c>
      <c r="V411" s="59">
        <f t="shared" si="69"/>
        <v>4.8010151007310056E-2</v>
      </c>
    </row>
    <row r="412" spans="6:22">
      <c r="F412" s="59">
        <v>-1.7743965091518175E-2</v>
      </c>
      <c r="G412" s="59">
        <v>-8.3988950729060822E-3</v>
      </c>
      <c r="H412" s="59">
        <v>-2.0367371896314518E-2</v>
      </c>
      <c r="I412" s="59">
        <v>6.822472263107014E-3</v>
      </c>
      <c r="J412" s="59">
        <v>-3.3620582688802331E-2</v>
      </c>
      <c r="L412" s="59">
        <f t="shared" si="60"/>
        <v>-1.987324090250036E-2</v>
      </c>
      <c r="M412" s="59">
        <f t="shared" si="61"/>
        <v>-9.4067624816548123E-3</v>
      </c>
      <c r="N412" s="59">
        <f t="shared" si="62"/>
        <v>-2.2811456523872262E-2</v>
      </c>
      <c r="O412" s="59">
        <f t="shared" si="63"/>
        <v>7.6411689346798563E-3</v>
      </c>
      <c r="P412" s="59">
        <f t="shared" si="64"/>
        <v>-3.7655052611458614E-2</v>
      </c>
      <c r="R412" s="59">
        <f t="shared" si="65"/>
        <v>-1.8631163346094087E-2</v>
      </c>
      <c r="S412" s="59">
        <f t="shared" si="66"/>
        <v>-8.8188398265513866E-3</v>
      </c>
      <c r="T412" s="59">
        <f t="shared" si="67"/>
        <v>-2.1385740491130244E-2</v>
      </c>
      <c r="U412" s="59">
        <f t="shared" si="68"/>
        <v>7.1635958762623648E-3</v>
      </c>
      <c r="V412" s="59">
        <f t="shared" si="69"/>
        <v>-3.530161182324245E-2</v>
      </c>
    </row>
    <row r="413" spans="6:22">
      <c r="F413" s="59">
        <v>1.6129060688646737E-2</v>
      </c>
      <c r="G413" s="59">
        <v>-5.823208240718661E-3</v>
      </c>
      <c r="H413" s="59">
        <v>-1.6709058940446948E-2</v>
      </c>
      <c r="I413" s="59">
        <v>2.335940335270768E-2</v>
      </c>
      <c r="J413" s="59">
        <v>-1.6377312779813802E-2</v>
      </c>
      <c r="L413" s="59">
        <f t="shared" si="60"/>
        <v>1.8064547971284348E-2</v>
      </c>
      <c r="M413" s="59">
        <f t="shared" si="61"/>
        <v>-6.5219932296049013E-3</v>
      </c>
      <c r="N413" s="59">
        <f t="shared" si="62"/>
        <v>-1.8714146013300584E-2</v>
      </c>
      <c r="O413" s="59">
        <f t="shared" si="63"/>
        <v>2.6162531755032605E-2</v>
      </c>
      <c r="P413" s="59">
        <f t="shared" si="64"/>
        <v>-1.8342590313391461E-2</v>
      </c>
      <c r="R413" s="59">
        <f t="shared" si="65"/>
        <v>1.6935513723079075E-2</v>
      </c>
      <c r="S413" s="59">
        <f t="shared" si="66"/>
        <v>-6.1143686527545945E-3</v>
      </c>
      <c r="T413" s="59">
        <f t="shared" si="67"/>
        <v>-1.7544511887469298E-2</v>
      </c>
      <c r="U413" s="59">
        <f t="shared" si="68"/>
        <v>2.4527373520343065E-2</v>
      </c>
      <c r="V413" s="59">
        <f t="shared" si="69"/>
        <v>-1.7196178418804494E-2</v>
      </c>
    </row>
    <row r="414" spans="6:22">
      <c r="F414" s="59">
        <v>1.587304340820124E-2</v>
      </c>
      <c r="G414" s="59">
        <v>-5.3247957488681179E-3</v>
      </c>
      <c r="H414" s="59">
        <v>7.5234935411266461E-3</v>
      </c>
      <c r="I414" s="59">
        <v>5.4190689528795313E-2</v>
      </c>
      <c r="J414" s="59">
        <v>2.5492313333472863E-2</v>
      </c>
      <c r="L414" s="59">
        <f t="shared" si="60"/>
        <v>1.7777808617185392E-2</v>
      </c>
      <c r="M414" s="59">
        <f t="shared" si="61"/>
        <v>-5.9637712387322923E-3</v>
      </c>
      <c r="N414" s="59">
        <f t="shared" si="62"/>
        <v>8.4263127660618442E-3</v>
      </c>
      <c r="O414" s="59">
        <f t="shared" si="63"/>
        <v>6.0693572272250758E-2</v>
      </c>
      <c r="P414" s="59">
        <f t="shared" si="64"/>
        <v>2.8551390933489608E-2</v>
      </c>
      <c r="R414" s="59">
        <f t="shared" si="65"/>
        <v>1.6666695578611303E-2</v>
      </c>
      <c r="S414" s="59">
        <f t="shared" si="66"/>
        <v>-5.5910355363115241E-3</v>
      </c>
      <c r="T414" s="59">
        <f t="shared" si="67"/>
        <v>7.8996682181829789E-3</v>
      </c>
      <c r="U414" s="59">
        <f t="shared" si="68"/>
        <v>5.6900224005235082E-2</v>
      </c>
      <c r="V414" s="59">
        <f t="shared" si="69"/>
        <v>2.6766929000146506E-2</v>
      </c>
    </row>
    <row r="415" spans="6:22">
      <c r="F415" s="59">
        <v>2.8749825206971009E-2</v>
      </c>
      <c r="G415" s="59">
        <v>2.0877901509340532E-2</v>
      </c>
      <c r="H415" s="59">
        <v>3.7338109595526948E-3</v>
      </c>
      <c r="I415" s="59">
        <v>3.1074253835391516E-2</v>
      </c>
      <c r="J415" s="59">
        <v>2.6088054422617017E-2</v>
      </c>
      <c r="L415" s="59">
        <f t="shared" si="60"/>
        <v>3.2199804231807537E-2</v>
      </c>
      <c r="M415" s="59">
        <f t="shared" si="61"/>
        <v>2.3383249690461398E-2</v>
      </c>
      <c r="N415" s="59">
        <f t="shared" si="62"/>
        <v>4.1818682746990188E-3</v>
      </c>
      <c r="O415" s="59">
        <f t="shared" si="63"/>
        <v>3.4803164295638504E-2</v>
      </c>
      <c r="P415" s="59">
        <f t="shared" si="64"/>
        <v>2.9218620953331061E-2</v>
      </c>
      <c r="R415" s="59">
        <f t="shared" si="65"/>
        <v>3.018731646731956E-2</v>
      </c>
      <c r="S415" s="59">
        <f t="shared" si="66"/>
        <v>2.192179658480756E-2</v>
      </c>
      <c r="T415" s="59">
        <f t="shared" si="67"/>
        <v>3.9205015075303301E-3</v>
      </c>
      <c r="U415" s="59">
        <f t="shared" si="68"/>
        <v>3.2627966527161094E-2</v>
      </c>
      <c r="V415" s="59">
        <f t="shared" si="69"/>
        <v>2.739245714374787E-2</v>
      </c>
    </row>
    <row r="416" spans="6:22">
      <c r="F416" s="59">
        <v>-5.467678203737193E-3</v>
      </c>
      <c r="G416" s="59">
        <v>-1.9402151271911926E-2</v>
      </c>
      <c r="H416" s="59">
        <v>1.8470944002339583E-2</v>
      </c>
      <c r="I416" s="59">
        <v>1.0901020031003199E-2</v>
      </c>
      <c r="J416" s="59">
        <v>1.6931854262736187E-2</v>
      </c>
      <c r="L416" s="59">
        <f t="shared" si="60"/>
        <v>-6.1237995881856565E-3</v>
      </c>
      <c r="M416" s="59">
        <f t="shared" si="61"/>
        <v>-2.173040942454136E-2</v>
      </c>
      <c r="N416" s="59">
        <f t="shared" si="62"/>
        <v>2.0687457282620336E-2</v>
      </c>
      <c r="O416" s="59">
        <f t="shared" si="63"/>
        <v>1.2209142434723584E-2</v>
      </c>
      <c r="P416" s="59">
        <f t="shared" si="64"/>
        <v>1.896367677426453E-2</v>
      </c>
      <c r="R416" s="59">
        <f t="shared" si="65"/>
        <v>-5.7410621139240533E-3</v>
      </c>
      <c r="S416" s="59">
        <f t="shared" si="66"/>
        <v>-2.0372258835507525E-2</v>
      </c>
      <c r="T416" s="59">
        <f t="shared" si="67"/>
        <v>1.9394491202456562E-2</v>
      </c>
      <c r="U416" s="59">
        <f t="shared" si="68"/>
        <v>1.144607103255336E-2</v>
      </c>
      <c r="V416" s="59">
        <f t="shared" si="69"/>
        <v>1.7778446975872997E-2</v>
      </c>
    </row>
    <row r="417" spans="6:22">
      <c r="F417" s="59">
        <v>1.8326257169928445E-2</v>
      </c>
      <c r="G417" s="59">
        <v>-1.1764748976549713E-2</v>
      </c>
      <c r="H417" s="59">
        <v>1.7254242817142815E-2</v>
      </c>
      <c r="I417" s="59">
        <v>9.514673095042921E-3</v>
      </c>
      <c r="J417" s="59">
        <v>2.2311321708565302E-2</v>
      </c>
      <c r="L417" s="59">
        <f t="shared" si="60"/>
        <v>2.052540803031986E-2</v>
      </c>
      <c r="M417" s="59">
        <f t="shared" si="61"/>
        <v>-1.3176518853735679E-2</v>
      </c>
      <c r="N417" s="59">
        <f t="shared" si="62"/>
        <v>1.9324751955199955E-2</v>
      </c>
      <c r="O417" s="59">
        <f t="shared" si="63"/>
        <v>1.0656433866448073E-2</v>
      </c>
      <c r="P417" s="59">
        <f t="shared" si="64"/>
        <v>2.498868031359314E-2</v>
      </c>
      <c r="R417" s="59">
        <f t="shared" si="65"/>
        <v>1.9242570028424867E-2</v>
      </c>
      <c r="S417" s="59">
        <f t="shared" si="66"/>
        <v>-1.2352986425377199E-2</v>
      </c>
      <c r="T417" s="59">
        <f t="shared" si="67"/>
        <v>1.8116954957999955E-2</v>
      </c>
      <c r="U417" s="59">
        <f t="shared" si="68"/>
        <v>9.9904067497950666E-3</v>
      </c>
      <c r="V417" s="59">
        <f t="shared" si="69"/>
        <v>2.3426887793993569E-2</v>
      </c>
    </row>
    <row r="418" spans="6:22">
      <c r="F418" s="59">
        <v>0</v>
      </c>
      <c r="G418" s="59">
        <v>0</v>
      </c>
      <c r="H418" s="59">
        <v>0</v>
      </c>
      <c r="I418" s="59">
        <v>0</v>
      </c>
      <c r="J418" s="59">
        <v>0</v>
      </c>
      <c r="L418" s="59">
        <f t="shared" si="60"/>
        <v>0</v>
      </c>
      <c r="M418" s="59">
        <f t="shared" si="61"/>
        <v>0</v>
      </c>
      <c r="N418" s="59">
        <f t="shared" si="62"/>
        <v>0</v>
      </c>
      <c r="O418" s="59">
        <f t="shared" si="63"/>
        <v>0</v>
      </c>
      <c r="P418" s="59">
        <f t="shared" si="64"/>
        <v>0</v>
      </c>
      <c r="R418" s="59">
        <f t="shared" si="65"/>
        <v>0</v>
      </c>
      <c r="S418" s="59">
        <f t="shared" si="66"/>
        <v>0</v>
      </c>
      <c r="T418" s="59">
        <f t="shared" si="67"/>
        <v>0</v>
      </c>
      <c r="U418" s="59">
        <f t="shared" si="68"/>
        <v>0</v>
      </c>
      <c r="V418" s="59">
        <f t="shared" si="69"/>
        <v>0</v>
      </c>
    </row>
    <row r="419" spans="6:22">
      <c r="F419" s="59">
        <v>4.8590277355383515E-2</v>
      </c>
      <c r="G419" s="59">
        <v>1.731604335283702E-2</v>
      </c>
      <c r="H419" s="59">
        <v>8.5430337695354477E-3</v>
      </c>
      <c r="I419" s="59">
        <v>1.476591485082342E-2</v>
      </c>
      <c r="J419" s="59">
        <v>3.1902429176216308E-2</v>
      </c>
      <c r="L419" s="59">
        <f t="shared" si="60"/>
        <v>5.4421110638029541E-2</v>
      </c>
      <c r="M419" s="59">
        <f t="shared" si="61"/>
        <v>1.9393968555177464E-2</v>
      </c>
      <c r="N419" s="59">
        <f t="shared" si="62"/>
        <v>9.568197821879702E-3</v>
      </c>
      <c r="O419" s="59">
        <f t="shared" si="63"/>
        <v>1.6537824632922232E-2</v>
      </c>
      <c r="P419" s="59">
        <f t="shared" si="64"/>
        <v>3.5730720677362271E-2</v>
      </c>
      <c r="R419" s="59">
        <f t="shared" si="65"/>
        <v>5.1019791223152693E-2</v>
      </c>
      <c r="S419" s="59">
        <f t="shared" si="66"/>
        <v>1.818184552047887E-2</v>
      </c>
      <c r="T419" s="59">
        <f t="shared" si="67"/>
        <v>8.9701854580122205E-3</v>
      </c>
      <c r="U419" s="59">
        <f t="shared" si="68"/>
        <v>1.5504210593364591E-2</v>
      </c>
      <c r="V419" s="59">
        <f t="shared" si="69"/>
        <v>3.3497550635027122E-2</v>
      </c>
    </row>
    <row r="420" spans="6:22">
      <c r="F420" s="59">
        <v>3.0892358895613432E-2</v>
      </c>
      <c r="G420" s="59">
        <v>-2.1276661565047018E-2</v>
      </c>
      <c r="H420" s="59">
        <v>1.4730317932610325E-3</v>
      </c>
      <c r="I420" s="59">
        <v>-3.869977419564258E-3</v>
      </c>
      <c r="J420" s="59">
        <v>-2.7916224344904039E-2</v>
      </c>
      <c r="L420" s="59">
        <f t="shared" si="60"/>
        <v>3.4599441963087049E-2</v>
      </c>
      <c r="M420" s="59">
        <f t="shared" si="61"/>
        <v>-2.3829860952852663E-2</v>
      </c>
      <c r="N420" s="59">
        <f t="shared" si="62"/>
        <v>1.6497956084523565E-3</v>
      </c>
      <c r="O420" s="59">
        <f t="shared" si="63"/>
        <v>-4.3343747099119697E-3</v>
      </c>
      <c r="P420" s="59">
        <f t="shared" si="64"/>
        <v>-3.1266171266292525E-2</v>
      </c>
      <c r="R420" s="59">
        <f t="shared" si="65"/>
        <v>3.2436976840394108E-2</v>
      </c>
      <c r="S420" s="59">
        <f t="shared" si="66"/>
        <v>-2.2340494643299371E-2</v>
      </c>
      <c r="T420" s="59">
        <f t="shared" si="67"/>
        <v>1.5466833829240842E-3</v>
      </c>
      <c r="U420" s="59">
        <f t="shared" si="68"/>
        <v>-4.0634762905424711E-3</v>
      </c>
      <c r="V420" s="59">
        <f t="shared" si="69"/>
        <v>-2.9312035562149244E-2</v>
      </c>
    </row>
    <row r="421" spans="6:22">
      <c r="F421" s="59">
        <v>8.3241498392444477E-3</v>
      </c>
      <c r="G421" s="59">
        <v>-1.9021676334171182E-2</v>
      </c>
      <c r="H421" s="59">
        <v>3.678044507499171E-4</v>
      </c>
      <c r="I421" s="59">
        <v>-1.305344256351368E-2</v>
      </c>
      <c r="J421" s="59">
        <v>2.8580743141975586E-2</v>
      </c>
      <c r="L421" s="59">
        <f t="shared" si="60"/>
        <v>9.3230478199537829E-3</v>
      </c>
      <c r="M421" s="59">
        <f t="shared" si="61"/>
        <v>-2.1304277494271724E-2</v>
      </c>
      <c r="N421" s="59">
        <f t="shared" si="62"/>
        <v>4.1194098483990718E-4</v>
      </c>
      <c r="O421" s="59">
        <f t="shared" si="63"/>
        <v>-1.4619855671135324E-2</v>
      </c>
      <c r="P421" s="59">
        <f t="shared" si="64"/>
        <v>3.2010432319012662E-2</v>
      </c>
      <c r="R421" s="59">
        <f t="shared" si="65"/>
        <v>8.7403573312066704E-3</v>
      </c>
      <c r="S421" s="59">
        <f t="shared" si="66"/>
        <v>-1.9972760150879742E-2</v>
      </c>
      <c r="T421" s="59">
        <f t="shared" si="67"/>
        <v>3.8619467328741299E-4</v>
      </c>
      <c r="U421" s="59">
        <f t="shared" si="68"/>
        <v>-1.3706114691689366E-2</v>
      </c>
      <c r="V421" s="59">
        <f t="shared" si="69"/>
        <v>3.0009780299074366E-2</v>
      </c>
    </row>
    <row r="422" spans="6:22">
      <c r="F422" s="59">
        <v>-1.7611467899940992E-2</v>
      </c>
      <c r="G422" s="59">
        <v>2.6038779457677862E-2</v>
      </c>
      <c r="H422" s="59">
        <v>-7.8423174934734996E-3</v>
      </c>
      <c r="I422" s="59">
        <v>-1.1023595296981111E-3</v>
      </c>
      <c r="J422" s="59">
        <v>5.4839237358152047E-3</v>
      </c>
      <c r="L422" s="59">
        <f t="shared" si="60"/>
        <v>-1.9724844047933912E-2</v>
      </c>
      <c r="M422" s="59">
        <f t="shared" si="61"/>
        <v>2.9163432992599207E-2</v>
      </c>
      <c r="N422" s="59">
        <f t="shared" si="62"/>
        <v>-8.7833955926903198E-3</v>
      </c>
      <c r="O422" s="59">
        <f t="shared" si="63"/>
        <v>-1.2346426732618846E-3</v>
      </c>
      <c r="P422" s="59">
        <f t="shared" si="64"/>
        <v>6.1419945841130301E-3</v>
      </c>
      <c r="R422" s="59">
        <f t="shared" si="65"/>
        <v>-1.8492041294938043E-2</v>
      </c>
      <c r="S422" s="59">
        <f t="shared" si="66"/>
        <v>2.7340718430561756E-2</v>
      </c>
      <c r="T422" s="59">
        <f t="shared" si="67"/>
        <v>-8.2344333681471753E-3</v>
      </c>
      <c r="U422" s="59">
        <f t="shared" si="68"/>
        <v>-1.1574775061830168E-3</v>
      </c>
      <c r="V422" s="59">
        <f t="shared" si="69"/>
        <v>5.7581199226059655E-3</v>
      </c>
    </row>
    <row r="423" spans="6:22">
      <c r="F423" s="59">
        <v>7.8431305854783587E-3</v>
      </c>
      <c r="G423" s="59">
        <v>7.4514053421724208E-2</v>
      </c>
      <c r="H423" s="59">
        <v>-1.4696766531346519E-2</v>
      </c>
      <c r="I423" s="59">
        <v>9.4583857414797553E-4</v>
      </c>
      <c r="J423" s="59">
        <v>-2.1717407800762151E-3</v>
      </c>
      <c r="L423" s="59">
        <f t="shared" si="60"/>
        <v>8.7843062557357628E-3</v>
      </c>
      <c r="M423" s="59">
        <f t="shared" si="61"/>
        <v>8.3455739832331122E-2</v>
      </c>
      <c r="N423" s="59">
        <f t="shared" si="62"/>
        <v>-1.6460378515108103E-2</v>
      </c>
      <c r="O423" s="59">
        <f t="shared" si="63"/>
        <v>1.0593392030457326E-3</v>
      </c>
      <c r="P423" s="59">
        <f t="shared" si="64"/>
        <v>-2.4323496736853613E-3</v>
      </c>
      <c r="R423" s="59">
        <f t="shared" si="65"/>
        <v>8.2352871147522762E-3</v>
      </c>
      <c r="S423" s="59">
        <f t="shared" si="66"/>
        <v>7.823975609281042E-2</v>
      </c>
      <c r="T423" s="59">
        <f t="shared" si="67"/>
        <v>-1.5431604857913846E-2</v>
      </c>
      <c r="U423" s="59">
        <f t="shared" si="68"/>
        <v>9.9313050285537437E-4</v>
      </c>
      <c r="V423" s="59">
        <f t="shared" si="69"/>
        <v>-2.280327819080026E-3</v>
      </c>
    </row>
    <row r="424" spans="6:22">
      <c r="F424" s="59">
        <v>-1.6676399136414477E-3</v>
      </c>
      <c r="G424" s="59">
        <v>-2.9648232002670562E-2</v>
      </c>
      <c r="H424" s="59">
        <v>1.1406531040447495E-2</v>
      </c>
      <c r="I424" s="59">
        <v>1.0551161174894162E-2</v>
      </c>
      <c r="J424" s="59">
        <v>-7.6412099863205441E-4</v>
      </c>
      <c r="L424" s="59">
        <f t="shared" si="60"/>
        <v>-1.8677567032784215E-3</v>
      </c>
      <c r="M424" s="59">
        <f t="shared" si="61"/>
        <v>-3.3206019842991034E-2</v>
      </c>
      <c r="N424" s="59">
        <f t="shared" si="62"/>
        <v>1.2775314765301197E-2</v>
      </c>
      <c r="O424" s="59">
        <f t="shared" si="63"/>
        <v>1.1817300515881462E-2</v>
      </c>
      <c r="P424" s="59">
        <f t="shared" si="64"/>
        <v>-8.5581551846790099E-4</v>
      </c>
      <c r="R424" s="59">
        <f t="shared" si="65"/>
        <v>-1.7510219093235201E-3</v>
      </c>
      <c r="S424" s="59">
        <f t="shared" si="66"/>
        <v>-3.1130643602804091E-2</v>
      </c>
      <c r="T424" s="59">
        <f t="shared" si="67"/>
        <v>1.1976857592469871E-2</v>
      </c>
      <c r="U424" s="59">
        <f t="shared" si="68"/>
        <v>1.1078719233638869E-2</v>
      </c>
      <c r="V424" s="59">
        <f t="shared" si="69"/>
        <v>-8.0232704856365714E-4</v>
      </c>
    </row>
    <row r="425" spans="6:22">
      <c r="F425" s="59">
        <v>-3.340766649699779E-3</v>
      </c>
      <c r="G425" s="59">
        <v>-7.7680364795562279E-3</v>
      </c>
      <c r="H425" s="59">
        <v>7.4978112002609301E-2</v>
      </c>
      <c r="I425" s="59">
        <v>-1.449273345922531E-2</v>
      </c>
      <c r="J425" s="59">
        <v>2.5272274277080911E-2</v>
      </c>
      <c r="L425" s="59">
        <f t="shared" si="60"/>
        <v>-3.7416586476637531E-3</v>
      </c>
      <c r="M425" s="59">
        <f t="shared" si="61"/>
        <v>-8.7002008571029753E-3</v>
      </c>
      <c r="N425" s="59">
        <f t="shared" si="62"/>
        <v>8.3975485442922423E-2</v>
      </c>
      <c r="O425" s="59">
        <f t="shared" si="63"/>
        <v>-1.6231861474332348E-2</v>
      </c>
      <c r="P425" s="59">
        <f t="shared" si="64"/>
        <v>2.8304947190330623E-2</v>
      </c>
      <c r="R425" s="59">
        <f t="shared" si="65"/>
        <v>-3.5078049821847682E-3</v>
      </c>
      <c r="S425" s="59">
        <f t="shared" si="66"/>
        <v>-8.1564383035340401E-3</v>
      </c>
      <c r="T425" s="59">
        <f t="shared" si="67"/>
        <v>7.8727017602739771E-2</v>
      </c>
      <c r="U425" s="59">
        <f t="shared" si="68"/>
        <v>-1.5217370132186575E-2</v>
      </c>
      <c r="V425" s="59">
        <f t="shared" si="69"/>
        <v>2.6535887990934957E-2</v>
      </c>
    </row>
    <row r="426" spans="6:22">
      <c r="F426" s="59">
        <v>2.2346375347301543E-2</v>
      </c>
      <c r="G426" s="59">
        <v>-6.7849999473889606E-3</v>
      </c>
      <c r="H426" s="59">
        <v>2.3288046966130398E-2</v>
      </c>
      <c r="I426" s="59">
        <v>2.8462540459101063E-3</v>
      </c>
      <c r="J426" s="59">
        <v>-9.2435239631277078E-3</v>
      </c>
      <c r="L426" s="59">
        <f t="shared" si="60"/>
        <v>2.502794038897773E-2</v>
      </c>
      <c r="M426" s="59">
        <f t="shared" si="61"/>
        <v>-7.5991999410756367E-3</v>
      </c>
      <c r="N426" s="59">
        <f t="shared" si="62"/>
        <v>2.6082612602066048E-2</v>
      </c>
      <c r="O426" s="59">
        <f t="shared" si="63"/>
        <v>3.1878045314193194E-3</v>
      </c>
      <c r="P426" s="59">
        <f t="shared" si="64"/>
        <v>-1.0352746838703034E-2</v>
      </c>
      <c r="R426" s="59">
        <f t="shared" si="65"/>
        <v>2.346369411466662E-2</v>
      </c>
      <c r="S426" s="59">
        <f t="shared" si="66"/>
        <v>-7.1242499447584087E-3</v>
      </c>
      <c r="T426" s="59">
        <f t="shared" si="67"/>
        <v>2.4452449314436919E-2</v>
      </c>
      <c r="U426" s="59">
        <f t="shared" si="68"/>
        <v>2.9885667482056118E-3</v>
      </c>
      <c r="V426" s="59">
        <f t="shared" si="69"/>
        <v>-9.7057001612840931E-3</v>
      </c>
    </row>
    <row r="427" spans="6:22">
      <c r="F427" s="59">
        <v>7.4863447036161601E-2</v>
      </c>
      <c r="G427" s="59">
        <v>1.0509822490295498E-3</v>
      </c>
      <c r="H427" s="59">
        <v>1.1379028141279083E-2</v>
      </c>
      <c r="I427" s="59">
        <v>1.9236903395614718E-2</v>
      </c>
      <c r="J427" s="59">
        <v>-1.7513833657246715E-3</v>
      </c>
      <c r="L427" s="59">
        <f t="shared" si="60"/>
        <v>8.3847060680501004E-2</v>
      </c>
      <c r="M427" s="59">
        <f t="shared" si="61"/>
        <v>1.1771001189130959E-3</v>
      </c>
      <c r="N427" s="59">
        <f t="shared" si="62"/>
        <v>1.2744511518232575E-2</v>
      </c>
      <c r="O427" s="59">
        <f t="shared" si="63"/>
        <v>2.1545331803088486E-2</v>
      </c>
      <c r="P427" s="59">
        <f t="shared" si="64"/>
        <v>-1.9615493696116325E-3</v>
      </c>
      <c r="R427" s="59">
        <f t="shared" si="65"/>
        <v>7.8606619387969687E-2</v>
      </c>
      <c r="S427" s="59">
        <f t="shared" si="66"/>
        <v>1.1035313614810274E-3</v>
      </c>
      <c r="T427" s="59">
        <f t="shared" si="67"/>
        <v>1.1947979548343039E-2</v>
      </c>
      <c r="U427" s="59">
        <f t="shared" si="68"/>
        <v>2.0198748565395455E-2</v>
      </c>
      <c r="V427" s="59">
        <f t="shared" si="69"/>
        <v>-1.8389525340109052E-3</v>
      </c>
    </row>
    <row r="428" spans="6:22">
      <c r="F428" s="59">
        <v>0</v>
      </c>
      <c r="G428" s="59">
        <v>0</v>
      </c>
      <c r="H428" s="59">
        <v>0</v>
      </c>
      <c r="I428" s="59">
        <v>0</v>
      </c>
      <c r="J428" s="59">
        <v>0</v>
      </c>
      <c r="L428" s="59">
        <f t="shared" si="60"/>
        <v>0</v>
      </c>
      <c r="M428" s="59">
        <f t="shared" si="61"/>
        <v>0</v>
      </c>
      <c r="N428" s="59">
        <f t="shared" si="62"/>
        <v>0</v>
      </c>
      <c r="O428" s="59">
        <f t="shared" si="63"/>
        <v>0</v>
      </c>
      <c r="P428" s="59">
        <f t="shared" si="64"/>
        <v>0</v>
      </c>
      <c r="R428" s="59">
        <f t="shared" si="65"/>
        <v>0</v>
      </c>
      <c r="S428" s="59">
        <f t="shared" si="66"/>
        <v>0</v>
      </c>
      <c r="T428" s="59">
        <f t="shared" si="67"/>
        <v>0</v>
      </c>
      <c r="U428" s="59">
        <f t="shared" si="68"/>
        <v>0</v>
      </c>
      <c r="V428" s="59">
        <f t="shared" si="69"/>
        <v>0</v>
      </c>
    </row>
    <row r="429" spans="6:22">
      <c r="F429" s="59">
        <v>5.2363983699832764E-2</v>
      </c>
      <c r="G429" s="59">
        <v>1.5748046987891073E-2</v>
      </c>
      <c r="H429" s="59">
        <v>-6.1824646344485319E-2</v>
      </c>
      <c r="I429" s="59">
        <v>0</v>
      </c>
      <c r="J429" s="59">
        <v>-1.5380137277631795E-2</v>
      </c>
      <c r="L429" s="59">
        <f t="shared" si="60"/>
        <v>5.8647661743812703E-2</v>
      </c>
      <c r="M429" s="59">
        <f t="shared" si="61"/>
        <v>1.7637812626438001E-2</v>
      </c>
      <c r="N429" s="59">
        <f t="shared" si="62"/>
        <v>-6.924360390582357E-2</v>
      </c>
      <c r="O429" s="59">
        <f t="shared" si="63"/>
        <v>0</v>
      </c>
      <c r="P429" s="59">
        <f t="shared" si="64"/>
        <v>-1.7225753750947613E-2</v>
      </c>
      <c r="R429" s="59">
        <f t="shared" si="65"/>
        <v>5.4982182884824406E-2</v>
      </c>
      <c r="S429" s="59">
        <f t="shared" si="66"/>
        <v>1.6535449337285627E-2</v>
      </c>
      <c r="T429" s="59">
        <f t="shared" si="67"/>
        <v>-6.4915878661709586E-2</v>
      </c>
      <c r="U429" s="59">
        <f t="shared" si="68"/>
        <v>0</v>
      </c>
      <c r="V429" s="59">
        <f t="shared" si="69"/>
        <v>-1.6149144141513385E-2</v>
      </c>
    </row>
    <row r="430" spans="6:22">
      <c r="F430" s="59">
        <v>-2.3188397082833424E-2</v>
      </c>
      <c r="G430" s="59">
        <v>-6.2015430353314482E-3</v>
      </c>
      <c r="H430" s="59">
        <v>5.1058122137770034E-3</v>
      </c>
      <c r="I430" s="59">
        <v>1.3304381905626484E-2</v>
      </c>
      <c r="J430" s="59">
        <v>1.8784387072168764E-2</v>
      </c>
      <c r="L430" s="59">
        <f t="shared" si="60"/>
        <v>-2.5971004732773438E-2</v>
      </c>
      <c r="M430" s="59">
        <f t="shared" si="61"/>
        <v>-6.9457281995712224E-3</v>
      </c>
      <c r="N430" s="59">
        <f t="shared" si="62"/>
        <v>5.7185096794302448E-3</v>
      </c>
      <c r="O430" s="59">
        <f t="shared" si="63"/>
        <v>1.4900907734301664E-2</v>
      </c>
      <c r="P430" s="59">
        <f t="shared" si="64"/>
        <v>2.1038513520829017E-2</v>
      </c>
      <c r="R430" s="59">
        <f t="shared" si="65"/>
        <v>-2.4347816936975096E-2</v>
      </c>
      <c r="S430" s="59">
        <f t="shared" si="66"/>
        <v>-6.5116201870980212E-3</v>
      </c>
      <c r="T430" s="59">
        <f t="shared" si="67"/>
        <v>5.3611028244658536E-3</v>
      </c>
      <c r="U430" s="59">
        <f t="shared" si="68"/>
        <v>1.3969601000907808E-2</v>
      </c>
      <c r="V430" s="59">
        <f t="shared" si="69"/>
        <v>1.9723606425777203E-2</v>
      </c>
    </row>
    <row r="431" spans="6:22">
      <c r="F431" s="59">
        <v>-2.8189951743212208E-2</v>
      </c>
      <c r="G431" s="59">
        <v>-2.2880865537964156E-2</v>
      </c>
      <c r="H431" s="59">
        <v>-1.0868341259050757E-2</v>
      </c>
      <c r="I431" s="59">
        <v>-3.0533735512470496E-3</v>
      </c>
      <c r="J431" s="59">
        <v>6.5391090831699015E-4</v>
      </c>
      <c r="L431" s="59">
        <f t="shared" si="60"/>
        <v>-3.1572745952397674E-2</v>
      </c>
      <c r="M431" s="59">
        <f t="shared" si="61"/>
        <v>-2.5626569402519856E-2</v>
      </c>
      <c r="N431" s="59">
        <f t="shared" si="62"/>
        <v>-1.2172542210136849E-2</v>
      </c>
      <c r="O431" s="59">
        <f t="shared" si="63"/>
        <v>-3.419778377396696E-3</v>
      </c>
      <c r="P431" s="59">
        <f t="shared" si="64"/>
        <v>7.3238021731502907E-4</v>
      </c>
      <c r="R431" s="59">
        <f t="shared" si="65"/>
        <v>-2.9599449330372819E-2</v>
      </c>
      <c r="S431" s="59">
        <f t="shared" si="66"/>
        <v>-2.4024908814862366E-2</v>
      </c>
      <c r="T431" s="59">
        <f t="shared" si="67"/>
        <v>-1.1411758322003295E-2</v>
      </c>
      <c r="U431" s="59">
        <f t="shared" si="68"/>
        <v>-3.2060422288094021E-3</v>
      </c>
      <c r="V431" s="59">
        <f t="shared" si="69"/>
        <v>6.8660645373283969E-4</v>
      </c>
    </row>
    <row r="432" spans="6:22">
      <c r="F432" s="59">
        <v>-6.6157046144460436E-3</v>
      </c>
      <c r="G432" s="59">
        <v>-1.0643992168726019E-2</v>
      </c>
      <c r="H432" s="59">
        <v>-1.7198302731860838E-2</v>
      </c>
      <c r="I432" s="59">
        <v>6.5848420795484378E-3</v>
      </c>
      <c r="J432" s="59">
        <v>-1.6498520574421371E-2</v>
      </c>
      <c r="L432" s="59">
        <f t="shared" si="60"/>
        <v>-7.4095891681795695E-3</v>
      </c>
      <c r="M432" s="59">
        <f t="shared" si="61"/>
        <v>-1.1921271228973143E-2</v>
      </c>
      <c r="N432" s="59">
        <f t="shared" si="62"/>
        <v>-1.9262099059684141E-2</v>
      </c>
      <c r="O432" s="59">
        <f t="shared" si="63"/>
        <v>7.3750231290942506E-3</v>
      </c>
      <c r="P432" s="59">
        <f t="shared" si="64"/>
        <v>-1.8478343043351938E-2</v>
      </c>
      <c r="R432" s="59">
        <f t="shared" si="65"/>
        <v>-6.946489845168346E-3</v>
      </c>
      <c r="S432" s="59">
        <f t="shared" si="66"/>
        <v>-1.1176191777162321E-2</v>
      </c>
      <c r="T432" s="59">
        <f t="shared" si="67"/>
        <v>-1.805821786845388E-2</v>
      </c>
      <c r="U432" s="59">
        <f t="shared" si="68"/>
        <v>6.9140841835258603E-3</v>
      </c>
      <c r="V432" s="59">
        <f t="shared" si="69"/>
        <v>-1.7323446603142442E-2</v>
      </c>
    </row>
    <row r="433" spans="6:22">
      <c r="F433" s="59">
        <v>-2.4077947966985758E-2</v>
      </c>
      <c r="G433" s="59">
        <v>-2.1517150281076471E-3</v>
      </c>
      <c r="H433" s="59">
        <v>-2.0658696834982639E-2</v>
      </c>
      <c r="I433" s="59">
        <v>-3.1949315748559465E-3</v>
      </c>
      <c r="J433" s="59">
        <v>-7.0090743592898137E-3</v>
      </c>
      <c r="L433" s="59">
        <f t="shared" si="60"/>
        <v>-2.6967301723024049E-2</v>
      </c>
      <c r="M433" s="59">
        <f t="shared" si="61"/>
        <v>-2.4099208314805648E-3</v>
      </c>
      <c r="N433" s="59">
        <f t="shared" si="62"/>
        <v>-2.3137740455180557E-2</v>
      </c>
      <c r="O433" s="59">
        <f t="shared" si="63"/>
        <v>-3.5783233638386606E-3</v>
      </c>
      <c r="P433" s="59">
        <f t="shared" si="64"/>
        <v>-7.8501632824045913E-3</v>
      </c>
      <c r="R433" s="59">
        <f t="shared" si="65"/>
        <v>-2.5281845365335048E-2</v>
      </c>
      <c r="S433" s="59">
        <f t="shared" si="66"/>
        <v>-2.2593007795130293E-3</v>
      </c>
      <c r="T433" s="59">
        <f t="shared" si="67"/>
        <v>-2.1691631676731771E-2</v>
      </c>
      <c r="U433" s="59">
        <f t="shared" si="68"/>
        <v>-3.3546781535987438E-3</v>
      </c>
      <c r="V433" s="59">
        <f t="shared" si="69"/>
        <v>-7.3595280772543051E-3</v>
      </c>
    </row>
    <row r="434" spans="6:22">
      <c r="F434" s="59">
        <v>1.8372688982088568E-2</v>
      </c>
      <c r="G434" s="59">
        <v>1.5633468439357426E-2</v>
      </c>
      <c r="H434" s="59">
        <v>-1.8612567659751214E-3</v>
      </c>
      <c r="I434" s="59">
        <v>-3.5101776073561083E-3</v>
      </c>
      <c r="J434" s="59">
        <v>2.2145682823478636E-2</v>
      </c>
      <c r="L434" s="59">
        <f t="shared" si="60"/>
        <v>2.0577411659939197E-2</v>
      </c>
      <c r="M434" s="59">
        <f t="shared" si="61"/>
        <v>1.7509484652080319E-2</v>
      </c>
      <c r="N434" s="59">
        <f t="shared" si="62"/>
        <v>-2.0846075778921361E-3</v>
      </c>
      <c r="O434" s="59">
        <f t="shared" si="63"/>
        <v>-3.9313989202388417E-3</v>
      </c>
      <c r="P434" s="59">
        <f t="shared" si="64"/>
        <v>2.4803164762296076E-2</v>
      </c>
      <c r="R434" s="59">
        <f t="shared" si="65"/>
        <v>1.9291323431192997E-2</v>
      </c>
      <c r="S434" s="59">
        <f t="shared" si="66"/>
        <v>1.6415141861325297E-2</v>
      </c>
      <c r="T434" s="59">
        <f t="shared" si="67"/>
        <v>-1.9543196042738774E-3</v>
      </c>
      <c r="U434" s="59">
        <f t="shared" si="68"/>
        <v>-3.6856864877239139E-3</v>
      </c>
      <c r="V434" s="59">
        <f t="shared" si="69"/>
        <v>2.325296696465257E-2</v>
      </c>
    </row>
    <row r="435" spans="6:22">
      <c r="F435" s="59">
        <v>1.5463961485975784E-2</v>
      </c>
      <c r="G435" s="59">
        <v>9.0232691063532773E-3</v>
      </c>
      <c r="H435" s="59">
        <v>2.8965863040879187E-2</v>
      </c>
      <c r="I435" s="59">
        <v>6.2796564974223583E-3</v>
      </c>
      <c r="J435" s="59">
        <v>-5.8909288267741423E-3</v>
      </c>
      <c r="L435" s="59">
        <f t="shared" si="60"/>
        <v>1.731963686429288E-2</v>
      </c>
      <c r="M435" s="59">
        <f t="shared" si="61"/>
        <v>1.0106061399115672E-2</v>
      </c>
      <c r="N435" s="59">
        <f t="shared" si="62"/>
        <v>3.244176660578469E-2</v>
      </c>
      <c r="O435" s="59">
        <f t="shared" si="63"/>
        <v>7.0332152771130424E-3</v>
      </c>
      <c r="P435" s="59">
        <f t="shared" si="64"/>
        <v>-6.5978402859870403E-3</v>
      </c>
      <c r="R435" s="59">
        <f t="shared" si="65"/>
        <v>1.6237159560274574E-2</v>
      </c>
      <c r="S435" s="59">
        <f t="shared" si="66"/>
        <v>9.474432561670942E-3</v>
      </c>
      <c r="T435" s="59">
        <f t="shared" si="67"/>
        <v>3.0414156192923147E-2</v>
      </c>
      <c r="U435" s="59">
        <f t="shared" si="68"/>
        <v>6.5936393222934767E-3</v>
      </c>
      <c r="V435" s="59">
        <f t="shared" si="69"/>
        <v>-6.1854752681128498E-3</v>
      </c>
    </row>
    <row r="436" spans="6:22">
      <c r="F436" s="59">
        <v>-1.0152287001759724E-2</v>
      </c>
      <c r="G436" s="59">
        <v>1.0520879748156251E-3</v>
      </c>
      <c r="H436" s="59">
        <v>9.5444122014540639E-3</v>
      </c>
      <c r="I436" s="59">
        <v>1.6740676469175462E-3</v>
      </c>
      <c r="J436" s="59">
        <v>1.1513773055237042E-4</v>
      </c>
      <c r="L436" s="59">
        <f t="shared" si="60"/>
        <v>-1.1370561441970892E-2</v>
      </c>
      <c r="M436" s="59">
        <f t="shared" si="61"/>
        <v>1.1783385317935002E-3</v>
      </c>
      <c r="N436" s="59">
        <f t="shared" si="62"/>
        <v>1.0689741665628553E-2</v>
      </c>
      <c r="O436" s="59">
        <f t="shared" si="63"/>
        <v>1.8749557645476519E-3</v>
      </c>
      <c r="P436" s="59">
        <f t="shared" si="64"/>
        <v>1.2895425821865487E-4</v>
      </c>
      <c r="R436" s="59">
        <f t="shared" si="65"/>
        <v>-1.065990135184771E-2</v>
      </c>
      <c r="S436" s="59">
        <f t="shared" si="66"/>
        <v>1.1046923735564063E-3</v>
      </c>
      <c r="T436" s="59">
        <f t="shared" si="67"/>
        <v>1.0021632811526767E-2</v>
      </c>
      <c r="U436" s="59">
        <f t="shared" si="68"/>
        <v>1.7577710292634237E-3</v>
      </c>
      <c r="V436" s="59">
        <f t="shared" si="69"/>
        <v>1.2089461707998895E-4</v>
      </c>
    </row>
    <row r="437" spans="6:22">
      <c r="F437" s="59">
        <v>7.1794813514762133E-3</v>
      </c>
      <c r="G437" s="59">
        <v>-3.152878832243577E-3</v>
      </c>
      <c r="H437" s="59">
        <v>1.6156256677690477E-2</v>
      </c>
      <c r="I437" s="59">
        <v>-3.342878816828388E-3</v>
      </c>
      <c r="J437" s="59">
        <v>2.9297584320186632E-3</v>
      </c>
      <c r="L437" s="59">
        <f t="shared" si="60"/>
        <v>8.0410191136533592E-3</v>
      </c>
      <c r="M437" s="59">
        <f t="shared" si="61"/>
        <v>-3.5312242921128065E-3</v>
      </c>
      <c r="N437" s="59">
        <f t="shared" si="62"/>
        <v>1.8095007479013336E-2</v>
      </c>
      <c r="O437" s="59">
        <f t="shared" si="63"/>
        <v>-3.744024274847795E-3</v>
      </c>
      <c r="P437" s="59">
        <f t="shared" si="64"/>
        <v>3.2813294438609033E-3</v>
      </c>
      <c r="R437" s="59">
        <f t="shared" si="65"/>
        <v>7.5384554190500242E-3</v>
      </c>
      <c r="S437" s="59">
        <f t="shared" si="66"/>
        <v>-3.3105227738557562E-3</v>
      </c>
      <c r="T437" s="59">
        <f t="shared" si="67"/>
        <v>1.6964069511575003E-2</v>
      </c>
      <c r="U437" s="59">
        <f t="shared" si="68"/>
        <v>-3.5100227576698073E-3</v>
      </c>
      <c r="V437" s="59">
        <f t="shared" si="69"/>
        <v>3.0762463536195966E-3</v>
      </c>
    </row>
    <row r="438" spans="6:22">
      <c r="F438" s="59">
        <v>9.1648406155474746E-3</v>
      </c>
      <c r="G438" s="59">
        <v>-3.6901062870237575E-3</v>
      </c>
      <c r="H438" s="59">
        <v>-3.7690461172543632E-3</v>
      </c>
      <c r="I438" s="59">
        <v>-5.9460280466857255E-3</v>
      </c>
      <c r="J438" s="59">
        <v>-7.220781357662377E-3</v>
      </c>
      <c r="L438" s="59">
        <f t="shared" si="60"/>
        <v>1.0264621489413173E-2</v>
      </c>
      <c r="M438" s="59">
        <f t="shared" si="61"/>
        <v>-4.1329190414666084E-3</v>
      </c>
      <c r="N438" s="59">
        <f t="shared" si="62"/>
        <v>-4.2213316513248873E-3</v>
      </c>
      <c r="O438" s="59">
        <f t="shared" si="63"/>
        <v>-6.6595514122880133E-3</v>
      </c>
      <c r="P438" s="59">
        <f t="shared" si="64"/>
        <v>-8.0872751205818636E-3</v>
      </c>
      <c r="R438" s="59">
        <f t="shared" si="65"/>
        <v>9.6230826463248494E-3</v>
      </c>
      <c r="S438" s="59">
        <f t="shared" si="66"/>
        <v>-3.8746116013749455E-3</v>
      </c>
      <c r="T438" s="59">
        <f t="shared" si="67"/>
        <v>-3.9574984231170816E-3</v>
      </c>
      <c r="U438" s="59">
        <f t="shared" si="68"/>
        <v>-6.2433294490200119E-3</v>
      </c>
      <c r="V438" s="59">
        <f t="shared" si="69"/>
        <v>-7.5818204255454959E-3</v>
      </c>
    </row>
    <row r="439" spans="6:22">
      <c r="F439" s="59">
        <v>-1.5134355891538963E-3</v>
      </c>
      <c r="G439" s="59">
        <v>-3.1744970197059232E-3</v>
      </c>
      <c r="H439" s="59">
        <v>1.0639802963842563E-2</v>
      </c>
      <c r="I439" s="59">
        <v>4.6021045299740653E-4</v>
      </c>
      <c r="J439" s="59">
        <v>1.5323517255630944E-2</v>
      </c>
      <c r="L439" s="59">
        <f t="shared" si="60"/>
        <v>-1.6950478598523641E-3</v>
      </c>
      <c r="M439" s="59">
        <f t="shared" si="61"/>
        <v>-3.5554366620706344E-3</v>
      </c>
      <c r="N439" s="59">
        <f t="shared" si="62"/>
        <v>1.1916579319503672E-2</v>
      </c>
      <c r="O439" s="59">
        <f t="shared" si="63"/>
        <v>5.1543570735709538E-4</v>
      </c>
      <c r="P439" s="59">
        <f t="shared" si="64"/>
        <v>1.7162339326306657E-2</v>
      </c>
      <c r="R439" s="59">
        <f t="shared" si="65"/>
        <v>-1.5891073686115911E-3</v>
      </c>
      <c r="S439" s="59">
        <f t="shared" si="66"/>
        <v>-3.3332218706912196E-3</v>
      </c>
      <c r="T439" s="59">
        <f t="shared" si="67"/>
        <v>1.1171793112034692E-2</v>
      </c>
      <c r="U439" s="59">
        <f t="shared" si="68"/>
        <v>4.8322097564727686E-4</v>
      </c>
      <c r="V439" s="59">
        <f t="shared" si="69"/>
        <v>1.608969311841249E-2</v>
      </c>
    </row>
    <row r="440" spans="6:22">
      <c r="F440" s="59">
        <v>5.0514091713111742E-4</v>
      </c>
      <c r="G440" s="59">
        <v>8.4925127823671353E-3</v>
      </c>
      <c r="H440" s="59">
        <v>8.5391134491969289E-3</v>
      </c>
      <c r="I440" s="59">
        <v>6.1317959740698948E-4</v>
      </c>
      <c r="J440" s="59">
        <v>2.1328473451004055E-3</v>
      </c>
      <c r="L440" s="59">
        <f t="shared" si="60"/>
        <v>5.6575782718685152E-4</v>
      </c>
      <c r="M440" s="59">
        <f t="shared" si="61"/>
        <v>9.5116143162511917E-3</v>
      </c>
      <c r="N440" s="59">
        <f t="shared" si="62"/>
        <v>9.5638070631005618E-3</v>
      </c>
      <c r="O440" s="59">
        <f t="shared" si="63"/>
        <v>6.8676114909582827E-4</v>
      </c>
      <c r="P440" s="59">
        <f t="shared" si="64"/>
        <v>2.3887890265124542E-3</v>
      </c>
      <c r="R440" s="59">
        <f t="shared" si="65"/>
        <v>5.3039796298767327E-4</v>
      </c>
      <c r="S440" s="59">
        <f t="shared" si="66"/>
        <v>8.9171384214854921E-3</v>
      </c>
      <c r="T440" s="59">
        <f t="shared" si="67"/>
        <v>8.9660691216567751E-3</v>
      </c>
      <c r="U440" s="59">
        <f t="shared" si="68"/>
        <v>6.4383857727733898E-4</v>
      </c>
      <c r="V440" s="59">
        <f t="shared" si="69"/>
        <v>2.2394897123554258E-3</v>
      </c>
    </row>
    <row r="441" spans="6:22">
      <c r="F441" s="59">
        <v>-1.5150409382230785E-3</v>
      </c>
      <c r="G441" s="59">
        <v>7.4736878693981865E-2</v>
      </c>
      <c r="H441" s="59">
        <v>-6.9591016808488526E-3</v>
      </c>
      <c r="I441" s="59">
        <v>3.523850049544175E-3</v>
      </c>
      <c r="J441" s="59">
        <v>-2.5997082030644256E-4</v>
      </c>
      <c r="L441" s="59">
        <f t="shared" si="60"/>
        <v>-1.6968458508098481E-3</v>
      </c>
      <c r="M441" s="59">
        <f t="shared" si="61"/>
        <v>8.3705304137259698E-2</v>
      </c>
      <c r="N441" s="59">
        <f t="shared" si="62"/>
        <v>-7.7941938825507153E-3</v>
      </c>
      <c r="O441" s="59">
        <f t="shared" si="63"/>
        <v>3.9467120554894765E-3</v>
      </c>
      <c r="P441" s="59">
        <f t="shared" si="64"/>
        <v>-2.9116731874321569E-4</v>
      </c>
      <c r="R441" s="59">
        <f t="shared" si="65"/>
        <v>-1.5907929851342324E-3</v>
      </c>
      <c r="S441" s="59">
        <f t="shared" si="66"/>
        <v>7.8473722628680964E-2</v>
      </c>
      <c r="T441" s="59">
        <f t="shared" si="67"/>
        <v>-7.3070567648912954E-3</v>
      </c>
      <c r="U441" s="59">
        <f t="shared" si="68"/>
        <v>3.7000425520213841E-3</v>
      </c>
      <c r="V441" s="59">
        <f t="shared" si="69"/>
        <v>-2.7296936132176468E-4</v>
      </c>
    </row>
    <row r="442" spans="6:22">
      <c r="F442" s="59">
        <v>1.3657056029174719E-2</v>
      </c>
      <c r="G442" s="59">
        <v>4.0646402137131499E-2</v>
      </c>
      <c r="H442" s="59">
        <v>-1.3431321808409681E-2</v>
      </c>
      <c r="I442" s="59">
        <v>-1.1908281797265207E-2</v>
      </c>
      <c r="J442" s="59">
        <v>1.0497730809240961E-2</v>
      </c>
      <c r="L442" s="59">
        <f t="shared" si="60"/>
        <v>1.5295902752675688E-2</v>
      </c>
      <c r="M442" s="59">
        <f t="shared" si="61"/>
        <v>4.5523970393587285E-2</v>
      </c>
      <c r="N442" s="59">
        <f t="shared" si="62"/>
        <v>-1.5043080425418845E-2</v>
      </c>
      <c r="O442" s="59">
        <f t="shared" si="63"/>
        <v>-1.3337275612937034E-2</v>
      </c>
      <c r="P442" s="59">
        <f t="shared" si="64"/>
        <v>1.1757458506349877E-2</v>
      </c>
      <c r="R442" s="59">
        <f t="shared" si="65"/>
        <v>1.4339908830633456E-2</v>
      </c>
      <c r="S442" s="59">
        <f t="shared" si="66"/>
        <v>4.2678722243988075E-2</v>
      </c>
      <c r="T442" s="59">
        <f t="shared" si="67"/>
        <v>-1.4102887898830165E-2</v>
      </c>
      <c r="U442" s="59">
        <f t="shared" si="68"/>
        <v>-1.2503695887128468E-2</v>
      </c>
      <c r="V442" s="59">
        <f t="shared" si="69"/>
        <v>1.102261734970301E-2</v>
      </c>
    </row>
    <row r="443" spans="6:22">
      <c r="F443" s="59">
        <v>-7.4849373031138158E-3</v>
      </c>
      <c r="G443" s="59">
        <v>2.3529454696292681E-2</v>
      </c>
      <c r="H443" s="59">
        <v>-2.8412538594336838E-2</v>
      </c>
      <c r="I443" s="59">
        <v>8.1892264602696097E-3</v>
      </c>
      <c r="J443" s="59">
        <v>-1.1884243398151867E-2</v>
      </c>
      <c r="L443" s="59">
        <f t="shared" si="60"/>
        <v>-8.3831297794874741E-3</v>
      </c>
      <c r="M443" s="59">
        <f t="shared" si="61"/>
        <v>2.6352989259847807E-2</v>
      </c>
      <c r="N443" s="59">
        <f t="shared" si="62"/>
        <v>-3.1822043225657258E-2</v>
      </c>
      <c r="O443" s="59">
        <f t="shared" si="63"/>
        <v>9.1719336355019637E-3</v>
      </c>
      <c r="P443" s="59">
        <f t="shared" si="64"/>
        <v>-1.3310352605930092E-2</v>
      </c>
      <c r="R443" s="59">
        <f t="shared" si="65"/>
        <v>-7.8591841682695077E-3</v>
      </c>
      <c r="S443" s="59">
        <f t="shared" si="66"/>
        <v>2.4705927431107316E-2</v>
      </c>
      <c r="T443" s="59">
        <f t="shared" si="67"/>
        <v>-2.9833165524053681E-2</v>
      </c>
      <c r="U443" s="59">
        <f t="shared" si="68"/>
        <v>8.5986877832830901E-3</v>
      </c>
      <c r="V443" s="59">
        <f t="shared" si="69"/>
        <v>-1.247845556805946E-2</v>
      </c>
    </row>
    <row r="444" spans="6:22">
      <c r="F444" s="59">
        <v>-9.5526284380435585E-3</v>
      </c>
      <c r="G444" s="59">
        <v>-2.2068997727841565E-2</v>
      </c>
      <c r="H444" s="59">
        <v>1.2793959012592884E-2</v>
      </c>
      <c r="I444" s="59">
        <v>0</v>
      </c>
      <c r="J444" s="59">
        <v>2.2817607767222949E-2</v>
      </c>
      <c r="L444" s="59">
        <f t="shared" si="60"/>
        <v>-1.0698943850608787E-2</v>
      </c>
      <c r="M444" s="59">
        <f t="shared" si="61"/>
        <v>-2.4717277455182554E-2</v>
      </c>
      <c r="N444" s="59">
        <f t="shared" si="62"/>
        <v>1.4329234094104032E-2</v>
      </c>
      <c r="O444" s="59">
        <f t="shared" si="63"/>
        <v>0</v>
      </c>
      <c r="P444" s="59">
        <f t="shared" si="64"/>
        <v>2.5555720699289707E-2</v>
      </c>
      <c r="R444" s="59">
        <f t="shared" si="65"/>
        <v>-1.0030259859945738E-2</v>
      </c>
      <c r="S444" s="59">
        <f t="shared" si="66"/>
        <v>-2.3172447614233645E-2</v>
      </c>
      <c r="T444" s="59">
        <f t="shared" si="67"/>
        <v>1.3433656963222528E-2</v>
      </c>
      <c r="U444" s="59">
        <f t="shared" si="68"/>
        <v>0</v>
      </c>
      <c r="V444" s="59">
        <f t="shared" si="69"/>
        <v>2.3958488155584098E-2</v>
      </c>
    </row>
    <row r="445" spans="6:22">
      <c r="F445" s="59">
        <v>-1.116741553745422E-2</v>
      </c>
      <c r="G445" s="59">
        <v>0</v>
      </c>
      <c r="H445" s="59">
        <v>-7.4590748250624971E-3</v>
      </c>
      <c r="I445" s="59">
        <v>-3.8315390750737924E-3</v>
      </c>
      <c r="J445" s="59">
        <v>1.7312117208934812E-2</v>
      </c>
      <c r="L445" s="59">
        <f t="shared" si="60"/>
        <v>-1.2507505401948728E-2</v>
      </c>
      <c r="M445" s="59">
        <f t="shared" si="61"/>
        <v>0</v>
      </c>
      <c r="N445" s="59">
        <f t="shared" si="62"/>
        <v>-8.3541638040699976E-3</v>
      </c>
      <c r="O445" s="59">
        <f t="shared" si="63"/>
        <v>-4.2913237640826475E-3</v>
      </c>
      <c r="P445" s="59">
        <f t="shared" si="64"/>
        <v>1.9389571274006992E-2</v>
      </c>
      <c r="R445" s="59">
        <f t="shared" si="65"/>
        <v>-1.1725786314326931E-2</v>
      </c>
      <c r="S445" s="59">
        <f t="shared" si="66"/>
        <v>0</v>
      </c>
      <c r="T445" s="59">
        <f t="shared" si="67"/>
        <v>-7.8320285663156224E-3</v>
      </c>
      <c r="U445" s="59">
        <f t="shared" si="68"/>
        <v>-4.0231160288274823E-3</v>
      </c>
      <c r="V445" s="59">
        <f t="shared" si="69"/>
        <v>1.8177723069381552E-2</v>
      </c>
    </row>
    <row r="446" spans="6:22">
      <c r="F446" s="59">
        <v>-9.2403492862640508E-3</v>
      </c>
      <c r="G446" s="59">
        <v>3.2910213303902302E-3</v>
      </c>
      <c r="H446" s="59">
        <v>-9.0909439617480828E-3</v>
      </c>
      <c r="I446" s="59">
        <v>4.4615110258108652E-3</v>
      </c>
      <c r="J446" s="59">
        <v>8.4931109879650326E-3</v>
      </c>
      <c r="L446" s="59">
        <f t="shared" si="60"/>
        <v>-1.0349191200615738E-2</v>
      </c>
      <c r="M446" s="59">
        <f t="shared" si="61"/>
        <v>3.6859438900370581E-3</v>
      </c>
      <c r="N446" s="59">
        <f t="shared" si="62"/>
        <v>-1.0181857237157853E-2</v>
      </c>
      <c r="O446" s="59">
        <f t="shared" si="63"/>
        <v>4.9968923489081699E-3</v>
      </c>
      <c r="P446" s="59">
        <f t="shared" si="64"/>
        <v>9.5122843065208375E-3</v>
      </c>
      <c r="R446" s="59">
        <f t="shared" si="65"/>
        <v>-9.7023667505772536E-3</v>
      </c>
      <c r="S446" s="59">
        <f t="shared" si="66"/>
        <v>3.4555723969097417E-3</v>
      </c>
      <c r="T446" s="59">
        <f t="shared" si="67"/>
        <v>-9.5454911598354866E-3</v>
      </c>
      <c r="U446" s="59">
        <f t="shared" si="68"/>
        <v>4.6845865771014085E-3</v>
      </c>
      <c r="V446" s="59">
        <f t="shared" si="69"/>
        <v>8.9177665373632847E-3</v>
      </c>
    </row>
    <row r="447" spans="6:22">
      <c r="F447" s="59">
        <v>1.1917066335009953E-2</v>
      </c>
      <c r="G447" s="59">
        <v>7.4976499950010073E-2</v>
      </c>
      <c r="H447" s="59">
        <v>2.9724693330154994E-2</v>
      </c>
      <c r="I447" s="59">
        <v>-3.6759242799275478E-3</v>
      </c>
      <c r="J447" s="59">
        <v>3.3391723794409668E-2</v>
      </c>
      <c r="L447" s="59">
        <f t="shared" si="60"/>
        <v>1.3347114295211147E-2</v>
      </c>
      <c r="M447" s="59">
        <f t="shared" si="61"/>
        <v>8.3973679944011295E-2</v>
      </c>
      <c r="N447" s="59">
        <f t="shared" si="62"/>
        <v>3.3291656529773596E-2</v>
      </c>
      <c r="O447" s="59">
        <f t="shared" si="63"/>
        <v>-4.1170351935188544E-3</v>
      </c>
      <c r="P447" s="59">
        <f t="shared" si="64"/>
        <v>3.739873064973883E-2</v>
      </c>
      <c r="R447" s="59">
        <f t="shared" si="65"/>
        <v>1.251291965176045E-2</v>
      </c>
      <c r="S447" s="59">
        <f t="shared" si="66"/>
        <v>7.8725324947510583E-2</v>
      </c>
      <c r="T447" s="59">
        <f t="shared" si="67"/>
        <v>3.1210927996662745E-2</v>
      </c>
      <c r="U447" s="59">
        <f t="shared" si="68"/>
        <v>-3.8597204939239253E-3</v>
      </c>
      <c r="V447" s="59">
        <f t="shared" si="69"/>
        <v>3.5061309984130151E-2</v>
      </c>
    </row>
    <row r="448" spans="6:22">
      <c r="F448" s="59">
        <v>-7.1684532100139255E-3</v>
      </c>
      <c r="G448" s="59">
        <v>-3.0514397632767152E-3</v>
      </c>
      <c r="H448" s="59">
        <v>1.24733891311013E-2</v>
      </c>
      <c r="I448" s="59">
        <v>-2.3059005021241895E-3</v>
      </c>
      <c r="J448" s="59">
        <v>-1.3402344842778168E-2</v>
      </c>
      <c r="L448" s="59">
        <f t="shared" si="60"/>
        <v>-8.028667595215597E-3</v>
      </c>
      <c r="M448" s="59">
        <f t="shared" si="61"/>
        <v>-3.4176125348699214E-3</v>
      </c>
      <c r="N448" s="59">
        <f t="shared" si="62"/>
        <v>1.3970195826833457E-2</v>
      </c>
      <c r="O448" s="59">
        <f t="shared" si="63"/>
        <v>-2.5826085623790926E-3</v>
      </c>
      <c r="P448" s="59">
        <f t="shared" si="64"/>
        <v>-1.501062622391155E-2</v>
      </c>
      <c r="R448" s="59">
        <f t="shared" si="65"/>
        <v>-7.5268758705146219E-3</v>
      </c>
      <c r="S448" s="59">
        <f t="shared" si="66"/>
        <v>-3.2040117514405509E-3</v>
      </c>
      <c r="T448" s="59">
        <f t="shared" si="67"/>
        <v>1.3097058587656365E-2</v>
      </c>
      <c r="U448" s="59">
        <f t="shared" si="68"/>
        <v>-2.4211955272303992E-3</v>
      </c>
      <c r="V448" s="59">
        <f t="shared" si="69"/>
        <v>-1.4072462084917078E-2</v>
      </c>
    </row>
    <row r="449" spans="6:22">
      <c r="F449" s="59">
        <v>-1.3408829004275829E-2</v>
      </c>
      <c r="G449" s="59">
        <v>-2.4048949868135223E-2</v>
      </c>
      <c r="H449" s="59">
        <v>8.7997521114184397E-3</v>
      </c>
      <c r="I449" s="59">
        <v>1.5408581918644416E-3</v>
      </c>
      <c r="J449" s="59">
        <v>-2.283053788401397E-4</v>
      </c>
      <c r="L449" s="59">
        <f t="shared" si="60"/>
        <v>-1.501788848478893E-2</v>
      </c>
      <c r="M449" s="59">
        <f t="shared" si="61"/>
        <v>-2.6934823852311454E-2</v>
      </c>
      <c r="N449" s="59">
        <f t="shared" si="62"/>
        <v>9.8557223647886532E-3</v>
      </c>
      <c r="O449" s="59">
        <f t="shared" si="63"/>
        <v>1.7257611748881748E-3</v>
      </c>
      <c r="P449" s="59">
        <f t="shared" si="64"/>
        <v>-2.557020243009565E-4</v>
      </c>
      <c r="R449" s="59">
        <f t="shared" si="65"/>
        <v>-1.4079270454489621E-2</v>
      </c>
      <c r="S449" s="59">
        <f t="shared" si="66"/>
        <v>-2.5251397361541986E-2</v>
      </c>
      <c r="T449" s="59">
        <f t="shared" si="67"/>
        <v>9.2397397169893623E-3</v>
      </c>
      <c r="U449" s="59">
        <f t="shared" si="68"/>
        <v>1.6179011014576638E-3</v>
      </c>
      <c r="V449" s="59">
        <f t="shared" si="69"/>
        <v>-2.3972064778214668E-4</v>
      </c>
    </row>
    <row r="450" spans="6:22">
      <c r="F450" s="59">
        <v>-2.0909886743243206E-3</v>
      </c>
      <c r="G450" s="59">
        <v>-1.8369149528891356E-2</v>
      </c>
      <c r="H450" s="59">
        <v>-6.2804515911363771E-3</v>
      </c>
      <c r="I450" s="59">
        <v>1.5395177612382107E-4</v>
      </c>
      <c r="J450" s="59">
        <v>-3.0582406770266455E-3</v>
      </c>
      <c r="L450" s="59">
        <f t="shared" si="60"/>
        <v>-2.3419073152432393E-3</v>
      </c>
      <c r="M450" s="59">
        <f t="shared" si="61"/>
        <v>-2.0573447472358321E-2</v>
      </c>
      <c r="N450" s="59">
        <f t="shared" si="62"/>
        <v>-7.0341057820727431E-3</v>
      </c>
      <c r="O450" s="59">
        <f t="shared" si="63"/>
        <v>1.7242598925867962E-4</v>
      </c>
      <c r="P450" s="59">
        <f t="shared" si="64"/>
        <v>-3.4252295582698432E-3</v>
      </c>
      <c r="R450" s="59">
        <f t="shared" si="65"/>
        <v>-2.1955381080405365E-3</v>
      </c>
      <c r="S450" s="59">
        <f t="shared" si="66"/>
        <v>-1.9287607005335924E-2</v>
      </c>
      <c r="T450" s="59">
        <f t="shared" si="67"/>
        <v>-6.594474170693196E-3</v>
      </c>
      <c r="U450" s="59">
        <f t="shared" si="68"/>
        <v>1.6164936493001214E-4</v>
      </c>
      <c r="V450" s="59">
        <f t="shared" si="69"/>
        <v>-3.2111527108779781E-3</v>
      </c>
    </row>
    <row r="451" spans="6:22">
      <c r="F451" s="59">
        <v>-1.0478043021516939E-3</v>
      </c>
      <c r="G451" s="59">
        <v>-2.7384723377395854E-2</v>
      </c>
      <c r="H451" s="59">
        <v>-8.5441095858439543E-3</v>
      </c>
      <c r="I451" s="59">
        <v>-3.0785615724245914E-4</v>
      </c>
      <c r="J451" s="59">
        <v>1.0424096026926715E-2</v>
      </c>
      <c r="L451" s="59">
        <f t="shared" si="60"/>
        <v>-1.1735408184098972E-3</v>
      </c>
      <c r="M451" s="59">
        <f t="shared" si="61"/>
        <v>-3.0670890182683361E-2</v>
      </c>
      <c r="N451" s="59">
        <f t="shared" si="62"/>
        <v>-9.5694027361452293E-3</v>
      </c>
      <c r="O451" s="59">
        <f t="shared" si="63"/>
        <v>-3.4479889611155427E-4</v>
      </c>
      <c r="P451" s="59">
        <f t="shared" si="64"/>
        <v>1.1674987550157922E-2</v>
      </c>
      <c r="R451" s="59">
        <f t="shared" si="65"/>
        <v>-1.1001945172592787E-3</v>
      </c>
      <c r="S451" s="59">
        <f t="shared" si="66"/>
        <v>-2.8753959546265646E-2</v>
      </c>
      <c r="T451" s="59">
        <f t="shared" si="67"/>
        <v>-8.9713150651361522E-3</v>
      </c>
      <c r="U451" s="59">
        <f t="shared" si="68"/>
        <v>-3.2324896510458213E-4</v>
      </c>
      <c r="V451" s="59">
        <f t="shared" si="69"/>
        <v>1.0945300828273051E-2</v>
      </c>
    </row>
    <row r="452" spans="6:22">
      <c r="F452" s="59">
        <v>5.2439595727281005E-3</v>
      </c>
      <c r="G452" s="59">
        <v>1.079300637931479E-2</v>
      </c>
      <c r="H452" s="59">
        <v>-1.1807139935040365E-4</v>
      </c>
      <c r="I452" s="59">
        <v>2.7696124980905574E-3</v>
      </c>
      <c r="J452" s="59">
        <v>2.5829626998542256E-3</v>
      </c>
      <c r="L452" s="59">
        <f t="shared" si="60"/>
        <v>5.8732347214554732E-3</v>
      </c>
      <c r="M452" s="59">
        <f t="shared" si="61"/>
        <v>1.2088167144832566E-2</v>
      </c>
      <c r="N452" s="59">
        <f t="shared" si="62"/>
        <v>-1.3223996727245211E-4</v>
      </c>
      <c r="O452" s="59">
        <f t="shared" si="63"/>
        <v>3.1019659978614245E-3</v>
      </c>
      <c r="P452" s="59">
        <f t="shared" si="64"/>
        <v>2.892918223836733E-3</v>
      </c>
      <c r="R452" s="59">
        <f t="shared" si="65"/>
        <v>5.5061575513645055E-3</v>
      </c>
      <c r="S452" s="59">
        <f t="shared" si="66"/>
        <v>1.1332656698280531E-2</v>
      </c>
      <c r="T452" s="59">
        <f t="shared" si="67"/>
        <v>-1.2397496931792384E-4</v>
      </c>
      <c r="U452" s="59">
        <f t="shared" si="68"/>
        <v>2.9080931229950855E-3</v>
      </c>
      <c r="V452" s="59">
        <f t="shared" si="69"/>
        <v>2.712110834846937E-3</v>
      </c>
    </row>
    <row r="453" spans="6:22">
      <c r="F453" s="59">
        <v>7.3030712821837472E-3</v>
      </c>
      <c r="G453" s="59">
        <v>7.4744748645703976E-2</v>
      </c>
      <c r="H453" s="59">
        <v>-1.534769793021903E-3</v>
      </c>
      <c r="I453" s="59">
        <v>1.0127692123276126E-2</v>
      </c>
      <c r="J453" s="59">
        <v>-3.5705934530679286E-3</v>
      </c>
      <c r="L453" s="59">
        <f t="shared" si="60"/>
        <v>8.179439836045797E-3</v>
      </c>
      <c r="M453" s="59">
        <f t="shared" si="61"/>
        <v>8.3714118483188465E-2</v>
      </c>
      <c r="N453" s="59">
        <f t="shared" si="62"/>
        <v>-1.7189421681845314E-3</v>
      </c>
      <c r="O453" s="59">
        <f t="shared" si="63"/>
        <v>1.1343015178069262E-2</v>
      </c>
      <c r="P453" s="59">
        <f t="shared" si="64"/>
        <v>-3.9990646674360805E-3</v>
      </c>
      <c r="R453" s="59">
        <f t="shared" si="65"/>
        <v>7.6682248462929346E-3</v>
      </c>
      <c r="S453" s="59">
        <f t="shared" si="66"/>
        <v>7.8481986077989174E-2</v>
      </c>
      <c r="T453" s="59">
        <f t="shared" si="67"/>
        <v>-1.6115082826729983E-3</v>
      </c>
      <c r="U453" s="59">
        <f t="shared" si="68"/>
        <v>1.0634076729439933E-2</v>
      </c>
      <c r="V453" s="59">
        <f t="shared" si="69"/>
        <v>-3.7491231257213253E-3</v>
      </c>
    </row>
    <row r="454" spans="6:22">
      <c r="F454" s="59">
        <v>-9.3215419461877853E-3</v>
      </c>
      <c r="G454" s="59">
        <v>-1.5118794837603774E-2</v>
      </c>
      <c r="H454" s="59">
        <v>-6.976383708018479E-3</v>
      </c>
      <c r="I454" s="59">
        <v>-8.6587322738039766E-3</v>
      </c>
      <c r="J454" s="59">
        <v>2.4645658991857941E-3</v>
      </c>
      <c r="L454" s="59">
        <f t="shared" ref="L454:L517" si="70">F454*(1+Economic_Growth)</f>
        <v>-1.044012697973032E-2</v>
      </c>
      <c r="M454" s="59">
        <f t="shared" ref="M454:M517" si="71">G454*(1+Economic_Growth)</f>
        <v>-1.6933050218116228E-2</v>
      </c>
      <c r="N454" s="59">
        <f t="shared" ref="N454:N517" si="72">H454*(1+Economic_Growth)</f>
        <v>-7.8135497529806964E-3</v>
      </c>
      <c r="O454" s="59">
        <f t="shared" ref="O454:O517" si="73">I454*(1+Economic_Growth)</f>
        <v>-9.6977801466604542E-3</v>
      </c>
      <c r="P454" s="59">
        <f t="shared" ref="P454:P517" si="74">J454*(1+Economic_Growth)</f>
        <v>2.7603138070880899E-3</v>
      </c>
      <c r="R454" s="59">
        <f t="shared" ref="R454:R517" si="75">F454*(1+Inflation)</f>
        <v>-9.7876190434971755E-3</v>
      </c>
      <c r="S454" s="59">
        <f t="shared" ref="S454:S517" si="76">G454*(1+Inflation)</f>
        <v>-1.5874734579483962E-2</v>
      </c>
      <c r="T454" s="59">
        <f t="shared" ref="T454:T517" si="77">H454*(1+Inflation)</f>
        <v>-7.325202893419403E-3</v>
      </c>
      <c r="U454" s="59">
        <f t="shared" ref="U454:U517" si="78">I454*(1+Inflation)</f>
        <v>-9.091668887494176E-3</v>
      </c>
      <c r="V454" s="59">
        <f t="shared" ref="V454:V517" si="79">J454*(1+Inflation)</f>
        <v>2.5877941941450842E-3</v>
      </c>
    </row>
    <row r="455" spans="6:22">
      <c r="F455" s="59">
        <v>-6.2730453683384705E-3</v>
      </c>
      <c r="G455" s="59">
        <v>-4.4736871342821095E-2</v>
      </c>
      <c r="H455" s="59">
        <v>-2.3219945751728782E-2</v>
      </c>
      <c r="I455" s="59">
        <v>-3.5246171983652048E-3</v>
      </c>
      <c r="J455" s="59">
        <v>-7.5422993359476858E-4</v>
      </c>
      <c r="L455" s="59">
        <f t="shared" si="70"/>
        <v>-7.0258108125390876E-3</v>
      </c>
      <c r="M455" s="59">
        <f t="shared" si="71"/>
        <v>-5.010529590395963E-2</v>
      </c>
      <c r="N455" s="59">
        <f t="shared" si="72"/>
        <v>-2.6006339241936238E-2</v>
      </c>
      <c r="O455" s="59">
        <f t="shared" si="73"/>
        <v>-3.94757126216903E-3</v>
      </c>
      <c r="P455" s="59">
        <f t="shared" si="74"/>
        <v>-8.4473752562614095E-4</v>
      </c>
      <c r="R455" s="59">
        <f t="shared" si="75"/>
        <v>-6.5866976367553939E-3</v>
      </c>
      <c r="S455" s="59">
        <f t="shared" si="76"/>
        <v>-4.6973714909962154E-2</v>
      </c>
      <c r="T455" s="59">
        <f t="shared" si="77"/>
        <v>-2.4380943039315223E-2</v>
      </c>
      <c r="U455" s="59">
        <f t="shared" si="78"/>
        <v>-3.7008480582834654E-3</v>
      </c>
      <c r="V455" s="59">
        <f t="shared" si="79"/>
        <v>-7.91941430274507E-4</v>
      </c>
    </row>
    <row r="456" spans="6:22">
      <c r="F456" s="59">
        <v>2.1041883432651514E-3</v>
      </c>
      <c r="G456" s="59">
        <v>-2.6629952776254188E-2</v>
      </c>
      <c r="H456" s="59">
        <v>-3.5353538305630773E-3</v>
      </c>
      <c r="I456" s="59">
        <v>-4.3055726693108174E-3</v>
      </c>
      <c r="J456" s="59">
        <v>-5.7810072701317949E-3</v>
      </c>
      <c r="L456" s="59">
        <f t="shared" si="70"/>
        <v>2.3566909444569699E-3</v>
      </c>
      <c r="M456" s="59">
        <f t="shared" si="71"/>
        <v>-2.9825547109404695E-2</v>
      </c>
      <c r="N456" s="59">
        <f t="shared" si="72"/>
        <v>-3.9595962902306469E-3</v>
      </c>
      <c r="O456" s="59">
        <f t="shared" si="73"/>
        <v>-4.8222413896281159E-3</v>
      </c>
      <c r="P456" s="59">
        <f t="shared" si="74"/>
        <v>-6.4747281425476108E-3</v>
      </c>
      <c r="R456" s="59">
        <f t="shared" si="75"/>
        <v>2.2093977604284091E-3</v>
      </c>
      <c r="S456" s="59">
        <f t="shared" si="76"/>
        <v>-2.79614504150669E-2</v>
      </c>
      <c r="T456" s="59">
        <f t="shared" si="77"/>
        <v>-3.7121215220912314E-3</v>
      </c>
      <c r="U456" s="59">
        <f t="shared" si="78"/>
        <v>-4.5208513027763589E-3</v>
      </c>
      <c r="V456" s="59">
        <f t="shared" si="79"/>
        <v>-6.070057633638385E-3</v>
      </c>
    </row>
    <row r="457" spans="6:22">
      <c r="F457" s="59">
        <v>-2.6246129413084159E-3</v>
      </c>
      <c r="G457" s="59">
        <v>-8.0188532300999472E-3</v>
      </c>
      <c r="H457" s="59">
        <v>-5.8721788078064524E-3</v>
      </c>
      <c r="I457" s="59">
        <v>3.8610118466249829E-3</v>
      </c>
      <c r="J457" s="59">
        <v>7.5909319916462239E-3</v>
      </c>
      <c r="L457" s="59">
        <f t="shared" si="70"/>
        <v>-2.9395664942654261E-3</v>
      </c>
      <c r="M457" s="59">
        <f t="shared" si="71"/>
        <v>-8.9811156177119419E-3</v>
      </c>
      <c r="N457" s="59">
        <f t="shared" si="72"/>
        <v>-6.5768402647432269E-3</v>
      </c>
      <c r="O457" s="59">
        <f t="shared" si="73"/>
        <v>4.3243332682199815E-3</v>
      </c>
      <c r="P457" s="59">
        <f t="shared" si="74"/>
        <v>8.501843830643771E-3</v>
      </c>
      <c r="R457" s="59">
        <f t="shared" si="75"/>
        <v>-2.7558435883738366E-3</v>
      </c>
      <c r="S457" s="59">
        <f t="shared" si="76"/>
        <v>-8.4197958916049451E-3</v>
      </c>
      <c r="T457" s="59">
        <f t="shared" si="77"/>
        <v>-6.1657877481967752E-3</v>
      </c>
      <c r="U457" s="59">
        <f t="shared" si="78"/>
        <v>4.0540624389562322E-3</v>
      </c>
      <c r="V457" s="59">
        <f t="shared" si="79"/>
        <v>7.9704785912285362E-3</v>
      </c>
    </row>
    <row r="458" spans="6:22">
      <c r="F458" s="59">
        <v>-5.263838206438021E-4</v>
      </c>
      <c r="G458" s="59">
        <v>-8.5592214804374976E-3</v>
      </c>
      <c r="H458" s="59">
        <v>1.3536909763388638E-3</v>
      </c>
      <c r="I458" s="59">
        <v>-3.0790355224465728E-4</v>
      </c>
      <c r="J458" s="59">
        <v>-1.9934329563197069E-2</v>
      </c>
      <c r="L458" s="59">
        <f t="shared" si="70"/>
        <v>-5.8954987912105837E-4</v>
      </c>
      <c r="M458" s="59">
        <f t="shared" si="71"/>
        <v>-9.586328058089998E-3</v>
      </c>
      <c r="N458" s="59">
        <f t="shared" si="72"/>
        <v>1.5161338934995276E-3</v>
      </c>
      <c r="O458" s="59">
        <f t="shared" si="73"/>
        <v>-3.448519785140162E-4</v>
      </c>
      <c r="P458" s="59">
        <f t="shared" si="74"/>
        <v>-2.232644911078072E-2</v>
      </c>
      <c r="R458" s="59">
        <f t="shared" si="75"/>
        <v>-5.5270301167599219E-4</v>
      </c>
      <c r="S458" s="59">
        <f t="shared" si="76"/>
        <v>-8.9871825544593723E-3</v>
      </c>
      <c r="T458" s="59">
        <f t="shared" si="77"/>
        <v>1.421375525155807E-3</v>
      </c>
      <c r="U458" s="59">
        <f t="shared" si="78"/>
        <v>-3.2329872985689017E-4</v>
      </c>
      <c r="V458" s="59">
        <f t="shared" si="79"/>
        <v>-2.0931046041356923E-2</v>
      </c>
    </row>
    <row r="459" spans="6:22">
      <c r="F459" s="59">
        <v>-2.0537143112007435E-2</v>
      </c>
      <c r="G459" s="59">
        <v>-3.6450816496082949E-2</v>
      </c>
      <c r="H459" s="59">
        <v>-1.978618417175847E-2</v>
      </c>
      <c r="I459" s="59">
        <v>-4.108950364399834E-2</v>
      </c>
      <c r="J459" s="59">
        <v>-1.0654042813558749E-2</v>
      </c>
      <c r="L459" s="59">
        <f t="shared" si="70"/>
        <v>-2.3001600285448329E-2</v>
      </c>
      <c r="M459" s="59">
        <f t="shared" si="71"/>
        <v>-4.0824914475612907E-2</v>
      </c>
      <c r="N459" s="59">
        <f t="shared" si="72"/>
        <v>-2.2160526272369488E-2</v>
      </c>
      <c r="O459" s="59">
        <f t="shared" si="73"/>
        <v>-4.6020244081278146E-2</v>
      </c>
      <c r="P459" s="59">
        <f t="shared" si="74"/>
        <v>-1.19325279511858E-2</v>
      </c>
      <c r="R459" s="59">
        <f t="shared" si="75"/>
        <v>-2.1564000267607807E-2</v>
      </c>
      <c r="S459" s="59">
        <f t="shared" si="76"/>
        <v>-3.8273357320887096E-2</v>
      </c>
      <c r="T459" s="59">
        <f t="shared" si="77"/>
        <v>-2.0775493380346396E-2</v>
      </c>
      <c r="U459" s="59">
        <f t="shared" si="78"/>
        <v>-4.3143978826198262E-2</v>
      </c>
      <c r="V459" s="59">
        <f t="shared" si="79"/>
        <v>-1.1186744954236686E-2</v>
      </c>
    </row>
    <row r="460" spans="6:22">
      <c r="F460" s="59">
        <v>1.6129078326147933E-2</v>
      </c>
      <c r="G460" s="59">
        <v>7.4663953250569418E-2</v>
      </c>
      <c r="H460" s="59">
        <v>7.8986972866386344E-3</v>
      </c>
      <c r="I460" s="59">
        <v>4.2529478406063234E-2</v>
      </c>
      <c r="J460" s="59">
        <v>2.0030317500342523E-2</v>
      </c>
      <c r="L460" s="59">
        <f t="shared" si="70"/>
        <v>1.8064567725285686E-2</v>
      </c>
      <c r="M460" s="59">
        <f t="shared" si="71"/>
        <v>8.3623627640637757E-2</v>
      </c>
      <c r="N460" s="59">
        <f t="shared" si="72"/>
        <v>8.8465409610352722E-3</v>
      </c>
      <c r="O460" s="59">
        <f t="shared" si="73"/>
        <v>4.7633015814790826E-2</v>
      </c>
      <c r="P460" s="59">
        <f t="shared" si="74"/>
        <v>2.2433955600383627E-2</v>
      </c>
      <c r="R460" s="59">
        <f t="shared" si="75"/>
        <v>1.693553224245533E-2</v>
      </c>
      <c r="S460" s="59">
        <f t="shared" si="76"/>
        <v>7.8397150913097888E-2</v>
      </c>
      <c r="T460" s="59">
        <f t="shared" si="77"/>
        <v>8.2936321509705663E-3</v>
      </c>
      <c r="U460" s="59">
        <f t="shared" si="78"/>
        <v>4.4655952326366398E-2</v>
      </c>
      <c r="V460" s="59">
        <f t="shared" si="79"/>
        <v>2.1031833375359649E-2</v>
      </c>
    </row>
    <row r="461" spans="6:22">
      <c r="F461" s="59">
        <v>-2.010576953965839E-2</v>
      </c>
      <c r="G461" s="59">
        <v>-2.0379761823666756E-2</v>
      </c>
      <c r="H461" s="59">
        <v>-2.4008055688411953E-2</v>
      </c>
      <c r="I461" s="59">
        <v>-6.003692994466227E-3</v>
      </c>
      <c r="J461" s="59">
        <v>-1.4228868029798369E-2</v>
      </c>
      <c r="L461" s="59">
        <f t="shared" si="70"/>
        <v>-2.25184618844174E-2</v>
      </c>
      <c r="M461" s="59">
        <f t="shared" si="71"/>
        <v>-2.2825333242506768E-2</v>
      </c>
      <c r="N461" s="59">
        <f t="shared" si="72"/>
        <v>-2.6889022371021389E-2</v>
      </c>
      <c r="O461" s="59">
        <f t="shared" si="73"/>
        <v>-6.7241361538021745E-3</v>
      </c>
      <c r="P461" s="59">
        <f t="shared" si="74"/>
        <v>-1.5936332193374175E-2</v>
      </c>
      <c r="R461" s="59">
        <f t="shared" si="75"/>
        <v>-2.1111058016641312E-2</v>
      </c>
      <c r="S461" s="59">
        <f t="shared" si="76"/>
        <v>-2.1398749914850093E-2</v>
      </c>
      <c r="T461" s="59">
        <f t="shared" si="77"/>
        <v>-2.520845847283255E-2</v>
      </c>
      <c r="U461" s="59">
        <f t="shared" si="78"/>
        <v>-6.3038776441895388E-3</v>
      </c>
      <c r="V461" s="59">
        <f t="shared" si="79"/>
        <v>-1.4940311431288288E-2</v>
      </c>
    </row>
    <row r="462" spans="6:22">
      <c r="F462" s="59">
        <v>0</v>
      </c>
      <c r="G462" s="59">
        <v>-1.5602833325675271E-2</v>
      </c>
      <c r="H462" s="59">
        <v>-5.4805853641357975E-3</v>
      </c>
      <c r="I462" s="59">
        <v>-8.9825592683325604E-3</v>
      </c>
      <c r="J462" s="59">
        <v>1.6381635103190826E-3</v>
      </c>
      <c r="L462" s="59">
        <f t="shared" si="70"/>
        <v>0</v>
      </c>
      <c r="M462" s="59">
        <f t="shared" si="71"/>
        <v>-1.7475173324756305E-2</v>
      </c>
      <c r="N462" s="59">
        <f t="shared" si="72"/>
        <v>-6.1382556078320941E-3</v>
      </c>
      <c r="O462" s="59">
        <f t="shared" si="73"/>
        <v>-1.0060466380532469E-2</v>
      </c>
      <c r="P462" s="59">
        <f t="shared" si="74"/>
        <v>1.8347431315573726E-3</v>
      </c>
      <c r="R462" s="59">
        <f t="shared" si="75"/>
        <v>0</v>
      </c>
      <c r="S462" s="59">
        <f t="shared" si="76"/>
        <v>-1.6382974991959037E-2</v>
      </c>
      <c r="T462" s="59">
        <f t="shared" si="77"/>
        <v>-5.7546146323425879E-3</v>
      </c>
      <c r="U462" s="59">
        <f t="shared" si="78"/>
        <v>-9.4316872317491886E-3</v>
      </c>
      <c r="V462" s="59">
        <f t="shared" si="79"/>
        <v>1.7200716858350366E-3</v>
      </c>
    </row>
    <row r="463" spans="6:22">
      <c r="F463" s="59">
        <v>-1.0799138547356067E-2</v>
      </c>
      <c r="G463" s="59">
        <v>-3.7944305660056354E-2</v>
      </c>
      <c r="H463" s="59">
        <v>9.355613343425934E-3</v>
      </c>
      <c r="I463" s="59">
        <v>1.5314943464232131E-2</v>
      </c>
      <c r="J463" s="59">
        <v>-1.3130070864557983E-2</v>
      </c>
      <c r="L463" s="59">
        <f t="shared" si="70"/>
        <v>-1.2095035173038796E-2</v>
      </c>
      <c r="M463" s="59">
        <f t="shared" si="71"/>
        <v>-4.2497622339263123E-2</v>
      </c>
      <c r="N463" s="59">
        <f t="shared" si="72"/>
        <v>1.0478286944637047E-2</v>
      </c>
      <c r="O463" s="59">
        <f t="shared" si="73"/>
        <v>1.7152736679939988E-2</v>
      </c>
      <c r="P463" s="59">
        <f t="shared" si="74"/>
        <v>-1.4705679368304943E-2</v>
      </c>
      <c r="R463" s="59">
        <f t="shared" si="75"/>
        <v>-1.133909547472387E-2</v>
      </c>
      <c r="S463" s="59">
        <f t="shared" si="76"/>
        <v>-3.9841520943059171E-2</v>
      </c>
      <c r="T463" s="59">
        <f t="shared" si="77"/>
        <v>9.8233940105972306E-3</v>
      </c>
      <c r="U463" s="59">
        <f t="shared" si="78"/>
        <v>1.6080690637443738E-2</v>
      </c>
      <c r="V463" s="59">
        <f t="shared" si="79"/>
        <v>-1.3786574407785883E-2</v>
      </c>
    </row>
    <row r="464" spans="6:22">
      <c r="F464" s="59">
        <v>-1.4737990542759892E-2</v>
      </c>
      <c r="G464" s="59">
        <v>1.2980524535193929E-2</v>
      </c>
      <c r="H464" s="59">
        <v>-4.2915296864170109E-2</v>
      </c>
      <c r="I464" s="59">
        <v>-5.6950668024033637E-3</v>
      </c>
      <c r="J464" s="59">
        <v>-1.5352912945041926E-2</v>
      </c>
      <c r="L464" s="59">
        <f t="shared" si="70"/>
        <v>-1.6506549407891081E-2</v>
      </c>
      <c r="M464" s="59">
        <f t="shared" si="71"/>
        <v>1.4538187479417201E-2</v>
      </c>
      <c r="N464" s="59">
        <f t="shared" si="72"/>
        <v>-4.8065132487870525E-2</v>
      </c>
      <c r="O464" s="59">
        <f t="shared" si="73"/>
        <v>-6.3784748186917683E-3</v>
      </c>
      <c r="P464" s="59">
        <f t="shared" si="74"/>
        <v>-1.719526249844696E-2</v>
      </c>
      <c r="R464" s="59">
        <f t="shared" si="75"/>
        <v>-1.5474890069897888E-2</v>
      </c>
      <c r="S464" s="59">
        <f t="shared" si="76"/>
        <v>1.3629550761953626E-2</v>
      </c>
      <c r="T464" s="59">
        <f t="shared" si="77"/>
        <v>-4.5061061707378613E-2</v>
      </c>
      <c r="U464" s="59">
        <f t="shared" si="78"/>
        <v>-5.9798201425235323E-3</v>
      </c>
      <c r="V464" s="59">
        <f t="shared" si="79"/>
        <v>-1.6120558592294023E-2</v>
      </c>
    </row>
    <row r="465" spans="6:22">
      <c r="F465" s="59">
        <v>1.7728552774361424E-2</v>
      </c>
      <c r="G465" s="59">
        <v>5.5199625306629509E-2</v>
      </c>
      <c r="H465" s="59">
        <v>2.3878927268081497E-3</v>
      </c>
      <c r="I465" s="59">
        <v>-1.8420917457142472E-2</v>
      </c>
      <c r="J465" s="59">
        <v>-7.7802204346201639E-4</v>
      </c>
      <c r="L465" s="59">
        <f t="shared" si="70"/>
        <v>1.9855979107284795E-2</v>
      </c>
      <c r="M465" s="59">
        <f t="shared" si="71"/>
        <v>6.1823580343425055E-2</v>
      </c>
      <c r="N465" s="59">
        <f t="shared" si="72"/>
        <v>2.6744398540251278E-3</v>
      </c>
      <c r="O465" s="59">
        <f t="shared" si="73"/>
        <v>-2.0631427551999572E-2</v>
      </c>
      <c r="P465" s="59">
        <f t="shared" si="74"/>
        <v>-8.7138468867745849E-4</v>
      </c>
      <c r="R465" s="59">
        <f t="shared" si="75"/>
        <v>1.8614980413079497E-2</v>
      </c>
      <c r="S465" s="59">
        <f t="shared" si="76"/>
        <v>5.7959606571960989E-2</v>
      </c>
      <c r="T465" s="59">
        <f t="shared" si="77"/>
        <v>2.5072873631485572E-3</v>
      </c>
      <c r="U465" s="59">
        <f t="shared" si="78"/>
        <v>-1.9341963329999597E-2</v>
      </c>
      <c r="V465" s="59">
        <f t="shared" si="79"/>
        <v>-8.1692314563511725E-4</v>
      </c>
    </row>
    <row r="466" spans="6:22">
      <c r="F466" s="59">
        <v>-8.7099870612738044E-3</v>
      </c>
      <c r="G466" s="59">
        <v>1.8682856137173427E-2</v>
      </c>
      <c r="H466" s="59">
        <v>1.3631378873724976E-2</v>
      </c>
      <c r="I466" s="59">
        <v>-2.2079613798032197E-3</v>
      </c>
      <c r="J466" s="59">
        <v>2.5122791069389673E-2</v>
      </c>
      <c r="L466" s="59">
        <f t="shared" si="70"/>
        <v>-9.7551855086266612E-3</v>
      </c>
      <c r="M466" s="59">
        <f t="shared" si="71"/>
        <v>2.0924798873634239E-2</v>
      </c>
      <c r="N466" s="59">
        <f t="shared" si="72"/>
        <v>1.5267144338571974E-2</v>
      </c>
      <c r="O466" s="59">
        <f t="shared" si="73"/>
        <v>-2.4729167453796065E-3</v>
      </c>
      <c r="P466" s="59">
        <f t="shared" si="74"/>
        <v>2.8137525997716437E-2</v>
      </c>
      <c r="R466" s="59">
        <f t="shared" si="75"/>
        <v>-9.1454864143374944E-3</v>
      </c>
      <c r="S466" s="59">
        <f t="shared" si="76"/>
        <v>1.9616998944032099E-2</v>
      </c>
      <c r="T466" s="59">
        <f t="shared" si="77"/>
        <v>1.4312947817411225E-2</v>
      </c>
      <c r="U466" s="59">
        <f t="shared" si="78"/>
        <v>-2.3183594487933808E-3</v>
      </c>
      <c r="V466" s="59">
        <f t="shared" si="79"/>
        <v>2.6378930622859158E-2</v>
      </c>
    </row>
    <row r="467" spans="6:22">
      <c r="F467" s="59">
        <v>-1.2630389704374745E-2</v>
      </c>
      <c r="G467" s="59">
        <v>-1.0087153279288417E-2</v>
      </c>
      <c r="H467" s="59">
        <v>6.7896392518971716E-3</v>
      </c>
      <c r="I467" s="59">
        <v>-1.9598655969866569E-2</v>
      </c>
      <c r="J467" s="59">
        <v>1.3377368070197558E-2</v>
      </c>
      <c r="L467" s="59">
        <f t="shared" si="70"/>
        <v>-1.4146036468899715E-2</v>
      </c>
      <c r="M467" s="59">
        <f t="shared" si="71"/>
        <v>-1.1297611672803028E-2</v>
      </c>
      <c r="N467" s="59">
        <f t="shared" si="72"/>
        <v>7.6043959621248328E-3</v>
      </c>
      <c r="O467" s="59">
        <f t="shared" si="73"/>
        <v>-2.1950494686250557E-2</v>
      </c>
      <c r="P467" s="59">
        <f t="shared" si="74"/>
        <v>1.4982652238621268E-2</v>
      </c>
      <c r="R467" s="59">
        <f t="shared" si="75"/>
        <v>-1.3261909189593482E-2</v>
      </c>
      <c r="S467" s="59">
        <f t="shared" si="76"/>
        <v>-1.0591510943252839E-2</v>
      </c>
      <c r="T467" s="59">
        <f t="shared" si="77"/>
        <v>7.1291212144920305E-3</v>
      </c>
      <c r="U467" s="59">
        <f t="shared" si="78"/>
        <v>-2.0578588768359898E-2</v>
      </c>
      <c r="V467" s="59">
        <f t="shared" si="79"/>
        <v>1.4046236473707436E-2</v>
      </c>
    </row>
    <row r="468" spans="6:22">
      <c r="F468" s="59">
        <v>1.1123220736269518E-3</v>
      </c>
      <c r="G468" s="59">
        <v>-8.8003054396205774E-3</v>
      </c>
      <c r="H468" s="59">
        <v>2.7752660300458653E-2</v>
      </c>
      <c r="I468" s="59">
        <v>9.3504385317600847E-3</v>
      </c>
      <c r="J468" s="59">
        <v>1.835600456384749E-3</v>
      </c>
      <c r="L468" s="59">
        <f t="shared" si="70"/>
        <v>1.245800722462186E-3</v>
      </c>
      <c r="M468" s="59">
        <f t="shared" si="71"/>
        <v>-9.8563420923750474E-3</v>
      </c>
      <c r="N468" s="59">
        <f t="shared" si="72"/>
        <v>3.1082979536513695E-2</v>
      </c>
      <c r="O468" s="59">
        <f t="shared" si="73"/>
        <v>1.0472491155571296E-2</v>
      </c>
      <c r="P468" s="59">
        <f t="shared" si="74"/>
        <v>2.0558725111509192E-3</v>
      </c>
      <c r="R468" s="59">
        <f t="shared" si="75"/>
        <v>1.1679381773082994E-3</v>
      </c>
      <c r="S468" s="59">
        <f t="shared" si="76"/>
        <v>-9.2403207116016073E-3</v>
      </c>
      <c r="T468" s="59">
        <f t="shared" si="77"/>
        <v>2.9140293315481586E-2</v>
      </c>
      <c r="U468" s="59">
        <f t="shared" si="78"/>
        <v>9.8179604583480892E-3</v>
      </c>
      <c r="V468" s="59">
        <f t="shared" si="79"/>
        <v>1.9273804792039864E-3</v>
      </c>
    </row>
    <row r="469" spans="6:22">
      <c r="F469" s="59">
        <v>-2.7777997963648808E-3</v>
      </c>
      <c r="G469" s="59">
        <v>-4.4859818389706721E-2</v>
      </c>
      <c r="H469" s="59">
        <v>-2.1703684477687064E-2</v>
      </c>
      <c r="I469" s="59">
        <v>4.1525717484673166E-3</v>
      </c>
      <c r="J469" s="59">
        <v>-1.2428443444922799E-2</v>
      </c>
      <c r="L469" s="59">
        <f t="shared" si="70"/>
        <v>-3.1111357719286669E-3</v>
      </c>
      <c r="M469" s="59">
        <f t="shared" si="71"/>
        <v>-5.024299659647153E-2</v>
      </c>
      <c r="N469" s="59">
        <f t="shared" si="72"/>
        <v>-2.4308126615009515E-2</v>
      </c>
      <c r="O469" s="59">
        <f t="shared" si="73"/>
        <v>4.6508803582833947E-3</v>
      </c>
      <c r="P469" s="59">
        <f t="shared" si="74"/>
        <v>-1.3919856658313537E-2</v>
      </c>
      <c r="R469" s="59">
        <f t="shared" si="75"/>
        <v>-2.9166897861831248E-3</v>
      </c>
      <c r="S469" s="59">
        <f t="shared" si="76"/>
        <v>-4.7102809309192056E-2</v>
      </c>
      <c r="T469" s="59">
        <f t="shared" si="77"/>
        <v>-2.2788868701571419E-2</v>
      </c>
      <c r="U469" s="59">
        <f t="shared" si="78"/>
        <v>4.3602003358906823E-3</v>
      </c>
      <c r="V469" s="59">
        <f t="shared" si="79"/>
        <v>-1.304986561716894E-2</v>
      </c>
    </row>
    <row r="470" spans="6:22">
      <c r="F470" s="59">
        <v>-6.6851715222508721E-3</v>
      </c>
      <c r="G470" s="59">
        <v>-1.1741731850910599E-2</v>
      </c>
      <c r="H470" s="59">
        <v>-1.8573389899689177E-2</v>
      </c>
      <c r="I470" s="59">
        <v>-3.4990838099683143E-3</v>
      </c>
      <c r="J470" s="59">
        <v>4.2206574480443742E-3</v>
      </c>
      <c r="L470" s="59">
        <f t="shared" si="70"/>
        <v>-7.4873921049209771E-3</v>
      </c>
      <c r="M470" s="59">
        <f t="shared" si="71"/>
        <v>-1.3150739673019872E-2</v>
      </c>
      <c r="N470" s="59">
        <f t="shared" si="72"/>
        <v>-2.0802196687651878E-2</v>
      </c>
      <c r="O470" s="59">
        <f t="shared" si="73"/>
        <v>-3.9189738671645121E-3</v>
      </c>
      <c r="P470" s="59">
        <f t="shared" si="74"/>
        <v>4.7271363418096993E-3</v>
      </c>
      <c r="R470" s="59">
        <f t="shared" si="75"/>
        <v>-7.0194300983634156E-3</v>
      </c>
      <c r="S470" s="59">
        <f t="shared" si="76"/>
        <v>-1.232881844345613E-2</v>
      </c>
      <c r="T470" s="59">
        <f t="shared" si="77"/>
        <v>-1.9502059394673636E-2</v>
      </c>
      <c r="U470" s="59">
        <f t="shared" si="78"/>
        <v>-3.6740380004667301E-3</v>
      </c>
      <c r="V470" s="59">
        <f t="shared" si="79"/>
        <v>4.4316903204465932E-3</v>
      </c>
    </row>
    <row r="471" spans="6:22">
      <c r="F471" s="59">
        <v>9.534448406980511E-3</v>
      </c>
      <c r="G471" s="59">
        <v>3.46534780160757E-3</v>
      </c>
      <c r="H471" s="59">
        <v>8.2797335664316768E-3</v>
      </c>
      <c r="I471" s="59">
        <v>5.4267820845986586E-3</v>
      </c>
      <c r="J471" s="59">
        <v>-2.3400229671772218E-3</v>
      </c>
      <c r="L471" s="59">
        <f t="shared" si="70"/>
        <v>1.0678582215818173E-2</v>
      </c>
      <c r="M471" s="59">
        <f t="shared" si="71"/>
        <v>3.8811895378004788E-3</v>
      </c>
      <c r="N471" s="59">
        <f t="shared" si="72"/>
        <v>9.273301594403479E-3</v>
      </c>
      <c r="O471" s="59">
        <f t="shared" si="73"/>
        <v>6.0779959347504985E-3</v>
      </c>
      <c r="P471" s="59">
        <f t="shared" si="74"/>
        <v>-2.6208257232384884E-3</v>
      </c>
      <c r="R471" s="59">
        <f t="shared" si="75"/>
        <v>1.0011170827329536E-2</v>
      </c>
      <c r="S471" s="59">
        <f t="shared" si="76"/>
        <v>3.6386151916879485E-3</v>
      </c>
      <c r="T471" s="59">
        <f t="shared" si="77"/>
        <v>8.6937202447532613E-3</v>
      </c>
      <c r="U471" s="59">
        <f t="shared" si="78"/>
        <v>5.6981211888285921E-3</v>
      </c>
      <c r="V471" s="59">
        <f t="shared" si="79"/>
        <v>-2.4570241155360828E-3</v>
      </c>
    </row>
    <row r="472" spans="6:22">
      <c r="F472" s="59">
        <v>2.8888999825112716E-2</v>
      </c>
      <c r="G472" s="59">
        <v>1.4800211836932607E-2</v>
      </c>
      <c r="H472" s="59">
        <v>-2.7374141663691659E-3</v>
      </c>
      <c r="I472" s="59">
        <v>1.5898249314770426E-4</v>
      </c>
      <c r="J472" s="59">
        <v>-6.3425077662028007E-3</v>
      </c>
      <c r="L472" s="59">
        <f t="shared" si="70"/>
        <v>3.2355679804126243E-2</v>
      </c>
      <c r="M472" s="59">
        <f t="shared" si="71"/>
        <v>1.6576237257364523E-2</v>
      </c>
      <c r="N472" s="59">
        <f t="shared" si="72"/>
        <v>-3.0659038663334659E-3</v>
      </c>
      <c r="O472" s="59">
        <f t="shared" si="73"/>
        <v>1.780603923254288E-4</v>
      </c>
      <c r="P472" s="59">
        <f t="shared" si="74"/>
        <v>-7.1036086981471373E-3</v>
      </c>
      <c r="R472" s="59">
        <f t="shared" si="75"/>
        <v>3.0333449816368353E-2</v>
      </c>
      <c r="S472" s="59">
        <f t="shared" si="76"/>
        <v>1.5540222428779239E-2</v>
      </c>
      <c r="T472" s="59">
        <f t="shared" si="77"/>
        <v>-2.8742848746876244E-3</v>
      </c>
      <c r="U472" s="59">
        <f t="shared" si="78"/>
        <v>1.6693161780508949E-4</v>
      </c>
      <c r="V472" s="59">
        <f t="shared" si="79"/>
        <v>-6.6596331545129414E-3</v>
      </c>
    </row>
    <row r="473" spans="6:22">
      <c r="F473" s="59">
        <v>1.6198339006339658E-3</v>
      </c>
      <c r="G473" s="59">
        <v>9.7229277542496603E-3</v>
      </c>
      <c r="H473" s="59">
        <v>-5.2279660935156099E-3</v>
      </c>
      <c r="I473" s="59">
        <v>-6.5079165065975858E-3</v>
      </c>
      <c r="J473" s="59">
        <v>-8.4638009133232092E-3</v>
      </c>
      <c r="L473" s="59">
        <f t="shared" si="70"/>
        <v>1.8142139687100419E-3</v>
      </c>
      <c r="M473" s="59">
        <f t="shared" si="71"/>
        <v>1.0889679084759621E-2</v>
      </c>
      <c r="N473" s="59">
        <f t="shared" si="72"/>
        <v>-5.8553220247374834E-3</v>
      </c>
      <c r="O473" s="59">
        <f t="shared" si="73"/>
        <v>-7.2888664873892971E-3</v>
      </c>
      <c r="P473" s="59">
        <f t="shared" si="74"/>
        <v>-9.4794570229219961E-3</v>
      </c>
      <c r="R473" s="59">
        <f t="shared" si="75"/>
        <v>1.7008255956656641E-3</v>
      </c>
      <c r="S473" s="59">
        <f t="shared" si="76"/>
        <v>1.0209074141962144E-2</v>
      </c>
      <c r="T473" s="59">
        <f t="shared" si="77"/>
        <v>-5.4893643981913905E-3</v>
      </c>
      <c r="U473" s="59">
        <f t="shared" si="78"/>
        <v>-6.8333123319274658E-3</v>
      </c>
      <c r="V473" s="59">
        <f t="shared" si="79"/>
        <v>-8.8869909589893697E-3</v>
      </c>
    </row>
    <row r="474" spans="6:22">
      <c r="F474" s="59">
        <v>2.3719633762006479E-2</v>
      </c>
      <c r="G474" s="59">
        <v>-1.6851233124960757E-2</v>
      </c>
      <c r="H474" s="59">
        <v>-1.3138130925584091E-3</v>
      </c>
      <c r="I474" s="59">
        <v>-1.4379655230629962E-3</v>
      </c>
      <c r="J474" s="59">
        <v>-1.7386759902546141E-3</v>
      </c>
      <c r="L474" s="59">
        <f t="shared" si="70"/>
        <v>2.6565989813447259E-2</v>
      </c>
      <c r="M474" s="59">
        <f t="shared" si="71"/>
        <v>-1.8873381099956048E-2</v>
      </c>
      <c r="N474" s="59">
        <f t="shared" si="72"/>
        <v>-1.4714706636654183E-3</v>
      </c>
      <c r="O474" s="59">
        <f t="shared" si="73"/>
        <v>-1.6105213858305558E-3</v>
      </c>
      <c r="P474" s="59">
        <f t="shared" si="74"/>
        <v>-1.9473171090851678E-3</v>
      </c>
      <c r="R474" s="59">
        <f t="shared" si="75"/>
        <v>2.4905615450106805E-2</v>
      </c>
      <c r="S474" s="59">
        <f t="shared" si="76"/>
        <v>-1.7693794781208794E-2</v>
      </c>
      <c r="T474" s="59">
        <f t="shared" si="77"/>
        <v>-1.3795037471863295E-3</v>
      </c>
      <c r="U474" s="59">
        <f t="shared" si="78"/>
        <v>-1.5098637992161461E-3</v>
      </c>
      <c r="V474" s="59">
        <f t="shared" si="79"/>
        <v>-1.8256097897673448E-3</v>
      </c>
    </row>
    <row r="475" spans="6:22">
      <c r="F475" s="59">
        <v>5.2666104649764177E-4</v>
      </c>
      <c r="G475" s="59">
        <v>0.10915767162975977</v>
      </c>
      <c r="H475" s="59">
        <v>5.0256396540471385E-2</v>
      </c>
      <c r="I475" s="59">
        <v>2.5598528084635132E-3</v>
      </c>
      <c r="J475" s="59">
        <v>2.5747290570582459E-2</v>
      </c>
      <c r="L475" s="59">
        <f t="shared" si="70"/>
        <v>5.8986037207735883E-4</v>
      </c>
      <c r="M475" s="59">
        <f t="shared" si="71"/>
        <v>0.12225659222533096</v>
      </c>
      <c r="N475" s="59">
        <f t="shared" si="72"/>
        <v>5.6287164125327957E-2</v>
      </c>
      <c r="O475" s="59">
        <f t="shared" si="73"/>
        <v>2.8670351454791352E-3</v>
      </c>
      <c r="P475" s="59">
        <f t="shared" si="74"/>
        <v>2.8836965439052356E-2</v>
      </c>
      <c r="R475" s="59">
        <f t="shared" si="75"/>
        <v>5.5299409882252385E-4</v>
      </c>
      <c r="S475" s="59">
        <f t="shared" si="76"/>
        <v>0.11461555521124776</v>
      </c>
      <c r="T475" s="59">
        <f t="shared" si="77"/>
        <v>5.2769216367494959E-2</v>
      </c>
      <c r="U475" s="59">
        <f t="shared" si="78"/>
        <v>2.687845448886689E-3</v>
      </c>
      <c r="V475" s="59">
        <f t="shared" si="79"/>
        <v>2.7034655099111581E-2</v>
      </c>
    </row>
    <row r="476" spans="6:22">
      <c r="F476" s="59">
        <v>1.4736829659517394E-2</v>
      </c>
      <c r="G476" s="59">
        <v>4.1282214335864188E-2</v>
      </c>
      <c r="H476" s="59">
        <v>1.9165870045763617E-2</v>
      </c>
      <c r="I476" s="59">
        <v>7.48483701055358E-2</v>
      </c>
      <c r="J476" s="59">
        <v>1.7589866125979725E-3</v>
      </c>
      <c r="L476" s="59">
        <f t="shared" si="70"/>
        <v>1.6505249218659482E-2</v>
      </c>
      <c r="M476" s="59">
        <f t="shared" si="71"/>
        <v>4.6236080056167896E-2</v>
      </c>
      <c r="N476" s="59">
        <f t="shared" si="72"/>
        <v>2.1465774451255252E-2</v>
      </c>
      <c r="O476" s="59">
        <f t="shared" si="73"/>
        <v>8.3830174518200101E-2</v>
      </c>
      <c r="P476" s="59">
        <f t="shared" si="74"/>
        <v>1.9700650061097295E-3</v>
      </c>
      <c r="R476" s="59">
        <f t="shared" si="75"/>
        <v>1.5473671142493263E-2</v>
      </c>
      <c r="S476" s="59">
        <f t="shared" si="76"/>
        <v>4.3346325052657397E-2</v>
      </c>
      <c r="T476" s="59">
        <f t="shared" si="77"/>
        <v>2.0124163548051799E-2</v>
      </c>
      <c r="U476" s="59">
        <f t="shared" si="78"/>
        <v>7.859078861081259E-2</v>
      </c>
      <c r="V476" s="59">
        <f t="shared" si="79"/>
        <v>1.8469359432278711E-3</v>
      </c>
    </row>
    <row r="477" spans="6:22">
      <c r="F477" s="59">
        <v>3.2157582103530064E-2</v>
      </c>
      <c r="G477" s="59">
        <v>-2.6119432839183922E-2</v>
      </c>
      <c r="H477" s="59">
        <v>-3.9700225015697511E-2</v>
      </c>
      <c r="I477" s="59">
        <v>6.7112230082786425E-2</v>
      </c>
      <c r="J477" s="59">
        <v>-6.8558000851360514E-3</v>
      </c>
      <c r="L477" s="59">
        <f t="shared" si="70"/>
        <v>3.6016491955953675E-2</v>
      </c>
      <c r="M477" s="59">
        <f t="shared" si="71"/>
        <v>-2.9253764779885994E-2</v>
      </c>
      <c r="N477" s="59">
        <f t="shared" si="72"/>
        <v>-4.4464252017581217E-2</v>
      </c>
      <c r="O477" s="59">
        <f t="shared" si="73"/>
        <v>7.5165697692720801E-2</v>
      </c>
      <c r="P477" s="59">
        <f t="shared" si="74"/>
        <v>-7.6784960953523787E-3</v>
      </c>
      <c r="R477" s="59">
        <f t="shared" si="75"/>
        <v>3.3765461208706569E-2</v>
      </c>
      <c r="S477" s="59">
        <f t="shared" si="76"/>
        <v>-2.7425404481143119E-2</v>
      </c>
      <c r="T477" s="59">
        <f t="shared" si="77"/>
        <v>-4.1685236266482392E-2</v>
      </c>
      <c r="U477" s="59">
        <f t="shared" si="78"/>
        <v>7.0467841586925747E-2</v>
      </c>
      <c r="V477" s="59">
        <f t="shared" si="79"/>
        <v>-7.1985900893928546E-3</v>
      </c>
    </row>
    <row r="478" spans="6:22">
      <c r="F478" s="59">
        <v>-1.2562761175958207E-2</v>
      </c>
      <c r="G478" s="59">
        <v>-2.1551691151809452E-2</v>
      </c>
      <c r="H478" s="59">
        <v>-1.3951143229333543E-2</v>
      </c>
      <c r="I478" s="59">
        <v>-1.9618767639317632E-2</v>
      </c>
      <c r="J478" s="59">
        <v>1.617405527690758E-2</v>
      </c>
      <c r="L478" s="59">
        <f t="shared" si="70"/>
        <v>-1.4070292517073193E-2</v>
      </c>
      <c r="M478" s="59">
        <f t="shared" si="71"/>
        <v>-2.4137894090026587E-2</v>
      </c>
      <c r="N478" s="59">
        <f t="shared" si="72"/>
        <v>-1.5625280416853571E-2</v>
      </c>
      <c r="O478" s="59">
        <f t="shared" si="73"/>
        <v>-2.1973019756035751E-2</v>
      </c>
      <c r="P478" s="59">
        <f t="shared" si="74"/>
        <v>1.8114941910136489E-2</v>
      </c>
      <c r="R478" s="59">
        <f t="shared" si="75"/>
        <v>-1.3190899234756118E-2</v>
      </c>
      <c r="S478" s="59">
        <f t="shared" si="76"/>
        <v>-2.2629275709399925E-2</v>
      </c>
      <c r="T478" s="59">
        <f t="shared" si="77"/>
        <v>-1.4648700390800221E-2</v>
      </c>
      <c r="U478" s="59">
        <f t="shared" si="78"/>
        <v>-2.0599706021283515E-2</v>
      </c>
      <c r="V478" s="59">
        <f t="shared" si="79"/>
        <v>1.6982758040752961E-2</v>
      </c>
    </row>
    <row r="479" spans="6:22">
      <c r="F479" s="59">
        <v>7.6334934404077223E-3</v>
      </c>
      <c r="G479" s="59">
        <v>3.4263233511112358E-3</v>
      </c>
      <c r="H479" s="59">
        <v>2.1547145423796561E-2</v>
      </c>
      <c r="I479" s="59">
        <v>4.3995122470435483E-3</v>
      </c>
      <c r="J479" s="59">
        <v>6.2335535773192174E-2</v>
      </c>
      <c r="L479" s="59">
        <f t="shared" si="70"/>
        <v>8.5495126532566506E-3</v>
      </c>
      <c r="M479" s="59">
        <f t="shared" si="71"/>
        <v>3.8374821532445843E-3</v>
      </c>
      <c r="N479" s="59">
        <f t="shared" si="72"/>
        <v>2.4132802874652151E-2</v>
      </c>
      <c r="O479" s="59">
        <f t="shared" si="73"/>
        <v>4.9274537166887743E-3</v>
      </c>
      <c r="P479" s="59">
        <f t="shared" si="74"/>
        <v>6.9815800065975236E-2</v>
      </c>
      <c r="R479" s="59">
        <f t="shared" si="75"/>
        <v>8.0151681124281081E-3</v>
      </c>
      <c r="S479" s="59">
        <f t="shared" si="76"/>
        <v>3.5976395186667976E-3</v>
      </c>
      <c r="T479" s="59">
        <f t="shared" si="77"/>
        <v>2.2624502694986389E-2</v>
      </c>
      <c r="U479" s="59">
        <f t="shared" si="78"/>
        <v>4.6194878593957258E-3</v>
      </c>
      <c r="V479" s="59">
        <f t="shared" si="79"/>
        <v>6.5452312561851786E-2</v>
      </c>
    </row>
    <row r="480" spans="6:22">
      <c r="F480" s="59">
        <v>-2.0706990484592187E-2</v>
      </c>
      <c r="G480" s="59">
        <v>-2.4390218740413739E-2</v>
      </c>
      <c r="H480" s="59">
        <v>1.6391497040754772E-2</v>
      </c>
      <c r="I480" s="59">
        <v>-3.9988507188736193E-2</v>
      </c>
      <c r="J480" s="59">
        <v>-1.0197414778284385E-2</v>
      </c>
      <c r="L480" s="59">
        <f t="shared" si="70"/>
        <v>-2.3191829342743251E-2</v>
      </c>
      <c r="M480" s="59">
        <f t="shared" si="71"/>
        <v>-2.7317044989263389E-2</v>
      </c>
      <c r="N480" s="59">
        <f t="shared" si="72"/>
        <v>1.8358476685645348E-2</v>
      </c>
      <c r="O480" s="59">
        <f t="shared" si="73"/>
        <v>-4.4787128051384538E-2</v>
      </c>
      <c r="P480" s="59">
        <f t="shared" si="74"/>
        <v>-1.1421104551678512E-2</v>
      </c>
      <c r="R480" s="59">
        <f t="shared" si="75"/>
        <v>-2.1742340008821796E-2</v>
      </c>
      <c r="S480" s="59">
        <f t="shared" si="76"/>
        <v>-2.5609729677434426E-2</v>
      </c>
      <c r="T480" s="59">
        <f t="shared" si="77"/>
        <v>1.7211071892792511E-2</v>
      </c>
      <c r="U480" s="59">
        <f t="shared" si="78"/>
        <v>-4.1987932548173006E-2</v>
      </c>
      <c r="V480" s="59">
        <f t="shared" si="79"/>
        <v>-1.0707285517198606E-2</v>
      </c>
    </row>
    <row r="481" spans="6:22">
      <c r="F481" s="59">
        <v>-6.7044145021378414E-3</v>
      </c>
      <c r="G481" s="59">
        <v>-2.0000777801456701E-3</v>
      </c>
      <c r="H481" s="59">
        <v>5.463199299976218E-2</v>
      </c>
      <c r="I481" s="59">
        <v>0</v>
      </c>
      <c r="J481" s="59">
        <v>-2.3813620444345672E-2</v>
      </c>
      <c r="L481" s="59">
        <f t="shared" si="70"/>
        <v>-7.5089442423943832E-3</v>
      </c>
      <c r="M481" s="59">
        <f t="shared" si="71"/>
        <v>-2.2400871137631508E-3</v>
      </c>
      <c r="N481" s="59">
        <f t="shared" si="72"/>
        <v>6.1187832159733647E-2</v>
      </c>
      <c r="O481" s="59">
        <f t="shared" si="73"/>
        <v>0</v>
      </c>
      <c r="P481" s="59">
        <f t="shared" si="74"/>
        <v>-2.6671254897667154E-2</v>
      </c>
      <c r="R481" s="59">
        <f t="shared" si="75"/>
        <v>-7.0396352272447341E-3</v>
      </c>
      <c r="S481" s="59">
        <f t="shared" si="76"/>
        <v>-2.1000816691529537E-3</v>
      </c>
      <c r="T481" s="59">
        <f t="shared" si="77"/>
        <v>5.7363592649750293E-2</v>
      </c>
      <c r="U481" s="59">
        <f t="shared" si="78"/>
        <v>0</v>
      </c>
      <c r="V481" s="59">
        <f t="shared" si="79"/>
        <v>-2.5004301466562958E-2</v>
      </c>
    </row>
    <row r="482" spans="6:22">
      <c r="F482" s="59">
        <v>-2.7518103797893701E-2</v>
      </c>
      <c r="G482" s="59">
        <v>-4.6593147798497339E-2</v>
      </c>
      <c r="H482" s="59">
        <v>-3.0820357525287487E-2</v>
      </c>
      <c r="I482" s="59">
        <v>-1.2805446895149853E-2</v>
      </c>
      <c r="J482" s="59">
        <v>-8.0333281307275028E-3</v>
      </c>
      <c r="L482" s="59">
        <f t="shared" si="70"/>
        <v>-3.0820276253640949E-2</v>
      </c>
      <c r="M482" s="59">
        <f t="shared" si="71"/>
        <v>-5.2184325534317025E-2</v>
      </c>
      <c r="N482" s="59">
        <f t="shared" si="72"/>
        <v>-3.4518800428321991E-2</v>
      </c>
      <c r="O482" s="59">
        <f t="shared" si="73"/>
        <v>-1.4342100522567838E-2</v>
      </c>
      <c r="P482" s="59">
        <f t="shared" si="74"/>
        <v>-8.9973275064148036E-3</v>
      </c>
      <c r="R482" s="59">
        <f t="shared" si="75"/>
        <v>-2.8894008987788388E-2</v>
      </c>
      <c r="S482" s="59">
        <f t="shared" si="76"/>
        <v>-4.8922805188422208E-2</v>
      </c>
      <c r="T482" s="59">
        <f t="shared" si="77"/>
        <v>-3.2361375401551859E-2</v>
      </c>
      <c r="U482" s="59">
        <f t="shared" si="78"/>
        <v>-1.3445719239907346E-2</v>
      </c>
      <c r="V482" s="59">
        <f t="shared" si="79"/>
        <v>-8.4349945372638787E-3</v>
      </c>
    </row>
    <row r="483" spans="6:22">
      <c r="F483" s="59">
        <v>0</v>
      </c>
      <c r="G483" s="59">
        <v>0</v>
      </c>
      <c r="H483" s="59">
        <v>0</v>
      </c>
      <c r="I483" s="59">
        <v>0</v>
      </c>
      <c r="J483" s="59">
        <v>0</v>
      </c>
      <c r="L483" s="59">
        <f t="shared" si="70"/>
        <v>0</v>
      </c>
      <c r="M483" s="59">
        <f t="shared" si="71"/>
        <v>0</v>
      </c>
      <c r="N483" s="59">
        <f t="shared" si="72"/>
        <v>0</v>
      </c>
      <c r="O483" s="59">
        <f t="shared" si="73"/>
        <v>0</v>
      </c>
      <c r="P483" s="59">
        <f t="shared" si="74"/>
        <v>0</v>
      </c>
      <c r="R483" s="59">
        <f t="shared" si="75"/>
        <v>0</v>
      </c>
      <c r="S483" s="59">
        <f t="shared" si="76"/>
        <v>0</v>
      </c>
      <c r="T483" s="59">
        <f t="shared" si="77"/>
        <v>0</v>
      </c>
      <c r="U483" s="59">
        <f t="shared" si="78"/>
        <v>0</v>
      </c>
      <c r="V483" s="59">
        <f t="shared" si="79"/>
        <v>0</v>
      </c>
    </row>
    <row r="484" spans="6:22">
      <c r="F484" s="59">
        <v>-1.708499049766838E-2</v>
      </c>
      <c r="G484" s="59">
        <v>-2.5748801272157625E-2</v>
      </c>
      <c r="H484" s="59">
        <v>-8.4393530431386768E-3</v>
      </c>
      <c r="I484" s="59">
        <v>-1.5953341233001551E-2</v>
      </c>
      <c r="J484" s="59">
        <v>-2.2630616298345684E-2</v>
      </c>
      <c r="L484" s="59">
        <f t="shared" si="70"/>
        <v>-1.9135189357388588E-2</v>
      </c>
      <c r="M484" s="59">
        <f t="shared" si="71"/>
        <v>-2.8838657424816543E-2</v>
      </c>
      <c r="N484" s="59">
        <f t="shared" si="72"/>
        <v>-9.4520754083153181E-3</v>
      </c>
      <c r="O484" s="59">
        <f t="shared" si="73"/>
        <v>-1.7867742180961738E-2</v>
      </c>
      <c r="P484" s="59">
        <f t="shared" si="74"/>
        <v>-2.5346290254147169E-2</v>
      </c>
      <c r="R484" s="59">
        <f t="shared" si="75"/>
        <v>-1.7939240022551799E-2</v>
      </c>
      <c r="S484" s="59">
        <f t="shared" si="76"/>
        <v>-2.7036241335765508E-2</v>
      </c>
      <c r="T484" s="59">
        <f t="shared" si="77"/>
        <v>-8.8613206952956117E-3</v>
      </c>
      <c r="U484" s="59">
        <f t="shared" si="78"/>
        <v>-1.6751008294651631E-2</v>
      </c>
      <c r="V484" s="59">
        <f t="shared" si="79"/>
        <v>-2.3762147113262969E-2</v>
      </c>
    </row>
    <row r="485" spans="6:22">
      <c r="F485" s="59">
        <v>9.7772397737291503E-3</v>
      </c>
      <c r="G485" s="59">
        <v>4.6386159134639213E-2</v>
      </c>
      <c r="H485" s="59">
        <v>1.1964909147148897E-2</v>
      </c>
      <c r="I485" s="59">
        <v>4.515128153128873E-2</v>
      </c>
      <c r="J485" s="59">
        <v>3.3036878860405641E-2</v>
      </c>
      <c r="L485" s="59">
        <f t="shared" si="70"/>
        <v>1.095050854657665E-2</v>
      </c>
      <c r="M485" s="59">
        <f t="shared" si="71"/>
        <v>5.1952498230795924E-2</v>
      </c>
      <c r="N485" s="59">
        <f t="shared" si="72"/>
        <v>1.3400698244806766E-2</v>
      </c>
      <c r="O485" s="59">
        <f t="shared" si="73"/>
        <v>5.0569435315043383E-2</v>
      </c>
      <c r="P485" s="59">
        <f t="shared" si="74"/>
        <v>3.7001304323654324E-2</v>
      </c>
      <c r="R485" s="59">
        <f t="shared" si="75"/>
        <v>1.0266101762415608E-2</v>
      </c>
      <c r="S485" s="59">
        <f t="shared" si="76"/>
        <v>4.8705467091371177E-2</v>
      </c>
      <c r="T485" s="59">
        <f t="shared" si="77"/>
        <v>1.2563154604506343E-2</v>
      </c>
      <c r="U485" s="59">
        <f t="shared" si="78"/>
        <v>4.7408845607853169E-2</v>
      </c>
      <c r="V485" s="59">
        <f t="shared" si="79"/>
        <v>3.4688722803425928E-2</v>
      </c>
    </row>
    <row r="486" spans="6:22">
      <c r="F486" s="59">
        <v>-4.303292291316649E-3</v>
      </c>
      <c r="G486" s="59">
        <v>-4.7938103402880364E-2</v>
      </c>
      <c r="H486" s="59">
        <v>-2.0355790339147844E-2</v>
      </c>
      <c r="I486" s="59">
        <v>-1.4932086091442191E-2</v>
      </c>
      <c r="J486" s="59">
        <v>-5.1363656602201801E-3</v>
      </c>
      <c r="L486" s="59">
        <f t="shared" si="70"/>
        <v>-4.8196873662746473E-3</v>
      </c>
      <c r="M486" s="59">
        <f t="shared" si="71"/>
        <v>-5.369067581122601E-2</v>
      </c>
      <c r="N486" s="59">
        <f t="shared" si="72"/>
        <v>-2.2798485179845587E-2</v>
      </c>
      <c r="O486" s="59">
        <f t="shared" si="73"/>
        <v>-1.6723936422415257E-2</v>
      </c>
      <c r="P486" s="59">
        <f t="shared" si="74"/>
        <v>-5.7527295394466027E-3</v>
      </c>
      <c r="R486" s="59">
        <f t="shared" si="75"/>
        <v>-4.5184569058824816E-3</v>
      </c>
      <c r="S486" s="59">
        <f t="shared" si="76"/>
        <v>-5.0335008573024385E-2</v>
      </c>
      <c r="T486" s="59">
        <f t="shared" si="77"/>
        <v>-2.1373579856105236E-2</v>
      </c>
      <c r="U486" s="59">
        <f t="shared" si="78"/>
        <v>-1.56786903960143E-2</v>
      </c>
      <c r="V486" s="59">
        <f t="shared" si="79"/>
        <v>-5.3931839432311895E-3</v>
      </c>
    </row>
    <row r="487" spans="6:22">
      <c r="F487" s="59">
        <v>2.4851363256206443E-2</v>
      </c>
      <c r="G487" s="59">
        <v>4.2230633094675188E-2</v>
      </c>
      <c r="H487" s="59">
        <v>2.326710741446952E-2</v>
      </c>
      <c r="I487" s="59">
        <v>2.6343145441114178E-2</v>
      </c>
      <c r="J487" s="59">
        <v>1.6775535951829543E-2</v>
      </c>
      <c r="L487" s="59">
        <f t="shared" si="70"/>
        <v>2.7833526846951218E-2</v>
      </c>
      <c r="M487" s="59">
        <f t="shared" si="71"/>
        <v>4.7298309066036215E-2</v>
      </c>
      <c r="N487" s="59">
        <f t="shared" si="72"/>
        <v>2.6059160304205863E-2</v>
      </c>
      <c r="O487" s="59">
        <f t="shared" si="73"/>
        <v>2.9504322894047884E-2</v>
      </c>
      <c r="P487" s="59">
        <f t="shared" si="74"/>
        <v>1.8788600266049092E-2</v>
      </c>
      <c r="R487" s="59">
        <f t="shared" si="75"/>
        <v>2.6093931419016766E-2</v>
      </c>
      <c r="S487" s="59">
        <f t="shared" si="76"/>
        <v>4.4342164749408948E-2</v>
      </c>
      <c r="T487" s="59">
        <f t="shared" si="77"/>
        <v>2.4430462785192997E-2</v>
      </c>
      <c r="U487" s="59">
        <f t="shared" si="78"/>
        <v>2.7660302713169889E-2</v>
      </c>
      <c r="V487" s="59">
        <f t="shared" si="79"/>
        <v>1.7614312749421022E-2</v>
      </c>
    </row>
    <row r="488" spans="6:22">
      <c r="F488" s="59">
        <v>-7.3799878809867134E-3</v>
      </c>
      <c r="G488" s="59">
        <v>-3.6364135742207966E-3</v>
      </c>
      <c r="H488" s="59">
        <v>-7.0521878223361667E-3</v>
      </c>
      <c r="I488" s="59">
        <v>-1.6059581842353378E-2</v>
      </c>
      <c r="J488" s="59">
        <v>-6.5035048918612266E-3</v>
      </c>
      <c r="L488" s="59">
        <f t="shared" si="70"/>
        <v>-8.2655864267051193E-3</v>
      </c>
      <c r="M488" s="59">
        <f t="shared" si="71"/>
        <v>-4.0727832031272927E-3</v>
      </c>
      <c r="N488" s="59">
        <f t="shared" si="72"/>
        <v>-7.8984503610165079E-3</v>
      </c>
      <c r="O488" s="59">
        <f t="shared" si="73"/>
        <v>-1.7986731663435784E-2</v>
      </c>
      <c r="P488" s="59">
        <f t="shared" si="74"/>
        <v>-7.2839254788845745E-3</v>
      </c>
      <c r="R488" s="59">
        <f t="shared" si="75"/>
        <v>-7.7489872750360492E-3</v>
      </c>
      <c r="S488" s="59">
        <f t="shared" si="76"/>
        <v>-3.8182342529318367E-3</v>
      </c>
      <c r="T488" s="59">
        <f t="shared" si="77"/>
        <v>-7.4047972134529752E-3</v>
      </c>
      <c r="U488" s="59">
        <f t="shared" si="78"/>
        <v>-1.6862560934471048E-2</v>
      </c>
      <c r="V488" s="59">
        <f t="shared" si="79"/>
        <v>-6.8286801364542881E-3</v>
      </c>
    </row>
    <row r="489" spans="6:22">
      <c r="F489" s="59">
        <v>-4.2486855007092001E-3</v>
      </c>
      <c r="G489" s="59">
        <v>-7.2992481632271379E-3</v>
      </c>
      <c r="H489" s="59">
        <v>-1.1023321717788027E-3</v>
      </c>
      <c r="I489" s="59">
        <v>-1.7488776499066296E-3</v>
      </c>
      <c r="J489" s="59">
        <v>-1.0573207419533841E-2</v>
      </c>
      <c r="L489" s="59">
        <f t="shared" si="70"/>
        <v>-4.7585277607943045E-3</v>
      </c>
      <c r="M489" s="59">
        <f t="shared" si="71"/>
        <v>-8.1751579428143949E-3</v>
      </c>
      <c r="N489" s="59">
        <f t="shared" si="72"/>
        <v>-1.2346120323922592E-3</v>
      </c>
      <c r="O489" s="59">
        <f t="shared" si="73"/>
        <v>-1.9587429678954256E-3</v>
      </c>
      <c r="P489" s="59">
        <f t="shared" si="74"/>
        <v>-1.1841992309877904E-2</v>
      </c>
      <c r="R489" s="59">
        <f t="shared" si="75"/>
        <v>-4.4611197757446607E-3</v>
      </c>
      <c r="S489" s="59">
        <f t="shared" si="76"/>
        <v>-7.664210571388495E-3</v>
      </c>
      <c r="T489" s="59">
        <f t="shared" si="77"/>
        <v>-1.1574487803677428E-3</v>
      </c>
      <c r="U489" s="59">
        <f t="shared" si="78"/>
        <v>-1.8363215324019612E-3</v>
      </c>
      <c r="V489" s="59">
        <f t="shared" si="79"/>
        <v>-1.1101867790510533E-2</v>
      </c>
    </row>
    <row r="490" spans="6:22">
      <c r="F490" s="59">
        <v>-4.799973317734154E-3</v>
      </c>
      <c r="G490" s="59">
        <v>1.2605039164742458E-2</v>
      </c>
      <c r="H490" s="59">
        <v>1.1035486489576719E-3</v>
      </c>
      <c r="I490" s="59">
        <v>1.3868469482977992E-2</v>
      </c>
      <c r="J490" s="59">
        <v>-1.6724182546248483E-3</v>
      </c>
      <c r="L490" s="59">
        <f t="shared" si="70"/>
        <v>-5.3759701158622528E-3</v>
      </c>
      <c r="M490" s="59">
        <f t="shared" si="71"/>
        <v>1.4117643864511554E-2</v>
      </c>
      <c r="N490" s="59">
        <f t="shared" si="72"/>
        <v>1.2359744868325926E-3</v>
      </c>
      <c r="O490" s="59">
        <f t="shared" si="73"/>
        <v>1.5532685820935354E-2</v>
      </c>
      <c r="P490" s="59">
        <f t="shared" si="74"/>
        <v>-1.8731084451798303E-3</v>
      </c>
      <c r="R490" s="59">
        <f t="shared" si="75"/>
        <v>-5.0399719836208617E-3</v>
      </c>
      <c r="S490" s="59">
        <f t="shared" si="76"/>
        <v>1.3235291122979581E-2</v>
      </c>
      <c r="T490" s="59">
        <f t="shared" si="77"/>
        <v>1.1587260814055556E-3</v>
      </c>
      <c r="U490" s="59">
        <f t="shared" si="78"/>
        <v>1.4561892957126893E-2</v>
      </c>
      <c r="V490" s="59">
        <f t="shared" si="79"/>
        <v>-1.7560391673560908E-3</v>
      </c>
    </row>
    <row r="491" spans="6:22">
      <c r="F491" s="59">
        <v>8.5746237600327936E-3</v>
      </c>
      <c r="G491" s="59">
        <v>8.2987127055980086E-3</v>
      </c>
      <c r="H491" s="59">
        <v>-9.7985081935745319E-4</v>
      </c>
      <c r="I491" s="59">
        <v>8.6398859128072381E-4</v>
      </c>
      <c r="J491" s="59">
        <v>-1.2853793714696029E-2</v>
      </c>
      <c r="L491" s="59">
        <f t="shared" si="70"/>
        <v>9.6035786112367294E-3</v>
      </c>
      <c r="M491" s="59">
        <f t="shared" si="71"/>
        <v>9.2945582302697699E-3</v>
      </c>
      <c r="N491" s="59">
        <f t="shared" si="72"/>
        <v>-1.0974329176803477E-3</v>
      </c>
      <c r="O491" s="59">
        <f t="shared" si="73"/>
        <v>9.6766722223441074E-4</v>
      </c>
      <c r="P491" s="59">
        <f t="shared" si="74"/>
        <v>-1.4396248960459553E-2</v>
      </c>
      <c r="R491" s="59">
        <f t="shared" si="75"/>
        <v>9.0033549480344338E-3</v>
      </c>
      <c r="S491" s="59">
        <f t="shared" si="76"/>
        <v>8.7136483408779102E-3</v>
      </c>
      <c r="T491" s="59">
        <f t="shared" si="77"/>
        <v>-1.028843360325326E-3</v>
      </c>
      <c r="U491" s="59">
        <f t="shared" si="78"/>
        <v>9.0718802084476002E-4</v>
      </c>
      <c r="V491" s="59">
        <f t="shared" si="79"/>
        <v>-1.3496483400430831E-2</v>
      </c>
    </row>
    <row r="492" spans="6:22">
      <c r="F492" s="59">
        <v>-1.8065963292218379E-2</v>
      </c>
      <c r="G492" s="59">
        <v>-7.81892660883588E-2</v>
      </c>
      <c r="H492" s="59">
        <v>-2.1328720320274469E-2</v>
      </c>
      <c r="I492" s="59">
        <v>-7.0493698863046874E-3</v>
      </c>
      <c r="J492" s="59">
        <v>-1.425265714737098E-2</v>
      </c>
      <c r="L492" s="59">
        <f t="shared" si="70"/>
        <v>-2.0233878887284586E-2</v>
      </c>
      <c r="M492" s="59">
        <f t="shared" si="71"/>
        <v>-8.7571978018961869E-2</v>
      </c>
      <c r="N492" s="59">
        <f t="shared" si="72"/>
        <v>-2.3888166758707408E-2</v>
      </c>
      <c r="O492" s="59">
        <f t="shared" si="73"/>
        <v>-7.8952942726612501E-3</v>
      </c>
      <c r="P492" s="59">
        <f t="shared" si="74"/>
        <v>-1.5962976005055498E-2</v>
      </c>
      <c r="R492" s="59">
        <f t="shared" si="75"/>
        <v>-1.8969261456829298E-2</v>
      </c>
      <c r="S492" s="59">
        <f t="shared" si="76"/>
        <v>-8.2098729392776737E-2</v>
      </c>
      <c r="T492" s="59">
        <f t="shared" si="77"/>
        <v>-2.2395156336288195E-2</v>
      </c>
      <c r="U492" s="59">
        <f t="shared" si="78"/>
        <v>-7.4018383806199219E-3</v>
      </c>
      <c r="V492" s="59">
        <f t="shared" si="79"/>
        <v>-1.4965290004739529E-2</v>
      </c>
    </row>
    <row r="493" spans="6:22">
      <c r="F493" s="59">
        <v>2.7056489508218784E-3</v>
      </c>
      <c r="G493" s="59">
        <v>-2.7901757761302239E-2</v>
      </c>
      <c r="H493" s="59">
        <v>7.3896895903992838E-3</v>
      </c>
      <c r="I493" s="59">
        <v>-2.8953890336562318E-4</v>
      </c>
      <c r="J493" s="59">
        <v>5.1953763597943825E-3</v>
      </c>
      <c r="L493" s="59">
        <f t="shared" si="70"/>
        <v>3.0303268249205042E-3</v>
      </c>
      <c r="M493" s="59">
        <f t="shared" si="71"/>
        <v>-3.124996869265851E-2</v>
      </c>
      <c r="N493" s="59">
        <f t="shared" si="72"/>
        <v>8.276452341247199E-3</v>
      </c>
      <c r="O493" s="59">
        <f t="shared" si="73"/>
        <v>-3.2428357176949798E-4</v>
      </c>
      <c r="P493" s="59">
        <f t="shared" si="74"/>
        <v>5.8188215229697093E-3</v>
      </c>
      <c r="R493" s="59">
        <f t="shared" si="75"/>
        <v>2.8409313983629725E-3</v>
      </c>
      <c r="S493" s="59">
        <f t="shared" si="76"/>
        <v>-2.9296845649367353E-2</v>
      </c>
      <c r="T493" s="59">
        <f t="shared" si="77"/>
        <v>7.7591740699192481E-3</v>
      </c>
      <c r="U493" s="59">
        <f t="shared" si="78"/>
        <v>-3.0401584853390436E-4</v>
      </c>
      <c r="V493" s="59">
        <f t="shared" si="79"/>
        <v>5.4551451777841015E-3</v>
      </c>
    </row>
    <row r="494" spans="6:22">
      <c r="F494" s="59">
        <v>7.0155741732821561E-3</v>
      </c>
      <c r="G494" s="59">
        <v>-1.9517813292668058E-2</v>
      </c>
      <c r="H494" s="59">
        <v>5.5950566775570766E-3</v>
      </c>
      <c r="I494" s="59">
        <v>1.4491920700296181E-4</v>
      </c>
      <c r="J494" s="59">
        <v>-9.7004685333789819E-3</v>
      </c>
      <c r="L494" s="59">
        <f t="shared" si="70"/>
        <v>7.8574430740760148E-3</v>
      </c>
      <c r="M494" s="59">
        <f t="shared" si="71"/>
        <v>-2.1859950887788228E-2</v>
      </c>
      <c r="N494" s="59">
        <f t="shared" si="72"/>
        <v>6.2664634788639267E-3</v>
      </c>
      <c r="O494" s="59">
        <f t="shared" si="73"/>
        <v>1.6230951184331724E-4</v>
      </c>
      <c r="P494" s="59">
        <f t="shared" si="74"/>
        <v>-1.0864524757384461E-2</v>
      </c>
      <c r="R494" s="59">
        <f t="shared" si="75"/>
        <v>7.3663528819462639E-3</v>
      </c>
      <c r="S494" s="59">
        <f t="shared" si="76"/>
        <v>-2.0493703957301462E-2</v>
      </c>
      <c r="T494" s="59">
        <f t="shared" si="77"/>
        <v>5.8748095114349308E-3</v>
      </c>
      <c r="U494" s="59">
        <f t="shared" si="78"/>
        <v>1.5216516735310992E-4</v>
      </c>
      <c r="V494" s="59">
        <f t="shared" si="79"/>
        <v>-1.0185491960047931E-2</v>
      </c>
    </row>
    <row r="495" spans="6:22">
      <c r="F495" s="59">
        <v>2.1435745960999195E-3</v>
      </c>
      <c r="G495" s="59">
        <v>2.9273424724499987E-3</v>
      </c>
      <c r="H495" s="59">
        <v>-7.171183847937088E-3</v>
      </c>
      <c r="I495" s="59">
        <v>2.8979641693898852E-3</v>
      </c>
      <c r="J495" s="59">
        <v>6.5966264031144927E-3</v>
      </c>
      <c r="L495" s="59">
        <f t="shared" si="70"/>
        <v>2.4008035476319103E-3</v>
      </c>
      <c r="M495" s="59">
        <f t="shared" si="71"/>
        <v>3.2786235691439989E-3</v>
      </c>
      <c r="N495" s="59">
        <f t="shared" si="72"/>
        <v>-8.031725909689539E-3</v>
      </c>
      <c r="O495" s="59">
        <f t="shared" si="73"/>
        <v>3.2457198697166717E-3</v>
      </c>
      <c r="P495" s="59">
        <f t="shared" si="74"/>
        <v>7.3882215714882321E-3</v>
      </c>
      <c r="R495" s="59">
        <f t="shared" si="75"/>
        <v>2.2507533259049158E-3</v>
      </c>
      <c r="S495" s="59">
        <f t="shared" si="76"/>
        <v>3.0737095960724986E-3</v>
      </c>
      <c r="T495" s="59">
        <f t="shared" si="77"/>
        <v>-7.529743040333943E-3</v>
      </c>
      <c r="U495" s="59">
        <f t="shared" si="78"/>
        <v>3.0428623778593795E-3</v>
      </c>
      <c r="V495" s="59">
        <f t="shared" si="79"/>
        <v>6.9264577232702176E-3</v>
      </c>
    </row>
    <row r="496" spans="6:22">
      <c r="F496" s="59">
        <v>-1.0695109902435359E-2</v>
      </c>
      <c r="G496" s="59">
        <v>-5.8376648901505204E-3</v>
      </c>
      <c r="H496" s="59">
        <v>-1.2452592226058429E-3</v>
      </c>
      <c r="I496" s="59">
        <v>2.1674076795797602E-3</v>
      </c>
      <c r="J496" s="59">
        <v>-6.6447336218559937E-3</v>
      </c>
      <c r="L496" s="59">
        <f t="shared" si="70"/>
        <v>-1.1978523090727602E-2</v>
      </c>
      <c r="M496" s="59">
        <f t="shared" si="71"/>
        <v>-6.5381846769685835E-3</v>
      </c>
      <c r="N496" s="59">
        <f t="shared" si="72"/>
        <v>-1.3946903293185441E-3</v>
      </c>
      <c r="O496" s="59">
        <f t="shared" si="73"/>
        <v>2.4274966011293315E-3</v>
      </c>
      <c r="P496" s="59">
        <f t="shared" si="74"/>
        <v>-7.4421016564787138E-3</v>
      </c>
      <c r="R496" s="59">
        <f t="shared" si="75"/>
        <v>-1.1229865397557126E-2</v>
      </c>
      <c r="S496" s="59">
        <f t="shared" si="76"/>
        <v>-6.1295481346580463E-3</v>
      </c>
      <c r="T496" s="59">
        <f t="shared" si="77"/>
        <v>-1.307522183736135E-3</v>
      </c>
      <c r="U496" s="59">
        <f t="shared" si="78"/>
        <v>2.2757780635587481E-3</v>
      </c>
      <c r="V496" s="59">
        <f t="shared" si="79"/>
        <v>-6.9769703029487935E-3</v>
      </c>
    </row>
    <row r="497" spans="6:22">
      <c r="F497" s="59">
        <v>1.0270203479234097E-2</v>
      </c>
      <c r="G497" s="59">
        <v>-4.697637451947235E-3</v>
      </c>
      <c r="H497" s="59">
        <v>-1.2441215109202977E-4</v>
      </c>
      <c r="I497" s="59">
        <v>-1.9463730779201893E-2</v>
      </c>
      <c r="J497" s="59">
        <v>9.0464500656026459E-3</v>
      </c>
      <c r="L497" s="59">
        <f t="shared" si="70"/>
        <v>1.1502627896742191E-2</v>
      </c>
      <c r="M497" s="59">
        <f t="shared" si="71"/>
        <v>-5.2613539461809035E-3</v>
      </c>
      <c r="N497" s="59">
        <f t="shared" si="72"/>
        <v>-1.3934160922307335E-4</v>
      </c>
      <c r="O497" s="59">
        <f t="shared" si="73"/>
        <v>-2.1799378472706122E-2</v>
      </c>
      <c r="P497" s="59">
        <f t="shared" si="74"/>
        <v>1.0132024073474964E-2</v>
      </c>
      <c r="R497" s="59">
        <f t="shared" si="75"/>
        <v>1.0783713653195803E-2</v>
      </c>
      <c r="S497" s="59">
        <f t="shared" si="76"/>
        <v>-4.9325193245445967E-3</v>
      </c>
      <c r="T497" s="59">
        <f t="shared" si="77"/>
        <v>-1.3063275864663127E-4</v>
      </c>
      <c r="U497" s="59">
        <f t="shared" si="78"/>
        <v>-2.0436917318161989E-2</v>
      </c>
      <c r="V497" s="59">
        <f t="shared" si="79"/>
        <v>9.4987725688827785E-3</v>
      </c>
    </row>
    <row r="498" spans="6:22">
      <c r="F498" s="59">
        <v>-3.2101197019674468E-3</v>
      </c>
      <c r="G498" s="59">
        <v>-2.5368715614322957E-2</v>
      </c>
      <c r="H498" s="59">
        <v>-7.3579122849164093E-3</v>
      </c>
      <c r="I498" s="59">
        <v>-4.852168258675303E-3</v>
      </c>
      <c r="J498" s="59">
        <v>-1.3258326433437245E-2</v>
      </c>
      <c r="L498" s="59">
        <f t="shared" si="70"/>
        <v>-3.5953340662035409E-3</v>
      </c>
      <c r="M498" s="59">
        <f t="shared" si="71"/>
        <v>-2.8412961488041715E-2</v>
      </c>
      <c r="N498" s="59">
        <f t="shared" si="72"/>
        <v>-8.2408617591063788E-3</v>
      </c>
      <c r="O498" s="59">
        <f t="shared" si="73"/>
        <v>-5.4344284497163395E-3</v>
      </c>
      <c r="P498" s="59">
        <f t="shared" si="74"/>
        <v>-1.4849325605449716E-2</v>
      </c>
      <c r="R498" s="59">
        <f t="shared" si="75"/>
        <v>-3.3706256870658195E-3</v>
      </c>
      <c r="S498" s="59">
        <f t="shared" si="76"/>
        <v>-2.6637151395039107E-2</v>
      </c>
      <c r="T498" s="59">
        <f t="shared" si="77"/>
        <v>-7.7258078991622302E-3</v>
      </c>
      <c r="U498" s="59">
        <f t="shared" si="78"/>
        <v>-5.0947766716090684E-3</v>
      </c>
      <c r="V498" s="59">
        <f t="shared" si="79"/>
        <v>-1.3921242755109108E-2</v>
      </c>
    </row>
    <row r="499" spans="6:22">
      <c r="F499" s="59">
        <v>-1.0735456672018577E-2</v>
      </c>
      <c r="G499" s="59">
        <v>-4.2372825905292559E-2</v>
      </c>
      <c r="H499" s="59">
        <v>-1.6330429443135604E-3</v>
      </c>
      <c r="I499" s="59">
        <v>-1.0786092648400481E-2</v>
      </c>
      <c r="J499" s="59">
        <v>-7.4869580517581205E-3</v>
      </c>
      <c r="L499" s="59">
        <f t="shared" si="70"/>
        <v>-1.2023711472660807E-2</v>
      </c>
      <c r="M499" s="59">
        <f t="shared" si="71"/>
        <v>-4.7457565013927672E-2</v>
      </c>
      <c r="N499" s="59">
        <f t="shared" si="72"/>
        <v>-1.8290080976311879E-3</v>
      </c>
      <c r="O499" s="59">
        <f t="shared" si="73"/>
        <v>-1.2080423766208541E-2</v>
      </c>
      <c r="P499" s="59">
        <f t="shared" si="74"/>
        <v>-8.3853930179690964E-3</v>
      </c>
      <c r="R499" s="59">
        <f t="shared" si="75"/>
        <v>-1.1272229505619506E-2</v>
      </c>
      <c r="S499" s="59">
        <f t="shared" si="76"/>
        <v>-4.4491467200557189E-2</v>
      </c>
      <c r="T499" s="59">
        <f t="shared" si="77"/>
        <v>-1.7146950915292384E-3</v>
      </c>
      <c r="U499" s="59">
        <f t="shared" si="78"/>
        <v>-1.1325397280820507E-2</v>
      </c>
      <c r="V499" s="59">
        <f t="shared" si="79"/>
        <v>-7.8613059543460265E-3</v>
      </c>
    </row>
    <row r="500" spans="6:22">
      <c r="F500" s="59">
        <v>3.7981521430188294E-3</v>
      </c>
      <c r="G500" s="59">
        <v>9.4816292921918333E-3</v>
      </c>
      <c r="H500" s="59">
        <v>-1.7617517894442925E-3</v>
      </c>
      <c r="I500" s="59">
        <v>-7.4667203639509504E-4</v>
      </c>
      <c r="J500" s="59">
        <v>8.271433935321558E-3</v>
      </c>
      <c r="L500" s="59">
        <f t="shared" si="70"/>
        <v>4.2539304001810892E-3</v>
      </c>
      <c r="M500" s="59">
        <f t="shared" si="71"/>
        <v>1.0619424807254854E-2</v>
      </c>
      <c r="N500" s="59">
        <f t="shared" si="72"/>
        <v>-1.9731620041776076E-3</v>
      </c>
      <c r="O500" s="59">
        <f t="shared" si="73"/>
        <v>-8.3627268076250647E-4</v>
      </c>
      <c r="P500" s="59">
        <f t="shared" si="74"/>
        <v>9.2640060075601452E-3</v>
      </c>
      <c r="R500" s="59">
        <f t="shared" si="75"/>
        <v>3.9880597501697713E-3</v>
      </c>
      <c r="S500" s="59">
        <f t="shared" si="76"/>
        <v>9.9557107568014249E-3</v>
      </c>
      <c r="T500" s="59">
        <f t="shared" si="77"/>
        <v>-1.8498393789165072E-3</v>
      </c>
      <c r="U500" s="59">
        <f t="shared" si="78"/>
        <v>-7.8400563821484984E-4</v>
      </c>
      <c r="V500" s="59">
        <f t="shared" si="79"/>
        <v>8.6850056320876366E-3</v>
      </c>
    </row>
    <row r="501" spans="6:22">
      <c r="F501" s="59">
        <v>7.5675615359723789E-3</v>
      </c>
      <c r="G501" s="59">
        <v>-2.3168423735262324E-2</v>
      </c>
      <c r="H501" s="59">
        <v>-1.3361932140852833E-2</v>
      </c>
      <c r="I501" s="59">
        <v>6.7262930754078019E-3</v>
      </c>
      <c r="J501" s="59">
        <v>-8.9255088561774297E-3</v>
      </c>
      <c r="L501" s="59">
        <f t="shared" si="70"/>
        <v>8.4756689202890659E-3</v>
      </c>
      <c r="M501" s="59">
        <f t="shared" si="71"/>
        <v>-2.5948634583493804E-2</v>
      </c>
      <c r="N501" s="59">
        <f t="shared" si="72"/>
        <v>-1.4965363997755174E-2</v>
      </c>
      <c r="O501" s="59">
        <f t="shared" si="73"/>
        <v>7.5334482444567386E-3</v>
      </c>
      <c r="P501" s="59">
        <f t="shared" si="74"/>
        <v>-9.9965699189187227E-3</v>
      </c>
      <c r="R501" s="59">
        <f t="shared" si="75"/>
        <v>7.945939612770998E-3</v>
      </c>
      <c r="S501" s="59">
        <f t="shared" si="76"/>
        <v>-2.4326844922025442E-2</v>
      </c>
      <c r="T501" s="59">
        <f t="shared" si="77"/>
        <v>-1.4030028747895475E-2</v>
      </c>
      <c r="U501" s="59">
        <f t="shared" si="78"/>
        <v>7.062607729178192E-3</v>
      </c>
      <c r="V501" s="59">
        <f t="shared" si="79"/>
        <v>-9.3717842989863021E-3</v>
      </c>
    </row>
    <row r="502" spans="6:22">
      <c r="F502" s="59">
        <v>1.126616693978367E-2</v>
      </c>
      <c r="G502" s="59">
        <v>3.8461529771253292E-2</v>
      </c>
      <c r="H502" s="59">
        <v>1.8270124679185793E-2</v>
      </c>
      <c r="I502" s="59">
        <v>1.0393423415928648E-2</v>
      </c>
      <c r="J502" s="59">
        <v>2.0166459964344571E-2</v>
      </c>
      <c r="L502" s="59">
        <f t="shared" si="70"/>
        <v>1.2618106972557712E-2</v>
      </c>
      <c r="M502" s="59">
        <f t="shared" si="71"/>
        <v>4.3076913343803688E-2</v>
      </c>
      <c r="N502" s="59">
        <f t="shared" si="72"/>
        <v>2.0462539640688091E-2</v>
      </c>
      <c r="O502" s="59">
        <f t="shared" si="73"/>
        <v>1.1640634225840087E-2</v>
      </c>
      <c r="P502" s="59">
        <f t="shared" si="74"/>
        <v>2.2586435160065921E-2</v>
      </c>
      <c r="R502" s="59">
        <f t="shared" si="75"/>
        <v>1.1829475286772854E-2</v>
      </c>
      <c r="S502" s="59">
        <f t="shared" si="76"/>
        <v>4.0384606259815957E-2</v>
      </c>
      <c r="T502" s="59">
        <f t="shared" si="77"/>
        <v>1.9183630913145084E-2</v>
      </c>
      <c r="U502" s="59">
        <f t="shared" si="78"/>
        <v>1.0913094586725082E-2</v>
      </c>
      <c r="V502" s="59">
        <f t="shared" si="79"/>
        <v>2.1174782962561801E-2</v>
      </c>
    </row>
    <row r="503" spans="6:22">
      <c r="F503" s="59">
        <v>1.5914760529759538E-3</v>
      </c>
      <c r="G503" s="59">
        <v>9.2592209814628384E-3</v>
      </c>
      <c r="H503" s="59">
        <v>-9.9119981615142308E-3</v>
      </c>
      <c r="I503" s="59">
        <v>-7.3449309917704745E-4</v>
      </c>
      <c r="J503" s="59">
        <v>-1.4449800901022941E-2</v>
      </c>
      <c r="L503" s="59">
        <f t="shared" si="70"/>
        <v>1.7824531793330684E-3</v>
      </c>
      <c r="M503" s="59">
        <f t="shared" si="71"/>
        <v>1.037032749923838E-2</v>
      </c>
      <c r="N503" s="59">
        <f t="shared" si="72"/>
        <v>-1.110143794089594E-2</v>
      </c>
      <c r="O503" s="59">
        <f t="shared" si="73"/>
        <v>-8.2263227107829317E-4</v>
      </c>
      <c r="P503" s="59">
        <f t="shared" si="74"/>
        <v>-1.6183777009145695E-2</v>
      </c>
      <c r="R503" s="59">
        <f t="shared" si="75"/>
        <v>1.6710498556247516E-3</v>
      </c>
      <c r="S503" s="59">
        <f t="shared" si="76"/>
        <v>9.7221820305359811E-3</v>
      </c>
      <c r="T503" s="59">
        <f t="shared" si="77"/>
        <v>-1.0407598069589942E-2</v>
      </c>
      <c r="U503" s="59">
        <f t="shared" si="78"/>
        <v>-7.7121775413589982E-4</v>
      </c>
      <c r="V503" s="59">
        <f t="shared" si="79"/>
        <v>-1.5172290946074089E-2</v>
      </c>
    </row>
    <row r="504" spans="6:22">
      <c r="F504" s="59">
        <v>2.383477199362128E-2</v>
      </c>
      <c r="G504" s="59">
        <v>-4.2813328197630705E-3</v>
      </c>
      <c r="H504" s="59">
        <v>-2.6616243819952848E-3</v>
      </c>
      <c r="I504" s="59">
        <v>-1.4412029419698706E-2</v>
      </c>
      <c r="J504" s="59">
        <v>1.0591518978937663E-2</v>
      </c>
      <c r="L504" s="59">
        <f t="shared" si="70"/>
        <v>2.6694944632855835E-2</v>
      </c>
      <c r="M504" s="59">
        <f t="shared" si="71"/>
        <v>-4.7950927581346392E-3</v>
      </c>
      <c r="N504" s="59">
        <f t="shared" si="72"/>
        <v>-2.9810193078347192E-3</v>
      </c>
      <c r="O504" s="59">
        <f t="shared" si="73"/>
        <v>-1.6141472950062553E-2</v>
      </c>
      <c r="P504" s="59">
        <f t="shared" si="74"/>
        <v>1.1862501256410184E-2</v>
      </c>
      <c r="R504" s="59">
        <f t="shared" si="75"/>
        <v>2.5026510593302347E-2</v>
      </c>
      <c r="S504" s="59">
        <f t="shared" si="76"/>
        <v>-4.4953994607512242E-3</v>
      </c>
      <c r="T504" s="59">
        <f t="shared" si="77"/>
        <v>-2.7947056010950494E-3</v>
      </c>
      <c r="U504" s="59">
        <f t="shared" si="78"/>
        <v>-1.5132630890683643E-2</v>
      </c>
      <c r="V504" s="59">
        <f t="shared" si="79"/>
        <v>1.1121094927884547E-2</v>
      </c>
    </row>
    <row r="505" spans="6:22">
      <c r="F505" s="59">
        <v>5.6905865939452065E-3</v>
      </c>
      <c r="G505" s="59">
        <v>2.7027069938890112E-2</v>
      </c>
      <c r="H505" s="59">
        <v>6.3024409620798666E-2</v>
      </c>
      <c r="I505" s="59">
        <v>6.7145840521376865E-3</v>
      </c>
      <c r="J505" s="59">
        <v>9.3058835769006011E-3</v>
      </c>
      <c r="L505" s="59">
        <f t="shared" si="70"/>
        <v>6.3734569852186319E-3</v>
      </c>
      <c r="M505" s="59">
        <f t="shared" si="71"/>
        <v>3.0270318331556929E-2</v>
      </c>
      <c r="N505" s="59">
        <f t="shared" si="72"/>
        <v>7.0587338775294509E-2</v>
      </c>
      <c r="O505" s="59">
        <f t="shared" si="73"/>
        <v>7.5203341383942093E-3</v>
      </c>
      <c r="P505" s="59">
        <f t="shared" si="74"/>
        <v>1.0422589606128674E-2</v>
      </c>
      <c r="R505" s="59">
        <f t="shared" si="75"/>
        <v>5.9751159236424668E-3</v>
      </c>
      <c r="S505" s="59">
        <f t="shared" si="76"/>
        <v>2.8378423435834618E-2</v>
      </c>
      <c r="T505" s="59">
        <f t="shared" si="77"/>
        <v>6.6175630101838606E-2</v>
      </c>
      <c r="U505" s="59">
        <f t="shared" si="78"/>
        <v>7.0503132547445708E-3</v>
      </c>
      <c r="V505" s="59">
        <f t="shared" si="79"/>
        <v>9.7711777557456317E-3</v>
      </c>
    </row>
    <row r="506" spans="6:22">
      <c r="F506" s="59">
        <v>-3.0864284286516463E-3</v>
      </c>
      <c r="G506" s="59">
        <v>2.3923673608112991E-3</v>
      </c>
      <c r="H506" s="59">
        <v>1.3148340186537088E-2</v>
      </c>
      <c r="I506" s="59">
        <v>3.7794499171801249E-2</v>
      </c>
      <c r="J506" s="59">
        <v>1.1986164018416757E-2</v>
      </c>
      <c r="L506" s="59">
        <f t="shared" si="70"/>
        <v>-3.456799840089844E-3</v>
      </c>
      <c r="M506" s="59">
        <f t="shared" si="71"/>
        <v>2.679451444108655E-3</v>
      </c>
      <c r="N506" s="59">
        <f t="shared" si="72"/>
        <v>1.4726141008921539E-2</v>
      </c>
      <c r="O506" s="59">
        <f t="shared" si="73"/>
        <v>4.2329839072417406E-2</v>
      </c>
      <c r="P506" s="59">
        <f t="shared" si="74"/>
        <v>1.3424503700626769E-2</v>
      </c>
      <c r="R506" s="59">
        <f t="shared" si="75"/>
        <v>-3.2407498500842289E-3</v>
      </c>
      <c r="S506" s="59">
        <f t="shared" si="76"/>
        <v>2.5119857288518643E-3</v>
      </c>
      <c r="T506" s="59">
        <f t="shared" si="77"/>
        <v>1.3805757195863943E-2</v>
      </c>
      <c r="U506" s="59">
        <f t="shared" si="78"/>
        <v>3.9684224130391313E-2</v>
      </c>
      <c r="V506" s="59">
        <f t="shared" si="79"/>
        <v>1.2585472219337595E-2</v>
      </c>
    </row>
    <row r="507" spans="6:22">
      <c r="F507" s="59">
        <v>8.7719676114147351E-3</v>
      </c>
      <c r="G507" s="59">
        <v>4.7135944283238557E-2</v>
      </c>
      <c r="H507" s="59">
        <v>2.0059168324019208E-3</v>
      </c>
      <c r="I507" s="59">
        <v>-3.7132242466118752E-3</v>
      </c>
      <c r="J507" s="59">
        <v>8.8270617390174277E-3</v>
      </c>
      <c r="L507" s="59">
        <f t="shared" si="70"/>
        <v>9.8246037247845044E-3</v>
      </c>
      <c r="M507" s="59">
        <f t="shared" si="71"/>
        <v>5.2792257597227187E-2</v>
      </c>
      <c r="N507" s="59">
        <f t="shared" si="72"/>
        <v>2.2466268522901515E-3</v>
      </c>
      <c r="O507" s="59">
        <f t="shared" si="73"/>
        <v>-4.1588111562053005E-3</v>
      </c>
      <c r="P507" s="59">
        <f t="shared" si="74"/>
        <v>9.8863091476995204E-3</v>
      </c>
      <c r="R507" s="59">
        <f t="shared" si="75"/>
        <v>9.2105659919854716E-3</v>
      </c>
      <c r="S507" s="59">
        <f t="shared" si="76"/>
        <v>4.9492741497400489E-2</v>
      </c>
      <c r="T507" s="59">
        <f t="shared" si="77"/>
        <v>2.1062126740220171E-3</v>
      </c>
      <c r="U507" s="59">
        <f t="shared" si="78"/>
        <v>-3.898885458942469E-3</v>
      </c>
      <c r="V507" s="59">
        <f t="shared" si="79"/>
        <v>9.2684148259682998E-3</v>
      </c>
    </row>
    <row r="508" spans="6:22">
      <c r="F508" s="59">
        <v>1.8414373481642789E-2</v>
      </c>
      <c r="G508" s="59">
        <v>-2.7350355825426085E-2</v>
      </c>
      <c r="H508" s="59">
        <v>-4.7106214011972893E-4</v>
      </c>
      <c r="I508" s="59">
        <v>1.8635318349010106E-3</v>
      </c>
      <c r="J508" s="59">
        <v>-2.8130523705078131E-3</v>
      </c>
      <c r="L508" s="59">
        <f t="shared" si="70"/>
        <v>2.0624098299439925E-2</v>
      </c>
      <c r="M508" s="59">
        <f t="shared" si="71"/>
        <v>-3.0632398524477217E-2</v>
      </c>
      <c r="N508" s="59">
        <f t="shared" si="72"/>
        <v>-5.2758959693409641E-4</v>
      </c>
      <c r="O508" s="59">
        <f t="shared" si="73"/>
        <v>2.0871556550891321E-3</v>
      </c>
      <c r="P508" s="59">
        <f t="shared" si="74"/>
        <v>-3.1506186549687511E-3</v>
      </c>
      <c r="R508" s="59">
        <f t="shared" si="75"/>
        <v>1.9335092155724931E-2</v>
      </c>
      <c r="S508" s="59">
        <f t="shared" si="76"/>
        <v>-2.8717873616697389E-2</v>
      </c>
      <c r="T508" s="59">
        <f t="shared" si="77"/>
        <v>-4.9461524712571541E-4</v>
      </c>
      <c r="U508" s="59">
        <f t="shared" si="78"/>
        <v>1.9567084266460611E-3</v>
      </c>
      <c r="V508" s="59">
        <f t="shared" si="79"/>
        <v>-2.953704989033204E-3</v>
      </c>
    </row>
    <row r="509" spans="6:22">
      <c r="F509" s="59">
        <v>-1.0045281681704744E-2</v>
      </c>
      <c r="G509" s="59">
        <v>2.929057343235834E-3</v>
      </c>
      <c r="H509" s="59">
        <v>-3.5342921909726848E-3</v>
      </c>
      <c r="I509" s="59">
        <v>1.0587991702997627E-2</v>
      </c>
      <c r="J509" s="59">
        <v>-4.8696542454536992E-3</v>
      </c>
      <c r="L509" s="59">
        <f t="shared" si="70"/>
        <v>-1.1250715483509316E-2</v>
      </c>
      <c r="M509" s="59">
        <f t="shared" si="71"/>
        <v>3.2805442244241345E-3</v>
      </c>
      <c r="N509" s="59">
        <f t="shared" si="72"/>
        <v>-3.9584072538894075E-3</v>
      </c>
      <c r="O509" s="59">
        <f t="shared" si="73"/>
        <v>1.1858550707357344E-2</v>
      </c>
      <c r="P509" s="59">
        <f t="shared" si="74"/>
        <v>-5.4540127549081432E-3</v>
      </c>
      <c r="R509" s="59">
        <f t="shared" si="75"/>
        <v>-1.0547545765789982E-2</v>
      </c>
      <c r="S509" s="59">
        <f t="shared" si="76"/>
        <v>3.0755102103976256E-3</v>
      </c>
      <c r="T509" s="59">
        <f t="shared" si="77"/>
        <v>-3.7110068005213191E-3</v>
      </c>
      <c r="U509" s="59">
        <f t="shared" si="78"/>
        <v>1.1117391288147508E-2</v>
      </c>
      <c r="V509" s="59">
        <f t="shared" si="79"/>
        <v>-5.1131369577263842E-3</v>
      </c>
    </row>
    <row r="510" spans="6:22">
      <c r="F510" s="59">
        <v>-5.5809519115581178E-3</v>
      </c>
      <c r="G510" s="59">
        <v>5.1986051861493993E-2</v>
      </c>
      <c r="H510" s="59">
        <v>-2.0093815730017127E-3</v>
      </c>
      <c r="I510" s="59">
        <v>-2.123727091009971E-3</v>
      </c>
      <c r="J510" s="59">
        <v>3.8491700559294961E-3</v>
      </c>
      <c r="L510" s="59">
        <f t="shared" si="70"/>
        <v>-6.2506661409450926E-3</v>
      </c>
      <c r="M510" s="59">
        <f t="shared" si="71"/>
        <v>5.8224378084873275E-2</v>
      </c>
      <c r="N510" s="59">
        <f t="shared" si="72"/>
        <v>-2.2505073617619183E-3</v>
      </c>
      <c r="O510" s="59">
        <f t="shared" si="73"/>
        <v>-2.3785743419311679E-3</v>
      </c>
      <c r="P510" s="59">
        <f t="shared" si="74"/>
        <v>4.3110704626410359E-3</v>
      </c>
      <c r="R510" s="59">
        <f t="shared" si="75"/>
        <v>-5.8599995071360236E-3</v>
      </c>
      <c r="S510" s="59">
        <f t="shared" si="76"/>
        <v>5.4585354454568698E-2</v>
      </c>
      <c r="T510" s="59">
        <f t="shared" si="77"/>
        <v>-2.1098506516517984E-3</v>
      </c>
      <c r="U510" s="59">
        <f t="shared" si="78"/>
        <v>-2.2299134455604696E-3</v>
      </c>
      <c r="V510" s="59">
        <f t="shared" si="79"/>
        <v>4.0416285587259711E-3</v>
      </c>
    </row>
    <row r="511" spans="6:22">
      <c r="F511" s="59">
        <v>-6.6326589879607874E-3</v>
      </c>
      <c r="G511" s="59">
        <v>2.9983335089304185E-2</v>
      </c>
      <c r="H511" s="59">
        <v>-9.4765691016766157E-3</v>
      </c>
      <c r="I511" s="59">
        <v>-7.5198549992566604E-3</v>
      </c>
      <c r="J511" s="59">
        <v>2.5269170079630411E-4</v>
      </c>
      <c r="L511" s="59">
        <f t="shared" si="70"/>
        <v>-7.4285780665160825E-3</v>
      </c>
      <c r="M511" s="59">
        <f t="shared" si="71"/>
        <v>3.3581335300020693E-2</v>
      </c>
      <c r="N511" s="59">
        <f t="shared" si="72"/>
        <v>-1.061375739387781E-2</v>
      </c>
      <c r="O511" s="59">
        <f t="shared" si="73"/>
        <v>-8.4222375991674613E-3</v>
      </c>
      <c r="P511" s="59">
        <f t="shared" si="74"/>
        <v>2.8301470489186064E-4</v>
      </c>
      <c r="R511" s="59">
        <f t="shared" si="75"/>
        <v>-6.9642919373588269E-3</v>
      </c>
      <c r="S511" s="59">
        <f t="shared" si="76"/>
        <v>3.1482501843769398E-2</v>
      </c>
      <c r="T511" s="59">
        <f t="shared" si="77"/>
        <v>-9.9503975567604465E-3</v>
      </c>
      <c r="U511" s="59">
        <f t="shared" si="78"/>
        <v>-7.895847749219493E-3</v>
      </c>
      <c r="V511" s="59">
        <f t="shared" si="79"/>
        <v>2.6532628583611934E-4</v>
      </c>
    </row>
    <row r="512" spans="6:22">
      <c r="F512" s="59">
        <v>1.2326691470356973E-2</v>
      </c>
      <c r="G512" s="59">
        <v>2.7493286449429725E-2</v>
      </c>
      <c r="H512" s="59">
        <v>-2.2606726559076229E-3</v>
      </c>
      <c r="I512" s="59">
        <v>1.3295299558520797E-2</v>
      </c>
      <c r="J512" s="59">
        <v>1.4411862364263543E-3</v>
      </c>
      <c r="L512" s="59">
        <f t="shared" si="70"/>
        <v>1.3805894446799812E-2</v>
      </c>
      <c r="M512" s="59">
        <f t="shared" si="71"/>
        <v>3.0792480823361296E-2</v>
      </c>
      <c r="N512" s="59">
        <f t="shared" si="72"/>
        <v>-2.5319533746165379E-3</v>
      </c>
      <c r="O512" s="59">
        <f t="shared" si="73"/>
        <v>1.4890735505543295E-2</v>
      </c>
      <c r="P512" s="59">
        <f t="shared" si="74"/>
        <v>1.6141285847975169E-3</v>
      </c>
      <c r="R512" s="59">
        <f t="shared" si="75"/>
        <v>1.2943026043874822E-2</v>
      </c>
      <c r="S512" s="59">
        <f t="shared" si="76"/>
        <v>2.8867950771901213E-2</v>
      </c>
      <c r="T512" s="59">
        <f t="shared" si="77"/>
        <v>-2.3737062887030044E-3</v>
      </c>
      <c r="U512" s="59">
        <f t="shared" si="78"/>
        <v>1.3960064536446838E-2</v>
      </c>
      <c r="V512" s="59">
        <f t="shared" si="79"/>
        <v>1.5132455482476722E-3</v>
      </c>
    </row>
    <row r="513" spans="6:22">
      <c r="F513" s="59">
        <v>4.5661073649725867E-3</v>
      </c>
      <c r="G513" s="59">
        <v>2.7282218143336052E-2</v>
      </c>
      <c r="H513" s="59">
        <v>1.1832752545960062E-2</v>
      </c>
      <c r="I513" s="59">
        <v>-4.0915021057920803E-3</v>
      </c>
      <c r="J513" s="59">
        <v>7.9380713392311949E-3</v>
      </c>
      <c r="L513" s="59">
        <f t="shared" si="70"/>
        <v>5.1140402487692979E-3</v>
      </c>
      <c r="M513" s="59">
        <f t="shared" si="71"/>
        <v>3.0556084320536379E-2</v>
      </c>
      <c r="N513" s="59">
        <f t="shared" si="72"/>
        <v>1.3252682851475271E-2</v>
      </c>
      <c r="O513" s="59">
        <f t="shared" si="73"/>
        <v>-4.5824823584871303E-3</v>
      </c>
      <c r="P513" s="59">
        <f t="shared" si="74"/>
        <v>8.8906398999389399E-3</v>
      </c>
      <c r="R513" s="59">
        <f t="shared" si="75"/>
        <v>4.794412733221216E-3</v>
      </c>
      <c r="S513" s="59">
        <f t="shared" si="76"/>
        <v>2.8646329050502857E-2</v>
      </c>
      <c r="T513" s="59">
        <f t="shared" si="77"/>
        <v>1.2424390173258066E-2</v>
      </c>
      <c r="U513" s="59">
        <f t="shared" si="78"/>
        <v>-4.2960772110816848E-3</v>
      </c>
      <c r="V513" s="59">
        <f t="shared" si="79"/>
        <v>8.3349749061927547E-3</v>
      </c>
    </row>
    <row r="514" spans="6:22">
      <c r="F514" s="59">
        <v>1.0101167293700704E-2</v>
      </c>
      <c r="G514" s="59">
        <v>-3.0643507047269348E-3</v>
      </c>
      <c r="H514" s="59">
        <v>1.59246529048611E-2</v>
      </c>
      <c r="I514" s="59">
        <v>1.4024688443311919E-2</v>
      </c>
      <c r="J514" s="59">
        <v>2.7188426722911115E-2</v>
      </c>
      <c r="L514" s="59">
        <f t="shared" si="70"/>
        <v>1.131330736894479E-2</v>
      </c>
      <c r="M514" s="59">
        <f t="shared" si="71"/>
        <v>-3.4320727892941673E-3</v>
      </c>
      <c r="N514" s="59">
        <f t="shared" si="72"/>
        <v>1.7835611253444433E-2</v>
      </c>
      <c r="O514" s="59">
        <f t="shared" si="73"/>
        <v>1.5707651056509352E-2</v>
      </c>
      <c r="P514" s="59">
        <f t="shared" si="74"/>
        <v>3.045103792966045E-2</v>
      </c>
      <c r="R514" s="59">
        <f t="shared" si="75"/>
        <v>1.0606225658385739E-2</v>
      </c>
      <c r="S514" s="59">
        <f t="shared" si="76"/>
        <v>-3.2175682399632815E-3</v>
      </c>
      <c r="T514" s="59">
        <f t="shared" si="77"/>
        <v>1.6720885550104155E-2</v>
      </c>
      <c r="U514" s="59">
        <f t="shared" si="78"/>
        <v>1.4725922865477515E-2</v>
      </c>
      <c r="V514" s="59">
        <f t="shared" si="79"/>
        <v>2.854784805905667E-2</v>
      </c>
    </row>
    <row r="515" spans="6:22">
      <c r="F515" s="59">
        <v>3.7499989564594029E-2</v>
      </c>
      <c r="G515" s="59">
        <v>1.0758224442433555E-2</v>
      </c>
      <c r="H515" s="59">
        <v>-2.1797988548864701E-2</v>
      </c>
      <c r="I515" s="59">
        <v>1.2852742320265462E-2</v>
      </c>
      <c r="J515" s="59">
        <v>-1.7368878609278608E-2</v>
      </c>
      <c r="L515" s="59">
        <f t="shared" si="70"/>
        <v>4.1999988312345318E-2</v>
      </c>
      <c r="M515" s="59">
        <f t="shared" si="71"/>
        <v>1.2049211375525583E-2</v>
      </c>
      <c r="N515" s="59">
        <f t="shared" si="72"/>
        <v>-2.4413747174728467E-2</v>
      </c>
      <c r="O515" s="59">
        <f t="shared" si="73"/>
        <v>1.4395071398697319E-2</v>
      </c>
      <c r="P515" s="59">
        <f t="shared" si="74"/>
        <v>-1.9453144042392043E-2</v>
      </c>
      <c r="R515" s="59">
        <f t="shared" si="75"/>
        <v>3.937498904282373E-2</v>
      </c>
      <c r="S515" s="59">
        <f t="shared" si="76"/>
        <v>1.1296135664555234E-2</v>
      </c>
      <c r="T515" s="59">
        <f t="shared" si="77"/>
        <v>-2.2887887976307936E-2</v>
      </c>
      <c r="U515" s="59">
        <f t="shared" si="78"/>
        <v>1.3495379436278735E-2</v>
      </c>
      <c r="V515" s="59">
        <f t="shared" si="79"/>
        <v>-1.8237322539742539E-2</v>
      </c>
    </row>
    <row r="516" spans="6:22">
      <c r="F516" s="59">
        <v>4.9638533100114401E-2</v>
      </c>
      <c r="G516" s="59">
        <v>-2.0273888351317478E-3</v>
      </c>
      <c r="H516" s="59">
        <v>-4.1311336893445011E-3</v>
      </c>
      <c r="I516" s="59">
        <v>1.9448289040067832E-2</v>
      </c>
      <c r="J516" s="59">
        <v>-6.533559037548267E-3</v>
      </c>
      <c r="L516" s="59">
        <f t="shared" si="70"/>
        <v>5.5595157072128136E-2</v>
      </c>
      <c r="M516" s="59">
        <f t="shared" si="71"/>
        <v>-2.2706754953475579E-3</v>
      </c>
      <c r="N516" s="59">
        <f t="shared" si="72"/>
        <v>-4.6268697320658416E-3</v>
      </c>
      <c r="O516" s="59">
        <f t="shared" si="73"/>
        <v>2.1782083724875972E-2</v>
      </c>
      <c r="P516" s="59">
        <f t="shared" si="74"/>
        <v>-7.3175861220540596E-3</v>
      </c>
      <c r="R516" s="59">
        <f t="shared" si="75"/>
        <v>5.2120459755120127E-2</v>
      </c>
      <c r="S516" s="59">
        <f t="shared" si="76"/>
        <v>-2.1287582768883353E-3</v>
      </c>
      <c r="T516" s="59">
        <f t="shared" si="77"/>
        <v>-4.3376903738117263E-3</v>
      </c>
      <c r="U516" s="59">
        <f t="shared" si="78"/>
        <v>2.0420703492071222E-2</v>
      </c>
      <c r="V516" s="59">
        <f t="shared" si="79"/>
        <v>-6.8602369894256807E-3</v>
      </c>
    </row>
    <row r="517" spans="6:22">
      <c r="F517" s="59">
        <v>1.6528902005415361E-2</v>
      </c>
      <c r="G517" s="59">
        <v>1.1681063647076514E-2</v>
      </c>
      <c r="H517" s="59">
        <v>-7.7938042802690385E-3</v>
      </c>
      <c r="I517" s="59">
        <v>-3.6530833170752195E-3</v>
      </c>
      <c r="J517" s="59">
        <v>3.6846720852898346E-3</v>
      </c>
      <c r="L517" s="59">
        <f t="shared" si="70"/>
        <v>1.8512370246065207E-2</v>
      </c>
      <c r="M517" s="59">
        <f t="shared" si="71"/>
        <v>1.3082791284725698E-2</v>
      </c>
      <c r="N517" s="59">
        <f t="shared" si="72"/>
        <v>-8.7290607939013234E-3</v>
      </c>
      <c r="O517" s="59">
        <f t="shared" si="73"/>
        <v>-4.0914533151242462E-3</v>
      </c>
      <c r="P517" s="59">
        <f t="shared" si="74"/>
        <v>4.1268327355246147E-3</v>
      </c>
      <c r="R517" s="59">
        <f t="shared" si="75"/>
        <v>1.735534710568613E-2</v>
      </c>
      <c r="S517" s="59">
        <f t="shared" si="76"/>
        <v>1.226511682943034E-2</v>
      </c>
      <c r="T517" s="59">
        <f t="shared" si="77"/>
        <v>-8.1834944942824912E-3</v>
      </c>
      <c r="U517" s="59">
        <f t="shared" si="78"/>
        <v>-3.8357374829289807E-3</v>
      </c>
      <c r="V517" s="59">
        <f t="shared" si="79"/>
        <v>3.8689056895543266E-3</v>
      </c>
    </row>
    <row r="518" spans="6:22">
      <c r="F518" s="59">
        <v>1.0388477844751071E-2</v>
      </c>
      <c r="G518" s="59">
        <v>-2.4598436922711429E-2</v>
      </c>
      <c r="H518" s="59">
        <v>-5.8279328254356591E-3</v>
      </c>
      <c r="I518" s="59">
        <v>-3.8022652343209953E-3</v>
      </c>
      <c r="J518" s="59">
        <v>3.9477038041012334E-4</v>
      </c>
      <c r="L518" s="59">
        <f t="shared" ref="L518:L581" si="80">F518*(1+Economic_Growth)</f>
        <v>1.1635095186121202E-2</v>
      </c>
      <c r="M518" s="59">
        <f t="shared" ref="M518:M581" si="81">G518*(1+Economic_Growth)</f>
        <v>-2.7550249353436803E-2</v>
      </c>
      <c r="N518" s="59">
        <f t="shared" ref="N518:N581" si="82">H518*(1+Economic_Growth)</f>
        <v>-6.5272847644879386E-3</v>
      </c>
      <c r="O518" s="59">
        <f t="shared" ref="O518:O581" si="83">I518*(1+Economic_Growth)</f>
        <v>-4.2585370624395151E-3</v>
      </c>
      <c r="P518" s="59">
        <f t="shared" ref="P518:P581" si="84">J518*(1+Economic_Growth)</f>
        <v>4.421428260593382E-4</v>
      </c>
      <c r="R518" s="59">
        <f t="shared" ref="R518:R581" si="85">F518*(1+Inflation)</f>
        <v>1.0907901736988626E-2</v>
      </c>
      <c r="S518" s="59">
        <f t="shared" ref="S518:S581" si="86">G518*(1+Inflation)</f>
        <v>-2.5828358768847003E-2</v>
      </c>
      <c r="T518" s="59">
        <f t="shared" ref="T518:T581" si="87">H518*(1+Inflation)</f>
        <v>-6.1193294667074424E-3</v>
      </c>
      <c r="U518" s="59">
        <f t="shared" ref="U518:U581" si="88">I518*(1+Inflation)</f>
        <v>-3.9923784960370452E-3</v>
      </c>
      <c r="V518" s="59">
        <f t="shared" ref="V518:V581" si="89">J518*(1+Inflation)</f>
        <v>4.1450889943062954E-4</v>
      </c>
    </row>
    <row r="519" spans="6:22">
      <c r="F519" s="59">
        <v>-5.811427138371887E-3</v>
      </c>
      <c r="G519" s="59">
        <v>-1.801338799796353E-2</v>
      </c>
      <c r="H519" s="59">
        <v>-2.6761619469524746E-3</v>
      </c>
      <c r="I519" s="59">
        <v>-2.3991420008821155E-2</v>
      </c>
      <c r="J519" s="59">
        <v>-1.343599649142212E-2</v>
      </c>
      <c r="L519" s="59">
        <f t="shared" si="80"/>
        <v>-6.5087983949765138E-3</v>
      </c>
      <c r="M519" s="59">
        <f t="shared" si="81"/>
        <v>-2.0174994557719157E-2</v>
      </c>
      <c r="N519" s="59">
        <f t="shared" si="82"/>
        <v>-2.9973013805867717E-3</v>
      </c>
      <c r="O519" s="59">
        <f t="shared" si="83"/>
        <v>-2.6870390409879697E-2</v>
      </c>
      <c r="P519" s="59">
        <f t="shared" si="84"/>
        <v>-1.5048316070392776E-2</v>
      </c>
      <c r="R519" s="59">
        <f t="shared" si="85"/>
        <v>-6.1019984952904813E-3</v>
      </c>
      <c r="S519" s="59">
        <f t="shared" si="86"/>
        <v>-1.8914057397861707E-2</v>
      </c>
      <c r="T519" s="59">
        <f t="shared" si="87"/>
        <v>-2.8099700443000985E-3</v>
      </c>
      <c r="U519" s="59">
        <f t="shared" si="88"/>
        <v>-2.5190991009262215E-2</v>
      </c>
      <c r="V519" s="59">
        <f t="shared" si="89"/>
        <v>-1.4107796315993227E-2</v>
      </c>
    </row>
    <row r="520" spans="6:22">
      <c r="F520" s="59">
        <v>-4.4963701643980451E-3</v>
      </c>
      <c r="G520" s="59">
        <v>-3.3018831035237964E-2</v>
      </c>
      <c r="H520" s="59">
        <v>-6.3890841527126279E-3</v>
      </c>
      <c r="I520" s="59">
        <v>5.5868957855754473E-3</v>
      </c>
      <c r="J520" s="59">
        <v>-8.2099609820973311E-3</v>
      </c>
      <c r="L520" s="59">
        <f t="shared" si="80"/>
        <v>-5.0359345841258108E-3</v>
      </c>
      <c r="M520" s="59">
        <f t="shared" si="81"/>
        <v>-3.6981090759466526E-2</v>
      </c>
      <c r="N520" s="59">
        <f t="shared" si="82"/>
        <v>-7.1557742510381436E-3</v>
      </c>
      <c r="O520" s="59">
        <f t="shared" si="83"/>
        <v>6.2573232798445013E-3</v>
      </c>
      <c r="P520" s="59">
        <f t="shared" si="84"/>
        <v>-9.1951562999490113E-3</v>
      </c>
      <c r="R520" s="59">
        <f t="shared" si="85"/>
        <v>-4.7211886726179477E-3</v>
      </c>
      <c r="S520" s="59">
        <f t="shared" si="86"/>
        <v>-3.4669772586999867E-2</v>
      </c>
      <c r="T520" s="59">
        <f t="shared" si="87"/>
        <v>-6.7085383603482599E-3</v>
      </c>
      <c r="U520" s="59">
        <f t="shared" si="88"/>
        <v>5.8662405748542198E-3</v>
      </c>
      <c r="V520" s="59">
        <f t="shared" si="89"/>
        <v>-8.6204590312021975E-3</v>
      </c>
    </row>
    <row r="521" spans="6:22">
      <c r="F521" s="59">
        <v>-6.3233914889172351E-3</v>
      </c>
      <c r="G521" s="59">
        <v>6.5040635909838964E-3</v>
      </c>
      <c r="H521" s="59">
        <v>2.4434423357476641E-3</v>
      </c>
      <c r="I521" s="59">
        <v>6.944251410792285E-3</v>
      </c>
      <c r="J521" s="59">
        <v>9.2342419754709963E-3</v>
      </c>
      <c r="L521" s="59">
        <f t="shared" si="80"/>
        <v>-7.0821984675873036E-3</v>
      </c>
      <c r="M521" s="59">
        <f t="shared" si="81"/>
        <v>7.2845512219019649E-3</v>
      </c>
      <c r="N521" s="59">
        <f t="shared" si="82"/>
        <v>2.736655416037384E-3</v>
      </c>
      <c r="O521" s="59">
        <f t="shared" si="83"/>
        <v>7.7775615800873598E-3</v>
      </c>
      <c r="P521" s="59">
        <f t="shared" si="84"/>
        <v>1.0342351012527517E-2</v>
      </c>
      <c r="R521" s="59">
        <f t="shared" si="85"/>
        <v>-6.6395610633630973E-3</v>
      </c>
      <c r="S521" s="59">
        <f t="shared" si="86"/>
        <v>6.8292667705330918E-3</v>
      </c>
      <c r="T521" s="59">
        <f t="shared" si="87"/>
        <v>2.5656144525350475E-3</v>
      </c>
      <c r="U521" s="59">
        <f t="shared" si="88"/>
        <v>7.2914639813318992E-3</v>
      </c>
      <c r="V521" s="59">
        <f t="shared" si="89"/>
        <v>9.695954074244546E-3</v>
      </c>
    </row>
    <row r="522" spans="6:22">
      <c r="F522" s="59">
        <v>4.999956533512955E-3</v>
      </c>
      <c r="G522" s="59">
        <v>9.6930511653128097E-3</v>
      </c>
      <c r="H522" s="59">
        <v>5.644791839077336E-3</v>
      </c>
      <c r="I522" s="59">
        <v>1.7103493344335544E-2</v>
      </c>
      <c r="J522" s="59">
        <v>3.5947486196895299E-2</v>
      </c>
      <c r="L522" s="59">
        <f t="shared" si="80"/>
        <v>5.5999513175345106E-3</v>
      </c>
      <c r="M522" s="59">
        <f t="shared" si="81"/>
        <v>1.0856217305150347E-2</v>
      </c>
      <c r="N522" s="59">
        <f t="shared" si="82"/>
        <v>6.322166859766617E-3</v>
      </c>
      <c r="O522" s="59">
        <f t="shared" si="83"/>
        <v>1.9155912545655809E-2</v>
      </c>
      <c r="P522" s="59">
        <f t="shared" si="84"/>
        <v>4.0261184540522736E-2</v>
      </c>
      <c r="R522" s="59">
        <f t="shared" si="85"/>
        <v>5.2499543601886032E-3</v>
      </c>
      <c r="S522" s="59">
        <f t="shared" si="86"/>
        <v>1.017770372357845E-2</v>
      </c>
      <c r="T522" s="59">
        <f t="shared" si="87"/>
        <v>5.9270314310312031E-3</v>
      </c>
      <c r="U522" s="59">
        <f t="shared" si="88"/>
        <v>1.7958668011552322E-2</v>
      </c>
      <c r="V522" s="59">
        <f t="shared" si="89"/>
        <v>3.7744860506740065E-2</v>
      </c>
    </row>
    <row r="523" spans="6:22">
      <c r="F523" s="59">
        <v>0</v>
      </c>
      <c r="G523" s="59">
        <v>0</v>
      </c>
      <c r="H523" s="59">
        <v>0</v>
      </c>
      <c r="I523" s="59">
        <v>0</v>
      </c>
      <c r="J523" s="59">
        <v>0</v>
      </c>
      <c r="L523" s="59">
        <f t="shared" si="80"/>
        <v>0</v>
      </c>
      <c r="M523" s="59">
        <f t="shared" si="81"/>
        <v>0</v>
      </c>
      <c r="N523" s="59">
        <f t="shared" si="82"/>
        <v>0</v>
      </c>
      <c r="O523" s="59">
        <f t="shared" si="83"/>
        <v>0</v>
      </c>
      <c r="P523" s="59">
        <f t="shared" si="84"/>
        <v>0</v>
      </c>
      <c r="R523" s="59">
        <f t="shared" si="85"/>
        <v>0</v>
      </c>
      <c r="S523" s="59">
        <f t="shared" si="86"/>
        <v>0</v>
      </c>
      <c r="T523" s="59">
        <f t="shared" si="87"/>
        <v>0</v>
      </c>
      <c r="U523" s="59">
        <f t="shared" si="88"/>
        <v>0</v>
      </c>
      <c r="V523" s="59">
        <f t="shared" si="89"/>
        <v>0</v>
      </c>
    </row>
    <row r="524" spans="6:22">
      <c r="F524" s="59">
        <v>9.0457522262748329E-3</v>
      </c>
      <c r="G524" s="59">
        <v>2.7733348138455682E-2</v>
      </c>
      <c r="H524" s="59">
        <v>6.1232835849056822E-3</v>
      </c>
      <c r="I524" s="59">
        <v>-5.4245565003300097E-3</v>
      </c>
      <c r="J524" s="59">
        <v>-5.016360591217869E-3</v>
      </c>
      <c r="L524" s="59">
        <f t="shared" si="80"/>
        <v>1.0131242493427815E-2</v>
      </c>
      <c r="M524" s="59">
        <f t="shared" si="81"/>
        <v>3.1061349915070369E-2</v>
      </c>
      <c r="N524" s="59">
        <f t="shared" si="82"/>
        <v>6.8580776150943649E-3</v>
      </c>
      <c r="O524" s="59">
        <f t="shared" si="83"/>
        <v>-6.0755032803696115E-3</v>
      </c>
      <c r="P524" s="59">
        <f t="shared" si="84"/>
        <v>-5.6183238621640135E-3</v>
      </c>
      <c r="R524" s="59">
        <f t="shared" si="85"/>
        <v>9.4980398375885747E-3</v>
      </c>
      <c r="S524" s="59">
        <f t="shared" si="86"/>
        <v>2.9120015545378467E-2</v>
      </c>
      <c r="T524" s="59">
        <f t="shared" si="87"/>
        <v>6.4294477641509669E-3</v>
      </c>
      <c r="U524" s="59">
        <f t="shared" si="88"/>
        <v>-5.6957843253465108E-3</v>
      </c>
      <c r="V524" s="59">
        <f t="shared" si="89"/>
        <v>-5.2671786207787626E-3</v>
      </c>
    </row>
    <row r="525" spans="6:22">
      <c r="F525" s="59">
        <v>3.9892411015554838E-2</v>
      </c>
      <c r="G525" s="59">
        <v>-4.1515705545665388E-3</v>
      </c>
      <c r="H525" s="59">
        <v>-2.1681132293249288E-2</v>
      </c>
      <c r="I525" s="59">
        <v>-5.7265253192489707E-3</v>
      </c>
      <c r="J525" s="59">
        <v>-1.2869934409959767E-2</v>
      </c>
      <c r="L525" s="59">
        <f t="shared" si="80"/>
        <v>4.4679500337421421E-2</v>
      </c>
      <c r="M525" s="59">
        <f t="shared" si="81"/>
        <v>-4.649759021114524E-3</v>
      </c>
      <c r="N525" s="59">
        <f t="shared" si="82"/>
        <v>-2.4282868168439206E-2</v>
      </c>
      <c r="O525" s="59">
        <f t="shared" si="83"/>
        <v>-6.4137083575588477E-3</v>
      </c>
      <c r="P525" s="59">
        <f t="shared" si="84"/>
        <v>-1.4414326539154941E-2</v>
      </c>
      <c r="R525" s="59">
        <f t="shared" si="85"/>
        <v>4.1887031566332583E-2</v>
      </c>
      <c r="S525" s="59">
        <f t="shared" si="86"/>
        <v>-4.3591490822948659E-3</v>
      </c>
      <c r="T525" s="59">
        <f t="shared" si="87"/>
        <v>-2.2765188907911755E-2</v>
      </c>
      <c r="U525" s="59">
        <f t="shared" si="88"/>
        <v>-6.0128515852114197E-3</v>
      </c>
      <c r="V525" s="59">
        <f t="shared" si="89"/>
        <v>-1.3513431130457757E-2</v>
      </c>
    </row>
    <row r="526" spans="6:22">
      <c r="F526" s="59">
        <v>9.0517821186712338E-3</v>
      </c>
      <c r="G526" s="59">
        <v>-8.8587891016736822E-3</v>
      </c>
      <c r="H526" s="59">
        <v>6.7389656655682641E-3</v>
      </c>
      <c r="I526" s="59">
        <v>-2.2079250591673982E-2</v>
      </c>
      <c r="J526" s="59">
        <v>4.7873131925530105E-3</v>
      </c>
      <c r="L526" s="59">
        <f t="shared" si="80"/>
        <v>1.0137995972911783E-2</v>
      </c>
      <c r="M526" s="59">
        <f t="shared" si="81"/>
        <v>-9.9218437938745248E-3</v>
      </c>
      <c r="N526" s="59">
        <f t="shared" si="82"/>
        <v>7.5476415454364563E-3</v>
      </c>
      <c r="O526" s="59">
        <f t="shared" si="83"/>
        <v>-2.4728760662674862E-2</v>
      </c>
      <c r="P526" s="59">
        <f t="shared" si="84"/>
        <v>5.3617907756593726E-3</v>
      </c>
      <c r="R526" s="59">
        <f t="shared" si="85"/>
        <v>9.5043712246047959E-3</v>
      </c>
      <c r="S526" s="59">
        <f t="shared" si="86"/>
        <v>-9.3017285567573663E-3</v>
      </c>
      <c r="T526" s="59">
        <f t="shared" si="87"/>
        <v>7.075913948846678E-3</v>
      </c>
      <c r="U526" s="59">
        <f t="shared" si="88"/>
        <v>-2.3183213121257682E-2</v>
      </c>
      <c r="V526" s="59">
        <f t="shared" si="89"/>
        <v>5.0266788521806608E-3</v>
      </c>
    </row>
    <row r="527" spans="6:22">
      <c r="F527" s="59">
        <v>-8.5438131562759392E-4</v>
      </c>
      <c r="G527" s="59">
        <v>5.9936959183087023E-2</v>
      </c>
      <c r="H527" s="59">
        <v>2.1241015136871908E-2</v>
      </c>
      <c r="I527" s="59">
        <v>-2.3979893606554024E-2</v>
      </c>
      <c r="J527" s="59">
        <v>8.0518796318668397E-3</v>
      </c>
      <c r="L527" s="59">
        <f t="shared" si="80"/>
        <v>-9.5690707350290526E-4</v>
      </c>
      <c r="M527" s="59">
        <f t="shared" si="81"/>
        <v>6.7129394285057473E-2</v>
      </c>
      <c r="N527" s="59">
        <f t="shared" si="82"/>
        <v>2.378993695329654E-2</v>
      </c>
      <c r="O527" s="59">
        <f t="shared" si="83"/>
        <v>-2.685748083934051E-2</v>
      </c>
      <c r="P527" s="59">
        <f t="shared" si="84"/>
        <v>9.0181051876908613E-3</v>
      </c>
      <c r="R527" s="59">
        <f t="shared" si="85"/>
        <v>-8.971003814089737E-4</v>
      </c>
      <c r="S527" s="59">
        <f t="shared" si="86"/>
        <v>6.293380714224138E-2</v>
      </c>
      <c r="T527" s="59">
        <f t="shared" si="87"/>
        <v>2.2303065893715505E-2</v>
      </c>
      <c r="U527" s="59">
        <f t="shared" si="88"/>
        <v>-2.5178888286881727E-2</v>
      </c>
      <c r="V527" s="59">
        <f t="shared" si="89"/>
        <v>8.4544736134601825E-3</v>
      </c>
    </row>
    <row r="528" spans="6:22">
      <c r="F528" s="59">
        <v>8.5511190726393085E-4</v>
      </c>
      <c r="G528" s="59">
        <v>9.9204383409576507E-4</v>
      </c>
      <c r="H528" s="59">
        <v>7.4876979852355779E-2</v>
      </c>
      <c r="I528" s="59">
        <v>1.7816248921004987E-2</v>
      </c>
      <c r="J528" s="59">
        <v>9.3520509048978066E-3</v>
      </c>
      <c r="L528" s="59">
        <f t="shared" si="80"/>
        <v>9.5772533613560262E-4</v>
      </c>
      <c r="M528" s="59">
        <f t="shared" si="81"/>
        <v>1.111089094187257E-3</v>
      </c>
      <c r="N528" s="59">
        <f t="shared" si="82"/>
        <v>8.3862217434638481E-2</v>
      </c>
      <c r="O528" s="59">
        <f t="shared" si="83"/>
        <v>1.9954198791525588E-2</v>
      </c>
      <c r="P528" s="59">
        <f t="shared" si="84"/>
        <v>1.0474297013485545E-2</v>
      </c>
      <c r="R528" s="59">
        <f t="shared" si="85"/>
        <v>8.9786750262712742E-4</v>
      </c>
      <c r="S528" s="59">
        <f t="shared" si="86"/>
        <v>1.0416460258005533E-3</v>
      </c>
      <c r="T528" s="59">
        <f t="shared" si="87"/>
        <v>7.8620828844973567E-2</v>
      </c>
      <c r="U528" s="59">
        <f t="shared" si="88"/>
        <v>1.8707061367055237E-2</v>
      </c>
      <c r="V528" s="59">
        <f t="shared" si="89"/>
        <v>9.8196534501426968E-3</v>
      </c>
    </row>
    <row r="529" spans="6:22">
      <c r="F529" s="59">
        <v>-1.7941035045646272E-2</v>
      </c>
      <c r="G529" s="59">
        <v>-3.7165531583352313E-2</v>
      </c>
      <c r="H529" s="59">
        <v>5.4884600286249099E-2</v>
      </c>
      <c r="I529" s="59">
        <v>1.6657245824739781E-2</v>
      </c>
      <c r="J529" s="59">
        <v>-1.4915920127790605E-2</v>
      </c>
      <c r="L529" s="59">
        <f t="shared" si="80"/>
        <v>-2.0093959251123828E-2</v>
      </c>
      <c r="M529" s="59">
        <f t="shared" si="81"/>
        <v>-4.1625395373354593E-2</v>
      </c>
      <c r="N529" s="59">
        <f t="shared" si="82"/>
        <v>6.1470752320598995E-2</v>
      </c>
      <c r="O529" s="59">
        <f t="shared" si="83"/>
        <v>1.8656115323708557E-2</v>
      </c>
      <c r="P529" s="59">
        <f t="shared" si="84"/>
        <v>-1.670583054312548E-2</v>
      </c>
      <c r="R529" s="59">
        <f t="shared" si="85"/>
        <v>-1.8838086797928588E-2</v>
      </c>
      <c r="S529" s="59">
        <f t="shared" si="86"/>
        <v>-3.9023808162519928E-2</v>
      </c>
      <c r="T529" s="59">
        <f t="shared" si="87"/>
        <v>5.7628830300561554E-2</v>
      </c>
      <c r="U529" s="59">
        <f t="shared" si="88"/>
        <v>1.7490108115976771E-2</v>
      </c>
      <c r="V529" s="59">
        <f t="shared" si="89"/>
        <v>-1.5661716134180135E-2</v>
      </c>
    </row>
    <row r="530" spans="6:22">
      <c r="F530" s="59">
        <v>-1.6529014560394503E-2</v>
      </c>
      <c r="G530" s="59">
        <v>7.2053914810296851E-3</v>
      </c>
      <c r="H530" s="59">
        <v>-3.6687194558450834E-2</v>
      </c>
      <c r="I530" s="59">
        <v>-2.3605267042711032E-3</v>
      </c>
      <c r="J530" s="59">
        <v>-2.2973034117621054E-3</v>
      </c>
      <c r="L530" s="59">
        <f t="shared" si="80"/>
        <v>-1.8512496307641846E-2</v>
      </c>
      <c r="M530" s="59">
        <f t="shared" si="81"/>
        <v>8.0700384587532488E-3</v>
      </c>
      <c r="N530" s="59">
        <f t="shared" si="82"/>
        <v>-4.1089657905464941E-2</v>
      </c>
      <c r="O530" s="59">
        <f t="shared" si="83"/>
        <v>-2.6437899087836357E-3</v>
      </c>
      <c r="P530" s="59">
        <f t="shared" si="84"/>
        <v>-2.5729798211735584E-3</v>
      </c>
      <c r="R530" s="59">
        <f t="shared" si="85"/>
        <v>-1.735546528841423E-2</v>
      </c>
      <c r="S530" s="59">
        <f t="shared" si="86"/>
        <v>7.5656610550811692E-3</v>
      </c>
      <c r="T530" s="59">
        <f t="shared" si="87"/>
        <v>-3.8521554286373376E-2</v>
      </c>
      <c r="U530" s="59">
        <f t="shared" si="88"/>
        <v>-2.4785530394846583E-3</v>
      </c>
      <c r="V530" s="59">
        <f t="shared" si="89"/>
        <v>-2.4121685823502107E-3</v>
      </c>
    </row>
    <row r="531" spans="6:22">
      <c r="F531" s="59">
        <v>4.8651959212956866E-3</v>
      </c>
      <c r="G531" s="59">
        <v>9.708785660633705E-3</v>
      </c>
      <c r="H531" s="59">
        <v>-1.2002134902443109E-2</v>
      </c>
      <c r="I531" s="59">
        <v>8.7684899742617919E-3</v>
      </c>
      <c r="J531" s="59">
        <v>1.8275911075385315E-2</v>
      </c>
      <c r="L531" s="59">
        <f t="shared" si="80"/>
        <v>5.4490194318511697E-3</v>
      </c>
      <c r="M531" s="59">
        <f t="shared" si="81"/>
        <v>1.087383993990975E-2</v>
      </c>
      <c r="N531" s="59">
        <f t="shared" si="82"/>
        <v>-1.3442391090736283E-2</v>
      </c>
      <c r="O531" s="59">
        <f t="shared" si="83"/>
        <v>9.8207087711732078E-3</v>
      </c>
      <c r="P531" s="59">
        <f t="shared" si="84"/>
        <v>2.0469020404431555E-2</v>
      </c>
      <c r="R531" s="59">
        <f t="shared" si="85"/>
        <v>5.108455717360471E-3</v>
      </c>
      <c r="S531" s="59">
        <f t="shared" si="86"/>
        <v>1.0194224943665391E-2</v>
      </c>
      <c r="T531" s="59">
        <f t="shared" si="87"/>
        <v>-1.2602241647565265E-2</v>
      </c>
      <c r="U531" s="59">
        <f t="shared" si="88"/>
        <v>9.2069144729748816E-3</v>
      </c>
      <c r="V531" s="59">
        <f t="shared" si="89"/>
        <v>1.918970662915458E-2</v>
      </c>
    </row>
    <row r="532" spans="6:22">
      <c r="F532" s="59">
        <v>1.1003473079123078E-2</v>
      </c>
      <c r="G532" s="59">
        <v>-1.8724740710440849E-2</v>
      </c>
      <c r="H532" s="59">
        <v>-4.6724635974656221E-3</v>
      </c>
      <c r="I532" s="59">
        <v>2.028142024448629E-2</v>
      </c>
      <c r="J532" s="59">
        <v>-8.8175790820994408E-3</v>
      </c>
      <c r="L532" s="59">
        <f t="shared" si="80"/>
        <v>1.2323889848617849E-2</v>
      </c>
      <c r="M532" s="59">
        <f t="shared" si="81"/>
        <v>-2.0971709595693753E-2</v>
      </c>
      <c r="N532" s="59">
        <f t="shared" si="82"/>
        <v>-5.2331592291614973E-3</v>
      </c>
      <c r="O532" s="59">
        <f t="shared" si="83"/>
        <v>2.2715190673824649E-2</v>
      </c>
      <c r="P532" s="59">
        <f t="shared" si="84"/>
        <v>-9.8756885719513739E-3</v>
      </c>
      <c r="R532" s="59">
        <f t="shared" si="85"/>
        <v>1.1553646733079232E-2</v>
      </c>
      <c r="S532" s="59">
        <f t="shared" si="86"/>
        <v>-1.9660977745962892E-2</v>
      </c>
      <c r="T532" s="59">
        <f t="shared" si="87"/>
        <v>-4.9060867773389038E-3</v>
      </c>
      <c r="U532" s="59">
        <f t="shared" si="88"/>
        <v>2.1295491256710607E-2</v>
      </c>
      <c r="V532" s="59">
        <f t="shared" si="89"/>
        <v>-9.2584580362044134E-3</v>
      </c>
    </row>
    <row r="533" spans="6:22">
      <c r="F533" s="59">
        <v>3.0474572187614714E-2</v>
      </c>
      <c r="G533" s="59">
        <v>-1.1346072230062811E-2</v>
      </c>
      <c r="H533" s="59">
        <v>-9.3890103145148401E-4</v>
      </c>
      <c r="I533" s="59">
        <v>2.0419135825509301E-2</v>
      </c>
      <c r="J533" s="59">
        <v>9.9006109248283886E-4</v>
      </c>
      <c r="L533" s="59">
        <f t="shared" si="80"/>
        <v>3.413152085012848E-2</v>
      </c>
      <c r="M533" s="59">
        <f t="shared" si="81"/>
        <v>-1.2707600897670349E-2</v>
      </c>
      <c r="N533" s="59">
        <f t="shared" si="82"/>
        <v>-1.0515691552256622E-3</v>
      </c>
      <c r="O533" s="59">
        <f t="shared" si="83"/>
        <v>2.2869432124570419E-2</v>
      </c>
      <c r="P533" s="59">
        <f t="shared" si="84"/>
        <v>1.1088684235807797E-3</v>
      </c>
      <c r="R533" s="59">
        <f t="shared" si="85"/>
        <v>3.1998300796995449E-2</v>
      </c>
      <c r="S533" s="59">
        <f t="shared" si="86"/>
        <v>-1.1913375841565953E-2</v>
      </c>
      <c r="T533" s="59">
        <f t="shared" si="87"/>
        <v>-9.8584608302405819E-4</v>
      </c>
      <c r="U533" s="59">
        <f t="shared" si="88"/>
        <v>2.1440092616784766E-2</v>
      </c>
      <c r="V533" s="59">
        <f t="shared" si="89"/>
        <v>1.0395641471069809E-3</v>
      </c>
    </row>
    <row r="534" spans="6:22">
      <c r="F534" s="59">
        <v>-6.3371849491221438E-3</v>
      </c>
      <c r="G534" s="59">
        <v>0</v>
      </c>
      <c r="H534" s="59">
        <v>8.4577287852890069E-3</v>
      </c>
      <c r="I534" s="59">
        <v>7.686046092021951E-3</v>
      </c>
      <c r="J534" s="59">
        <v>3.0096257849789704E-4</v>
      </c>
      <c r="L534" s="59">
        <f t="shared" si="80"/>
        <v>-7.0976471430168019E-3</v>
      </c>
      <c r="M534" s="59">
        <f t="shared" si="81"/>
        <v>0</v>
      </c>
      <c r="N534" s="59">
        <f t="shared" si="82"/>
        <v>9.4726562395236885E-3</v>
      </c>
      <c r="O534" s="59">
        <f t="shared" si="83"/>
        <v>8.6083716230645861E-3</v>
      </c>
      <c r="P534" s="59">
        <f t="shared" si="84"/>
        <v>3.3707808791764472E-4</v>
      </c>
      <c r="R534" s="59">
        <f t="shared" si="85"/>
        <v>-6.6540441965782515E-3</v>
      </c>
      <c r="S534" s="59">
        <f t="shared" si="86"/>
        <v>0</v>
      </c>
      <c r="T534" s="59">
        <f t="shared" si="87"/>
        <v>8.8806152245534571E-3</v>
      </c>
      <c r="U534" s="59">
        <f t="shared" si="88"/>
        <v>8.0703483966230484E-3</v>
      </c>
      <c r="V534" s="59">
        <f t="shared" si="89"/>
        <v>3.1601070742279193E-4</v>
      </c>
    </row>
    <row r="535" spans="6:22">
      <c r="F535" s="59">
        <v>-9.7790139929353984E-3</v>
      </c>
      <c r="G535" s="59">
        <v>4.0688505881681325E-2</v>
      </c>
      <c r="H535" s="59">
        <v>-6.872269279364504E-3</v>
      </c>
      <c r="I535" s="59">
        <v>4.0768618642728818E-3</v>
      </c>
      <c r="J535" s="59">
        <v>3.9837104534446634E-3</v>
      </c>
      <c r="L535" s="59">
        <f t="shared" si="80"/>
        <v>-1.0952495672087647E-2</v>
      </c>
      <c r="M535" s="59">
        <f t="shared" si="81"/>
        <v>4.5571126587483086E-2</v>
      </c>
      <c r="N535" s="59">
        <f t="shared" si="82"/>
        <v>-7.6969415928882451E-3</v>
      </c>
      <c r="O535" s="59">
        <f t="shared" si="83"/>
        <v>4.5660852879856276E-3</v>
      </c>
      <c r="P535" s="59">
        <f t="shared" si="84"/>
        <v>4.4617557078580235E-3</v>
      </c>
      <c r="R535" s="59">
        <f t="shared" si="85"/>
        <v>-1.026796469258217E-2</v>
      </c>
      <c r="S535" s="59">
        <f t="shared" si="86"/>
        <v>4.2722931175765394E-2</v>
      </c>
      <c r="T535" s="59">
        <f t="shared" si="87"/>
        <v>-7.2158827433327294E-3</v>
      </c>
      <c r="U535" s="59">
        <f t="shared" si="88"/>
        <v>4.2807049574865265E-3</v>
      </c>
      <c r="V535" s="59">
        <f t="shared" si="89"/>
        <v>4.1828959761168972E-3</v>
      </c>
    </row>
    <row r="536" spans="6:22">
      <c r="F536" s="59">
        <v>9.0168039251868112E-3</v>
      </c>
      <c r="G536" s="59">
        <v>-1.303250101002356E-2</v>
      </c>
      <c r="H536" s="59">
        <v>1.0554030370537684E-3</v>
      </c>
      <c r="I536" s="59">
        <v>1.2311796459724383E-2</v>
      </c>
      <c r="J536" s="59">
        <v>4.8099287249443283E-3</v>
      </c>
      <c r="L536" s="59">
        <f t="shared" si="80"/>
        <v>1.009882039620923E-2</v>
      </c>
      <c r="M536" s="59">
        <f t="shared" si="81"/>
        <v>-1.4596401131226389E-2</v>
      </c>
      <c r="N536" s="59">
        <f t="shared" si="82"/>
        <v>1.1820514015002206E-3</v>
      </c>
      <c r="O536" s="59">
        <f t="shared" si="83"/>
        <v>1.3789212034891311E-2</v>
      </c>
      <c r="P536" s="59">
        <f t="shared" si="84"/>
        <v>5.3871201719376486E-3</v>
      </c>
      <c r="R536" s="59">
        <f t="shared" si="85"/>
        <v>9.4676441214461525E-3</v>
      </c>
      <c r="S536" s="59">
        <f t="shared" si="86"/>
        <v>-1.3684126060524739E-2</v>
      </c>
      <c r="T536" s="59">
        <f t="shared" si="87"/>
        <v>1.1081731889064569E-3</v>
      </c>
      <c r="U536" s="59">
        <f t="shared" si="88"/>
        <v>1.2927386282710604E-2</v>
      </c>
      <c r="V536" s="59">
        <f t="shared" si="89"/>
        <v>5.0504251611915452E-3</v>
      </c>
    </row>
    <row r="537" spans="6:22">
      <c r="F537" s="59">
        <v>-4.6808104405188285E-3</v>
      </c>
      <c r="G537" s="59">
        <v>-2.5393694456151659E-3</v>
      </c>
      <c r="H537" s="59">
        <v>-9.0215372633598925E-3</v>
      </c>
      <c r="I537" s="59">
        <v>-4.5284285160369702E-3</v>
      </c>
      <c r="J537" s="59">
        <v>-2.91193785308778E-3</v>
      </c>
      <c r="L537" s="59">
        <f t="shared" si="80"/>
        <v>-5.2425076933810882E-3</v>
      </c>
      <c r="M537" s="59">
        <f t="shared" si="81"/>
        <v>-2.8440937790889863E-3</v>
      </c>
      <c r="N537" s="59">
        <f t="shared" si="82"/>
        <v>-1.0104121734963081E-2</v>
      </c>
      <c r="O537" s="59">
        <f t="shared" si="83"/>
        <v>-5.0718399379614072E-3</v>
      </c>
      <c r="P537" s="59">
        <f t="shared" si="84"/>
        <v>-3.2613703954583141E-3</v>
      </c>
      <c r="R537" s="59">
        <f t="shared" si="85"/>
        <v>-4.9148509625447706E-3</v>
      </c>
      <c r="S537" s="59">
        <f t="shared" si="86"/>
        <v>-2.6663379178959242E-3</v>
      </c>
      <c r="T537" s="59">
        <f t="shared" si="87"/>
        <v>-9.4726141265278879E-3</v>
      </c>
      <c r="U537" s="59">
        <f t="shared" si="88"/>
        <v>-4.754849941838819E-3</v>
      </c>
      <c r="V537" s="59">
        <f t="shared" si="89"/>
        <v>-3.0575347457421692E-3</v>
      </c>
    </row>
    <row r="538" spans="6:22">
      <c r="F538" s="59">
        <v>4.7028234656969802E-3</v>
      </c>
      <c r="G538" s="59">
        <v>-1.4256635958441805E-2</v>
      </c>
      <c r="H538" s="59">
        <v>1.2887027807156708E-2</v>
      </c>
      <c r="I538" s="59">
        <v>0</v>
      </c>
      <c r="J538" s="59">
        <v>-5.4846890957253296E-3</v>
      </c>
      <c r="L538" s="59">
        <f t="shared" si="80"/>
        <v>5.2671622815806179E-3</v>
      </c>
      <c r="M538" s="59">
        <f t="shared" si="81"/>
        <v>-1.5967432273454825E-2</v>
      </c>
      <c r="N538" s="59">
        <f t="shared" si="82"/>
        <v>1.4433471144015515E-2</v>
      </c>
      <c r="O538" s="59">
        <f t="shared" si="83"/>
        <v>0</v>
      </c>
      <c r="P538" s="59">
        <f t="shared" si="84"/>
        <v>-6.1428517872123695E-3</v>
      </c>
      <c r="R538" s="59">
        <f t="shared" si="85"/>
        <v>4.9379646389818297E-3</v>
      </c>
      <c r="S538" s="59">
        <f t="shared" si="86"/>
        <v>-1.4969467756363895E-2</v>
      </c>
      <c r="T538" s="59">
        <f t="shared" si="87"/>
        <v>1.3531379197514544E-2</v>
      </c>
      <c r="U538" s="59">
        <f t="shared" si="88"/>
        <v>0</v>
      </c>
      <c r="V538" s="59">
        <f t="shared" si="89"/>
        <v>-5.7589235505115964E-3</v>
      </c>
    </row>
    <row r="539" spans="6:22">
      <c r="F539" s="59">
        <v>1.1489361812066078E-2</v>
      </c>
      <c r="G539" s="59">
        <v>2.0661355139683355E-3</v>
      </c>
      <c r="H539" s="59">
        <v>-1.7625668713655656E-2</v>
      </c>
      <c r="I539" s="59">
        <v>1.1696755803823672E-3</v>
      </c>
      <c r="J539" s="59">
        <v>-1.0528540147194178E-2</v>
      </c>
      <c r="L539" s="59">
        <f t="shared" si="80"/>
        <v>1.2868085229514008E-2</v>
      </c>
      <c r="M539" s="59">
        <f t="shared" si="81"/>
        <v>2.314071775644536E-3</v>
      </c>
      <c r="N539" s="59">
        <f t="shared" si="82"/>
        <v>-1.9740748959294337E-2</v>
      </c>
      <c r="O539" s="59">
        <f t="shared" si="83"/>
        <v>1.3100366500282514E-3</v>
      </c>
      <c r="P539" s="59">
        <f t="shared" si="84"/>
        <v>-1.1791964964857481E-2</v>
      </c>
      <c r="R539" s="59">
        <f t="shared" si="85"/>
        <v>1.2063829902669382E-2</v>
      </c>
      <c r="S539" s="59">
        <f t="shared" si="86"/>
        <v>2.1694422896667525E-3</v>
      </c>
      <c r="T539" s="59">
        <f t="shared" si="87"/>
        <v>-1.8506952149338441E-2</v>
      </c>
      <c r="U539" s="59">
        <f t="shared" si="88"/>
        <v>1.2281593594014855E-3</v>
      </c>
      <c r="V539" s="59">
        <f t="shared" si="89"/>
        <v>-1.1054967154553888E-2</v>
      </c>
    </row>
    <row r="540" spans="6:22">
      <c r="F540" s="59">
        <v>-8.8346585331761842E-3</v>
      </c>
      <c r="G540" s="59">
        <v>2.5773291091697082E-3</v>
      </c>
      <c r="H540" s="59">
        <v>3.9210965769185611E-2</v>
      </c>
      <c r="I540" s="59">
        <v>2.3237817437225246E-2</v>
      </c>
      <c r="J540" s="59">
        <v>1.1574000758226664E-4</v>
      </c>
      <c r="L540" s="59">
        <f t="shared" si="80"/>
        <v>-9.8948175571573274E-3</v>
      </c>
      <c r="M540" s="59">
        <f t="shared" si="81"/>
        <v>2.8866086022700734E-3</v>
      </c>
      <c r="N540" s="59">
        <f t="shared" si="82"/>
        <v>4.3916281661487887E-2</v>
      </c>
      <c r="O540" s="59">
        <f t="shared" si="83"/>
        <v>2.6026355529692277E-2</v>
      </c>
      <c r="P540" s="59">
        <f t="shared" si="84"/>
        <v>1.2962880849213865E-4</v>
      </c>
      <c r="R540" s="59">
        <f t="shared" si="85"/>
        <v>-9.2763914598349932E-3</v>
      </c>
      <c r="S540" s="59">
        <f t="shared" si="86"/>
        <v>2.7061955646281938E-3</v>
      </c>
      <c r="T540" s="59">
        <f t="shared" si="87"/>
        <v>4.1171514057644895E-2</v>
      </c>
      <c r="U540" s="59">
        <f t="shared" si="88"/>
        <v>2.4399708309086509E-2</v>
      </c>
      <c r="V540" s="59">
        <f t="shared" si="89"/>
        <v>1.2152700796137999E-4</v>
      </c>
    </row>
    <row r="541" spans="6:22">
      <c r="F541" s="59">
        <v>-9.3377152481674448E-3</v>
      </c>
      <c r="G541" s="59">
        <v>-9.7686856097079569E-3</v>
      </c>
      <c r="H541" s="59">
        <v>-1.7150719306054159E-2</v>
      </c>
      <c r="I541" s="59">
        <v>-8.5003647342039648E-3</v>
      </c>
      <c r="J541" s="59">
        <v>-8.3232679530748973E-3</v>
      </c>
      <c r="L541" s="59">
        <f t="shared" si="80"/>
        <v>-1.0458241077947539E-2</v>
      </c>
      <c r="M541" s="59">
        <f t="shared" si="81"/>
        <v>-1.0940927882872913E-2</v>
      </c>
      <c r="N541" s="59">
        <f t="shared" si="82"/>
        <v>-1.9208805622780659E-2</v>
      </c>
      <c r="O541" s="59">
        <f t="shared" si="83"/>
        <v>-9.5204085023084407E-3</v>
      </c>
      <c r="P541" s="59">
        <f t="shared" si="84"/>
        <v>-9.3220601074438855E-3</v>
      </c>
      <c r="R541" s="59">
        <f t="shared" si="85"/>
        <v>-9.8046010105758176E-3</v>
      </c>
      <c r="S541" s="59">
        <f t="shared" si="86"/>
        <v>-1.0257119890193355E-2</v>
      </c>
      <c r="T541" s="59">
        <f t="shared" si="87"/>
        <v>-1.8008255271356868E-2</v>
      </c>
      <c r="U541" s="59">
        <f t="shared" si="88"/>
        <v>-8.9253829709141641E-3</v>
      </c>
      <c r="V541" s="59">
        <f t="shared" si="89"/>
        <v>-8.7394313507286429E-3</v>
      </c>
    </row>
    <row r="542" spans="6:22">
      <c r="F542" s="59">
        <v>-8.570737360442727E-4</v>
      </c>
      <c r="G542" s="59">
        <v>2.596124693533818E-3</v>
      </c>
      <c r="H542" s="59">
        <v>9.3070912025874388E-4</v>
      </c>
      <c r="I542" s="59">
        <v>1.7530335931303733E-2</v>
      </c>
      <c r="J542" s="59">
        <v>2.100480468791735E-2</v>
      </c>
      <c r="L542" s="59">
        <f t="shared" si="80"/>
        <v>-9.5992258436958548E-4</v>
      </c>
      <c r="M542" s="59">
        <f t="shared" si="81"/>
        <v>2.9076596567578763E-3</v>
      </c>
      <c r="N542" s="59">
        <f t="shared" si="82"/>
        <v>1.0423942146897932E-3</v>
      </c>
      <c r="O542" s="59">
        <f t="shared" si="83"/>
        <v>1.9633976243060184E-2</v>
      </c>
      <c r="P542" s="59">
        <f t="shared" si="84"/>
        <v>2.3525381250467433E-2</v>
      </c>
      <c r="R542" s="59">
        <f t="shared" si="85"/>
        <v>-8.9992742284648636E-4</v>
      </c>
      <c r="S542" s="59">
        <f t="shared" si="86"/>
        <v>2.725930928210509E-3</v>
      </c>
      <c r="T542" s="59">
        <f t="shared" si="87"/>
        <v>9.7724457627168114E-4</v>
      </c>
      <c r="U542" s="59">
        <f t="shared" si="88"/>
        <v>1.8406852727868919E-2</v>
      </c>
      <c r="V542" s="59">
        <f t="shared" si="89"/>
        <v>2.2055044922313218E-2</v>
      </c>
    </row>
    <row r="543" spans="6:22">
      <c r="F543" s="59">
        <v>2.5731013792980591E-3</v>
      </c>
      <c r="G543" s="59">
        <v>-1.0357365747274475E-2</v>
      </c>
      <c r="H543" s="59">
        <v>8.1353365122665492E-4</v>
      </c>
      <c r="I543" s="59">
        <v>-6.5391410504073684E-3</v>
      </c>
      <c r="J543" s="59">
        <v>-9.2930092334958384E-4</v>
      </c>
      <c r="L543" s="59">
        <f t="shared" si="80"/>
        <v>2.8818735448138265E-3</v>
      </c>
      <c r="M543" s="59">
        <f t="shared" si="81"/>
        <v>-1.1600249636947413E-2</v>
      </c>
      <c r="N543" s="59">
        <f t="shared" si="82"/>
        <v>9.1115768937385358E-4</v>
      </c>
      <c r="O543" s="59">
        <f t="shared" si="83"/>
        <v>-7.3238379764562532E-3</v>
      </c>
      <c r="P543" s="59">
        <f t="shared" si="84"/>
        <v>-1.0408170341515339E-3</v>
      </c>
      <c r="R543" s="59">
        <f t="shared" si="85"/>
        <v>2.7017564482629619E-3</v>
      </c>
      <c r="S543" s="59">
        <f t="shared" si="86"/>
        <v>-1.08752340346382E-2</v>
      </c>
      <c r="T543" s="59">
        <f t="shared" si="87"/>
        <v>8.542103337879877E-4</v>
      </c>
      <c r="U543" s="59">
        <f t="shared" si="88"/>
        <v>-6.8660981029277368E-3</v>
      </c>
      <c r="V543" s="59">
        <f t="shared" si="89"/>
        <v>-9.7576596951706306E-4</v>
      </c>
    </row>
    <row r="544" spans="6:22">
      <c r="F544" s="59">
        <v>1.4114502846925909E-2</v>
      </c>
      <c r="G544" s="59">
        <v>4.7096058658520502E-3</v>
      </c>
      <c r="H544" s="59">
        <v>1.0451761285283566E-2</v>
      </c>
      <c r="I544" s="59">
        <v>5.9493078400220042E-3</v>
      </c>
      <c r="J544" s="59">
        <v>6.5968480642609037E-3</v>
      </c>
      <c r="L544" s="59">
        <f t="shared" si="80"/>
        <v>1.580824318855702E-2</v>
      </c>
      <c r="M544" s="59">
        <f t="shared" si="81"/>
        <v>5.2747585697542967E-3</v>
      </c>
      <c r="N544" s="59">
        <f t="shared" si="82"/>
        <v>1.1705972639517595E-2</v>
      </c>
      <c r="O544" s="59">
        <f t="shared" si="83"/>
        <v>6.6632247808246451E-3</v>
      </c>
      <c r="P544" s="59">
        <f t="shared" si="84"/>
        <v>7.3884698319722124E-3</v>
      </c>
      <c r="R544" s="59">
        <f t="shared" si="85"/>
        <v>1.4820227989272204E-2</v>
      </c>
      <c r="S544" s="59">
        <f t="shared" si="86"/>
        <v>4.9450861591446528E-3</v>
      </c>
      <c r="T544" s="59">
        <f t="shared" si="87"/>
        <v>1.0974349349547744E-2</v>
      </c>
      <c r="U544" s="59">
        <f t="shared" si="88"/>
        <v>6.2467732320231045E-3</v>
      </c>
      <c r="V544" s="59">
        <f t="shared" si="89"/>
        <v>6.9266904674739494E-3</v>
      </c>
    </row>
    <row r="545" spans="6:22">
      <c r="F545" s="59">
        <v>-7.1700649787138837E-3</v>
      </c>
      <c r="G545" s="59">
        <v>-5.7292366574202142E-3</v>
      </c>
      <c r="H545" s="59">
        <v>-2.7583281624504676E-3</v>
      </c>
      <c r="I545" s="59">
        <v>-4.6557650176501132E-3</v>
      </c>
      <c r="J545" s="59">
        <v>9.9654471450803545E-3</v>
      </c>
      <c r="L545" s="59">
        <f t="shared" si="80"/>
        <v>-8.0304727761595501E-3</v>
      </c>
      <c r="M545" s="59">
        <f t="shared" si="81"/>
        <v>-6.4167450563106408E-3</v>
      </c>
      <c r="N545" s="59">
        <f t="shared" si="82"/>
        <v>-3.0893275419445238E-3</v>
      </c>
      <c r="O545" s="59">
        <f t="shared" si="83"/>
        <v>-5.2144568197681276E-3</v>
      </c>
      <c r="P545" s="59">
        <f t="shared" si="84"/>
        <v>1.1161300802489999E-2</v>
      </c>
      <c r="R545" s="59">
        <f t="shared" si="85"/>
        <v>-7.5285682276495782E-3</v>
      </c>
      <c r="S545" s="59">
        <f t="shared" si="86"/>
        <v>-6.015698490291225E-3</v>
      </c>
      <c r="T545" s="59">
        <f t="shared" si="87"/>
        <v>-2.8962445705729913E-3</v>
      </c>
      <c r="U545" s="59">
        <f t="shared" si="88"/>
        <v>-4.8885532685326192E-3</v>
      </c>
      <c r="V545" s="59">
        <f t="shared" si="89"/>
        <v>1.0463719502334374E-2</v>
      </c>
    </row>
    <row r="546" spans="6:22">
      <c r="F546" s="59">
        <v>-8.4959860721548364E-3</v>
      </c>
      <c r="G546" s="59">
        <v>6.8098981894195573E-3</v>
      </c>
      <c r="H546" s="59">
        <v>2.9963049711050275E-3</v>
      </c>
      <c r="I546" s="59">
        <v>-2.6169594919923888E-2</v>
      </c>
      <c r="J546" s="59">
        <v>1.0444295652770016E-2</v>
      </c>
      <c r="L546" s="59">
        <f t="shared" si="80"/>
        <v>-9.5155044008134182E-3</v>
      </c>
      <c r="M546" s="59">
        <f t="shared" si="81"/>
        <v>7.6270859721499053E-3</v>
      </c>
      <c r="N546" s="59">
        <f t="shared" si="82"/>
        <v>3.3558615676376313E-3</v>
      </c>
      <c r="O546" s="59">
        <f t="shared" si="83"/>
        <v>-2.9309946310314756E-2</v>
      </c>
      <c r="P546" s="59">
        <f t="shared" si="84"/>
        <v>1.1697611131102419E-2</v>
      </c>
      <c r="R546" s="59">
        <f t="shared" si="85"/>
        <v>-8.9207853757625778E-3</v>
      </c>
      <c r="S546" s="59">
        <f t="shared" si="86"/>
        <v>7.1503930988905352E-3</v>
      </c>
      <c r="T546" s="59">
        <f t="shared" si="87"/>
        <v>3.1461202196602792E-3</v>
      </c>
      <c r="U546" s="59">
        <f t="shared" si="88"/>
        <v>-2.7478074665920085E-2</v>
      </c>
      <c r="V546" s="59">
        <f t="shared" si="89"/>
        <v>1.0966510435408517E-2</v>
      </c>
    </row>
    <row r="547" spans="6:22">
      <c r="F547" s="59">
        <v>4.9271497079358573E-2</v>
      </c>
      <c r="G547" s="59">
        <v>-5.2029328422379846E-3</v>
      </c>
      <c r="H547" s="59">
        <v>1.1519683340744868E-4</v>
      </c>
      <c r="I547" s="59">
        <v>-1.4799257250618531E-2</v>
      </c>
      <c r="J547" s="59">
        <v>1.4027715664188485E-2</v>
      </c>
      <c r="L547" s="59">
        <f t="shared" si="80"/>
        <v>5.5184076728881606E-2</v>
      </c>
      <c r="M547" s="59">
        <f t="shared" si="81"/>
        <v>-5.8272847833065432E-3</v>
      </c>
      <c r="N547" s="59">
        <f t="shared" si="82"/>
        <v>1.2902045341634254E-4</v>
      </c>
      <c r="O547" s="59">
        <f t="shared" si="83"/>
        <v>-1.6575168120692756E-2</v>
      </c>
      <c r="P547" s="59">
        <f t="shared" si="84"/>
        <v>1.5711041543891104E-2</v>
      </c>
      <c r="R547" s="59">
        <f t="shared" si="85"/>
        <v>5.1735071933326507E-2</v>
      </c>
      <c r="S547" s="59">
        <f t="shared" si="86"/>
        <v>-5.463079484349884E-3</v>
      </c>
      <c r="T547" s="59">
        <f t="shared" si="87"/>
        <v>1.2095667507782112E-4</v>
      </c>
      <c r="U547" s="59">
        <f t="shared" si="88"/>
        <v>-1.5539220113149458E-2</v>
      </c>
      <c r="V547" s="59">
        <f t="shared" si="89"/>
        <v>1.472910144739791E-2</v>
      </c>
    </row>
    <row r="548" spans="6:22">
      <c r="F548" s="59">
        <v>1.2250861902004192E-3</v>
      </c>
      <c r="G548" s="59">
        <v>8.368219606112854E-3</v>
      </c>
      <c r="H548" s="59">
        <v>6.2039672240875648E-3</v>
      </c>
      <c r="I548" s="59">
        <v>-7.6427898192606165E-3</v>
      </c>
      <c r="J548" s="59">
        <v>-8.7914277139561098E-4</v>
      </c>
      <c r="L548" s="59">
        <f t="shared" si="80"/>
        <v>1.3720965330244696E-3</v>
      </c>
      <c r="M548" s="59">
        <f t="shared" si="81"/>
        <v>9.3724059588463967E-3</v>
      </c>
      <c r="N548" s="59">
        <f t="shared" si="82"/>
        <v>6.9484432909780736E-3</v>
      </c>
      <c r="O548" s="59">
        <f t="shared" si="83"/>
        <v>-8.5599245975718913E-3</v>
      </c>
      <c r="P548" s="59">
        <f t="shared" si="84"/>
        <v>-9.8463990396308433E-4</v>
      </c>
      <c r="R548" s="59">
        <f t="shared" si="85"/>
        <v>1.2863404997104403E-3</v>
      </c>
      <c r="S548" s="59">
        <f t="shared" si="86"/>
        <v>8.7866305864184972E-3</v>
      </c>
      <c r="T548" s="59">
        <f t="shared" si="87"/>
        <v>6.5141655852919431E-3</v>
      </c>
      <c r="U548" s="59">
        <f t="shared" si="88"/>
        <v>-8.0249293102236472E-3</v>
      </c>
      <c r="V548" s="59">
        <f t="shared" si="89"/>
        <v>-9.2309990996539159E-4</v>
      </c>
    </row>
    <row r="549" spans="6:22">
      <c r="F549" s="59">
        <v>-1.060365883893336E-2</v>
      </c>
      <c r="G549" s="59">
        <v>-3.6306944262248144E-3</v>
      </c>
      <c r="H549" s="59">
        <v>-5.8231292517000963E-3</v>
      </c>
      <c r="I549" s="59">
        <v>-9.958858924957922E-3</v>
      </c>
      <c r="J549" s="59">
        <v>-2.1490826498252898E-2</v>
      </c>
      <c r="L549" s="59">
        <f t="shared" si="80"/>
        <v>-1.1876097899605365E-2</v>
      </c>
      <c r="M549" s="59">
        <f t="shared" si="81"/>
        <v>-4.0663777573717924E-3</v>
      </c>
      <c r="N549" s="59">
        <f t="shared" si="82"/>
        <v>-6.5219047619041086E-3</v>
      </c>
      <c r="O549" s="59">
        <f t="shared" si="83"/>
        <v>-1.1153921995952873E-2</v>
      </c>
      <c r="P549" s="59">
        <f t="shared" si="84"/>
        <v>-2.4069725678043247E-2</v>
      </c>
      <c r="R549" s="59">
        <f t="shared" si="85"/>
        <v>-1.1133841780880029E-2</v>
      </c>
      <c r="S549" s="59">
        <f t="shared" si="86"/>
        <v>-3.8122291475360553E-3</v>
      </c>
      <c r="T549" s="59">
        <f t="shared" si="87"/>
        <v>-6.1142857142851012E-3</v>
      </c>
      <c r="U549" s="59">
        <f t="shared" si="88"/>
        <v>-1.0456801871205819E-2</v>
      </c>
      <c r="V549" s="59">
        <f t="shared" si="89"/>
        <v>-2.2565367823165546E-2</v>
      </c>
    </row>
    <row r="550" spans="6:22">
      <c r="F550" s="59">
        <v>-8.2444630644143652E-4</v>
      </c>
      <c r="G550" s="59">
        <v>1.0411037828566162E-3</v>
      </c>
      <c r="H550" s="59">
        <v>4.4906320287048121E-2</v>
      </c>
      <c r="I550" s="59">
        <v>-3.755349282210471E-3</v>
      </c>
      <c r="J550" s="59">
        <v>4.3280073590620926E-3</v>
      </c>
      <c r="L550" s="59">
        <f t="shared" si="80"/>
        <v>-9.2337986321440902E-4</v>
      </c>
      <c r="M550" s="59">
        <f t="shared" si="81"/>
        <v>1.1660362367994102E-3</v>
      </c>
      <c r="N550" s="59">
        <f t="shared" si="82"/>
        <v>5.0295078721493899E-2</v>
      </c>
      <c r="O550" s="59">
        <f t="shared" si="83"/>
        <v>-4.2059911960757278E-3</v>
      </c>
      <c r="P550" s="59">
        <f t="shared" si="84"/>
        <v>4.8473682421495438E-3</v>
      </c>
      <c r="R550" s="59">
        <f t="shared" si="85"/>
        <v>-8.656686217635084E-4</v>
      </c>
      <c r="S550" s="59">
        <f t="shared" si="86"/>
        <v>1.093158971999447E-3</v>
      </c>
      <c r="T550" s="59">
        <f t="shared" si="87"/>
        <v>4.7151636301400526E-2</v>
      </c>
      <c r="U550" s="59">
        <f t="shared" si="88"/>
        <v>-3.9431167463209946E-3</v>
      </c>
      <c r="V550" s="59">
        <f t="shared" si="89"/>
        <v>4.5444077270151975E-3</v>
      </c>
    </row>
    <row r="551" spans="6:22">
      <c r="F551" s="59">
        <v>-1.6501279206040569E-3</v>
      </c>
      <c r="G551" s="59">
        <v>-1.1440475538029807E-2</v>
      </c>
      <c r="H551" s="59">
        <v>3.7369087760716082E-3</v>
      </c>
      <c r="I551" s="59">
        <v>4.9812676611048611E-3</v>
      </c>
      <c r="J551" s="59">
        <v>2.3323085329542009E-2</v>
      </c>
      <c r="L551" s="59">
        <f t="shared" si="80"/>
        <v>-1.8481432710765438E-3</v>
      </c>
      <c r="M551" s="59">
        <f t="shared" si="81"/>
        <v>-1.2813332602593385E-2</v>
      </c>
      <c r="N551" s="59">
        <f t="shared" si="82"/>
        <v>4.1853378292002015E-3</v>
      </c>
      <c r="O551" s="59">
        <f t="shared" si="83"/>
        <v>5.5790197804374449E-3</v>
      </c>
      <c r="P551" s="59">
        <f t="shared" si="84"/>
        <v>2.6121855569087051E-2</v>
      </c>
      <c r="R551" s="59">
        <f t="shared" si="85"/>
        <v>-1.7326343166342599E-3</v>
      </c>
      <c r="S551" s="59">
        <f t="shared" si="86"/>
        <v>-1.2012499314931297E-2</v>
      </c>
      <c r="T551" s="59">
        <f t="shared" si="87"/>
        <v>3.9237542148751886E-3</v>
      </c>
      <c r="U551" s="59">
        <f t="shared" si="88"/>
        <v>5.2303310441601048E-3</v>
      </c>
      <c r="V551" s="59">
        <f t="shared" si="89"/>
        <v>2.4489239596019109E-2</v>
      </c>
    </row>
    <row r="552" spans="6:22">
      <c r="F552" s="59">
        <v>-8.2642767168075281E-4</v>
      </c>
      <c r="G552" s="59">
        <v>-1.0520755876595091E-2</v>
      </c>
      <c r="H552" s="59">
        <v>-2.6280444255894035E-3</v>
      </c>
      <c r="I552" s="59">
        <v>2.6780189954874199E-4</v>
      </c>
      <c r="J552" s="59">
        <v>1.3344120915728347E-2</v>
      </c>
      <c r="L552" s="59">
        <f t="shared" si="80"/>
        <v>-9.2559899228244319E-4</v>
      </c>
      <c r="M552" s="59">
        <f t="shared" si="81"/>
        <v>-1.1783246581786503E-2</v>
      </c>
      <c r="N552" s="59">
        <f t="shared" si="82"/>
        <v>-2.9434097566601322E-3</v>
      </c>
      <c r="O552" s="59">
        <f t="shared" si="83"/>
        <v>2.9993812749459108E-4</v>
      </c>
      <c r="P552" s="59">
        <f t="shared" si="84"/>
        <v>1.4945415425615749E-2</v>
      </c>
      <c r="R552" s="59">
        <f t="shared" si="85"/>
        <v>-8.6774905526479048E-4</v>
      </c>
      <c r="S552" s="59">
        <f t="shared" si="86"/>
        <v>-1.1046793670424847E-2</v>
      </c>
      <c r="T552" s="59">
        <f t="shared" si="87"/>
        <v>-2.7594466468688736E-3</v>
      </c>
      <c r="U552" s="59">
        <f t="shared" si="88"/>
        <v>2.811919945261791E-4</v>
      </c>
      <c r="V552" s="59">
        <f t="shared" si="89"/>
        <v>1.4011326961514765E-2</v>
      </c>
    </row>
    <row r="553" spans="6:22">
      <c r="F553" s="59">
        <v>0</v>
      </c>
      <c r="G553" s="59">
        <v>0</v>
      </c>
      <c r="H553" s="59">
        <v>0</v>
      </c>
      <c r="I553" s="59">
        <v>0</v>
      </c>
      <c r="J553" s="59">
        <v>0</v>
      </c>
      <c r="L553" s="59">
        <f t="shared" si="80"/>
        <v>0</v>
      </c>
      <c r="M553" s="59">
        <f t="shared" si="81"/>
        <v>0</v>
      </c>
      <c r="N553" s="59">
        <f t="shared" si="82"/>
        <v>0</v>
      </c>
      <c r="O553" s="59">
        <f t="shared" si="83"/>
        <v>0</v>
      </c>
      <c r="P553" s="59">
        <f t="shared" si="84"/>
        <v>0</v>
      </c>
      <c r="R553" s="59">
        <f t="shared" si="85"/>
        <v>0</v>
      </c>
      <c r="S553" s="59">
        <f t="shared" si="86"/>
        <v>0</v>
      </c>
      <c r="T553" s="59">
        <f t="shared" si="87"/>
        <v>0</v>
      </c>
      <c r="U553" s="59">
        <f t="shared" si="88"/>
        <v>0</v>
      </c>
      <c r="V553" s="59">
        <f t="shared" si="89"/>
        <v>0</v>
      </c>
    </row>
    <row r="554" spans="6:22">
      <c r="F554" s="59">
        <v>-9.0984117342822659E-3</v>
      </c>
      <c r="G554" s="59">
        <v>-1.5948647516212317E-3</v>
      </c>
      <c r="H554" s="59">
        <v>-1.6467054012371282E-3</v>
      </c>
      <c r="I554" s="59">
        <v>2.4106678378926663E-3</v>
      </c>
      <c r="J554" s="59">
        <v>-2.4015688630642748E-3</v>
      </c>
      <c r="L554" s="59">
        <f t="shared" si="80"/>
        <v>-1.0190221142396139E-2</v>
      </c>
      <c r="M554" s="59">
        <f t="shared" si="81"/>
        <v>-1.7862485218157797E-3</v>
      </c>
      <c r="N554" s="59">
        <f t="shared" si="82"/>
        <v>-1.8443100493855838E-3</v>
      </c>
      <c r="O554" s="59">
        <f t="shared" si="83"/>
        <v>2.6999479784397865E-3</v>
      </c>
      <c r="P554" s="59">
        <f t="shared" si="84"/>
        <v>-2.689757126631988E-3</v>
      </c>
      <c r="R554" s="59">
        <f t="shared" si="85"/>
        <v>-9.55333232099638E-3</v>
      </c>
      <c r="S554" s="59">
        <f t="shared" si="86"/>
        <v>-1.6746079892022933E-3</v>
      </c>
      <c r="T554" s="59">
        <f t="shared" si="87"/>
        <v>-1.7290406712989848E-3</v>
      </c>
      <c r="U554" s="59">
        <f t="shared" si="88"/>
        <v>2.5312012297872997E-3</v>
      </c>
      <c r="V554" s="59">
        <f t="shared" si="89"/>
        <v>-2.5216473062174886E-3</v>
      </c>
    </row>
    <row r="555" spans="6:22">
      <c r="F555" s="59">
        <v>-1.3772961058978741E-2</v>
      </c>
      <c r="G555" s="59">
        <v>1.4909495291376244E-2</v>
      </c>
      <c r="H555" s="59">
        <v>2.5292602616652899E-3</v>
      </c>
      <c r="I555" s="59">
        <v>4.1417766281440617E-3</v>
      </c>
      <c r="J555" s="59">
        <v>3.7057943372489893E-3</v>
      </c>
      <c r="L555" s="59">
        <f t="shared" si="80"/>
        <v>-1.5425716386056191E-2</v>
      </c>
      <c r="M555" s="59">
        <f t="shared" si="81"/>
        <v>1.6698634726341394E-2</v>
      </c>
      <c r="N555" s="59">
        <f t="shared" si="82"/>
        <v>2.8327714930651247E-3</v>
      </c>
      <c r="O555" s="59">
        <f t="shared" si="83"/>
        <v>4.63878982352135E-3</v>
      </c>
      <c r="P555" s="59">
        <f t="shared" si="84"/>
        <v>4.1504896577188683E-3</v>
      </c>
      <c r="R555" s="59">
        <f t="shared" si="85"/>
        <v>-1.4461609111927677E-2</v>
      </c>
      <c r="S555" s="59">
        <f t="shared" si="86"/>
        <v>1.5654970055945058E-2</v>
      </c>
      <c r="T555" s="59">
        <f t="shared" si="87"/>
        <v>2.6557232747485547E-3</v>
      </c>
      <c r="U555" s="59">
        <f t="shared" si="88"/>
        <v>4.3488654595512646E-3</v>
      </c>
      <c r="V555" s="59">
        <f t="shared" si="89"/>
        <v>3.8910840541114388E-3</v>
      </c>
    </row>
    <row r="556" spans="6:22">
      <c r="F556" s="59">
        <v>4.2311708241491775E-4</v>
      </c>
      <c r="G556" s="59">
        <v>1.8887717934732314E-2</v>
      </c>
      <c r="H556" s="59">
        <v>-2.194548365257373E-4</v>
      </c>
      <c r="I556" s="59">
        <v>-1.2639766939200436E-2</v>
      </c>
      <c r="J556" s="59">
        <v>3.3834941741527749E-2</v>
      </c>
      <c r="L556" s="59">
        <f t="shared" si="80"/>
        <v>4.7389113230470793E-4</v>
      </c>
      <c r="M556" s="59">
        <f t="shared" si="81"/>
        <v>2.1154244086900195E-2</v>
      </c>
      <c r="N556" s="59">
        <f t="shared" si="82"/>
        <v>-2.4578941690882582E-4</v>
      </c>
      <c r="O556" s="59">
        <f t="shared" si="83"/>
        <v>-1.4156538971904491E-2</v>
      </c>
      <c r="P556" s="59">
        <f t="shared" si="84"/>
        <v>3.7895134750511081E-2</v>
      </c>
      <c r="R556" s="59">
        <f t="shared" si="85"/>
        <v>4.4427293653566364E-4</v>
      </c>
      <c r="S556" s="59">
        <f t="shared" si="86"/>
        <v>1.9832103831468932E-2</v>
      </c>
      <c r="T556" s="59">
        <f t="shared" si="87"/>
        <v>-2.3042757835202418E-4</v>
      </c>
      <c r="U556" s="59">
        <f t="shared" si="88"/>
        <v>-1.327175528616046E-2</v>
      </c>
      <c r="V556" s="59">
        <f t="shared" si="89"/>
        <v>3.5526688828604137E-2</v>
      </c>
    </row>
    <row r="557" spans="6:22">
      <c r="F557" s="59">
        <v>-1.0575251075775777E-2</v>
      </c>
      <c r="G557" s="59">
        <v>-1.9567491434590988E-2</v>
      </c>
      <c r="H557" s="59">
        <v>-1.2947070822028695E-2</v>
      </c>
      <c r="I557" s="59">
        <v>-1.347540106935825E-2</v>
      </c>
      <c r="J557" s="59">
        <v>4.0665399141970558E-3</v>
      </c>
      <c r="L557" s="59">
        <f t="shared" si="80"/>
        <v>-1.1844281204868872E-2</v>
      </c>
      <c r="M557" s="59">
        <f t="shared" si="81"/>
        <v>-2.191559040674191E-2</v>
      </c>
      <c r="N557" s="59">
        <f t="shared" si="82"/>
        <v>-1.450071932067214E-2</v>
      </c>
      <c r="O557" s="59">
        <f t="shared" si="83"/>
        <v>-1.5092449197681242E-2</v>
      </c>
      <c r="P557" s="59">
        <f t="shared" si="84"/>
        <v>4.5545247039007032E-3</v>
      </c>
      <c r="R557" s="59">
        <f t="shared" si="85"/>
        <v>-1.1104013629564567E-2</v>
      </c>
      <c r="S557" s="59">
        <f t="shared" si="86"/>
        <v>-2.0545866006320537E-2</v>
      </c>
      <c r="T557" s="59">
        <f t="shared" si="87"/>
        <v>-1.3594424363130131E-2</v>
      </c>
      <c r="U557" s="59">
        <f t="shared" si="88"/>
        <v>-1.4149171122826163E-2</v>
      </c>
      <c r="V557" s="59">
        <f t="shared" si="89"/>
        <v>4.2698669099069091E-3</v>
      </c>
    </row>
    <row r="558" spans="6:22">
      <c r="F558" s="59">
        <v>-1.5391170705112044E-2</v>
      </c>
      <c r="G558" s="59">
        <v>-1.9432820135921319E-2</v>
      </c>
      <c r="H558" s="59">
        <v>-1.8452749668177913E-2</v>
      </c>
      <c r="I558" s="59">
        <v>-8.0590545435616969E-3</v>
      </c>
      <c r="J558" s="59">
        <v>2.5260967601142211E-2</v>
      </c>
      <c r="L558" s="59">
        <f t="shared" si="80"/>
        <v>-1.7238111189725493E-2</v>
      </c>
      <c r="M558" s="59">
        <f t="shared" si="81"/>
        <v>-2.176475855223188E-2</v>
      </c>
      <c r="N558" s="59">
        <f t="shared" si="82"/>
        <v>-2.0667079628359265E-2</v>
      </c>
      <c r="O558" s="59">
        <f t="shared" si="83"/>
        <v>-9.0261410887891007E-3</v>
      </c>
      <c r="P558" s="59">
        <f t="shared" si="84"/>
        <v>2.8292283713279281E-2</v>
      </c>
      <c r="R558" s="59">
        <f t="shared" si="85"/>
        <v>-1.6160729240367648E-2</v>
      </c>
      <c r="S558" s="59">
        <f t="shared" si="86"/>
        <v>-2.0404461142717385E-2</v>
      </c>
      <c r="T558" s="59">
        <f t="shared" si="87"/>
        <v>-1.937538715158681E-2</v>
      </c>
      <c r="U558" s="59">
        <f t="shared" si="88"/>
        <v>-8.4620072707397818E-3</v>
      </c>
      <c r="V558" s="59">
        <f t="shared" si="89"/>
        <v>2.6524015981199321E-2</v>
      </c>
    </row>
    <row r="559" spans="6:22">
      <c r="F559" s="59">
        <v>7.4685157481564207E-2</v>
      </c>
      <c r="G559" s="59">
        <v>-1.9817812709113702E-2</v>
      </c>
      <c r="H559" s="59">
        <v>-3.9636618316336008E-3</v>
      </c>
      <c r="I559" s="59">
        <v>-1.3759277395030558E-4</v>
      </c>
      <c r="J559" s="59">
        <v>3.0260646289086051E-3</v>
      </c>
      <c r="L559" s="59">
        <f t="shared" si="80"/>
        <v>8.364737637935192E-2</v>
      </c>
      <c r="M559" s="59">
        <f t="shared" si="81"/>
        <v>-2.219595023420735E-2</v>
      </c>
      <c r="N559" s="59">
        <f t="shared" si="82"/>
        <v>-4.4393012514296337E-3</v>
      </c>
      <c r="O559" s="59">
        <f t="shared" si="83"/>
        <v>-1.5410390682434226E-4</v>
      </c>
      <c r="P559" s="59">
        <f t="shared" si="84"/>
        <v>3.3891923843776379E-3</v>
      </c>
      <c r="R559" s="59">
        <f t="shared" si="85"/>
        <v>7.8419415355642424E-2</v>
      </c>
      <c r="S559" s="59">
        <f t="shared" si="86"/>
        <v>-2.0808703344569388E-2</v>
      </c>
      <c r="T559" s="59">
        <f t="shared" si="87"/>
        <v>-4.1618449232152807E-3</v>
      </c>
      <c r="U559" s="59">
        <f t="shared" si="88"/>
        <v>-1.4447241264782087E-4</v>
      </c>
      <c r="V559" s="59">
        <f t="shared" si="89"/>
        <v>3.1773678603540354E-3</v>
      </c>
    </row>
    <row r="560" spans="6:22">
      <c r="F560" s="59">
        <v>9.2929041173238514E-3</v>
      </c>
      <c r="G560" s="59">
        <v>4.917999422044279E-3</v>
      </c>
      <c r="H560" s="59">
        <v>-5.1165498648718857E-3</v>
      </c>
      <c r="I560" s="59">
        <v>-4.6824868556758084E-3</v>
      </c>
      <c r="J560" s="59">
        <v>4.9039951667177638E-2</v>
      </c>
      <c r="L560" s="59">
        <f t="shared" si="80"/>
        <v>1.0408052611402714E-2</v>
      </c>
      <c r="M560" s="59">
        <f t="shared" si="81"/>
        <v>5.5081593526895931E-3</v>
      </c>
      <c r="N560" s="59">
        <f t="shared" si="82"/>
        <v>-5.7305358486565124E-3</v>
      </c>
      <c r="O560" s="59">
        <f t="shared" si="83"/>
        <v>-5.2443852783569059E-3</v>
      </c>
      <c r="P560" s="59">
        <f t="shared" si="84"/>
        <v>5.4924745867238958E-2</v>
      </c>
      <c r="R560" s="59">
        <f t="shared" si="85"/>
        <v>9.7575493231900449E-3</v>
      </c>
      <c r="S560" s="59">
        <f t="shared" si="86"/>
        <v>5.1638993931464932E-3</v>
      </c>
      <c r="T560" s="59">
        <f t="shared" si="87"/>
        <v>-5.3723773581154802E-3</v>
      </c>
      <c r="U560" s="59">
        <f t="shared" si="88"/>
        <v>-4.916611198459599E-3</v>
      </c>
      <c r="V560" s="59">
        <f t="shared" si="89"/>
        <v>5.1491949250536524E-2</v>
      </c>
    </row>
    <row r="561" spans="6:22">
      <c r="F561" s="59">
        <v>1.2009337679344655E-3</v>
      </c>
      <c r="G561" s="59">
        <v>6.525284022098495E-3</v>
      </c>
      <c r="H561" s="59">
        <v>-8.3429093305758331E-3</v>
      </c>
      <c r="I561" s="59">
        <v>1.1761392169325702E-2</v>
      </c>
      <c r="J561" s="59">
        <v>2.240511711234161E-2</v>
      </c>
      <c r="L561" s="59">
        <f t="shared" si="80"/>
        <v>1.3450458200866015E-3</v>
      </c>
      <c r="M561" s="59">
        <f t="shared" si="81"/>
        <v>7.3083181047503155E-3</v>
      </c>
      <c r="N561" s="59">
        <f t="shared" si="82"/>
        <v>-9.3440584502449339E-3</v>
      </c>
      <c r="O561" s="59">
        <f t="shared" si="83"/>
        <v>1.3172759229644787E-2</v>
      </c>
      <c r="P561" s="59">
        <f t="shared" si="84"/>
        <v>2.5093731165822607E-2</v>
      </c>
      <c r="R561" s="59">
        <f t="shared" si="85"/>
        <v>1.2609804563311889E-3</v>
      </c>
      <c r="S561" s="59">
        <f t="shared" si="86"/>
        <v>6.85154822320342E-3</v>
      </c>
      <c r="T561" s="59">
        <f t="shared" si="87"/>
        <v>-8.7600547971046251E-3</v>
      </c>
      <c r="U561" s="59">
        <f t="shared" si="88"/>
        <v>1.2349461777791988E-2</v>
      </c>
      <c r="V561" s="59">
        <f t="shared" si="89"/>
        <v>2.3525372967958692E-2</v>
      </c>
    </row>
    <row r="562" spans="6:22">
      <c r="F562" s="59">
        <v>-2.0791641272618167E-2</v>
      </c>
      <c r="G562" s="59">
        <v>-2.7012525506744634E-3</v>
      </c>
      <c r="H562" s="59">
        <v>-1.7747903354696982E-2</v>
      </c>
      <c r="I562" s="59">
        <v>-1.3813033354457081E-2</v>
      </c>
      <c r="J562" s="59">
        <v>-1.719470788101778E-2</v>
      </c>
      <c r="L562" s="59">
        <f t="shared" si="80"/>
        <v>-2.3286638225332348E-2</v>
      </c>
      <c r="M562" s="59">
        <f t="shared" si="81"/>
        <v>-3.0254028567553992E-3</v>
      </c>
      <c r="N562" s="59">
        <f t="shared" si="82"/>
        <v>-1.9877651757260622E-2</v>
      </c>
      <c r="O562" s="59">
        <f t="shared" si="83"/>
        <v>-1.5470597356991932E-2</v>
      </c>
      <c r="P562" s="59">
        <f t="shared" si="84"/>
        <v>-1.9258072826739914E-2</v>
      </c>
      <c r="R562" s="59">
        <f t="shared" si="85"/>
        <v>-2.1831223336249077E-2</v>
      </c>
      <c r="S562" s="59">
        <f t="shared" si="86"/>
        <v>-2.8363151782081868E-3</v>
      </c>
      <c r="T562" s="59">
        <f t="shared" si="87"/>
        <v>-1.8635298522431832E-2</v>
      </c>
      <c r="U562" s="59">
        <f t="shared" si="88"/>
        <v>-1.4503685022179936E-2</v>
      </c>
      <c r="V562" s="59">
        <f t="shared" si="89"/>
        <v>-1.8054443275068669E-2</v>
      </c>
    </row>
    <row r="563" spans="6:22">
      <c r="F563" s="59">
        <v>8.5749215572327748E-3</v>
      </c>
      <c r="G563" s="59">
        <v>-2.1668679932783418E-3</v>
      </c>
      <c r="H563" s="59">
        <v>-2.2291788237861804E-3</v>
      </c>
      <c r="I563" s="59">
        <v>-1.6640289620278876E-3</v>
      </c>
      <c r="J563" s="59">
        <v>-4.6822989816279487E-3</v>
      </c>
      <c r="L563" s="59">
        <f t="shared" si="80"/>
        <v>9.603912144100708E-3</v>
      </c>
      <c r="M563" s="59">
        <f t="shared" si="81"/>
        <v>-2.4268921524717431E-3</v>
      </c>
      <c r="N563" s="59">
        <f t="shared" si="82"/>
        <v>-2.4966802826405224E-3</v>
      </c>
      <c r="O563" s="59">
        <f t="shared" si="83"/>
        <v>-1.8637124374712344E-3</v>
      </c>
      <c r="P563" s="59">
        <f t="shared" si="84"/>
        <v>-5.2441748594233032E-3</v>
      </c>
      <c r="R563" s="59">
        <f t="shared" si="85"/>
        <v>9.0036676350944145E-3</v>
      </c>
      <c r="S563" s="59">
        <f t="shared" si="86"/>
        <v>-2.2752113929422591E-3</v>
      </c>
      <c r="T563" s="59">
        <f t="shared" si="87"/>
        <v>-2.3406377649754896E-3</v>
      </c>
      <c r="U563" s="59">
        <f t="shared" si="88"/>
        <v>-1.7472304101292821E-3</v>
      </c>
      <c r="V563" s="59">
        <f t="shared" si="89"/>
        <v>-4.9164139307093461E-3</v>
      </c>
    </row>
    <row r="564" spans="6:22">
      <c r="F564" s="59">
        <v>4.0484919367638638E-4</v>
      </c>
      <c r="G564" s="59">
        <v>1.0858186458918776E-3</v>
      </c>
      <c r="H564" s="59">
        <v>-5.8799143744104757E-3</v>
      </c>
      <c r="I564" s="59">
        <v>-1.8196858188772414E-2</v>
      </c>
      <c r="J564" s="59">
        <v>-1.6963339602960377E-3</v>
      </c>
      <c r="L564" s="59">
        <f t="shared" si="80"/>
        <v>4.5343109691755278E-4</v>
      </c>
      <c r="M564" s="59">
        <f t="shared" si="81"/>
        <v>1.216116883398903E-3</v>
      </c>
      <c r="N564" s="59">
        <f t="shared" si="82"/>
        <v>-6.5855040993397333E-3</v>
      </c>
      <c r="O564" s="59">
        <f t="shared" si="83"/>
        <v>-2.0380481171425106E-2</v>
      </c>
      <c r="P564" s="59">
        <f t="shared" si="84"/>
        <v>-1.8998940355315623E-3</v>
      </c>
      <c r="R564" s="59">
        <f t="shared" si="85"/>
        <v>4.2509165336020573E-4</v>
      </c>
      <c r="S564" s="59">
        <f t="shared" si="86"/>
        <v>1.1401095781864716E-3</v>
      </c>
      <c r="T564" s="59">
        <f t="shared" si="87"/>
        <v>-6.1739100931309998E-3</v>
      </c>
      <c r="U564" s="59">
        <f t="shared" si="88"/>
        <v>-1.9106701098211037E-2</v>
      </c>
      <c r="V564" s="59">
        <f t="shared" si="89"/>
        <v>-1.7811506583108397E-3</v>
      </c>
    </row>
    <row r="565" spans="6:22">
      <c r="F565" s="59">
        <v>-2.711447177688199E-2</v>
      </c>
      <c r="G565" s="59">
        <v>-6.5076543867455296E-3</v>
      </c>
      <c r="H565" s="59">
        <v>5.0865078960484157E-3</v>
      </c>
      <c r="I565" s="59">
        <v>-9.3379556792899006E-3</v>
      </c>
      <c r="J565" s="59">
        <v>-1.4583007203218658E-3</v>
      </c>
      <c r="L565" s="59">
        <f t="shared" si="80"/>
        <v>-3.0368208390107832E-2</v>
      </c>
      <c r="M565" s="59">
        <f t="shared" si="81"/>
        <v>-7.2885729131549936E-3</v>
      </c>
      <c r="N565" s="59">
        <f t="shared" si="82"/>
        <v>5.6968888435742259E-3</v>
      </c>
      <c r="O565" s="59">
        <f t="shared" si="83"/>
        <v>-1.0458510360804689E-2</v>
      </c>
      <c r="P565" s="59">
        <f t="shared" si="84"/>
        <v>-1.6332968067604898E-3</v>
      </c>
      <c r="R565" s="59">
        <f t="shared" si="85"/>
        <v>-2.8470195365726092E-2</v>
      </c>
      <c r="S565" s="59">
        <f t="shared" si="86"/>
        <v>-6.8330371060828067E-3</v>
      </c>
      <c r="T565" s="59">
        <f t="shared" si="87"/>
        <v>5.340833290850837E-3</v>
      </c>
      <c r="U565" s="59">
        <f t="shared" si="88"/>
        <v>-9.8048534632543954E-3</v>
      </c>
      <c r="V565" s="59">
        <f t="shared" si="89"/>
        <v>-1.5312157563379591E-3</v>
      </c>
    </row>
    <row r="566" spans="6:22">
      <c r="F566" s="59">
        <v>-9.9833885899969031E-3</v>
      </c>
      <c r="G566" s="59">
        <v>-2.1288173899435409E-2</v>
      </c>
      <c r="H566" s="59">
        <v>-1.129809756237659E-2</v>
      </c>
      <c r="I566" s="59">
        <v>-2.8551003120854041E-4</v>
      </c>
      <c r="J566" s="59">
        <v>9.8003801736341531E-3</v>
      </c>
      <c r="L566" s="59">
        <f t="shared" si="80"/>
        <v>-1.1181395220796532E-2</v>
      </c>
      <c r="M566" s="59">
        <f t="shared" si="81"/>
        <v>-2.384275476736766E-2</v>
      </c>
      <c r="N566" s="59">
        <f t="shared" si="82"/>
        <v>-1.2653869269861782E-2</v>
      </c>
      <c r="O566" s="59">
        <f t="shared" si="83"/>
        <v>-3.1977123495356528E-4</v>
      </c>
      <c r="P566" s="59">
        <f t="shared" si="84"/>
        <v>1.0976425794470253E-2</v>
      </c>
      <c r="R566" s="59">
        <f t="shared" si="85"/>
        <v>-1.0482558019496749E-2</v>
      </c>
      <c r="S566" s="59">
        <f t="shared" si="86"/>
        <v>-2.2352582594407179E-2</v>
      </c>
      <c r="T566" s="59">
        <f t="shared" si="87"/>
        <v>-1.1863002440495419E-2</v>
      </c>
      <c r="U566" s="59">
        <f t="shared" si="88"/>
        <v>-2.9978553276896746E-4</v>
      </c>
      <c r="V566" s="59">
        <f t="shared" si="89"/>
        <v>1.0290399182315861E-2</v>
      </c>
    </row>
    <row r="567" spans="6:22">
      <c r="F567" s="59">
        <v>2.1008376832523535E-2</v>
      </c>
      <c r="G567" s="59">
        <v>-1.1154465524611988E-2</v>
      </c>
      <c r="H567" s="59">
        <v>9.5227961504076621E-3</v>
      </c>
      <c r="I567" s="59">
        <v>1.7142721703608726E-2</v>
      </c>
      <c r="J567" s="59">
        <v>3.4625809681058786E-2</v>
      </c>
      <c r="L567" s="59">
        <f t="shared" si="80"/>
        <v>2.352938205242636E-2</v>
      </c>
      <c r="M567" s="59">
        <f t="shared" si="81"/>
        <v>-1.2493001387565428E-2</v>
      </c>
      <c r="N567" s="59">
        <f t="shared" si="82"/>
        <v>1.0665531688456582E-2</v>
      </c>
      <c r="O567" s="59">
        <f t="shared" si="83"/>
        <v>1.9199848308041775E-2</v>
      </c>
      <c r="P567" s="59">
        <f t="shared" si="84"/>
        <v>3.8780906842785845E-2</v>
      </c>
      <c r="R567" s="59">
        <f t="shared" si="85"/>
        <v>2.2058795674149714E-2</v>
      </c>
      <c r="S567" s="59">
        <f t="shared" si="86"/>
        <v>-1.1712188800842589E-2</v>
      </c>
      <c r="T567" s="59">
        <f t="shared" si="87"/>
        <v>9.9989359579280464E-3</v>
      </c>
      <c r="U567" s="59">
        <f t="shared" si="88"/>
        <v>1.7999857788789164E-2</v>
      </c>
      <c r="V567" s="59">
        <f t="shared" si="89"/>
        <v>3.6357100165111726E-2</v>
      </c>
    </row>
    <row r="568" spans="6:22">
      <c r="F568" s="59">
        <v>-2.8805936586403518E-3</v>
      </c>
      <c r="G568" s="59">
        <v>-1.2972371262023974E-2</v>
      </c>
      <c r="H568" s="59">
        <v>7.1925344147700521E-3</v>
      </c>
      <c r="I568" s="59">
        <v>-8.9887708547344587E-3</v>
      </c>
      <c r="J568" s="59">
        <v>2.2064774009750914E-2</v>
      </c>
      <c r="L568" s="59">
        <f t="shared" si="80"/>
        <v>-3.2262648976771943E-3</v>
      </c>
      <c r="M568" s="59">
        <f t="shared" si="81"/>
        <v>-1.4529055813466852E-2</v>
      </c>
      <c r="N568" s="59">
        <f t="shared" si="82"/>
        <v>8.0556385445424584E-3</v>
      </c>
      <c r="O568" s="59">
        <f t="shared" si="83"/>
        <v>-1.0067423357302594E-2</v>
      </c>
      <c r="P568" s="59">
        <f t="shared" si="84"/>
        <v>2.4712546890921026E-2</v>
      </c>
      <c r="R568" s="59">
        <f t="shared" si="85"/>
        <v>-3.0246233415723695E-3</v>
      </c>
      <c r="S568" s="59">
        <f t="shared" si="86"/>
        <v>-1.3620989825125173E-2</v>
      </c>
      <c r="T568" s="59">
        <f t="shared" si="87"/>
        <v>7.5521611355085548E-3</v>
      </c>
      <c r="U568" s="59">
        <f t="shared" si="88"/>
        <v>-9.4382093974711822E-3</v>
      </c>
      <c r="V568" s="59">
        <f t="shared" si="89"/>
        <v>2.316801271023846E-2</v>
      </c>
    </row>
    <row r="569" spans="6:22">
      <c r="F569" s="59">
        <v>1.6508714732030496E-3</v>
      </c>
      <c r="G569" s="59">
        <v>5.7143068150139423E-3</v>
      </c>
      <c r="H569" s="59">
        <v>-5.7362823708085849E-3</v>
      </c>
      <c r="I569" s="59">
        <v>-1.558951847190417E-2</v>
      </c>
      <c r="J569" s="59">
        <v>3.0969503580779048E-3</v>
      </c>
      <c r="L569" s="59">
        <f t="shared" si="80"/>
        <v>1.8489760499874157E-3</v>
      </c>
      <c r="M569" s="59">
        <f t="shared" si="81"/>
        <v>6.4000236328156162E-3</v>
      </c>
      <c r="N569" s="59">
        <f t="shared" si="82"/>
        <v>-6.4246362553056161E-3</v>
      </c>
      <c r="O569" s="59">
        <f t="shared" si="83"/>
        <v>-1.7460260688532674E-2</v>
      </c>
      <c r="P569" s="59">
        <f t="shared" si="84"/>
        <v>3.4685844010472538E-3</v>
      </c>
      <c r="R569" s="59">
        <f t="shared" si="85"/>
        <v>1.7334150468632022E-3</v>
      </c>
      <c r="S569" s="59">
        <f t="shared" si="86"/>
        <v>6.0000221557646397E-3</v>
      </c>
      <c r="T569" s="59">
        <f t="shared" si="87"/>
        <v>-6.0230964893490148E-3</v>
      </c>
      <c r="U569" s="59">
        <f t="shared" si="88"/>
        <v>-1.6368994395499381E-2</v>
      </c>
      <c r="V569" s="59">
        <f t="shared" si="89"/>
        <v>3.2517978759818E-3</v>
      </c>
    </row>
    <row r="570" spans="6:22">
      <c r="F570" s="59">
        <v>-1.1124844483264501E-2</v>
      </c>
      <c r="G570" s="59">
        <v>2.613631273399937E-2</v>
      </c>
      <c r="H570" s="59">
        <v>1.6483965423300131E-2</v>
      </c>
      <c r="I570" s="59">
        <v>1.266897030407076E-2</v>
      </c>
      <c r="J570" s="59">
        <v>-1.0524196848544673E-2</v>
      </c>
      <c r="L570" s="59">
        <f t="shared" si="80"/>
        <v>-1.2459825821256243E-2</v>
      </c>
      <c r="M570" s="59">
        <f t="shared" si="81"/>
        <v>2.9272670262079296E-2</v>
      </c>
      <c r="N570" s="59">
        <f t="shared" si="82"/>
        <v>1.8462041274096147E-2</v>
      </c>
      <c r="O570" s="59">
        <f t="shared" si="83"/>
        <v>1.4189246740559252E-2</v>
      </c>
      <c r="P570" s="59">
        <f t="shared" si="84"/>
        <v>-1.1787100470370035E-2</v>
      </c>
      <c r="R570" s="59">
        <f t="shared" si="85"/>
        <v>-1.1681086707427728E-2</v>
      </c>
      <c r="S570" s="59">
        <f t="shared" si="86"/>
        <v>2.744312837069934E-2</v>
      </c>
      <c r="T570" s="59">
        <f t="shared" si="87"/>
        <v>1.730816369446514E-2</v>
      </c>
      <c r="U570" s="59">
        <f t="shared" si="88"/>
        <v>1.3302418819274298E-2</v>
      </c>
      <c r="V570" s="59">
        <f t="shared" si="89"/>
        <v>-1.1050406690971907E-2</v>
      </c>
    </row>
    <row r="571" spans="6:22">
      <c r="F571" s="59">
        <v>0</v>
      </c>
      <c r="G571" s="59">
        <v>2.8792928579932712E-2</v>
      </c>
      <c r="H571" s="59">
        <v>6.023257904673859E-3</v>
      </c>
      <c r="I571" s="59">
        <v>3.838596388053314E-3</v>
      </c>
      <c r="J571" s="59">
        <v>2.3230505985824663E-3</v>
      </c>
      <c r="L571" s="59">
        <f t="shared" si="80"/>
        <v>0</v>
      </c>
      <c r="M571" s="59">
        <f t="shared" si="81"/>
        <v>3.2248080009524643E-2</v>
      </c>
      <c r="N571" s="59">
        <f t="shared" si="82"/>
        <v>6.7460488532347226E-3</v>
      </c>
      <c r="O571" s="59">
        <f t="shared" si="83"/>
        <v>4.2992279546197124E-3</v>
      </c>
      <c r="P571" s="59">
        <f t="shared" si="84"/>
        <v>2.6018166704123626E-3</v>
      </c>
      <c r="R571" s="59">
        <f t="shared" si="85"/>
        <v>0</v>
      </c>
      <c r="S571" s="59">
        <f t="shared" si="86"/>
        <v>3.0232575008929348E-2</v>
      </c>
      <c r="T571" s="59">
        <f t="shared" si="87"/>
        <v>6.3244207999075524E-3</v>
      </c>
      <c r="U571" s="59">
        <f t="shared" si="88"/>
        <v>4.0305262074559799E-3</v>
      </c>
      <c r="V571" s="59">
        <f t="shared" si="89"/>
        <v>2.4392031285115899E-3</v>
      </c>
    </row>
    <row r="572" spans="6:22">
      <c r="F572" s="59">
        <v>-1.2500982667307745E-3</v>
      </c>
      <c r="G572" s="59">
        <v>-4.1980615478267536E-2</v>
      </c>
      <c r="H572" s="59">
        <v>-1.7155955461210546E-2</v>
      </c>
      <c r="I572" s="59">
        <v>-1.5153424551300186E-2</v>
      </c>
      <c r="J572" s="59">
        <v>-2.5233696563439822E-2</v>
      </c>
      <c r="L572" s="59">
        <f t="shared" si="80"/>
        <v>-1.4001100587384674E-3</v>
      </c>
      <c r="M572" s="59">
        <f t="shared" si="81"/>
        <v>-4.7018289335659644E-2</v>
      </c>
      <c r="N572" s="59">
        <f t="shared" si="82"/>
        <v>-1.9214670116555813E-2</v>
      </c>
      <c r="O572" s="59">
        <f t="shared" si="83"/>
        <v>-1.6971835497456209E-2</v>
      </c>
      <c r="P572" s="59">
        <f t="shared" si="84"/>
        <v>-2.8261740151052605E-2</v>
      </c>
      <c r="R572" s="59">
        <f t="shared" si="85"/>
        <v>-1.3126031800673131E-3</v>
      </c>
      <c r="S572" s="59">
        <f t="shared" si="86"/>
        <v>-4.4079646252180915E-2</v>
      </c>
      <c r="T572" s="59">
        <f t="shared" si="87"/>
        <v>-1.8013753234271075E-2</v>
      </c>
      <c r="U572" s="59">
        <f t="shared" si="88"/>
        <v>-1.5911095778865198E-2</v>
      </c>
      <c r="V572" s="59">
        <f t="shared" si="89"/>
        <v>-2.6495381391611814E-2</v>
      </c>
    </row>
    <row r="573" spans="6:22">
      <c r="F573" s="59">
        <v>5.0063352535463851E-3</v>
      </c>
      <c r="G573" s="59">
        <v>2.8089925464754351E-2</v>
      </c>
      <c r="H573" s="59">
        <v>9.4894270434713324E-3</v>
      </c>
      <c r="I573" s="59">
        <v>7.4774942295220076E-3</v>
      </c>
      <c r="J573" s="59">
        <v>1.3706883852125698E-2</v>
      </c>
      <c r="L573" s="59">
        <f t="shared" si="80"/>
        <v>5.6070954839719514E-3</v>
      </c>
      <c r="M573" s="59">
        <f t="shared" si="81"/>
        <v>3.146071652052488E-2</v>
      </c>
      <c r="N573" s="59">
        <f t="shared" si="82"/>
        <v>1.0628158288687893E-2</v>
      </c>
      <c r="O573" s="59">
        <f t="shared" si="83"/>
        <v>8.3747935370646499E-3</v>
      </c>
      <c r="P573" s="59">
        <f t="shared" si="84"/>
        <v>1.5351709914380783E-2</v>
      </c>
      <c r="R573" s="59">
        <f t="shared" si="85"/>
        <v>5.2566520162237044E-3</v>
      </c>
      <c r="S573" s="59">
        <f t="shared" si="86"/>
        <v>2.949442173799207E-2</v>
      </c>
      <c r="T573" s="59">
        <f t="shared" si="87"/>
        <v>9.9638983956448993E-3</v>
      </c>
      <c r="U573" s="59">
        <f t="shared" si="88"/>
        <v>7.8513689409981085E-3</v>
      </c>
      <c r="V573" s="59">
        <f t="shared" si="89"/>
        <v>1.4392228044731984E-2</v>
      </c>
    </row>
    <row r="574" spans="6:22">
      <c r="F574" s="59">
        <v>-7.8871011949546658E-3</v>
      </c>
      <c r="G574" s="59">
        <v>-8.1967513082581191E-3</v>
      </c>
      <c r="H574" s="59">
        <v>-2.4950918310778239E-2</v>
      </c>
      <c r="I574" s="59">
        <v>-7.421996295054206E-3</v>
      </c>
      <c r="J574" s="59">
        <v>-3.2573645980384897E-2</v>
      </c>
      <c r="L574" s="59">
        <f t="shared" si="80"/>
        <v>-8.8335533383492263E-3</v>
      </c>
      <c r="M574" s="59">
        <f t="shared" si="81"/>
        <v>-9.1803614652490942E-3</v>
      </c>
      <c r="N574" s="59">
        <f t="shared" si="82"/>
        <v>-2.794502850807163E-2</v>
      </c>
      <c r="O574" s="59">
        <f t="shared" si="83"/>
        <v>-8.312635850460711E-3</v>
      </c>
      <c r="P574" s="59">
        <f t="shared" si="84"/>
        <v>-3.6482483498031085E-2</v>
      </c>
      <c r="R574" s="59">
        <f t="shared" si="85"/>
        <v>-8.2814562547023993E-3</v>
      </c>
      <c r="S574" s="59">
        <f t="shared" si="86"/>
        <v>-8.6065888736710262E-3</v>
      </c>
      <c r="T574" s="59">
        <f t="shared" si="87"/>
        <v>-2.6198464226317154E-2</v>
      </c>
      <c r="U574" s="59">
        <f t="shared" si="88"/>
        <v>-7.7930961098069164E-3</v>
      </c>
      <c r="V574" s="59">
        <f t="shared" si="89"/>
        <v>-3.4202328279404143E-2</v>
      </c>
    </row>
    <row r="575" spans="6:22">
      <c r="F575" s="59">
        <v>4.1833709891976806E-4</v>
      </c>
      <c r="G575" s="59">
        <v>-7.3278209522912377E-2</v>
      </c>
      <c r="H575" s="59">
        <v>-3.570365897842463E-3</v>
      </c>
      <c r="I575" s="59">
        <v>6.7585249746587479E-3</v>
      </c>
      <c r="J575" s="59">
        <v>-1.7055220020012241E-2</v>
      </c>
      <c r="L575" s="59">
        <f t="shared" si="80"/>
        <v>4.6853755079014027E-4</v>
      </c>
      <c r="M575" s="59">
        <f t="shared" si="81"/>
        <v>-8.2071594665661871E-2</v>
      </c>
      <c r="N575" s="59">
        <f t="shared" si="82"/>
        <v>-3.9988098055835589E-3</v>
      </c>
      <c r="O575" s="59">
        <f t="shared" si="83"/>
        <v>7.5695479716177986E-3</v>
      </c>
      <c r="P575" s="59">
        <f t="shared" si="84"/>
        <v>-1.910184642241371E-2</v>
      </c>
      <c r="R575" s="59">
        <f t="shared" si="85"/>
        <v>4.3925395386575647E-4</v>
      </c>
      <c r="S575" s="59">
        <f t="shared" si="86"/>
        <v>-7.6942119999057992E-2</v>
      </c>
      <c r="T575" s="59">
        <f t="shared" si="87"/>
        <v>-3.7488841927345862E-3</v>
      </c>
      <c r="U575" s="59">
        <f t="shared" si="88"/>
        <v>7.0964512233916855E-3</v>
      </c>
      <c r="V575" s="59">
        <f t="shared" si="89"/>
        <v>-1.7907981021012855E-2</v>
      </c>
    </row>
    <row r="576" spans="6:22">
      <c r="F576" s="59">
        <v>-1.254676947351965E-3</v>
      </c>
      <c r="G576" s="59">
        <v>-4.7562879188050144E-3</v>
      </c>
      <c r="H576" s="59">
        <v>-1.8752963789743258E-2</v>
      </c>
      <c r="I576" s="59">
        <v>8.7130723396822655E-3</v>
      </c>
      <c r="J576" s="59">
        <v>-1.7157511474191409E-2</v>
      </c>
      <c r="L576" s="59">
        <f t="shared" si="80"/>
        <v>-1.4052381810342009E-3</v>
      </c>
      <c r="M576" s="59">
        <f t="shared" si="81"/>
        <v>-5.3270424690616165E-3</v>
      </c>
      <c r="N576" s="59">
        <f t="shared" si="82"/>
        <v>-2.1003319444512451E-2</v>
      </c>
      <c r="O576" s="59">
        <f t="shared" si="83"/>
        <v>9.7586410204441379E-3</v>
      </c>
      <c r="P576" s="59">
        <f t="shared" si="84"/>
        <v>-1.9216412851094381E-2</v>
      </c>
      <c r="R576" s="59">
        <f t="shared" si="85"/>
        <v>-1.3174107947195634E-3</v>
      </c>
      <c r="S576" s="59">
        <f t="shared" si="86"/>
        <v>-4.9941023147452657E-3</v>
      </c>
      <c r="T576" s="59">
        <f t="shared" si="87"/>
        <v>-1.9690611979230423E-2</v>
      </c>
      <c r="U576" s="59">
        <f t="shared" si="88"/>
        <v>9.1487259566663797E-3</v>
      </c>
      <c r="V576" s="59">
        <f t="shared" si="89"/>
        <v>-1.8015387047900979E-2</v>
      </c>
    </row>
    <row r="577" spans="6:22">
      <c r="F577" s="59">
        <v>-1.4237916953813394E-2</v>
      </c>
      <c r="G577" s="59">
        <v>-4.4205533301664934E-2</v>
      </c>
      <c r="H577" s="59">
        <v>-1.7650992135428967E-2</v>
      </c>
      <c r="I577" s="59">
        <v>-1.6636653271700601E-2</v>
      </c>
      <c r="J577" s="59">
        <v>-1.6522086649271198E-2</v>
      </c>
      <c r="L577" s="59">
        <f t="shared" si="80"/>
        <v>-1.5946466988271003E-2</v>
      </c>
      <c r="M577" s="59">
        <f t="shared" si="81"/>
        <v>-4.9510197297864732E-2</v>
      </c>
      <c r="N577" s="59">
        <f t="shared" si="82"/>
        <v>-1.9769111191680445E-2</v>
      </c>
      <c r="O577" s="59">
        <f t="shared" si="83"/>
        <v>-1.8633051664304675E-2</v>
      </c>
      <c r="P577" s="59">
        <f t="shared" si="84"/>
        <v>-1.8504737047183743E-2</v>
      </c>
      <c r="R577" s="59">
        <f t="shared" si="85"/>
        <v>-1.4949812801504064E-2</v>
      </c>
      <c r="S577" s="59">
        <f t="shared" si="86"/>
        <v>-4.6415809966748184E-2</v>
      </c>
      <c r="T577" s="59">
        <f t="shared" si="87"/>
        <v>-1.8533541742200416E-2</v>
      </c>
      <c r="U577" s="59">
        <f t="shared" si="88"/>
        <v>-1.7468485935285633E-2</v>
      </c>
      <c r="V577" s="59">
        <f t="shared" si="89"/>
        <v>-1.7348190981734759E-2</v>
      </c>
    </row>
    <row r="578" spans="6:22">
      <c r="F578" s="59">
        <v>1.8266821420515212E-2</v>
      </c>
      <c r="G578" s="59">
        <v>4.4375004635454851E-2</v>
      </c>
      <c r="H578" s="59">
        <v>3.308584469936629E-2</v>
      </c>
      <c r="I578" s="59">
        <v>2.7530222970743614E-2</v>
      </c>
      <c r="J578" s="59">
        <v>3.154787493820866E-2</v>
      </c>
      <c r="L578" s="59">
        <f t="shared" si="80"/>
        <v>2.045883999097704E-2</v>
      </c>
      <c r="M578" s="59">
        <f t="shared" si="81"/>
        <v>4.9700005191709438E-2</v>
      </c>
      <c r="N578" s="59">
        <f t="shared" si="82"/>
        <v>3.7056146063290246E-2</v>
      </c>
      <c r="O578" s="59">
        <f t="shared" si="83"/>
        <v>3.083384972723285E-2</v>
      </c>
      <c r="P578" s="59">
        <f t="shared" si="84"/>
        <v>3.5333619930793703E-2</v>
      </c>
      <c r="R578" s="59">
        <f t="shared" si="85"/>
        <v>1.9180162491540972E-2</v>
      </c>
      <c r="S578" s="59">
        <f t="shared" si="86"/>
        <v>4.6593754867227596E-2</v>
      </c>
      <c r="T578" s="59">
        <f t="shared" si="87"/>
        <v>3.4740136934334608E-2</v>
      </c>
      <c r="U578" s="59">
        <f t="shared" si="88"/>
        <v>2.8906734119280797E-2</v>
      </c>
      <c r="V578" s="59">
        <f t="shared" si="89"/>
        <v>3.3125268685119093E-2</v>
      </c>
    </row>
    <row r="579" spans="6:22">
      <c r="F579" s="59">
        <v>1.6687784178465934E-3</v>
      </c>
      <c r="G579" s="59">
        <v>2.8126947225040076E-2</v>
      </c>
      <c r="H579" s="59">
        <v>2.470902470267082E-2</v>
      </c>
      <c r="I579" s="59">
        <v>6.2864628504059553E-3</v>
      </c>
      <c r="J579" s="59">
        <v>2.3282893960889561E-2</v>
      </c>
      <c r="L579" s="59">
        <f t="shared" si="80"/>
        <v>1.8690318279881847E-3</v>
      </c>
      <c r="M579" s="59">
        <f t="shared" si="81"/>
        <v>3.1502180892044887E-2</v>
      </c>
      <c r="N579" s="59">
        <f t="shared" si="82"/>
        <v>2.7674107666991323E-2</v>
      </c>
      <c r="O579" s="59">
        <f t="shared" si="83"/>
        <v>7.040838392454671E-3</v>
      </c>
      <c r="P579" s="59">
        <f t="shared" si="84"/>
        <v>2.6076841236196312E-2</v>
      </c>
      <c r="R579" s="59">
        <f t="shared" si="85"/>
        <v>1.7522173387389231E-3</v>
      </c>
      <c r="S579" s="59">
        <f t="shared" si="86"/>
        <v>2.9533294586292082E-2</v>
      </c>
      <c r="T579" s="59">
        <f t="shared" si="87"/>
        <v>2.5944475937804364E-2</v>
      </c>
      <c r="U579" s="59">
        <f t="shared" si="88"/>
        <v>6.600785992926253E-3</v>
      </c>
      <c r="V579" s="59">
        <f t="shared" si="89"/>
        <v>2.444703865893404E-2</v>
      </c>
    </row>
    <row r="580" spans="6:22">
      <c r="F580" s="59">
        <v>2.4989657446522076E-3</v>
      </c>
      <c r="G580" s="59">
        <v>5.2386140842929493E-3</v>
      </c>
      <c r="H580" s="59">
        <v>-1.9197048571216447E-2</v>
      </c>
      <c r="I580" s="59">
        <v>-2.8262751057648921E-3</v>
      </c>
      <c r="J580" s="59">
        <v>-2.3464110414950883E-3</v>
      </c>
      <c r="L580" s="59">
        <f t="shared" si="80"/>
        <v>2.7988416340104729E-3</v>
      </c>
      <c r="M580" s="59">
        <f t="shared" si="81"/>
        <v>5.8672477744081035E-3</v>
      </c>
      <c r="N580" s="59">
        <f t="shared" si="82"/>
        <v>-2.1500694399762422E-2</v>
      </c>
      <c r="O580" s="59">
        <f t="shared" si="83"/>
        <v>-3.1654281184566794E-3</v>
      </c>
      <c r="P580" s="59">
        <f t="shared" si="84"/>
        <v>-2.627980366474499E-3</v>
      </c>
      <c r="R580" s="59">
        <f t="shared" si="85"/>
        <v>2.6239140318848183E-3</v>
      </c>
      <c r="S580" s="59">
        <f t="shared" si="86"/>
        <v>5.5005447885075973E-3</v>
      </c>
      <c r="T580" s="59">
        <f t="shared" si="87"/>
        <v>-2.015690099977727E-2</v>
      </c>
      <c r="U580" s="59">
        <f t="shared" si="88"/>
        <v>-2.9675888610531369E-3</v>
      </c>
      <c r="V580" s="59">
        <f t="shared" si="89"/>
        <v>-2.4637315935698428E-3</v>
      </c>
    </row>
    <row r="581" spans="6:22">
      <c r="F581" s="59">
        <v>-1.6617822804115691E-3</v>
      </c>
      <c r="G581" s="59">
        <v>1.5055050797381534E-2</v>
      </c>
      <c r="H581" s="59">
        <v>-2.0288407482061299E-3</v>
      </c>
      <c r="I581" s="59">
        <v>1.4767441449668113E-2</v>
      </c>
      <c r="J581" s="59">
        <v>8.7307108877348223E-3</v>
      </c>
      <c r="L581" s="59">
        <f t="shared" si="80"/>
        <v>-1.8611961540609574E-3</v>
      </c>
      <c r="M581" s="59">
        <f t="shared" si="81"/>
        <v>1.6861656893067321E-2</v>
      </c>
      <c r="N581" s="59">
        <f t="shared" si="82"/>
        <v>-2.2723016379908659E-3</v>
      </c>
      <c r="O581" s="59">
        <f t="shared" si="83"/>
        <v>1.6539534423628287E-2</v>
      </c>
      <c r="P581" s="59">
        <f t="shared" si="84"/>
        <v>9.7783961942630015E-3</v>
      </c>
      <c r="R581" s="59">
        <f t="shared" si="85"/>
        <v>-1.7448713944321476E-3</v>
      </c>
      <c r="S581" s="59">
        <f t="shared" si="86"/>
        <v>1.5807803337250612E-2</v>
      </c>
      <c r="T581" s="59">
        <f t="shared" si="87"/>
        <v>-2.1302827856164363E-3</v>
      </c>
      <c r="U581" s="59">
        <f t="shared" si="88"/>
        <v>1.5505813522151518E-2</v>
      </c>
      <c r="V581" s="59">
        <f t="shared" si="89"/>
        <v>9.1672464321215646E-3</v>
      </c>
    </row>
    <row r="582" spans="6:22">
      <c r="F582" s="59">
        <v>-2.4969489280116958E-3</v>
      </c>
      <c r="G582" s="59">
        <v>1.3120305864337755E-2</v>
      </c>
      <c r="H582" s="59">
        <v>-1.6742426963991905E-2</v>
      </c>
      <c r="I582" s="59">
        <v>-2.8516813786682433E-2</v>
      </c>
      <c r="J582" s="59">
        <v>-9.9740344168372623E-3</v>
      </c>
      <c r="L582" s="59">
        <f t="shared" ref="L582:L645" si="90">F582*(1+Economic_Growth)</f>
        <v>-2.7965827993730995E-3</v>
      </c>
      <c r="M582" s="59">
        <f t="shared" ref="M582:M645" si="91">G582*(1+Economic_Growth)</f>
        <v>1.4694742568058286E-2</v>
      </c>
      <c r="N582" s="59">
        <f t="shared" ref="N582:N645" si="92">H582*(1+Economic_Growth)</f>
        <v>-1.8751518199670934E-2</v>
      </c>
      <c r="O582" s="59">
        <f t="shared" ref="O582:O645" si="93">I582*(1+Economic_Growth)</f>
        <v>-3.193883144108433E-2</v>
      </c>
      <c r="P582" s="59">
        <f t="shared" ref="P582:P645" si="94">J582*(1+Economic_Growth)</f>
        <v>-1.1170918546857735E-2</v>
      </c>
      <c r="R582" s="59">
        <f t="shared" ref="R582:R645" si="95">F582*(1+Inflation)</f>
        <v>-2.6217963744122807E-3</v>
      </c>
      <c r="S582" s="59">
        <f t="shared" ref="S582:S645" si="96">G582*(1+Inflation)</f>
        <v>1.3776321157554642E-2</v>
      </c>
      <c r="T582" s="59">
        <f t="shared" ref="T582:T645" si="97">H582*(1+Inflation)</f>
        <v>-1.7579548312191502E-2</v>
      </c>
      <c r="U582" s="59">
        <f t="shared" ref="U582:U645" si="98">I582*(1+Inflation)</f>
        <v>-2.9942654476016555E-2</v>
      </c>
      <c r="V582" s="59">
        <f t="shared" ref="V582:V645" si="99">J582*(1+Inflation)</f>
        <v>-1.0472736137679127E-2</v>
      </c>
    </row>
    <row r="583" spans="6:22">
      <c r="F583" s="59">
        <v>-2.4797250672835475E-2</v>
      </c>
      <c r="G583" s="59">
        <v>5.9684761046936645E-2</v>
      </c>
      <c r="H583" s="59">
        <v>1.2405934085923593E-2</v>
      </c>
      <c r="I583" s="59">
        <v>-1.2558542412247195E-2</v>
      </c>
      <c r="J583" s="59">
        <v>-1.4510595106141599E-3</v>
      </c>
      <c r="L583" s="59">
        <f t="shared" si="90"/>
        <v>-2.7772920753575733E-2</v>
      </c>
      <c r="M583" s="59">
        <f t="shared" si="91"/>
        <v>6.6846932372569043E-2</v>
      </c>
      <c r="N583" s="59">
        <f t="shared" si="92"/>
        <v>1.3894646176234426E-2</v>
      </c>
      <c r="O583" s="59">
        <f t="shared" si="93"/>
        <v>-1.406556750171686E-2</v>
      </c>
      <c r="P583" s="59">
        <f t="shared" si="94"/>
        <v>-1.6251866518878593E-3</v>
      </c>
      <c r="R583" s="59">
        <f t="shared" si="95"/>
        <v>-2.6037113206477249E-2</v>
      </c>
      <c r="S583" s="59">
        <f t="shared" si="96"/>
        <v>6.2668999099283473E-2</v>
      </c>
      <c r="T583" s="59">
        <f t="shared" si="97"/>
        <v>1.3026230790219773E-2</v>
      </c>
      <c r="U583" s="59">
        <f t="shared" si="98"/>
        <v>-1.3186469532859556E-2</v>
      </c>
      <c r="V583" s="59">
        <f t="shared" si="99"/>
        <v>-1.523612486144868E-3</v>
      </c>
    </row>
    <row r="584" spans="6:22">
      <c r="F584" s="59">
        <v>-2.5916874575245941E-2</v>
      </c>
      <c r="G584" s="59">
        <v>-1.1689771894402564E-2</v>
      </c>
      <c r="H584" s="59">
        <v>2.1744245420497726E-2</v>
      </c>
      <c r="I584" s="59">
        <v>2.022668506607694E-2</v>
      </c>
      <c r="J584" s="59">
        <v>-6.1947835008791441E-4</v>
      </c>
      <c r="L584" s="59">
        <f t="shared" si="90"/>
        <v>-2.9026899524275455E-2</v>
      </c>
      <c r="M584" s="59">
        <f t="shared" si="91"/>
        <v>-1.3092544521730873E-2</v>
      </c>
      <c r="N584" s="59">
        <f t="shared" si="92"/>
        <v>2.4353554870957455E-2</v>
      </c>
      <c r="O584" s="59">
        <f t="shared" si="93"/>
        <v>2.2653887274006176E-2</v>
      </c>
      <c r="P584" s="59">
        <f t="shared" si="94"/>
        <v>-6.9381575209846421E-4</v>
      </c>
      <c r="R584" s="59">
        <f t="shared" si="95"/>
        <v>-2.7212718304008239E-2</v>
      </c>
      <c r="S584" s="59">
        <f t="shared" si="96"/>
        <v>-1.2274260489122692E-2</v>
      </c>
      <c r="T584" s="59">
        <f t="shared" si="97"/>
        <v>2.2831457691522613E-2</v>
      </c>
      <c r="U584" s="59">
        <f t="shared" si="98"/>
        <v>2.123801931938079E-2</v>
      </c>
      <c r="V584" s="59">
        <f t="shared" si="99"/>
        <v>-6.5045226759231011E-4</v>
      </c>
    </row>
    <row r="585" spans="6:22">
      <c r="F585" s="59">
        <v>0</v>
      </c>
      <c r="G585" s="59">
        <v>0</v>
      </c>
      <c r="H585" s="59">
        <v>0</v>
      </c>
      <c r="I585" s="59">
        <v>0</v>
      </c>
      <c r="J585" s="59">
        <v>0</v>
      </c>
      <c r="L585" s="59">
        <f t="shared" si="90"/>
        <v>0</v>
      </c>
      <c r="M585" s="59">
        <f t="shared" si="91"/>
        <v>0</v>
      </c>
      <c r="N585" s="59">
        <f t="shared" si="92"/>
        <v>0</v>
      </c>
      <c r="O585" s="59">
        <f t="shared" si="93"/>
        <v>0</v>
      </c>
      <c r="P585" s="59">
        <f t="shared" si="94"/>
        <v>0</v>
      </c>
      <c r="R585" s="59">
        <f t="shared" si="95"/>
        <v>0</v>
      </c>
      <c r="S585" s="59">
        <f t="shared" si="96"/>
        <v>0</v>
      </c>
      <c r="T585" s="59">
        <f t="shared" si="97"/>
        <v>0</v>
      </c>
      <c r="U585" s="59">
        <f t="shared" si="98"/>
        <v>0</v>
      </c>
      <c r="V585" s="59">
        <f t="shared" si="99"/>
        <v>0</v>
      </c>
    </row>
    <row r="586" spans="6:22">
      <c r="F586" s="59">
        <v>1.1044143308942388E-2</v>
      </c>
      <c r="G586" s="59">
        <v>-6.9891722912042431E-3</v>
      </c>
      <c r="H586" s="59">
        <v>6.8193542118798675E-3</v>
      </c>
      <c r="I586" s="59">
        <v>9.6123545026790998E-3</v>
      </c>
      <c r="J586" s="59">
        <v>-6.6739505458680978E-4</v>
      </c>
      <c r="L586" s="59">
        <f t="shared" si="90"/>
        <v>1.2369440506015477E-2</v>
      </c>
      <c r="M586" s="59">
        <f t="shared" si="91"/>
        <v>-7.8278729661487526E-3</v>
      </c>
      <c r="N586" s="59">
        <f t="shared" si="92"/>
        <v>7.6376767173054524E-3</v>
      </c>
      <c r="O586" s="59">
        <f t="shared" si="93"/>
        <v>1.0765837043000593E-2</v>
      </c>
      <c r="P586" s="59">
        <f t="shared" si="94"/>
        <v>-7.4748246113722698E-4</v>
      </c>
      <c r="R586" s="59">
        <f t="shared" si="95"/>
        <v>1.1596350474389509E-2</v>
      </c>
      <c r="S586" s="59">
        <f t="shared" si="96"/>
        <v>-7.3386309057644553E-3</v>
      </c>
      <c r="T586" s="59">
        <f t="shared" si="97"/>
        <v>7.1603219224738611E-3</v>
      </c>
      <c r="U586" s="59">
        <f t="shared" si="98"/>
        <v>1.0092972227813055E-2</v>
      </c>
      <c r="V586" s="59">
        <f t="shared" si="99"/>
        <v>-7.0076480731615033E-4</v>
      </c>
    </row>
    <row r="587" spans="6:22">
      <c r="F587" s="59">
        <v>2.9791490554962204E-3</v>
      </c>
      <c r="G587" s="59">
        <v>-2.7071024671620612E-2</v>
      </c>
      <c r="H587" s="59">
        <v>-8.4080235141457856E-3</v>
      </c>
      <c r="I587" s="59">
        <v>6.9921786834171414E-3</v>
      </c>
      <c r="J587" s="59">
        <v>6.7148638258666109E-3</v>
      </c>
      <c r="L587" s="59">
        <f t="shared" si="90"/>
        <v>3.336646942155767E-3</v>
      </c>
      <c r="M587" s="59">
        <f t="shared" si="91"/>
        <v>-3.0319547632215088E-2</v>
      </c>
      <c r="N587" s="59">
        <f t="shared" si="92"/>
        <v>-9.4169863358432807E-3</v>
      </c>
      <c r="O587" s="59">
        <f t="shared" si="93"/>
        <v>7.8312401254271996E-3</v>
      </c>
      <c r="P587" s="59">
        <f t="shared" si="94"/>
        <v>7.5206474849706046E-3</v>
      </c>
      <c r="R587" s="59">
        <f t="shared" si="95"/>
        <v>3.1281065082710315E-3</v>
      </c>
      <c r="S587" s="59">
        <f t="shared" si="96"/>
        <v>-2.8424575905201643E-2</v>
      </c>
      <c r="T587" s="59">
        <f t="shared" si="97"/>
        <v>-8.8284246898530754E-3</v>
      </c>
      <c r="U587" s="59">
        <f t="shared" si="98"/>
        <v>7.3417876175879988E-3</v>
      </c>
      <c r="V587" s="59">
        <f t="shared" si="99"/>
        <v>7.0506070171599414E-3</v>
      </c>
    </row>
    <row r="588" spans="6:22">
      <c r="F588" s="59">
        <v>-1.2376140806842757E-2</v>
      </c>
      <c r="G588" s="59">
        <v>-1.8363904206781488E-2</v>
      </c>
      <c r="H588" s="59">
        <v>-8.2457526792472974E-4</v>
      </c>
      <c r="I588" s="59">
        <v>-2.1716729673144797E-2</v>
      </c>
      <c r="J588" s="59">
        <v>-8.6723788875820041E-3</v>
      </c>
      <c r="L588" s="59">
        <f t="shared" si="90"/>
        <v>-1.3861277703663889E-2</v>
      </c>
      <c r="M588" s="59">
        <f t="shared" si="91"/>
        <v>-2.0567572711595268E-2</v>
      </c>
      <c r="N588" s="59">
        <f t="shared" si="92"/>
        <v>-9.2352430007569737E-4</v>
      </c>
      <c r="O588" s="59">
        <f t="shared" si="93"/>
        <v>-2.4322737233922174E-2</v>
      </c>
      <c r="P588" s="59">
        <f t="shared" si="94"/>
        <v>-9.7130643540918448E-3</v>
      </c>
      <c r="R588" s="59">
        <f t="shared" si="95"/>
        <v>-1.2994947847184895E-2</v>
      </c>
      <c r="S588" s="59">
        <f t="shared" si="96"/>
        <v>-1.9282099417120564E-2</v>
      </c>
      <c r="T588" s="59">
        <f t="shared" si="97"/>
        <v>-8.6580403132096629E-4</v>
      </c>
      <c r="U588" s="59">
        <f t="shared" si="98"/>
        <v>-2.280256615680204E-2</v>
      </c>
      <c r="V588" s="59">
        <f t="shared" si="99"/>
        <v>-9.1059978319611053E-3</v>
      </c>
    </row>
    <row r="589" spans="6:22">
      <c r="F589" s="59">
        <v>-2.1553993545911226E-2</v>
      </c>
      <c r="G589" s="59">
        <v>-6.0657595352405995E-2</v>
      </c>
      <c r="H589" s="59">
        <v>-2.1098371497464144E-2</v>
      </c>
      <c r="I589" s="59">
        <v>-1.449702237312174E-2</v>
      </c>
      <c r="J589" s="59">
        <v>-2.3017570375290525E-2</v>
      </c>
      <c r="L589" s="59">
        <f t="shared" si="90"/>
        <v>-2.4140472771420576E-2</v>
      </c>
      <c r="M589" s="59">
        <f t="shared" si="91"/>
        <v>-6.793650679469472E-2</v>
      </c>
      <c r="N589" s="59">
        <f t="shared" si="92"/>
        <v>-2.3630176077159844E-2</v>
      </c>
      <c r="O589" s="59">
        <f t="shared" si="93"/>
        <v>-1.6236665057896352E-2</v>
      </c>
      <c r="P589" s="59">
        <f t="shared" si="94"/>
        <v>-2.5779678820325391E-2</v>
      </c>
      <c r="R589" s="59">
        <f t="shared" si="95"/>
        <v>-2.2631693223206788E-2</v>
      </c>
      <c r="S589" s="59">
        <f t="shared" si="96"/>
        <v>-6.3690475120026291E-2</v>
      </c>
      <c r="T589" s="59">
        <f t="shared" si="97"/>
        <v>-2.215329007233735E-2</v>
      </c>
      <c r="U589" s="59">
        <f t="shared" si="98"/>
        <v>-1.5221873491777827E-2</v>
      </c>
      <c r="V589" s="59">
        <f t="shared" si="99"/>
        <v>-2.4168448894055054E-2</v>
      </c>
    </row>
    <row r="590" spans="6:22">
      <c r="F590" s="59">
        <v>-2.561523433649634E-3</v>
      </c>
      <c r="G590" s="59">
        <v>3.0175127203389759E-3</v>
      </c>
      <c r="H590" s="59">
        <v>-1.6977940825624836E-2</v>
      </c>
      <c r="I590" s="59">
        <v>3.064445472958561E-3</v>
      </c>
      <c r="J590" s="59">
        <v>4.0364826461745945E-4</v>
      </c>
      <c r="L590" s="59">
        <f t="shared" si="90"/>
        <v>-2.8689062456875906E-3</v>
      </c>
      <c r="M590" s="59">
        <f t="shared" si="91"/>
        <v>3.3796142467796535E-3</v>
      </c>
      <c r="N590" s="59">
        <f t="shared" si="92"/>
        <v>-1.901529372469982E-2</v>
      </c>
      <c r="O590" s="59">
        <f t="shared" si="93"/>
        <v>3.4321789297135888E-3</v>
      </c>
      <c r="P590" s="59">
        <f t="shared" si="94"/>
        <v>4.5208605637155465E-4</v>
      </c>
      <c r="R590" s="59">
        <f t="shared" si="95"/>
        <v>-2.689599605332116E-3</v>
      </c>
      <c r="S590" s="59">
        <f t="shared" si="96"/>
        <v>3.1683883563559251E-3</v>
      </c>
      <c r="T590" s="59">
        <f t="shared" si="97"/>
        <v>-1.782683786690608E-2</v>
      </c>
      <c r="U590" s="59">
        <f t="shared" si="98"/>
        <v>3.2176677466064893E-3</v>
      </c>
      <c r="V590" s="59">
        <f t="shared" si="99"/>
        <v>4.2383067784833246E-4</v>
      </c>
    </row>
    <row r="591" spans="6:22">
      <c r="F591" s="59">
        <v>3.5953696418673112E-3</v>
      </c>
      <c r="G591" s="59">
        <v>6.0168694605441404E-3</v>
      </c>
      <c r="H591" s="59">
        <v>-6.1244568822459572E-3</v>
      </c>
      <c r="I591" s="59">
        <v>-6.4160048951124185E-3</v>
      </c>
      <c r="J591" s="59">
        <v>-2.8111750245309421E-4</v>
      </c>
      <c r="L591" s="59">
        <f t="shared" si="90"/>
        <v>4.0268139988913886E-3</v>
      </c>
      <c r="M591" s="59">
        <f t="shared" si="91"/>
        <v>6.7388937958094376E-3</v>
      </c>
      <c r="N591" s="59">
        <f t="shared" si="92"/>
        <v>-6.8593917081154728E-3</v>
      </c>
      <c r="O591" s="59">
        <f t="shared" si="93"/>
        <v>-7.1859254825259091E-3</v>
      </c>
      <c r="P591" s="59">
        <f t="shared" si="94"/>
        <v>-3.1485160274746554E-4</v>
      </c>
      <c r="R591" s="59">
        <f t="shared" si="95"/>
        <v>3.7751381239606767E-3</v>
      </c>
      <c r="S591" s="59">
        <f t="shared" si="96"/>
        <v>6.3177129335713475E-3</v>
      </c>
      <c r="T591" s="59">
        <f t="shared" si="97"/>
        <v>-6.4306797263582556E-3</v>
      </c>
      <c r="U591" s="59">
        <f t="shared" si="98"/>
        <v>-6.7368051398680401E-3</v>
      </c>
      <c r="V591" s="59">
        <f t="shared" si="99"/>
        <v>-2.9517337757574896E-4</v>
      </c>
    </row>
    <row r="592" spans="6:22">
      <c r="F592" s="59">
        <v>-1.3817823393802501E-2</v>
      </c>
      <c r="G592" s="59">
        <v>3.5884456351117392E-3</v>
      </c>
      <c r="H592" s="59">
        <v>8.6270757888346344E-3</v>
      </c>
      <c r="I592" s="59">
        <v>-1.2761393504628776E-2</v>
      </c>
      <c r="J592" s="59">
        <v>-8.1705259071242695E-3</v>
      </c>
      <c r="L592" s="59">
        <f t="shared" si="90"/>
        <v>-1.5475962201058803E-2</v>
      </c>
      <c r="M592" s="59">
        <f t="shared" si="91"/>
        <v>4.0190591113251481E-3</v>
      </c>
      <c r="N592" s="59">
        <f t="shared" si="92"/>
        <v>9.6623248834947911E-3</v>
      </c>
      <c r="O592" s="59">
        <f t="shared" si="93"/>
        <v>-1.429276072518423E-2</v>
      </c>
      <c r="P592" s="59">
        <f t="shared" si="94"/>
        <v>-9.1509890159791833E-3</v>
      </c>
      <c r="R592" s="59">
        <f t="shared" si="95"/>
        <v>-1.4508714563492627E-2</v>
      </c>
      <c r="S592" s="59">
        <f t="shared" si="96"/>
        <v>3.7678679168673263E-3</v>
      </c>
      <c r="T592" s="59">
        <f t="shared" si="97"/>
        <v>9.0584295782763658E-3</v>
      </c>
      <c r="U592" s="59">
        <f t="shared" si="98"/>
        <v>-1.3399463179860216E-2</v>
      </c>
      <c r="V592" s="59">
        <f t="shared" si="99"/>
        <v>-8.579052202480484E-3</v>
      </c>
    </row>
    <row r="593" spans="6:22">
      <c r="F593" s="59">
        <v>1.4011430871073465E-2</v>
      </c>
      <c r="G593" s="59">
        <v>-1.9666231145505458E-2</v>
      </c>
      <c r="H593" s="59">
        <v>-1.0996189378569133E-3</v>
      </c>
      <c r="I593" s="59">
        <v>4.6725413178573083E-4</v>
      </c>
      <c r="J593" s="59">
        <v>7.0785750349760456E-3</v>
      </c>
      <c r="L593" s="59">
        <f t="shared" si="90"/>
        <v>1.5692802575602283E-2</v>
      </c>
      <c r="M593" s="59">
        <f t="shared" si="91"/>
        <v>-2.2026178882966114E-2</v>
      </c>
      <c r="N593" s="59">
        <f t="shared" si="92"/>
        <v>-1.2315732103997431E-3</v>
      </c>
      <c r="O593" s="59">
        <f t="shared" si="93"/>
        <v>5.2332462760001854E-4</v>
      </c>
      <c r="P593" s="59">
        <f t="shared" si="94"/>
        <v>7.9280040391731723E-3</v>
      </c>
      <c r="R593" s="59">
        <f t="shared" si="95"/>
        <v>1.4712002414627138E-2</v>
      </c>
      <c r="S593" s="59">
        <f t="shared" si="96"/>
        <v>-2.0649542702780733E-2</v>
      </c>
      <c r="T593" s="59">
        <f t="shared" si="97"/>
        <v>-1.154599884749759E-3</v>
      </c>
      <c r="U593" s="59">
        <f t="shared" si="98"/>
        <v>4.9061683837501734E-4</v>
      </c>
      <c r="V593" s="59">
        <f t="shared" si="99"/>
        <v>7.4325037867248485E-3</v>
      </c>
    </row>
    <row r="594" spans="6:22">
      <c r="F594" s="59">
        <v>-5.6293929938315704E-3</v>
      </c>
      <c r="G594" s="59">
        <v>-2.8571363269373921E-2</v>
      </c>
      <c r="H594" s="59">
        <v>-1.5902160210223164E-2</v>
      </c>
      <c r="I594" s="59">
        <v>-1.5255385795839186E-2</v>
      </c>
      <c r="J594" s="59">
        <v>-1.6592242655444067E-2</v>
      </c>
      <c r="L594" s="59">
        <f t="shared" si="90"/>
        <v>-6.3049201530913593E-3</v>
      </c>
      <c r="M594" s="59">
        <f t="shared" si="91"/>
        <v>-3.1999926861698794E-2</v>
      </c>
      <c r="N594" s="59">
        <f t="shared" si="92"/>
        <v>-1.7810419435449944E-2</v>
      </c>
      <c r="O594" s="59">
        <f t="shared" si="93"/>
        <v>-1.7086032091339892E-2</v>
      </c>
      <c r="P594" s="59">
        <f t="shared" si="94"/>
        <v>-1.8583311774097357E-2</v>
      </c>
      <c r="R594" s="59">
        <f t="shared" si="95"/>
        <v>-5.9108626435231491E-3</v>
      </c>
      <c r="S594" s="59">
        <f t="shared" si="96"/>
        <v>-2.999993143284262E-2</v>
      </c>
      <c r="T594" s="59">
        <f t="shared" si="97"/>
        <v>-1.6697268220734324E-2</v>
      </c>
      <c r="U594" s="59">
        <f t="shared" si="98"/>
        <v>-1.6018155085631147E-2</v>
      </c>
      <c r="V594" s="59">
        <f t="shared" si="99"/>
        <v>-1.7421854788216271E-2</v>
      </c>
    </row>
    <row r="595" spans="6:22">
      <c r="F595" s="59">
        <v>-1.3896118061743387E-2</v>
      </c>
      <c r="G595" s="59">
        <v>1.6896078832733676E-2</v>
      </c>
      <c r="H595" s="59">
        <v>2.2871286420767158E-2</v>
      </c>
      <c r="I595" s="59">
        <v>1.8653378413497165E-2</v>
      </c>
      <c r="J595" s="59">
        <v>2.7344087479410896E-2</v>
      </c>
      <c r="L595" s="59">
        <f t="shared" si="90"/>
        <v>-1.5563652229152595E-2</v>
      </c>
      <c r="M595" s="59">
        <f t="shared" si="91"/>
        <v>1.8923608292661719E-2</v>
      </c>
      <c r="N595" s="59">
        <f t="shared" si="92"/>
        <v>2.5615840791259219E-2</v>
      </c>
      <c r="O595" s="59">
        <f t="shared" si="93"/>
        <v>2.0891783823116829E-2</v>
      </c>
      <c r="P595" s="59">
        <f t="shared" si="94"/>
        <v>3.0625377976940208E-2</v>
      </c>
      <c r="R595" s="59">
        <f t="shared" si="95"/>
        <v>-1.4590923964830558E-2</v>
      </c>
      <c r="S595" s="59">
        <f t="shared" si="96"/>
        <v>1.7740882774370359E-2</v>
      </c>
      <c r="T595" s="59">
        <f t="shared" si="97"/>
        <v>2.4014850741805517E-2</v>
      </c>
      <c r="U595" s="59">
        <f t="shared" si="98"/>
        <v>1.9586047334172026E-2</v>
      </c>
      <c r="V595" s="59">
        <f t="shared" si="99"/>
        <v>2.8711291853381442E-2</v>
      </c>
    </row>
    <row r="596" spans="6:22">
      <c r="F596" s="59">
        <v>-8.3508313925947427E-3</v>
      </c>
      <c r="G596" s="59">
        <v>-1.2307665388658006E-2</v>
      </c>
      <c r="H596" s="59">
        <v>-1.5068701539625078E-2</v>
      </c>
      <c r="I596" s="59">
        <v>-4.2985823452733128E-2</v>
      </c>
      <c r="J596" s="59">
        <v>1.5744292339841405E-2</v>
      </c>
      <c r="L596" s="59">
        <f t="shared" si="90"/>
        <v>-9.352931159706113E-3</v>
      </c>
      <c r="M596" s="59">
        <f t="shared" si="91"/>
        <v>-1.3784585235296968E-2</v>
      </c>
      <c r="N596" s="59">
        <f t="shared" si="92"/>
        <v>-1.6876945724380088E-2</v>
      </c>
      <c r="O596" s="59">
        <f t="shared" si="93"/>
        <v>-4.8144122267061107E-2</v>
      </c>
      <c r="P596" s="59">
        <f t="shared" si="94"/>
        <v>1.7633607420622376E-2</v>
      </c>
      <c r="R596" s="59">
        <f t="shared" si="95"/>
        <v>-8.7683729622244806E-3</v>
      </c>
      <c r="S596" s="59">
        <f t="shared" si="96"/>
        <v>-1.2923048658090906E-2</v>
      </c>
      <c r="T596" s="59">
        <f t="shared" si="97"/>
        <v>-1.5822136616606332E-2</v>
      </c>
      <c r="U596" s="59">
        <f t="shared" si="98"/>
        <v>-4.5135114625369788E-2</v>
      </c>
      <c r="V596" s="59">
        <f t="shared" si="99"/>
        <v>1.6531506956833475E-2</v>
      </c>
    </row>
    <row r="597" spans="6:22">
      <c r="F597" s="59">
        <v>-2.1052188698609609E-3</v>
      </c>
      <c r="G597" s="59">
        <v>2.1183746392680215E-2</v>
      </c>
      <c r="H597" s="59">
        <v>1.6527867026324344E-2</v>
      </c>
      <c r="I597" s="59">
        <v>2.8701175594587205E-2</v>
      </c>
      <c r="J597" s="59">
        <v>1.9784015036170943E-2</v>
      </c>
      <c r="L597" s="59">
        <f t="shared" si="90"/>
        <v>-2.3578451342442766E-3</v>
      </c>
      <c r="M597" s="59">
        <f t="shared" si="91"/>
        <v>2.3725795959801843E-2</v>
      </c>
      <c r="N597" s="59">
        <f t="shared" si="92"/>
        <v>1.8511211069483266E-2</v>
      </c>
      <c r="O597" s="59">
        <f t="shared" si="93"/>
        <v>3.2145316665937673E-2</v>
      </c>
      <c r="P597" s="59">
        <f t="shared" si="94"/>
        <v>2.2158096840511458E-2</v>
      </c>
      <c r="R597" s="59">
        <f t="shared" si="95"/>
        <v>-2.2104798133540091E-3</v>
      </c>
      <c r="S597" s="59">
        <f t="shared" si="96"/>
        <v>2.2242933712314228E-2</v>
      </c>
      <c r="T597" s="59">
        <f t="shared" si="97"/>
        <v>1.7354260377640561E-2</v>
      </c>
      <c r="U597" s="59">
        <f t="shared" si="98"/>
        <v>3.0136234374316565E-2</v>
      </c>
      <c r="V597" s="59">
        <f t="shared" si="99"/>
        <v>2.0773215787979492E-2</v>
      </c>
    </row>
    <row r="598" spans="6:22">
      <c r="F598" s="59">
        <v>9.4937508969125273E-3</v>
      </c>
      <c r="G598" s="59">
        <v>2.257479584839632E-2</v>
      </c>
      <c r="H598" s="59">
        <v>1.134374970562472E-2</v>
      </c>
      <c r="I598" s="59">
        <v>-6.3051593007462164E-3</v>
      </c>
      <c r="J598" s="59">
        <v>4.1071110934279972E-3</v>
      </c>
      <c r="L598" s="59">
        <f t="shared" si="90"/>
        <v>1.0633001004542031E-2</v>
      </c>
      <c r="M598" s="59">
        <f t="shared" si="91"/>
        <v>2.528377135020388E-2</v>
      </c>
      <c r="N598" s="59">
        <f t="shared" si="92"/>
        <v>1.2704999670299687E-2</v>
      </c>
      <c r="O598" s="59">
        <f t="shared" si="93"/>
        <v>-7.0617784168357633E-3</v>
      </c>
      <c r="P598" s="59">
        <f t="shared" si="94"/>
        <v>4.5999644246393573E-3</v>
      </c>
      <c r="R598" s="59">
        <f t="shared" si="95"/>
        <v>9.968438441758154E-3</v>
      </c>
      <c r="S598" s="59">
        <f t="shared" si="96"/>
        <v>2.3703535640816138E-2</v>
      </c>
      <c r="T598" s="59">
        <f t="shared" si="97"/>
        <v>1.1910937190905958E-2</v>
      </c>
      <c r="U598" s="59">
        <f t="shared" si="98"/>
        <v>-6.6204172657835271E-3</v>
      </c>
      <c r="V598" s="59">
        <f t="shared" si="99"/>
        <v>4.3124666480993971E-3</v>
      </c>
    </row>
    <row r="599" spans="6:22">
      <c r="F599" s="59">
        <v>-7.3146472913774661E-3</v>
      </c>
      <c r="G599" s="59">
        <v>-1.1336571018328283E-2</v>
      </c>
      <c r="H599" s="59">
        <v>-3.9880981667844654E-3</v>
      </c>
      <c r="I599" s="59">
        <v>-1.9037046769280906E-3</v>
      </c>
      <c r="J599" s="59">
        <v>2.225728624562935E-3</v>
      </c>
      <c r="L599" s="59">
        <f t="shared" si="90"/>
        <v>-8.1924049663427631E-3</v>
      </c>
      <c r="M599" s="59">
        <f t="shared" si="91"/>
        <v>-1.2696959540527679E-2</v>
      </c>
      <c r="N599" s="59">
        <f t="shared" si="92"/>
        <v>-4.4666699467986017E-3</v>
      </c>
      <c r="O599" s="59">
        <f t="shared" si="93"/>
        <v>-2.1321492381594616E-3</v>
      </c>
      <c r="P599" s="59">
        <f t="shared" si="94"/>
        <v>2.4928160595104874E-3</v>
      </c>
      <c r="R599" s="59">
        <f t="shared" si="95"/>
        <v>-7.68037965594634E-3</v>
      </c>
      <c r="S599" s="59">
        <f t="shared" si="96"/>
        <v>-1.1903399569244699E-2</v>
      </c>
      <c r="T599" s="59">
        <f t="shared" si="97"/>
        <v>-4.1875030751236889E-3</v>
      </c>
      <c r="U599" s="59">
        <f t="shared" si="98"/>
        <v>-1.9988899107744951E-3</v>
      </c>
      <c r="V599" s="59">
        <f t="shared" si="99"/>
        <v>2.3370150557910818E-3</v>
      </c>
    </row>
    <row r="600" spans="6:22">
      <c r="F600" s="59">
        <v>7.3685456035176271E-3</v>
      </c>
      <c r="G600" s="59">
        <v>-1.2673539244039609E-2</v>
      </c>
      <c r="H600" s="59">
        <v>-1.0260242336584881E-2</v>
      </c>
      <c r="I600" s="59">
        <v>1.6528987837801795E-2</v>
      </c>
      <c r="J600" s="59">
        <v>-3.4886017931122482E-4</v>
      </c>
      <c r="L600" s="59">
        <f t="shared" si="90"/>
        <v>8.2527710759397431E-3</v>
      </c>
      <c r="M600" s="59">
        <f t="shared" si="91"/>
        <v>-1.4194363953324364E-2</v>
      </c>
      <c r="N600" s="59">
        <f t="shared" si="92"/>
        <v>-1.1491471416975067E-2</v>
      </c>
      <c r="O600" s="59">
        <f t="shared" si="93"/>
        <v>1.8512466378338012E-2</v>
      </c>
      <c r="P600" s="59">
        <f t="shared" si="94"/>
        <v>-3.9072340082857182E-4</v>
      </c>
      <c r="R600" s="59">
        <f t="shared" si="95"/>
        <v>7.7369728836935089E-3</v>
      </c>
      <c r="S600" s="59">
        <f t="shared" si="96"/>
        <v>-1.330721620624159E-2</v>
      </c>
      <c r="T600" s="59">
        <f t="shared" si="97"/>
        <v>-1.0773254453414125E-2</v>
      </c>
      <c r="U600" s="59">
        <f t="shared" si="98"/>
        <v>1.7355437229691885E-2</v>
      </c>
      <c r="V600" s="59">
        <f t="shared" si="99"/>
        <v>-3.6630318827678609E-4</v>
      </c>
    </row>
    <row r="601" spans="6:22">
      <c r="F601" s="59">
        <v>6.7920188609654911E-3</v>
      </c>
      <c r="G601" s="59">
        <v>-4.2787159198531951E-3</v>
      </c>
      <c r="H601" s="59">
        <v>-1.3906178978869944E-3</v>
      </c>
      <c r="I601" s="59">
        <v>1.5009377797994288E-2</v>
      </c>
      <c r="J601" s="59">
        <v>6.8508787146760296E-3</v>
      </c>
      <c r="L601" s="59">
        <f t="shared" si="90"/>
        <v>7.6070611242813509E-3</v>
      </c>
      <c r="M601" s="59">
        <f t="shared" si="91"/>
        <v>-4.7921618302355787E-3</v>
      </c>
      <c r="N601" s="59">
        <f t="shared" si="92"/>
        <v>-1.5574920456334338E-3</v>
      </c>
      <c r="O601" s="59">
        <f t="shared" si="93"/>
        <v>1.6810503133753603E-2</v>
      </c>
      <c r="P601" s="59">
        <f t="shared" si="94"/>
        <v>7.6729841604371539E-3</v>
      </c>
      <c r="R601" s="59">
        <f t="shared" si="95"/>
        <v>7.1316198040137658E-3</v>
      </c>
      <c r="S601" s="59">
        <f t="shared" si="96"/>
        <v>-4.4926517158458551E-3</v>
      </c>
      <c r="T601" s="59">
        <f t="shared" si="97"/>
        <v>-1.4601487927813441E-3</v>
      </c>
      <c r="U601" s="59">
        <f t="shared" si="98"/>
        <v>1.5759846687894003E-2</v>
      </c>
      <c r="V601" s="59">
        <f t="shared" si="99"/>
        <v>7.1934226504098316E-3</v>
      </c>
    </row>
    <row r="602" spans="6:22">
      <c r="F602" s="59">
        <v>-8.3030242054973509E-3</v>
      </c>
      <c r="G602" s="59">
        <v>3.6832405881602605E-3</v>
      </c>
      <c r="H602" s="59">
        <v>-3.4180476164559774E-3</v>
      </c>
      <c r="I602" s="59">
        <v>-1.3093042774552479E-2</v>
      </c>
      <c r="J602" s="59">
        <v>-6.4807633276123561E-3</v>
      </c>
      <c r="L602" s="59">
        <f t="shared" si="90"/>
        <v>-9.2993871101570338E-3</v>
      </c>
      <c r="M602" s="59">
        <f t="shared" si="91"/>
        <v>4.1252294587394919E-3</v>
      </c>
      <c r="N602" s="59">
        <f t="shared" si="92"/>
        <v>-3.828213330430695E-3</v>
      </c>
      <c r="O602" s="59">
        <f t="shared" si="93"/>
        <v>-1.4664207907498778E-2</v>
      </c>
      <c r="P602" s="59">
        <f t="shared" si="94"/>
        <v>-7.2584549269258392E-3</v>
      </c>
      <c r="R602" s="59">
        <f t="shared" si="95"/>
        <v>-8.7181754157722186E-3</v>
      </c>
      <c r="S602" s="59">
        <f t="shared" si="96"/>
        <v>3.8674026175682737E-3</v>
      </c>
      <c r="T602" s="59">
        <f t="shared" si="97"/>
        <v>-3.5889499972787766E-3</v>
      </c>
      <c r="U602" s="59">
        <f t="shared" si="98"/>
        <v>-1.3747694913280104E-2</v>
      </c>
      <c r="V602" s="59">
        <f t="shared" si="99"/>
        <v>-6.8048014939929742E-3</v>
      </c>
    </row>
    <row r="603" spans="6:22">
      <c r="F603" s="59">
        <v>1.2035502522746697E-2</v>
      </c>
      <c r="G603" s="59">
        <v>-1.2231455558264798E-3</v>
      </c>
      <c r="H603" s="59">
        <v>4.0647686725428112E-3</v>
      </c>
      <c r="I603" s="59">
        <v>4.8384445306494358E-3</v>
      </c>
      <c r="J603" s="59">
        <v>1.0697174035995171E-3</v>
      </c>
      <c r="L603" s="59">
        <f t="shared" si="90"/>
        <v>1.3479762825476301E-2</v>
      </c>
      <c r="M603" s="59">
        <f t="shared" si="91"/>
        <v>-1.3699230225256574E-3</v>
      </c>
      <c r="N603" s="59">
        <f t="shared" si="92"/>
        <v>4.5525409132479494E-3</v>
      </c>
      <c r="O603" s="59">
        <f t="shared" si="93"/>
        <v>5.4190578743273689E-3</v>
      </c>
      <c r="P603" s="59">
        <f t="shared" si="94"/>
        <v>1.1980834920314592E-3</v>
      </c>
      <c r="R603" s="59">
        <f t="shared" si="95"/>
        <v>1.2637277648884032E-2</v>
      </c>
      <c r="S603" s="59">
        <f t="shared" si="96"/>
        <v>-1.2843028336178039E-3</v>
      </c>
      <c r="T603" s="59">
        <f t="shared" si="97"/>
        <v>4.268007106169952E-3</v>
      </c>
      <c r="U603" s="59">
        <f t="shared" si="98"/>
        <v>5.0803667571819077E-3</v>
      </c>
      <c r="V603" s="59">
        <f t="shared" si="99"/>
        <v>1.1232032737794929E-3</v>
      </c>
    </row>
    <row r="604" spans="6:22">
      <c r="F604" s="59">
        <v>-1.2409527025477467E-2</v>
      </c>
      <c r="G604" s="59">
        <v>-6.1237210080735804E-3</v>
      </c>
      <c r="H604" s="59">
        <v>-1.7079652239539712E-2</v>
      </c>
      <c r="I604" s="59">
        <v>-1.289221935394279E-2</v>
      </c>
      <c r="J604" s="59">
        <v>-6.5393002733073261E-3</v>
      </c>
      <c r="L604" s="59">
        <f t="shared" si="90"/>
        <v>-1.3898670268534764E-2</v>
      </c>
      <c r="M604" s="59">
        <f t="shared" si="91"/>
        <v>-6.8585675290424109E-3</v>
      </c>
      <c r="N604" s="59">
        <f t="shared" si="92"/>
        <v>-1.9129210508284478E-2</v>
      </c>
      <c r="O604" s="59">
        <f t="shared" si="93"/>
        <v>-1.4439285676415926E-2</v>
      </c>
      <c r="P604" s="59">
        <f t="shared" si="94"/>
        <v>-7.3240163061042063E-3</v>
      </c>
      <c r="R604" s="59">
        <f t="shared" si="95"/>
        <v>-1.3030003376751342E-2</v>
      </c>
      <c r="S604" s="59">
        <f t="shared" si="96"/>
        <v>-6.4299070584772598E-3</v>
      </c>
      <c r="T604" s="59">
        <f t="shared" si="97"/>
        <v>-1.7933634851516698E-2</v>
      </c>
      <c r="U604" s="59">
        <f t="shared" si="98"/>
        <v>-1.353683032163993E-2</v>
      </c>
      <c r="V604" s="59">
        <f t="shared" si="99"/>
        <v>-6.8662652869726929E-3</v>
      </c>
    </row>
    <row r="605" spans="6:22">
      <c r="F605" s="59">
        <v>1.047119217650464E-2</v>
      </c>
      <c r="G605" s="59">
        <v>2.0948806566151983E-2</v>
      </c>
      <c r="H605" s="59">
        <v>-2.5770617285990154E-4</v>
      </c>
      <c r="I605" s="59">
        <v>1.416210901426055E-2</v>
      </c>
      <c r="J605" s="59">
        <v>9.4467590455984563E-3</v>
      </c>
      <c r="L605" s="59">
        <f t="shared" si="90"/>
        <v>1.1727735237685197E-2</v>
      </c>
      <c r="M605" s="59">
        <f t="shared" si="91"/>
        <v>2.3462663354090224E-2</v>
      </c>
      <c r="N605" s="59">
        <f t="shared" si="92"/>
        <v>-2.8863091360308973E-4</v>
      </c>
      <c r="O605" s="59">
        <f t="shared" si="93"/>
        <v>1.5861562095971816E-2</v>
      </c>
      <c r="P605" s="59">
        <f t="shared" si="94"/>
        <v>1.0580370131070271E-2</v>
      </c>
      <c r="R605" s="59">
        <f t="shared" si="95"/>
        <v>1.0994751785329873E-2</v>
      </c>
      <c r="S605" s="59">
        <f t="shared" si="96"/>
        <v>2.1996246894459583E-2</v>
      </c>
      <c r="T605" s="59">
        <f t="shared" si="97"/>
        <v>-2.7059148150289662E-4</v>
      </c>
      <c r="U605" s="59">
        <f t="shared" si="98"/>
        <v>1.4870214464973578E-2</v>
      </c>
      <c r="V605" s="59">
        <f t="shared" si="99"/>
        <v>9.9190969978783794E-3</v>
      </c>
    </row>
    <row r="606" spans="6:22">
      <c r="F606" s="59">
        <v>-1.0880703137453365E-2</v>
      </c>
      <c r="G606" s="59">
        <v>-1.3277027606738238E-2</v>
      </c>
      <c r="H606" s="59">
        <v>6.4380886699219857E-4</v>
      </c>
      <c r="I606" s="59">
        <v>-5.1201155192832429E-3</v>
      </c>
      <c r="J606" s="59">
        <v>-1.2161210921524805E-2</v>
      </c>
      <c r="L606" s="59">
        <f t="shared" si="90"/>
        <v>-1.218638751394777E-2</v>
      </c>
      <c r="M606" s="59">
        <f t="shared" si="91"/>
        <v>-1.4870270919546827E-2</v>
      </c>
      <c r="N606" s="59">
        <f t="shared" si="92"/>
        <v>7.2106593103126251E-4</v>
      </c>
      <c r="O606" s="59">
        <f t="shared" si="93"/>
        <v>-5.7345293815972325E-3</v>
      </c>
      <c r="P606" s="59">
        <f t="shared" si="94"/>
        <v>-1.3620556232107783E-2</v>
      </c>
      <c r="R606" s="59">
        <f t="shared" si="95"/>
        <v>-1.1424738294326034E-2</v>
      </c>
      <c r="S606" s="59">
        <f t="shared" si="96"/>
        <v>-1.3940878987075151E-2</v>
      </c>
      <c r="T606" s="59">
        <f t="shared" si="97"/>
        <v>6.759993103418085E-4</v>
      </c>
      <c r="U606" s="59">
        <f t="shared" si="98"/>
        <v>-5.3761212952474048E-3</v>
      </c>
      <c r="V606" s="59">
        <f t="shared" si="99"/>
        <v>-1.2769271467601045E-2</v>
      </c>
    </row>
    <row r="607" spans="6:22">
      <c r="F607" s="59">
        <v>2.7763160466640485E-2</v>
      </c>
      <c r="G607" s="59">
        <v>-1.8348548695861694E-2</v>
      </c>
      <c r="H607" s="59">
        <v>-1.0936690736359505E-2</v>
      </c>
      <c r="I607" s="59">
        <v>7.7978107638385884E-3</v>
      </c>
      <c r="J607" s="59">
        <v>-8.8169713855361567E-3</v>
      </c>
      <c r="L607" s="59">
        <f t="shared" si="90"/>
        <v>3.1094739722637346E-2</v>
      </c>
      <c r="M607" s="59">
        <f t="shared" si="91"/>
        <v>-2.0550374539365097E-2</v>
      </c>
      <c r="N607" s="59">
        <f t="shared" si="92"/>
        <v>-1.2249093624722648E-2</v>
      </c>
      <c r="O607" s="59">
        <f t="shared" si="93"/>
        <v>8.7335480554992205E-3</v>
      </c>
      <c r="P607" s="59">
        <f t="shared" si="94"/>
        <v>-9.8750079518004959E-3</v>
      </c>
      <c r="R607" s="59">
        <f t="shared" si="95"/>
        <v>2.9151318489972509E-2</v>
      </c>
      <c r="S607" s="59">
        <f t="shared" si="96"/>
        <v>-1.9265976130654779E-2</v>
      </c>
      <c r="T607" s="59">
        <f t="shared" si="97"/>
        <v>-1.148352527317748E-2</v>
      </c>
      <c r="U607" s="59">
        <f t="shared" si="98"/>
        <v>8.1877013020305173E-3</v>
      </c>
      <c r="V607" s="59">
        <f t="shared" si="99"/>
        <v>-9.2578199548129653E-3</v>
      </c>
    </row>
    <row r="608" spans="6:22">
      <c r="F608" s="59">
        <v>2.2935735420131588E-2</v>
      </c>
      <c r="G608" s="59">
        <v>-4.9844712017032226E-3</v>
      </c>
      <c r="H608" s="59">
        <v>-1.5610616051642665E-2</v>
      </c>
      <c r="I608" s="59">
        <v>-8.9755447612992912E-3</v>
      </c>
      <c r="J608" s="59">
        <v>5.6771452314697711E-4</v>
      </c>
      <c r="L608" s="59">
        <f t="shared" si="90"/>
        <v>2.5688023670547382E-2</v>
      </c>
      <c r="M608" s="59">
        <f t="shared" si="91"/>
        <v>-5.5826077459076098E-3</v>
      </c>
      <c r="N608" s="59">
        <f t="shared" si="92"/>
        <v>-1.7483889977839787E-2</v>
      </c>
      <c r="O608" s="59">
        <f t="shared" si="93"/>
        <v>-1.0052610132655206E-2</v>
      </c>
      <c r="P608" s="59">
        <f t="shared" si="94"/>
        <v>6.358402659246144E-4</v>
      </c>
      <c r="R608" s="59">
        <f t="shared" si="95"/>
        <v>2.408252219113817E-2</v>
      </c>
      <c r="S608" s="59">
        <f t="shared" si="96"/>
        <v>-5.2336947617883838E-3</v>
      </c>
      <c r="T608" s="59">
        <f t="shared" si="97"/>
        <v>-1.6391146854224797E-2</v>
      </c>
      <c r="U608" s="59">
        <f t="shared" si="98"/>
        <v>-9.4243219993642557E-3</v>
      </c>
      <c r="V608" s="59">
        <f t="shared" si="99"/>
        <v>5.96100249304326E-4</v>
      </c>
    </row>
    <row r="609" spans="6:22">
      <c r="F609" s="59">
        <v>-6.4772920951840602E-3</v>
      </c>
      <c r="G609" s="59">
        <v>-4.3832053592590793E-3</v>
      </c>
      <c r="H609" s="59">
        <v>4.532826859681556E-2</v>
      </c>
      <c r="I609" s="59">
        <v>3.8257300605940882E-2</v>
      </c>
      <c r="J609" s="59">
        <v>2.5902667889736344E-2</v>
      </c>
      <c r="L609" s="59">
        <f t="shared" si="90"/>
        <v>-7.2545671466061482E-3</v>
      </c>
      <c r="M609" s="59">
        <f t="shared" si="91"/>
        <v>-4.9091900023701691E-3</v>
      </c>
      <c r="N609" s="59">
        <f t="shared" si="92"/>
        <v>5.0767660828433432E-2</v>
      </c>
      <c r="O609" s="59">
        <f t="shared" si="93"/>
        <v>4.2848176678653795E-2</v>
      </c>
      <c r="P609" s="59">
        <f t="shared" si="94"/>
        <v>2.9010988036504707E-2</v>
      </c>
      <c r="R609" s="59">
        <f t="shared" si="95"/>
        <v>-6.8011566999432631E-3</v>
      </c>
      <c r="S609" s="59">
        <f t="shared" si="96"/>
        <v>-4.6023656272220336E-3</v>
      </c>
      <c r="T609" s="59">
        <f t="shared" si="97"/>
        <v>4.7594682026656343E-2</v>
      </c>
      <c r="U609" s="59">
        <f t="shared" si="98"/>
        <v>4.0170165636237924E-2</v>
      </c>
      <c r="V609" s="59">
        <f t="shared" si="99"/>
        <v>2.7197801284223163E-2</v>
      </c>
    </row>
    <row r="610" spans="6:22">
      <c r="F610" s="59">
        <v>5.0159381901663017E-4</v>
      </c>
      <c r="G610" s="59">
        <v>-1.8868289819400743E-3</v>
      </c>
      <c r="H610" s="59">
        <v>-1.8963426082322765E-2</v>
      </c>
      <c r="I610" s="59">
        <v>-2.4062890388108814E-3</v>
      </c>
      <c r="J610" s="59">
        <v>-8.7580869229240167E-3</v>
      </c>
      <c r="L610" s="59">
        <f t="shared" si="90"/>
        <v>5.6178507729862581E-4</v>
      </c>
      <c r="M610" s="59">
        <f t="shared" si="91"/>
        <v>-2.1132484597728833E-3</v>
      </c>
      <c r="N610" s="59">
        <f t="shared" si="92"/>
        <v>-2.1239037212201498E-2</v>
      </c>
      <c r="O610" s="59">
        <f t="shared" si="93"/>
        <v>-2.6950437234681875E-3</v>
      </c>
      <c r="P610" s="59">
        <f t="shared" si="94"/>
        <v>-9.8090573536748996E-3</v>
      </c>
      <c r="R610" s="59">
        <f t="shared" si="95"/>
        <v>5.2667350996746167E-4</v>
      </c>
      <c r="S610" s="59">
        <f t="shared" si="96"/>
        <v>-1.981170431037078E-3</v>
      </c>
      <c r="T610" s="59">
        <f t="shared" si="97"/>
        <v>-1.9911597386438905E-2</v>
      </c>
      <c r="U610" s="59">
        <f t="shared" si="98"/>
        <v>-2.5266034907514257E-3</v>
      </c>
      <c r="V610" s="59">
        <f t="shared" si="99"/>
        <v>-9.1959912690702181E-3</v>
      </c>
    </row>
    <row r="611" spans="6:22">
      <c r="F611" s="59">
        <v>-5.5139670969793636E-3</v>
      </c>
      <c r="G611" s="59">
        <v>4.9149403311883007E-2</v>
      </c>
      <c r="H611" s="59">
        <v>-9.1493807763654636E-3</v>
      </c>
      <c r="I611" s="59">
        <v>4.5227798303299187E-3</v>
      </c>
      <c r="J611" s="59">
        <v>-7.0334938278163121E-3</v>
      </c>
      <c r="L611" s="59">
        <f t="shared" si="90"/>
        <v>-6.1756431486168877E-3</v>
      </c>
      <c r="M611" s="59">
        <f t="shared" si="91"/>
        <v>5.5047331709308971E-2</v>
      </c>
      <c r="N611" s="59">
        <f t="shared" si="92"/>
        <v>-1.0247306469529319E-2</v>
      </c>
      <c r="O611" s="59">
        <f t="shared" si="93"/>
        <v>5.0655134099695095E-3</v>
      </c>
      <c r="P611" s="59">
        <f t="shared" si="94"/>
        <v>-7.8775130871542708E-3</v>
      </c>
      <c r="R611" s="59">
        <f t="shared" si="95"/>
        <v>-5.789665451828332E-3</v>
      </c>
      <c r="S611" s="59">
        <f t="shared" si="96"/>
        <v>5.160687347747716E-2</v>
      </c>
      <c r="T611" s="59">
        <f t="shared" si="97"/>
        <v>-9.6068498151837371E-3</v>
      </c>
      <c r="U611" s="59">
        <f t="shared" si="98"/>
        <v>4.7489188218464151E-3</v>
      </c>
      <c r="V611" s="59">
        <f t="shared" si="99"/>
        <v>-7.3851685192071279E-3</v>
      </c>
    </row>
    <row r="612" spans="6:22">
      <c r="F612" s="59">
        <v>-9.5765120348751832E-3</v>
      </c>
      <c r="G612" s="59">
        <v>-1.5014999545553506E-2</v>
      </c>
      <c r="H612" s="59">
        <v>-7.8033917617593221E-3</v>
      </c>
      <c r="I612" s="59">
        <v>-2.3562987306125615E-2</v>
      </c>
      <c r="J612" s="59">
        <v>-9.7878218486587322E-3</v>
      </c>
      <c r="L612" s="59">
        <f t="shared" si="90"/>
        <v>-1.0725693479060206E-2</v>
      </c>
      <c r="M612" s="59">
        <f t="shared" si="91"/>
        <v>-1.681679949101993E-2</v>
      </c>
      <c r="N612" s="59">
        <f t="shared" si="92"/>
        <v>-8.7397987731704409E-3</v>
      </c>
      <c r="O612" s="59">
        <f t="shared" si="93"/>
        <v>-2.6390545782860691E-2</v>
      </c>
      <c r="P612" s="59">
        <f t="shared" si="94"/>
        <v>-1.096236047049778E-2</v>
      </c>
      <c r="R612" s="59">
        <f t="shared" si="95"/>
        <v>-1.0055337636618943E-2</v>
      </c>
      <c r="S612" s="59">
        <f t="shared" si="96"/>
        <v>-1.5765749522831184E-2</v>
      </c>
      <c r="T612" s="59">
        <f t="shared" si="97"/>
        <v>-8.1935613498472885E-3</v>
      </c>
      <c r="U612" s="59">
        <f t="shared" si="98"/>
        <v>-2.4741136671431897E-2</v>
      </c>
      <c r="V612" s="59">
        <f t="shared" si="99"/>
        <v>-1.0277212941091669E-2</v>
      </c>
    </row>
    <row r="613" spans="6:22">
      <c r="F613" s="59">
        <v>9.1603822068824191E-3</v>
      </c>
      <c r="G613" s="59">
        <v>-6.0975832544802938E-3</v>
      </c>
      <c r="H613" s="59">
        <v>-1.743334031393607E-2</v>
      </c>
      <c r="I613" s="59">
        <v>1.7061140267400722E-2</v>
      </c>
      <c r="J613" s="59">
        <v>-9.033307165259236E-3</v>
      </c>
      <c r="L613" s="59">
        <f t="shared" si="90"/>
        <v>1.0259628071708311E-2</v>
      </c>
      <c r="M613" s="59">
        <f t="shared" si="91"/>
        <v>-6.8292932450179297E-3</v>
      </c>
      <c r="N613" s="59">
        <f t="shared" si="92"/>
        <v>-1.9525341151608401E-2</v>
      </c>
      <c r="O613" s="59">
        <f t="shared" si="93"/>
        <v>1.9108477099488812E-2</v>
      </c>
      <c r="P613" s="59">
        <f t="shared" si="94"/>
        <v>-1.0117304025090345E-2</v>
      </c>
      <c r="R613" s="59">
        <f t="shared" si="95"/>
        <v>9.6184013172265406E-3</v>
      </c>
      <c r="S613" s="59">
        <f t="shared" si="96"/>
        <v>-6.4024624172043087E-3</v>
      </c>
      <c r="T613" s="59">
        <f t="shared" si="97"/>
        <v>-1.8305007329632875E-2</v>
      </c>
      <c r="U613" s="59">
        <f t="shared" si="98"/>
        <v>1.7914197280770761E-2</v>
      </c>
      <c r="V613" s="59">
        <f t="shared" si="99"/>
        <v>-9.4849725235221973E-3</v>
      </c>
    </row>
    <row r="614" spans="6:22">
      <c r="F614" s="59">
        <v>-1.210295274359244E-2</v>
      </c>
      <c r="G614" s="59">
        <v>-1.2883468528002678E-2</v>
      </c>
      <c r="H614" s="59">
        <v>-1.6408955043906642E-2</v>
      </c>
      <c r="I614" s="59">
        <v>4.533084887414537E-4</v>
      </c>
      <c r="J614" s="59">
        <v>-6.5980238893094028E-3</v>
      </c>
      <c r="L614" s="59">
        <f t="shared" si="90"/>
        <v>-1.3555307072823533E-2</v>
      </c>
      <c r="M614" s="59">
        <f t="shared" si="91"/>
        <v>-1.4429484751363001E-2</v>
      </c>
      <c r="N614" s="59">
        <f t="shared" si="92"/>
        <v>-1.837802964917544E-2</v>
      </c>
      <c r="O614" s="59">
        <f t="shared" si="93"/>
        <v>5.0770550739042818E-4</v>
      </c>
      <c r="P614" s="59">
        <f t="shared" si="94"/>
        <v>-7.3897867560265319E-3</v>
      </c>
      <c r="R614" s="59">
        <f t="shared" si="95"/>
        <v>-1.2708100380772061E-2</v>
      </c>
      <c r="S614" s="59">
        <f t="shared" si="96"/>
        <v>-1.3527641954402814E-2</v>
      </c>
      <c r="T614" s="59">
        <f t="shared" si="97"/>
        <v>-1.7229402796101974E-2</v>
      </c>
      <c r="U614" s="59">
        <f t="shared" si="98"/>
        <v>4.7597391317852643E-4</v>
      </c>
      <c r="V614" s="59">
        <f t="shared" si="99"/>
        <v>-6.927925083774873E-3</v>
      </c>
    </row>
    <row r="615" spans="6:22">
      <c r="F615" s="59">
        <v>1.4292975978883344E-2</v>
      </c>
      <c r="G615" s="59">
        <v>0</v>
      </c>
      <c r="H615" s="59">
        <v>5.9676053480914194E-3</v>
      </c>
      <c r="I615" s="59">
        <v>5.5890782161593759E-3</v>
      </c>
      <c r="J615" s="59">
        <v>1.7451477647281614E-2</v>
      </c>
      <c r="L615" s="59">
        <f t="shared" si="90"/>
        <v>1.6008133096349346E-2</v>
      </c>
      <c r="M615" s="59">
        <f t="shared" si="91"/>
        <v>0</v>
      </c>
      <c r="N615" s="59">
        <f t="shared" si="92"/>
        <v>6.6837179898623904E-3</v>
      </c>
      <c r="O615" s="59">
        <f t="shared" si="93"/>
        <v>6.2597676020985015E-3</v>
      </c>
      <c r="P615" s="59">
        <f t="shared" si="94"/>
        <v>1.954565496495541E-2</v>
      </c>
      <c r="R615" s="59">
        <f t="shared" si="95"/>
        <v>1.5007624777827511E-2</v>
      </c>
      <c r="S615" s="59">
        <f t="shared" si="96"/>
        <v>0</v>
      </c>
      <c r="T615" s="59">
        <f t="shared" si="97"/>
        <v>6.2659856154959909E-3</v>
      </c>
      <c r="U615" s="59">
        <f t="shared" si="98"/>
        <v>5.8685321269673447E-3</v>
      </c>
      <c r="V615" s="59">
        <f t="shared" si="99"/>
        <v>1.8324051529645696E-2</v>
      </c>
    </row>
    <row r="616" spans="6:22">
      <c r="F616" s="59">
        <v>6.5425555483039346E-3</v>
      </c>
      <c r="G616" s="59">
        <v>-3.7290234671353739E-3</v>
      </c>
      <c r="H616" s="59">
        <v>5.8379694979901781E-2</v>
      </c>
      <c r="I616" s="59">
        <v>1.1566822104102151E-2</v>
      </c>
      <c r="J616" s="59">
        <v>9.538276295156559E-3</v>
      </c>
      <c r="L616" s="59">
        <f t="shared" si="90"/>
        <v>7.3276622141004071E-3</v>
      </c>
      <c r="M616" s="59">
        <f t="shared" si="91"/>
        <v>-4.1765062831916194E-3</v>
      </c>
      <c r="N616" s="59">
        <f t="shared" si="92"/>
        <v>6.5385258377489999E-2</v>
      </c>
      <c r="O616" s="59">
        <f t="shared" si="93"/>
        <v>1.2954840756594411E-2</v>
      </c>
      <c r="P616" s="59">
        <f t="shared" si="94"/>
        <v>1.0682869450575347E-2</v>
      </c>
      <c r="R616" s="59">
        <f t="shared" si="95"/>
        <v>6.8696833257191319E-3</v>
      </c>
      <c r="S616" s="59">
        <f t="shared" si="96"/>
        <v>-3.9154746404921432E-3</v>
      </c>
      <c r="T616" s="59">
        <f t="shared" si="97"/>
        <v>6.1298679728896875E-2</v>
      </c>
      <c r="U616" s="59">
        <f t="shared" si="98"/>
        <v>1.214516320930726E-2</v>
      </c>
      <c r="V616" s="59">
        <f t="shared" si="99"/>
        <v>1.0015190109914387E-2</v>
      </c>
    </row>
    <row r="617" spans="6:22">
      <c r="F617" s="59">
        <v>4.9995624552638717E-4</v>
      </c>
      <c r="G617" s="59">
        <v>1.4971924526456449E-2</v>
      </c>
      <c r="H617" s="59">
        <v>-3.8217856117122678E-4</v>
      </c>
      <c r="I617" s="59">
        <v>1.0691931702969407E-2</v>
      </c>
      <c r="J617" s="59">
        <v>2.7139706277906288E-2</v>
      </c>
      <c r="L617" s="59">
        <f t="shared" si="90"/>
        <v>5.5995099498955367E-4</v>
      </c>
      <c r="M617" s="59">
        <f t="shared" si="91"/>
        <v>1.6768555469631224E-2</v>
      </c>
      <c r="N617" s="59">
        <f t="shared" si="92"/>
        <v>-4.2803998851177402E-4</v>
      </c>
      <c r="O617" s="59">
        <f t="shared" si="93"/>
        <v>1.1974963507325737E-2</v>
      </c>
      <c r="P617" s="59">
        <f t="shared" si="94"/>
        <v>3.0396471031255045E-2</v>
      </c>
      <c r="R617" s="59">
        <f t="shared" si="95"/>
        <v>5.2495405780270653E-4</v>
      </c>
      <c r="S617" s="59">
        <f t="shared" si="96"/>
        <v>1.5720520752779271E-2</v>
      </c>
      <c r="T617" s="59">
        <f t="shared" si="97"/>
        <v>-4.0128748922978815E-4</v>
      </c>
      <c r="U617" s="59">
        <f t="shared" si="98"/>
        <v>1.1226528288117878E-2</v>
      </c>
      <c r="V617" s="59">
        <f t="shared" si="99"/>
        <v>2.8496691591801602E-2</v>
      </c>
    </row>
    <row r="618" spans="6:22">
      <c r="F618" s="59">
        <v>0</v>
      </c>
      <c r="G618" s="59">
        <v>0</v>
      </c>
      <c r="H618" s="59">
        <v>0</v>
      </c>
      <c r="I618" s="59">
        <v>0</v>
      </c>
      <c r="J618" s="59">
        <v>0</v>
      </c>
      <c r="L618" s="59">
        <f t="shared" si="90"/>
        <v>0</v>
      </c>
      <c r="M618" s="59">
        <f t="shared" si="91"/>
        <v>0</v>
      </c>
      <c r="N618" s="59">
        <f t="shared" si="92"/>
        <v>0</v>
      </c>
      <c r="O618" s="59">
        <f t="shared" si="93"/>
        <v>0</v>
      </c>
      <c r="P618" s="59">
        <f t="shared" si="94"/>
        <v>0</v>
      </c>
      <c r="R618" s="59">
        <f t="shared" si="95"/>
        <v>0</v>
      </c>
      <c r="S618" s="59">
        <f t="shared" si="96"/>
        <v>0</v>
      </c>
      <c r="T618" s="59">
        <f t="shared" si="97"/>
        <v>0</v>
      </c>
      <c r="U618" s="59">
        <f t="shared" si="98"/>
        <v>0</v>
      </c>
      <c r="V618" s="59">
        <f t="shared" si="99"/>
        <v>0</v>
      </c>
    </row>
    <row r="619" spans="6:22">
      <c r="F619" s="59">
        <v>0</v>
      </c>
      <c r="G619" s="59">
        <v>0</v>
      </c>
      <c r="H619" s="59">
        <v>0</v>
      </c>
      <c r="I619" s="59">
        <v>0</v>
      </c>
      <c r="J619" s="59">
        <v>0</v>
      </c>
      <c r="L619" s="59">
        <f t="shared" si="90"/>
        <v>0</v>
      </c>
      <c r="M619" s="59">
        <f t="shared" si="91"/>
        <v>0</v>
      </c>
      <c r="N619" s="59">
        <f t="shared" si="92"/>
        <v>0</v>
      </c>
      <c r="O619" s="59">
        <f t="shared" si="93"/>
        <v>0</v>
      </c>
      <c r="P619" s="59">
        <f t="shared" si="94"/>
        <v>0</v>
      </c>
      <c r="R619" s="59">
        <f t="shared" si="95"/>
        <v>0</v>
      </c>
      <c r="S619" s="59">
        <f t="shared" si="96"/>
        <v>0</v>
      </c>
      <c r="T619" s="59">
        <f t="shared" si="97"/>
        <v>0</v>
      </c>
      <c r="U619" s="59">
        <f t="shared" si="98"/>
        <v>0</v>
      </c>
      <c r="V619" s="59">
        <f t="shared" si="99"/>
        <v>0</v>
      </c>
    </row>
    <row r="620" spans="6:22">
      <c r="F620" s="59">
        <v>0</v>
      </c>
      <c r="G620" s="59">
        <v>0</v>
      </c>
      <c r="H620" s="59">
        <v>0</v>
      </c>
      <c r="I620" s="59">
        <v>0</v>
      </c>
      <c r="J620" s="59">
        <v>0</v>
      </c>
      <c r="L620" s="59">
        <f t="shared" si="90"/>
        <v>0</v>
      </c>
      <c r="M620" s="59">
        <f t="shared" si="91"/>
        <v>0</v>
      </c>
      <c r="N620" s="59">
        <f t="shared" si="92"/>
        <v>0</v>
      </c>
      <c r="O620" s="59">
        <f t="shared" si="93"/>
        <v>0</v>
      </c>
      <c r="P620" s="59">
        <f t="shared" si="94"/>
        <v>0</v>
      </c>
      <c r="R620" s="59">
        <f t="shared" si="95"/>
        <v>0</v>
      </c>
      <c r="S620" s="59">
        <f t="shared" si="96"/>
        <v>0</v>
      </c>
      <c r="T620" s="59">
        <f t="shared" si="97"/>
        <v>0</v>
      </c>
      <c r="U620" s="59">
        <f t="shared" si="98"/>
        <v>0</v>
      </c>
      <c r="V620" s="59">
        <f t="shared" si="99"/>
        <v>0</v>
      </c>
    </row>
    <row r="621" spans="6:22">
      <c r="F621" s="59">
        <v>0</v>
      </c>
      <c r="G621" s="59">
        <v>0</v>
      </c>
      <c r="H621" s="59">
        <v>0</v>
      </c>
      <c r="I621" s="59">
        <v>0</v>
      </c>
      <c r="J621" s="59">
        <v>0</v>
      </c>
      <c r="L621" s="59">
        <f t="shared" si="90"/>
        <v>0</v>
      </c>
      <c r="M621" s="59">
        <f t="shared" si="91"/>
        <v>0</v>
      </c>
      <c r="N621" s="59">
        <f t="shared" si="92"/>
        <v>0</v>
      </c>
      <c r="O621" s="59">
        <f t="shared" si="93"/>
        <v>0</v>
      </c>
      <c r="P621" s="59">
        <f t="shared" si="94"/>
        <v>0</v>
      </c>
      <c r="R621" s="59">
        <f t="shared" si="95"/>
        <v>0</v>
      </c>
      <c r="S621" s="59">
        <f t="shared" si="96"/>
        <v>0</v>
      </c>
      <c r="T621" s="59">
        <f t="shared" si="97"/>
        <v>0</v>
      </c>
      <c r="U621" s="59">
        <f t="shared" si="98"/>
        <v>0</v>
      </c>
      <c r="V621" s="59">
        <f t="shared" si="99"/>
        <v>0</v>
      </c>
    </row>
    <row r="622" spans="6:22">
      <c r="F622" s="59">
        <v>0</v>
      </c>
      <c r="G622" s="59">
        <v>0</v>
      </c>
      <c r="H622" s="59">
        <v>0</v>
      </c>
      <c r="I622" s="59">
        <v>0</v>
      </c>
      <c r="J622" s="59">
        <v>0</v>
      </c>
      <c r="L622" s="59">
        <f t="shared" si="90"/>
        <v>0</v>
      </c>
      <c r="M622" s="59">
        <f t="shared" si="91"/>
        <v>0</v>
      </c>
      <c r="N622" s="59">
        <f t="shared" si="92"/>
        <v>0</v>
      </c>
      <c r="O622" s="59">
        <f t="shared" si="93"/>
        <v>0</v>
      </c>
      <c r="P622" s="59">
        <f t="shared" si="94"/>
        <v>0</v>
      </c>
      <c r="R622" s="59">
        <f t="shared" si="95"/>
        <v>0</v>
      </c>
      <c r="S622" s="59">
        <f t="shared" si="96"/>
        <v>0</v>
      </c>
      <c r="T622" s="59">
        <f t="shared" si="97"/>
        <v>0</v>
      </c>
      <c r="U622" s="59">
        <f t="shared" si="98"/>
        <v>0</v>
      </c>
      <c r="V622" s="59">
        <f t="shared" si="99"/>
        <v>0</v>
      </c>
    </row>
    <row r="623" spans="6:22">
      <c r="F623" s="59">
        <v>0</v>
      </c>
      <c r="G623" s="59">
        <v>0</v>
      </c>
      <c r="H623" s="59">
        <v>0</v>
      </c>
      <c r="I623" s="59">
        <v>0</v>
      </c>
      <c r="J623" s="59">
        <v>0</v>
      </c>
      <c r="L623" s="59">
        <f t="shared" si="90"/>
        <v>0</v>
      </c>
      <c r="M623" s="59">
        <f t="shared" si="91"/>
        <v>0</v>
      </c>
      <c r="N623" s="59">
        <f t="shared" si="92"/>
        <v>0</v>
      </c>
      <c r="O623" s="59">
        <f t="shared" si="93"/>
        <v>0</v>
      </c>
      <c r="P623" s="59">
        <f t="shared" si="94"/>
        <v>0</v>
      </c>
      <c r="R623" s="59">
        <f t="shared" si="95"/>
        <v>0</v>
      </c>
      <c r="S623" s="59">
        <f t="shared" si="96"/>
        <v>0</v>
      </c>
      <c r="T623" s="59">
        <f t="shared" si="97"/>
        <v>0</v>
      </c>
      <c r="U623" s="59">
        <f t="shared" si="98"/>
        <v>0</v>
      </c>
      <c r="V623" s="59">
        <f t="shared" si="99"/>
        <v>0</v>
      </c>
    </row>
    <row r="624" spans="6:22">
      <c r="F624" s="59">
        <v>-4.9970641418368641E-4</v>
      </c>
      <c r="G624" s="59">
        <v>6.7609203020415221E-3</v>
      </c>
      <c r="H624" s="59">
        <v>4.205347346227282E-3</v>
      </c>
      <c r="I624" s="59">
        <v>-2.3506791146452352E-3</v>
      </c>
      <c r="J624" s="59">
        <v>4.0391263928881135E-2</v>
      </c>
      <c r="L624" s="59">
        <f t="shared" si="90"/>
        <v>-5.5967118388572888E-4</v>
      </c>
      <c r="M624" s="59">
        <f t="shared" si="91"/>
        <v>7.5722307382865058E-3</v>
      </c>
      <c r="N624" s="59">
        <f t="shared" si="92"/>
        <v>4.7099890277745565E-3</v>
      </c>
      <c r="O624" s="59">
        <f t="shared" si="93"/>
        <v>-2.6327606084026638E-3</v>
      </c>
      <c r="P624" s="59">
        <f t="shared" si="94"/>
        <v>4.5238215600346875E-2</v>
      </c>
      <c r="R624" s="59">
        <f t="shared" si="95"/>
        <v>-5.2469173489287071E-4</v>
      </c>
      <c r="S624" s="59">
        <f t="shared" si="96"/>
        <v>7.0989663171435987E-3</v>
      </c>
      <c r="T624" s="59">
        <f t="shared" si="97"/>
        <v>4.4156147135386466E-3</v>
      </c>
      <c r="U624" s="59">
        <f t="shared" si="98"/>
        <v>-2.4682130703774972E-3</v>
      </c>
      <c r="V624" s="59">
        <f t="shared" si="99"/>
        <v>4.2410827125325193E-2</v>
      </c>
    </row>
    <row r="625" spans="6:22">
      <c r="F625" s="59">
        <v>0</v>
      </c>
      <c r="G625" s="59">
        <v>1.2210057402136839E-2</v>
      </c>
      <c r="H625" s="59">
        <v>2.7919358902516239E-3</v>
      </c>
      <c r="I625" s="59">
        <v>-2.2680404756099906E-2</v>
      </c>
      <c r="J625" s="59">
        <v>-6.0620664499065197E-3</v>
      </c>
      <c r="L625" s="59">
        <f t="shared" si="90"/>
        <v>0</v>
      </c>
      <c r="M625" s="59">
        <f t="shared" si="91"/>
        <v>1.3675264290393261E-2</v>
      </c>
      <c r="N625" s="59">
        <f t="shared" si="92"/>
        <v>3.1269681970818191E-3</v>
      </c>
      <c r="O625" s="59">
        <f t="shared" si="93"/>
        <v>-2.5402053326831896E-2</v>
      </c>
      <c r="P625" s="59">
        <f t="shared" si="94"/>
        <v>-6.7895144238953025E-3</v>
      </c>
      <c r="R625" s="59">
        <f t="shared" si="95"/>
        <v>0</v>
      </c>
      <c r="S625" s="59">
        <f t="shared" si="96"/>
        <v>1.2820560272243682E-2</v>
      </c>
      <c r="T625" s="59">
        <f t="shared" si="97"/>
        <v>2.9315326847642051E-3</v>
      </c>
      <c r="U625" s="59">
        <f t="shared" si="98"/>
        <v>-2.3814424993904904E-2</v>
      </c>
      <c r="V625" s="59">
        <f t="shared" si="99"/>
        <v>-6.365169772401846E-3</v>
      </c>
    </row>
    <row r="626" spans="6:22">
      <c r="F626" s="59">
        <v>-2.4999140181539473E-3</v>
      </c>
      <c r="G626" s="59">
        <v>7.4788835616409727E-2</v>
      </c>
      <c r="H626" s="59">
        <v>-1.2022384129438556E-2</v>
      </c>
      <c r="I626" s="59">
        <v>-2.4112128852191456E-3</v>
      </c>
      <c r="J626" s="59">
        <v>-9.8750347255740344E-3</v>
      </c>
      <c r="L626" s="59">
        <f t="shared" si="90"/>
        <v>-2.7999037003324212E-3</v>
      </c>
      <c r="M626" s="59">
        <f t="shared" si="91"/>
        <v>8.3763495890378903E-2</v>
      </c>
      <c r="N626" s="59">
        <f t="shared" si="92"/>
        <v>-1.3465070224971183E-2</v>
      </c>
      <c r="O626" s="59">
        <f t="shared" si="93"/>
        <v>-2.7005584314454432E-3</v>
      </c>
      <c r="P626" s="59">
        <f t="shared" si="94"/>
        <v>-1.1060038892642919E-2</v>
      </c>
      <c r="R626" s="59">
        <f t="shared" si="95"/>
        <v>-2.6249097190616448E-3</v>
      </c>
      <c r="S626" s="59">
        <f t="shared" si="96"/>
        <v>7.8528277397230214E-2</v>
      </c>
      <c r="T626" s="59">
        <f t="shared" si="97"/>
        <v>-1.2623503335910485E-2</v>
      </c>
      <c r="U626" s="59">
        <f t="shared" si="98"/>
        <v>-2.5317735294801032E-3</v>
      </c>
      <c r="V626" s="59">
        <f t="shared" si="99"/>
        <v>-1.0368786461852736E-2</v>
      </c>
    </row>
    <row r="627" spans="6:22">
      <c r="F627" s="59">
        <v>1.4035056423645964E-2</v>
      </c>
      <c r="G627" s="59">
        <v>1.5151545121080821E-2</v>
      </c>
      <c r="H627" s="59">
        <v>-3.2021006302728472E-3</v>
      </c>
      <c r="I627" s="59">
        <v>0</v>
      </c>
      <c r="J627" s="59">
        <v>-4.4029539288709127E-3</v>
      </c>
      <c r="L627" s="59">
        <f t="shared" si="90"/>
        <v>1.5719263194483482E-2</v>
      </c>
      <c r="M627" s="59">
        <f t="shared" si="91"/>
        <v>1.696973053561052E-2</v>
      </c>
      <c r="N627" s="59">
        <f t="shared" si="92"/>
        <v>-3.5863527059055893E-3</v>
      </c>
      <c r="O627" s="59">
        <f t="shared" si="93"/>
        <v>0</v>
      </c>
      <c r="P627" s="59">
        <f t="shared" si="94"/>
        <v>-4.9313084003354225E-3</v>
      </c>
      <c r="R627" s="59">
        <f t="shared" si="95"/>
        <v>1.4736809244828264E-2</v>
      </c>
      <c r="S627" s="59">
        <f t="shared" si="96"/>
        <v>1.5909122377134863E-2</v>
      </c>
      <c r="T627" s="59">
        <f t="shared" si="97"/>
        <v>-3.3622056617864898E-3</v>
      </c>
      <c r="U627" s="59">
        <f t="shared" si="98"/>
        <v>0</v>
      </c>
      <c r="V627" s="59">
        <f t="shared" si="99"/>
        <v>-4.6231016253144583E-3</v>
      </c>
    </row>
    <row r="628" spans="6:22">
      <c r="F628" s="59">
        <v>9.8847853730376647E-4</v>
      </c>
      <c r="G628" s="59">
        <v>-1.6583744157191743E-2</v>
      </c>
      <c r="H628" s="59">
        <v>3.7263734590036084E-3</v>
      </c>
      <c r="I628" s="59">
        <v>1.1480365462476686E-2</v>
      </c>
      <c r="J628" s="59">
        <v>7.1251238399259167E-3</v>
      </c>
      <c r="L628" s="59">
        <f t="shared" si="90"/>
        <v>1.1070959617802186E-3</v>
      </c>
      <c r="M628" s="59">
        <f t="shared" si="91"/>
        <v>-1.8573793456054755E-2</v>
      </c>
      <c r="N628" s="59">
        <f t="shared" si="92"/>
        <v>4.173538274084042E-3</v>
      </c>
      <c r="O628" s="59">
        <f t="shared" si="93"/>
        <v>1.285800931797389E-2</v>
      </c>
      <c r="P628" s="59">
        <f t="shared" si="94"/>
        <v>7.9801387007170273E-3</v>
      </c>
      <c r="R628" s="59">
        <f t="shared" si="95"/>
        <v>1.0379024641689548E-3</v>
      </c>
      <c r="S628" s="59">
        <f t="shared" si="96"/>
        <v>-1.7412931365051332E-2</v>
      </c>
      <c r="T628" s="59">
        <f t="shared" si="97"/>
        <v>3.9126921319537888E-3</v>
      </c>
      <c r="U628" s="59">
        <f t="shared" si="98"/>
        <v>1.2054383735600522E-2</v>
      </c>
      <c r="V628" s="59">
        <f t="shared" si="99"/>
        <v>7.4813800319222133E-3</v>
      </c>
    </row>
    <row r="629" spans="6:22">
      <c r="F629" s="59">
        <v>1.38272633422158E-2</v>
      </c>
      <c r="G629" s="59">
        <v>-1.4052890461884628E-2</v>
      </c>
      <c r="H629" s="59">
        <v>-6.913225194657111E-3</v>
      </c>
      <c r="I629" s="59">
        <v>1.3440995008768426E-2</v>
      </c>
      <c r="J629" s="59">
        <v>7.2521605480167515E-3</v>
      </c>
      <c r="L629" s="59">
        <f t="shared" si="90"/>
        <v>1.5486534943281697E-2</v>
      </c>
      <c r="M629" s="59">
        <f t="shared" si="91"/>
        <v>-1.5739237317310785E-2</v>
      </c>
      <c r="N629" s="59">
        <f t="shared" si="92"/>
        <v>-7.7428122180159655E-3</v>
      </c>
      <c r="O629" s="59">
        <f t="shared" si="93"/>
        <v>1.5053914409820639E-2</v>
      </c>
      <c r="P629" s="59">
        <f t="shared" si="94"/>
        <v>8.1224198137787619E-3</v>
      </c>
      <c r="R629" s="59">
        <f t="shared" si="95"/>
        <v>1.4518626509326591E-2</v>
      </c>
      <c r="S629" s="59">
        <f t="shared" si="96"/>
        <v>-1.475553498497886E-2</v>
      </c>
      <c r="T629" s="59">
        <f t="shared" si="97"/>
        <v>-7.2588864543899666E-3</v>
      </c>
      <c r="U629" s="59">
        <f t="shared" si="98"/>
        <v>1.4113044759206848E-2</v>
      </c>
      <c r="V629" s="59">
        <f t="shared" si="99"/>
        <v>7.6147685754175895E-3</v>
      </c>
    </row>
    <row r="630" spans="6:22">
      <c r="F630" s="59">
        <v>1.5099890734052475E-2</v>
      </c>
      <c r="G630" s="59">
        <v>3.4207519545210528E-2</v>
      </c>
      <c r="H630" s="59">
        <v>-1.0957838901516203E-2</v>
      </c>
      <c r="I630" s="59">
        <v>1.2083568106829186E-2</v>
      </c>
      <c r="J630" s="59">
        <v>-1.4202115411908445E-3</v>
      </c>
      <c r="L630" s="59">
        <f t="shared" si="90"/>
        <v>1.6911877622138773E-2</v>
      </c>
      <c r="M630" s="59">
        <f t="shared" si="91"/>
        <v>3.8312421890635794E-2</v>
      </c>
      <c r="N630" s="59">
        <f t="shared" si="92"/>
        <v>-1.2272779569698149E-2</v>
      </c>
      <c r="O630" s="59">
        <f t="shared" si="93"/>
        <v>1.353359627964869E-2</v>
      </c>
      <c r="P630" s="59">
        <f t="shared" si="94"/>
        <v>-1.590636926133746E-3</v>
      </c>
      <c r="R630" s="59">
        <f t="shared" si="95"/>
        <v>1.5854885270755098E-2</v>
      </c>
      <c r="S630" s="59">
        <f t="shared" si="96"/>
        <v>3.5917895522471058E-2</v>
      </c>
      <c r="T630" s="59">
        <f t="shared" si="97"/>
        <v>-1.1505730846592014E-2</v>
      </c>
      <c r="U630" s="59">
        <f t="shared" si="98"/>
        <v>1.2687746512170646E-2</v>
      </c>
      <c r="V630" s="59">
        <f t="shared" si="99"/>
        <v>-1.4912221182503869E-3</v>
      </c>
    </row>
    <row r="631" spans="6:22">
      <c r="F631" s="59">
        <v>2.3512456500595566E-2</v>
      </c>
      <c r="G631" s="59">
        <v>-1.9845576785777749E-2</v>
      </c>
      <c r="H631" s="59">
        <v>1.0036416981600895E-2</v>
      </c>
      <c r="I631" s="59">
        <v>1.98021720042433E-2</v>
      </c>
      <c r="J631" s="59">
        <v>-1.3670319068290451E-3</v>
      </c>
      <c r="L631" s="59">
        <f t="shared" si="90"/>
        <v>2.6333951280667036E-2</v>
      </c>
      <c r="M631" s="59">
        <f t="shared" si="91"/>
        <v>-2.2227046000071079E-2</v>
      </c>
      <c r="N631" s="59">
        <f t="shared" si="92"/>
        <v>1.1240787019393003E-2</v>
      </c>
      <c r="O631" s="59">
        <f t="shared" si="93"/>
        <v>2.2178432644752499E-2</v>
      </c>
      <c r="P631" s="59">
        <f t="shared" si="94"/>
        <v>-1.5310757356485306E-3</v>
      </c>
      <c r="R631" s="59">
        <f t="shared" si="95"/>
        <v>2.4688079325625344E-2</v>
      </c>
      <c r="S631" s="59">
        <f t="shared" si="96"/>
        <v>-2.0837855625066636E-2</v>
      </c>
      <c r="T631" s="59">
        <f t="shared" si="97"/>
        <v>1.0538237830680941E-2</v>
      </c>
      <c r="U631" s="59">
        <f t="shared" si="98"/>
        <v>2.0792280604455465E-2</v>
      </c>
      <c r="V631" s="59">
        <f t="shared" si="99"/>
        <v>-1.4353835021704974E-3</v>
      </c>
    </row>
    <row r="632" spans="6:22">
      <c r="F632" s="59">
        <v>1.4533431580455704E-2</v>
      </c>
      <c r="G632" s="59">
        <v>-2.0247464160437746E-2</v>
      </c>
      <c r="H632" s="59">
        <v>-2.5803095826758304E-4</v>
      </c>
      <c r="I632" s="59">
        <v>3.5694074658285495E-3</v>
      </c>
      <c r="J632" s="59">
        <v>1.2651641555615394E-2</v>
      </c>
      <c r="L632" s="59">
        <f t="shared" si="90"/>
        <v>1.6277443370110389E-2</v>
      </c>
      <c r="M632" s="59">
        <f t="shared" si="91"/>
        <v>-2.267715985969028E-2</v>
      </c>
      <c r="N632" s="59">
        <f t="shared" si="92"/>
        <v>-2.8899467325969305E-4</v>
      </c>
      <c r="O632" s="59">
        <f t="shared" si="93"/>
        <v>3.9977363617279757E-3</v>
      </c>
      <c r="P632" s="59">
        <f t="shared" si="94"/>
        <v>1.4169838542289242E-2</v>
      </c>
      <c r="R632" s="59">
        <f t="shared" si="95"/>
        <v>1.526010315947849E-2</v>
      </c>
      <c r="S632" s="59">
        <f t="shared" si="96"/>
        <v>-2.1259837368459635E-2</v>
      </c>
      <c r="T632" s="59">
        <f t="shared" si="97"/>
        <v>-2.709325061809622E-4</v>
      </c>
      <c r="U632" s="59">
        <f t="shared" si="98"/>
        <v>3.7478778391199772E-3</v>
      </c>
      <c r="V632" s="59">
        <f t="shared" si="99"/>
        <v>1.3284223633396165E-2</v>
      </c>
    </row>
    <row r="633" spans="6:22">
      <c r="F633" s="59">
        <v>-5.5451697911423443E-3</v>
      </c>
      <c r="G633" s="59">
        <v>8.036714910164831E-3</v>
      </c>
      <c r="H633" s="59">
        <v>6.3249790990926114E-3</v>
      </c>
      <c r="I633" s="59">
        <v>3.9265947105292555E-2</v>
      </c>
      <c r="J633" s="59">
        <v>-2.1257964496237502E-3</v>
      </c>
      <c r="L633" s="59">
        <f t="shared" si="90"/>
        <v>-6.2105901660794265E-3</v>
      </c>
      <c r="M633" s="59">
        <f t="shared" si="91"/>
        <v>9.0011206993846123E-3</v>
      </c>
      <c r="N633" s="59">
        <f t="shared" si="92"/>
        <v>7.0839765909837251E-3</v>
      </c>
      <c r="O633" s="59">
        <f t="shared" si="93"/>
        <v>4.3977860757927666E-2</v>
      </c>
      <c r="P633" s="59">
        <f t="shared" si="94"/>
        <v>-2.3808920235786003E-3</v>
      </c>
      <c r="R633" s="59">
        <f t="shared" si="95"/>
        <v>-5.8224282806994621E-3</v>
      </c>
      <c r="S633" s="59">
        <f t="shared" si="96"/>
        <v>8.4385506556730727E-3</v>
      </c>
      <c r="T633" s="59">
        <f t="shared" si="97"/>
        <v>6.6412280540472423E-3</v>
      </c>
      <c r="U633" s="59">
        <f t="shared" si="98"/>
        <v>4.1229244460557188E-2</v>
      </c>
      <c r="V633" s="59">
        <f t="shared" si="99"/>
        <v>-2.2320862721049379E-3</v>
      </c>
    </row>
    <row r="634" spans="6:22">
      <c r="F634" s="59">
        <v>1.8587337426514746E-2</v>
      </c>
      <c r="G634" s="59">
        <v>7.4601361255727139E-2</v>
      </c>
      <c r="H634" s="59">
        <v>1.4109753631398249E-2</v>
      </c>
      <c r="I634" s="59">
        <v>5.2017257649495429E-3</v>
      </c>
      <c r="J634" s="59">
        <v>1.879118136240495E-2</v>
      </c>
      <c r="L634" s="59">
        <f t="shared" si="90"/>
        <v>2.0817817917696518E-2</v>
      </c>
      <c r="M634" s="59">
        <f t="shared" si="91"/>
        <v>8.3553524606414409E-2</v>
      </c>
      <c r="N634" s="59">
        <f t="shared" si="92"/>
        <v>1.580292406716604E-2</v>
      </c>
      <c r="O634" s="59">
        <f t="shared" si="93"/>
        <v>5.8259328567434885E-3</v>
      </c>
      <c r="P634" s="59">
        <f t="shared" si="94"/>
        <v>2.1046123125893546E-2</v>
      </c>
      <c r="R634" s="59">
        <f t="shared" si="95"/>
        <v>1.9516704297840484E-2</v>
      </c>
      <c r="S634" s="59">
        <f t="shared" si="96"/>
        <v>7.8331429318513501E-2</v>
      </c>
      <c r="T634" s="59">
        <f t="shared" si="97"/>
        <v>1.4815241312968162E-2</v>
      </c>
      <c r="U634" s="59">
        <f t="shared" si="98"/>
        <v>5.4618120531970205E-3</v>
      </c>
      <c r="V634" s="59">
        <f t="shared" si="99"/>
        <v>1.9730740430525199E-2</v>
      </c>
    </row>
    <row r="635" spans="6:22">
      <c r="F635" s="59">
        <v>2.2809433820004405E-3</v>
      </c>
      <c r="G635" s="59">
        <v>3.3386351360396749E-2</v>
      </c>
      <c r="H635" s="59">
        <v>1.2016303041634063E-2</v>
      </c>
      <c r="I635" s="59">
        <v>7.7625437791550653E-3</v>
      </c>
      <c r="J635" s="59">
        <v>8.8147779229363846E-3</v>
      </c>
      <c r="L635" s="59">
        <f t="shared" si="90"/>
        <v>2.5546565878404935E-3</v>
      </c>
      <c r="M635" s="59">
        <f t="shared" si="91"/>
        <v>3.7392713523644365E-2</v>
      </c>
      <c r="N635" s="59">
        <f t="shared" si="92"/>
        <v>1.3458259406630152E-2</v>
      </c>
      <c r="O635" s="59">
        <f t="shared" si="93"/>
        <v>8.6940490326536737E-3</v>
      </c>
      <c r="P635" s="59">
        <f t="shared" si="94"/>
        <v>9.8725512736887525E-3</v>
      </c>
      <c r="R635" s="59">
        <f t="shared" si="95"/>
        <v>2.3949905511004626E-3</v>
      </c>
      <c r="S635" s="59">
        <f t="shared" si="96"/>
        <v>3.5055668928416585E-2</v>
      </c>
      <c r="T635" s="59">
        <f t="shared" si="97"/>
        <v>1.2617118193715767E-2</v>
      </c>
      <c r="U635" s="59">
        <f t="shared" si="98"/>
        <v>8.1506709681128196E-3</v>
      </c>
      <c r="V635" s="59">
        <f t="shared" si="99"/>
        <v>9.2555168190832041E-3</v>
      </c>
    </row>
    <row r="636" spans="6:22">
      <c r="F636" s="59">
        <v>1.0468751709366338E-2</v>
      </c>
      <c r="G636" s="59">
        <v>4.3589723042044302E-2</v>
      </c>
      <c r="H636" s="59">
        <v>-5.9992340234275906E-3</v>
      </c>
      <c r="I636" s="59">
        <v>2.7025098540078472E-3</v>
      </c>
      <c r="J636" s="59">
        <v>-6.2929016550395157E-3</v>
      </c>
      <c r="L636" s="59">
        <f t="shared" si="90"/>
        <v>1.17250019144903E-2</v>
      </c>
      <c r="M636" s="59">
        <f t="shared" si="91"/>
        <v>4.8820489807089626E-2</v>
      </c>
      <c r="N636" s="59">
        <f t="shared" si="92"/>
        <v>-6.7191421062389022E-3</v>
      </c>
      <c r="O636" s="59">
        <f t="shared" si="93"/>
        <v>3.0268110364887889E-3</v>
      </c>
      <c r="P636" s="59">
        <f t="shared" si="94"/>
        <v>-7.0480498536442584E-3</v>
      </c>
      <c r="R636" s="59">
        <f t="shared" si="95"/>
        <v>1.0992189294834656E-2</v>
      </c>
      <c r="S636" s="59">
        <f t="shared" si="96"/>
        <v>4.5769209194146517E-2</v>
      </c>
      <c r="T636" s="59">
        <f t="shared" si="97"/>
        <v>-6.2991957245989707E-3</v>
      </c>
      <c r="U636" s="59">
        <f t="shared" si="98"/>
        <v>2.8376353467082396E-3</v>
      </c>
      <c r="V636" s="59">
        <f t="shared" si="99"/>
        <v>-6.6075467377914917E-3</v>
      </c>
    </row>
    <row r="637" spans="6:22">
      <c r="F637" s="59">
        <v>4.5059053200076073E-4</v>
      </c>
      <c r="G637" s="59">
        <v>7.4692896652397534E-2</v>
      </c>
      <c r="H637" s="59">
        <v>-6.2864120739962448E-4</v>
      </c>
      <c r="I637" s="59">
        <v>-1.3611787757503019E-2</v>
      </c>
      <c r="J637" s="59">
        <v>-1.9586613811255694E-2</v>
      </c>
      <c r="L637" s="59">
        <f t="shared" si="90"/>
        <v>5.0466139584085207E-4</v>
      </c>
      <c r="M637" s="59">
        <f t="shared" si="91"/>
        <v>8.3656044250685249E-2</v>
      </c>
      <c r="N637" s="59">
        <f t="shared" si="92"/>
        <v>-7.0407815228757948E-4</v>
      </c>
      <c r="O637" s="59">
        <f t="shared" si="93"/>
        <v>-1.5245202288403382E-2</v>
      </c>
      <c r="P637" s="59">
        <f t="shared" si="94"/>
        <v>-2.1937007468606381E-2</v>
      </c>
      <c r="R637" s="59">
        <f t="shared" si="95"/>
        <v>4.731200586007988E-4</v>
      </c>
      <c r="S637" s="59">
        <f t="shared" si="96"/>
        <v>7.8427541485017419E-2</v>
      </c>
      <c r="T637" s="59">
        <f t="shared" si="97"/>
        <v>-6.600732677696057E-4</v>
      </c>
      <c r="U637" s="59">
        <f t="shared" si="98"/>
        <v>-1.429237714537817E-2</v>
      </c>
      <c r="V637" s="59">
        <f t="shared" si="99"/>
        <v>-2.0565944501818478E-2</v>
      </c>
    </row>
    <row r="638" spans="6:22">
      <c r="F638" s="59">
        <v>-9.0047624018648104E-4</v>
      </c>
      <c r="G638" s="59">
        <v>3.4293571383064041E-2</v>
      </c>
      <c r="H638" s="59">
        <v>1.6355395305722785E-3</v>
      </c>
      <c r="I638" s="59">
        <v>-2.035804026855972E-2</v>
      </c>
      <c r="J638" s="59">
        <v>-5.8926466181187119E-4</v>
      </c>
      <c r="L638" s="59">
        <f t="shared" si="90"/>
        <v>-1.0085333890088588E-3</v>
      </c>
      <c r="M638" s="59">
        <f t="shared" si="91"/>
        <v>3.8408799949031729E-2</v>
      </c>
      <c r="N638" s="59">
        <f t="shared" si="92"/>
        <v>1.831804274240952E-3</v>
      </c>
      <c r="O638" s="59">
        <f t="shared" si="93"/>
        <v>-2.2801005100786888E-2</v>
      </c>
      <c r="P638" s="59">
        <f t="shared" si="94"/>
        <v>-6.5997642122929575E-4</v>
      </c>
      <c r="R638" s="59">
        <f t="shared" si="95"/>
        <v>-9.4550005219580513E-4</v>
      </c>
      <c r="S638" s="59">
        <f t="shared" si="96"/>
        <v>3.6008249952217242E-2</v>
      </c>
      <c r="T638" s="59">
        <f t="shared" si="97"/>
        <v>1.7173165071008925E-3</v>
      </c>
      <c r="U638" s="59">
        <f t="shared" si="98"/>
        <v>-2.1375942281987706E-2</v>
      </c>
      <c r="V638" s="59">
        <f t="shared" si="99"/>
        <v>-6.1872789490246475E-4</v>
      </c>
    </row>
    <row r="639" spans="6:22">
      <c r="F639" s="59">
        <v>1.6223360439786543E-2</v>
      </c>
      <c r="G639" s="59">
        <v>-2.0335997885756265E-2</v>
      </c>
      <c r="H639" s="59">
        <v>6.7830770544257549E-3</v>
      </c>
      <c r="I639" s="59">
        <v>5.0209323719854065E-3</v>
      </c>
      <c r="J639" s="59">
        <v>-1.0698320465375348E-3</v>
      </c>
      <c r="L639" s="59">
        <f t="shared" si="90"/>
        <v>1.8170163692560928E-2</v>
      </c>
      <c r="M639" s="59">
        <f t="shared" si="91"/>
        <v>-2.277631763204702E-2</v>
      </c>
      <c r="N639" s="59">
        <f t="shared" si="92"/>
        <v>7.5970463009568459E-3</v>
      </c>
      <c r="O639" s="59">
        <f t="shared" si="93"/>
        <v>5.6234442566236555E-3</v>
      </c>
      <c r="P639" s="59">
        <f t="shared" si="94"/>
        <v>-1.198211892122039E-3</v>
      </c>
      <c r="R639" s="59">
        <f t="shared" si="95"/>
        <v>1.7034528461775871E-2</v>
      </c>
      <c r="S639" s="59">
        <f t="shared" si="96"/>
        <v>-2.1352797780044078E-2</v>
      </c>
      <c r="T639" s="59">
        <f t="shared" si="97"/>
        <v>7.1222309071470426E-3</v>
      </c>
      <c r="U639" s="59">
        <f t="shared" si="98"/>
        <v>5.2719789905846769E-3</v>
      </c>
      <c r="V639" s="59">
        <f t="shared" si="99"/>
        <v>-1.1233236488644117E-3</v>
      </c>
    </row>
    <row r="640" spans="6:22">
      <c r="F640" s="59">
        <v>-2.0399038160869923E-2</v>
      </c>
      <c r="G640" s="59">
        <v>-1.2635340588258473E-2</v>
      </c>
      <c r="H640" s="59">
        <v>-3.1191112814681981E-3</v>
      </c>
      <c r="I640" s="59">
        <v>6.8001735013325029E-3</v>
      </c>
      <c r="J640" s="59">
        <v>1.2458647939193423E-3</v>
      </c>
      <c r="L640" s="59">
        <f t="shared" si="90"/>
        <v>-2.2846922740174316E-2</v>
      </c>
      <c r="M640" s="59">
        <f t="shared" si="91"/>
        <v>-1.4151581458849491E-2</v>
      </c>
      <c r="N640" s="59">
        <f t="shared" si="92"/>
        <v>-3.4934046352443821E-3</v>
      </c>
      <c r="O640" s="59">
        <f t="shared" si="93"/>
        <v>7.6161943214924036E-3</v>
      </c>
      <c r="P640" s="59">
        <f t="shared" si="94"/>
        <v>1.3953685691896636E-3</v>
      </c>
      <c r="R640" s="59">
        <f t="shared" si="95"/>
        <v>-2.1418990068913419E-2</v>
      </c>
      <c r="S640" s="59">
        <f t="shared" si="96"/>
        <v>-1.3267107617671397E-2</v>
      </c>
      <c r="T640" s="59">
        <f t="shared" si="97"/>
        <v>-3.2750668455416082E-3</v>
      </c>
      <c r="U640" s="59">
        <f t="shared" si="98"/>
        <v>7.1401821763991281E-3</v>
      </c>
      <c r="V640" s="59">
        <f t="shared" si="99"/>
        <v>1.3081580336153096E-3</v>
      </c>
    </row>
    <row r="641" spans="6:22">
      <c r="F641" s="59">
        <v>-3.6215320201563512E-3</v>
      </c>
      <c r="G641" s="59">
        <v>-1.7824626399617523E-2</v>
      </c>
      <c r="H641" s="59">
        <v>-9.8873278650745966E-3</v>
      </c>
      <c r="I641" s="59">
        <v>-9.9242107535199089E-3</v>
      </c>
      <c r="J641" s="59">
        <v>-2.0193416302192184E-3</v>
      </c>
      <c r="L641" s="59">
        <f t="shared" si="90"/>
        <v>-4.0561158625751137E-3</v>
      </c>
      <c r="M641" s="59">
        <f t="shared" si="91"/>
        <v>-1.9963581567571626E-2</v>
      </c>
      <c r="N641" s="59">
        <f t="shared" si="92"/>
        <v>-1.1073807208883549E-2</v>
      </c>
      <c r="O641" s="59">
        <f t="shared" si="93"/>
        <v>-1.1115116043942299E-2</v>
      </c>
      <c r="P641" s="59">
        <f t="shared" si="94"/>
        <v>-2.2616626258455249E-3</v>
      </c>
      <c r="R641" s="59">
        <f t="shared" si="95"/>
        <v>-3.802608621164169E-3</v>
      </c>
      <c r="S641" s="59">
        <f t="shared" si="96"/>
        <v>-1.8715857719598401E-2</v>
      </c>
      <c r="T641" s="59">
        <f t="shared" si="97"/>
        <v>-1.0381694258328326E-2</v>
      </c>
      <c r="U641" s="59">
        <f t="shared" si="98"/>
        <v>-1.0420421291195905E-2</v>
      </c>
      <c r="V641" s="59">
        <f t="shared" si="99"/>
        <v>-2.1203087117301796E-3</v>
      </c>
    </row>
    <row r="642" spans="6:22">
      <c r="F642" s="59">
        <v>6.3607316569917645E-3</v>
      </c>
      <c r="G642" s="59">
        <v>8.3760422077050894E-3</v>
      </c>
      <c r="H642" s="59">
        <v>-7.3315528414081973E-3</v>
      </c>
      <c r="I642" s="59">
        <v>1.5453120929937942E-2</v>
      </c>
      <c r="J642" s="59">
        <v>6.6720604681810738E-4</v>
      </c>
      <c r="L642" s="59">
        <f t="shared" si="90"/>
        <v>7.1240194558307773E-3</v>
      </c>
      <c r="M642" s="59">
        <f t="shared" si="91"/>
        <v>9.3811672726297011E-3</v>
      </c>
      <c r="N642" s="59">
        <f t="shared" si="92"/>
        <v>-8.2113391823771826E-3</v>
      </c>
      <c r="O642" s="59">
        <f t="shared" si="93"/>
        <v>1.7307495441530495E-2</v>
      </c>
      <c r="P642" s="59">
        <f t="shared" si="94"/>
        <v>7.4727077243628038E-4</v>
      </c>
      <c r="R642" s="59">
        <f t="shared" si="95"/>
        <v>6.6787682398413532E-3</v>
      </c>
      <c r="S642" s="59">
        <f t="shared" si="96"/>
        <v>8.7948443180903436E-3</v>
      </c>
      <c r="T642" s="59">
        <f t="shared" si="97"/>
        <v>-7.6981304834786079E-3</v>
      </c>
      <c r="U642" s="59">
        <f t="shared" si="98"/>
        <v>1.622577697643484E-2</v>
      </c>
      <c r="V642" s="59">
        <f t="shared" si="99"/>
        <v>7.0056634915901281E-4</v>
      </c>
    </row>
    <row r="643" spans="6:22">
      <c r="F643" s="59">
        <v>2.7088664312717465E-3</v>
      </c>
      <c r="G643" s="59">
        <v>4.6146809355298815E-2</v>
      </c>
      <c r="H643" s="59">
        <v>-8.9137197609685792E-4</v>
      </c>
      <c r="I643" s="59">
        <v>-5.4837588292092922E-4</v>
      </c>
      <c r="J643" s="59">
        <v>-3.5960967244386905E-3</v>
      </c>
      <c r="L643" s="59">
        <f t="shared" si="90"/>
        <v>3.0339304030243563E-3</v>
      </c>
      <c r="M643" s="59">
        <f t="shared" si="91"/>
        <v>5.1684426477934677E-2</v>
      </c>
      <c r="N643" s="59">
        <f t="shared" si="92"/>
        <v>-9.9833661322848107E-4</v>
      </c>
      <c r="O643" s="59">
        <f t="shared" si="93"/>
        <v>-6.1418098887144076E-4</v>
      </c>
      <c r="P643" s="59">
        <f t="shared" si="94"/>
        <v>-4.0276283313713341E-3</v>
      </c>
      <c r="R643" s="59">
        <f t="shared" si="95"/>
        <v>2.8443097528353337E-3</v>
      </c>
      <c r="S643" s="59">
        <f t="shared" si="96"/>
        <v>4.8454149823063758E-2</v>
      </c>
      <c r="T643" s="59">
        <f t="shared" si="97"/>
        <v>-9.3594057490170091E-4</v>
      </c>
      <c r="U643" s="59">
        <f t="shared" si="98"/>
        <v>-5.7579467706697575E-4</v>
      </c>
      <c r="V643" s="59">
        <f t="shared" si="99"/>
        <v>-3.775901560660625E-3</v>
      </c>
    </row>
    <row r="644" spans="6:22">
      <c r="F644" s="59">
        <v>4.9526492153266393E-3</v>
      </c>
      <c r="G644" s="59">
        <v>-8.8220569043572221E-4</v>
      </c>
      <c r="H644" s="59">
        <v>5.0979383551696868E-4</v>
      </c>
      <c r="I644" s="59">
        <v>-2.4692365481023141E-3</v>
      </c>
      <c r="J644" s="59">
        <v>7.8762785341611463E-3</v>
      </c>
      <c r="L644" s="59">
        <f t="shared" si="90"/>
        <v>5.5469671211658368E-3</v>
      </c>
      <c r="M644" s="59">
        <f t="shared" si="91"/>
        <v>-9.8807037328800897E-4</v>
      </c>
      <c r="N644" s="59">
        <f t="shared" si="92"/>
        <v>5.7096909577900501E-4</v>
      </c>
      <c r="O644" s="59">
        <f t="shared" si="93"/>
        <v>-2.7655449338745918E-3</v>
      </c>
      <c r="P644" s="59">
        <f t="shared" si="94"/>
        <v>8.8214319582604842E-3</v>
      </c>
      <c r="R644" s="59">
        <f t="shared" si="95"/>
        <v>5.2002816760929717E-3</v>
      </c>
      <c r="S644" s="59">
        <f t="shared" si="96"/>
        <v>-9.2631597495750832E-4</v>
      </c>
      <c r="T644" s="59">
        <f t="shared" si="97"/>
        <v>5.3528352729281716E-4</v>
      </c>
      <c r="U644" s="59">
        <f t="shared" si="98"/>
        <v>-2.5926983755074299E-3</v>
      </c>
      <c r="V644" s="59">
        <f t="shared" si="99"/>
        <v>8.2700924608692036E-3</v>
      </c>
    </row>
    <row r="645" spans="6:22">
      <c r="F645" s="59">
        <v>3.1362834006525187E-3</v>
      </c>
      <c r="G645" s="59">
        <v>-3.0022101071917957E-2</v>
      </c>
      <c r="H645" s="59">
        <v>2.9044338537621811E-2</v>
      </c>
      <c r="I645" s="59">
        <v>-4.125357769367741E-3</v>
      </c>
      <c r="J645" s="59">
        <v>-8.4350563456239598E-3</v>
      </c>
      <c r="L645" s="59">
        <f t="shared" si="90"/>
        <v>3.5126374087308212E-3</v>
      </c>
      <c r="M645" s="59">
        <f t="shared" si="91"/>
        <v>-3.3624753200548113E-2</v>
      </c>
      <c r="N645" s="59">
        <f t="shared" si="92"/>
        <v>3.2529659162136432E-2</v>
      </c>
      <c r="O645" s="59">
        <f t="shared" si="93"/>
        <v>-4.6204007016918706E-3</v>
      </c>
      <c r="P645" s="59">
        <f t="shared" si="94"/>
        <v>-9.4472631070988359E-3</v>
      </c>
      <c r="R645" s="59">
        <f t="shared" si="95"/>
        <v>3.2930975706851446E-3</v>
      </c>
      <c r="S645" s="59">
        <f t="shared" si="96"/>
        <v>-3.1523206125513854E-2</v>
      </c>
      <c r="T645" s="59">
        <f t="shared" si="97"/>
        <v>3.0496555464502903E-2</v>
      </c>
      <c r="U645" s="59">
        <f t="shared" si="98"/>
        <v>-4.331625657836128E-3</v>
      </c>
      <c r="V645" s="59">
        <f t="shared" si="99"/>
        <v>-8.8568091629051583E-3</v>
      </c>
    </row>
    <row r="646" spans="6:22">
      <c r="F646" s="59">
        <v>-7.1460148675548422E-3</v>
      </c>
      <c r="G646" s="59">
        <v>-5.0068244152453568E-2</v>
      </c>
      <c r="H646" s="59">
        <v>1.4731581849045793E-2</v>
      </c>
      <c r="I646" s="59">
        <v>1.1046268416810877E-3</v>
      </c>
      <c r="J646" s="59">
        <v>-1.9767167331961928E-4</v>
      </c>
      <c r="L646" s="59">
        <f t="shared" ref="L646:L709" si="100">F646*(1+Economic_Growth)</f>
        <v>-8.0035366516614248E-3</v>
      </c>
      <c r="M646" s="59">
        <f t="shared" ref="M646:M709" si="101">G646*(1+Economic_Growth)</f>
        <v>-5.6076433450748003E-2</v>
      </c>
      <c r="N646" s="59">
        <f t="shared" ref="N646:N709" si="102">H646*(1+Economic_Growth)</f>
        <v>1.6499371670931288E-2</v>
      </c>
      <c r="O646" s="59">
        <f t="shared" ref="O646:O709" si="103">I646*(1+Economic_Growth)</f>
        <v>1.2371820626828184E-3</v>
      </c>
      <c r="P646" s="59">
        <f t="shared" ref="P646:P709" si="104">J646*(1+Economic_Growth)</f>
        <v>-2.2139227411797362E-4</v>
      </c>
      <c r="R646" s="59">
        <f t="shared" ref="R646:R709" si="105">F646*(1+Inflation)</f>
        <v>-7.5033156109325849E-3</v>
      </c>
      <c r="S646" s="59">
        <f t="shared" ref="S646:S709" si="106">G646*(1+Inflation)</f>
        <v>-5.2571656360076248E-2</v>
      </c>
      <c r="T646" s="59">
        <f t="shared" ref="T646:T709" si="107">H646*(1+Inflation)</f>
        <v>1.5468160941498083E-2</v>
      </c>
      <c r="U646" s="59">
        <f t="shared" ref="U646:U709" si="108">I646*(1+Inflation)</f>
        <v>1.1598581837651421E-3</v>
      </c>
      <c r="V646" s="59">
        <f t="shared" ref="V646:V709" si="109">J646*(1+Inflation)</f>
        <v>-2.0755525698560025E-4</v>
      </c>
    </row>
    <row r="647" spans="6:22">
      <c r="F647" s="59">
        <v>-2.249314483257059E-3</v>
      </c>
      <c r="G647" s="59">
        <v>-9.1040775643032486E-3</v>
      </c>
      <c r="H647" s="59">
        <v>-1.671360555564794E-2</v>
      </c>
      <c r="I647" s="59">
        <v>-4.137972117904524E-3</v>
      </c>
      <c r="J647" s="59">
        <v>2.612993652393611E-3</v>
      </c>
      <c r="L647" s="59">
        <f t="shared" si="100"/>
        <v>-2.5192322212479064E-3</v>
      </c>
      <c r="M647" s="59">
        <f t="shared" si="101"/>
        <v>-1.0196566872019639E-2</v>
      </c>
      <c r="N647" s="59">
        <f t="shared" si="102"/>
        <v>-1.8719238222325695E-2</v>
      </c>
      <c r="O647" s="59">
        <f t="shared" si="103"/>
        <v>-4.634528772053067E-3</v>
      </c>
      <c r="P647" s="59">
        <f t="shared" si="104"/>
        <v>2.9265528906808444E-3</v>
      </c>
      <c r="R647" s="59">
        <f t="shared" si="105"/>
        <v>-2.3617802074199119E-3</v>
      </c>
      <c r="S647" s="59">
        <f t="shared" si="106"/>
        <v>-9.5592814425184119E-3</v>
      </c>
      <c r="T647" s="59">
        <f t="shared" si="107"/>
        <v>-1.7549285833430336E-2</v>
      </c>
      <c r="U647" s="59">
        <f t="shared" si="108"/>
        <v>-4.34487072379975E-3</v>
      </c>
      <c r="V647" s="59">
        <f t="shared" si="109"/>
        <v>2.7436433350132919E-3</v>
      </c>
    </row>
    <row r="648" spans="6:22">
      <c r="F648" s="59">
        <v>9.9188762546321106E-3</v>
      </c>
      <c r="G648" s="59">
        <v>-1.4023217645085536E-2</v>
      </c>
      <c r="H648" s="59">
        <v>-1.4887754382931762E-3</v>
      </c>
      <c r="I648" s="59">
        <v>1.6620857280020768E-3</v>
      </c>
      <c r="J648" s="59">
        <v>1.2943032750193225E-2</v>
      </c>
      <c r="L648" s="59">
        <f t="shared" si="100"/>
        <v>1.1109141405187964E-2</v>
      </c>
      <c r="M648" s="59">
        <f t="shared" si="101"/>
        <v>-1.5706003762495802E-2</v>
      </c>
      <c r="N648" s="59">
        <f t="shared" si="102"/>
        <v>-1.6674284908883574E-3</v>
      </c>
      <c r="O648" s="59">
        <f t="shared" si="103"/>
        <v>1.8615360153623262E-3</v>
      </c>
      <c r="P648" s="59">
        <f t="shared" si="104"/>
        <v>1.4496196680216414E-2</v>
      </c>
      <c r="R648" s="59">
        <f t="shared" si="105"/>
        <v>1.0414820067363717E-2</v>
      </c>
      <c r="S648" s="59">
        <f t="shared" si="106"/>
        <v>-1.4724378527339814E-2</v>
      </c>
      <c r="T648" s="59">
        <f t="shared" si="107"/>
        <v>-1.5632142102078351E-3</v>
      </c>
      <c r="U648" s="59">
        <f t="shared" si="108"/>
        <v>1.7451900144021808E-3</v>
      </c>
      <c r="V648" s="59">
        <f t="shared" si="109"/>
        <v>1.3590184387702887E-2</v>
      </c>
    </row>
    <row r="649" spans="6:22">
      <c r="F649" s="59">
        <v>-2.2320661088025065E-3</v>
      </c>
      <c r="G649" s="59">
        <v>3.7763612325541575E-2</v>
      </c>
      <c r="H649" s="59">
        <v>3.3549850119337804E-3</v>
      </c>
      <c r="I649" s="59">
        <v>-1.0232312632110555E-2</v>
      </c>
      <c r="J649" s="59">
        <v>-1.3296538865828968E-2</v>
      </c>
      <c r="L649" s="59">
        <f t="shared" si="100"/>
        <v>-2.4999140418588074E-3</v>
      </c>
      <c r="M649" s="59">
        <f t="shared" si="101"/>
        <v>4.2295245804606571E-2</v>
      </c>
      <c r="N649" s="59">
        <f t="shared" si="102"/>
        <v>3.7575832133658342E-3</v>
      </c>
      <c r="O649" s="59">
        <f t="shared" si="103"/>
        <v>-1.1460190147963824E-2</v>
      </c>
      <c r="P649" s="59">
        <f t="shared" si="104"/>
        <v>-1.4892123529728445E-2</v>
      </c>
      <c r="R649" s="59">
        <f t="shared" si="105"/>
        <v>-2.343669414242632E-3</v>
      </c>
      <c r="S649" s="59">
        <f t="shared" si="106"/>
        <v>3.9651792941818656E-2</v>
      </c>
      <c r="T649" s="59">
        <f t="shared" si="107"/>
        <v>3.5227342625304696E-3</v>
      </c>
      <c r="U649" s="59">
        <f t="shared" si="108"/>
        <v>-1.0743928263716084E-2</v>
      </c>
      <c r="V649" s="59">
        <f t="shared" si="109"/>
        <v>-1.3961365809120416E-2</v>
      </c>
    </row>
    <row r="650" spans="6:22">
      <c r="F650" s="59">
        <v>-4.4750693719109401E-4</v>
      </c>
      <c r="G650" s="59">
        <v>-1.7013229365263709E-2</v>
      </c>
      <c r="H650" s="59">
        <v>-1.2386136021010929E-3</v>
      </c>
      <c r="I650" s="59">
        <v>-5.3088436740566895E-3</v>
      </c>
      <c r="J650" s="59">
        <v>-3.0457762188935396E-3</v>
      </c>
      <c r="L650" s="59">
        <f t="shared" si="100"/>
        <v>-5.0120776965402534E-4</v>
      </c>
      <c r="M650" s="59">
        <f t="shared" si="101"/>
        <v>-1.9054816889095355E-2</v>
      </c>
      <c r="N650" s="59">
        <f t="shared" si="102"/>
        <v>-1.3872472343532242E-3</v>
      </c>
      <c r="O650" s="59">
        <f t="shared" si="103"/>
        <v>-5.9459049149434926E-3</v>
      </c>
      <c r="P650" s="59">
        <f t="shared" si="104"/>
        <v>-3.4112693651607647E-3</v>
      </c>
      <c r="R650" s="59">
        <f t="shared" si="105"/>
        <v>-4.6988228405064875E-4</v>
      </c>
      <c r="S650" s="59">
        <f t="shared" si="106"/>
        <v>-1.7863890833526897E-2</v>
      </c>
      <c r="T650" s="59">
        <f t="shared" si="107"/>
        <v>-1.3005442822061476E-3</v>
      </c>
      <c r="U650" s="59">
        <f t="shared" si="108"/>
        <v>-5.574285857759524E-3</v>
      </c>
      <c r="V650" s="59">
        <f t="shared" si="109"/>
        <v>-3.1980650298382169E-3</v>
      </c>
    </row>
    <row r="651" spans="6:22">
      <c r="F651" s="59">
        <v>-2.6857682103097287E-3</v>
      </c>
      <c r="G651" s="59">
        <v>7.49999858782852E-2</v>
      </c>
      <c r="H651" s="59">
        <v>2.4824798196223266E-4</v>
      </c>
      <c r="I651" s="59">
        <v>-8.5672506724307727E-3</v>
      </c>
      <c r="J651" s="59">
        <v>-8.6266291534508738E-3</v>
      </c>
      <c r="L651" s="59">
        <f t="shared" si="100"/>
        <v>-3.0080603955468964E-3</v>
      </c>
      <c r="M651" s="59">
        <f t="shared" si="101"/>
        <v>8.3999984183679433E-2</v>
      </c>
      <c r="N651" s="59">
        <f t="shared" si="102"/>
        <v>2.7803773979770061E-4</v>
      </c>
      <c r="O651" s="59">
        <f t="shared" si="103"/>
        <v>-9.5953207531224664E-3</v>
      </c>
      <c r="P651" s="59">
        <f t="shared" si="104"/>
        <v>-9.6618246518649798E-3</v>
      </c>
      <c r="R651" s="59">
        <f t="shared" si="105"/>
        <v>-2.8200566208252151E-3</v>
      </c>
      <c r="S651" s="59">
        <f t="shared" si="106"/>
        <v>7.8749985172199458E-2</v>
      </c>
      <c r="T651" s="59">
        <f t="shared" si="107"/>
        <v>2.6066038106034432E-4</v>
      </c>
      <c r="U651" s="59">
        <f t="shared" si="108"/>
        <v>-8.9956132060523119E-3</v>
      </c>
      <c r="V651" s="59">
        <f t="shared" si="109"/>
        <v>-9.0579606111234178E-3</v>
      </c>
    </row>
    <row r="652" spans="6:22">
      <c r="F652" s="59">
        <v>5.3860019735005506E-3</v>
      </c>
      <c r="G652" s="59">
        <v>3.309489394445983E-2</v>
      </c>
      <c r="H652" s="59">
        <v>1.4751338947482899E-2</v>
      </c>
      <c r="I652" s="59">
        <v>-1.8417013163690345E-3</v>
      </c>
      <c r="J652" s="59">
        <v>3.58041397908668E-3</v>
      </c>
      <c r="L652" s="59">
        <f t="shared" si="100"/>
        <v>6.0323222103206174E-3</v>
      </c>
      <c r="M652" s="59">
        <f t="shared" si="101"/>
        <v>3.7066281217795011E-2</v>
      </c>
      <c r="N652" s="59">
        <f t="shared" si="102"/>
        <v>1.6521499621180848E-2</v>
      </c>
      <c r="O652" s="59">
        <f t="shared" si="103"/>
        <v>-2.0627054743333189E-3</v>
      </c>
      <c r="P652" s="59">
        <f t="shared" si="104"/>
        <v>4.0100636565770821E-3</v>
      </c>
      <c r="R652" s="59">
        <f t="shared" si="105"/>
        <v>5.6553020721755781E-3</v>
      </c>
      <c r="S652" s="59">
        <f t="shared" si="106"/>
        <v>3.4749638641682824E-2</v>
      </c>
      <c r="T652" s="59">
        <f t="shared" si="107"/>
        <v>1.5488905894857045E-2</v>
      </c>
      <c r="U652" s="59">
        <f t="shared" si="108"/>
        <v>-1.9337863821874864E-3</v>
      </c>
      <c r="V652" s="59">
        <f t="shared" si="109"/>
        <v>3.7594346780410143E-3</v>
      </c>
    </row>
    <row r="653" spans="6:22">
      <c r="F653" s="59">
        <v>-4.4638950916829682E-4</v>
      </c>
      <c r="G653" s="59">
        <v>-1.9047648111978597E-2</v>
      </c>
      <c r="H653" s="59">
        <v>3.664703379007522E-3</v>
      </c>
      <c r="I653" s="59">
        <v>-7.0954716120589145E-4</v>
      </c>
      <c r="J653" s="59">
        <v>-2.7293246117750108E-2</v>
      </c>
      <c r="L653" s="59">
        <f t="shared" si="100"/>
        <v>-4.9995625026849253E-4</v>
      </c>
      <c r="M653" s="59">
        <f t="shared" si="101"/>
        <v>-2.1333365885416032E-2</v>
      </c>
      <c r="N653" s="59">
        <f t="shared" si="102"/>
        <v>4.1044677844884253E-3</v>
      </c>
      <c r="O653" s="59">
        <f t="shared" si="103"/>
        <v>-7.9469282055059855E-4</v>
      </c>
      <c r="P653" s="59">
        <f t="shared" si="104"/>
        <v>-3.0568435651880124E-2</v>
      </c>
      <c r="R653" s="59">
        <f t="shared" si="105"/>
        <v>-4.6870898462671168E-4</v>
      </c>
      <c r="S653" s="59">
        <f t="shared" si="106"/>
        <v>-2.0000030517577528E-2</v>
      </c>
      <c r="T653" s="59">
        <f t="shared" si="107"/>
        <v>3.8479385479578982E-3</v>
      </c>
      <c r="U653" s="59">
        <f t="shared" si="108"/>
        <v>-7.4502451926618609E-4</v>
      </c>
      <c r="V653" s="59">
        <f t="shared" si="109"/>
        <v>-2.8657908423637614E-2</v>
      </c>
    </row>
    <row r="654" spans="6:22">
      <c r="F654" s="59">
        <v>-5.8061889743466003E-3</v>
      </c>
      <c r="G654" s="59">
        <v>-5.5163279565998563E-2</v>
      </c>
      <c r="H654" s="59">
        <v>-1.7648414835083084E-2</v>
      </c>
      <c r="I654" s="59">
        <v>-5.9651405237085287E-3</v>
      </c>
      <c r="J654" s="59">
        <v>-2.1802331874671951E-2</v>
      </c>
      <c r="L654" s="59">
        <f t="shared" si="100"/>
        <v>-6.502931651268193E-3</v>
      </c>
      <c r="M654" s="59">
        <f t="shared" si="101"/>
        <v>-6.1782873113918398E-2</v>
      </c>
      <c r="N654" s="59">
        <f t="shared" si="102"/>
        <v>-1.9766224615293055E-2</v>
      </c>
      <c r="O654" s="59">
        <f t="shared" si="103"/>
        <v>-6.6809573865535526E-3</v>
      </c>
      <c r="P654" s="59">
        <f t="shared" si="104"/>
        <v>-2.4418611699632588E-2</v>
      </c>
      <c r="R654" s="59">
        <f t="shared" si="105"/>
        <v>-6.0964984230639308E-3</v>
      </c>
      <c r="S654" s="59">
        <f t="shared" si="106"/>
        <v>-5.7921443544298491E-2</v>
      </c>
      <c r="T654" s="59">
        <f t="shared" si="107"/>
        <v>-1.853083557683724E-2</v>
      </c>
      <c r="U654" s="59">
        <f t="shared" si="108"/>
        <v>-6.2633975498939554E-3</v>
      </c>
      <c r="V654" s="59">
        <f t="shared" si="109"/>
        <v>-2.289244846840555E-2</v>
      </c>
    </row>
    <row r="655" spans="6:22">
      <c r="F655" s="59">
        <v>1.0781622438661129E-2</v>
      </c>
      <c r="G655" s="59">
        <v>1.2610954027376078E-2</v>
      </c>
      <c r="H655" s="59">
        <v>-1.8832663968872967E-2</v>
      </c>
      <c r="I655" s="59">
        <v>1.571645528093463E-3</v>
      </c>
      <c r="J655" s="59">
        <v>4.4344047755619526E-3</v>
      </c>
      <c r="L655" s="59">
        <f t="shared" si="100"/>
        <v>1.2075417131300467E-2</v>
      </c>
      <c r="M655" s="59">
        <f t="shared" si="101"/>
        <v>1.4124268510661208E-2</v>
      </c>
      <c r="N655" s="59">
        <f t="shared" si="102"/>
        <v>-2.1092583645137726E-2</v>
      </c>
      <c r="O655" s="59">
        <f t="shared" si="103"/>
        <v>1.7602429914646788E-3</v>
      </c>
      <c r="P655" s="59">
        <f t="shared" si="104"/>
        <v>4.966533348629387E-3</v>
      </c>
      <c r="R655" s="59">
        <f t="shared" si="105"/>
        <v>1.1320703560594187E-2</v>
      </c>
      <c r="S655" s="59">
        <f t="shared" si="106"/>
        <v>1.3241501728744881E-2</v>
      </c>
      <c r="T655" s="59">
        <f t="shared" si="107"/>
        <v>-1.9774297167316615E-2</v>
      </c>
      <c r="U655" s="59">
        <f t="shared" si="108"/>
        <v>1.6502278044981363E-3</v>
      </c>
      <c r="V655" s="59">
        <f t="shared" si="109"/>
        <v>4.6561250143400505E-3</v>
      </c>
    </row>
    <row r="656" spans="6:22">
      <c r="F656" s="59">
        <v>1.0222272426873506E-2</v>
      </c>
      <c r="G656" s="59">
        <v>7.4723174140514326E-2</v>
      </c>
      <c r="H656" s="59">
        <v>6.0612433293457217E-3</v>
      </c>
      <c r="I656" s="59">
        <v>2.8529629973622937E-4</v>
      </c>
      <c r="J656" s="59">
        <v>-2.1033859413399783E-3</v>
      </c>
      <c r="L656" s="59">
        <f t="shared" si="100"/>
        <v>1.1448945118098328E-2</v>
      </c>
      <c r="M656" s="59">
        <f t="shared" si="101"/>
        <v>8.3689955037376057E-2</v>
      </c>
      <c r="N656" s="59">
        <f t="shared" si="102"/>
        <v>6.7885925288672091E-3</v>
      </c>
      <c r="O656" s="59">
        <f t="shared" si="103"/>
        <v>3.1953185570457693E-4</v>
      </c>
      <c r="P656" s="59">
        <f t="shared" si="104"/>
        <v>-2.355792254300776E-3</v>
      </c>
      <c r="R656" s="59">
        <f t="shared" si="105"/>
        <v>1.0733386048217181E-2</v>
      </c>
      <c r="S656" s="59">
        <f t="shared" si="106"/>
        <v>7.8459332847540045E-2</v>
      </c>
      <c r="T656" s="59">
        <f t="shared" si="107"/>
        <v>6.3643054958130085E-3</v>
      </c>
      <c r="U656" s="59">
        <f t="shared" si="108"/>
        <v>2.9956111472304085E-4</v>
      </c>
      <c r="V656" s="59">
        <f t="shared" si="109"/>
        <v>-2.2085552384069774E-3</v>
      </c>
    </row>
    <row r="657" spans="6:22">
      <c r="F657" s="59">
        <v>5.2793718220539377E-3</v>
      </c>
      <c r="G657" s="59">
        <v>3.7768300594895096E-2</v>
      </c>
      <c r="H657" s="59">
        <v>8.7862840775992414E-3</v>
      </c>
      <c r="I657" s="59">
        <v>1.9967031896089152E-3</v>
      </c>
      <c r="J657" s="59">
        <v>2.8444342192145571E-2</v>
      </c>
      <c r="L657" s="59">
        <f t="shared" si="100"/>
        <v>5.912896440700411E-3</v>
      </c>
      <c r="M657" s="59">
        <f t="shared" si="101"/>
        <v>4.2300496666282508E-2</v>
      </c>
      <c r="N657" s="59">
        <f t="shared" si="102"/>
        <v>9.8406381669111521E-3</v>
      </c>
      <c r="O657" s="59">
        <f t="shared" si="103"/>
        <v>2.2363075723619854E-3</v>
      </c>
      <c r="P657" s="59">
        <f t="shared" si="104"/>
        <v>3.1857663255203041E-2</v>
      </c>
      <c r="R657" s="59">
        <f t="shared" si="105"/>
        <v>5.5433404131566347E-3</v>
      </c>
      <c r="S657" s="59">
        <f t="shared" si="106"/>
        <v>3.9656715624639856E-2</v>
      </c>
      <c r="T657" s="59">
        <f t="shared" si="107"/>
        <v>9.2255982814792043E-3</v>
      </c>
      <c r="U657" s="59">
        <f t="shared" si="108"/>
        <v>2.0965383490893609E-3</v>
      </c>
      <c r="V657" s="59">
        <f t="shared" si="109"/>
        <v>2.9866559301752853E-2</v>
      </c>
    </row>
    <row r="658" spans="6:22">
      <c r="F658" s="59">
        <v>-3.0634216735986922E-3</v>
      </c>
      <c r="G658" s="59">
        <v>-4.3424379954017517E-2</v>
      </c>
      <c r="H658" s="59">
        <v>-1.3189192903009085E-2</v>
      </c>
      <c r="I658" s="59">
        <v>3.2734851765650287E-3</v>
      </c>
      <c r="J658" s="59">
        <v>8.9301615248174732E-3</v>
      </c>
      <c r="L658" s="59">
        <f t="shared" si="100"/>
        <v>-3.4310322744305357E-3</v>
      </c>
      <c r="M658" s="59">
        <f t="shared" si="101"/>
        <v>-4.8635305548499624E-2</v>
      </c>
      <c r="N658" s="59">
        <f t="shared" si="102"/>
        <v>-1.4771896051370177E-2</v>
      </c>
      <c r="O658" s="59">
        <f t="shared" si="103"/>
        <v>3.6663033977528325E-3</v>
      </c>
      <c r="P658" s="59">
        <f t="shared" si="104"/>
        <v>1.0001780907795571E-2</v>
      </c>
      <c r="R658" s="59">
        <f t="shared" si="105"/>
        <v>-3.2165927572786268E-3</v>
      </c>
      <c r="S658" s="59">
        <f t="shared" si="106"/>
        <v>-4.5595598951718393E-2</v>
      </c>
      <c r="T658" s="59">
        <f t="shared" si="107"/>
        <v>-1.384865254815954E-2</v>
      </c>
      <c r="U658" s="59">
        <f t="shared" si="108"/>
        <v>3.4371594353932804E-3</v>
      </c>
      <c r="V658" s="59">
        <f t="shared" si="109"/>
        <v>9.3766696010583479E-3</v>
      </c>
    </row>
    <row r="659" spans="6:22">
      <c r="F659" s="59">
        <v>-3.2045762939701371E-2</v>
      </c>
      <c r="G659" s="59">
        <v>-2.7669654255550739E-2</v>
      </c>
      <c r="H659" s="59">
        <v>1.4752297784793065E-2</v>
      </c>
      <c r="I659" s="59">
        <v>-1.1349108413512242E-2</v>
      </c>
      <c r="J659" s="59">
        <v>-1.6340566054717506E-2</v>
      </c>
      <c r="L659" s="59">
        <f t="shared" si="100"/>
        <v>-3.5891254492465538E-2</v>
      </c>
      <c r="M659" s="59">
        <f t="shared" si="101"/>
        <v>-3.099001276621683E-2</v>
      </c>
      <c r="N659" s="59">
        <f t="shared" si="102"/>
        <v>1.6522573518968235E-2</v>
      </c>
      <c r="O659" s="59">
        <f t="shared" si="103"/>
        <v>-1.2711001423133712E-2</v>
      </c>
      <c r="P659" s="59">
        <f t="shared" si="104"/>
        <v>-1.8301433981283609E-2</v>
      </c>
      <c r="R659" s="59">
        <f t="shared" si="105"/>
        <v>-3.3648051086686441E-2</v>
      </c>
      <c r="S659" s="59">
        <f t="shared" si="106"/>
        <v>-2.9053136968328275E-2</v>
      </c>
      <c r="T659" s="59">
        <f t="shared" si="107"/>
        <v>1.5489912674032718E-2</v>
      </c>
      <c r="U659" s="59">
        <f t="shared" si="108"/>
        <v>-1.1916563834187854E-2</v>
      </c>
      <c r="V659" s="59">
        <f t="shared" si="109"/>
        <v>-1.7157594357453381E-2</v>
      </c>
    </row>
    <row r="660" spans="6:22">
      <c r="F660" s="59">
        <v>-2.9931884790586106E-2</v>
      </c>
      <c r="G660" s="59">
        <v>-1.2894625731223157E-2</v>
      </c>
      <c r="H660" s="59">
        <v>-2.5845009263136206E-2</v>
      </c>
      <c r="I660" s="59">
        <v>4.3047209892879837E-3</v>
      </c>
      <c r="J660" s="59">
        <v>-8.8503414914034356E-4</v>
      </c>
      <c r="L660" s="59">
        <f t="shared" si="100"/>
        <v>-3.3523710965456442E-2</v>
      </c>
      <c r="M660" s="59">
        <f t="shared" si="101"/>
        <v>-1.4441980818969937E-2</v>
      </c>
      <c r="N660" s="59">
        <f t="shared" si="102"/>
        <v>-2.8946410374712555E-2</v>
      </c>
      <c r="O660" s="59">
        <f t="shared" si="103"/>
        <v>4.8212875080025424E-3</v>
      </c>
      <c r="P660" s="59">
        <f t="shared" si="104"/>
        <v>-9.9123824703718495E-4</v>
      </c>
      <c r="R660" s="59">
        <f t="shared" si="105"/>
        <v>-3.1428479030115412E-2</v>
      </c>
      <c r="S660" s="59">
        <f t="shared" si="106"/>
        <v>-1.3539357017784314E-2</v>
      </c>
      <c r="T660" s="59">
        <f t="shared" si="107"/>
        <v>-2.7137259726293016E-2</v>
      </c>
      <c r="U660" s="59">
        <f t="shared" si="108"/>
        <v>4.519957038752383E-3</v>
      </c>
      <c r="V660" s="59">
        <f t="shared" si="109"/>
        <v>-9.2928585659736082E-4</v>
      </c>
    </row>
    <row r="661" spans="6:22">
      <c r="F661" s="59">
        <v>-4.6746725866515538E-4</v>
      </c>
      <c r="G661" s="59">
        <v>3.0630659429259674E-2</v>
      </c>
      <c r="H661" s="59">
        <v>2.2959967314130718E-3</v>
      </c>
      <c r="I661" s="59">
        <v>-1.0287206749665649E-2</v>
      </c>
      <c r="J661" s="59">
        <v>-1.8965793491927297E-3</v>
      </c>
      <c r="L661" s="59">
        <f t="shared" si="100"/>
        <v>-5.2356332970497404E-4</v>
      </c>
      <c r="M661" s="59">
        <f t="shared" si="101"/>
        <v>3.4306338560770838E-2</v>
      </c>
      <c r="N661" s="59">
        <f t="shared" si="102"/>
        <v>2.5715163391826406E-3</v>
      </c>
      <c r="O661" s="59">
        <f t="shared" si="103"/>
        <v>-1.1521671559625529E-2</v>
      </c>
      <c r="P661" s="59">
        <f t="shared" si="104"/>
        <v>-2.1241688710958574E-3</v>
      </c>
      <c r="R661" s="59">
        <f t="shared" si="105"/>
        <v>-4.9084062159841313E-4</v>
      </c>
      <c r="S661" s="59">
        <f t="shared" si="106"/>
        <v>3.2162192400722656E-2</v>
      </c>
      <c r="T661" s="59">
        <f t="shared" si="107"/>
        <v>2.4107965679837254E-3</v>
      </c>
      <c r="U661" s="59">
        <f t="shared" si="108"/>
        <v>-1.0801567087148932E-2</v>
      </c>
      <c r="V661" s="59">
        <f t="shared" si="109"/>
        <v>-1.9914083166523663E-3</v>
      </c>
    </row>
    <row r="662" spans="6:22">
      <c r="F662" s="59">
        <v>9.3544009366098857E-3</v>
      </c>
      <c r="G662" s="59">
        <v>-7.8671823335396181E-3</v>
      </c>
      <c r="H662" s="59">
        <v>2.2015783841777672E-2</v>
      </c>
      <c r="I662" s="59">
        <v>1.0249926815687635E-2</v>
      </c>
      <c r="J662" s="59">
        <v>3.3885509765964383E-2</v>
      </c>
      <c r="L662" s="59">
        <f t="shared" si="100"/>
        <v>1.0476929049003074E-2</v>
      </c>
      <c r="M662" s="59">
        <f t="shared" si="101"/>
        <v>-8.8112442135643738E-3</v>
      </c>
      <c r="N662" s="59">
        <f t="shared" si="102"/>
        <v>2.4657677902790994E-2</v>
      </c>
      <c r="O662" s="59">
        <f t="shared" si="103"/>
        <v>1.1479918033570152E-2</v>
      </c>
      <c r="P662" s="59">
        <f t="shared" si="104"/>
        <v>3.795177093788011E-2</v>
      </c>
      <c r="R662" s="59">
        <f t="shared" si="105"/>
        <v>9.8221209834403796E-3</v>
      </c>
      <c r="S662" s="59">
        <f t="shared" si="106"/>
        <v>-8.2605414502165998E-3</v>
      </c>
      <c r="T662" s="59">
        <f t="shared" si="107"/>
        <v>2.3116573033866557E-2</v>
      </c>
      <c r="U662" s="59">
        <f t="shared" si="108"/>
        <v>1.0762423156472018E-2</v>
      </c>
      <c r="V662" s="59">
        <f t="shared" si="109"/>
        <v>3.5579785254262607E-2</v>
      </c>
    </row>
    <row r="663" spans="6:22">
      <c r="F663" s="59">
        <v>9.2676455546810462E-4</v>
      </c>
      <c r="G663" s="59">
        <v>8.3700338378933977E-3</v>
      </c>
      <c r="H663" s="59">
        <v>-1.7058747726666303E-2</v>
      </c>
      <c r="I663" s="59">
        <v>-1.8578544269942012E-3</v>
      </c>
      <c r="J663" s="59">
        <v>-2.2484615389377294E-2</v>
      </c>
      <c r="L663" s="59">
        <f t="shared" si="100"/>
        <v>1.0379763021242773E-3</v>
      </c>
      <c r="M663" s="59">
        <f t="shared" si="101"/>
        <v>9.374437898440606E-3</v>
      </c>
      <c r="N663" s="59">
        <f t="shared" si="102"/>
        <v>-1.9105797453866261E-2</v>
      </c>
      <c r="O663" s="59">
        <f t="shared" si="103"/>
        <v>-2.0807969582335053E-3</v>
      </c>
      <c r="P663" s="59">
        <f t="shared" si="104"/>
        <v>-2.5182769236102572E-2</v>
      </c>
      <c r="R663" s="59">
        <f t="shared" si="105"/>
        <v>9.7310278324150995E-4</v>
      </c>
      <c r="S663" s="59">
        <f t="shared" si="106"/>
        <v>8.7885355297880677E-3</v>
      </c>
      <c r="T663" s="59">
        <f t="shared" si="107"/>
        <v>-1.791168511299962E-2</v>
      </c>
      <c r="U663" s="59">
        <f t="shared" si="108"/>
        <v>-1.9507471483439114E-3</v>
      </c>
      <c r="V663" s="59">
        <f t="shared" si="109"/>
        <v>-2.3608846158846158E-2</v>
      </c>
    </row>
    <row r="664" spans="6:22">
      <c r="F664" s="59">
        <v>-1.1110938975254735E-2</v>
      </c>
      <c r="G664" s="59">
        <v>-1.5727389048716248E-2</v>
      </c>
      <c r="H664" s="59">
        <v>-4.6874486581076113E-3</v>
      </c>
      <c r="I664" s="59">
        <v>-1.3170999706502413E-2</v>
      </c>
      <c r="J664" s="59">
        <v>-6.9917697436843694E-3</v>
      </c>
      <c r="L664" s="59">
        <f t="shared" si="100"/>
        <v>-1.2444251652285306E-2</v>
      </c>
      <c r="M664" s="59">
        <f t="shared" si="101"/>
        <v>-1.7614675734562199E-2</v>
      </c>
      <c r="N664" s="59">
        <f t="shared" si="102"/>
        <v>-5.2499424970805248E-3</v>
      </c>
      <c r="O664" s="59">
        <f t="shared" si="103"/>
        <v>-1.4751519671282704E-2</v>
      </c>
      <c r="P664" s="59">
        <f t="shared" si="104"/>
        <v>-7.8307821129264942E-3</v>
      </c>
      <c r="R664" s="59">
        <f t="shared" si="105"/>
        <v>-1.1666485924017473E-2</v>
      </c>
      <c r="S664" s="59">
        <f t="shared" si="106"/>
        <v>-1.6513758501152061E-2</v>
      </c>
      <c r="T664" s="59">
        <f t="shared" si="107"/>
        <v>-4.9218210910129921E-3</v>
      </c>
      <c r="U664" s="59">
        <f t="shared" si="108"/>
        <v>-1.3829549691827535E-2</v>
      </c>
      <c r="V664" s="59">
        <f t="shared" si="109"/>
        <v>-7.3413582308685882E-3</v>
      </c>
    </row>
    <row r="665" spans="6:22">
      <c r="F665" s="59">
        <v>6.0860443844744476E-3</v>
      </c>
      <c r="G665" s="59">
        <v>7.4567334363734777E-2</v>
      </c>
      <c r="H665" s="59">
        <v>-6.3621048192922527E-4</v>
      </c>
      <c r="I665" s="59">
        <v>1.3491910220073863E-2</v>
      </c>
      <c r="J665" s="59">
        <v>-6.3494290900122964E-4</v>
      </c>
      <c r="L665" s="59">
        <f t="shared" si="100"/>
        <v>6.8163697106113823E-3</v>
      </c>
      <c r="M665" s="59">
        <f t="shared" si="101"/>
        <v>8.3515414487382963E-2</v>
      </c>
      <c r="N665" s="59">
        <f t="shared" si="102"/>
        <v>-7.125557397607324E-4</v>
      </c>
      <c r="O665" s="59">
        <f t="shared" si="103"/>
        <v>1.5110939446482728E-2</v>
      </c>
      <c r="P665" s="59">
        <f t="shared" si="104"/>
        <v>-7.1113605808137729E-4</v>
      </c>
      <c r="R665" s="59">
        <f t="shared" si="105"/>
        <v>6.3903466036981703E-3</v>
      </c>
      <c r="S665" s="59">
        <f t="shared" si="106"/>
        <v>7.829570108192152E-2</v>
      </c>
      <c r="T665" s="59">
        <f t="shared" si="107"/>
        <v>-6.6802100602568655E-4</v>
      </c>
      <c r="U665" s="59">
        <f t="shared" si="108"/>
        <v>1.4166505731077557E-2</v>
      </c>
      <c r="V665" s="59">
        <f t="shared" si="109"/>
        <v>-6.6669005445129119E-4</v>
      </c>
    </row>
    <row r="666" spans="6:22">
      <c r="F666" s="59">
        <v>-1.1168058402610119E-2</v>
      </c>
      <c r="G666" s="59">
        <v>3.8826936833496403E-2</v>
      </c>
      <c r="H666" s="59">
        <v>2.037841500543482E-3</v>
      </c>
      <c r="I666" s="59">
        <v>-1.7177581814897195E-3</v>
      </c>
      <c r="J666" s="59">
        <v>5.2075846408023941E-3</v>
      </c>
      <c r="L666" s="59">
        <f t="shared" si="100"/>
        <v>-1.2508225410923335E-2</v>
      </c>
      <c r="M666" s="59">
        <f t="shared" si="101"/>
        <v>4.3486169253515977E-2</v>
      </c>
      <c r="N666" s="59">
        <f t="shared" si="102"/>
        <v>2.2823824806086999E-3</v>
      </c>
      <c r="O666" s="59">
        <f t="shared" si="103"/>
        <v>-1.923889163268486E-3</v>
      </c>
      <c r="P666" s="59">
        <f t="shared" si="104"/>
        <v>5.832494797698682E-3</v>
      </c>
      <c r="R666" s="59">
        <f t="shared" si="105"/>
        <v>-1.1726461322740625E-2</v>
      </c>
      <c r="S666" s="59">
        <f t="shared" si="106"/>
        <v>4.0768283675171227E-2</v>
      </c>
      <c r="T666" s="59">
        <f t="shared" si="107"/>
        <v>2.1397335755706562E-3</v>
      </c>
      <c r="U666" s="59">
        <f t="shared" si="108"/>
        <v>-1.8036460905642056E-3</v>
      </c>
      <c r="V666" s="59">
        <f t="shared" si="109"/>
        <v>5.4679638728425137E-3</v>
      </c>
    </row>
    <row r="667" spans="6:22">
      <c r="F667" s="59">
        <v>2.3529854338451449E-3</v>
      </c>
      <c r="G667" s="59">
        <v>3.975597028617925E-4</v>
      </c>
      <c r="H667" s="59">
        <v>-2.5412832809962533E-4</v>
      </c>
      <c r="I667" s="59">
        <v>3.7282967998356828E-3</v>
      </c>
      <c r="J667" s="59">
        <v>3.9277139220605098E-3</v>
      </c>
      <c r="L667" s="59">
        <f t="shared" si="100"/>
        <v>2.6353436859065625E-3</v>
      </c>
      <c r="M667" s="59">
        <f t="shared" si="101"/>
        <v>4.4526686720520764E-4</v>
      </c>
      <c r="N667" s="59">
        <f t="shared" si="102"/>
        <v>-2.8462372747158039E-4</v>
      </c>
      <c r="O667" s="59">
        <f t="shared" si="103"/>
        <v>4.1756924158159649E-3</v>
      </c>
      <c r="P667" s="59">
        <f t="shared" si="104"/>
        <v>4.3990395927077713E-3</v>
      </c>
      <c r="R667" s="59">
        <f t="shared" si="105"/>
        <v>2.4706347055374021E-3</v>
      </c>
      <c r="S667" s="59">
        <f t="shared" si="106"/>
        <v>4.1743768800488212E-4</v>
      </c>
      <c r="T667" s="59">
        <f t="shared" si="107"/>
        <v>-2.6683474450460659E-4</v>
      </c>
      <c r="U667" s="59">
        <f t="shared" si="108"/>
        <v>3.9147116398274675E-3</v>
      </c>
      <c r="V667" s="59">
        <f t="shared" si="109"/>
        <v>4.1240996181635351E-3</v>
      </c>
    </row>
    <row r="668" spans="6:22">
      <c r="F668" s="59">
        <v>-9.3894735030913129E-4</v>
      </c>
      <c r="G668" s="59">
        <v>2.0667690913931565E-2</v>
      </c>
      <c r="H668" s="59">
        <v>0</v>
      </c>
      <c r="I668" s="59">
        <v>-1.8571246034878601E-3</v>
      </c>
      <c r="J668" s="59">
        <v>2.477822325052937E-2</v>
      </c>
      <c r="L668" s="59">
        <f t="shared" si="100"/>
        <v>-1.0516210323462272E-3</v>
      </c>
      <c r="M668" s="59">
        <f t="shared" si="101"/>
        <v>2.3147813823603355E-2</v>
      </c>
      <c r="N668" s="59">
        <f t="shared" si="102"/>
        <v>0</v>
      </c>
      <c r="O668" s="59">
        <f t="shared" si="103"/>
        <v>-2.0799795559064034E-3</v>
      </c>
      <c r="P668" s="59">
        <f t="shared" si="104"/>
        <v>2.7751610040592897E-2</v>
      </c>
      <c r="R668" s="59">
        <f t="shared" si="105"/>
        <v>-9.8589471782458793E-4</v>
      </c>
      <c r="S668" s="59">
        <f t="shared" si="106"/>
        <v>2.1701075459628145E-2</v>
      </c>
      <c r="T668" s="59">
        <f t="shared" si="107"/>
        <v>0</v>
      </c>
      <c r="U668" s="59">
        <f t="shared" si="108"/>
        <v>-1.9499808336622532E-3</v>
      </c>
      <c r="V668" s="59">
        <f t="shared" si="109"/>
        <v>2.601713441305584E-2</v>
      </c>
    </row>
    <row r="669" spans="6:22">
      <c r="F669" s="59">
        <v>1.5037526422379316E-2</v>
      </c>
      <c r="G669" s="59">
        <v>2.7648023396051116E-2</v>
      </c>
      <c r="H669" s="59">
        <v>-3.0510975847078564E-3</v>
      </c>
      <c r="I669" s="59">
        <v>0</v>
      </c>
      <c r="J669" s="59">
        <v>0</v>
      </c>
      <c r="L669" s="59">
        <f t="shared" si="100"/>
        <v>1.6842029593064835E-2</v>
      </c>
      <c r="M669" s="59">
        <f t="shared" si="101"/>
        <v>3.0965786203577254E-2</v>
      </c>
      <c r="N669" s="59">
        <f t="shared" si="102"/>
        <v>-3.4172292948727993E-3</v>
      </c>
      <c r="O669" s="59">
        <f t="shared" si="103"/>
        <v>0</v>
      </c>
      <c r="P669" s="59">
        <f t="shared" si="104"/>
        <v>0</v>
      </c>
      <c r="R669" s="59">
        <f t="shared" si="105"/>
        <v>1.5789402743498281E-2</v>
      </c>
      <c r="S669" s="59">
        <f t="shared" si="106"/>
        <v>2.9030424565853672E-2</v>
      </c>
      <c r="T669" s="59">
        <f t="shared" si="107"/>
        <v>-3.2036524639432492E-3</v>
      </c>
      <c r="U669" s="59">
        <f t="shared" si="108"/>
        <v>0</v>
      </c>
      <c r="V669" s="59">
        <f t="shared" si="109"/>
        <v>0</v>
      </c>
    </row>
    <row r="670" spans="6:22">
      <c r="F670" s="59">
        <v>0</v>
      </c>
      <c r="G670" s="59">
        <v>0</v>
      </c>
      <c r="H670" s="59">
        <v>0</v>
      </c>
      <c r="I670" s="59">
        <v>0</v>
      </c>
      <c r="J670" s="59">
        <v>0</v>
      </c>
      <c r="L670" s="59">
        <f t="shared" si="100"/>
        <v>0</v>
      </c>
      <c r="M670" s="59">
        <f t="shared" si="101"/>
        <v>0</v>
      </c>
      <c r="N670" s="59">
        <f t="shared" si="102"/>
        <v>0</v>
      </c>
      <c r="O670" s="59">
        <f t="shared" si="103"/>
        <v>0</v>
      </c>
      <c r="P670" s="59">
        <f t="shared" si="104"/>
        <v>0</v>
      </c>
      <c r="R670" s="59">
        <f t="shared" si="105"/>
        <v>0</v>
      </c>
      <c r="S670" s="59">
        <f t="shared" si="106"/>
        <v>0</v>
      </c>
      <c r="T670" s="59">
        <f t="shared" si="107"/>
        <v>0</v>
      </c>
      <c r="U670" s="59">
        <f t="shared" si="108"/>
        <v>0</v>
      </c>
      <c r="V670" s="59">
        <f t="shared" si="109"/>
        <v>0</v>
      </c>
    </row>
    <row r="671" spans="6:22">
      <c r="F671" s="59">
        <v>0</v>
      </c>
      <c r="G671" s="59">
        <v>0</v>
      </c>
      <c r="H671" s="59">
        <v>0</v>
      </c>
      <c r="I671" s="59">
        <v>0</v>
      </c>
      <c r="J671" s="59">
        <v>0</v>
      </c>
      <c r="L671" s="59">
        <f t="shared" si="100"/>
        <v>0</v>
      </c>
      <c r="M671" s="59">
        <f t="shared" si="101"/>
        <v>0</v>
      </c>
      <c r="N671" s="59">
        <f t="shared" si="102"/>
        <v>0</v>
      </c>
      <c r="O671" s="59">
        <f t="shared" si="103"/>
        <v>0</v>
      </c>
      <c r="P671" s="59">
        <f t="shared" si="104"/>
        <v>0</v>
      </c>
      <c r="R671" s="59">
        <f t="shared" si="105"/>
        <v>0</v>
      </c>
      <c r="S671" s="59">
        <f t="shared" si="106"/>
        <v>0</v>
      </c>
      <c r="T671" s="59">
        <f t="shared" si="107"/>
        <v>0</v>
      </c>
      <c r="U671" s="59">
        <f t="shared" si="108"/>
        <v>0</v>
      </c>
      <c r="V671" s="59">
        <f t="shared" si="109"/>
        <v>0</v>
      </c>
    </row>
    <row r="672" spans="6:22">
      <c r="F672" s="59">
        <v>0</v>
      </c>
      <c r="G672" s="59">
        <v>0</v>
      </c>
      <c r="H672" s="59">
        <v>0</v>
      </c>
      <c r="I672" s="59">
        <v>0</v>
      </c>
      <c r="J672" s="59">
        <v>0</v>
      </c>
      <c r="L672" s="59">
        <f t="shared" si="100"/>
        <v>0</v>
      </c>
      <c r="M672" s="59">
        <f t="shared" si="101"/>
        <v>0</v>
      </c>
      <c r="N672" s="59">
        <f t="shared" si="102"/>
        <v>0</v>
      </c>
      <c r="O672" s="59">
        <f t="shared" si="103"/>
        <v>0</v>
      </c>
      <c r="P672" s="59">
        <f t="shared" si="104"/>
        <v>0</v>
      </c>
      <c r="R672" s="59">
        <f t="shared" si="105"/>
        <v>0</v>
      </c>
      <c r="S672" s="59">
        <f t="shared" si="106"/>
        <v>0</v>
      </c>
      <c r="T672" s="59">
        <f t="shared" si="107"/>
        <v>0</v>
      </c>
      <c r="U672" s="59">
        <f t="shared" si="108"/>
        <v>0</v>
      </c>
      <c r="V672" s="59">
        <f t="shared" si="109"/>
        <v>0</v>
      </c>
    </row>
    <row r="673" spans="6:22">
      <c r="F673" s="59">
        <v>0</v>
      </c>
      <c r="G673" s="59">
        <v>0</v>
      </c>
      <c r="H673" s="59">
        <v>0</v>
      </c>
      <c r="I673" s="59">
        <v>0</v>
      </c>
      <c r="J673" s="59">
        <v>0</v>
      </c>
      <c r="L673" s="59">
        <f t="shared" si="100"/>
        <v>0</v>
      </c>
      <c r="M673" s="59">
        <f t="shared" si="101"/>
        <v>0</v>
      </c>
      <c r="N673" s="59">
        <f t="shared" si="102"/>
        <v>0</v>
      </c>
      <c r="O673" s="59">
        <f t="shared" si="103"/>
        <v>0</v>
      </c>
      <c r="P673" s="59">
        <f t="shared" si="104"/>
        <v>0</v>
      </c>
      <c r="R673" s="59">
        <f t="shared" si="105"/>
        <v>0</v>
      </c>
      <c r="S673" s="59">
        <f t="shared" si="106"/>
        <v>0</v>
      </c>
      <c r="T673" s="59">
        <f t="shared" si="107"/>
        <v>0</v>
      </c>
      <c r="U673" s="59">
        <f t="shared" si="108"/>
        <v>0</v>
      </c>
      <c r="V673" s="59">
        <f t="shared" si="109"/>
        <v>0</v>
      </c>
    </row>
    <row r="674" spans="6:22">
      <c r="F674" s="59">
        <v>1.805557553560673E-2</v>
      </c>
      <c r="G674" s="59">
        <v>-1.8567672087595424E-2</v>
      </c>
      <c r="H674" s="59">
        <v>-2.6782032200802744E-3</v>
      </c>
      <c r="I674" s="59">
        <v>-4.5799657554394888E-3</v>
      </c>
      <c r="J674" s="59">
        <v>-1.1683661265919149E-2</v>
      </c>
      <c r="L674" s="59">
        <f t="shared" si="100"/>
        <v>2.0222244599879539E-2</v>
      </c>
      <c r="M674" s="59">
        <f t="shared" si="101"/>
        <v>-2.0795792738106878E-2</v>
      </c>
      <c r="N674" s="59">
        <f t="shared" si="102"/>
        <v>-2.9995876064899075E-3</v>
      </c>
      <c r="O674" s="59">
        <f t="shared" si="103"/>
        <v>-5.1295616460922278E-3</v>
      </c>
      <c r="P674" s="59">
        <f t="shared" si="104"/>
        <v>-1.3085700617829448E-2</v>
      </c>
      <c r="R674" s="59">
        <f t="shared" si="105"/>
        <v>1.8958354312387068E-2</v>
      </c>
      <c r="S674" s="59">
        <f t="shared" si="106"/>
        <v>-1.9496055691975198E-2</v>
      </c>
      <c r="T674" s="59">
        <f t="shared" si="107"/>
        <v>-2.8121133810842885E-3</v>
      </c>
      <c r="U674" s="59">
        <f t="shared" si="108"/>
        <v>-4.8089640432114637E-3</v>
      </c>
      <c r="V674" s="59">
        <f t="shared" si="109"/>
        <v>-1.2267844329215107E-2</v>
      </c>
    </row>
    <row r="675" spans="6:22">
      <c r="F675" s="59">
        <v>4.5483317006943079E-4</v>
      </c>
      <c r="G675" s="59">
        <v>-1.6216167664507137E-2</v>
      </c>
      <c r="H675" s="59">
        <v>-2.9406011166074569E-3</v>
      </c>
      <c r="I675" s="59">
        <v>7.4764619699707827E-3</v>
      </c>
      <c r="J675" s="59">
        <v>-2.5309643649345931E-3</v>
      </c>
      <c r="L675" s="59">
        <f t="shared" si="100"/>
        <v>5.0941315047776253E-4</v>
      </c>
      <c r="M675" s="59">
        <f t="shared" si="101"/>
        <v>-1.8162107784247997E-2</v>
      </c>
      <c r="N675" s="59">
        <f t="shared" si="102"/>
        <v>-3.293473250600352E-3</v>
      </c>
      <c r="O675" s="59">
        <f t="shared" si="103"/>
        <v>8.3736374063672781E-3</v>
      </c>
      <c r="P675" s="59">
        <f t="shared" si="104"/>
        <v>-2.8346800887267447E-3</v>
      </c>
      <c r="R675" s="59">
        <f t="shared" si="105"/>
        <v>4.7757482857290232E-4</v>
      </c>
      <c r="S675" s="59">
        <f t="shared" si="106"/>
        <v>-1.7026976047732494E-2</v>
      </c>
      <c r="T675" s="59">
        <f t="shared" si="107"/>
        <v>-3.08763117243783E-3</v>
      </c>
      <c r="U675" s="59">
        <f t="shared" si="108"/>
        <v>7.8502850684693225E-3</v>
      </c>
      <c r="V675" s="59">
        <f t="shared" si="109"/>
        <v>-2.657512583181323E-3</v>
      </c>
    </row>
    <row r="676" spans="6:22">
      <c r="F676" s="59">
        <v>0</v>
      </c>
      <c r="G676" s="59">
        <v>-3.9246519648346745E-2</v>
      </c>
      <c r="H676" s="59">
        <v>-8.9767025865576597E-3</v>
      </c>
      <c r="I676" s="59">
        <v>-8.5615595717920996E-4</v>
      </c>
      <c r="J676" s="59">
        <v>-6.6658476986630692E-3</v>
      </c>
      <c r="L676" s="59">
        <f t="shared" si="100"/>
        <v>0</v>
      </c>
      <c r="M676" s="59">
        <f t="shared" si="101"/>
        <v>-4.3956102006148356E-2</v>
      </c>
      <c r="N676" s="59">
        <f t="shared" si="102"/>
        <v>-1.0053906896944579E-2</v>
      </c>
      <c r="O676" s="59">
        <f t="shared" si="103"/>
        <v>-9.5889467204071524E-4</v>
      </c>
      <c r="P676" s="59">
        <f t="shared" si="104"/>
        <v>-7.4657494225026377E-3</v>
      </c>
      <c r="R676" s="59">
        <f t="shared" si="105"/>
        <v>0</v>
      </c>
      <c r="S676" s="59">
        <f t="shared" si="106"/>
        <v>-4.1208845630764081E-2</v>
      </c>
      <c r="T676" s="59">
        <f t="shared" si="107"/>
        <v>-9.425537715885543E-3</v>
      </c>
      <c r="U676" s="59">
        <f t="shared" si="108"/>
        <v>-8.9896375503817046E-4</v>
      </c>
      <c r="V676" s="59">
        <f t="shared" si="109"/>
        <v>-6.9991400835962229E-3</v>
      </c>
    </row>
    <row r="677" spans="6:22">
      <c r="F677" s="59">
        <v>-7.2726943494630363E-3</v>
      </c>
      <c r="G677" s="59">
        <v>6.7810460496443181E-2</v>
      </c>
      <c r="H677" s="59">
        <v>-2.8468498112357008E-3</v>
      </c>
      <c r="I677" s="59">
        <v>3.2850750867916599E-3</v>
      </c>
      <c r="J677" s="59">
        <v>4.6044153115246617E-3</v>
      </c>
      <c r="L677" s="59">
        <f t="shared" si="100"/>
        <v>-8.1454176713986019E-3</v>
      </c>
      <c r="M677" s="59">
        <f t="shared" si="101"/>
        <v>7.5947715756016373E-2</v>
      </c>
      <c r="N677" s="59">
        <f t="shared" si="102"/>
        <v>-3.188471788583985E-3</v>
      </c>
      <c r="O677" s="59">
        <f t="shared" si="103"/>
        <v>3.6792840972066595E-3</v>
      </c>
      <c r="P677" s="59">
        <f t="shared" si="104"/>
        <v>5.1569451489076219E-3</v>
      </c>
      <c r="R677" s="59">
        <f t="shared" si="105"/>
        <v>-7.6363290669361882E-3</v>
      </c>
      <c r="S677" s="59">
        <f t="shared" si="106"/>
        <v>7.1200983521265346E-2</v>
      </c>
      <c r="T677" s="59">
        <f t="shared" si="107"/>
        <v>-2.9891923017974862E-3</v>
      </c>
      <c r="U677" s="59">
        <f t="shared" si="108"/>
        <v>3.449328841131243E-3</v>
      </c>
      <c r="V677" s="59">
        <f t="shared" si="109"/>
        <v>4.8346360771008949E-3</v>
      </c>
    </row>
    <row r="678" spans="6:22">
      <c r="F678" s="59">
        <v>6.8680169465957014E-3</v>
      </c>
      <c r="G678" s="59">
        <v>1.3006898447580061E-2</v>
      </c>
      <c r="H678" s="59">
        <v>-5.1906711005686524E-3</v>
      </c>
      <c r="I678" s="59">
        <v>-4.5557420131205097E-3</v>
      </c>
      <c r="J678" s="59">
        <v>-9.780046201868467E-3</v>
      </c>
      <c r="L678" s="59">
        <f t="shared" si="100"/>
        <v>7.6921789801871867E-3</v>
      </c>
      <c r="M678" s="59">
        <f t="shared" si="101"/>
        <v>1.456772626128967E-2</v>
      </c>
      <c r="N678" s="59">
        <f t="shared" si="102"/>
        <v>-5.8135516326368909E-3</v>
      </c>
      <c r="O678" s="59">
        <f t="shared" si="103"/>
        <v>-5.1024310546949709E-3</v>
      </c>
      <c r="P678" s="59">
        <f t="shared" si="104"/>
        <v>-1.0953651746092684E-2</v>
      </c>
      <c r="R678" s="59">
        <f t="shared" si="105"/>
        <v>7.2114177939254865E-3</v>
      </c>
      <c r="S678" s="59">
        <f t="shared" si="106"/>
        <v>1.3657243369959065E-2</v>
      </c>
      <c r="T678" s="59">
        <f t="shared" si="107"/>
        <v>-5.4502046555970855E-3</v>
      </c>
      <c r="U678" s="59">
        <f t="shared" si="108"/>
        <v>-4.783529113776535E-3</v>
      </c>
      <c r="V678" s="59">
        <f t="shared" si="109"/>
        <v>-1.0269048511961891E-2</v>
      </c>
    </row>
    <row r="679" spans="6:22">
      <c r="F679" s="59">
        <v>2.1828127409816125E-2</v>
      </c>
      <c r="G679" s="59">
        <v>1.9259836928319621E-2</v>
      </c>
      <c r="H679" s="59">
        <v>1.447955330853321E-2</v>
      </c>
      <c r="I679" s="59">
        <v>8.8671528093674616E-3</v>
      </c>
      <c r="J679" s="59">
        <v>-3.1195095849918478E-3</v>
      </c>
      <c r="L679" s="59">
        <f t="shared" si="100"/>
        <v>2.4447502698994063E-2</v>
      </c>
      <c r="M679" s="59">
        <f t="shared" si="101"/>
        <v>2.1571017359717979E-2</v>
      </c>
      <c r="N679" s="59">
        <f t="shared" si="102"/>
        <v>1.6217099705557198E-2</v>
      </c>
      <c r="O679" s="59">
        <f t="shared" si="103"/>
        <v>9.9312111464915573E-3</v>
      </c>
      <c r="P679" s="59">
        <f t="shared" si="104"/>
        <v>-3.4938507351908697E-3</v>
      </c>
      <c r="R679" s="59">
        <f t="shared" si="105"/>
        <v>2.2919533780306933E-2</v>
      </c>
      <c r="S679" s="59">
        <f t="shared" si="106"/>
        <v>2.0222828774735604E-2</v>
      </c>
      <c r="T679" s="59">
        <f t="shared" si="107"/>
        <v>1.5203530973959871E-2</v>
      </c>
      <c r="U679" s="59">
        <f t="shared" si="108"/>
        <v>9.3105104498358345E-3</v>
      </c>
      <c r="V679" s="59">
        <f t="shared" si="109"/>
        <v>-3.2754850642414406E-3</v>
      </c>
    </row>
    <row r="680" spans="6:22">
      <c r="F680" s="59">
        <v>-1.1570917046414251E-2</v>
      </c>
      <c r="G680" s="59">
        <v>7.2989987133704817E-2</v>
      </c>
      <c r="H680" s="59">
        <v>-4.2431994334258252E-3</v>
      </c>
      <c r="I680" s="59">
        <v>3.6860143081656905E-3</v>
      </c>
      <c r="J680" s="59">
        <v>1.4685981141042389E-3</v>
      </c>
      <c r="L680" s="59">
        <f t="shared" si="100"/>
        <v>-1.2959427091983963E-2</v>
      </c>
      <c r="M680" s="59">
        <f t="shared" si="101"/>
        <v>8.1748785589749406E-2</v>
      </c>
      <c r="N680" s="59">
        <f t="shared" si="102"/>
        <v>-4.7523833654369244E-3</v>
      </c>
      <c r="O680" s="59">
        <f t="shared" si="103"/>
        <v>4.1283360251455738E-3</v>
      </c>
      <c r="P680" s="59">
        <f t="shared" si="104"/>
        <v>1.6448298877967476E-3</v>
      </c>
      <c r="R680" s="59">
        <f t="shared" si="105"/>
        <v>-1.2149462898734965E-2</v>
      </c>
      <c r="S680" s="59">
        <f t="shared" si="106"/>
        <v>7.6639486490390055E-2</v>
      </c>
      <c r="T680" s="59">
        <f t="shared" si="107"/>
        <v>-4.4553594050971163E-3</v>
      </c>
      <c r="U680" s="59">
        <f t="shared" si="108"/>
        <v>3.8703150235739753E-3</v>
      </c>
      <c r="V680" s="59">
        <f t="shared" si="109"/>
        <v>1.5420280198094509E-3</v>
      </c>
    </row>
    <row r="681" spans="6:22">
      <c r="F681" s="59">
        <v>-3.1517565235678023E-3</v>
      </c>
      <c r="G681" s="59">
        <v>7.4930956822089279E-2</v>
      </c>
      <c r="H681" s="59">
        <v>-1.4205405093611013E-3</v>
      </c>
      <c r="I681" s="59">
        <v>-7.0620858857540622E-3</v>
      </c>
      <c r="J681" s="59">
        <v>-3.4744235283776129E-3</v>
      </c>
      <c r="L681" s="59">
        <f t="shared" si="100"/>
        <v>-3.5299673063959387E-3</v>
      </c>
      <c r="M681" s="59">
        <f t="shared" si="101"/>
        <v>8.3922671640739993E-2</v>
      </c>
      <c r="N681" s="59">
        <f t="shared" si="102"/>
        <v>-1.5910053704844336E-3</v>
      </c>
      <c r="O681" s="59">
        <f t="shared" si="103"/>
        <v>-7.9095361920445504E-3</v>
      </c>
      <c r="P681" s="59">
        <f t="shared" si="104"/>
        <v>-3.8913543517829267E-3</v>
      </c>
      <c r="R681" s="59">
        <f t="shared" si="105"/>
        <v>-3.3093443497461926E-3</v>
      </c>
      <c r="S681" s="59">
        <f t="shared" si="106"/>
        <v>7.8677504663193745E-2</v>
      </c>
      <c r="T681" s="59">
        <f t="shared" si="107"/>
        <v>-1.4915675348291565E-3</v>
      </c>
      <c r="U681" s="59">
        <f t="shared" si="108"/>
        <v>-7.4151901800417657E-3</v>
      </c>
      <c r="V681" s="59">
        <f t="shared" si="109"/>
        <v>-3.6481447047964936E-3</v>
      </c>
    </row>
    <row r="682" spans="6:22">
      <c r="F682" s="59">
        <v>4.5163165881929212E-4</v>
      </c>
      <c r="G682" s="59">
        <v>-1.8952742806752132E-2</v>
      </c>
      <c r="H682" s="59">
        <v>-4.6553037624928939E-3</v>
      </c>
      <c r="I682" s="59">
        <v>-8.5349349292231629E-3</v>
      </c>
      <c r="J682" s="59">
        <v>-3.860069525545799E-3</v>
      </c>
      <c r="L682" s="59">
        <f t="shared" si="100"/>
        <v>5.0582745787760717E-4</v>
      </c>
      <c r="M682" s="59">
        <f t="shared" si="101"/>
        <v>-2.1227071943562392E-2</v>
      </c>
      <c r="N682" s="59">
        <f t="shared" si="102"/>
        <v>-5.2139402139920413E-3</v>
      </c>
      <c r="O682" s="59">
        <f t="shared" si="103"/>
        <v>-9.559127120729944E-3</v>
      </c>
      <c r="P682" s="59">
        <f t="shared" si="104"/>
        <v>-4.3232778686112952E-3</v>
      </c>
      <c r="R682" s="59">
        <f t="shared" si="105"/>
        <v>4.7421324176025675E-4</v>
      </c>
      <c r="S682" s="59">
        <f t="shared" si="106"/>
        <v>-1.9900379947089739E-2</v>
      </c>
      <c r="T682" s="59">
        <f t="shared" si="107"/>
        <v>-4.8880689506175384E-3</v>
      </c>
      <c r="U682" s="59">
        <f t="shared" si="108"/>
        <v>-8.9616816756843218E-3</v>
      </c>
      <c r="V682" s="59">
        <f t="shared" si="109"/>
        <v>-4.0530730018230893E-3</v>
      </c>
    </row>
    <row r="683" spans="6:22">
      <c r="F683" s="59">
        <v>4.9661851816664966E-3</v>
      </c>
      <c r="G683" s="59">
        <v>-1.6699425347718694E-2</v>
      </c>
      <c r="H683" s="59">
        <v>-6.7559555564603527E-3</v>
      </c>
      <c r="I683" s="59">
        <v>-4.7345539587024662E-3</v>
      </c>
      <c r="J683" s="59">
        <v>-8.3751394187314976E-3</v>
      </c>
      <c r="L683" s="59">
        <f t="shared" si="100"/>
        <v>5.5621274034664764E-3</v>
      </c>
      <c r="M683" s="59">
        <f t="shared" si="101"/>
        <v>-1.8703356389444939E-2</v>
      </c>
      <c r="N683" s="59">
        <f t="shared" si="102"/>
        <v>-7.566670223235596E-3</v>
      </c>
      <c r="O683" s="59">
        <f t="shared" si="103"/>
        <v>-5.3027004337467629E-3</v>
      </c>
      <c r="P683" s="59">
        <f t="shared" si="104"/>
        <v>-9.3801561489792774E-3</v>
      </c>
      <c r="R683" s="59">
        <f t="shared" si="105"/>
        <v>5.2144944407498221E-3</v>
      </c>
      <c r="S683" s="59">
        <f t="shared" si="106"/>
        <v>-1.7534396615104631E-2</v>
      </c>
      <c r="T683" s="59">
        <f t="shared" si="107"/>
        <v>-7.0937533342833705E-3</v>
      </c>
      <c r="U683" s="59">
        <f t="shared" si="108"/>
        <v>-4.9712816566375899E-3</v>
      </c>
      <c r="V683" s="59">
        <f t="shared" si="109"/>
        <v>-8.7938963896680728E-3</v>
      </c>
    </row>
    <row r="684" spans="6:22">
      <c r="F684" s="59">
        <v>-7.1878079467536677E-3</v>
      </c>
      <c r="G684" s="59">
        <v>-5.4279033954326192E-2</v>
      </c>
      <c r="H684" s="59">
        <v>-1.5304180126141549E-2</v>
      </c>
      <c r="I684" s="59">
        <v>-1.7297912612113503E-3</v>
      </c>
      <c r="J684" s="59">
        <v>-1.7945890126981098E-2</v>
      </c>
      <c r="L684" s="59">
        <f t="shared" si="100"/>
        <v>-8.0503449003641089E-3</v>
      </c>
      <c r="M684" s="59">
        <f t="shared" si="101"/>
        <v>-6.079251802884534E-2</v>
      </c>
      <c r="N684" s="59">
        <f t="shared" si="102"/>
        <v>-1.7140681741278536E-2</v>
      </c>
      <c r="O684" s="59">
        <f t="shared" si="103"/>
        <v>-1.9373662125567125E-3</v>
      </c>
      <c r="P684" s="59">
        <f t="shared" si="104"/>
        <v>-2.0099396942218833E-2</v>
      </c>
      <c r="R684" s="59">
        <f t="shared" si="105"/>
        <v>-7.5471983440913515E-3</v>
      </c>
      <c r="S684" s="59">
        <f t="shared" si="106"/>
        <v>-5.6992985652042506E-2</v>
      </c>
      <c r="T684" s="59">
        <f t="shared" si="107"/>
        <v>-1.6069389132448628E-2</v>
      </c>
      <c r="U684" s="59">
        <f t="shared" si="108"/>
        <v>-1.8162808242719178E-3</v>
      </c>
      <c r="V684" s="59">
        <f t="shared" si="109"/>
        <v>-1.8843184633330155E-2</v>
      </c>
    </row>
    <row r="685" spans="6:22">
      <c r="F685" s="59">
        <v>-4.0724024314210891E-3</v>
      </c>
      <c r="G685" s="59">
        <v>7.4999958629339114E-2</v>
      </c>
      <c r="H685" s="59">
        <v>-9.5642683559549989E-3</v>
      </c>
      <c r="I685" s="59">
        <v>7.2214614712995092E-4</v>
      </c>
      <c r="J685" s="59">
        <v>9.743713556718674E-3</v>
      </c>
      <c r="L685" s="59">
        <f t="shared" si="100"/>
        <v>-4.5610907231916206E-3</v>
      </c>
      <c r="M685" s="59">
        <f t="shared" si="101"/>
        <v>8.3999953664859822E-2</v>
      </c>
      <c r="N685" s="59">
        <f t="shared" si="102"/>
        <v>-1.07119805586696E-2</v>
      </c>
      <c r="O685" s="59">
        <f t="shared" si="103"/>
        <v>8.0880368478554508E-4</v>
      </c>
      <c r="P685" s="59">
        <f t="shared" si="104"/>
        <v>1.0912959183524916E-2</v>
      </c>
      <c r="R685" s="59">
        <f t="shared" si="105"/>
        <v>-4.2760225529921434E-3</v>
      </c>
      <c r="S685" s="59">
        <f t="shared" si="106"/>
        <v>7.8749956560806078E-2</v>
      </c>
      <c r="T685" s="59">
        <f t="shared" si="107"/>
        <v>-1.004248177375275E-2</v>
      </c>
      <c r="U685" s="59">
        <f t="shared" si="108"/>
        <v>7.5825345448644844E-4</v>
      </c>
      <c r="V685" s="59">
        <f t="shared" si="109"/>
        <v>1.0230899234554608E-2</v>
      </c>
    </row>
    <row r="686" spans="6:22">
      <c r="F686" s="59">
        <v>-9.0866474650369896E-3</v>
      </c>
      <c r="G686" s="59">
        <v>-6.8784593088545834E-3</v>
      </c>
      <c r="H686" s="59">
        <v>1.5960292789728586E-2</v>
      </c>
      <c r="I686" s="59">
        <v>-1.2698650433536062E-2</v>
      </c>
      <c r="J686" s="59">
        <v>3.0046427704832268E-3</v>
      </c>
      <c r="L686" s="59">
        <f t="shared" si="100"/>
        <v>-1.017704516084143E-2</v>
      </c>
      <c r="M686" s="59">
        <f t="shared" si="101"/>
        <v>-7.7038744259171343E-3</v>
      </c>
      <c r="N686" s="59">
        <f t="shared" si="102"/>
        <v>1.7875527924496017E-2</v>
      </c>
      <c r="O686" s="59">
        <f t="shared" si="103"/>
        <v>-1.4222488485560391E-2</v>
      </c>
      <c r="P686" s="59">
        <f t="shared" si="104"/>
        <v>3.3651999029412141E-3</v>
      </c>
      <c r="R686" s="59">
        <f t="shared" si="105"/>
        <v>-9.5409798382888392E-3</v>
      </c>
      <c r="S686" s="59">
        <f t="shared" si="106"/>
        <v>-7.2223822742973126E-3</v>
      </c>
      <c r="T686" s="59">
        <f t="shared" si="107"/>
        <v>1.6758307429215014E-2</v>
      </c>
      <c r="U686" s="59">
        <f t="shared" si="108"/>
        <v>-1.3333582955212865E-2</v>
      </c>
      <c r="V686" s="59">
        <f t="shared" si="109"/>
        <v>3.1548749090073882E-3</v>
      </c>
    </row>
    <row r="687" spans="6:22">
      <c r="F687" s="59">
        <v>-3.805601298899465E-2</v>
      </c>
      <c r="G687" s="59">
        <v>-4.2216373766832183E-2</v>
      </c>
      <c r="H687" s="59">
        <v>-1.1352979748013498E-2</v>
      </c>
      <c r="I687" s="59">
        <v>1.1692570460603284E-2</v>
      </c>
      <c r="J687" s="59">
        <v>-5.1732692288712192E-3</v>
      </c>
      <c r="L687" s="59">
        <f t="shared" si="100"/>
        <v>-4.2622734547674013E-2</v>
      </c>
      <c r="M687" s="59">
        <f t="shared" si="101"/>
        <v>-4.7282338618852046E-2</v>
      </c>
      <c r="N687" s="59">
        <f t="shared" si="102"/>
        <v>-1.2715337317775119E-2</v>
      </c>
      <c r="O687" s="59">
        <f t="shared" si="103"/>
        <v>1.3095678915875679E-2</v>
      </c>
      <c r="P687" s="59">
        <f t="shared" si="104"/>
        <v>-5.7940615363357663E-3</v>
      </c>
      <c r="R687" s="59">
        <f t="shared" si="105"/>
        <v>-3.9958813638444383E-2</v>
      </c>
      <c r="S687" s="59">
        <f t="shared" si="106"/>
        <v>-4.4327192455173796E-2</v>
      </c>
      <c r="T687" s="59">
        <f t="shared" si="107"/>
        <v>-1.1920628735414173E-2</v>
      </c>
      <c r="U687" s="59">
        <f t="shared" si="108"/>
        <v>1.2277198983633449E-2</v>
      </c>
      <c r="V687" s="59">
        <f t="shared" si="109"/>
        <v>-5.4319326903147806E-3</v>
      </c>
    </row>
    <row r="688" spans="6:22">
      <c r="F688" s="59">
        <v>-1.3346014889366301E-2</v>
      </c>
      <c r="G688" s="59">
        <v>-1.6184535358134741E-2</v>
      </c>
      <c r="H688" s="59">
        <v>2.2699945674643433E-3</v>
      </c>
      <c r="I688" s="59">
        <v>-3.1783573418431091E-3</v>
      </c>
      <c r="J688" s="59">
        <v>-7.9567758128265414E-3</v>
      </c>
      <c r="L688" s="59">
        <f t="shared" si="100"/>
        <v>-1.4947536676090258E-2</v>
      </c>
      <c r="M688" s="59">
        <f t="shared" si="101"/>
        <v>-1.8126679601110911E-2</v>
      </c>
      <c r="N688" s="59">
        <f t="shared" si="102"/>
        <v>2.5423939155600648E-3</v>
      </c>
      <c r="O688" s="59">
        <f t="shared" si="103"/>
        <v>-3.5597602228642825E-3</v>
      </c>
      <c r="P688" s="59">
        <f t="shared" si="104"/>
        <v>-8.911588910365727E-3</v>
      </c>
      <c r="R688" s="59">
        <f t="shared" si="105"/>
        <v>-1.4013315633834617E-2</v>
      </c>
      <c r="S688" s="59">
        <f t="shared" si="106"/>
        <v>-1.6993762126041478E-2</v>
      </c>
      <c r="T688" s="59">
        <f t="shared" si="107"/>
        <v>2.3834942958375605E-3</v>
      </c>
      <c r="U688" s="59">
        <f t="shared" si="108"/>
        <v>-3.3372752089352647E-3</v>
      </c>
      <c r="V688" s="59">
        <f t="shared" si="109"/>
        <v>-8.3546146034678692E-3</v>
      </c>
    </row>
    <row r="689" spans="6:22">
      <c r="F689" s="59">
        <v>-2.4637833167025582E-2</v>
      </c>
      <c r="G689" s="59">
        <v>3.8151848895456003E-2</v>
      </c>
      <c r="H689" s="59">
        <v>-1.0125185452879016E-2</v>
      </c>
      <c r="I689" s="59">
        <v>7.1015438081662701E-3</v>
      </c>
      <c r="J689" s="59">
        <v>-1.2118352781487672E-2</v>
      </c>
      <c r="L689" s="59">
        <f t="shared" si="100"/>
        <v>-2.7594373147068654E-2</v>
      </c>
      <c r="M689" s="59">
        <f t="shared" si="101"/>
        <v>4.273007076291073E-2</v>
      </c>
      <c r="N689" s="59">
        <f t="shared" si="102"/>
        <v>-1.1340207707224499E-2</v>
      </c>
      <c r="O689" s="59">
        <f t="shared" si="103"/>
        <v>7.9537290651462231E-3</v>
      </c>
      <c r="P689" s="59">
        <f t="shared" si="104"/>
        <v>-1.3572555115266194E-2</v>
      </c>
      <c r="R689" s="59">
        <f t="shared" si="105"/>
        <v>-2.5869724825376861E-2</v>
      </c>
      <c r="S689" s="59">
        <f t="shared" si="106"/>
        <v>4.0059441340228805E-2</v>
      </c>
      <c r="T689" s="59">
        <f t="shared" si="107"/>
        <v>-1.0631444725522967E-2</v>
      </c>
      <c r="U689" s="59">
        <f t="shared" si="108"/>
        <v>7.4566209985745839E-3</v>
      </c>
      <c r="V689" s="59">
        <f t="shared" si="109"/>
        <v>-1.2724270420562057E-2</v>
      </c>
    </row>
    <row r="690" spans="6:22">
      <c r="F690" s="59">
        <v>1.089658328487547E-2</v>
      </c>
      <c r="G690" s="59">
        <v>3.0343692627776385E-3</v>
      </c>
      <c r="H690" s="59">
        <v>4.7779073883258659E-2</v>
      </c>
      <c r="I690" s="59">
        <v>-5.1807129637825551E-3</v>
      </c>
      <c r="J690" s="59">
        <v>2.5645190850792287E-3</v>
      </c>
      <c r="L690" s="59">
        <f t="shared" si="100"/>
        <v>1.2204173279060527E-2</v>
      </c>
      <c r="M690" s="59">
        <f t="shared" si="101"/>
        <v>3.3984935743109554E-3</v>
      </c>
      <c r="N690" s="59">
        <f t="shared" si="102"/>
        <v>5.3512562749249704E-2</v>
      </c>
      <c r="O690" s="59">
        <f t="shared" si="103"/>
        <v>-5.802398519436462E-3</v>
      </c>
      <c r="P690" s="59">
        <f t="shared" si="104"/>
        <v>2.8722613752887364E-3</v>
      </c>
      <c r="R690" s="59">
        <f t="shared" si="105"/>
        <v>1.1441412449119243E-2</v>
      </c>
      <c r="S690" s="59">
        <f t="shared" si="106"/>
        <v>3.1860877259165207E-3</v>
      </c>
      <c r="T690" s="59">
        <f t="shared" si="107"/>
        <v>5.0168027577421594E-2</v>
      </c>
      <c r="U690" s="59">
        <f t="shared" si="108"/>
        <v>-5.4397486119716829E-3</v>
      </c>
      <c r="V690" s="59">
        <f t="shared" si="109"/>
        <v>2.6927450393331902E-3</v>
      </c>
    </row>
    <row r="691" spans="6:22">
      <c r="F691" s="59">
        <v>0</v>
      </c>
      <c r="G691" s="59">
        <v>0</v>
      </c>
      <c r="H691" s="59">
        <v>0</v>
      </c>
      <c r="I691" s="59">
        <v>0</v>
      </c>
      <c r="J691" s="59">
        <v>0</v>
      </c>
      <c r="L691" s="59">
        <f t="shared" si="100"/>
        <v>0</v>
      </c>
      <c r="M691" s="59">
        <f t="shared" si="101"/>
        <v>0</v>
      </c>
      <c r="N691" s="59">
        <f t="shared" si="102"/>
        <v>0</v>
      </c>
      <c r="O691" s="59">
        <f t="shared" si="103"/>
        <v>0</v>
      </c>
      <c r="P691" s="59">
        <f t="shared" si="104"/>
        <v>0</v>
      </c>
      <c r="R691" s="59">
        <f t="shared" si="105"/>
        <v>0</v>
      </c>
      <c r="S691" s="59">
        <f t="shared" si="106"/>
        <v>0</v>
      </c>
      <c r="T691" s="59">
        <f t="shared" si="107"/>
        <v>0</v>
      </c>
      <c r="U691" s="59">
        <f t="shared" si="108"/>
        <v>0</v>
      </c>
      <c r="V691" s="59">
        <f t="shared" si="109"/>
        <v>0</v>
      </c>
    </row>
    <row r="692" spans="6:22">
      <c r="F692" s="59">
        <v>0</v>
      </c>
      <c r="G692" s="59">
        <v>0</v>
      </c>
      <c r="H692" s="59">
        <v>0</v>
      </c>
      <c r="I692" s="59">
        <v>0</v>
      </c>
      <c r="J692" s="59">
        <v>0</v>
      </c>
      <c r="L692" s="59">
        <f t="shared" si="100"/>
        <v>0</v>
      </c>
      <c r="M692" s="59">
        <f t="shared" si="101"/>
        <v>0</v>
      </c>
      <c r="N692" s="59">
        <f t="shared" si="102"/>
        <v>0</v>
      </c>
      <c r="O692" s="59">
        <f t="shared" si="103"/>
        <v>0</v>
      </c>
      <c r="P692" s="59">
        <f t="shared" si="104"/>
        <v>0</v>
      </c>
      <c r="R692" s="59">
        <f t="shared" si="105"/>
        <v>0</v>
      </c>
      <c r="S692" s="59">
        <f t="shared" si="106"/>
        <v>0</v>
      </c>
      <c r="T692" s="59">
        <f t="shared" si="107"/>
        <v>0</v>
      </c>
      <c r="U692" s="59">
        <f t="shared" si="108"/>
        <v>0</v>
      </c>
      <c r="V692" s="59">
        <f t="shared" si="109"/>
        <v>0</v>
      </c>
    </row>
    <row r="693" spans="6:22">
      <c r="F693" s="59">
        <v>-9.7989111959476973E-4</v>
      </c>
      <c r="G693" s="59">
        <v>1.34459019855628E-3</v>
      </c>
      <c r="H693" s="59">
        <v>-1.0275768511276489E-3</v>
      </c>
      <c r="I693" s="59">
        <v>2.1699978425996102E-3</v>
      </c>
      <c r="J693" s="59">
        <v>1.3626680760641935E-2</v>
      </c>
      <c r="L693" s="59">
        <f t="shared" si="100"/>
        <v>-1.0974780539461423E-3</v>
      </c>
      <c r="M693" s="59">
        <f t="shared" si="101"/>
        <v>1.5059410223830338E-3</v>
      </c>
      <c r="N693" s="59">
        <f t="shared" si="102"/>
        <v>-1.1508860732629669E-3</v>
      </c>
      <c r="O693" s="59">
        <f t="shared" si="103"/>
        <v>2.4303975837115638E-3</v>
      </c>
      <c r="P693" s="59">
        <f t="shared" si="104"/>
        <v>1.5261882451918968E-2</v>
      </c>
      <c r="R693" s="59">
        <f t="shared" si="105"/>
        <v>-1.0288856755745082E-3</v>
      </c>
      <c r="S693" s="59">
        <f t="shared" si="106"/>
        <v>1.411819708484094E-3</v>
      </c>
      <c r="T693" s="59">
        <f t="shared" si="107"/>
        <v>-1.0789556936840314E-3</v>
      </c>
      <c r="U693" s="59">
        <f t="shared" si="108"/>
        <v>2.278497734729591E-3</v>
      </c>
      <c r="V693" s="59">
        <f t="shared" si="109"/>
        <v>1.4308014798674032E-2</v>
      </c>
    </row>
    <row r="694" spans="6:22">
      <c r="F694" s="59">
        <v>1.8636518338571512E-2</v>
      </c>
      <c r="G694" s="59">
        <v>-2.819737444296265E-2</v>
      </c>
      <c r="H694" s="59">
        <v>-1.1572639605838046E-2</v>
      </c>
      <c r="I694" s="59">
        <v>6.2066211198060417E-3</v>
      </c>
      <c r="J694" s="59">
        <v>2.4303802621191022E-3</v>
      </c>
      <c r="L694" s="59">
        <f t="shared" si="100"/>
        <v>2.0872900539200094E-2</v>
      </c>
      <c r="M694" s="59">
        <f t="shared" si="101"/>
        <v>-3.1581059376118173E-2</v>
      </c>
      <c r="N694" s="59">
        <f t="shared" si="102"/>
        <v>-1.2961356358538612E-2</v>
      </c>
      <c r="O694" s="59">
        <f t="shared" si="103"/>
        <v>6.9514156541827677E-3</v>
      </c>
      <c r="P694" s="59">
        <f t="shared" si="104"/>
        <v>2.7220258935733948E-3</v>
      </c>
      <c r="R694" s="59">
        <f t="shared" si="105"/>
        <v>1.9568344255500088E-2</v>
      </c>
      <c r="S694" s="59">
        <f t="shared" si="106"/>
        <v>-2.9607243165110785E-2</v>
      </c>
      <c r="T694" s="59">
        <f t="shared" si="107"/>
        <v>-1.2151271586129948E-2</v>
      </c>
      <c r="U694" s="59">
        <f t="shared" si="108"/>
        <v>6.516952175796344E-3</v>
      </c>
      <c r="V694" s="59">
        <f t="shared" si="109"/>
        <v>2.5518992752250574E-3</v>
      </c>
    </row>
    <row r="695" spans="6:22">
      <c r="F695" s="59">
        <v>6.7404769640755594E-3</v>
      </c>
      <c r="G695" s="59">
        <v>-1.6580306506937474E-2</v>
      </c>
      <c r="H695" s="59">
        <v>1.2358642676869088E-2</v>
      </c>
      <c r="I695" s="59">
        <v>-8.6067721396983329E-4</v>
      </c>
      <c r="J695" s="59">
        <v>-1.1983861789834516E-2</v>
      </c>
      <c r="L695" s="59">
        <f t="shared" si="100"/>
        <v>7.5493341997646271E-3</v>
      </c>
      <c r="M695" s="59">
        <f t="shared" si="101"/>
        <v>-1.8569943287769973E-2</v>
      </c>
      <c r="N695" s="59">
        <f t="shared" si="102"/>
        <v>1.384167979809338E-2</v>
      </c>
      <c r="O695" s="59">
        <f t="shared" si="103"/>
        <v>-9.6395847964621337E-4</v>
      </c>
      <c r="P695" s="59">
        <f t="shared" si="104"/>
        <v>-1.3421925204614658E-2</v>
      </c>
      <c r="R695" s="59">
        <f t="shared" si="105"/>
        <v>7.077500812279338E-3</v>
      </c>
      <c r="S695" s="59">
        <f t="shared" si="106"/>
        <v>-1.7409321832284348E-2</v>
      </c>
      <c r="T695" s="59">
        <f t="shared" si="107"/>
        <v>1.2976574810712543E-2</v>
      </c>
      <c r="U695" s="59">
        <f t="shared" si="108"/>
        <v>-9.0371107466832498E-4</v>
      </c>
      <c r="V695" s="59">
        <f t="shared" si="109"/>
        <v>-1.2583054879326242E-2</v>
      </c>
    </row>
    <row r="696" spans="6:22">
      <c r="F696" s="59">
        <v>-9.5647271821810292E-3</v>
      </c>
      <c r="G696" s="59">
        <v>-1.615736804524142E-2</v>
      </c>
      <c r="H696" s="59">
        <v>-2.5716270444584586E-4</v>
      </c>
      <c r="I696" s="59">
        <v>-9.3324850831959655E-3</v>
      </c>
      <c r="J696" s="59">
        <v>-9.5108430392363327E-3</v>
      </c>
      <c r="L696" s="59">
        <f t="shared" si="100"/>
        <v>-1.0712494444042753E-2</v>
      </c>
      <c r="M696" s="59">
        <f t="shared" si="101"/>
        <v>-1.8096252210670391E-2</v>
      </c>
      <c r="N696" s="59">
        <f t="shared" si="102"/>
        <v>-2.8802222897934739E-4</v>
      </c>
      <c r="O696" s="59">
        <f t="shared" si="103"/>
        <v>-1.0452383293179482E-2</v>
      </c>
      <c r="P696" s="59">
        <f t="shared" si="104"/>
        <v>-1.0652144203944693E-2</v>
      </c>
      <c r="R696" s="59">
        <f t="shared" si="105"/>
        <v>-1.0042963541290081E-2</v>
      </c>
      <c r="S696" s="59">
        <f t="shared" si="106"/>
        <v>-1.6965236447503491E-2</v>
      </c>
      <c r="T696" s="59">
        <f t="shared" si="107"/>
        <v>-2.7002083966813818E-4</v>
      </c>
      <c r="U696" s="59">
        <f t="shared" si="108"/>
        <v>-9.7991093373557634E-3</v>
      </c>
      <c r="V696" s="59">
        <f t="shared" si="109"/>
        <v>-9.9863851911981497E-3</v>
      </c>
    </row>
    <row r="697" spans="6:22">
      <c r="F697" s="59">
        <v>-1.2554312821978046E-2</v>
      </c>
      <c r="G697" s="59">
        <v>-1.6779766125400875E-2</v>
      </c>
      <c r="H697" s="59">
        <v>-5.6553051981925824E-3</v>
      </c>
      <c r="I697" s="59">
        <v>6.9567729877449682E-3</v>
      </c>
      <c r="J697" s="59">
        <v>-3.3417891254768496E-2</v>
      </c>
      <c r="L697" s="59">
        <f t="shared" si="100"/>
        <v>-1.4060830360615412E-2</v>
      </c>
      <c r="M697" s="59">
        <f t="shared" si="101"/>
        <v>-1.8793338060448982E-2</v>
      </c>
      <c r="N697" s="59">
        <f t="shared" si="102"/>
        <v>-6.3339418219756924E-3</v>
      </c>
      <c r="O697" s="59">
        <f t="shared" si="103"/>
        <v>7.7915857462743654E-3</v>
      </c>
      <c r="P697" s="59">
        <f t="shared" si="104"/>
        <v>-3.742803820534072E-2</v>
      </c>
      <c r="R697" s="59">
        <f t="shared" si="105"/>
        <v>-1.3182028463076948E-2</v>
      </c>
      <c r="S697" s="59">
        <f t="shared" si="106"/>
        <v>-1.7618754431670918E-2</v>
      </c>
      <c r="T697" s="59">
        <f t="shared" si="107"/>
        <v>-5.9380704581022117E-3</v>
      </c>
      <c r="U697" s="59">
        <f t="shared" si="108"/>
        <v>7.3046116371322167E-3</v>
      </c>
      <c r="V697" s="59">
        <f t="shared" si="109"/>
        <v>-3.5088785817506921E-2</v>
      </c>
    </row>
    <row r="698" spans="6:22">
      <c r="F698" s="59">
        <v>1.4669291914275783E-3</v>
      </c>
      <c r="G698" s="59">
        <v>1.3071892636433756E-2</v>
      </c>
      <c r="H698" s="59">
        <v>-6.5926636768605766E-3</v>
      </c>
      <c r="I698" s="59">
        <v>-6.6208685992503553E-3</v>
      </c>
      <c r="J698" s="59">
        <v>5.5189614591864538E-3</v>
      </c>
      <c r="L698" s="59">
        <f t="shared" si="100"/>
        <v>1.6429606943988877E-3</v>
      </c>
      <c r="M698" s="59">
        <f t="shared" si="101"/>
        <v>1.4640519752805808E-2</v>
      </c>
      <c r="N698" s="59">
        <f t="shared" si="102"/>
        <v>-7.3837833180838463E-3</v>
      </c>
      <c r="O698" s="59">
        <f t="shared" si="103"/>
        <v>-7.4153728311603983E-3</v>
      </c>
      <c r="P698" s="59">
        <f t="shared" si="104"/>
        <v>6.1812368342888287E-3</v>
      </c>
      <c r="R698" s="59">
        <f t="shared" si="105"/>
        <v>1.5402756509989572E-3</v>
      </c>
      <c r="S698" s="59">
        <f t="shared" si="106"/>
        <v>1.3725487268255445E-2</v>
      </c>
      <c r="T698" s="59">
        <f t="shared" si="107"/>
        <v>-6.9222968607036061E-3</v>
      </c>
      <c r="U698" s="59">
        <f t="shared" si="108"/>
        <v>-6.9519120292128736E-3</v>
      </c>
      <c r="V698" s="59">
        <f t="shared" si="109"/>
        <v>5.7949095321457771E-3</v>
      </c>
    </row>
    <row r="699" spans="6:22">
      <c r="F699" s="59">
        <v>-1.9531486814735309E-3</v>
      </c>
      <c r="G699" s="59">
        <v>-9.6773541490472893E-3</v>
      </c>
      <c r="H699" s="59">
        <v>4.2290085593888221E-2</v>
      </c>
      <c r="I699" s="59">
        <v>-3.1874666815750264E-3</v>
      </c>
      <c r="J699" s="59">
        <v>5.2081788657816668E-3</v>
      </c>
      <c r="L699" s="59">
        <f t="shared" si="100"/>
        <v>-2.1875265232503549E-3</v>
      </c>
      <c r="M699" s="59">
        <f t="shared" si="101"/>
        <v>-1.0838636646932964E-2</v>
      </c>
      <c r="N699" s="59">
        <f t="shared" si="102"/>
        <v>4.7364895865154813E-2</v>
      </c>
      <c r="O699" s="59">
        <f t="shared" si="103"/>
        <v>-3.5699626833640297E-3</v>
      </c>
      <c r="P699" s="59">
        <f t="shared" si="104"/>
        <v>5.833160329675467E-3</v>
      </c>
      <c r="R699" s="59">
        <f t="shared" si="105"/>
        <v>-2.0508061155472073E-3</v>
      </c>
      <c r="S699" s="59">
        <f t="shared" si="106"/>
        <v>-1.0161221856499654E-2</v>
      </c>
      <c r="T699" s="59">
        <f t="shared" si="107"/>
        <v>4.4404589873582631E-2</v>
      </c>
      <c r="U699" s="59">
        <f t="shared" si="108"/>
        <v>-3.346840015653778E-3</v>
      </c>
      <c r="V699" s="59">
        <f t="shared" si="109"/>
        <v>5.4685878090707501E-3</v>
      </c>
    </row>
    <row r="700" spans="6:22">
      <c r="F700" s="59">
        <v>3.4247478636923517E-3</v>
      </c>
      <c r="G700" s="59">
        <v>3.8002139786939629E-2</v>
      </c>
      <c r="H700" s="59">
        <v>-1.373366718881082E-3</v>
      </c>
      <c r="I700" s="59">
        <v>-1.1337201061095965E-2</v>
      </c>
      <c r="J700" s="59">
        <v>7.7171064282929788E-3</v>
      </c>
      <c r="L700" s="59">
        <f t="shared" si="100"/>
        <v>3.8357176073354343E-3</v>
      </c>
      <c r="M700" s="59">
        <f t="shared" si="101"/>
        <v>4.2562396561372388E-2</v>
      </c>
      <c r="N700" s="59">
        <f t="shared" si="102"/>
        <v>-1.5381707251468121E-3</v>
      </c>
      <c r="O700" s="59">
        <f t="shared" si="103"/>
        <v>-1.2697665188427482E-2</v>
      </c>
      <c r="P700" s="59">
        <f t="shared" si="104"/>
        <v>8.6431591996881368E-3</v>
      </c>
      <c r="R700" s="59">
        <f t="shared" si="105"/>
        <v>3.5959852568769692E-3</v>
      </c>
      <c r="S700" s="59">
        <f t="shared" si="106"/>
        <v>3.9902246776286614E-2</v>
      </c>
      <c r="T700" s="59">
        <f t="shared" si="107"/>
        <v>-1.4420350548251361E-3</v>
      </c>
      <c r="U700" s="59">
        <f t="shared" si="108"/>
        <v>-1.1904061114150764E-2</v>
      </c>
      <c r="V700" s="59">
        <f t="shared" si="109"/>
        <v>8.1029617497076281E-3</v>
      </c>
    </row>
    <row r="701" spans="6:22">
      <c r="F701" s="59">
        <v>8.2886263350400412E-3</v>
      </c>
      <c r="G701" s="59">
        <v>-2.9637404817822424E-2</v>
      </c>
      <c r="H701" s="59">
        <v>-4.2501999786969911E-3</v>
      </c>
      <c r="I701" s="59">
        <v>2.9412285794505562E-4</v>
      </c>
      <c r="J701" s="59">
        <v>5.3220778735956807E-3</v>
      </c>
      <c r="L701" s="59">
        <f t="shared" si="100"/>
        <v>9.2832614952448479E-3</v>
      </c>
      <c r="M701" s="59">
        <f t="shared" si="101"/>
        <v>-3.319389339596112E-2</v>
      </c>
      <c r="N701" s="59">
        <f t="shared" si="102"/>
        <v>-4.7602239761406302E-3</v>
      </c>
      <c r="O701" s="59">
        <f t="shared" si="103"/>
        <v>3.2941760089846232E-4</v>
      </c>
      <c r="P701" s="59">
        <f t="shared" si="104"/>
        <v>5.9607272184271634E-3</v>
      </c>
      <c r="R701" s="59">
        <f t="shared" si="105"/>
        <v>8.7030576517920441E-3</v>
      </c>
      <c r="S701" s="59">
        <f t="shared" si="106"/>
        <v>-3.1119275058713546E-2</v>
      </c>
      <c r="T701" s="59">
        <f t="shared" si="107"/>
        <v>-4.4627099776318405E-3</v>
      </c>
      <c r="U701" s="59">
        <f t="shared" si="108"/>
        <v>3.0882900084230842E-4</v>
      </c>
      <c r="V701" s="59">
        <f t="shared" si="109"/>
        <v>5.5881817672754647E-3</v>
      </c>
    </row>
    <row r="702" spans="6:22">
      <c r="F702" s="59">
        <v>-1.2088944208273526E-2</v>
      </c>
      <c r="G702" s="59">
        <v>-9.7017796826917042E-3</v>
      </c>
      <c r="H702" s="59">
        <v>1.883082001828609E-3</v>
      </c>
      <c r="I702" s="59">
        <v>-1.6166881614222571E-3</v>
      </c>
      <c r="J702" s="59">
        <v>-1.6384814535949723E-2</v>
      </c>
      <c r="L702" s="59">
        <f t="shared" si="100"/>
        <v>-1.353961751326635E-2</v>
      </c>
      <c r="M702" s="59">
        <f t="shared" si="101"/>
        <v>-1.086599324461471E-2</v>
      </c>
      <c r="N702" s="59">
        <f t="shared" si="102"/>
        <v>2.1090518420480422E-3</v>
      </c>
      <c r="O702" s="59">
        <f t="shared" si="103"/>
        <v>-1.8106907407929281E-3</v>
      </c>
      <c r="P702" s="59">
        <f t="shared" si="104"/>
        <v>-1.8350992280263691E-2</v>
      </c>
      <c r="R702" s="59">
        <f t="shared" si="105"/>
        <v>-1.2693391418687203E-2</v>
      </c>
      <c r="S702" s="59">
        <f t="shared" si="106"/>
        <v>-1.018686866682629E-2</v>
      </c>
      <c r="T702" s="59">
        <f t="shared" si="107"/>
        <v>1.9772361019200395E-3</v>
      </c>
      <c r="U702" s="59">
        <f t="shared" si="108"/>
        <v>-1.6975225694933699E-3</v>
      </c>
      <c r="V702" s="59">
        <f t="shared" si="109"/>
        <v>-1.7204055262747209E-2</v>
      </c>
    </row>
    <row r="703" spans="6:22">
      <c r="F703" s="59">
        <v>0</v>
      </c>
      <c r="G703" s="59">
        <v>2.5399905698913019E-3</v>
      </c>
      <c r="H703" s="59">
        <v>7.6440024099760457E-3</v>
      </c>
      <c r="I703" s="59">
        <v>-1.7665623293882907E-3</v>
      </c>
      <c r="J703" s="59">
        <v>3.4825139802143919E-3</v>
      </c>
      <c r="L703" s="59">
        <f t="shared" si="100"/>
        <v>0</v>
      </c>
      <c r="M703" s="59">
        <f t="shared" si="101"/>
        <v>2.8447894382782582E-3</v>
      </c>
      <c r="N703" s="59">
        <f t="shared" si="102"/>
        <v>8.5612826991731724E-3</v>
      </c>
      <c r="O703" s="59">
        <f t="shared" si="103"/>
        <v>-1.9785498089148856E-3</v>
      </c>
      <c r="P703" s="59">
        <f t="shared" si="104"/>
        <v>3.9004156578401191E-3</v>
      </c>
      <c r="R703" s="59">
        <f t="shared" si="105"/>
        <v>0</v>
      </c>
      <c r="S703" s="59">
        <f t="shared" si="106"/>
        <v>2.6669900983858673E-3</v>
      </c>
      <c r="T703" s="59">
        <f t="shared" si="107"/>
        <v>8.0262025304748477E-3</v>
      </c>
      <c r="U703" s="59">
        <f t="shared" si="108"/>
        <v>-1.8548904458577052E-3</v>
      </c>
      <c r="V703" s="59">
        <f t="shared" si="109"/>
        <v>3.6566396792251116E-3</v>
      </c>
    </row>
    <row r="704" spans="6:22">
      <c r="F704" s="59">
        <v>-1.4684952106721828E-3</v>
      </c>
      <c r="G704" s="59">
        <v>-1.2667436627097357E-2</v>
      </c>
      <c r="H704" s="59">
        <v>2.4877020041385114E-4</v>
      </c>
      <c r="I704" s="59">
        <v>1.0322995134512247E-2</v>
      </c>
      <c r="J704" s="59">
        <v>-5.0356630221375411E-3</v>
      </c>
      <c r="L704" s="59">
        <f t="shared" si="100"/>
        <v>-1.6447146359528449E-3</v>
      </c>
      <c r="M704" s="59">
        <f t="shared" si="101"/>
        <v>-1.4187529022349042E-2</v>
      </c>
      <c r="N704" s="59">
        <f t="shared" si="102"/>
        <v>2.7862262446351331E-4</v>
      </c>
      <c r="O704" s="59">
        <f t="shared" si="103"/>
        <v>1.1561754550653718E-2</v>
      </c>
      <c r="P704" s="59">
        <f t="shared" si="104"/>
        <v>-5.6399425847940467E-3</v>
      </c>
      <c r="R704" s="59">
        <f t="shared" si="105"/>
        <v>-1.5419199712057921E-3</v>
      </c>
      <c r="S704" s="59">
        <f t="shared" si="106"/>
        <v>-1.3300808458452227E-2</v>
      </c>
      <c r="T704" s="59">
        <f t="shared" si="107"/>
        <v>2.6120871043454374E-4</v>
      </c>
      <c r="U704" s="59">
        <f t="shared" si="108"/>
        <v>1.083914489123786E-2</v>
      </c>
      <c r="V704" s="59">
        <f t="shared" si="109"/>
        <v>-5.2874461732444183E-3</v>
      </c>
    </row>
    <row r="705" spans="6:22">
      <c r="F705" s="59">
        <v>2.2058846503551301E-2</v>
      </c>
      <c r="G705" s="59">
        <v>-6.9648006061388216E-3</v>
      </c>
      <c r="H705" s="59">
        <v>-2.1136381699398171E-3</v>
      </c>
      <c r="I705" s="59">
        <v>-1.4611127436058653E-4</v>
      </c>
      <c r="J705" s="59">
        <v>-1.7793839013219966E-2</v>
      </c>
      <c r="L705" s="59">
        <f t="shared" si="100"/>
        <v>2.4705908083977459E-2</v>
      </c>
      <c r="M705" s="59">
        <f t="shared" si="101"/>
        <v>-7.800576678875481E-3</v>
      </c>
      <c r="N705" s="59">
        <f t="shared" si="102"/>
        <v>-2.3672747503325955E-3</v>
      </c>
      <c r="O705" s="59">
        <f t="shared" si="103"/>
        <v>-1.6364462728385695E-4</v>
      </c>
      <c r="P705" s="59">
        <f t="shared" si="104"/>
        <v>-1.9929099694806364E-2</v>
      </c>
      <c r="R705" s="59">
        <f t="shared" si="105"/>
        <v>2.3161788828728866E-2</v>
      </c>
      <c r="S705" s="59">
        <f t="shared" si="106"/>
        <v>-7.3130406364457631E-3</v>
      </c>
      <c r="T705" s="59">
        <f t="shared" si="107"/>
        <v>-2.2193200784368082E-3</v>
      </c>
      <c r="U705" s="59">
        <f t="shared" si="108"/>
        <v>-1.5341683807861586E-4</v>
      </c>
      <c r="V705" s="59">
        <f t="shared" si="109"/>
        <v>-1.8683530963880965E-2</v>
      </c>
    </row>
    <row r="706" spans="6:22">
      <c r="F706" s="59">
        <v>-7.1941882468726731E-3</v>
      </c>
      <c r="G706" s="59">
        <v>-2.9531474419036349E-3</v>
      </c>
      <c r="H706" s="59">
        <v>-1.5075821706286043E-2</v>
      </c>
      <c r="I706" s="59">
        <v>-7.2984958712232165E-4</v>
      </c>
      <c r="J706" s="59">
        <v>-3.9025976233457084E-2</v>
      </c>
      <c r="L706" s="59">
        <f t="shared" si="100"/>
        <v>-8.0574908364973944E-3</v>
      </c>
      <c r="M706" s="59">
        <f t="shared" si="101"/>
        <v>-3.3075251349320716E-3</v>
      </c>
      <c r="N706" s="59">
        <f t="shared" si="102"/>
        <v>-1.6884920311040372E-2</v>
      </c>
      <c r="O706" s="59">
        <f t="shared" si="103"/>
        <v>-8.1743153757700036E-4</v>
      </c>
      <c r="P706" s="59">
        <f t="shared" si="104"/>
        <v>-4.3709093381471935E-2</v>
      </c>
      <c r="R706" s="59">
        <f t="shared" si="105"/>
        <v>-7.5538976592163069E-3</v>
      </c>
      <c r="S706" s="59">
        <f t="shared" si="106"/>
        <v>-3.1008048139988167E-3</v>
      </c>
      <c r="T706" s="59">
        <f t="shared" si="107"/>
        <v>-1.5829612791600348E-2</v>
      </c>
      <c r="U706" s="59">
        <f t="shared" si="108"/>
        <v>-7.6634206647843782E-4</v>
      </c>
      <c r="V706" s="59">
        <f t="shared" si="109"/>
        <v>-4.0977275045129942E-2</v>
      </c>
    </row>
    <row r="707" spans="6:22">
      <c r="F707" s="59">
        <v>1.4009525633215732E-2</v>
      </c>
      <c r="G707" s="59">
        <v>2.9248500108705743E-2</v>
      </c>
      <c r="H707" s="59">
        <v>1.1890905725671514E-2</v>
      </c>
      <c r="I707" s="59">
        <v>1.0225560726682408E-3</v>
      </c>
      <c r="J707" s="59">
        <v>-2.0234392951653989E-2</v>
      </c>
      <c r="L707" s="59">
        <f t="shared" si="100"/>
        <v>1.5690668709201622E-2</v>
      </c>
      <c r="M707" s="59">
        <f t="shared" si="101"/>
        <v>3.2758320121750437E-2</v>
      </c>
      <c r="N707" s="59">
        <f t="shared" si="102"/>
        <v>1.3317814412752097E-2</v>
      </c>
      <c r="O707" s="59">
        <f t="shared" si="103"/>
        <v>1.1452628013884298E-3</v>
      </c>
      <c r="P707" s="59">
        <f t="shared" si="104"/>
        <v>-2.2662520105852471E-2</v>
      </c>
      <c r="R707" s="59">
        <f t="shared" si="105"/>
        <v>1.4710001914876519E-2</v>
      </c>
      <c r="S707" s="59">
        <f t="shared" si="106"/>
        <v>3.071092511414103E-2</v>
      </c>
      <c r="T707" s="59">
        <f t="shared" si="107"/>
        <v>1.2485451011955091E-2</v>
      </c>
      <c r="U707" s="59">
        <f t="shared" si="108"/>
        <v>1.073683876301653E-3</v>
      </c>
      <c r="V707" s="59">
        <f t="shared" si="109"/>
        <v>-2.1246112599236689E-2</v>
      </c>
    </row>
    <row r="708" spans="6:22">
      <c r="F708" s="59">
        <v>3.8589783721639404E-2</v>
      </c>
      <c r="G708" s="59">
        <v>7.4820094628093678E-2</v>
      </c>
      <c r="H708" s="59">
        <v>-9.5012552737270585E-3</v>
      </c>
      <c r="I708" s="59">
        <v>6.1297807613444099E-3</v>
      </c>
      <c r="J708" s="59">
        <v>3.5805093408390359E-2</v>
      </c>
      <c r="L708" s="59">
        <f t="shared" si="100"/>
        <v>4.3220557768236134E-2</v>
      </c>
      <c r="M708" s="59">
        <f t="shared" si="101"/>
        <v>8.379850598346493E-2</v>
      </c>
      <c r="N708" s="59">
        <f t="shared" si="102"/>
        <v>-1.0641405906574307E-2</v>
      </c>
      <c r="O708" s="59">
        <f t="shared" si="103"/>
        <v>6.8653544527057398E-3</v>
      </c>
      <c r="P708" s="59">
        <f t="shared" si="104"/>
        <v>4.0101704617397205E-2</v>
      </c>
      <c r="R708" s="59">
        <f t="shared" si="105"/>
        <v>4.0519272907721372E-2</v>
      </c>
      <c r="S708" s="59">
        <f t="shared" si="106"/>
        <v>7.8561099359498371E-2</v>
      </c>
      <c r="T708" s="59">
        <f t="shared" si="107"/>
        <v>-9.9763180374134123E-3</v>
      </c>
      <c r="U708" s="59">
        <f t="shared" si="108"/>
        <v>6.4362697994116303E-3</v>
      </c>
      <c r="V708" s="59">
        <f t="shared" si="109"/>
        <v>3.7595348078809876E-2</v>
      </c>
    </row>
    <row r="709" spans="6:22">
      <c r="F709" s="59">
        <v>2.2936211517043926E-3</v>
      </c>
      <c r="G709" s="59">
        <v>1.2717520706311915E-2</v>
      </c>
      <c r="H709" s="59">
        <v>9.7185772070439453E-3</v>
      </c>
      <c r="I709" s="59">
        <v>-1.2039468917868841E-2</v>
      </c>
      <c r="J709" s="59">
        <v>-2.9156013201891194E-3</v>
      </c>
      <c r="L709" s="59">
        <f t="shared" si="100"/>
        <v>2.56885568990892E-3</v>
      </c>
      <c r="M709" s="59">
        <f t="shared" si="101"/>
        <v>1.4243623191069347E-2</v>
      </c>
      <c r="N709" s="59">
        <f t="shared" si="102"/>
        <v>1.0884806471889219E-2</v>
      </c>
      <c r="O709" s="59">
        <f t="shared" si="103"/>
        <v>-1.3484205188013102E-2</v>
      </c>
      <c r="P709" s="59">
        <f t="shared" si="104"/>
        <v>-3.2654734786118139E-3</v>
      </c>
      <c r="R709" s="59">
        <f t="shared" si="105"/>
        <v>2.4083022092896123E-3</v>
      </c>
      <c r="S709" s="59">
        <f t="shared" si="106"/>
        <v>1.3353396741627511E-2</v>
      </c>
      <c r="T709" s="59">
        <f t="shared" si="107"/>
        <v>1.0204506067396143E-2</v>
      </c>
      <c r="U709" s="59">
        <f t="shared" si="108"/>
        <v>-1.2641442363762283E-2</v>
      </c>
      <c r="V709" s="59">
        <f t="shared" si="109"/>
        <v>-3.0613813861985755E-3</v>
      </c>
    </row>
    <row r="710" spans="6:22">
      <c r="F710" s="59">
        <v>6.8650567027593989E-3</v>
      </c>
      <c r="G710" s="59">
        <v>-1.1896890971296873E-2</v>
      </c>
      <c r="H710" s="59">
        <v>2.5002319100304246E-3</v>
      </c>
      <c r="I710" s="59">
        <v>0</v>
      </c>
      <c r="J710" s="59">
        <v>-2.0737235968541198E-2</v>
      </c>
      <c r="L710" s="59">
        <f t="shared" ref="L710:L773" si="110">F710*(1+Economic_Growth)</f>
        <v>7.6888635070905273E-3</v>
      </c>
      <c r="M710" s="59">
        <f t="shared" ref="M710:M773" si="111">G710*(1+Economic_Growth)</f>
        <v>-1.3324517887852499E-2</v>
      </c>
      <c r="N710" s="59">
        <f t="shared" ref="N710:N773" si="112">H710*(1+Economic_Growth)</f>
        <v>2.8002597392340757E-3</v>
      </c>
      <c r="O710" s="59">
        <f t="shared" ref="O710:O773" si="113">I710*(1+Economic_Growth)</f>
        <v>0</v>
      </c>
      <c r="P710" s="59">
        <f t="shared" ref="P710:P773" si="114">J710*(1+Economic_Growth)</f>
        <v>-2.3225704284766144E-2</v>
      </c>
      <c r="R710" s="59">
        <f t="shared" ref="R710:R773" si="115">F710*(1+Inflation)</f>
        <v>7.2083095378973694E-3</v>
      </c>
      <c r="S710" s="59">
        <f t="shared" ref="S710:S773" si="116">G710*(1+Inflation)</f>
        <v>-1.2491735519861717E-2</v>
      </c>
      <c r="T710" s="59">
        <f t="shared" ref="T710:T773" si="117">H710*(1+Inflation)</f>
        <v>2.6252435055319459E-3</v>
      </c>
      <c r="U710" s="59">
        <f t="shared" ref="U710:U773" si="118">I710*(1+Inflation)</f>
        <v>0</v>
      </c>
      <c r="V710" s="59">
        <f t="shared" ref="V710:V773" si="119">J710*(1+Inflation)</f>
        <v>-2.1774097766968259E-2</v>
      </c>
    </row>
    <row r="711" spans="6:22">
      <c r="F711" s="59">
        <v>8.636392444223269E-3</v>
      </c>
      <c r="G711" s="59">
        <v>5.3511431801955712E-3</v>
      </c>
      <c r="H711" s="59">
        <v>-2.4953119710172258E-4</v>
      </c>
      <c r="I711" s="59">
        <v>1.3066977528516037E-2</v>
      </c>
      <c r="J711" s="59">
        <v>-7.4456836121192639E-3</v>
      </c>
      <c r="L711" s="59">
        <f t="shared" si="110"/>
        <v>9.6727595375300617E-3</v>
      </c>
      <c r="M711" s="59">
        <f t="shared" si="111"/>
        <v>5.9932803618190401E-3</v>
      </c>
      <c r="N711" s="59">
        <f t="shared" si="112"/>
        <v>-2.7947494075392933E-4</v>
      </c>
      <c r="O711" s="59">
        <f t="shared" si="113"/>
        <v>1.4635014831937963E-2</v>
      </c>
      <c r="P711" s="59">
        <f t="shared" si="114"/>
        <v>-8.3391656455735763E-3</v>
      </c>
      <c r="R711" s="59">
        <f t="shared" si="115"/>
        <v>9.0682120664344334E-3</v>
      </c>
      <c r="S711" s="59">
        <f t="shared" si="116"/>
        <v>5.6187003392053503E-3</v>
      </c>
      <c r="T711" s="59">
        <f t="shared" si="117"/>
        <v>-2.6200775695680873E-4</v>
      </c>
      <c r="U711" s="59">
        <f t="shared" si="118"/>
        <v>1.372032640494184E-2</v>
      </c>
      <c r="V711" s="59">
        <f t="shared" si="119"/>
        <v>-7.8179677927252278E-3</v>
      </c>
    </row>
    <row r="712" spans="6:22">
      <c r="F712" s="59">
        <v>1.171698113997963E-2</v>
      </c>
      <c r="G712" s="59">
        <v>1.2641446571785229E-2</v>
      </c>
      <c r="H712" s="59">
        <v>-2.6189769123851404E-3</v>
      </c>
      <c r="I712" s="59">
        <v>0</v>
      </c>
      <c r="J712" s="59">
        <v>-3.5208751971898449E-3</v>
      </c>
      <c r="L712" s="59">
        <f t="shared" si="110"/>
        <v>1.3123018876777187E-2</v>
      </c>
      <c r="M712" s="59">
        <f t="shared" si="111"/>
        <v>1.4158420160399457E-2</v>
      </c>
      <c r="N712" s="59">
        <f t="shared" si="112"/>
        <v>-2.9332541418713577E-3</v>
      </c>
      <c r="O712" s="59">
        <f t="shared" si="113"/>
        <v>0</v>
      </c>
      <c r="P712" s="59">
        <f t="shared" si="114"/>
        <v>-3.9433802208526268E-3</v>
      </c>
      <c r="R712" s="59">
        <f t="shared" si="115"/>
        <v>1.2302830196978611E-2</v>
      </c>
      <c r="S712" s="59">
        <f t="shared" si="116"/>
        <v>1.3273518900374492E-2</v>
      </c>
      <c r="T712" s="59">
        <f t="shared" si="117"/>
        <v>-2.7499257580043974E-3</v>
      </c>
      <c r="U712" s="59">
        <f t="shared" si="118"/>
        <v>0</v>
      </c>
      <c r="V712" s="59">
        <f t="shared" si="119"/>
        <v>-3.6969189570493373E-3</v>
      </c>
    </row>
    <row r="713" spans="6:22">
      <c r="F713" s="59">
        <v>3.429839592625776E-2</v>
      </c>
      <c r="G713" s="59">
        <v>-2.7266792285531385E-2</v>
      </c>
      <c r="H713" s="59">
        <v>-8.5031840760771346E-3</v>
      </c>
      <c r="I713" s="59">
        <v>7.391186404951529E-3</v>
      </c>
      <c r="J713" s="59">
        <v>-2.8701400429106953E-2</v>
      </c>
      <c r="L713" s="59">
        <f t="shared" si="110"/>
        <v>3.8414203437408694E-2</v>
      </c>
      <c r="M713" s="59">
        <f t="shared" si="111"/>
        <v>-3.0538807359795153E-2</v>
      </c>
      <c r="N713" s="59">
        <f t="shared" si="112"/>
        <v>-9.5235661652063909E-3</v>
      </c>
      <c r="O713" s="59">
        <f t="shared" si="113"/>
        <v>8.2781287735457128E-3</v>
      </c>
      <c r="P713" s="59">
        <f t="shared" si="114"/>
        <v>-3.2145568480599788E-2</v>
      </c>
      <c r="R713" s="59">
        <f t="shared" si="115"/>
        <v>3.6013315722570653E-2</v>
      </c>
      <c r="S713" s="59">
        <f t="shared" si="116"/>
        <v>-2.8630131899807953E-2</v>
      </c>
      <c r="T713" s="59">
        <f t="shared" si="117"/>
        <v>-8.9283432798809917E-3</v>
      </c>
      <c r="U713" s="59">
        <f t="shared" si="118"/>
        <v>7.7607457251991059E-3</v>
      </c>
      <c r="V713" s="59">
        <f t="shared" si="119"/>
        <v>-3.0136470450562301E-2</v>
      </c>
    </row>
    <row r="714" spans="6:22">
      <c r="F714" s="59">
        <v>-3.4022391384284346E-2</v>
      </c>
      <c r="G714" s="59">
        <v>-3.3771705492977979E-3</v>
      </c>
      <c r="H714" s="59">
        <v>2.7744601951050604E-3</v>
      </c>
      <c r="I714" s="59">
        <v>7.0496405129298004E-3</v>
      </c>
      <c r="J714" s="59">
        <v>6.7460995545805084E-3</v>
      </c>
      <c r="L714" s="59">
        <f t="shared" si="110"/>
        <v>-3.8105078350398475E-2</v>
      </c>
      <c r="M714" s="59">
        <f t="shared" si="111"/>
        <v>-3.7824310152135342E-3</v>
      </c>
      <c r="N714" s="59">
        <f t="shared" si="112"/>
        <v>3.1073954185176678E-3</v>
      </c>
      <c r="O714" s="59">
        <f t="shared" si="113"/>
        <v>7.8955973744813772E-3</v>
      </c>
      <c r="P714" s="59">
        <f t="shared" si="114"/>
        <v>7.5556315011301705E-3</v>
      </c>
      <c r="R714" s="59">
        <f t="shared" si="115"/>
        <v>-3.5723510953498565E-2</v>
      </c>
      <c r="S714" s="59">
        <f t="shared" si="116"/>
        <v>-3.5460290767626878E-3</v>
      </c>
      <c r="T714" s="59">
        <f t="shared" si="117"/>
        <v>2.9131832048603138E-3</v>
      </c>
      <c r="U714" s="59">
        <f t="shared" si="118"/>
        <v>7.4021225385762909E-3</v>
      </c>
      <c r="V714" s="59">
        <f t="shared" si="119"/>
        <v>7.0834045323095339E-3</v>
      </c>
    </row>
    <row r="715" spans="6:22">
      <c r="F715" s="59">
        <v>0</v>
      </c>
      <c r="G715" s="59">
        <v>-2.6770651596602413E-2</v>
      </c>
      <c r="H715" s="59">
        <v>0</v>
      </c>
      <c r="I715" s="59">
        <v>-1.5714406836671101E-2</v>
      </c>
      <c r="J715" s="59">
        <v>-1.6057757597531204E-2</v>
      </c>
      <c r="L715" s="59">
        <f t="shared" si="110"/>
        <v>0</v>
      </c>
      <c r="M715" s="59">
        <f t="shared" si="111"/>
        <v>-2.9983129788194705E-2</v>
      </c>
      <c r="N715" s="59">
        <f t="shared" si="112"/>
        <v>0</v>
      </c>
      <c r="O715" s="59">
        <f t="shared" si="113"/>
        <v>-1.7600135657071636E-2</v>
      </c>
      <c r="P715" s="59">
        <f t="shared" si="114"/>
        <v>-1.7984688509234951E-2</v>
      </c>
      <c r="R715" s="59">
        <f t="shared" si="115"/>
        <v>0</v>
      </c>
      <c r="S715" s="59">
        <f t="shared" si="116"/>
        <v>-2.8109184176432534E-2</v>
      </c>
      <c r="T715" s="59">
        <f t="shared" si="117"/>
        <v>0</v>
      </c>
      <c r="U715" s="59">
        <f t="shared" si="118"/>
        <v>-1.6500127178504655E-2</v>
      </c>
      <c r="V715" s="59">
        <f t="shared" si="119"/>
        <v>-1.6860645477407767E-2</v>
      </c>
    </row>
    <row r="716" spans="6:22">
      <c r="F716" s="59">
        <v>2.0062436994069781E-2</v>
      </c>
      <c r="G716" s="59">
        <v>-2.0891360344323213E-2</v>
      </c>
      <c r="H716" s="59">
        <v>-1.0312930011835345E-2</v>
      </c>
      <c r="I716" s="59">
        <v>5.9507897922096093E-3</v>
      </c>
      <c r="J716" s="59">
        <v>-1.6169327236753408E-3</v>
      </c>
      <c r="L716" s="59">
        <f t="shared" si="110"/>
        <v>2.2469929433358158E-2</v>
      </c>
      <c r="M716" s="59">
        <f t="shared" si="111"/>
        <v>-2.3398323585642002E-2</v>
      </c>
      <c r="N716" s="59">
        <f t="shared" si="112"/>
        <v>-1.1550481613255587E-2</v>
      </c>
      <c r="O716" s="59">
        <f t="shared" si="113"/>
        <v>6.664884567274763E-3</v>
      </c>
      <c r="P716" s="59">
        <f t="shared" si="114"/>
        <v>-1.8109646505163818E-3</v>
      </c>
      <c r="R716" s="59">
        <f t="shared" si="115"/>
        <v>2.1065558843773272E-2</v>
      </c>
      <c r="S716" s="59">
        <f t="shared" si="116"/>
        <v>-2.1935928361539375E-2</v>
      </c>
      <c r="T716" s="59">
        <f t="shared" si="117"/>
        <v>-1.0828576512427112E-2</v>
      </c>
      <c r="U716" s="59">
        <f t="shared" si="118"/>
        <v>6.2483292818200902E-3</v>
      </c>
      <c r="V716" s="59">
        <f t="shared" si="119"/>
        <v>-1.697779359859108E-3</v>
      </c>
    </row>
    <row r="717" spans="6:22">
      <c r="F717" s="59">
        <v>0</v>
      </c>
      <c r="G717" s="59">
        <v>-3.7339942338336395E-2</v>
      </c>
      <c r="H717" s="59">
        <v>5.6993936893687917E-3</v>
      </c>
      <c r="I717" s="59">
        <v>-7.7914011466533638E-3</v>
      </c>
      <c r="J717" s="59">
        <v>-1.221483909922763E-3</v>
      </c>
      <c r="L717" s="59">
        <f t="shared" si="110"/>
        <v>0</v>
      </c>
      <c r="M717" s="59">
        <f t="shared" si="111"/>
        <v>-4.1820735418936765E-2</v>
      </c>
      <c r="N717" s="59">
        <f t="shared" si="112"/>
        <v>6.3833209320930473E-3</v>
      </c>
      <c r="O717" s="59">
        <f t="shared" si="113"/>
        <v>-8.7263692842517691E-3</v>
      </c>
      <c r="P717" s="59">
        <f t="shared" si="114"/>
        <v>-1.3680619791134948E-3</v>
      </c>
      <c r="R717" s="59">
        <f t="shared" si="115"/>
        <v>0</v>
      </c>
      <c r="S717" s="59">
        <f t="shared" si="116"/>
        <v>-3.9206939455253213E-2</v>
      </c>
      <c r="T717" s="59">
        <f t="shared" si="117"/>
        <v>5.9843633738372315E-3</v>
      </c>
      <c r="U717" s="59">
        <f t="shared" si="118"/>
        <v>-8.1809712039860316E-3</v>
      </c>
      <c r="V717" s="59">
        <f t="shared" si="119"/>
        <v>-1.2825581054189011E-3</v>
      </c>
    </row>
    <row r="718" spans="6:22">
      <c r="F718" s="59">
        <v>-1.5297256877882703E-2</v>
      </c>
      <c r="G718" s="59">
        <v>3.0661204682310889E-2</v>
      </c>
      <c r="H718" s="59">
        <v>7.9611091932898035E-3</v>
      </c>
      <c r="I718" s="59">
        <v>4.362614071787986E-3</v>
      </c>
      <c r="J718" s="59">
        <v>-4.1636903933621929E-3</v>
      </c>
      <c r="L718" s="59">
        <f t="shared" si="110"/>
        <v>-1.7132927703228627E-2</v>
      </c>
      <c r="M718" s="59">
        <f t="shared" si="111"/>
        <v>3.4340549244188202E-2</v>
      </c>
      <c r="N718" s="59">
        <f t="shared" si="112"/>
        <v>8.9164422964845801E-3</v>
      </c>
      <c r="O718" s="59">
        <f t="shared" si="113"/>
        <v>4.8861277604025444E-3</v>
      </c>
      <c r="P718" s="59">
        <f t="shared" si="114"/>
        <v>-4.6633332405656563E-3</v>
      </c>
      <c r="R718" s="59">
        <f t="shared" si="115"/>
        <v>-1.6062119721776839E-2</v>
      </c>
      <c r="S718" s="59">
        <f t="shared" si="116"/>
        <v>3.2194264916426435E-2</v>
      </c>
      <c r="T718" s="59">
        <f t="shared" si="117"/>
        <v>8.3591646529542936E-3</v>
      </c>
      <c r="U718" s="59">
        <f t="shared" si="118"/>
        <v>4.5807447753773859E-3</v>
      </c>
      <c r="V718" s="59">
        <f t="shared" si="119"/>
        <v>-4.3718749130303028E-3</v>
      </c>
    </row>
    <row r="719" spans="6:22">
      <c r="F719" s="59">
        <v>-2.6631127769225379E-2</v>
      </c>
      <c r="G719" s="59">
        <v>-2.8673772938446303E-2</v>
      </c>
      <c r="H719" s="59">
        <v>2.5436418213702632E-3</v>
      </c>
      <c r="I719" s="59">
        <v>-6.3704185858689298E-3</v>
      </c>
      <c r="J719" s="59">
        <v>-3.8774834602746775E-3</v>
      </c>
      <c r="L719" s="59">
        <f t="shared" si="110"/>
        <v>-2.9826863101532427E-2</v>
      </c>
      <c r="M719" s="59">
        <f t="shared" si="111"/>
        <v>-3.2114625691059863E-2</v>
      </c>
      <c r="N719" s="59">
        <f t="shared" si="112"/>
        <v>2.8488788399346951E-3</v>
      </c>
      <c r="O719" s="59">
        <f t="shared" si="113"/>
        <v>-7.1348688161732019E-3</v>
      </c>
      <c r="P719" s="59">
        <f t="shared" si="114"/>
        <v>-4.3427814755076389E-3</v>
      </c>
      <c r="R719" s="59">
        <f t="shared" si="115"/>
        <v>-2.796268415768665E-2</v>
      </c>
      <c r="S719" s="59">
        <f t="shared" si="116"/>
        <v>-3.010746158536862E-2</v>
      </c>
      <c r="T719" s="59">
        <f t="shared" si="117"/>
        <v>2.6708239124387766E-3</v>
      </c>
      <c r="U719" s="59">
        <f t="shared" si="118"/>
        <v>-6.6889395151623768E-3</v>
      </c>
      <c r="V719" s="59">
        <f t="shared" si="119"/>
        <v>-4.0713576332884116E-3</v>
      </c>
    </row>
    <row r="720" spans="6:22">
      <c r="F720" s="59">
        <v>0</v>
      </c>
      <c r="G720" s="59">
        <v>4.6863448540901229E-2</v>
      </c>
      <c r="H720" s="59">
        <v>0</v>
      </c>
      <c r="I720" s="59">
        <v>-4.6628183198967003E-3</v>
      </c>
      <c r="J720" s="59">
        <v>0</v>
      </c>
      <c r="L720" s="59">
        <f t="shared" si="110"/>
        <v>0</v>
      </c>
      <c r="M720" s="59">
        <f t="shared" si="111"/>
        <v>5.2487062365809384E-2</v>
      </c>
      <c r="N720" s="59">
        <f t="shared" si="112"/>
        <v>0</v>
      </c>
      <c r="O720" s="59">
        <f t="shared" si="113"/>
        <v>-5.2223565182843044E-3</v>
      </c>
      <c r="P720" s="59">
        <f t="shared" si="114"/>
        <v>0</v>
      </c>
      <c r="R720" s="59">
        <f t="shared" si="115"/>
        <v>0</v>
      </c>
      <c r="S720" s="59">
        <f t="shared" si="116"/>
        <v>4.9206620967946292E-2</v>
      </c>
      <c r="T720" s="59">
        <f t="shared" si="117"/>
        <v>0</v>
      </c>
      <c r="U720" s="59">
        <f t="shared" si="118"/>
        <v>-4.8959592358915355E-3</v>
      </c>
      <c r="V720" s="59">
        <f t="shared" si="119"/>
        <v>0</v>
      </c>
    </row>
    <row r="721" spans="6:22">
      <c r="F721" s="59">
        <v>1.504789510700277E-2</v>
      </c>
      <c r="G721" s="59">
        <v>-3.8068372371523884E-2</v>
      </c>
      <c r="H721" s="59">
        <v>-1.2284516027739554E-2</v>
      </c>
      <c r="I721" s="59">
        <v>-7.6121806719932151E-3</v>
      </c>
      <c r="J721" s="59">
        <v>-1.5598189502354955E-2</v>
      </c>
      <c r="L721" s="59">
        <f t="shared" si="110"/>
        <v>1.6853642519843105E-2</v>
      </c>
      <c r="M721" s="59">
        <f t="shared" si="111"/>
        <v>-4.2636577056106753E-2</v>
      </c>
      <c r="N721" s="59">
        <f t="shared" si="112"/>
        <v>-1.3758657951068303E-2</v>
      </c>
      <c r="O721" s="59">
        <f t="shared" si="113"/>
        <v>-8.5256423526324024E-3</v>
      </c>
      <c r="P721" s="59">
        <f t="shared" si="114"/>
        <v>-1.7469972242637549E-2</v>
      </c>
      <c r="R721" s="59">
        <f t="shared" si="115"/>
        <v>1.580028986235291E-2</v>
      </c>
      <c r="S721" s="59">
        <f t="shared" si="116"/>
        <v>-3.9971790990100078E-2</v>
      </c>
      <c r="T721" s="59">
        <f t="shared" si="117"/>
        <v>-1.2898741829126533E-2</v>
      </c>
      <c r="U721" s="59">
        <f t="shared" si="118"/>
        <v>-7.9927897055928759E-3</v>
      </c>
      <c r="V721" s="59">
        <f t="shared" si="119"/>
        <v>-1.6378098977472704E-2</v>
      </c>
    </row>
    <row r="722" spans="6:22">
      <c r="F722" s="59">
        <v>1.9317200301352647E-2</v>
      </c>
      <c r="G722" s="59">
        <v>2.5650342834087139E-3</v>
      </c>
      <c r="H722" s="59">
        <v>-5.9485411892319642E-3</v>
      </c>
      <c r="I722" s="59">
        <v>2.0061942474061529E-2</v>
      </c>
      <c r="J722" s="59">
        <v>1.7280804608519159E-2</v>
      </c>
      <c r="L722" s="59">
        <f t="shared" si="110"/>
        <v>2.1635264337514969E-2</v>
      </c>
      <c r="M722" s="59">
        <f t="shared" si="111"/>
        <v>2.8728383974177597E-3</v>
      </c>
      <c r="N722" s="59">
        <f t="shared" si="112"/>
        <v>-6.6623661319398005E-3</v>
      </c>
      <c r="O722" s="59">
        <f t="shared" si="113"/>
        <v>2.2469375570948913E-2</v>
      </c>
      <c r="P722" s="59">
        <f t="shared" si="114"/>
        <v>1.935450116154146E-2</v>
      </c>
      <c r="R722" s="59">
        <f t="shared" si="115"/>
        <v>2.0283060316420281E-2</v>
      </c>
      <c r="S722" s="59">
        <f t="shared" si="116"/>
        <v>2.6932859975791496E-3</v>
      </c>
      <c r="T722" s="59">
        <f t="shared" si="117"/>
        <v>-6.2459682486935625E-3</v>
      </c>
      <c r="U722" s="59">
        <f t="shared" si="118"/>
        <v>2.1065039597764606E-2</v>
      </c>
      <c r="V722" s="59">
        <f t="shared" si="119"/>
        <v>1.8144844838945118E-2</v>
      </c>
    </row>
    <row r="723" spans="6:22">
      <c r="F723" s="59">
        <v>1.1018041365320339E-2</v>
      </c>
      <c r="G723" s="59">
        <v>-2.1930248343255678E-3</v>
      </c>
      <c r="H723" s="59">
        <v>1.9039319520683382E-3</v>
      </c>
      <c r="I723" s="59">
        <v>2.0247117790194165E-3</v>
      </c>
      <c r="J723" s="59">
        <v>-1.4649501377738149E-2</v>
      </c>
      <c r="L723" s="59">
        <f t="shared" si="110"/>
        <v>1.2340206329158781E-2</v>
      </c>
      <c r="M723" s="59">
        <f t="shared" si="111"/>
        <v>-2.4561878144446362E-3</v>
      </c>
      <c r="N723" s="59">
        <f t="shared" si="112"/>
        <v>2.132403786316539E-3</v>
      </c>
      <c r="O723" s="59">
        <f t="shared" si="113"/>
        <v>2.2676771925017468E-3</v>
      </c>
      <c r="P723" s="59">
        <f t="shared" si="114"/>
        <v>-1.6407441543066729E-2</v>
      </c>
      <c r="R723" s="59">
        <f t="shared" si="115"/>
        <v>1.1568943433586356E-2</v>
      </c>
      <c r="S723" s="59">
        <f t="shared" si="116"/>
        <v>-2.3026760760418465E-3</v>
      </c>
      <c r="T723" s="59">
        <f t="shared" si="117"/>
        <v>1.9991285496717554E-3</v>
      </c>
      <c r="U723" s="59">
        <f t="shared" si="118"/>
        <v>2.1259473679703872E-3</v>
      </c>
      <c r="V723" s="59">
        <f t="shared" si="119"/>
        <v>-1.5381976446625057E-2</v>
      </c>
    </row>
    <row r="724" spans="6:22">
      <c r="F724" s="59">
        <v>-3.9232820532738768E-3</v>
      </c>
      <c r="G724" s="59">
        <v>5.8608103379784983E-2</v>
      </c>
      <c r="H724" s="59">
        <v>4.0724524566655125E-3</v>
      </c>
      <c r="I724" s="59">
        <v>-4.3298725719175656E-3</v>
      </c>
      <c r="J724" s="59">
        <v>-1.1160851792445919E-2</v>
      </c>
      <c r="L724" s="59">
        <f t="shared" si="110"/>
        <v>-4.394075899666742E-3</v>
      </c>
      <c r="M724" s="59">
        <f t="shared" si="111"/>
        <v>6.5641075785359188E-2</v>
      </c>
      <c r="N724" s="59">
        <f t="shared" si="112"/>
        <v>4.5611467514653746E-3</v>
      </c>
      <c r="O724" s="59">
        <f t="shared" si="113"/>
        <v>-4.8494572805476742E-3</v>
      </c>
      <c r="P724" s="59">
        <f t="shared" si="114"/>
        <v>-1.250015400753943E-2</v>
      </c>
      <c r="R724" s="59">
        <f t="shared" si="115"/>
        <v>-4.1194461559375707E-3</v>
      </c>
      <c r="S724" s="59">
        <f t="shared" si="116"/>
        <v>6.1538508548774233E-2</v>
      </c>
      <c r="T724" s="59">
        <f t="shared" si="117"/>
        <v>4.2760750794987885E-3</v>
      </c>
      <c r="U724" s="59">
        <f t="shared" si="118"/>
        <v>-4.546366200513444E-3</v>
      </c>
      <c r="V724" s="59">
        <f t="shared" si="119"/>
        <v>-1.1718894382068216E-2</v>
      </c>
    </row>
    <row r="725" spans="6:22">
      <c r="F725" s="59">
        <v>-1.444202767668178E-2</v>
      </c>
      <c r="G725" s="59">
        <v>3.3910012319251268E-2</v>
      </c>
      <c r="H725" s="59">
        <v>1.0409446156064508E-2</v>
      </c>
      <c r="I725" s="59">
        <v>-1.4204945034140866E-2</v>
      </c>
      <c r="J725" s="59">
        <v>-3.5024611385399862E-2</v>
      </c>
      <c r="L725" s="59">
        <f t="shared" si="110"/>
        <v>-1.6175070997883595E-2</v>
      </c>
      <c r="M725" s="59">
        <f t="shared" si="111"/>
        <v>3.7979213797561424E-2</v>
      </c>
      <c r="N725" s="59">
        <f t="shared" si="112"/>
        <v>1.165857969479225E-2</v>
      </c>
      <c r="O725" s="59">
        <f t="shared" si="113"/>
        <v>-1.590953843823777E-2</v>
      </c>
      <c r="P725" s="59">
        <f t="shared" si="114"/>
        <v>-3.9227564751647848E-2</v>
      </c>
      <c r="R725" s="59">
        <f t="shared" si="115"/>
        <v>-1.5164129060515869E-2</v>
      </c>
      <c r="S725" s="59">
        <f t="shared" si="116"/>
        <v>3.5605512935213836E-2</v>
      </c>
      <c r="T725" s="59">
        <f t="shared" si="117"/>
        <v>1.0929918463867734E-2</v>
      </c>
      <c r="U725" s="59">
        <f t="shared" si="118"/>
        <v>-1.491519228584791E-2</v>
      </c>
      <c r="V725" s="59">
        <f t="shared" si="119"/>
        <v>-3.6775841954669854E-2</v>
      </c>
    </row>
    <row r="726" spans="6:22">
      <c r="F726" s="59">
        <v>-1.9538070660111321E-2</v>
      </c>
      <c r="G726" s="59">
        <v>-4.5180731892879814E-2</v>
      </c>
      <c r="H726" s="59">
        <v>-2.1408211247684336E-3</v>
      </c>
      <c r="I726" s="59">
        <v>-3.2347006219585386E-3</v>
      </c>
      <c r="J726" s="59">
        <v>-1.0195801021400325E-2</v>
      </c>
      <c r="L726" s="59">
        <f t="shared" si="110"/>
        <v>-2.1882639139324683E-2</v>
      </c>
      <c r="M726" s="59">
        <f t="shared" si="111"/>
        <v>-5.0602419720025396E-2</v>
      </c>
      <c r="N726" s="59">
        <f t="shared" si="112"/>
        <v>-2.3977196597406458E-3</v>
      </c>
      <c r="O726" s="59">
        <f t="shared" si="113"/>
        <v>-3.6228646965935636E-3</v>
      </c>
      <c r="P726" s="59">
        <f t="shared" si="114"/>
        <v>-1.1419297143968365E-2</v>
      </c>
      <c r="R726" s="59">
        <f t="shared" si="115"/>
        <v>-2.0514974193116889E-2</v>
      </c>
      <c r="S726" s="59">
        <f t="shared" si="116"/>
        <v>-4.7439768487523806E-2</v>
      </c>
      <c r="T726" s="59">
        <f t="shared" si="117"/>
        <v>-2.2478621810068555E-3</v>
      </c>
      <c r="U726" s="59">
        <f t="shared" si="118"/>
        <v>-3.3964356530564658E-3</v>
      </c>
      <c r="V726" s="59">
        <f t="shared" si="119"/>
        <v>-1.0705591072470343E-2</v>
      </c>
    </row>
    <row r="727" spans="6:22">
      <c r="F727" s="59">
        <v>1.0869394601065157E-2</v>
      </c>
      <c r="G727" s="59">
        <v>1.6473931450829041E-2</v>
      </c>
      <c r="H727" s="59">
        <v>-1.2069610251612831E-3</v>
      </c>
      <c r="I727" s="59">
        <v>3.6878789840526162E-3</v>
      </c>
      <c r="J727" s="59">
        <v>-5.5592276600969978E-3</v>
      </c>
      <c r="L727" s="59">
        <f t="shared" si="110"/>
        <v>1.2173721953192976E-2</v>
      </c>
      <c r="M727" s="59">
        <f t="shared" si="111"/>
        <v>1.8450803224928529E-2</v>
      </c>
      <c r="N727" s="59">
        <f t="shared" si="112"/>
        <v>-1.3517963481806373E-3</v>
      </c>
      <c r="O727" s="59">
        <f t="shared" si="113"/>
        <v>4.1304244621389302E-3</v>
      </c>
      <c r="P727" s="59">
        <f t="shared" si="114"/>
        <v>-6.2263349793086386E-3</v>
      </c>
      <c r="R727" s="59">
        <f t="shared" si="115"/>
        <v>1.1412864331118416E-2</v>
      </c>
      <c r="S727" s="59">
        <f t="shared" si="116"/>
        <v>1.7297628023370495E-2</v>
      </c>
      <c r="T727" s="59">
        <f t="shared" si="117"/>
        <v>-1.2673090764193473E-3</v>
      </c>
      <c r="U727" s="59">
        <f t="shared" si="118"/>
        <v>3.8722729332552473E-3</v>
      </c>
      <c r="V727" s="59">
        <f t="shared" si="119"/>
        <v>-5.8371890431018481E-3</v>
      </c>
    </row>
    <row r="728" spans="6:22">
      <c r="F728" s="59">
        <v>-1.2992825623806348E-2</v>
      </c>
      <c r="G728" s="59">
        <v>-2.7586226455383153E-2</v>
      </c>
      <c r="H728" s="59">
        <v>-1.1276482124023754E-2</v>
      </c>
      <c r="I728" s="59">
        <v>1.3815512036399169E-2</v>
      </c>
      <c r="J728" s="59">
        <v>-1.2765027502120206E-2</v>
      </c>
      <c r="L728" s="59">
        <f t="shared" si="110"/>
        <v>-1.4551964698663111E-2</v>
      </c>
      <c r="M728" s="59">
        <f t="shared" si="111"/>
        <v>-3.0896573630029133E-2</v>
      </c>
      <c r="N728" s="59">
        <f t="shared" si="112"/>
        <v>-1.2629659978906605E-2</v>
      </c>
      <c r="O728" s="59">
        <f t="shared" si="113"/>
        <v>1.5473373480767071E-2</v>
      </c>
      <c r="P728" s="59">
        <f t="shared" si="114"/>
        <v>-1.4296830802374632E-2</v>
      </c>
      <c r="R728" s="59">
        <f t="shared" si="115"/>
        <v>-1.3642466904996667E-2</v>
      </c>
      <c r="S728" s="59">
        <f t="shared" si="116"/>
        <v>-2.8965537778152313E-2</v>
      </c>
      <c r="T728" s="59">
        <f t="shared" si="117"/>
        <v>-1.1840306230224942E-2</v>
      </c>
      <c r="U728" s="59">
        <f t="shared" si="118"/>
        <v>1.4506287638219128E-2</v>
      </c>
      <c r="V728" s="59">
        <f t="shared" si="119"/>
        <v>-1.3403278877226218E-2</v>
      </c>
    </row>
    <row r="729" spans="6:22">
      <c r="F729" s="59">
        <v>4.5393498424734129E-3</v>
      </c>
      <c r="G729" s="59">
        <v>-4.964523878011458E-3</v>
      </c>
      <c r="H729" s="59">
        <v>4.6163491946035889E-3</v>
      </c>
      <c r="I729" s="59">
        <v>-7.8284730170620799E-3</v>
      </c>
      <c r="J729" s="59">
        <v>-1.48224995738839E-2</v>
      </c>
      <c r="L729" s="59">
        <f t="shared" si="110"/>
        <v>5.0840718235702232E-3</v>
      </c>
      <c r="M729" s="59">
        <f t="shared" si="111"/>
        <v>-5.5602667433728332E-3</v>
      </c>
      <c r="N729" s="59">
        <f t="shared" si="112"/>
        <v>5.1703110979560204E-3</v>
      </c>
      <c r="O729" s="59">
        <f t="shared" si="113"/>
        <v>-8.7678897791095296E-3</v>
      </c>
      <c r="P729" s="59">
        <f t="shared" si="114"/>
        <v>-1.6601199522749969E-2</v>
      </c>
      <c r="R729" s="59">
        <f t="shared" si="115"/>
        <v>4.7663173345970835E-3</v>
      </c>
      <c r="S729" s="59">
        <f t="shared" si="116"/>
        <v>-5.2127500719120314E-3</v>
      </c>
      <c r="T729" s="59">
        <f t="shared" si="117"/>
        <v>4.8471666543337686E-3</v>
      </c>
      <c r="U729" s="59">
        <f t="shared" si="118"/>
        <v>-8.2198966679151841E-3</v>
      </c>
      <c r="V729" s="59">
        <f t="shared" si="119"/>
        <v>-1.5563624552578096E-2</v>
      </c>
    </row>
    <row r="730" spans="6:22">
      <c r="F730" s="59">
        <v>6.3262401525467889E-3</v>
      </c>
      <c r="G730" s="59">
        <v>1.0690744709276789E-3</v>
      </c>
      <c r="H730" s="59">
        <v>-9.0551709056681442E-3</v>
      </c>
      <c r="I730" s="59">
        <v>1.548785990238612E-2</v>
      </c>
      <c r="J730" s="59">
        <v>1.7212710892459998E-3</v>
      </c>
      <c r="L730" s="59">
        <f t="shared" si="110"/>
        <v>7.0853889708524043E-3</v>
      </c>
      <c r="M730" s="59">
        <f t="shared" si="111"/>
        <v>1.1973634074390006E-3</v>
      </c>
      <c r="N730" s="59">
        <f t="shared" si="112"/>
        <v>-1.0141791414348322E-2</v>
      </c>
      <c r="O730" s="59">
        <f t="shared" si="113"/>
        <v>1.7346403090672455E-2</v>
      </c>
      <c r="P730" s="59">
        <f t="shared" si="114"/>
        <v>1.92782361995552E-3</v>
      </c>
      <c r="R730" s="59">
        <f t="shared" si="115"/>
        <v>6.6425521601741287E-3</v>
      </c>
      <c r="S730" s="59">
        <f t="shared" si="116"/>
        <v>1.122528194474063E-3</v>
      </c>
      <c r="T730" s="59">
        <f t="shared" si="117"/>
        <v>-9.5079294509515522E-3</v>
      </c>
      <c r="U730" s="59">
        <f t="shared" si="118"/>
        <v>1.6262252897505425E-2</v>
      </c>
      <c r="V730" s="59">
        <f t="shared" si="119"/>
        <v>1.8073346437082998E-3</v>
      </c>
    </row>
    <row r="731" spans="6:22">
      <c r="F731" s="59">
        <v>-2.6942101314560325E-3</v>
      </c>
      <c r="G731" s="59">
        <v>-4.0939820992848E-2</v>
      </c>
      <c r="H731" s="59">
        <v>9.1379162994816403E-3</v>
      </c>
      <c r="I731" s="59">
        <v>3.0217233725922145E-3</v>
      </c>
      <c r="J731" s="59">
        <v>-1.6001661733156605E-2</v>
      </c>
      <c r="L731" s="59">
        <f t="shared" si="110"/>
        <v>-3.0175153472307569E-3</v>
      </c>
      <c r="M731" s="59">
        <f t="shared" si="111"/>
        <v>-4.5852599511989764E-2</v>
      </c>
      <c r="N731" s="59">
        <f t="shared" si="112"/>
        <v>1.0234466255419438E-2</v>
      </c>
      <c r="O731" s="59">
        <f t="shared" si="113"/>
        <v>3.3843301773032806E-3</v>
      </c>
      <c r="P731" s="59">
        <f t="shared" si="114"/>
        <v>-1.7921861141135399E-2</v>
      </c>
      <c r="R731" s="59">
        <f t="shared" si="115"/>
        <v>-2.8289206380288342E-3</v>
      </c>
      <c r="S731" s="59">
        <f t="shared" si="116"/>
        <v>-4.2986812042490399E-2</v>
      </c>
      <c r="T731" s="59">
        <f t="shared" si="117"/>
        <v>9.5948121144557221E-3</v>
      </c>
      <c r="U731" s="59">
        <f t="shared" si="118"/>
        <v>3.1728095412218256E-3</v>
      </c>
      <c r="V731" s="59">
        <f t="shared" si="119"/>
        <v>-1.6801744819814435E-2</v>
      </c>
    </row>
    <row r="732" spans="6:22">
      <c r="F732" s="59">
        <v>4.3223696569456967E-2</v>
      </c>
      <c r="G732" s="59">
        <v>6.4216771290681235E-2</v>
      </c>
      <c r="H732" s="59">
        <v>3.7844133052060349E-3</v>
      </c>
      <c r="I732" s="59">
        <v>1.4058127538912271E-2</v>
      </c>
      <c r="J732" s="59">
        <v>5.0609761980709322E-2</v>
      </c>
      <c r="L732" s="59">
        <f t="shared" si="110"/>
        <v>4.8410540157791809E-2</v>
      </c>
      <c r="M732" s="59">
        <f t="shared" si="111"/>
        <v>7.1922783845562985E-2</v>
      </c>
      <c r="N732" s="59">
        <f t="shared" si="112"/>
        <v>4.238542901830759E-3</v>
      </c>
      <c r="O732" s="59">
        <f t="shared" si="113"/>
        <v>1.5745102843581747E-2</v>
      </c>
      <c r="P732" s="59">
        <f t="shared" si="114"/>
        <v>5.6682933418394449E-2</v>
      </c>
      <c r="R732" s="59">
        <f t="shared" si="115"/>
        <v>4.5384881397929816E-2</v>
      </c>
      <c r="S732" s="59">
        <f t="shared" si="116"/>
        <v>6.7427609855215301E-2</v>
      </c>
      <c r="T732" s="59">
        <f t="shared" si="117"/>
        <v>3.9736339704663365E-3</v>
      </c>
      <c r="U732" s="59">
        <f t="shared" si="118"/>
        <v>1.4761033915857886E-2</v>
      </c>
      <c r="V732" s="59">
        <f t="shared" si="119"/>
        <v>5.3140250079744794E-2</v>
      </c>
    </row>
    <row r="733" spans="6:22">
      <c r="F733" s="59">
        <v>-8.2002295206864001E-3</v>
      </c>
      <c r="G733" s="59">
        <v>-5.2319691560175074E-3</v>
      </c>
      <c r="H733" s="59">
        <v>8.8864389730560871E-3</v>
      </c>
      <c r="I733" s="59">
        <v>-2.5462363268768419E-3</v>
      </c>
      <c r="J733" s="59">
        <v>1.2539953232362828E-2</v>
      </c>
      <c r="L733" s="59">
        <f t="shared" si="110"/>
        <v>-9.1842570631687683E-3</v>
      </c>
      <c r="M733" s="59">
        <f t="shared" si="111"/>
        <v>-5.8598054547396089E-3</v>
      </c>
      <c r="N733" s="59">
        <f t="shared" si="112"/>
        <v>9.9528116498228177E-3</v>
      </c>
      <c r="O733" s="59">
        <f t="shared" si="113"/>
        <v>-2.8517846861020632E-3</v>
      </c>
      <c r="P733" s="59">
        <f t="shared" si="114"/>
        <v>1.404474762024637E-2</v>
      </c>
      <c r="R733" s="59">
        <f t="shared" si="115"/>
        <v>-8.6102409967207198E-3</v>
      </c>
      <c r="S733" s="59">
        <f t="shared" si="116"/>
        <v>-5.4935676138183828E-3</v>
      </c>
      <c r="T733" s="59">
        <f t="shared" si="117"/>
        <v>9.3307609217088919E-3</v>
      </c>
      <c r="U733" s="59">
        <f t="shared" si="118"/>
        <v>-2.673548143220684E-3</v>
      </c>
      <c r="V733" s="59">
        <f t="shared" si="119"/>
        <v>1.3166950893980969E-2</v>
      </c>
    </row>
    <row r="734" spans="6:22">
      <c r="F734" s="59">
        <v>4.8302922304150606E-2</v>
      </c>
      <c r="G734" s="59">
        <v>6.5077433940044158E-3</v>
      </c>
      <c r="H734" s="59">
        <v>2.6681421302047033E-4</v>
      </c>
      <c r="I734" s="59">
        <v>-3.4605239239365086E-2</v>
      </c>
      <c r="J734" s="59">
        <v>-3.341644002731921E-3</v>
      </c>
      <c r="L734" s="59">
        <f t="shared" si="110"/>
        <v>5.4099272980648684E-2</v>
      </c>
      <c r="M734" s="59">
        <f t="shared" si="111"/>
        <v>7.2886726012849467E-3</v>
      </c>
      <c r="N734" s="59">
        <f t="shared" si="112"/>
        <v>2.9883191858292679E-4</v>
      </c>
      <c r="O734" s="59">
        <f t="shared" si="113"/>
        <v>-3.87578679480889E-2</v>
      </c>
      <c r="P734" s="59">
        <f t="shared" si="114"/>
        <v>-3.742641283059752E-3</v>
      </c>
      <c r="R734" s="59">
        <f t="shared" si="115"/>
        <v>5.0718068419358137E-2</v>
      </c>
      <c r="S734" s="59">
        <f t="shared" si="116"/>
        <v>6.8331305637046365E-3</v>
      </c>
      <c r="T734" s="59">
        <f t="shared" si="117"/>
        <v>2.8015492367149385E-4</v>
      </c>
      <c r="U734" s="59">
        <f t="shared" si="118"/>
        <v>-3.6335501201333345E-2</v>
      </c>
      <c r="V734" s="59">
        <f t="shared" si="119"/>
        <v>-3.5087262028685173E-3</v>
      </c>
    </row>
    <row r="735" spans="6:22">
      <c r="F735" s="59">
        <v>0</v>
      </c>
      <c r="G735" s="59">
        <v>0</v>
      </c>
      <c r="H735" s="59">
        <v>0</v>
      </c>
      <c r="I735" s="59">
        <v>0</v>
      </c>
      <c r="J735" s="59">
        <v>0</v>
      </c>
      <c r="L735" s="59">
        <f t="shared" si="110"/>
        <v>0</v>
      </c>
      <c r="M735" s="59">
        <f t="shared" si="111"/>
        <v>0</v>
      </c>
      <c r="N735" s="59">
        <f t="shared" si="112"/>
        <v>0</v>
      </c>
      <c r="O735" s="59">
        <f t="shared" si="113"/>
        <v>0</v>
      </c>
      <c r="P735" s="59">
        <f t="shared" si="114"/>
        <v>0</v>
      </c>
      <c r="R735" s="59">
        <f t="shared" si="115"/>
        <v>0</v>
      </c>
      <c r="S735" s="59">
        <f t="shared" si="116"/>
        <v>0</v>
      </c>
      <c r="T735" s="59">
        <f t="shared" si="117"/>
        <v>0</v>
      </c>
      <c r="U735" s="59">
        <f t="shared" si="118"/>
        <v>0</v>
      </c>
      <c r="V735" s="59">
        <f t="shared" si="119"/>
        <v>0</v>
      </c>
    </row>
    <row r="736" spans="6:22">
      <c r="F736" s="59">
        <v>1.9095042388772986E-2</v>
      </c>
      <c r="G736" s="59">
        <v>1.1705063314968041E-2</v>
      </c>
      <c r="H736" s="59">
        <v>2.7885304446865669E-2</v>
      </c>
      <c r="I736" s="59">
        <v>2.2036465532511491E-2</v>
      </c>
      <c r="J736" s="59">
        <v>3.1440752118957895E-2</v>
      </c>
      <c r="L736" s="59">
        <f t="shared" si="110"/>
        <v>2.1386447475425747E-2</v>
      </c>
      <c r="M736" s="59">
        <f t="shared" si="111"/>
        <v>1.3109670912764207E-2</v>
      </c>
      <c r="N736" s="59">
        <f t="shared" si="112"/>
        <v>3.1231540980489553E-2</v>
      </c>
      <c r="O736" s="59">
        <f t="shared" si="113"/>
        <v>2.4680841396412873E-2</v>
      </c>
      <c r="P736" s="59">
        <f t="shared" si="114"/>
        <v>3.5213642373232844E-2</v>
      </c>
      <c r="R736" s="59">
        <f t="shared" si="115"/>
        <v>2.0049794508211635E-2</v>
      </c>
      <c r="S736" s="59">
        <f t="shared" si="116"/>
        <v>1.2290316480716443E-2</v>
      </c>
      <c r="T736" s="59">
        <f t="shared" si="117"/>
        <v>2.9279569669208954E-2</v>
      </c>
      <c r="U736" s="59">
        <f t="shared" si="118"/>
        <v>2.3138288809137066E-2</v>
      </c>
      <c r="V736" s="59">
        <f t="shared" si="119"/>
        <v>3.3012789724905789E-2</v>
      </c>
    </row>
    <row r="737" spans="6:22">
      <c r="F737" s="59">
        <v>2.4439943210018706E-3</v>
      </c>
      <c r="G737" s="59">
        <v>-8.4844134161453748E-3</v>
      </c>
      <c r="H737" s="59">
        <v>4.5430759614768475E-3</v>
      </c>
      <c r="I737" s="59">
        <v>2.7741878830363918E-2</v>
      </c>
      <c r="J737" s="59">
        <v>7.6988826781289035E-3</v>
      </c>
      <c r="L737" s="59">
        <f t="shared" si="110"/>
        <v>2.7372736395220951E-3</v>
      </c>
      <c r="M737" s="59">
        <f t="shared" si="111"/>
        <v>-9.5025430260828204E-3</v>
      </c>
      <c r="N737" s="59">
        <f t="shared" si="112"/>
        <v>5.0882450768540699E-3</v>
      </c>
      <c r="O737" s="59">
        <f t="shared" si="113"/>
        <v>3.1070904290007591E-2</v>
      </c>
      <c r="P737" s="59">
        <f t="shared" si="114"/>
        <v>8.6227485995043728E-3</v>
      </c>
      <c r="R737" s="59">
        <f t="shared" si="115"/>
        <v>2.5661940370519643E-3</v>
      </c>
      <c r="S737" s="59">
        <f t="shared" si="116"/>
        <v>-8.9086340869526433E-3</v>
      </c>
      <c r="T737" s="59">
        <f t="shared" si="117"/>
        <v>4.7702297595506897E-3</v>
      </c>
      <c r="U737" s="59">
        <f t="shared" si="118"/>
        <v>2.9128972771882113E-2</v>
      </c>
      <c r="V737" s="59">
        <f t="shared" si="119"/>
        <v>8.0838268120353492E-3</v>
      </c>
    </row>
    <row r="738" spans="6:22">
      <c r="F738" s="59">
        <v>-1.665994710394423E-2</v>
      </c>
      <c r="G738" s="59">
        <v>-2.8393656296209994E-2</v>
      </c>
      <c r="H738" s="59">
        <v>-5.9439996203739234E-3</v>
      </c>
      <c r="I738" s="59">
        <v>-6.9931405279378281E-3</v>
      </c>
      <c r="J738" s="59">
        <v>2.8722312975319425E-3</v>
      </c>
      <c r="L738" s="59">
        <f t="shared" si="110"/>
        <v>-1.8659140756417537E-2</v>
      </c>
      <c r="M738" s="59">
        <f t="shared" si="111"/>
        <v>-3.1800895051755193E-2</v>
      </c>
      <c r="N738" s="59">
        <f t="shared" si="112"/>
        <v>-6.6572795748187944E-3</v>
      </c>
      <c r="O738" s="59">
        <f t="shared" si="113"/>
        <v>-7.8323173912903683E-3</v>
      </c>
      <c r="P738" s="59">
        <f t="shared" si="114"/>
        <v>3.2168990532357761E-3</v>
      </c>
      <c r="R738" s="59">
        <f t="shared" si="115"/>
        <v>-1.7492944459141443E-2</v>
      </c>
      <c r="S738" s="59">
        <f t="shared" si="116"/>
        <v>-2.9813339111020496E-2</v>
      </c>
      <c r="T738" s="59">
        <f t="shared" si="117"/>
        <v>-6.24119960139262E-3</v>
      </c>
      <c r="U738" s="59">
        <f t="shared" si="118"/>
        <v>-7.3427975543347195E-3</v>
      </c>
      <c r="V738" s="59">
        <f t="shared" si="119"/>
        <v>3.0158428624085399E-3</v>
      </c>
    </row>
    <row r="739" spans="6:22">
      <c r="F739" s="59">
        <v>0</v>
      </c>
      <c r="G739" s="59">
        <v>0</v>
      </c>
      <c r="H739" s="59">
        <v>0</v>
      </c>
      <c r="I739" s="59">
        <v>0</v>
      </c>
      <c r="J739" s="59">
        <v>0</v>
      </c>
      <c r="L739" s="59">
        <f t="shared" si="110"/>
        <v>0</v>
      </c>
      <c r="M739" s="59">
        <f t="shared" si="111"/>
        <v>0</v>
      </c>
      <c r="N739" s="59">
        <f t="shared" si="112"/>
        <v>0</v>
      </c>
      <c r="O739" s="59">
        <f t="shared" si="113"/>
        <v>0</v>
      </c>
      <c r="P739" s="59">
        <f t="shared" si="114"/>
        <v>0</v>
      </c>
      <c r="R739" s="59">
        <f t="shared" si="115"/>
        <v>0</v>
      </c>
      <c r="S739" s="59">
        <f t="shared" si="116"/>
        <v>0</v>
      </c>
      <c r="T739" s="59">
        <f t="shared" si="117"/>
        <v>0</v>
      </c>
      <c r="U739" s="59">
        <f t="shared" si="118"/>
        <v>0</v>
      </c>
      <c r="V739" s="59">
        <f t="shared" si="119"/>
        <v>0</v>
      </c>
    </row>
    <row r="740" spans="6:22">
      <c r="F740" s="59">
        <v>-8.7190083687650383E-2</v>
      </c>
      <c r="G740" s="59">
        <v>1.881505644626294E-2</v>
      </c>
      <c r="H740" s="59">
        <v>1.0789206212748939E-2</v>
      </c>
      <c r="I740" s="59">
        <v>-3.5209491914683006E-3</v>
      </c>
      <c r="J740" s="59">
        <v>-1.5264758881926594E-2</v>
      </c>
      <c r="L740" s="59">
        <f t="shared" si="110"/>
        <v>-9.7652893730168444E-2</v>
      </c>
      <c r="M740" s="59">
        <f t="shared" si="111"/>
        <v>2.1072863219814494E-2</v>
      </c>
      <c r="N740" s="59">
        <f t="shared" si="112"/>
        <v>1.2083910958278814E-2</v>
      </c>
      <c r="O740" s="59">
        <f t="shared" si="113"/>
        <v>-3.9434630944444968E-3</v>
      </c>
      <c r="P740" s="59">
        <f t="shared" si="114"/>
        <v>-1.7096529947757788E-2</v>
      </c>
      <c r="R740" s="59">
        <f t="shared" si="115"/>
        <v>-9.1549587872032906E-2</v>
      </c>
      <c r="S740" s="59">
        <f t="shared" si="116"/>
        <v>1.9755809268576088E-2</v>
      </c>
      <c r="T740" s="59">
        <f t="shared" si="117"/>
        <v>1.1328666523386386E-2</v>
      </c>
      <c r="U740" s="59">
        <f t="shared" si="118"/>
        <v>-3.6969966510417159E-3</v>
      </c>
      <c r="V740" s="59">
        <f t="shared" si="119"/>
        <v>-1.6027996826022923E-2</v>
      </c>
    </row>
    <row r="741" spans="6:22">
      <c r="F741" s="59">
        <v>1.9918516280964436E-2</v>
      </c>
      <c r="G741" s="59">
        <v>2.0432284371203955E-2</v>
      </c>
      <c r="H741" s="59">
        <v>3.0865158395179761E-3</v>
      </c>
      <c r="I741" s="59">
        <v>-7.0673709094697347E-3</v>
      </c>
      <c r="J741" s="59">
        <v>2.4312199864309499E-2</v>
      </c>
      <c r="L741" s="59">
        <f t="shared" si="110"/>
        <v>2.2308738234680169E-2</v>
      </c>
      <c r="M741" s="59">
        <f t="shared" si="111"/>
        <v>2.288415849574843E-2</v>
      </c>
      <c r="N741" s="59">
        <f t="shared" si="112"/>
        <v>3.4568977402601336E-3</v>
      </c>
      <c r="O741" s="59">
        <f t="shared" si="113"/>
        <v>-7.915455418606103E-3</v>
      </c>
      <c r="P741" s="59">
        <f t="shared" si="114"/>
        <v>2.722966384802664E-2</v>
      </c>
      <c r="R741" s="59">
        <f t="shared" si="115"/>
        <v>2.0914442095012659E-2</v>
      </c>
      <c r="S741" s="59">
        <f t="shared" si="116"/>
        <v>2.1453898589764153E-2</v>
      </c>
      <c r="T741" s="59">
        <f t="shared" si="117"/>
        <v>3.2408416314938749E-3</v>
      </c>
      <c r="U741" s="59">
        <f t="shared" si="118"/>
        <v>-7.420739454943222E-3</v>
      </c>
      <c r="V741" s="59">
        <f t="shared" si="119"/>
        <v>2.5527809857524973E-2</v>
      </c>
    </row>
    <row r="742" spans="6:22">
      <c r="F742" s="59">
        <v>8.8762763772568345E-4</v>
      </c>
      <c r="G742" s="59">
        <v>6.7770440095838394E-2</v>
      </c>
      <c r="H742" s="59">
        <v>-1.7951386315747451E-3</v>
      </c>
      <c r="I742" s="59">
        <v>-3.1316576357067094E-3</v>
      </c>
      <c r="J742" s="59">
        <v>2.7064195359002674E-2</v>
      </c>
      <c r="L742" s="59">
        <f t="shared" si="110"/>
        <v>9.9414295425276551E-4</v>
      </c>
      <c r="M742" s="59">
        <f t="shared" si="111"/>
        <v>7.5902892907339009E-2</v>
      </c>
      <c r="N742" s="59">
        <f t="shared" si="112"/>
        <v>-2.0105552673637147E-3</v>
      </c>
      <c r="O742" s="59">
        <f t="shared" si="113"/>
        <v>-3.5074565519915149E-3</v>
      </c>
      <c r="P742" s="59">
        <f t="shared" si="114"/>
        <v>3.0311898802082998E-2</v>
      </c>
      <c r="R742" s="59">
        <f t="shared" si="115"/>
        <v>9.3200901961196768E-4</v>
      </c>
      <c r="S742" s="59">
        <f t="shared" si="116"/>
        <v>7.1158962100630316E-2</v>
      </c>
      <c r="T742" s="59">
        <f t="shared" si="117"/>
        <v>-1.8848955631534825E-3</v>
      </c>
      <c r="U742" s="59">
        <f t="shared" si="118"/>
        <v>-3.2882405174920449E-3</v>
      </c>
      <c r="V742" s="59">
        <f t="shared" si="119"/>
        <v>2.8417405126952809E-2</v>
      </c>
    </row>
    <row r="743" spans="6:22">
      <c r="F743" s="59">
        <v>2.5277308414491766E-2</v>
      </c>
      <c r="G743" s="59">
        <v>-8.65480304911442E-3</v>
      </c>
      <c r="H743" s="59">
        <v>-2.3888933364818236E-2</v>
      </c>
      <c r="I743" s="59">
        <v>1.8563293400006E-3</v>
      </c>
      <c r="J743" s="59">
        <v>5.2374923218778111E-2</v>
      </c>
      <c r="L743" s="59">
        <f t="shared" si="110"/>
        <v>2.8310585424230782E-2</v>
      </c>
      <c r="M743" s="59">
        <f t="shared" si="111"/>
        <v>-9.6933794150081513E-3</v>
      </c>
      <c r="N743" s="59">
        <f t="shared" si="112"/>
        <v>-2.6755605368596426E-2</v>
      </c>
      <c r="O743" s="59">
        <f t="shared" si="113"/>
        <v>2.0790888608006723E-3</v>
      </c>
      <c r="P743" s="59">
        <f t="shared" si="114"/>
        <v>5.865991400503149E-2</v>
      </c>
      <c r="R743" s="59">
        <f t="shared" si="115"/>
        <v>2.6541173835216356E-2</v>
      </c>
      <c r="S743" s="59">
        <f t="shared" si="116"/>
        <v>-9.0875432015701408E-3</v>
      </c>
      <c r="T743" s="59">
        <f t="shared" si="117"/>
        <v>-2.5083380033059148E-2</v>
      </c>
      <c r="U743" s="59">
        <f t="shared" si="118"/>
        <v>1.9491458070006302E-3</v>
      </c>
      <c r="V743" s="59">
        <f t="shared" si="119"/>
        <v>5.4993669379717017E-2</v>
      </c>
    </row>
    <row r="744" spans="6:22">
      <c r="F744" s="59">
        <v>-7.3529867868820896E-3</v>
      </c>
      <c r="G744" s="59">
        <v>8.3666897310819936E-3</v>
      </c>
      <c r="H744" s="59">
        <v>1.2763285283760211E-2</v>
      </c>
      <c r="I744" s="59">
        <v>1.1259815118098202E-2</v>
      </c>
      <c r="J744" s="59">
        <v>2.2684316288017429E-2</v>
      </c>
      <c r="L744" s="59">
        <f t="shared" si="110"/>
        <v>-8.2353452013079406E-3</v>
      </c>
      <c r="M744" s="59">
        <f t="shared" si="111"/>
        <v>9.3706924988118338E-3</v>
      </c>
      <c r="N744" s="59">
        <f t="shared" si="112"/>
        <v>1.4294879517811438E-2</v>
      </c>
      <c r="O744" s="59">
        <f t="shared" si="113"/>
        <v>1.2610992932269988E-2</v>
      </c>
      <c r="P744" s="59">
        <f t="shared" si="114"/>
        <v>2.5406434242579521E-2</v>
      </c>
      <c r="R744" s="59">
        <f t="shared" si="115"/>
        <v>-7.7206361262261948E-3</v>
      </c>
      <c r="S744" s="59">
        <f t="shared" si="116"/>
        <v>8.7850242176360938E-3</v>
      </c>
      <c r="T744" s="59">
        <f t="shared" si="117"/>
        <v>1.3401449547948223E-2</v>
      </c>
      <c r="U744" s="59">
        <f t="shared" si="118"/>
        <v>1.1822805874003113E-2</v>
      </c>
      <c r="V744" s="59">
        <f t="shared" si="119"/>
        <v>2.3818532102418303E-2</v>
      </c>
    </row>
    <row r="745" spans="6:22">
      <c r="F745" s="59">
        <v>3.485880984294653E-3</v>
      </c>
      <c r="G745" s="59">
        <v>1.0822462329488775E-2</v>
      </c>
      <c r="H745" s="59">
        <v>-2.3386461462905597E-3</v>
      </c>
      <c r="I745" s="59">
        <v>4.2284709582738134E-3</v>
      </c>
      <c r="J745" s="59">
        <v>-1.2919001483146295E-2</v>
      </c>
      <c r="L745" s="59">
        <f t="shared" si="110"/>
        <v>3.9041867024100117E-3</v>
      </c>
      <c r="M745" s="59">
        <f t="shared" si="111"/>
        <v>1.2121157809027429E-2</v>
      </c>
      <c r="N745" s="59">
        <f t="shared" si="112"/>
        <v>-2.6192836838454274E-3</v>
      </c>
      <c r="O745" s="59">
        <f t="shared" si="113"/>
        <v>4.7358874732666718E-3</v>
      </c>
      <c r="P745" s="59">
        <f t="shared" si="114"/>
        <v>-1.4469281661123852E-2</v>
      </c>
      <c r="R745" s="59">
        <f t="shared" si="115"/>
        <v>3.6601750335093857E-3</v>
      </c>
      <c r="S745" s="59">
        <f t="shared" si="116"/>
        <v>1.1363585445963213E-2</v>
      </c>
      <c r="T745" s="59">
        <f t="shared" si="117"/>
        <v>-2.4555784536050879E-3</v>
      </c>
      <c r="U745" s="59">
        <f t="shared" si="118"/>
        <v>4.439894506187504E-3</v>
      </c>
      <c r="V745" s="59">
        <f t="shared" si="119"/>
        <v>-1.356495155730361E-2</v>
      </c>
    </row>
    <row r="746" spans="6:22">
      <c r="F746" s="59">
        <v>-5.6448936372897867E-3</v>
      </c>
      <c r="G746" s="59">
        <v>4.1398961965308227E-2</v>
      </c>
      <c r="H746" s="59">
        <v>-8.594815167081004E-3</v>
      </c>
      <c r="I746" s="59">
        <v>2.6669117381092791E-3</v>
      </c>
      <c r="J746" s="59">
        <v>-1.4203226076301307E-2</v>
      </c>
      <c r="L746" s="59">
        <f t="shared" si="110"/>
        <v>-6.322280873764562E-3</v>
      </c>
      <c r="M746" s="59">
        <f t="shared" si="111"/>
        <v>4.6366837401145222E-2</v>
      </c>
      <c r="N746" s="59">
        <f t="shared" si="112"/>
        <v>-9.6261929871307248E-3</v>
      </c>
      <c r="O746" s="59">
        <f t="shared" si="113"/>
        <v>2.9869411466823927E-3</v>
      </c>
      <c r="P746" s="59">
        <f t="shared" si="114"/>
        <v>-1.5907613205457465E-2</v>
      </c>
      <c r="R746" s="59">
        <f t="shared" si="115"/>
        <v>-5.9271383191542761E-3</v>
      </c>
      <c r="S746" s="59">
        <f t="shared" si="116"/>
        <v>4.3468910063573639E-2</v>
      </c>
      <c r="T746" s="59">
        <f t="shared" si="117"/>
        <v>-9.0245559254350551E-3</v>
      </c>
      <c r="U746" s="59">
        <f t="shared" si="118"/>
        <v>2.800257325014743E-3</v>
      </c>
      <c r="V746" s="59">
        <f t="shared" si="119"/>
        <v>-1.4913387380116373E-2</v>
      </c>
    </row>
    <row r="747" spans="6:22">
      <c r="F747" s="59">
        <v>8.2969135541861236E-3</v>
      </c>
      <c r="G747" s="59">
        <v>4.4208447986149001E-2</v>
      </c>
      <c r="H747" s="59">
        <v>-2.7584712073211127E-3</v>
      </c>
      <c r="I747" s="59">
        <v>9.7956353160669348E-4</v>
      </c>
      <c r="J747" s="59">
        <v>-1.1638249682287941E-2</v>
      </c>
      <c r="L747" s="59">
        <f t="shared" si="110"/>
        <v>9.2925431806884593E-3</v>
      </c>
      <c r="M747" s="59">
        <f t="shared" si="111"/>
        <v>4.9513461744486884E-2</v>
      </c>
      <c r="N747" s="59">
        <f t="shared" si="112"/>
        <v>-3.0894877521996465E-3</v>
      </c>
      <c r="O747" s="59">
        <f t="shared" si="113"/>
        <v>1.0971111553994969E-3</v>
      </c>
      <c r="P747" s="59">
        <f t="shared" si="114"/>
        <v>-1.3034839644162495E-2</v>
      </c>
      <c r="R747" s="59">
        <f t="shared" si="115"/>
        <v>8.7117592318954294E-3</v>
      </c>
      <c r="S747" s="59">
        <f t="shared" si="116"/>
        <v>4.6418870385456452E-2</v>
      </c>
      <c r="T747" s="59">
        <f t="shared" si="117"/>
        <v>-2.8963947676871687E-3</v>
      </c>
      <c r="U747" s="59">
        <f t="shared" si="118"/>
        <v>1.0285417081870281E-3</v>
      </c>
      <c r="V747" s="59">
        <f t="shared" si="119"/>
        <v>-1.222016216640234E-2</v>
      </c>
    </row>
    <row r="748" spans="6:22">
      <c r="F748" s="59">
        <v>7.795591170839701E-3</v>
      </c>
      <c r="G748" s="59">
        <v>-1.2471305421041464E-2</v>
      </c>
      <c r="H748" s="59">
        <v>-3.4244387619905355E-3</v>
      </c>
      <c r="I748" s="59">
        <v>3.4962282894571406E-3</v>
      </c>
      <c r="J748" s="59">
        <v>5.3416178081998012E-3</v>
      </c>
      <c r="L748" s="59">
        <f t="shared" si="110"/>
        <v>8.7310621113404659E-3</v>
      </c>
      <c r="M748" s="59">
        <f t="shared" si="111"/>
        <v>-1.3967862071566441E-2</v>
      </c>
      <c r="N748" s="59">
        <f t="shared" si="112"/>
        <v>-3.8353714134294003E-3</v>
      </c>
      <c r="O748" s="59">
        <f t="shared" si="113"/>
        <v>3.915775684191998E-3</v>
      </c>
      <c r="P748" s="59">
        <f t="shared" si="114"/>
        <v>5.9826119451837781E-3</v>
      </c>
      <c r="R748" s="59">
        <f t="shared" si="115"/>
        <v>8.1853707293816861E-3</v>
      </c>
      <c r="S748" s="59">
        <f t="shared" si="116"/>
        <v>-1.3094870692093539E-2</v>
      </c>
      <c r="T748" s="59">
        <f t="shared" si="117"/>
        <v>-3.5956607000900624E-3</v>
      </c>
      <c r="U748" s="59">
        <f t="shared" si="118"/>
        <v>3.6710397039299977E-3</v>
      </c>
      <c r="V748" s="59">
        <f t="shared" si="119"/>
        <v>5.6086986986097912E-3</v>
      </c>
    </row>
    <row r="749" spans="6:22">
      <c r="F749" s="59">
        <v>-4.72704558737578E-3</v>
      </c>
      <c r="G749" s="59">
        <v>-2.3595943565807079E-2</v>
      </c>
      <c r="H749" s="59">
        <v>-7.2695332042691432E-3</v>
      </c>
      <c r="I749" s="59">
        <v>-7.2464999114206967E-3</v>
      </c>
      <c r="J749" s="59">
        <v>1.1241464317255605E-2</v>
      </c>
      <c r="L749" s="59">
        <f t="shared" si="110"/>
        <v>-5.2942910578608745E-3</v>
      </c>
      <c r="M749" s="59">
        <f t="shared" si="111"/>
        <v>-2.6427456793703931E-2</v>
      </c>
      <c r="N749" s="59">
        <f t="shared" si="112"/>
        <v>-8.1418771887814406E-3</v>
      </c>
      <c r="O749" s="59">
        <f t="shared" si="113"/>
        <v>-8.1160799007911812E-3</v>
      </c>
      <c r="P749" s="59">
        <f t="shared" si="114"/>
        <v>1.259044003532628E-2</v>
      </c>
      <c r="R749" s="59">
        <f t="shared" si="115"/>
        <v>-4.9633978667445689E-3</v>
      </c>
      <c r="S749" s="59">
        <f t="shared" si="116"/>
        <v>-2.4775740744097434E-2</v>
      </c>
      <c r="T749" s="59">
        <f t="shared" si="117"/>
        <v>-7.6330098644826006E-3</v>
      </c>
      <c r="U749" s="59">
        <f t="shared" si="118"/>
        <v>-7.6088249069917319E-3</v>
      </c>
      <c r="V749" s="59">
        <f t="shared" si="119"/>
        <v>1.1803537533118386E-2</v>
      </c>
    </row>
    <row r="750" spans="6:22">
      <c r="F750" s="59">
        <v>-8.2037698972157371E-3</v>
      </c>
      <c r="G750" s="59">
        <v>-2.8590852626765213E-2</v>
      </c>
      <c r="H750" s="59">
        <v>-2.3165975759677757E-2</v>
      </c>
      <c r="I750" s="59">
        <v>-1.5019641874962703E-2</v>
      </c>
      <c r="J750" s="59">
        <v>-5.8882933535116186E-3</v>
      </c>
      <c r="L750" s="59">
        <f t="shared" si="110"/>
        <v>-9.1882222848816263E-3</v>
      </c>
      <c r="M750" s="59">
        <f t="shared" si="111"/>
        <v>-3.2021754941977044E-2</v>
      </c>
      <c r="N750" s="59">
        <f t="shared" si="112"/>
        <v>-2.5945892850839088E-2</v>
      </c>
      <c r="O750" s="59">
        <f t="shared" si="113"/>
        <v>-1.6821998899958231E-2</v>
      </c>
      <c r="P750" s="59">
        <f t="shared" si="114"/>
        <v>-6.5948885559330133E-3</v>
      </c>
      <c r="R750" s="59">
        <f t="shared" si="115"/>
        <v>-8.6139583920765237E-3</v>
      </c>
      <c r="S750" s="59">
        <f t="shared" si="116"/>
        <v>-3.0020395258103474E-2</v>
      </c>
      <c r="T750" s="59">
        <f t="shared" si="117"/>
        <v>-2.4324274547661645E-2</v>
      </c>
      <c r="U750" s="59">
        <f t="shared" si="118"/>
        <v>-1.5770623968710838E-2</v>
      </c>
      <c r="V750" s="59">
        <f t="shared" si="119"/>
        <v>-6.1827080211871999E-3</v>
      </c>
    </row>
    <row r="751" spans="6:22">
      <c r="F751" s="59">
        <v>1.7414806539777596E-3</v>
      </c>
      <c r="G751" s="59">
        <v>8.0588757242051976E-3</v>
      </c>
      <c r="H751" s="59">
        <v>9.2680441411320102E-3</v>
      </c>
      <c r="I751" s="59">
        <v>1.154351947843108E-2</v>
      </c>
      <c r="J751" s="59">
        <v>-6.0142263183233262E-3</v>
      </c>
      <c r="L751" s="59">
        <f t="shared" si="110"/>
        <v>1.950458332455091E-3</v>
      </c>
      <c r="M751" s="59">
        <f t="shared" si="111"/>
        <v>9.0259408111098213E-3</v>
      </c>
      <c r="N751" s="59">
        <f t="shared" si="112"/>
        <v>1.0380209438067852E-2</v>
      </c>
      <c r="O751" s="59">
        <f t="shared" si="113"/>
        <v>1.2928741815842811E-2</v>
      </c>
      <c r="P751" s="59">
        <f t="shared" si="114"/>
        <v>-6.7359334765221259E-3</v>
      </c>
      <c r="R751" s="59">
        <f t="shared" si="115"/>
        <v>1.8285546866766476E-3</v>
      </c>
      <c r="S751" s="59">
        <f t="shared" si="116"/>
        <v>8.4618195104154571E-3</v>
      </c>
      <c r="T751" s="59">
        <f t="shared" si="117"/>
        <v>9.7314463481886111E-3</v>
      </c>
      <c r="U751" s="59">
        <f t="shared" si="118"/>
        <v>1.2120695452352634E-2</v>
      </c>
      <c r="V751" s="59">
        <f t="shared" si="119"/>
        <v>-6.314937634239493E-3</v>
      </c>
    </row>
    <row r="752" spans="6:22">
      <c r="F752" s="59">
        <v>-1.0430372769048558E-2</v>
      </c>
      <c r="G752" s="59">
        <v>-1.0427482517065821E-2</v>
      </c>
      <c r="H752" s="59">
        <v>-1.0801622978885679E-3</v>
      </c>
      <c r="I752" s="59">
        <v>-1.2820681419557294E-2</v>
      </c>
      <c r="J752" s="59">
        <v>-8.9450225680360786E-3</v>
      </c>
      <c r="L752" s="59">
        <f t="shared" si="110"/>
        <v>-1.1682017501334387E-2</v>
      </c>
      <c r="M752" s="59">
        <f t="shared" si="111"/>
        <v>-1.1678780419113721E-2</v>
      </c>
      <c r="N752" s="59">
        <f t="shared" si="112"/>
        <v>-1.2097817736351961E-3</v>
      </c>
      <c r="O752" s="59">
        <f t="shared" si="113"/>
        <v>-1.435916318990417E-2</v>
      </c>
      <c r="P752" s="59">
        <f t="shared" si="114"/>
        <v>-1.0018425276200409E-2</v>
      </c>
      <c r="R752" s="59">
        <f t="shared" si="115"/>
        <v>-1.0951891407500986E-2</v>
      </c>
      <c r="S752" s="59">
        <f t="shared" si="116"/>
        <v>-1.0948856642919112E-2</v>
      </c>
      <c r="T752" s="59">
        <f t="shared" si="117"/>
        <v>-1.1341704127829965E-3</v>
      </c>
      <c r="U752" s="59">
        <f t="shared" si="118"/>
        <v>-1.3461715490535158E-2</v>
      </c>
      <c r="V752" s="59">
        <f t="shared" si="119"/>
        <v>-9.3922736964378827E-3</v>
      </c>
    </row>
    <row r="753" spans="6:22">
      <c r="F753" s="59">
        <v>-7.0267581329089427E-3</v>
      </c>
      <c r="G753" s="59">
        <v>-4.0042221073733682E-2</v>
      </c>
      <c r="H753" s="59">
        <v>-1.2032109521371522E-2</v>
      </c>
      <c r="I753" s="59">
        <v>8.5635478577976475E-4</v>
      </c>
      <c r="J753" s="59">
        <v>-2.1487493122222916E-2</v>
      </c>
      <c r="L753" s="59">
        <f t="shared" si="110"/>
        <v>-7.8699691088580173E-3</v>
      </c>
      <c r="M753" s="59">
        <f t="shared" si="111"/>
        <v>-4.4847287602581727E-2</v>
      </c>
      <c r="N753" s="59">
        <f t="shared" si="112"/>
        <v>-1.3475962663936105E-2</v>
      </c>
      <c r="O753" s="59">
        <f t="shared" si="113"/>
        <v>9.591173600733366E-4</v>
      </c>
      <c r="P753" s="59">
        <f t="shared" si="114"/>
        <v>-2.4065992296889667E-2</v>
      </c>
      <c r="R753" s="59">
        <f t="shared" si="115"/>
        <v>-7.3780960395543899E-3</v>
      </c>
      <c r="S753" s="59">
        <f t="shared" si="116"/>
        <v>-4.204433212742037E-2</v>
      </c>
      <c r="T753" s="59">
        <f t="shared" si="117"/>
        <v>-1.2633714997440098E-2</v>
      </c>
      <c r="U753" s="59">
        <f t="shared" si="118"/>
        <v>8.9917252506875307E-4</v>
      </c>
      <c r="V753" s="59">
        <f t="shared" si="119"/>
        <v>-2.2561867778334063E-2</v>
      </c>
    </row>
    <row r="754" spans="6:22">
      <c r="F754" s="59">
        <v>7.5188438005415218E-3</v>
      </c>
      <c r="G754" s="59">
        <v>-1.2074613165353769E-2</v>
      </c>
      <c r="H754" s="59">
        <v>6.8414665887057795E-4</v>
      </c>
      <c r="I754" s="59">
        <v>1.2120451801033914E-2</v>
      </c>
      <c r="J754" s="59">
        <v>-1.2276155504048401E-2</v>
      </c>
      <c r="L754" s="59">
        <f t="shared" si="110"/>
        <v>8.4211050566065059E-3</v>
      </c>
      <c r="M754" s="59">
        <f t="shared" si="111"/>
        <v>-1.3523566745196221E-2</v>
      </c>
      <c r="N754" s="59">
        <f t="shared" si="112"/>
        <v>7.6624425793504736E-4</v>
      </c>
      <c r="O754" s="59">
        <f t="shared" si="113"/>
        <v>1.3574906017157985E-2</v>
      </c>
      <c r="P754" s="59">
        <f t="shared" si="114"/>
        <v>-1.374929416453421E-2</v>
      </c>
      <c r="R754" s="59">
        <f t="shared" si="115"/>
        <v>7.894785990568599E-3</v>
      </c>
      <c r="S754" s="59">
        <f t="shared" si="116"/>
        <v>-1.2678343823621457E-2</v>
      </c>
      <c r="T754" s="59">
        <f t="shared" si="117"/>
        <v>7.1835399181410689E-4</v>
      </c>
      <c r="U754" s="59">
        <f t="shared" si="118"/>
        <v>1.272647439108561E-2</v>
      </c>
      <c r="V754" s="59">
        <f t="shared" si="119"/>
        <v>-1.2889963279250821E-2</v>
      </c>
    </row>
    <row r="755" spans="6:22">
      <c r="F755" s="59">
        <v>-1.1852513710120336E-2</v>
      </c>
      <c r="G755" s="59">
        <v>1.3333320900244357E-2</v>
      </c>
      <c r="H755" s="59">
        <v>2.9673151482847288E-2</v>
      </c>
      <c r="I755" s="59">
        <v>-6.6216846432515337E-3</v>
      </c>
      <c r="J755" s="59">
        <v>4.1155615215082417E-2</v>
      </c>
      <c r="L755" s="59">
        <f t="shared" si="110"/>
        <v>-1.3274815355334778E-2</v>
      </c>
      <c r="M755" s="59">
        <f t="shared" si="111"/>
        <v>1.4933319408273681E-2</v>
      </c>
      <c r="N755" s="59">
        <f t="shared" si="112"/>
        <v>3.3233929660788968E-2</v>
      </c>
      <c r="O755" s="59">
        <f t="shared" si="113"/>
        <v>-7.4162868004417183E-3</v>
      </c>
      <c r="P755" s="59">
        <f t="shared" si="114"/>
        <v>4.6094289040892314E-2</v>
      </c>
      <c r="R755" s="59">
        <f t="shared" si="115"/>
        <v>-1.2445139395626354E-2</v>
      </c>
      <c r="S755" s="59">
        <f t="shared" si="116"/>
        <v>1.3999986945256575E-2</v>
      </c>
      <c r="T755" s="59">
        <f t="shared" si="117"/>
        <v>3.1156809056989653E-2</v>
      </c>
      <c r="U755" s="59">
        <f t="shared" si="118"/>
        <v>-6.9527688754141108E-3</v>
      </c>
      <c r="V755" s="59">
        <f t="shared" si="119"/>
        <v>4.3213395975836538E-2</v>
      </c>
    </row>
    <row r="756" spans="6:22">
      <c r="F756" s="59">
        <v>2.310082745411475E-2</v>
      </c>
      <c r="G756" s="59">
        <v>-1.0965093901514793E-3</v>
      </c>
      <c r="H756" s="59">
        <v>-7.702544587694698E-3</v>
      </c>
      <c r="I756" s="59">
        <v>2.084798776536011E-2</v>
      </c>
      <c r="J756" s="59">
        <v>-3.1623027039300339E-2</v>
      </c>
      <c r="L756" s="59">
        <f t="shared" si="110"/>
        <v>2.5872926748608523E-2</v>
      </c>
      <c r="M756" s="59">
        <f t="shared" si="111"/>
        <v>-1.228090516969657E-3</v>
      </c>
      <c r="N756" s="59">
        <f t="shared" si="112"/>
        <v>-8.6268499382180629E-3</v>
      </c>
      <c r="O756" s="59">
        <f t="shared" si="113"/>
        <v>2.3349746297203326E-2</v>
      </c>
      <c r="P756" s="59">
        <f t="shared" si="114"/>
        <v>-3.5417790284016384E-2</v>
      </c>
      <c r="R756" s="59">
        <f t="shared" si="115"/>
        <v>2.4255868826820487E-2</v>
      </c>
      <c r="S756" s="59">
        <f t="shared" si="116"/>
        <v>-1.1513348596590533E-3</v>
      </c>
      <c r="T756" s="59">
        <f t="shared" si="117"/>
        <v>-8.087671817079433E-3</v>
      </c>
      <c r="U756" s="59">
        <f t="shared" si="118"/>
        <v>2.1890387153628118E-2</v>
      </c>
      <c r="V756" s="59">
        <f t="shared" si="119"/>
        <v>-3.3204178391265354E-2</v>
      </c>
    </row>
    <row r="757" spans="6:22">
      <c r="F757" s="59">
        <v>1.476332846454111E-2</v>
      </c>
      <c r="G757" s="59">
        <v>3.2931391284316959E-3</v>
      </c>
      <c r="H757" s="59">
        <v>1.6060458026095888E-3</v>
      </c>
      <c r="I757" s="59">
        <v>-6.6682763796549471E-3</v>
      </c>
      <c r="J757" s="59">
        <v>2.2715272145943235E-2</v>
      </c>
      <c r="L757" s="59">
        <f t="shared" si="110"/>
        <v>1.6534927880286043E-2</v>
      </c>
      <c r="M757" s="59">
        <f t="shared" si="111"/>
        <v>3.6883158238434997E-3</v>
      </c>
      <c r="N757" s="59">
        <f t="shared" si="112"/>
        <v>1.7987712989227396E-3</v>
      </c>
      <c r="O757" s="59">
        <f t="shared" si="113"/>
        <v>-7.4684695452135411E-3</v>
      </c>
      <c r="P757" s="59">
        <f t="shared" si="114"/>
        <v>2.5441104803456425E-2</v>
      </c>
      <c r="R757" s="59">
        <f t="shared" si="115"/>
        <v>1.5501494887768166E-2</v>
      </c>
      <c r="S757" s="59">
        <f t="shared" si="116"/>
        <v>3.4577960848532806E-3</v>
      </c>
      <c r="T757" s="59">
        <f t="shared" si="117"/>
        <v>1.6863480927400683E-3</v>
      </c>
      <c r="U757" s="59">
        <f t="shared" si="118"/>
        <v>-7.0016901986376945E-3</v>
      </c>
      <c r="V757" s="59">
        <f t="shared" si="119"/>
        <v>2.3851035753240397E-2</v>
      </c>
    </row>
    <row r="758" spans="6:22">
      <c r="F758" s="59">
        <v>2.5246105635779878E-2</v>
      </c>
      <c r="G758" s="59">
        <v>2.5893502751148972E-2</v>
      </c>
      <c r="H758" s="59">
        <v>-1.1357641377767985E-2</v>
      </c>
      <c r="I758" s="59">
        <v>2.5734005014125733E-2</v>
      </c>
      <c r="J758" s="59">
        <v>1.880280261230605E-2</v>
      </c>
      <c r="L758" s="59">
        <f t="shared" si="110"/>
        <v>2.8275638312073467E-2</v>
      </c>
      <c r="M758" s="59">
        <f t="shared" si="111"/>
        <v>2.9000723081286851E-2</v>
      </c>
      <c r="N758" s="59">
        <f t="shared" si="112"/>
        <v>-1.2720558343100145E-2</v>
      </c>
      <c r="O758" s="59">
        <f t="shared" si="113"/>
        <v>2.8822085615820822E-2</v>
      </c>
      <c r="P758" s="59">
        <f t="shared" si="114"/>
        <v>2.1059138925782778E-2</v>
      </c>
      <c r="R758" s="59">
        <f t="shared" si="115"/>
        <v>2.6508410917568875E-2</v>
      </c>
      <c r="S758" s="59">
        <f t="shared" si="116"/>
        <v>2.7188177888706422E-2</v>
      </c>
      <c r="T758" s="59">
        <f t="shared" si="117"/>
        <v>-1.1925523446656384E-2</v>
      </c>
      <c r="U758" s="59">
        <f t="shared" si="118"/>
        <v>2.702070526483202E-2</v>
      </c>
      <c r="V758" s="59">
        <f t="shared" si="119"/>
        <v>1.9742942742921352E-2</v>
      </c>
    </row>
    <row r="759" spans="6:22">
      <c r="F759" s="59">
        <v>2.0867394612768412E-3</v>
      </c>
      <c r="G759" s="59">
        <v>-3.1283372244463023E-2</v>
      </c>
      <c r="H759" s="59">
        <v>-6.2169165700799618E-3</v>
      </c>
      <c r="I759" s="59">
        <v>1.0635579778009755E-2</v>
      </c>
      <c r="J759" s="59">
        <v>-4.5631994871292721E-2</v>
      </c>
      <c r="L759" s="59">
        <f t="shared" si="110"/>
        <v>2.3371481966300623E-3</v>
      </c>
      <c r="M759" s="59">
        <f t="shared" si="111"/>
        <v>-3.5037376913798587E-2</v>
      </c>
      <c r="N759" s="59">
        <f t="shared" si="112"/>
        <v>-6.9629465584895578E-3</v>
      </c>
      <c r="O759" s="59">
        <f t="shared" si="113"/>
        <v>1.1911849351370926E-2</v>
      </c>
      <c r="P759" s="59">
        <f t="shared" si="114"/>
        <v>-5.1107834255847855E-2</v>
      </c>
      <c r="R759" s="59">
        <f t="shared" si="115"/>
        <v>2.1910764343406833E-3</v>
      </c>
      <c r="S759" s="59">
        <f t="shared" si="116"/>
        <v>-3.2847540856686175E-2</v>
      </c>
      <c r="T759" s="59">
        <f t="shared" si="117"/>
        <v>-6.5277623985839604E-3</v>
      </c>
      <c r="U759" s="59">
        <f t="shared" si="118"/>
        <v>1.1167358766910242E-2</v>
      </c>
      <c r="V759" s="59">
        <f t="shared" si="119"/>
        <v>-4.7913594614857356E-2</v>
      </c>
    </row>
    <row r="760" spans="6:22">
      <c r="F760" s="59">
        <v>-1.9575234089581301E-2</v>
      </c>
      <c r="G760" s="59">
        <v>-4.3669704512068384E-2</v>
      </c>
      <c r="H760" s="59">
        <v>-7.888182015984407E-3</v>
      </c>
      <c r="I760" s="59">
        <v>1.1063206305452065E-2</v>
      </c>
      <c r="J760" s="59">
        <v>-1.8506389854658894E-2</v>
      </c>
      <c r="L760" s="59">
        <f t="shared" si="110"/>
        <v>-2.1924262180331059E-2</v>
      </c>
      <c r="M760" s="59">
        <f t="shared" si="111"/>
        <v>-4.8910069053516594E-2</v>
      </c>
      <c r="N760" s="59">
        <f t="shared" si="112"/>
        <v>-8.8347638579025362E-3</v>
      </c>
      <c r="O760" s="59">
        <f t="shared" si="113"/>
        <v>1.2390791062106315E-2</v>
      </c>
      <c r="P760" s="59">
        <f t="shared" si="114"/>
        <v>-2.0727156637217962E-2</v>
      </c>
      <c r="R760" s="59">
        <f t="shared" si="115"/>
        <v>-2.0553995794060368E-2</v>
      </c>
      <c r="S760" s="59">
        <f t="shared" si="116"/>
        <v>-4.5853189737671808E-2</v>
      </c>
      <c r="T760" s="59">
        <f t="shared" si="117"/>
        <v>-8.2825911167836285E-3</v>
      </c>
      <c r="U760" s="59">
        <f t="shared" si="118"/>
        <v>1.1616366620724669E-2</v>
      </c>
      <c r="V760" s="59">
        <f t="shared" si="119"/>
        <v>-1.9431709347391839E-2</v>
      </c>
    </row>
    <row r="761" spans="6:22">
      <c r="F761" s="59">
        <v>-2.208993313653811E-2</v>
      </c>
      <c r="G761" s="59">
        <v>-4.7582457863820843E-2</v>
      </c>
      <c r="H761" s="59">
        <v>-1.0417856538179771E-2</v>
      </c>
      <c r="I761" s="59">
        <v>-2.4953451054378871E-2</v>
      </c>
      <c r="J761" s="59">
        <v>-3.853048026978817E-2</v>
      </c>
      <c r="L761" s="59">
        <f t="shared" si="110"/>
        <v>-2.4740725112922687E-2</v>
      </c>
      <c r="M761" s="59">
        <f t="shared" si="111"/>
        <v>-5.3292352807479348E-2</v>
      </c>
      <c r="N761" s="59">
        <f t="shared" si="112"/>
        <v>-1.1667999322761346E-2</v>
      </c>
      <c r="O761" s="59">
        <f t="shared" si="113"/>
        <v>-2.7947865180904339E-2</v>
      </c>
      <c r="P761" s="59">
        <f t="shared" si="114"/>
        <v>-4.3154137902162756E-2</v>
      </c>
      <c r="R761" s="59">
        <f t="shared" si="115"/>
        <v>-2.3194429793365015E-2</v>
      </c>
      <c r="S761" s="59">
        <f t="shared" si="116"/>
        <v>-4.9961580757011889E-2</v>
      </c>
      <c r="T761" s="59">
        <f t="shared" si="117"/>
        <v>-1.0938749365088761E-2</v>
      </c>
      <c r="U761" s="59">
        <f t="shared" si="118"/>
        <v>-2.6201123607097816E-2</v>
      </c>
      <c r="V761" s="59">
        <f t="shared" si="119"/>
        <v>-4.045700428327758E-2</v>
      </c>
    </row>
    <row r="762" spans="6:22">
      <c r="F762" s="59">
        <v>-8.6884902251247961E-4</v>
      </c>
      <c r="G762" s="59">
        <v>-3.1829244747438902E-2</v>
      </c>
      <c r="H762" s="59">
        <v>-3.1167979114889041E-2</v>
      </c>
      <c r="I762" s="59">
        <v>-7.800692897077445E-3</v>
      </c>
      <c r="J762" s="59">
        <v>-1.5694508042331703E-2</v>
      </c>
      <c r="L762" s="59">
        <f t="shared" si="110"/>
        <v>-9.7311090521397725E-4</v>
      </c>
      <c r="M762" s="59">
        <f t="shared" si="111"/>
        <v>-3.5648754117131573E-2</v>
      </c>
      <c r="N762" s="59">
        <f t="shared" si="112"/>
        <v>-3.4908136608675727E-2</v>
      </c>
      <c r="O762" s="59">
        <f t="shared" si="113"/>
        <v>-8.7367760447267396E-3</v>
      </c>
      <c r="P762" s="59">
        <f t="shared" si="114"/>
        <v>-1.7577849007411508E-2</v>
      </c>
      <c r="R762" s="59">
        <f t="shared" si="115"/>
        <v>-9.1229147363810364E-4</v>
      </c>
      <c r="S762" s="59">
        <f t="shared" si="116"/>
        <v>-3.3420706984810845E-2</v>
      </c>
      <c r="T762" s="59">
        <f t="shared" si="117"/>
        <v>-3.2726378070633493E-2</v>
      </c>
      <c r="U762" s="59">
        <f t="shared" si="118"/>
        <v>-8.1907275419313176E-3</v>
      </c>
      <c r="V762" s="59">
        <f t="shared" si="119"/>
        <v>-1.647923344444829E-2</v>
      </c>
    </row>
    <row r="763" spans="6:22">
      <c r="F763" s="59">
        <v>-8.6960457759969946E-4</v>
      </c>
      <c r="G763" s="59">
        <v>-2.2888057940286078E-2</v>
      </c>
      <c r="H763" s="59">
        <v>3.0311820876676197E-2</v>
      </c>
      <c r="I763" s="59">
        <v>3.0344680481052318E-3</v>
      </c>
      <c r="J763" s="59">
        <v>1.7926903102159289E-2</v>
      </c>
      <c r="L763" s="59">
        <f t="shared" si="110"/>
        <v>-9.7395712691166348E-4</v>
      </c>
      <c r="M763" s="59">
        <f t="shared" si="111"/>
        <v>-2.5634624893120409E-2</v>
      </c>
      <c r="N763" s="59">
        <f t="shared" si="112"/>
        <v>3.3949239381877341E-2</v>
      </c>
      <c r="O763" s="59">
        <f t="shared" si="113"/>
        <v>3.3986042138778598E-3</v>
      </c>
      <c r="P763" s="59">
        <f t="shared" si="114"/>
        <v>2.0078131474418406E-2</v>
      </c>
      <c r="R763" s="59">
        <f t="shared" si="115"/>
        <v>-9.1308480647968445E-4</v>
      </c>
      <c r="S763" s="59">
        <f t="shared" si="116"/>
        <v>-2.4032460837300384E-2</v>
      </c>
      <c r="T763" s="59">
        <f t="shared" si="117"/>
        <v>3.1827411920510008E-2</v>
      </c>
      <c r="U763" s="59">
        <f t="shared" si="118"/>
        <v>3.1861914505104936E-3</v>
      </c>
      <c r="V763" s="59">
        <f t="shared" si="119"/>
        <v>1.8823248257267253E-2</v>
      </c>
    </row>
    <row r="764" spans="6:22">
      <c r="F764" s="59">
        <v>2.2193234572178935E-2</v>
      </c>
      <c r="G764" s="59">
        <v>2.2572448891601832E-2</v>
      </c>
      <c r="H764" s="59">
        <v>2.4562773512943621E-2</v>
      </c>
      <c r="I764" s="59">
        <v>7.7007763998816359E-3</v>
      </c>
      <c r="J764" s="59">
        <v>4.6818827065744334E-2</v>
      </c>
      <c r="L764" s="59">
        <f t="shared" si="110"/>
        <v>2.4856422720840411E-2</v>
      </c>
      <c r="M764" s="59">
        <f t="shared" si="111"/>
        <v>2.5281142758594055E-2</v>
      </c>
      <c r="N764" s="59">
        <f t="shared" si="112"/>
        <v>2.7510306334496859E-2</v>
      </c>
      <c r="O764" s="59">
        <f t="shared" si="113"/>
        <v>8.6248695678674339E-3</v>
      </c>
      <c r="P764" s="59">
        <f t="shared" si="114"/>
        <v>5.2437086313633662E-2</v>
      </c>
      <c r="R764" s="59">
        <f t="shared" si="115"/>
        <v>2.3302896300787884E-2</v>
      </c>
      <c r="S764" s="59">
        <f t="shared" si="116"/>
        <v>2.3701071336181927E-2</v>
      </c>
      <c r="T764" s="59">
        <f t="shared" si="117"/>
        <v>2.5790912188590802E-2</v>
      </c>
      <c r="U764" s="59">
        <f t="shared" si="118"/>
        <v>8.085815219875718E-3</v>
      </c>
      <c r="V764" s="59">
        <f t="shared" si="119"/>
        <v>4.9159768419031552E-2</v>
      </c>
    </row>
    <row r="765" spans="6:22">
      <c r="F765" s="59">
        <v>9.3656593695716529E-3</v>
      </c>
      <c r="G765" s="59">
        <v>-1.3744325846266614E-2</v>
      </c>
      <c r="H765" s="59">
        <v>2.4382211179483477E-3</v>
      </c>
      <c r="I765" s="59">
        <v>-7.9149384851030999E-3</v>
      </c>
      <c r="J765" s="59">
        <v>-1.7526147888875999E-2</v>
      </c>
      <c r="L765" s="59">
        <f t="shared" si="110"/>
        <v>1.0489538493920252E-2</v>
      </c>
      <c r="M765" s="59">
        <f t="shared" si="111"/>
        <v>-1.539364494781861E-2</v>
      </c>
      <c r="N765" s="59">
        <f t="shared" si="112"/>
        <v>2.7308076521021496E-3</v>
      </c>
      <c r="O765" s="59">
        <f t="shared" si="113"/>
        <v>-8.8647311033154732E-3</v>
      </c>
      <c r="P765" s="59">
        <f t="shared" si="114"/>
        <v>-1.962928563554112E-2</v>
      </c>
      <c r="R765" s="59">
        <f t="shared" si="115"/>
        <v>9.8339423380502354E-3</v>
      </c>
      <c r="S765" s="59">
        <f t="shared" si="116"/>
        <v>-1.4431542138579945E-2</v>
      </c>
      <c r="T765" s="59">
        <f t="shared" si="117"/>
        <v>2.5601321738457652E-3</v>
      </c>
      <c r="U765" s="59">
        <f t="shared" si="118"/>
        <v>-8.3106854093582556E-3</v>
      </c>
      <c r="V765" s="59">
        <f t="shared" si="119"/>
        <v>-1.84024552833198E-2</v>
      </c>
    </row>
    <row r="766" spans="6:22">
      <c r="F766" s="59">
        <v>-1.0965773988872175E-2</v>
      </c>
      <c r="G766" s="59">
        <v>3.2094654759807315E-2</v>
      </c>
      <c r="H766" s="59">
        <v>9.9985147250837448E-3</v>
      </c>
      <c r="I766" s="59">
        <v>6.7400216452603336E-3</v>
      </c>
      <c r="J766" s="59">
        <v>2.2719227700367873E-2</v>
      </c>
      <c r="L766" s="59">
        <f t="shared" si="110"/>
        <v>-1.2281666867536838E-2</v>
      </c>
      <c r="M766" s="59">
        <f t="shared" si="111"/>
        <v>3.5946013330984197E-2</v>
      </c>
      <c r="N766" s="59">
        <f t="shared" si="112"/>
        <v>1.1198336492093796E-2</v>
      </c>
      <c r="O766" s="59">
        <f t="shared" si="113"/>
        <v>7.5488242426915743E-3</v>
      </c>
      <c r="P766" s="59">
        <f t="shared" si="114"/>
        <v>2.5445535024412019E-2</v>
      </c>
      <c r="R766" s="59">
        <f t="shared" si="115"/>
        <v>-1.1514062688315785E-2</v>
      </c>
      <c r="S766" s="59">
        <f t="shared" si="116"/>
        <v>3.3699387497797682E-2</v>
      </c>
      <c r="T766" s="59">
        <f t="shared" si="117"/>
        <v>1.0498440461337933E-2</v>
      </c>
      <c r="U766" s="59">
        <f t="shared" si="118"/>
        <v>7.0770227275233502E-3</v>
      </c>
      <c r="V766" s="59">
        <f t="shared" si="119"/>
        <v>2.3855189085386266E-2</v>
      </c>
    </row>
    <row r="767" spans="6:22">
      <c r="F767" s="59">
        <v>-4.7334801258211233E-2</v>
      </c>
      <c r="G767" s="59">
        <v>-7.487728700975628E-2</v>
      </c>
      <c r="H767" s="59">
        <v>-5.7658845944043302E-2</v>
      </c>
      <c r="I767" s="59">
        <v>-2.9238854392203563E-2</v>
      </c>
      <c r="J767" s="59">
        <v>-7.4994902093188986E-2</v>
      </c>
      <c r="L767" s="59">
        <f t="shared" si="110"/>
        <v>-5.3014977409196584E-2</v>
      </c>
      <c r="M767" s="59">
        <f t="shared" si="111"/>
        <v>-8.3862561450927048E-2</v>
      </c>
      <c r="N767" s="59">
        <f t="shared" si="112"/>
        <v>-6.4577907457328498E-2</v>
      </c>
      <c r="O767" s="59">
        <f t="shared" si="113"/>
        <v>-3.2747516919267992E-2</v>
      </c>
      <c r="P767" s="59">
        <f t="shared" si="114"/>
        <v>-8.3994290344371669E-2</v>
      </c>
      <c r="R767" s="59">
        <f t="shared" si="115"/>
        <v>-4.9701541321121798E-2</v>
      </c>
      <c r="S767" s="59">
        <f t="shared" si="116"/>
        <v>-7.8621151360244099E-2</v>
      </c>
      <c r="T767" s="59">
        <f t="shared" si="117"/>
        <v>-6.0541788241245467E-2</v>
      </c>
      <c r="U767" s="59">
        <f t="shared" si="118"/>
        <v>-3.0700797111813741E-2</v>
      </c>
      <c r="V767" s="59">
        <f t="shared" si="119"/>
        <v>-7.8744647197848433E-2</v>
      </c>
    </row>
    <row r="768" spans="6:22">
      <c r="F768" s="59">
        <v>1.6114609261858374E-2</v>
      </c>
      <c r="G768" s="59">
        <v>-6.8553698459265358E-2</v>
      </c>
      <c r="H768" s="59">
        <v>1.4338482450113219E-2</v>
      </c>
      <c r="I768" s="59">
        <v>6.7557551276505954E-3</v>
      </c>
      <c r="J768" s="59">
        <v>-3.9462746143511619E-2</v>
      </c>
      <c r="L768" s="59">
        <f t="shared" si="110"/>
        <v>1.804836237328138E-2</v>
      </c>
      <c r="M768" s="59">
        <f t="shared" si="111"/>
        <v>-7.6780142274377211E-2</v>
      </c>
      <c r="N768" s="59">
        <f t="shared" si="112"/>
        <v>1.6059100344126807E-2</v>
      </c>
      <c r="O768" s="59">
        <f t="shared" si="113"/>
        <v>7.5664457429686673E-3</v>
      </c>
      <c r="P768" s="59">
        <f t="shared" si="114"/>
        <v>-4.4198275680733021E-2</v>
      </c>
      <c r="R768" s="59">
        <f t="shared" si="115"/>
        <v>1.6920339724951293E-2</v>
      </c>
      <c r="S768" s="59">
        <f t="shared" si="116"/>
        <v>-7.1981383382228634E-2</v>
      </c>
      <c r="T768" s="59">
        <f t="shared" si="117"/>
        <v>1.505540657261888E-2</v>
      </c>
      <c r="U768" s="59">
        <f t="shared" si="118"/>
        <v>7.0935428840331258E-3</v>
      </c>
      <c r="V768" s="59">
        <f t="shared" si="119"/>
        <v>-4.1435883450687203E-2</v>
      </c>
    </row>
    <row r="769" spans="6:22">
      <c r="F769" s="59">
        <v>8.3700135411251281E-3</v>
      </c>
      <c r="G769" s="59">
        <v>-1.4245249823373882E-3</v>
      </c>
      <c r="H769" s="59">
        <v>7.5578530359327383E-3</v>
      </c>
      <c r="I769" s="59">
        <v>2.7959276646457996E-4</v>
      </c>
      <c r="J769" s="59">
        <v>5.5715194475960197E-3</v>
      </c>
      <c r="L769" s="59">
        <f t="shared" si="110"/>
        <v>9.3744151660601436E-3</v>
      </c>
      <c r="M769" s="59">
        <f t="shared" si="111"/>
        <v>-1.5954679802178749E-3</v>
      </c>
      <c r="N769" s="59">
        <f t="shared" si="112"/>
        <v>8.4647954002446679E-3</v>
      </c>
      <c r="O769" s="59">
        <f t="shared" si="113"/>
        <v>3.1314389844032956E-4</v>
      </c>
      <c r="P769" s="59">
        <f t="shared" si="114"/>
        <v>6.2401017813075426E-3</v>
      </c>
      <c r="R769" s="59">
        <f t="shared" si="115"/>
        <v>8.7885142181813852E-3</v>
      </c>
      <c r="S769" s="59">
        <f t="shared" si="116"/>
        <v>-1.4957512314542577E-3</v>
      </c>
      <c r="T769" s="59">
        <f t="shared" si="117"/>
        <v>7.9357456877293762E-3</v>
      </c>
      <c r="U769" s="59">
        <f t="shared" si="118"/>
        <v>2.9357240478780899E-4</v>
      </c>
      <c r="V769" s="59">
        <f t="shared" si="119"/>
        <v>5.8500954199758211E-3</v>
      </c>
    </row>
    <row r="770" spans="6:22">
      <c r="F770" s="59">
        <v>9.6111552843663982E-3</v>
      </c>
      <c r="G770" s="59">
        <v>6.6096116969105903E-2</v>
      </c>
      <c r="H770" s="59">
        <v>6.6675710180856117E-3</v>
      </c>
      <c r="I770" s="59">
        <v>-4.6121372041924838E-3</v>
      </c>
      <c r="J770" s="59">
        <v>1.8479001357220744E-2</v>
      </c>
      <c r="L770" s="59">
        <f t="shared" si="110"/>
        <v>1.0764493918490367E-2</v>
      </c>
      <c r="M770" s="59">
        <f t="shared" si="111"/>
        <v>7.4027651005398612E-2</v>
      </c>
      <c r="N770" s="59">
        <f t="shared" si="112"/>
        <v>7.4676795402558857E-3</v>
      </c>
      <c r="O770" s="59">
        <f t="shared" si="113"/>
        <v>-5.165593668695582E-3</v>
      </c>
      <c r="P770" s="59">
        <f t="shared" si="114"/>
        <v>2.0696481520087236E-2</v>
      </c>
      <c r="R770" s="59">
        <f t="shared" si="115"/>
        <v>1.0091713048584718E-2</v>
      </c>
      <c r="S770" s="59">
        <f t="shared" si="116"/>
        <v>6.9400922817561203E-2</v>
      </c>
      <c r="T770" s="59">
        <f t="shared" si="117"/>
        <v>7.0009495689898928E-3</v>
      </c>
      <c r="U770" s="59">
        <f t="shared" si="118"/>
        <v>-4.8427440644021082E-3</v>
      </c>
      <c r="V770" s="59">
        <f t="shared" si="119"/>
        <v>1.9402951425081784E-2</v>
      </c>
    </row>
    <row r="771" spans="6:22">
      <c r="F771" s="59">
        <v>-1.3414082528466908E-2</v>
      </c>
      <c r="G771" s="59">
        <v>8.4744977584085366E-3</v>
      </c>
      <c r="H771" s="59">
        <v>4.5536930839487465E-3</v>
      </c>
      <c r="I771" s="59">
        <v>6.599371439994243E-3</v>
      </c>
      <c r="J771" s="59">
        <v>-2.0012390587411936E-2</v>
      </c>
      <c r="L771" s="59">
        <f t="shared" si="110"/>
        <v>-1.5023772431882939E-2</v>
      </c>
      <c r="M771" s="59">
        <f t="shared" si="111"/>
        <v>9.4914374894175622E-3</v>
      </c>
      <c r="N771" s="59">
        <f t="shared" si="112"/>
        <v>5.1001362540225963E-3</v>
      </c>
      <c r="O771" s="59">
        <f t="shared" si="113"/>
        <v>7.391296012793553E-3</v>
      </c>
      <c r="P771" s="59">
        <f t="shared" si="114"/>
        <v>-2.2413877457901372E-2</v>
      </c>
      <c r="R771" s="59">
        <f t="shared" si="115"/>
        <v>-1.4084786654890253E-2</v>
      </c>
      <c r="S771" s="59">
        <f t="shared" si="116"/>
        <v>8.8982226463289633E-3</v>
      </c>
      <c r="T771" s="59">
        <f t="shared" si="117"/>
        <v>4.7813777381461838E-3</v>
      </c>
      <c r="U771" s="59">
        <f t="shared" si="118"/>
        <v>6.9293400119939553E-3</v>
      </c>
      <c r="V771" s="59">
        <f t="shared" si="119"/>
        <v>-2.1013010116782534E-2</v>
      </c>
    </row>
    <row r="772" spans="6:22">
      <c r="F772" s="59">
        <v>-5.7017215357408006E-3</v>
      </c>
      <c r="G772" s="59">
        <v>-4.2016791906760741E-2</v>
      </c>
      <c r="H772" s="59">
        <v>-5.2199419858164489E-3</v>
      </c>
      <c r="I772" s="59">
        <v>-6.6955410477558749E-3</v>
      </c>
      <c r="J772" s="59">
        <v>-2.9801121123710913E-2</v>
      </c>
      <c r="L772" s="59">
        <f t="shared" si="110"/>
        <v>-6.385928120029697E-3</v>
      </c>
      <c r="M772" s="59">
        <f t="shared" si="111"/>
        <v>-4.7058806935572031E-2</v>
      </c>
      <c r="N772" s="59">
        <f t="shared" si="112"/>
        <v>-5.8463350241144234E-3</v>
      </c>
      <c r="O772" s="59">
        <f t="shared" si="113"/>
        <v>-7.4990059734865808E-3</v>
      </c>
      <c r="P772" s="59">
        <f t="shared" si="114"/>
        <v>-3.3377255658556225E-2</v>
      </c>
      <c r="R772" s="59">
        <f t="shared" si="115"/>
        <v>-5.9868076125278412E-3</v>
      </c>
      <c r="S772" s="59">
        <f t="shared" si="116"/>
        <v>-4.4117631502098777E-2</v>
      </c>
      <c r="T772" s="59">
        <f t="shared" si="117"/>
        <v>-5.4809390851072717E-3</v>
      </c>
      <c r="U772" s="59">
        <f t="shared" si="118"/>
        <v>-7.0303181001436692E-3</v>
      </c>
      <c r="V772" s="59">
        <f t="shared" si="119"/>
        <v>-3.1291177179896462E-2</v>
      </c>
    </row>
    <row r="773" spans="6:22">
      <c r="F773" s="59">
        <v>-1.8526647486728443E-2</v>
      </c>
      <c r="G773" s="59">
        <v>3.1855902148328286E-2</v>
      </c>
      <c r="H773" s="59">
        <v>-5.5235081667289118E-3</v>
      </c>
      <c r="I773" s="59">
        <v>-1.7132484016492394E-2</v>
      </c>
      <c r="J773" s="59">
        <v>5.1036158653763987E-3</v>
      </c>
      <c r="L773" s="59">
        <f t="shared" si="110"/>
        <v>-2.0749845185135857E-2</v>
      </c>
      <c r="M773" s="59">
        <f t="shared" si="111"/>
        <v>3.5678610406127687E-2</v>
      </c>
      <c r="N773" s="59">
        <f t="shared" si="112"/>
        <v>-6.1863291467363817E-3</v>
      </c>
      <c r="O773" s="59">
        <f t="shared" si="113"/>
        <v>-1.9188382098471485E-2</v>
      </c>
      <c r="P773" s="59">
        <f t="shared" si="114"/>
        <v>5.7160497692215675E-3</v>
      </c>
      <c r="R773" s="59">
        <f t="shared" si="115"/>
        <v>-1.9452979861064864E-2</v>
      </c>
      <c r="S773" s="59">
        <f t="shared" si="116"/>
        <v>3.3448697255744703E-2</v>
      </c>
      <c r="T773" s="59">
        <f t="shared" si="117"/>
        <v>-5.7996835750653572E-3</v>
      </c>
      <c r="U773" s="59">
        <f t="shared" si="118"/>
        <v>-1.7989108217317015E-2</v>
      </c>
      <c r="V773" s="59">
        <f t="shared" si="119"/>
        <v>5.358796658645219E-3</v>
      </c>
    </row>
    <row r="774" spans="6:22">
      <c r="F774" s="59">
        <v>-8.0899552075260686E-3</v>
      </c>
      <c r="G774" s="59">
        <v>-2.2371110542417126E-3</v>
      </c>
      <c r="H774" s="59">
        <v>-1.9436223747544576E-3</v>
      </c>
      <c r="I774" s="59">
        <v>1.6573888389977295E-2</v>
      </c>
      <c r="J774" s="59">
        <v>-4.0368089475738651E-3</v>
      </c>
      <c r="L774" s="59">
        <f t="shared" ref="L774:L837" si="120">F774*(1+Economic_Growth)</f>
        <v>-9.0607498324291984E-3</v>
      </c>
      <c r="M774" s="59">
        <f t="shared" ref="M774:M837" si="121">G774*(1+Economic_Growth)</f>
        <v>-2.5055643807507183E-3</v>
      </c>
      <c r="N774" s="59">
        <f t="shared" ref="N774:N837" si="122">H774*(1+Economic_Growth)</f>
        <v>-2.1768570597249927E-3</v>
      </c>
      <c r="O774" s="59">
        <f t="shared" ref="O774:O837" si="123">I774*(1+Economic_Growth)</f>
        <v>1.8562754996774573E-2</v>
      </c>
      <c r="P774" s="59">
        <f t="shared" ref="P774:P837" si="124">J774*(1+Economic_Growth)</f>
        <v>-4.5212260212827296E-3</v>
      </c>
      <c r="R774" s="59">
        <f t="shared" ref="R774:R837" si="125">F774*(1+Inflation)</f>
        <v>-8.4944529679023724E-3</v>
      </c>
      <c r="S774" s="59">
        <f t="shared" ref="S774:S837" si="126">G774*(1+Inflation)</f>
        <v>-2.3489666069537985E-3</v>
      </c>
      <c r="T774" s="59">
        <f t="shared" ref="T774:T837" si="127">H774*(1+Inflation)</f>
        <v>-2.0408034934921806E-3</v>
      </c>
      <c r="U774" s="59">
        <f t="shared" ref="U774:U837" si="128">I774*(1+Inflation)</f>
        <v>1.7402582809476159E-2</v>
      </c>
      <c r="V774" s="59">
        <f t="shared" ref="V774:V837" si="129">J774*(1+Inflation)</f>
        <v>-4.2386493949525582E-3</v>
      </c>
    </row>
    <row r="775" spans="6:22">
      <c r="F775" s="59">
        <v>1.4952439699147925E-2</v>
      </c>
      <c r="G775" s="59">
        <v>8.9686018493028274E-3</v>
      </c>
      <c r="H775" s="59">
        <v>9.0427289821769351E-3</v>
      </c>
      <c r="I775" s="59">
        <v>-2.5299697786070672E-3</v>
      </c>
      <c r="J775" s="59">
        <v>1.3964506598649985E-2</v>
      </c>
      <c r="L775" s="59">
        <f t="shared" si="120"/>
        <v>1.6746732463045678E-2</v>
      </c>
      <c r="M775" s="59">
        <f t="shared" si="121"/>
        <v>1.0044834071219168E-2</v>
      </c>
      <c r="N775" s="59">
        <f t="shared" si="122"/>
        <v>1.0127856460038168E-2</v>
      </c>
      <c r="O775" s="59">
        <f t="shared" si="123"/>
        <v>-2.8335661520399154E-3</v>
      </c>
      <c r="P775" s="59">
        <f t="shared" si="124"/>
        <v>1.5640247390487985E-2</v>
      </c>
      <c r="R775" s="59">
        <f t="shared" si="125"/>
        <v>1.5700061684105322E-2</v>
      </c>
      <c r="S775" s="59">
        <f t="shared" si="126"/>
        <v>9.4170319417679685E-3</v>
      </c>
      <c r="T775" s="59">
        <f t="shared" si="127"/>
        <v>9.494865431285783E-3</v>
      </c>
      <c r="U775" s="59">
        <f t="shared" si="128"/>
        <v>-2.6564682675374205E-3</v>
      </c>
      <c r="V775" s="59">
        <f t="shared" si="129"/>
        <v>1.4662731928582485E-2</v>
      </c>
    </row>
    <row r="776" spans="6:22">
      <c r="F776" s="59">
        <v>1.6964342666845288E-2</v>
      </c>
      <c r="G776" s="59">
        <v>7.466669377079975E-2</v>
      </c>
      <c r="H776" s="59">
        <v>-4.6876344582847465E-3</v>
      </c>
      <c r="I776" s="59">
        <v>-2.4376540704535727E-2</v>
      </c>
      <c r="J776" s="59">
        <v>7.0954667160162188E-2</v>
      </c>
      <c r="L776" s="59">
        <f t="shared" si="120"/>
        <v>1.9000063786866726E-2</v>
      </c>
      <c r="M776" s="59">
        <f t="shared" si="121"/>
        <v>8.3626697023295726E-2</v>
      </c>
      <c r="N776" s="59">
        <f t="shared" si="122"/>
        <v>-5.2501505932789167E-3</v>
      </c>
      <c r="O776" s="59">
        <f t="shared" si="123"/>
        <v>-2.7301725589080016E-2</v>
      </c>
      <c r="P776" s="59">
        <f t="shared" si="124"/>
        <v>7.9469227219381655E-2</v>
      </c>
      <c r="R776" s="59">
        <f t="shared" si="125"/>
        <v>1.7812559800187554E-2</v>
      </c>
      <c r="S776" s="59">
        <f t="shared" si="126"/>
        <v>7.8400028459339743E-2</v>
      </c>
      <c r="T776" s="59">
        <f t="shared" si="127"/>
        <v>-4.9220161811989842E-3</v>
      </c>
      <c r="U776" s="59">
        <f t="shared" si="128"/>
        <v>-2.5595367739762516E-2</v>
      </c>
      <c r="V776" s="59">
        <f t="shared" si="129"/>
        <v>7.4502400518170295E-2</v>
      </c>
    </row>
    <row r="777" spans="6:22">
      <c r="F777" s="59">
        <v>-3.3362650614910776E-2</v>
      </c>
      <c r="G777" s="59">
        <v>-3.76343960065939E-2</v>
      </c>
      <c r="H777" s="59">
        <v>-5.4026352532272831E-3</v>
      </c>
      <c r="I777" s="59">
        <v>-1.5164545154191165E-2</v>
      </c>
      <c r="J777" s="59">
        <v>-3.1041795571533515E-2</v>
      </c>
      <c r="L777" s="59">
        <f t="shared" si="120"/>
        <v>-3.7366168688700074E-2</v>
      </c>
      <c r="M777" s="59">
        <f t="shared" si="121"/>
        <v>-4.2150523527385172E-2</v>
      </c>
      <c r="N777" s="59">
        <f t="shared" si="122"/>
        <v>-6.0509514836145578E-3</v>
      </c>
      <c r="O777" s="59">
        <f t="shared" si="123"/>
        <v>-1.6984290572694107E-2</v>
      </c>
      <c r="P777" s="59">
        <f t="shared" si="124"/>
        <v>-3.4766811040117543E-2</v>
      </c>
      <c r="R777" s="59">
        <f t="shared" si="125"/>
        <v>-3.5030783145656316E-2</v>
      </c>
      <c r="S777" s="59">
        <f t="shared" si="126"/>
        <v>-3.9516115806923595E-2</v>
      </c>
      <c r="T777" s="59">
        <f t="shared" si="127"/>
        <v>-5.6727670158886476E-3</v>
      </c>
      <c r="U777" s="59">
        <f t="shared" si="128"/>
        <v>-1.5922772411900724E-2</v>
      </c>
      <c r="V777" s="59">
        <f t="shared" si="129"/>
        <v>-3.2593885350110194E-2</v>
      </c>
    </row>
    <row r="778" spans="6:22">
      <c r="F778" s="59">
        <v>1.9073528731566591E-2</v>
      </c>
      <c r="G778" s="59">
        <v>3.996565165825966E-2</v>
      </c>
      <c r="H778" s="59">
        <v>-3.4816017776476945E-3</v>
      </c>
      <c r="I778" s="59">
        <v>7.185695173947796E-3</v>
      </c>
      <c r="J778" s="59">
        <v>1.5077728828504578E-2</v>
      </c>
      <c r="L778" s="59">
        <f t="shared" si="120"/>
        <v>2.1362352179354584E-2</v>
      </c>
      <c r="M778" s="59">
        <f t="shared" si="121"/>
        <v>4.476152985725082E-2</v>
      </c>
      <c r="N778" s="59">
        <f t="shared" si="122"/>
        <v>-3.8993939909654184E-3</v>
      </c>
      <c r="O778" s="59">
        <f t="shared" si="123"/>
        <v>8.0479785948215331E-3</v>
      </c>
      <c r="P778" s="59">
        <f t="shared" si="124"/>
        <v>1.6887056287925129E-2</v>
      </c>
      <c r="R778" s="59">
        <f t="shared" si="125"/>
        <v>2.0027205168144921E-2</v>
      </c>
      <c r="S778" s="59">
        <f t="shared" si="126"/>
        <v>4.1963934241172646E-2</v>
      </c>
      <c r="T778" s="59">
        <f t="shared" si="127"/>
        <v>-3.6556818665300795E-3</v>
      </c>
      <c r="U778" s="59">
        <f t="shared" si="128"/>
        <v>7.5449799326451862E-3</v>
      </c>
      <c r="V778" s="59">
        <f t="shared" si="129"/>
        <v>1.5831615269929808E-2</v>
      </c>
    </row>
    <row r="779" spans="6:22">
      <c r="F779" s="59">
        <v>5.3477176305653674E-3</v>
      </c>
      <c r="G779" s="59">
        <v>2.2314071655272792E-2</v>
      </c>
      <c r="H779" s="59">
        <v>6.2892155317037599E-3</v>
      </c>
      <c r="I779" s="59">
        <v>1.2667641238442903E-2</v>
      </c>
      <c r="J779" s="59">
        <v>2.8402858354871843E-2</v>
      </c>
      <c r="L779" s="59">
        <f t="shared" si="120"/>
        <v>5.9894437462332121E-3</v>
      </c>
      <c r="M779" s="59">
        <f t="shared" si="121"/>
        <v>2.499176025390553E-2</v>
      </c>
      <c r="N779" s="59">
        <f t="shared" si="122"/>
        <v>7.043921395508212E-3</v>
      </c>
      <c r="O779" s="59">
        <f t="shared" si="123"/>
        <v>1.4187758187056053E-2</v>
      </c>
      <c r="P779" s="59">
        <f t="shared" si="124"/>
        <v>3.1811201357456464E-2</v>
      </c>
      <c r="R779" s="59">
        <f t="shared" si="125"/>
        <v>5.6151035120936364E-3</v>
      </c>
      <c r="S779" s="59">
        <f t="shared" si="126"/>
        <v>2.3429775238036434E-2</v>
      </c>
      <c r="T779" s="59">
        <f t="shared" si="127"/>
        <v>6.6036763082889484E-3</v>
      </c>
      <c r="U779" s="59">
        <f t="shared" si="128"/>
        <v>1.3301023300365049E-2</v>
      </c>
      <c r="V779" s="59">
        <f t="shared" si="129"/>
        <v>2.9823001272615435E-2</v>
      </c>
    </row>
    <row r="780" spans="6:22">
      <c r="F780" s="59">
        <v>-2.4822757653581856E-2</v>
      </c>
      <c r="G780" s="59">
        <v>-1.2126142136758389E-2</v>
      </c>
      <c r="H780" s="59">
        <v>6.3887445380497003E-3</v>
      </c>
      <c r="I780" s="59">
        <v>-6.1825263504545324E-3</v>
      </c>
      <c r="J780" s="59">
        <v>-3.8198078580957283E-3</v>
      </c>
      <c r="L780" s="59">
        <f t="shared" si="120"/>
        <v>-2.780148857201168E-2</v>
      </c>
      <c r="M780" s="59">
        <f t="shared" si="121"/>
        <v>-1.3581279193169397E-2</v>
      </c>
      <c r="N780" s="59">
        <f t="shared" si="122"/>
        <v>7.1553938826156649E-3</v>
      </c>
      <c r="O780" s="59">
        <f t="shared" si="123"/>
        <v>-6.924429512509077E-3</v>
      </c>
      <c r="P780" s="59">
        <f t="shared" si="124"/>
        <v>-4.278184801067216E-3</v>
      </c>
      <c r="R780" s="59">
        <f t="shared" si="125"/>
        <v>-2.6063895536260949E-2</v>
      </c>
      <c r="S780" s="59">
        <f t="shared" si="126"/>
        <v>-1.273244924359631E-2</v>
      </c>
      <c r="T780" s="59">
        <f t="shared" si="127"/>
        <v>6.7081817649521855E-3</v>
      </c>
      <c r="U780" s="59">
        <f t="shared" si="128"/>
        <v>-6.4916526679772591E-3</v>
      </c>
      <c r="V780" s="59">
        <f t="shared" si="129"/>
        <v>-4.010798251000515E-3</v>
      </c>
    </row>
    <row r="781" spans="6:22">
      <c r="F781" s="59">
        <v>9.0907170385337598E-4</v>
      </c>
      <c r="G781" s="59">
        <v>2.4549465752762741E-3</v>
      </c>
      <c r="H781" s="59">
        <v>-9.6579633254381301E-4</v>
      </c>
      <c r="I781" s="59">
        <v>-1.7363497652831867E-3</v>
      </c>
      <c r="J781" s="59">
        <v>-9.5647006576477841E-3</v>
      </c>
      <c r="L781" s="59">
        <f t="shared" si="120"/>
        <v>1.0181603083157813E-3</v>
      </c>
      <c r="M781" s="59">
        <f t="shared" si="121"/>
        <v>2.7495401643094271E-3</v>
      </c>
      <c r="N781" s="59">
        <f t="shared" si="122"/>
        <v>-1.0816918924490707E-3</v>
      </c>
      <c r="O781" s="59">
        <f t="shared" si="123"/>
        <v>-1.9447117371171694E-3</v>
      </c>
      <c r="P781" s="59">
        <f t="shared" si="124"/>
        <v>-1.071246473656552E-2</v>
      </c>
      <c r="R781" s="59">
        <f t="shared" si="125"/>
        <v>9.5452528904604482E-4</v>
      </c>
      <c r="S781" s="59">
        <f t="shared" si="126"/>
        <v>2.5776939040400878E-3</v>
      </c>
      <c r="T781" s="59">
        <f t="shared" si="127"/>
        <v>-1.0140861491710037E-3</v>
      </c>
      <c r="U781" s="59">
        <f t="shared" si="128"/>
        <v>-1.8231672535473462E-3</v>
      </c>
      <c r="V781" s="59">
        <f t="shared" si="129"/>
        <v>-1.0042935690530174E-2</v>
      </c>
    </row>
    <row r="782" spans="6:22">
      <c r="F782" s="59">
        <v>3.6330444767988194E-3</v>
      </c>
      <c r="G782" s="59">
        <v>-1.9591819118134301E-2</v>
      </c>
      <c r="H782" s="59">
        <v>3.5915401399964904E-3</v>
      </c>
      <c r="I782" s="59">
        <v>-7.2456079369964958E-4</v>
      </c>
      <c r="J782" s="59">
        <v>-1.1980469615417444E-3</v>
      </c>
      <c r="L782" s="59">
        <f t="shared" si="120"/>
        <v>4.0690098140146779E-3</v>
      </c>
      <c r="M782" s="59">
        <f t="shared" si="121"/>
        <v>-2.1942837412310418E-2</v>
      </c>
      <c r="N782" s="59">
        <f t="shared" si="122"/>
        <v>4.0225249567960699E-3</v>
      </c>
      <c r="O782" s="59">
        <f t="shared" si="123"/>
        <v>-8.1150808894360764E-4</v>
      </c>
      <c r="P782" s="59">
        <f t="shared" si="124"/>
        <v>-1.3418125969267539E-3</v>
      </c>
      <c r="R782" s="59">
        <f t="shared" si="125"/>
        <v>3.8146967006387603E-3</v>
      </c>
      <c r="S782" s="59">
        <f t="shared" si="126"/>
        <v>-2.0571410074041018E-2</v>
      </c>
      <c r="T782" s="59">
        <f t="shared" si="127"/>
        <v>3.7711171469963149E-3</v>
      </c>
      <c r="U782" s="59">
        <f t="shared" si="128"/>
        <v>-7.6078883338463212E-4</v>
      </c>
      <c r="V782" s="59">
        <f t="shared" si="129"/>
        <v>-1.2579493096188316E-3</v>
      </c>
    </row>
    <row r="783" spans="6:22">
      <c r="F783" s="59">
        <v>-8.5973140506261352E-3</v>
      </c>
      <c r="G783" s="59">
        <v>-4.579534705856033E-3</v>
      </c>
      <c r="H783" s="59">
        <v>4.680004733047723E-3</v>
      </c>
      <c r="I783" s="59">
        <v>7.250861627051999E-4</v>
      </c>
      <c r="J783" s="59">
        <v>-7.7669766209876737E-3</v>
      </c>
      <c r="L783" s="59">
        <f t="shared" si="120"/>
        <v>-9.6289917367012728E-3</v>
      </c>
      <c r="M783" s="59">
        <f t="shared" si="121"/>
        <v>-5.1290788705587575E-3</v>
      </c>
      <c r="N783" s="59">
        <f t="shared" si="122"/>
        <v>5.2416053010134502E-3</v>
      </c>
      <c r="O783" s="59">
        <f t="shared" si="123"/>
        <v>8.1209650222982392E-4</v>
      </c>
      <c r="P783" s="59">
        <f t="shared" si="124"/>
        <v>-8.6990138155061958E-3</v>
      </c>
      <c r="R783" s="59">
        <f t="shared" si="125"/>
        <v>-9.0271797531574424E-3</v>
      </c>
      <c r="S783" s="59">
        <f t="shared" si="126"/>
        <v>-4.808511441148835E-3</v>
      </c>
      <c r="T783" s="59">
        <f t="shared" si="127"/>
        <v>4.9140049697001097E-3</v>
      </c>
      <c r="U783" s="59">
        <f t="shared" si="128"/>
        <v>7.6134047084045994E-4</v>
      </c>
      <c r="V783" s="59">
        <f t="shared" si="129"/>
        <v>-8.1553254520370586E-3</v>
      </c>
    </row>
    <row r="784" spans="6:22">
      <c r="F784" s="59">
        <v>2.5102739914902743E-2</v>
      </c>
      <c r="G784" s="59">
        <v>-2.7603532221596484E-2</v>
      </c>
      <c r="H784" s="59">
        <v>-1.7399676908428613E-2</v>
      </c>
      <c r="I784" s="59">
        <v>-1.738966096067239E-3</v>
      </c>
      <c r="J784" s="59">
        <v>-2.6976884249115419E-3</v>
      </c>
      <c r="L784" s="59">
        <f t="shared" si="120"/>
        <v>2.8115068704691073E-2</v>
      </c>
      <c r="M784" s="59">
        <f t="shared" si="121"/>
        <v>-3.0915956088188066E-2</v>
      </c>
      <c r="N784" s="59">
        <f t="shared" si="122"/>
        <v>-1.9487638137440047E-2</v>
      </c>
      <c r="O784" s="59">
        <f t="shared" si="123"/>
        <v>-1.9476420275953078E-3</v>
      </c>
      <c r="P784" s="59">
        <f t="shared" si="124"/>
        <v>-3.0214110359009271E-3</v>
      </c>
      <c r="R784" s="59">
        <f t="shared" si="125"/>
        <v>2.6357876910647882E-2</v>
      </c>
      <c r="S784" s="59">
        <f t="shared" si="126"/>
        <v>-2.898370883267631E-2</v>
      </c>
      <c r="T784" s="59">
        <f t="shared" si="127"/>
        <v>-1.8269660753850045E-2</v>
      </c>
      <c r="U784" s="59">
        <f t="shared" si="128"/>
        <v>-1.8259144008706011E-3</v>
      </c>
      <c r="V784" s="59">
        <f t="shared" si="129"/>
        <v>-2.832572846157119E-3</v>
      </c>
    </row>
    <row r="785" spans="6:22">
      <c r="F785" s="59">
        <v>-2.0480836426458145E-2</v>
      </c>
      <c r="G785" s="59">
        <v>-6.0214549582960587E-3</v>
      </c>
      <c r="H785" s="59">
        <v>-4.1829489663929671E-3</v>
      </c>
      <c r="I785" s="59">
        <v>1.1612965340317089E-3</v>
      </c>
      <c r="J785" s="59">
        <v>2.7345523570314915E-3</v>
      </c>
      <c r="L785" s="59">
        <f t="shared" si="120"/>
        <v>-2.2938536797633125E-2</v>
      </c>
      <c r="M785" s="59">
        <f t="shared" si="121"/>
        <v>-6.7440295532915865E-3</v>
      </c>
      <c r="N785" s="59">
        <f t="shared" si="122"/>
        <v>-4.6849028423601238E-3</v>
      </c>
      <c r="O785" s="59">
        <f t="shared" si="123"/>
        <v>1.3006521181155141E-3</v>
      </c>
      <c r="P785" s="59">
        <f t="shared" si="124"/>
        <v>3.0626986398752708E-3</v>
      </c>
      <c r="R785" s="59">
        <f t="shared" si="125"/>
        <v>-2.1504878247781054E-2</v>
      </c>
      <c r="S785" s="59">
        <f t="shared" si="126"/>
        <v>-6.322527706210862E-3</v>
      </c>
      <c r="T785" s="59">
        <f t="shared" si="127"/>
        <v>-4.3920964147126157E-3</v>
      </c>
      <c r="U785" s="59">
        <f t="shared" si="128"/>
        <v>1.2193613607332943E-3</v>
      </c>
      <c r="V785" s="59">
        <f t="shared" si="129"/>
        <v>2.8712799748830662E-3</v>
      </c>
    </row>
    <row r="786" spans="6:22">
      <c r="F786" s="59">
        <v>1.3181871682126291E-2</v>
      </c>
      <c r="G786" s="59">
        <v>6.0579325261426228E-3</v>
      </c>
      <c r="H786" s="59">
        <v>2.5203808898403728E-3</v>
      </c>
      <c r="I786" s="59">
        <v>6.235625005491725E-3</v>
      </c>
      <c r="J786" s="59">
        <v>3.6558147403545735E-3</v>
      </c>
      <c r="L786" s="59">
        <f t="shared" si="120"/>
        <v>1.4763696283981447E-2</v>
      </c>
      <c r="M786" s="59">
        <f t="shared" si="121"/>
        <v>6.7848844292797382E-3</v>
      </c>
      <c r="N786" s="59">
        <f t="shared" si="122"/>
        <v>2.8228265966212178E-3</v>
      </c>
      <c r="O786" s="59">
        <f t="shared" si="123"/>
        <v>6.9839000061507331E-3</v>
      </c>
      <c r="P786" s="59">
        <f t="shared" si="124"/>
        <v>4.0945125091971226E-3</v>
      </c>
      <c r="R786" s="59">
        <f t="shared" si="125"/>
        <v>1.3840965266232606E-2</v>
      </c>
      <c r="S786" s="59">
        <f t="shared" si="126"/>
        <v>6.3608291524497543E-3</v>
      </c>
      <c r="T786" s="59">
        <f t="shared" si="127"/>
        <v>2.6463999343323916E-3</v>
      </c>
      <c r="U786" s="59">
        <f t="shared" si="128"/>
        <v>6.5474062557663113E-3</v>
      </c>
      <c r="V786" s="59">
        <f t="shared" si="129"/>
        <v>3.8386054773723024E-3</v>
      </c>
    </row>
    <row r="787" spans="6:22">
      <c r="F787" s="59">
        <v>-1.2561778260723284E-2</v>
      </c>
      <c r="G787" s="59">
        <v>1.118283097991413E-2</v>
      </c>
      <c r="H787" s="59">
        <v>-6.4248954925237457E-3</v>
      </c>
      <c r="I787" s="59">
        <v>-8.0702326072105684E-3</v>
      </c>
      <c r="J787" s="59">
        <v>-3.7746107346602674E-3</v>
      </c>
      <c r="L787" s="59">
        <f t="shared" si="120"/>
        <v>-1.406919165201008E-2</v>
      </c>
      <c r="M787" s="59">
        <f t="shared" si="121"/>
        <v>1.2524770697503827E-2</v>
      </c>
      <c r="N787" s="59">
        <f t="shared" si="122"/>
        <v>-7.1958829516265959E-3</v>
      </c>
      <c r="O787" s="59">
        <f t="shared" si="123"/>
        <v>-9.038660520075837E-3</v>
      </c>
      <c r="P787" s="59">
        <f t="shared" si="124"/>
        <v>-4.2275640228195003E-3</v>
      </c>
      <c r="R787" s="59">
        <f t="shared" si="125"/>
        <v>-1.3189867173759449E-2</v>
      </c>
      <c r="S787" s="59">
        <f t="shared" si="126"/>
        <v>1.1741972528909838E-2</v>
      </c>
      <c r="T787" s="59">
        <f t="shared" si="127"/>
        <v>-6.7461402671499335E-3</v>
      </c>
      <c r="U787" s="59">
        <f t="shared" si="128"/>
        <v>-8.4737442375710965E-3</v>
      </c>
      <c r="V787" s="59">
        <f t="shared" si="129"/>
        <v>-3.9633412713932807E-3</v>
      </c>
    </row>
    <row r="788" spans="6:22">
      <c r="F788" s="59">
        <v>4.5435952260227416E-4</v>
      </c>
      <c r="G788" s="59">
        <v>-2.1267570892203092E-2</v>
      </c>
      <c r="H788" s="59">
        <v>2.8116775594297723E-3</v>
      </c>
      <c r="I788" s="59">
        <v>2.6150428062820552E-3</v>
      </c>
      <c r="J788" s="59">
        <v>1.4743158204180986E-3</v>
      </c>
      <c r="L788" s="59">
        <f t="shared" si="120"/>
        <v>5.0888266531454716E-4</v>
      </c>
      <c r="M788" s="59">
        <f t="shared" si="121"/>
        <v>-2.3819679399267466E-2</v>
      </c>
      <c r="N788" s="59">
        <f t="shared" si="122"/>
        <v>3.1490788665613453E-3</v>
      </c>
      <c r="O788" s="59">
        <f t="shared" si="123"/>
        <v>2.928847943035902E-3</v>
      </c>
      <c r="P788" s="59">
        <f t="shared" si="124"/>
        <v>1.6512337188682707E-3</v>
      </c>
      <c r="R788" s="59">
        <f t="shared" si="125"/>
        <v>4.7707749873238787E-4</v>
      </c>
      <c r="S788" s="59">
        <f t="shared" si="126"/>
        <v>-2.2330949436813248E-2</v>
      </c>
      <c r="T788" s="59">
        <f t="shared" si="127"/>
        <v>2.9522614374012609E-3</v>
      </c>
      <c r="U788" s="59">
        <f t="shared" si="128"/>
        <v>2.745794946596158E-3</v>
      </c>
      <c r="V788" s="59">
        <f t="shared" si="129"/>
        <v>1.5480316114390037E-3</v>
      </c>
    </row>
    <row r="789" spans="6:22">
      <c r="F789" s="59">
        <v>8.1742746921763271E-3</v>
      </c>
      <c r="G789" s="59">
        <v>2.1729709019236654E-2</v>
      </c>
      <c r="H789" s="59">
        <v>2.2426198416571723E-3</v>
      </c>
      <c r="I789" s="59">
        <v>1.4474982103089115E-4</v>
      </c>
      <c r="J789" s="59">
        <v>1.4441803555731879E-2</v>
      </c>
      <c r="L789" s="59">
        <f t="shared" si="120"/>
        <v>9.1551876552374879E-3</v>
      </c>
      <c r="M789" s="59">
        <f t="shared" si="121"/>
        <v>2.4337274101545056E-2</v>
      </c>
      <c r="N789" s="59">
        <f t="shared" si="122"/>
        <v>2.5117342226560332E-3</v>
      </c>
      <c r="O789" s="59">
        <f t="shared" si="123"/>
        <v>1.6211979955459811E-4</v>
      </c>
      <c r="P789" s="59">
        <f t="shared" si="124"/>
        <v>1.6174819982419705E-2</v>
      </c>
      <c r="R789" s="59">
        <f t="shared" si="125"/>
        <v>8.5829884267851434E-3</v>
      </c>
      <c r="S789" s="59">
        <f t="shared" si="126"/>
        <v>2.2816194470198486E-2</v>
      </c>
      <c r="T789" s="59">
        <f t="shared" si="127"/>
        <v>2.3547508337400311E-3</v>
      </c>
      <c r="U789" s="59">
        <f t="shared" si="128"/>
        <v>1.5198731208243571E-4</v>
      </c>
      <c r="V789" s="59">
        <f t="shared" si="129"/>
        <v>1.5163893733518473E-2</v>
      </c>
    </row>
    <row r="790" spans="6:22">
      <c r="F790" s="59">
        <v>9.0100161735085101E-4</v>
      </c>
      <c r="G790" s="59">
        <v>2.5095703310457712E-2</v>
      </c>
      <c r="H790" s="59">
        <v>1.832184705445071E-2</v>
      </c>
      <c r="I790" s="59">
        <v>4.3466097009529601E-3</v>
      </c>
      <c r="J790" s="59">
        <v>1.7675407476400166E-2</v>
      </c>
      <c r="L790" s="59">
        <f t="shared" si="120"/>
        <v>1.0091218114329531E-3</v>
      </c>
      <c r="M790" s="59">
        <f t="shared" si="121"/>
        <v>2.8107187707712641E-2</v>
      </c>
      <c r="N790" s="59">
        <f t="shared" si="122"/>
        <v>2.0520468700984798E-2</v>
      </c>
      <c r="O790" s="59">
        <f t="shared" si="123"/>
        <v>4.8682028650673158E-3</v>
      </c>
      <c r="P790" s="59">
        <f t="shared" si="124"/>
        <v>1.9796456373568187E-2</v>
      </c>
      <c r="R790" s="59">
        <f t="shared" si="125"/>
        <v>9.4605169821839364E-4</v>
      </c>
      <c r="S790" s="59">
        <f t="shared" si="126"/>
        <v>2.63504884759806E-2</v>
      </c>
      <c r="T790" s="59">
        <f t="shared" si="127"/>
        <v>1.9237939407173246E-2</v>
      </c>
      <c r="U790" s="59">
        <f t="shared" si="128"/>
        <v>4.563940186000608E-3</v>
      </c>
      <c r="V790" s="59">
        <f t="shared" si="129"/>
        <v>1.8559177850220175E-2</v>
      </c>
    </row>
    <row r="791" spans="6:22">
      <c r="F791" s="59">
        <v>1.3501961737709834E-3</v>
      </c>
      <c r="G791" s="59">
        <v>1.9916994241933866E-2</v>
      </c>
      <c r="H791" s="59">
        <v>1.7991970596549466E-2</v>
      </c>
      <c r="I791" s="59">
        <v>-4.6163049482537922E-3</v>
      </c>
      <c r="J791" s="59">
        <v>-1.0666347919662948E-2</v>
      </c>
      <c r="L791" s="59">
        <f t="shared" si="120"/>
        <v>1.5122197146235016E-3</v>
      </c>
      <c r="M791" s="59">
        <f t="shared" si="121"/>
        <v>2.2307033550965933E-2</v>
      </c>
      <c r="N791" s="59">
        <f t="shared" si="122"/>
        <v>2.0151007068135402E-2</v>
      </c>
      <c r="O791" s="59">
        <f t="shared" si="123"/>
        <v>-5.1702615420442478E-3</v>
      </c>
      <c r="P791" s="59">
        <f t="shared" si="124"/>
        <v>-1.1946309670022503E-2</v>
      </c>
      <c r="R791" s="59">
        <f t="shared" si="125"/>
        <v>1.4177059824595326E-3</v>
      </c>
      <c r="S791" s="59">
        <f t="shared" si="126"/>
        <v>2.091284395403056E-2</v>
      </c>
      <c r="T791" s="59">
        <f t="shared" si="127"/>
        <v>1.8891569126376941E-2</v>
      </c>
      <c r="U791" s="59">
        <f t="shared" si="128"/>
        <v>-4.847120195666482E-3</v>
      </c>
      <c r="V791" s="59">
        <f t="shared" si="129"/>
        <v>-1.1199665315646095E-2</v>
      </c>
    </row>
    <row r="792" spans="6:22">
      <c r="F792" s="59">
        <v>3.1459710139516914E-3</v>
      </c>
      <c r="G792" s="59">
        <v>9.764112407776495E-3</v>
      </c>
      <c r="H792" s="59">
        <v>3.1975003538262853E-2</v>
      </c>
      <c r="I792" s="59">
        <v>-7.2464155845274074E-3</v>
      </c>
      <c r="J792" s="59">
        <v>-7.9418779479428787E-3</v>
      </c>
      <c r="L792" s="59">
        <f t="shared" si="120"/>
        <v>3.5234875356258948E-3</v>
      </c>
      <c r="M792" s="59">
        <f t="shared" si="121"/>
        <v>1.0935805896709675E-2</v>
      </c>
      <c r="N792" s="59">
        <f t="shared" si="122"/>
        <v>3.5812003962854395E-2</v>
      </c>
      <c r="O792" s="59">
        <f t="shared" si="123"/>
        <v>-8.1159854546706978E-3</v>
      </c>
      <c r="P792" s="59">
        <f t="shared" si="124"/>
        <v>-8.8949033016960249E-3</v>
      </c>
      <c r="R792" s="59">
        <f t="shared" si="125"/>
        <v>3.3032695646492763E-3</v>
      </c>
      <c r="S792" s="59">
        <f t="shared" si="126"/>
        <v>1.0252318028165321E-2</v>
      </c>
      <c r="T792" s="59">
        <f t="shared" si="127"/>
        <v>3.3573753715176E-2</v>
      </c>
      <c r="U792" s="59">
        <f t="shared" si="128"/>
        <v>-7.6087363637537785E-3</v>
      </c>
      <c r="V792" s="59">
        <f t="shared" si="129"/>
        <v>-8.3389718453400225E-3</v>
      </c>
    </row>
    <row r="793" spans="6:22">
      <c r="F793" s="59">
        <v>1.3440993596663269E-2</v>
      </c>
      <c r="G793" s="59">
        <v>-9.6696964051277545E-3</v>
      </c>
      <c r="H793" s="59">
        <v>2.3271097657335295E-2</v>
      </c>
      <c r="I793" s="59">
        <v>7.2993094140214598E-3</v>
      </c>
      <c r="J793" s="59">
        <v>4.504539276903382E-4</v>
      </c>
      <c r="L793" s="59">
        <f t="shared" si="120"/>
        <v>1.5053912828262864E-2</v>
      </c>
      <c r="M793" s="59">
        <f t="shared" si="121"/>
        <v>-1.0830059973743086E-2</v>
      </c>
      <c r="N793" s="59">
        <f t="shared" si="122"/>
        <v>2.6063629376215532E-2</v>
      </c>
      <c r="O793" s="59">
        <f t="shared" si="123"/>
        <v>8.1752265437040356E-3</v>
      </c>
      <c r="P793" s="59">
        <f t="shared" si="124"/>
        <v>5.0450839901317881E-4</v>
      </c>
      <c r="R793" s="59">
        <f t="shared" si="125"/>
        <v>1.4113043276496434E-2</v>
      </c>
      <c r="S793" s="59">
        <f t="shared" si="126"/>
        <v>-1.0153181225384143E-2</v>
      </c>
      <c r="T793" s="59">
        <f t="shared" si="127"/>
        <v>2.4434652540202061E-2</v>
      </c>
      <c r="U793" s="59">
        <f t="shared" si="128"/>
        <v>7.6642748847225335E-3</v>
      </c>
      <c r="V793" s="59">
        <f t="shared" si="129"/>
        <v>4.7297662407485511E-4</v>
      </c>
    </row>
    <row r="794" spans="6:22">
      <c r="F794" s="59">
        <v>1.9451752552725625E-2</v>
      </c>
      <c r="G794" s="59">
        <v>4.0683872830165127E-3</v>
      </c>
      <c r="H794" s="59">
        <v>3.7051231406344608E-2</v>
      </c>
      <c r="I794" s="59">
        <v>1.5797080980093164E-2</v>
      </c>
      <c r="J794" s="59">
        <v>1.1704985668670891E-2</v>
      </c>
      <c r="L794" s="59">
        <f t="shared" si="120"/>
        <v>2.1785962859052703E-2</v>
      </c>
      <c r="M794" s="59">
        <f t="shared" si="121"/>
        <v>4.5565937569784949E-3</v>
      </c>
      <c r="N794" s="59">
        <f t="shared" si="122"/>
        <v>4.1497379175105965E-2</v>
      </c>
      <c r="O794" s="59">
        <f t="shared" si="123"/>
        <v>1.7692730697704346E-2</v>
      </c>
      <c r="P794" s="59">
        <f t="shared" si="124"/>
        <v>1.3109583948911398E-2</v>
      </c>
      <c r="R794" s="59">
        <f t="shared" si="125"/>
        <v>2.0424340180361909E-2</v>
      </c>
      <c r="S794" s="59">
        <f t="shared" si="126"/>
        <v>4.2718066471673383E-3</v>
      </c>
      <c r="T794" s="59">
        <f t="shared" si="127"/>
        <v>3.8903792976661841E-2</v>
      </c>
      <c r="U794" s="59">
        <f t="shared" si="128"/>
        <v>1.6586935029097822E-2</v>
      </c>
      <c r="V794" s="59">
        <f t="shared" si="129"/>
        <v>1.2290234952104436E-2</v>
      </c>
    </row>
    <row r="795" spans="6:22">
      <c r="F795" s="59">
        <v>2.168182106104E-3</v>
      </c>
      <c r="G795" s="59">
        <v>-2.5121574929633506E-2</v>
      </c>
      <c r="H795" s="59">
        <v>-5.9134964239941452E-3</v>
      </c>
      <c r="I795" s="59">
        <v>-2.4254143349894618E-3</v>
      </c>
      <c r="J795" s="59">
        <v>-9.5025418532305086E-3</v>
      </c>
      <c r="L795" s="59">
        <f t="shared" si="120"/>
        <v>2.4283639588364801E-3</v>
      </c>
      <c r="M795" s="59">
        <f t="shared" si="121"/>
        <v>-2.813616392118953E-2</v>
      </c>
      <c r="N795" s="59">
        <f t="shared" si="122"/>
        <v>-6.6231159948734429E-3</v>
      </c>
      <c r="O795" s="59">
        <f t="shared" si="123"/>
        <v>-2.7164640551881974E-3</v>
      </c>
      <c r="P795" s="59">
        <f t="shared" si="124"/>
        <v>-1.0642846875618171E-2</v>
      </c>
      <c r="R795" s="59">
        <f t="shared" si="125"/>
        <v>2.2765912114092002E-3</v>
      </c>
      <c r="S795" s="59">
        <f t="shared" si="126"/>
        <v>-2.6377653676115182E-2</v>
      </c>
      <c r="T795" s="59">
        <f t="shared" si="127"/>
        <v>-6.2091712451938525E-3</v>
      </c>
      <c r="U795" s="59">
        <f t="shared" si="128"/>
        <v>-2.5466850517389351E-3</v>
      </c>
      <c r="V795" s="59">
        <f t="shared" si="129"/>
        <v>-9.9776689458920351E-3</v>
      </c>
    </row>
    <row r="796" spans="6:22">
      <c r="F796" s="59">
        <v>3.8944221779834325E-3</v>
      </c>
      <c r="G796" s="59">
        <v>2.3275211360554923E-2</v>
      </c>
      <c r="H796" s="59">
        <v>3.9659186519291978E-3</v>
      </c>
      <c r="I796" s="59">
        <v>4.5765917845904704E-3</v>
      </c>
      <c r="J796" s="59">
        <v>-6.9127842891714229E-3</v>
      </c>
      <c r="L796" s="59">
        <f t="shared" si="120"/>
        <v>4.3617528393414444E-3</v>
      </c>
      <c r="M796" s="59">
        <f t="shared" si="121"/>
        <v>2.6068236723821518E-2</v>
      </c>
      <c r="N796" s="59">
        <f t="shared" si="122"/>
        <v>4.4418288901607022E-3</v>
      </c>
      <c r="O796" s="59">
        <f t="shared" si="123"/>
        <v>5.1257827987413272E-3</v>
      </c>
      <c r="P796" s="59">
        <f t="shared" si="124"/>
        <v>-7.7423184038719946E-3</v>
      </c>
      <c r="R796" s="59">
        <f t="shared" si="125"/>
        <v>4.0891432868826044E-3</v>
      </c>
      <c r="S796" s="59">
        <f t="shared" si="126"/>
        <v>2.4438971928582669E-2</v>
      </c>
      <c r="T796" s="59">
        <f t="shared" si="127"/>
        <v>4.1642145845256582E-3</v>
      </c>
      <c r="U796" s="59">
        <f t="shared" si="128"/>
        <v>4.8054213738199939E-3</v>
      </c>
      <c r="V796" s="59">
        <f t="shared" si="129"/>
        <v>-7.2584235036299944E-3</v>
      </c>
    </row>
    <row r="797" spans="6:22">
      <c r="F797" s="59">
        <v>-4.3103112746933764E-3</v>
      </c>
      <c r="G797" s="59">
        <v>-6.0926229698892538E-3</v>
      </c>
      <c r="H797" s="59">
        <v>-2.8393962854974791E-3</v>
      </c>
      <c r="I797" s="59">
        <v>-1.5659526392050353E-3</v>
      </c>
      <c r="J797" s="59">
        <v>-7.7635268577795563E-3</v>
      </c>
      <c r="L797" s="59">
        <f t="shared" si="120"/>
        <v>-4.8275486276565822E-3</v>
      </c>
      <c r="M797" s="59">
        <f t="shared" si="121"/>
        <v>-6.8237377262759646E-3</v>
      </c>
      <c r="N797" s="59">
        <f t="shared" si="122"/>
        <v>-3.180123839757177E-3</v>
      </c>
      <c r="O797" s="59">
        <f t="shared" si="123"/>
        <v>-1.7538669559096396E-3</v>
      </c>
      <c r="P797" s="59">
        <f t="shared" si="124"/>
        <v>-8.6951500807131033E-3</v>
      </c>
      <c r="R797" s="59">
        <f t="shared" si="125"/>
        <v>-4.525826838428045E-3</v>
      </c>
      <c r="S797" s="59">
        <f t="shared" si="126"/>
        <v>-6.3972541183837167E-3</v>
      </c>
      <c r="T797" s="59">
        <f t="shared" si="127"/>
        <v>-2.9813660997723532E-3</v>
      </c>
      <c r="U797" s="59">
        <f t="shared" si="128"/>
        <v>-1.6442502711652872E-3</v>
      </c>
      <c r="V797" s="59">
        <f t="shared" si="129"/>
        <v>-8.1517032006685353E-3</v>
      </c>
    </row>
    <row r="798" spans="6:22">
      <c r="F798" s="59">
        <v>1.7315996910063303E-2</v>
      </c>
      <c r="G798" s="59">
        <v>1.2259255210397147E-3</v>
      </c>
      <c r="H798" s="59">
        <v>-8.1700852073271647E-3</v>
      </c>
      <c r="I798" s="59">
        <v>-1.2832344461085011E-3</v>
      </c>
      <c r="J798" s="59">
        <v>-7.3830006754197581E-3</v>
      </c>
      <c r="L798" s="59">
        <f t="shared" si="120"/>
        <v>1.9393916539270899E-2</v>
      </c>
      <c r="M798" s="59">
        <f t="shared" si="121"/>
        <v>1.3730365835644806E-3</v>
      </c>
      <c r="N798" s="59">
        <f t="shared" si="122"/>
        <v>-9.150495432206425E-3</v>
      </c>
      <c r="O798" s="59">
        <f t="shared" si="123"/>
        <v>-1.4372225796415213E-3</v>
      </c>
      <c r="P798" s="59">
        <f t="shared" si="124"/>
        <v>-8.2689607564701301E-3</v>
      </c>
      <c r="R798" s="59">
        <f t="shared" si="125"/>
        <v>1.8181796755566467E-2</v>
      </c>
      <c r="S798" s="59">
        <f t="shared" si="126"/>
        <v>1.2872217970917004E-3</v>
      </c>
      <c r="T798" s="59">
        <f t="shared" si="127"/>
        <v>-8.5785894676935238E-3</v>
      </c>
      <c r="U798" s="59">
        <f t="shared" si="128"/>
        <v>-1.3473961684139263E-3</v>
      </c>
      <c r="V798" s="59">
        <f t="shared" si="129"/>
        <v>-7.7521507091907462E-3</v>
      </c>
    </row>
    <row r="799" spans="6:22">
      <c r="F799" s="59">
        <v>2.1276994897703257E-3</v>
      </c>
      <c r="G799" s="59">
        <v>-1.6734657421055076E-2</v>
      </c>
      <c r="H799" s="59">
        <v>8.362356160239658E-3</v>
      </c>
      <c r="I799" s="59">
        <v>4.2832093935018974E-3</v>
      </c>
      <c r="J799" s="59">
        <v>1.146805878203346E-2</v>
      </c>
      <c r="L799" s="59">
        <f t="shared" si="120"/>
        <v>2.3830234285427648E-3</v>
      </c>
      <c r="M799" s="59">
        <f t="shared" si="121"/>
        <v>-1.8742816311581686E-2</v>
      </c>
      <c r="N799" s="59">
        <f t="shared" si="122"/>
        <v>9.3658388994684177E-3</v>
      </c>
      <c r="O799" s="59">
        <f t="shared" si="123"/>
        <v>4.7971945207221254E-3</v>
      </c>
      <c r="P799" s="59">
        <f t="shared" si="124"/>
        <v>1.2844225835877477E-2</v>
      </c>
      <c r="R799" s="59">
        <f t="shared" si="125"/>
        <v>2.2340844642588422E-3</v>
      </c>
      <c r="S799" s="59">
        <f t="shared" si="126"/>
        <v>-1.757139029210783E-2</v>
      </c>
      <c r="T799" s="59">
        <f t="shared" si="127"/>
        <v>8.7804739682516408E-3</v>
      </c>
      <c r="U799" s="59">
        <f t="shared" si="128"/>
        <v>4.4973698631769927E-3</v>
      </c>
      <c r="V799" s="59">
        <f t="shared" si="129"/>
        <v>1.2041461721135134E-2</v>
      </c>
    </row>
    <row r="800" spans="6:22">
      <c r="F800" s="59">
        <v>-1.0191093146081593E-2</v>
      </c>
      <c r="G800" s="59">
        <v>-1.7019559555746338E-2</v>
      </c>
      <c r="H800" s="59">
        <v>-1.386312583828983E-2</v>
      </c>
      <c r="I800" s="59">
        <v>-1.535402799614485E-2</v>
      </c>
      <c r="J800" s="59">
        <v>-1.1821405071930692E-2</v>
      </c>
      <c r="L800" s="59">
        <f t="shared" si="120"/>
        <v>-1.1414024323611386E-2</v>
      </c>
      <c r="M800" s="59">
        <f t="shared" si="121"/>
        <v>-1.9061906702435901E-2</v>
      </c>
      <c r="N800" s="59">
        <f t="shared" si="122"/>
        <v>-1.5526700938884612E-2</v>
      </c>
      <c r="O800" s="59">
        <f t="shared" si="123"/>
        <v>-1.7196511355682235E-2</v>
      </c>
      <c r="P800" s="59">
        <f t="shared" si="124"/>
        <v>-1.3239973680562376E-2</v>
      </c>
      <c r="R800" s="59">
        <f t="shared" si="125"/>
        <v>-1.0700647803385673E-2</v>
      </c>
      <c r="S800" s="59">
        <f t="shared" si="126"/>
        <v>-1.7870537533533657E-2</v>
      </c>
      <c r="T800" s="59">
        <f t="shared" si="127"/>
        <v>-1.4556282130204323E-2</v>
      </c>
      <c r="U800" s="59">
        <f t="shared" si="128"/>
        <v>-1.6121729395952092E-2</v>
      </c>
      <c r="V800" s="59">
        <f t="shared" si="129"/>
        <v>-1.2412475325527228E-2</v>
      </c>
    </row>
    <row r="801" spans="6:22">
      <c r="F801" s="59">
        <v>-7.7220156402262388E-3</v>
      </c>
      <c r="G801" s="59">
        <v>-2.5337815388129771E-2</v>
      </c>
      <c r="H801" s="59">
        <v>-9.6649103623345153E-3</v>
      </c>
      <c r="I801" s="59">
        <v>-1.4432792269650121E-4</v>
      </c>
      <c r="J801" s="59">
        <v>-2.139092087899197E-2</v>
      </c>
      <c r="L801" s="59">
        <f t="shared" si="120"/>
        <v>-8.6486575170533885E-3</v>
      </c>
      <c r="M801" s="59">
        <f t="shared" si="121"/>
        <v>-2.8378353234705347E-2</v>
      </c>
      <c r="N801" s="59">
        <f t="shared" si="122"/>
        <v>-1.0824699605814659E-2</v>
      </c>
      <c r="O801" s="59">
        <f t="shared" si="123"/>
        <v>-1.6164727342008137E-4</v>
      </c>
      <c r="P801" s="59">
        <f t="shared" si="124"/>
        <v>-2.3957831384471009E-2</v>
      </c>
      <c r="R801" s="59">
        <f t="shared" si="125"/>
        <v>-8.1081164222375508E-3</v>
      </c>
      <c r="S801" s="59">
        <f t="shared" si="126"/>
        <v>-2.6604706157536261E-2</v>
      </c>
      <c r="T801" s="59">
        <f t="shared" si="127"/>
        <v>-1.0148155880451242E-2</v>
      </c>
      <c r="U801" s="59">
        <f t="shared" si="128"/>
        <v>-1.5154431883132629E-4</v>
      </c>
      <c r="V801" s="59">
        <f t="shared" si="129"/>
        <v>-2.2460466922941569E-2</v>
      </c>
    </row>
    <row r="802" spans="6:22">
      <c r="F802" s="59">
        <v>2.1617352762390747E-3</v>
      </c>
      <c r="G802" s="59">
        <v>-3.4662013551163421E-3</v>
      </c>
      <c r="H802" s="59">
        <v>5.3232556600814069E-3</v>
      </c>
      <c r="I802" s="59">
        <v>1.0830381560539122E-2</v>
      </c>
      <c r="J802" s="59">
        <v>6.2107237505726071E-3</v>
      </c>
      <c r="L802" s="59">
        <f t="shared" si="120"/>
        <v>2.4211435093877639E-3</v>
      </c>
      <c r="M802" s="59">
        <f t="shared" si="121"/>
        <v>-3.8821455177303035E-3</v>
      </c>
      <c r="N802" s="59">
        <f t="shared" si="122"/>
        <v>5.9620463392911762E-3</v>
      </c>
      <c r="O802" s="59">
        <f t="shared" si="123"/>
        <v>1.2130027347803819E-2</v>
      </c>
      <c r="P802" s="59">
        <f t="shared" si="124"/>
        <v>6.9560106006413209E-3</v>
      </c>
      <c r="R802" s="59">
        <f t="shared" si="125"/>
        <v>2.2698220400510284E-3</v>
      </c>
      <c r="S802" s="59">
        <f t="shared" si="126"/>
        <v>-3.6395114228721594E-3</v>
      </c>
      <c r="T802" s="59">
        <f t="shared" si="127"/>
        <v>5.5894184430854777E-3</v>
      </c>
      <c r="U802" s="59">
        <f t="shared" si="128"/>
        <v>1.1371900638566079E-2</v>
      </c>
      <c r="V802" s="59">
        <f t="shared" si="129"/>
        <v>6.5212599381012379E-3</v>
      </c>
    </row>
    <row r="803" spans="6:22">
      <c r="F803" s="59">
        <v>9.0595430769433473E-3</v>
      </c>
      <c r="G803" s="59">
        <v>0</v>
      </c>
      <c r="H803" s="59">
        <v>5.5472197256255882E-3</v>
      </c>
      <c r="I803" s="59">
        <v>1.8999851525562626E-2</v>
      </c>
      <c r="J803" s="59">
        <v>5.1786786704833138E-3</v>
      </c>
      <c r="L803" s="59">
        <f t="shared" si="120"/>
        <v>1.0146688246176551E-2</v>
      </c>
      <c r="M803" s="59">
        <f t="shared" si="121"/>
        <v>0</v>
      </c>
      <c r="N803" s="59">
        <f t="shared" si="122"/>
        <v>6.2128860927006596E-3</v>
      </c>
      <c r="O803" s="59">
        <f t="shared" si="123"/>
        <v>2.1279833708630142E-2</v>
      </c>
      <c r="P803" s="59">
        <f t="shared" si="124"/>
        <v>5.8001201109413123E-3</v>
      </c>
      <c r="R803" s="59">
        <f t="shared" si="125"/>
        <v>9.5125202307905152E-3</v>
      </c>
      <c r="S803" s="59">
        <f t="shared" si="126"/>
        <v>0</v>
      </c>
      <c r="T803" s="59">
        <f t="shared" si="127"/>
        <v>5.8245807119068679E-3</v>
      </c>
      <c r="U803" s="59">
        <f t="shared" si="128"/>
        <v>1.9949844101840759E-2</v>
      </c>
      <c r="V803" s="59">
        <f t="shared" si="129"/>
        <v>5.43761260400748E-3</v>
      </c>
    </row>
    <row r="804" spans="6:22">
      <c r="F804" s="59">
        <v>-1.2398510929699296E-2</v>
      </c>
      <c r="G804" s="59">
        <v>0</v>
      </c>
      <c r="H804" s="59">
        <v>9.6096020141740485E-2</v>
      </c>
      <c r="I804" s="59">
        <v>7.0098083018265457E-3</v>
      </c>
      <c r="J804" s="59">
        <v>-3.7142355625771422E-3</v>
      </c>
      <c r="L804" s="59">
        <f t="shared" si="120"/>
        <v>-1.3886332241263214E-2</v>
      </c>
      <c r="M804" s="59">
        <f t="shared" si="121"/>
        <v>0</v>
      </c>
      <c r="N804" s="59">
        <f t="shared" si="122"/>
        <v>0.10762754255874936</v>
      </c>
      <c r="O804" s="59">
        <f t="shared" si="123"/>
        <v>7.8509852980457318E-3</v>
      </c>
      <c r="P804" s="59">
        <f t="shared" si="124"/>
        <v>-4.1599438300863999E-3</v>
      </c>
      <c r="R804" s="59">
        <f t="shared" si="125"/>
        <v>-1.3018436476184262E-2</v>
      </c>
      <c r="S804" s="59">
        <f t="shared" si="126"/>
        <v>0</v>
      </c>
      <c r="T804" s="59">
        <f t="shared" si="127"/>
        <v>0.10090082114882751</v>
      </c>
      <c r="U804" s="59">
        <f t="shared" si="128"/>
        <v>7.3602987169178735E-3</v>
      </c>
      <c r="V804" s="59">
        <f t="shared" si="129"/>
        <v>-3.8999473407059994E-3</v>
      </c>
    </row>
    <row r="805" spans="6:22">
      <c r="F805" s="59">
        <v>1.7315651999664737E-3</v>
      </c>
      <c r="G805" s="59">
        <v>4.7826271381624522E-3</v>
      </c>
      <c r="H805" s="59">
        <v>6.2275191925681742E-4</v>
      </c>
      <c r="I805" s="59">
        <v>-1.0023784923619163E-2</v>
      </c>
      <c r="J805" s="59">
        <v>2.9629305970569644E-2</v>
      </c>
      <c r="L805" s="59">
        <f t="shared" si="120"/>
        <v>1.9393530239624507E-3</v>
      </c>
      <c r="M805" s="59">
        <f t="shared" si="121"/>
        <v>5.3565423947419472E-3</v>
      </c>
      <c r="N805" s="59">
        <f t="shared" si="122"/>
        <v>6.9748214956763554E-4</v>
      </c>
      <c r="O805" s="59">
        <f t="shared" si="123"/>
        <v>-1.1226639114453464E-2</v>
      </c>
      <c r="P805" s="59">
        <f t="shared" si="124"/>
        <v>3.3184822687038006E-2</v>
      </c>
      <c r="R805" s="59">
        <f t="shared" si="125"/>
        <v>1.8181434599647975E-3</v>
      </c>
      <c r="S805" s="59">
        <f t="shared" si="126"/>
        <v>5.0217584950705751E-3</v>
      </c>
      <c r="T805" s="59">
        <f t="shared" si="127"/>
        <v>6.5388951521965833E-4</v>
      </c>
      <c r="U805" s="59">
        <f t="shared" si="128"/>
        <v>-1.0524974169800121E-2</v>
      </c>
      <c r="V805" s="59">
        <f t="shared" si="129"/>
        <v>3.1110771269098128E-2</v>
      </c>
    </row>
    <row r="806" spans="6:22">
      <c r="F806" s="59">
        <v>-6.0500596122667616E-3</v>
      </c>
      <c r="G806" s="59">
        <v>1.730850834158433E-2</v>
      </c>
      <c r="H806" s="59">
        <v>8.0895127843534226E-3</v>
      </c>
      <c r="I806" s="59">
        <v>1.2515902636436517E-2</v>
      </c>
      <c r="J806" s="59">
        <v>6.4823968852082284E-3</v>
      </c>
      <c r="L806" s="59">
        <f t="shared" si="120"/>
        <v>-6.7760667657387735E-3</v>
      </c>
      <c r="M806" s="59">
        <f t="shared" si="121"/>
        <v>1.9385529342574453E-2</v>
      </c>
      <c r="N806" s="59">
        <f t="shared" si="122"/>
        <v>9.0602543184758345E-3</v>
      </c>
      <c r="O806" s="59">
        <f t="shared" si="123"/>
        <v>1.40178109528089E-2</v>
      </c>
      <c r="P806" s="59">
        <f t="shared" si="124"/>
        <v>7.2602845114332166E-3</v>
      </c>
      <c r="R806" s="59">
        <f t="shared" si="125"/>
        <v>-6.3525625928801E-3</v>
      </c>
      <c r="S806" s="59">
        <f t="shared" si="126"/>
        <v>1.8173933758663548E-2</v>
      </c>
      <c r="T806" s="59">
        <f t="shared" si="127"/>
        <v>8.4939884235710941E-3</v>
      </c>
      <c r="U806" s="59">
        <f t="shared" si="128"/>
        <v>1.3141697768258343E-2</v>
      </c>
      <c r="V806" s="59">
        <f t="shared" si="129"/>
        <v>6.8065167294686403E-3</v>
      </c>
    </row>
    <row r="807" spans="6:22">
      <c r="F807" s="59">
        <v>0</v>
      </c>
      <c r="G807" s="59">
        <v>9.7830843952539086E-3</v>
      </c>
      <c r="H807" s="59">
        <v>1.1851694849974956E-2</v>
      </c>
      <c r="I807" s="59">
        <v>0</v>
      </c>
      <c r="J807" s="59">
        <v>8.4425407796051809E-3</v>
      </c>
      <c r="L807" s="59">
        <f t="shared" si="120"/>
        <v>0</v>
      </c>
      <c r="M807" s="59">
        <f t="shared" si="121"/>
        <v>1.0957054522684379E-2</v>
      </c>
      <c r="N807" s="59">
        <f t="shared" si="122"/>
        <v>1.3273898231971951E-2</v>
      </c>
      <c r="O807" s="59">
        <f t="shared" si="123"/>
        <v>0</v>
      </c>
      <c r="P807" s="59">
        <f t="shared" si="124"/>
        <v>9.4556456731578042E-3</v>
      </c>
      <c r="R807" s="59">
        <f t="shared" si="125"/>
        <v>0</v>
      </c>
      <c r="S807" s="59">
        <f t="shared" si="126"/>
        <v>1.0272238615016605E-2</v>
      </c>
      <c r="T807" s="59">
        <f t="shared" si="127"/>
        <v>1.2444279592473705E-2</v>
      </c>
      <c r="U807" s="59">
        <f t="shared" si="128"/>
        <v>0</v>
      </c>
      <c r="V807" s="59">
        <f t="shared" si="129"/>
        <v>8.8646678185854404E-3</v>
      </c>
    </row>
    <row r="808" spans="6:22">
      <c r="F808" s="59">
        <v>0</v>
      </c>
      <c r="G808" s="59">
        <v>3.3698368055113379E-2</v>
      </c>
      <c r="H808" s="59">
        <v>-8.539361343621409E-4</v>
      </c>
      <c r="I808" s="59">
        <v>0</v>
      </c>
      <c r="J808" s="59">
        <v>-2.0713812442224238E-2</v>
      </c>
      <c r="L808" s="59">
        <f t="shared" si="120"/>
        <v>0</v>
      </c>
      <c r="M808" s="59">
        <f t="shared" si="121"/>
        <v>3.7742172221726988E-2</v>
      </c>
      <c r="N808" s="59">
        <f t="shared" si="122"/>
        <v>-9.5640847048559792E-4</v>
      </c>
      <c r="O808" s="59">
        <f t="shared" si="123"/>
        <v>0</v>
      </c>
      <c r="P808" s="59">
        <f t="shared" si="124"/>
        <v>-2.319946993529115E-2</v>
      </c>
      <c r="R808" s="59">
        <f t="shared" si="125"/>
        <v>0</v>
      </c>
      <c r="S808" s="59">
        <f t="shared" si="126"/>
        <v>3.5383286457869048E-2</v>
      </c>
      <c r="T808" s="59">
        <f t="shared" si="127"/>
        <v>-8.9663294108024798E-4</v>
      </c>
      <c r="U808" s="59">
        <f t="shared" si="128"/>
        <v>0</v>
      </c>
      <c r="V808" s="59">
        <f t="shared" si="129"/>
        <v>-2.174950306433545E-2</v>
      </c>
    </row>
    <row r="809" spans="6:22">
      <c r="F809" s="59">
        <v>2.478263349660325E-2</v>
      </c>
      <c r="G809" s="59">
        <v>3.1377379067796377E-2</v>
      </c>
      <c r="H809" s="59">
        <v>1.0610824796071854E-3</v>
      </c>
      <c r="I809" s="59">
        <v>4.1388923234936099E-2</v>
      </c>
      <c r="J809" s="59">
        <v>3.4225517291846734E-3</v>
      </c>
      <c r="L809" s="59">
        <f t="shared" si="120"/>
        <v>2.7756549516195644E-2</v>
      </c>
      <c r="M809" s="59">
        <f t="shared" si="121"/>
        <v>3.5142664555931943E-2</v>
      </c>
      <c r="N809" s="59">
        <f t="shared" si="122"/>
        <v>1.1884123771600478E-3</v>
      </c>
      <c r="O809" s="59">
        <f t="shared" si="123"/>
        <v>4.6355594023128437E-2</v>
      </c>
      <c r="P809" s="59">
        <f t="shared" si="124"/>
        <v>3.8332579366868345E-3</v>
      </c>
      <c r="R809" s="59">
        <f t="shared" si="125"/>
        <v>2.6021765171433415E-2</v>
      </c>
      <c r="S809" s="59">
        <f t="shared" si="126"/>
        <v>3.2946248021186196E-2</v>
      </c>
      <c r="T809" s="59">
        <f t="shared" si="127"/>
        <v>1.1141366035875447E-3</v>
      </c>
      <c r="U809" s="59">
        <f t="shared" si="128"/>
        <v>4.3458369396682905E-2</v>
      </c>
      <c r="V809" s="59">
        <f t="shared" si="129"/>
        <v>3.5936793156439071E-3</v>
      </c>
    </row>
    <row r="810" spans="6:22">
      <c r="F810" s="59">
        <v>-1.1031019905390765E-2</v>
      </c>
      <c r="G810" s="59">
        <v>7.5069279862475281E-3</v>
      </c>
      <c r="H810" s="59">
        <v>-7.5525566626276908E-3</v>
      </c>
      <c r="I810" s="59">
        <v>2.6663512877751712E-4</v>
      </c>
      <c r="J810" s="59">
        <v>1.8445239608317705E-3</v>
      </c>
      <c r="L810" s="59">
        <f t="shared" si="120"/>
        <v>-1.2354742294037659E-2</v>
      </c>
      <c r="M810" s="59">
        <f t="shared" si="121"/>
        <v>8.4077593445972317E-3</v>
      </c>
      <c r="N810" s="59">
        <f t="shared" si="122"/>
        <v>-8.4588634621430153E-3</v>
      </c>
      <c r="O810" s="59">
        <f t="shared" si="123"/>
        <v>2.9863134423081919E-4</v>
      </c>
      <c r="P810" s="59">
        <f t="shared" si="124"/>
        <v>2.0658668361315832E-3</v>
      </c>
      <c r="R810" s="59">
        <f t="shared" si="125"/>
        <v>-1.1582570900660304E-2</v>
      </c>
      <c r="S810" s="59">
        <f t="shared" si="126"/>
        <v>7.8822743855599051E-3</v>
      </c>
      <c r="T810" s="59">
        <f t="shared" si="127"/>
        <v>-7.930184495759076E-3</v>
      </c>
      <c r="U810" s="59">
        <f t="shared" si="128"/>
        <v>2.7996688521639301E-4</v>
      </c>
      <c r="V810" s="59">
        <f t="shared" si="129"/>
        <v>1.9367501588733592E-3</v>
      </c>
    </row>
    <row r="811" spans="6:22">
      <c r="F811" s="59">
        <v>9.0090182469276404E-3</v>
      </c>
      <c r="G811" s="59">
        <v>3.9213592223854866E-4</v>
      </c>
      <c r="H811" s="59">
        <v>3.7381307933029221E-3</v>
      </c>
      <c r="I811" s="59">
        <v>6.0000131888841794E-3</v>
      </c>
      <c r="J811" s="59">
        <v>1.2887530353995849E-2</v>
      </c>
      <c r="L811" s="59">
        <f t="shared" si="120"/>
        <v>1.0090100436558959E-2</v>
      </c>
      <c r="M811" s="59">
        <f t="shared" si="121"/>
        <v>4.3919223290717454E-4</v>
      </c>
      <c r="N811" s="59">
        <f t="shared" si="122"/>
        <v>4.1867064884992733E-3</v>
      </c>
      <c r="O811" s="59">
        <f t="shared" si="123"/>
        <v>6.7200147715502818E-3</v>
      </c>
      <c r="P811" s="59">
        <f t="shared" si="124"/>
        <v>1.4434033996475353E-2</v>
      </c>
      <c r="R811" s="59">
        <f t="shared" si="125"/>
        <v>9.4594691592740227E-3</v>
      </c>
      <c r="S811" s="59">
        <f t="shared" si="126"/>
        <v>4.117427183504761E-4</v>
      </c>
      <c r="T811" s="59">
        <f t="shared" si="127"/>
        <v>3.9250373329680682E-3</v>
      </c>
      <c r="U811" s="59">
        <f t="shared" si="128"/>
        <v>6.3000138483283886E-3</v>
      </c>
      <c r="V811" s="59">
        <f t="shared" si="129"/>
        <v>1.3531906871695643E-2</v>
      </c>
    </row>
    <row r="812" spans="6:22">
      <c r="F812" s="59">
        <v>-8.5037863924675421E-4</v>
      </c>
      <c r="G812" s="59">
        <v>-1.607217539024388E-2</v>
      </c>
      <c r="H812" s="59">
        <v>-7.3156094118426405E-3</v>
      </c>
      <c r="I812" s="59">
        <v>-7.4221398227318084E-3</v>
      </c>
      <c r="J812" s="59">
        <v>-1.1266634054188981E-2</v>
      </c>
      <c r="L812" s="59">
        <f t="shared" si="120"/>
        <v>-9.5242407595636479E-4</v>
      </c>
      <c r="M812" s="59">
        <f t="shared" si="121"/>
        <v>-1.8000836437073148E-2</v>
      </c>
      <c r="N812" s="59">
        <f t="shared" si="122"/>
        <v>-8.193482541263758E-3</v>
      </c>
      <c r="O812" s="59">
        <f t="shared" si="123"/>
        <v>-8.3127966014596259E-3</v>
      </c>
      <c r="P812" s="59">
        <f t="shared" si="124"/>
        <v>-1.261863014069166E-2</v>
      </c>
      <c r="R812" s="59">
        <f t="shared" si="125"/>
        <v>-8.9289757120909199E-4</v>
      </c>
      <c r="S812" s="59">
        <f t="shared" si="126"/>
        <v>-1.6875784159756074E-2</v>
      </c>
      <c r="T812" s="59">
        <f t="shared" si="127"/>
        <v>-7.6813898824347731E-3</v>
      </c>
      <c r="U812" s="59">
        <f t="shared" si="128"/>
        <v>-7.7932468138683991E-3</v>
      </c>
      <c r="V812" s="59">
        <f t="shared" si="129"/>
        <v>-1.1829965756898431E-2</v>
      </c>
    </row>
    <row r="813" spans="6:22">
      <c r="F813" s="59">
        <v>-6.3829854561083922E-3</v>
      </c>
      <c r="G813" s="59">
        <v>5.2589678866147495E-2</v>
      </c>
      <c r="H813" s="59">
        <v>3.0818764245271811E-3</v>
      </c>
      <c r="I813" s="59">
        <v>4.0061941137212387E-4</v>
      </c>
      <c r="J813" s="59">
        <v>4.8731039464176788E-3</v>
      </c>
      <c r="L813" s="59">
        <f t="shared" si="120"/>
        <v>-7.1489437108414001E-3</v>
      </c>
      <c r="M813" s="59">
        <f t="shared" si="121"/>
        <v>5.8900440330085201E-2</v>
      </c>
      <c r="N813" s="59">
        <f t="shared" si="122"/>
        <v>3.4517015954704431E-3</v>
      </c>
      <c r="O813" s="59">
        <f t="shared" si="123"/>
        <v>4.4869374073677878E-4</v>
      </c>
      <c r="P813" s="59">
        <f t="shared" si="124"/>
        <v>5.457876419987801E-3</v>
      </c>
      <c r="R813" s="59">
        <f t="shared" si="125"/>
        <v>-6.7021347289138123E-3</v>
      </c>
      <c r="S813" s="59">
        <f t="shared" si="126"/>
        <v>5.5219162809454873E-2</v>
      </c>
      <c r="T813" s="59">
        <f t="shared" si="127"/>
        <v>3.2359702457535403E-3</v>
      </c>
      <c r="U813" s="59">
        <f t="shared" si="128"/>
        <v>4.2065038194073008E-4</v>
      </c>
      <c r="V813" s="59">
        <f t="shared" si="129"/>
        <v>5.116759143738563E-3</v>
      </c>
    </row>
    <row r="814" spans="6:22">
      <c r="F814" s="59">
        <v>-1.2847865638521019E-2</v>
      </c>
      <c r="G814" s="59">
        <v>6.4345729867847645E-3</v>
      </c>
      <c r="H814" s="59">
        <v>6.9461916161859521E-3</v>
      </c>
      <c r="I814" s="59">
        <v>-5.6060538017152391E-3</v>
      </c>
      <c r="J814" s="59">
        <v>-7.9130080984266861E-3</v>
      </c>
      <c r="L814" s="59">
        <f t="shared" si="120"/>
        <v>-1.4389609515143544E-2</v>
      </c>
      <c r="M814" s="59">
        <f t="shared" si="121"/>
        <v>7.2067217451989365E-3</v>
      </c>
      <c r="N814" s="59">
        <f t="shared" si="122"/>
        <v>7.7797346101282673E-3</v>
      </c>
      <c r="O814" s="59">
        <f t="shared" si="123"/>
        <v>-6.2787802579210685E-3</v>
      </c>
      <c r="P814" s="59">
        <f t="shared" si="124"/>
        <v>-8.8625690702378891E-3</v>
      </c>
      <c r="R814" s="59">
        <f t="shared" si="125"/>
        <v>-1.3490258920447071E-2</v>
      </c>
      <c r="S814" s="59">
        <f t="shared" si="126"/>
        <v>6.7563016361240034E-3</v>
      </c>
      <c r="T814" s="59">
        <f t="shared" si="127"/>
        <v>7.29350119699525E-3</v>
      </c>
      <c r="U814" s="59">
        <f t="shared" si="128"/>
        <v>-5.8863564918010015E-3</v>
      </c>
      <c r="V814" s="59">
        <f t="shared" si="129"/>
        <v>-8.3086585033480213E-3</v>
      </c>
    </row>
    <row r="815" spans="6:22">
      <c r="F815" s="59">
        <v>-1.7353211772906435E-3</v>
      </c>
      <c r="G815" s="59">
        <v>-2.5949639210914841E-2</v>
      </c>
      <c r="H815" s="59">
        <v>5.5718611865576417E-3</v>
      </c>
      <c r="I815" s="59">
        <v>-1.2080563896784765E-2</v>
      </c>
      <c r="J815" s="59">
        <v>1.697629475466723E-3</v>
      </c>
      <c r="L815" s="59">
        <f t="shared" si="120"/>
        <v>-1.943559718565521E-3</v>
      </c>
      <c r="M815" s="59">
        <f t="shared" si="121"/>
        <v>-2.9063595916224625E-2</v>
      </c>
      <c r="N815" s="59">
        <f t="shared" si="122"/>
        <v>6.2404845289445593E-3</v>
      </c>
      <c r="O815" s="59">
        <f t="shared" si="123"/>
        <v>-1.3530231564398939E-2</v>
      </c>
      <c r="P815" s="59">
        <f t="shared" si="124"/>
        <v>1.9013450125227301E-3</v>
      </c>
      <c r="R815" s="59">
        <f t="shared" si="125"/>
        <v>-1.8220872361551757E-3</v>
      </c>
      <c r="S815" s="59">
        <f t="shared" si="126"/>
        <v>-2.7247121171460584E-2</v>
      </c>
      <c r="T815" s="59">
        <f t="shared" si="127"/>
        <v>5.8504542458855243E-3</v>
      </c>
      <c r="U815" s="59">
        <f t="shared" si="128"/>
        <v>-1.2684592091624003E-2</v>
      </c>
      <c r="V815" s="59">
        <f t="shared" si="129"/>
        <v>1.7825109492400593E-3</v>
      </c>
    </row>
    <row r="816" spans="6:22">
      <c r="F816" s="59">
        <v>4.3455558294615846E-4</v>
      </c>
      <c r="G816" s="59">
        <v>1.544400105662623E-3</v>
      </c>
      <c r="H816" s="59">
        <v>1.2664852004412098E-2</v>
      </c>
      <c r="I816" s="59">
        <v>4.375010943466421E-2</v>
      </c>
      <c r="J816" s="59">
        <v>5.3620735287103526E-3</v>
      </c>
      <c r="L816" s="59">
        <f t="shared" si="120"/>
        <v>4.8670225289969754E-4</v>
      </c>
      <c r="M816" s="59">
        <f t="shared" si="121"/>
        <v>1.729728118342138E-3</v>
      </c>
      <c r="N816" s="59">
        <f t="shared" si="122"/>
        <v>1.4184634244941551E-2</v>
      </c>
      <c r="O816" s="59">
        <f t="shared" si="123"/>
        <v>4.9000122566823921E-2</v>
      </c>
      <c r="P816" s="59">
        <f t="shared" si="124"/>
        <v>6.0055223521555956E-3</v>
      </c>
      <c r="R816" s="59">
        <f t="shared" si="125"/>
        <v>4.5628336209346641E-4</v>
      </c>
      <c r="S816" s="59">
        <f t="shared" si="126"/>
        <v>1.6216201109457542E-3</v>
      </c>
      <c r="T816" s="59">
        <f t="shared" si="127"/>
        <v>1.3298094604632703E-2</v>
      </c>
      <c r="U816" s="59">
        <f t="shared" si="128"/>
        <v>4.5937614906397424E-2</v>
      </c>
      <c r="V816" s="59">
        <f t="shared" si="129"/>
        <v>5.6301772051458709E-3</v>
      </c>
    </row>
    <row r="817" spans="6:22">
      <c r="F817" s="59">
        <v>-4.3442451125623978E-3</v>
      </c>
      <c r="G817" s="59">
        <v>1.5420186119596037E-3</v>
      </c>
      <c r="H817" s="59">
        <v>-1.3288272005788516E-2</v>
      </c>
      <c r="I817" s="59">
        <v>-1.1976154329823255E-2</v>
      </c>
      <c r="J817" s="59">
        <v>-6.8594013932097913E-3</v>
      </c>
      <c r="L817" s="59">
        <f t="shared" si="120"/>
        <v>-4.8655545260698858E-3</v>
      </c>
      <c r="M817" s="59">
        <f t="shared" si="121"/>
        <v>1.7270608453947562E-3</v>
      </c>
      <c r="N817" s="59">
        <f t="shared" si="122"/>
        <v>-1.4882864646483139E-2</v>
      </c>
      <c r="O817" s="59">
        <f t="shared" si="123"/>
        <v>-1.3413292849402047E-2</v>
      </c>
      <c r="P817" s="59">
        <f t="shared" si="124"/>
        <v>-7.682529560394967E-3</v>
      </c>
      <c r="R817" s="59">
        <f t="shared" si="125"/>
        <v>-4.5614573681905177E-3</v>
      </c>
      <c r="S817" s="59">
        <f t="shared" si="126"/>
        <v>1.619119542557584E-3</v>
      </c>
      <c r="T817" s="59">
        <f t="shared" si="127"/>
        <v>-1.3952685606077942E-2</v>
      </c>
      <c r="U817" s="59">
        <f t="shared" si="128"/>
        <v>-1.2574962046314418E-2</v>
      </c>
      <c r="V817" s="59">
        <f t="shared" si="129"/>
        <v>-7.2023714628702811E-3</v>
      </c>
    </row>
    <row r="818" spans="6:22">
      <c r="F818" s="59">
        <v>-4.3614618266602445E-4</v>
      </c>
      <c r="G818" s="59">
        <v>7.6978184695932232E-4</v>
      </c>
      <c r="H818" s="59">
        <v>-5.2804367906591435E-4</v>
      </c>
      <c r="I818" s="59">
        <v>3.162123679841808E-3</v>
      </c>
      <c r="J818" s="59">
        <v>1.2525789169628409E-2</v>
      </c>
      <c r="L818" s="59">
        <f t="shared" si="120"/>
        <v>-4.884837245859474E-4</v>
      </c>
      <c r="M818" s="59">
        <f t="shared" si="121"/>
        <v>8.6215566859444107E-4</v>
      </c>
      <c r="N818" s="59">
        <f t="shared" si="122"/>
        <v>-5.9140892055382411E-4</v>
      </c>
      <c r="O818" s="59">
        <f t="shared" si="123"/>
        <v>3.5415785214228251E-3</v>
      </c>
      <c r="P818" s="59">
        <f t="shared" si="124"/>
        <v>1.402888386998382E-2</v>
      </c>
      <c r="R818" s="59">
        <f t="shared" si="125"/>
        <v>-4.5795349179932569E-4</v>
      </c>
      <c r="S818" s="59">
        <f t="shared" si="126"/>
        <v>8.0827093930728846E-4</v>
      </c>
      <c r="T818" s="59">
        <f t="shared" si="127"/>
        <v>-5.5444586301921011E-4</v>
      </c>
      <c r="U818" s="59">
        <f t="shared" si="128"/>
        <v>3.3202298638338986E-3</v>
      </c>
      <c r="V818" s="59">
        <f t="shared" si="129"/>
        <v>1.3152078628109831E-2</v>
      </c>
    </row>
    <row r="819" spans="6:22">
      <c r="F819" s="59">
        <v>1.1785258457494138E-2</v>
      </c>
      <c r="G819" s="59">
        <v>-1.538379477323116E-3</v>
      </c>
      <c r="H819" s="59">
        <v>-3.1704878081086694E-3</v>
      </c>
      <c r="I819" s="59">
        <v>-1.1819442035236858E-3</v>
      </c>
      <c r="J819" s="59">
        <v>-1.3888202588893209E-2</v>
      </c>
      <c r="L819" s="59">
        <f t="shared" si="120"/>
        <v>1.3199489472393435E-2</v>
      </c>
      <c r="M819" s="59">
        <f t="shared" si="121"/>
        <v>-1.72298501460189E-3</v>
      </c>
      <c r="N819" s="59">
        <f t="shared" si="122"/>
        <v>-3.5509463450817103E-3</v>
      </c>
      <c r="O819" s="59">
        <f t="shared" si="123"/>
        <v>-1.3237775079465283E-3</v>
      </c>
      <c r="P819" s="59">
        <f t="shared" si="124"/>
        <v>-1.5554786899560396E-2</v>
      </c>
      <c r="R819" s="59">
        <f t="shared" si="125"/>
        <v>1.2374521380368845E-2</v>
      </c>
      <c r="S819" s="59">
        <f t="shared" si="126"/>
        <v>-1.615298451189272E-3</v>
      </c>
      <c r="T819" s="59">
        <f t="shared" si="127"/>
        <v>-3.3290121985141028E-3</v>
      </c>
      <c r="U819" s="59">
        <f t="shared" si="128"/>
        <v>-1.2410414136998702E-3</v>
      </c>
      <c r="V819" s="59">
        <f t="shared" si="129"/>
        <v>-1.458261271833787E-2</v>
      </c>
    </row>
    <row r="820" spans="6:22">
      <c r="F820" s="59">
        <v>-7.3770507768414262E-2</v>
      </c>
      <c r="G820" s="59">
        <v>2.157162776928289E-2</v>
      </c>
      <c r="H820" s="59">
        <v>-2.5443743740585931E-2</v>
      </c>
      <c r="I820" s="59">
        <v>-2.6306685204765287E-4</v>
      </c>
      <c r="J820" s="59">
        <v>-2.1251204758635069E-3</v>
      </c>
      <c r="L820" s="59">
        <f t="shared" si="120"/>
        <v>-8.262296870062398E-2</v>
      </c>
      <c r="M820" s="59">
        <f t="shared" si="121"/>
        <v>2.416022310159684E-2</v>
      </c>
      <c r="N820" s="59">
        <f t="shared" si="122"/>
        <v>-2.8496992989456245E-2</v>
      </c>
      <c r="O820" s="59">
        <f t="shared" si="123"/>
        <v>-2.9463487429337126E-4</v>
      </c>
      <c r="P820" s="59">
        <f t="shared" si="124"/>
        <v>-2.3801349329671279E-3</v>
      </c>
      <c r="R820" s="59">
        <f t="shared" si="125"/>
        <v>-7.7459033156834972E-2</v>
      </c>
      <c r="S820" s="59">
        <f t="shared" si="126"/>
        <v>2.2650209157747035E-2</v>
      </c>
      <c r="T820" s="59">
        <f t="shared" si="127"/>
        <v>-2.671593092761523E-2</v>
      </c>
      <c r="U820" s="59">
        <f t="shared" si="128"/>
        <v>-2.7622019465003555E-4</v>
      </c>
      <c r="V820" s="59">
        <f t="shared" si="129"/>
        <v>-2.2313764996566825E-3</v>
      </c>
    </row>
    <row r="821" spans="6:22">
      <c r="F821" s="59">
        <v>-4.0987424485839467E-2</v>
      </c>
      <c r="G821" s="59">
        <v>2.6395187952127464E-2</v>
      </c>
      <c r="H821" s="59">
        <v>4.35138563309079E-3</v>
      </c>
      <c r="I821" s="59">
        <v>-7.8904173849471979E-4</v>
      </c>
      <c r="J821" s="59">
        <v>-5.8746582288683952E-3</v>
      </c>
      <c r="L821" s="59">
        <f t="shared" si="120"/>
        <v>-4.5905915424140208E-2</v>
      </c>
      <c r="M821" s="59">
        <f t="shared" si="121"/>
        <v>2.9562610506382762E-2</v>
      </c>
      <c r="N821" s="59">
        <f t="shared" si="122"/>
        <v>4.8735519090616856E-3</v>
      </c>
      <c r="O821" s="59">
        <f t="shared" si="123"/>
        <v>-8.8372674711408624E-4</v>
      </c>
      <c r="P821" s="59">
        <f t="shared" si="124"/>
        <v>-6.5796172163326032E-3</v>
      </c>
      <c r="R821" s="59">
        <f t="shared" si="125"/>
        <v>-4.3036795710131442E-2</v>
      </c>
      <c r="S821" s="59">
        <f t="shared" si="126"/>
        <v>2.7714947349733839E-2</v>
      </c>
      <c r="T821" s="59">
        <f t="shared" si="127"/>
        <v>4.5689549147453299E-3</v>
      </c>
      <c r="U821" s="59">
        <f t="shared" si="128"/>
        <v>-8.2849382541945579E-4</v>
      </c>
      <c r="V821" s="59">
        <f t="shared" si="129"/>
        <v>-6.1683911403118156E-3</v>
      </c>
    </row>
    <row r="822" spans="6:22">
      <c r="F822" s="59">
        <v>-1.7484168811749221E-2</v>
      </c>
      <c r="G822" s="59">
        <v>-8.0823231842441865E-3</v>
      </c>
      <c r="H822" s="59">
        <v>-1.7194761404774279E-2</v>
      </c>
      <c r="I822" s="59">
        <v>1.3158023831771057E-4</v>
      </c>
      <c r="J822" s="59">
        <v>-2.023936509876886E-3</v>
      </c>
      <c r="L822" s="59">
        <f t="shared" si="120"/>
        <v>-1.9582269069159129E-2</v>
      </c>
      <c r="M822" s="59">
        <f t="shared" si="121"/>
        <v>-9.0522019663534896E-3</v>
      </c>
      <c r="N822" s="59">
        <f t="shared" si="122"/>
        <v>-1.9258132773347196E-2</v>
      </c>
      <c r="O822" s="59">
        <f t="shared" si="123"/>
        <v>1.4736986691583586E-4</v>
      </c>
      <c r="P822" s="59">
        <f t="shared" si="124"/>
        <v>-2.2668088910621125E-3</v>
      </c>
      <c r="R822" s="59">
        <f t="shared" si="125"/>
        <v>-1.8358377252336681E-2</v>
      </c>
      <c r="S822" s="59">
        <f t="shared" si="126"/>
        <v>-8.4864393434563954E-3</v>
      </c>
      <c r="T822" s="59">
        <f t="shared" si="127"/>
        <v>-1.8054499475012996E-2</v>
      </c>
      <c r="U822" s="59">
        <f t="shared" si="128"/>
        <v>1.3815925023359611E-4</v>
      </c>
      <c r="V822" s="59">
        <f t="shared" si="129"/>
        <v>-2.1251333353707303E-3</v>
      </c>
    </row>
    <row r="823" spans="6:22">
      <c r="F823" s="59">
        <v>9.8847853730376647E-4</v>
      </c>
      <c r="G823" s="59">
        <v>-1.1111295017205002E-3</v>
      </c>
      <c r="H823" s="59">
        <v>3.7194443383997771E-3</v>
      </c>
      <c r="I823" s="59">
        <v>-1.5793968972047426E-3</v>
      </c>
      <c r="J823" s="59">
        <v>9.1189212897590261E-3</v>
      </c>
      <c r="L823" s="59">
        <f t="shared" si="120"/>
        <v>1.1070959617802186E-3</v>
      </c>
      <c r="M823" s="59">
        <f t="shared" si="121"/>
        <v>-1.2444650419269603E-3</v>
      </c>
      <c r="N823" s="59">
        <f t="shared" si="122"/>
        <v>4.165777659007751E-3</v>
      </c>
      <c r="O823" s="59">
        <f t="shared" si="123"/>
        <v>-1.7689245248693119E-3</v>
      </c>
      <c r="P823" s="59">
        <f t="shared" si="124"/>
        <v>1.0213191844530111E-2</v>
      </c>
      <c r="R823" s="59">
        <f t="shared" si="125"/>
        <v>1.0379024641689548E-3</v>
      </c>
      <c r="S823" s="59">
        <f t="shared" si="126"/>
        <v>-1.1666859768065252E-3</v>
      </c>
      <c r="T823" s="59">
        <f t="shared" si="127"/>
        <v>3.905416555319766E-3</v>
      </c>
      <c r="U823" s="59">
        <f t="shared" si="128"/>
        <v>-1.6583667420649799E-3</v>
      </c>
      <c r="V823" s="59">
        <f t="shared" si="129"/>
        <v>9.574867354246978E-3</v>
      </c>
    </row>
    <row r="824" spans="6:22">
      <c r="F824" s="59">
        <v>-1.4320850609487915E-2</v>
      </c>
      <c r="G824" s="59">
        <v>-1.520204303708584E-2</v>
      </c>
      <c r="H824" s="59">
        <v>-6.9998267435849972E-3</v>
      </c>
      <c r="I824" s="59">
        <v>9.8866851648104007E-3</v>
      </c>
      <c r="J824" s="59">
        <v>-1.2454601006021901E-2</v>
      </c>
      <c r="L824" s="59">
        <f t="shared" si="120"/>
        <v>-1.6039352682626466E-2</v>
      </c>
      <c r="M824" s="59">
        <f t="shared" si="121"/>
        <v>-1.7026288201536142E-2</v>
      </c>
      <c r="N824" s="59">
        <f t="shared" si="122"/>
        <v>-7.8398059528151983E-3</v>
      </c>
      <c r="O824" s="59">
        <f t="shared" si="123"/>
        <v>1.107308738458765E-2</v>
      </c>
      <c r="P824" s="59">
        <f t="shared" si="124"/>
        <v>-1.394915312674453E-2</v>
      </c>
      <c r="R824" s="59">
        <f t="shared" si="125"/>
        <v>-1.5036893139962312E-2</v>
      </c>
      <c r="S824" s="59">
        <f t="shared" si="126"/>
        <v>-1.5962145188940131E-2</v>
      </c>
      <c r="T824" s="59">
        <f t="shared" si="127"/>
        <v>-7.349818080764247E-3</v>
      </c>
      <c r="U824" s="59">
        <f t="shared" si="128"/>
        <v>1.0381019423050921E-2</v>
      </c>
      <c r="V824" s="59">
        <f t="shared" si="129"/>
        <v>-1.3077331056322996E-2</v>
      </c>
    </row>
    <row r="825" spans="6:22">
      <c r="F825" s="59">
        <v>-6.5129880549799927E-3</v>
      </c>
      <c r="G825" s="59">
        <v>-3.0873504207067887E-2</v>
      </c>
      <c r="H825" s="59">
        <v>-8.5691373053116519E-3</v>
      </c>
      <c r="I825" s="59">
        <v>-2.0886965427875481E-3</v>
      </c>
      <c r="J825" s="59">
        <v>-1.6874744189812458E-2</v>
      </c>
      <c r="L825" s="59">
        <f t="shared" si="120"/>
        <v>-7.2945466215775922E-3</v>
      </c>
      <c r="M825" s="59">
        <f t="shared" si="121"/>
        <v>-3.4578324711916034E-2</v>
      </c>
      <c r="N825" s="59">
        <f t="shared" si="122"/>
        <v>-9.5974337819490513E-3</v>
      </c>
      <c r="O825" s="59">
        <f t="shared" si="123"/>
        <v>-2.3393401279220541E-3</v>
      </c>
      <c r="P825" s="59">
        <f t="shared" si="124"/>
        <v>-1.8899713492589953E-2</v>
      </c>
      <c r="R825" s="59">
        <f t="shared" si="125"/>
        <v>-6.8386374577289926E-3</v>
      </c>
      <c r="S825" s="59">
        <f t="shared" si="126"/>
        <v>-3.2417179417421282E-2</v>
      </c>
      <c r="T825" s="59">
        <f t="shared" si="127"/>
        <v>-8.9975941705772357E-3</v>
      </c>
      <c r="U825" s="59">
        <f t="shared" si="128"/>
        <v>-2.1931313699269255E-3</v>
      </c>
      <c r="V825" s="59">
        <f t="shared" si="129"/>
        <v>-1.7718481399303081E-2</v>
      </c>
    </row>
    <row r="826" spans="6:22">
      <c r="F826" s="59">
        <v>-1.6641601875219993E-2</v>
      </c>
      <c r="G826" s="59">
        <v>6.99304119327068E-3</v>
      </c>
      <c r="H826" s="59">
        <v>1.2546145304842349E-3</v>
      </c>
      <c r="I826" s="59">
        <v>2.7469300798912237E-3</v>
      </c>
      <c r="J826" s="59">
        <v>5.3336013104686372E-3</v>
      </c>
      <c r="L826" s="59">
        <f t="shared" si="120"/>
        <v>-1.8638594100246392E-2</v>
      </c>
      <c r="M826" s="59">
        <f t="shared" si="121"/>
        <v>7.8322061364631632E-3</v>
      </c>
      <c r="N826" s="59">
        <f t="shared" si="122"/>
        <v>1.4051682741423432E-3</v>
      </c>
      <c r="O826" s="59">
        <f t="shared" si="123"/>
        <v>3.076561689478171E-3</v>
      </c>
      <c r="P826" s="59">
        <f t="shared" si="124"/>
        <v>5.9736334677248744E-3</v>
      </c>
      <c r="R826" s="59">
        <f t="shared" si="125"/>
        <v>-1.7473681968980994E-2</v>
      </c>
      <c r="S826" s="59">
        <f t="shared" si="126"/>
        <v>7.3426932529342143E-3</v>
      </c>
      <c r="T826" s="59">
        <f t="shared" si="127"/>
        <v>1.3173452570084468E-3</v>
      </c>
      <c r="U826" s="59">
        <f t="shared" si="128"/>
        <v>2.8842765838857851E-3</v>
      </c>
      <c r="V826" s="59">
        <f t="shared" si="129"/>
        <v>5.6002813759920694E-3</v>
      </c>
    </row>
    <row r="827" spans="6:22">
      <c r="F827" s="59">
        <v>-2.5641030879310623E-2</v>
      </c>
      <c r="G827" s="59">
        <v>-5.4398156017760692E-2</v>
      </c>
      <c r="H827" s="59">
        <v>-1.9911014112213209E-2</v>
      </c>
      <c r="I827" s="59">
        <v>-1.7349202322156615E-2</v>
      </c>
      <c r="J827" s="59">
        <v>-4.5358891590351398E-2</v>
      </c>
      <c r="L827" s="59">
        <f t="shared" si="120"/>
        <v>-2.8717954584827902E-2</v>
      </c>
      <c r="M827" s="59">
        <f t="shared" si="121"/>
        <v>-6.0925934739891982E-2</v>
      </c>
      <c r="N827" s="59">
        <f t="shared" si="122"/>
        <v>-2.2300335805678796E-2</v>
      </c>
      <c r="O827" s="59">
        <f t="shared" si="123"/>
        <v>-1.9431106600815411E-2</v>
      </c>
      <c r="P827" s="59">
        <f t="shared" si="124"/>
        <v>-5.0801958581193574E-2</v>
      </c>
      <c r="R827" s="59">
        <f t="shared" si="125"/>
        <v>-2.6923082423276155E-2</v>
      </c>
      <c r="S827" s="59">
        <f t="shared" si="126"/>
        <v>-5.7118063818648729E-2</v>
      </c>
      <c r="T827" s="59">
        <f t="shared" si="127"/>
        <v>-2.090656481782387E-2</v>
      </c>
      <c r="U827" s="59">
        <f t="shared" si="128"/>
        <v>-1.8216662438264447E-2</v>
      </c>
      <c r="V827" s="59">
        <f t="shared" si="129"/>
        <v>-4.7626836169868972E-2</v>
      </c>
    </row>
    <row r="828" spans="6:22">
      <c r="F828" s="59">
        <v>1.0526373908320005E-2</v>
      </c>
      <c r="G828" s="59">
        <v>1.1015837063398823E-2</v>
      </c>
      <c r="H828" s="59">
        <v>1.989116390756958E-3</v>
      </c>
      <c r="I828" s="59">
        <v>9.1595935164521785E-3</v>
      </c>
      <c r="J828" s="59">
        <v>-2.6291083508338236E-3</v>
      </c>
      <c r="L828" s="59">
        <f t="shared" si="120"/>
        <v>1.1789538777318406E-2</v>
      </c>
      <c r="M828" s="59">
        <f t="shared" si="121"/>
        <v>1.2337737511006683E-2</v>
      </c>
      <c r="N828" s="59">
        <f t="shared" si="122"/>
        <v>2.2278103576477931E-3</v>
      </c>
      <c r="O828" s="59">
        <f t="shared" si="123"/>
        <v>1.0258744738426442E-2</v>
      </c>
      <c r="P828" s="59">
        <f t="shared" si="124"/>
        <v>-2.9446013529338829E-3</v>
      </c>
      <c r="R828" s="59">
        <f t="shared" si="125"/>
        <v>1.1052692603736005E-2</v>
      </c>
      <c r="S828" s="59">
        <f t="shared" si="126"/>
        <v>1.1566628916568764E-2</v>
      </c>
      <c r="T828" s="59">
        <f t="shared" si="127"/>
        <v>2.0885722102948062E-3</v>
      </c>
      <c r="U828" s="59">
        <f t="shared" si="128"/>
        <v>9.6175731922747872E-3</v>
      </c>
      <c r="V828" s="59">
        <f t="shared" si="129"/>
        <v>-2.7605637683755149E-3</v>
      </c>
    </row>
    <row r="829" spans="6:22">
      <c r="F829" s="59">
        <v>2.0833585485440461E-3</v>
      </c>
      <c r="G829" s="59">
        <v>2.9055748910025641E-2</v>
      </c>
      <c r="H829" s="59">
        <v>1.9566078619115995E-2</v>
      </c>
      <c r="I829" s="59">
        <v>1.8417367286874091E-3</v>
      </c>
      <c r="J829" s="59">
        <v>2.4419372891938591E-2</v>
      </c>
      <c r="L829" s="59">
        <f t="shared" si="120"/>
        <v>2.333361574369332E-3</v>
      </c>
      <c r="M829" s="59">
        <f t="shared" si="121"/>
        <v>3.2542438779228723E-2</v>
      </c>
      <c r="N829" s="59">
        <f t="shared" si="122"/>
        <v>2.1914008053409918E-2</v>
      </c>
      <c r="O829" s="59">
        <f t="shared" si="123"/>
        <v>2.0627451361298985E-3</v>
      </c>
      <c r="P829" s="59">
        <f t="shared" si="124"/>
        <v>2.7349697638971226E-2</v>
      </c>
      <c r="R829" s="59">
        <f t="shared" si="125"/>
        <v>2.1875264759712485E-3</v>
      </c>
      <c r="S829" s="59">
        <f t="shared" si="126"/>
        <v>3.0508536355526923E-2</v>
      </c>
      <c r="T829" s="59">
        <f t="shared" si="127"/>
        <v>2.0544382550071797E-2</v>
      </c>
      <c r="U829" s="59">
        <f t="shared" si="128"/>
        <v>1.9338235651217795E-3</v>
      </c>
      <c r="V829" s="59">
        <f t="shared" si="129"/>
        <v>2.5640341536535521E-2</v>
      </c>
    </row>
    <row r="830" spans="6:22">
      <c r="F830" s="59">
        <v>1.1954182031206713E-2</v>
      </c>
      <c r="G830" s="59">
        <v>3.137251933505527E-3</v>
      </c>
      <c r="H830" s="59">
        <v>8.6216645913645799E-3</v>
      </c>
      <c r="I830" s="59">
        <v>-1.7070075206025513E-3</v>
      </c>
      <c r="J830" s="59">
        <v>-1.1325424815398636E-2</v>
      </c>
      <c r="L830" s="59">
        <f t="shared" si="120"/>
        <v>1.3388683874951519E-2</v>
      </c>
      <c r="M830" s="59">
        <f t="shared" si="121"/>
        <v>3.5137221655261903E-3</v>
      </c>
      <c r="N830" s="59">
        <f t="shared" si="122"/>
        <v>9.6562643423283301E-3</v>
      </c>
      <c r="O830" s="59">
        <f t="shared" si="123"/>
        <v>-1.9118484230748575E-3</v>
      </c>
      <c r="P830" s="59">
        <f t="shared" si="124"/>
        <v>-1.2684475793246474E-2</v>
      </c>
      <c r="R830" s="59">
        <f t="shared" si="125"/>
        <v>1.255189113276705E-2</v>
      </c>
      <c r="S830" s="59">
        <f t="shared" si="126"/>
        <v>3.2941145301808037E-3</v>
      </c>
      <c r="T830" s="59">
        <f t="shared" si="127"/>
        <v>9.0527478209328095E-3</v>
      </c>
      <c r="U830" s="59">
        <f t="shared" si="128"/>
        <v>-1.792357896632679E-3</v>
      </c>
      <c r="V830" s="59">
        <f t="shared" si="129"/>
        <v>-1.1891696056168568E-2</v>
      </c>
    </row>
    <row r="831" spans="6:22">
      <c r="F831" s="59">
        <v>2.0545359111364537E-3</v>
      </c>
      <c r="G831" s="59">
        <v>-2.3455884759277356E-2</v>
      </c>
      <c r="H831" s="59">
        <v>-1.3235750532572723E-2</v>
      </c>
      <c r="I831" s="59">
        <v>-2.1043556258397043E-3</v>
      </c>
      <c r="J831" s="59">
        <v>-2.6120997696303848E-2</v>
      </c>
      <c r="L831" s="59">
        <f t="shared" si="120"/>
        <v>2.3010802204728284E-3</v>
      </c>
      <c r="M831" s="59">
        <f t="shared" si="121"/>
        <v>-2.6270590930390643E-2</v>
      </c>
      <c r="N831" s="59">
        <f t="shared" si="122"/>
        <v>-1.4824040596481451E-2</v>
      </c>
      <c r="O831" s="59">
        <f t="shared" si="123"/>
        <v>-2.3568783009404689E-3</v>
      </c>
      <c r="P831" s="59">
        <f t="shared" si="124"/>
        <v>-2.9255517419860311E-2</v>
      </c>
      <c r="R831" s="59">
        <f t="shared" si="125"/>
        <v>2.1572627066932764E-3</v>
      </c>
      <c r="S831" s="59">
        <f t="shared" si="126"/>
        <v>-2.4628678997241225E-2</v>
      </c>
      <c r="T831" s="59">
        <f t="shared" si="127"/>
        <v>-1.389753805920136E-2</v>
      </c>
      <c r="U831" s="59">
        <f t="shared" si="128"/>
        <v>-2.2095734071316897E-3</v>
      </c>
      <c r="V831" s="59">
        <f t="shared" si="129"/>
        <v>-2.7427047581119041E-2</v>
      </c>
    </row>
    <row r="832" spans="6:22">
      <c r="F832" s="59">
        <v>-2.0502281600804896E-2</v>
      </c>
      <c r="G832" s="59">
        <v>1.5212198315433807E-2</v>
      </c>
      <c r="H832" s="59">
        <v>1.5090298772603082E-2</v>
      </c>
      <c r="I832" s="59">
        <v>3.0314362426547246E-3</v>
      </c>
      <c r="J832" s="59">
        <v>-1.3106751441478571E-2</v>
      </c>
      <c r="L832" s="59">
        <f t="shared" si="120"/>
        <v>-2.2962555392901485E-2</v>
      </c>
      <c r="M832" s="59">
        <f t="shared" si="121"/>
        <v>1.7037662113285865E-2</v>
      </c>
      <c r="N832" s="59">
        <f t="shared" si="122"/>
        <v>1.6901134625315454E-2</v>
      </c>
      <c r="O832" s="59">
        <f t="shared" si="123"/>
        <v>3.3952085917732921E-3</v>
      </c>
      <c r="P832" s="59">
        <f t="shared" si="124"/>
        <v>-1.4679561614456001E-2</v>
      </c>
      <c r="R832" s="59">
        <f t="shared" si="125"/>
        <v>-2.1527395680845142E-2</v>
      </c>
      <c r="S832" s="59">
        <f t="shared" si="126"/>
        <v>1.5972808231205497E-2</v>
      </c>
      <c r="T832" s="59">
        <f t="shared" si="127"/>
        <v>1.5844813711233238E-2</v>
      </c>
      <c r="U832" s="59">
        <f t="shared" si="128"/>
        <v>3.1830080547874612E-3</v>
      </c>
      <c r="V832" s="59">
        <f t="shared" si="129"/>
        <v>-1.3762089013552499E-2</v>
      </c>
    </row>
    <row r="833" spans="6:22">
      <c r="F833" s="59">
        <v>4.7095112323020018E-3</v>
      </c>
      <c r="G833" s="59">
        <v>-1.3012585771367633E-2</v>
      </c>
      <c r="H833" s="59">
        <v>-1.4177551089451602E-2</v>
      </c>
      <c r="I833" s="59">
        <v>1.0512099624378876E-3</v>
      </c>
      <c r="J833" s="59">
        <v>4.2000248133525027E-3</v>
      </c>
      <c r="L833" s="59">
        <f t="shared" si="120"/>
        <v>5.2746525801782426E-3</v>
      </c>
      <c r="M833" s="59">
        <f t="shared" si="121"/>
        <v>-1.457409606393175E-2</v>
      </c>
      <c r="N833" s="59">
        <f t="shared" si="122"/>
        <v>-1.5878857220185796E-2</v>
      </c>
      <c r="O833" s="59">
        <f t="shared" si="123"/>
        <v>1.1773551579304343E-3</v>
      </c>
      <c r="P833" s="59">
        <f t="shared" si="124"/>
        <v>4.7040277909548038E-3</v>
      </c>
      <c r="R833" s="59">
        <f t="shared" si="125"/>
        <v>4.9449867939171024E-3</v>
      </c>
      <c r="S833" s="59">
        <f t="shared" si="126"/>
        <v>-1.3663215059936016E-2</v>
      </c>
      <c r="T833" s="59">
        <f t="shared" si="127"/>
        <v>-1.4886428643924183E-2</v>
      </c>
      <c r="U833" s="59">
        <f t="shared" si="128"/>
        <v>1.1037704605597822E-3</v>
      </c>
      <c r="V833" s="59">
        <f t="shared" si="129"/>
        <v>4.4100260540201278E-3</v>
      </c>
    </row>
    <row r="834" spans="6:22">
      <c r="F834" s="59">
        <v>-1.0416723581006712E-2</v>
      </c>
      <c r="G834" s="59">
        <v>-3.8753522127320569E-2</v>
      </c>
      <c r="H834" s="59">
        <v>-4.6495629909323356E-2</v>
      </c>
      <c r="I834" s="59">
        <v>-5.907075304603682E-3</v>
      </c>
      <c r="J834" s="59">
        <v>-7.1180624950287763E-2</v>
      </c>
      <c r="L834" s="59">
        <f t="shared" si="120"/>
        <v>-1.166673041072752E-2</v>
      </c>
      <c r="M834" s="59">
        <f t="shared" si="121"/>
        <v>-4.3403944782599041E-2</v>
      </c>
      <c r="N834" s="59">
        <f t="shared" si="122"/>
        <v>-5.2075105498442166E-2</v>
      </c>
      <c r="O834" s="59">
        <f t="shared" si="123"/>
        <v>-6.6159243411561246E-3</v>
      </c>
      <c r="P834" s="59">
        <f t="shared" si="124"/>
        <v>-7.9722299944322297E-2</v>
      </c>
      <c r="R834" s="59">
        <f t="shared" si="125"/>
        <v>-1.0937559760057048E-2</v>
      </c>
      <c r="S834" s="59">
        <f t="shared" si="126"/>
        <v>-4.0691198233686603E-2</v>
      </c>
      <c r="T834" s="59">
        <f t="shared" si="127"/>
        <v>-4.8820411404789529E-2</v>
      </c>
      <c r="U834" s="59">
        <f t="shared" si="128"/>
        <v>-6.2024290698338667E-3</v>
      </c>
      <c r="V834" s="59">
        <f t="shared" si="129"/>
        <v>-7.4739656197802151E-2</v>
      </c>
    </row>
    <row r="835" spans="6:22">
      <c r="F835" s="59">
        <v>-9.9998944664848443E-3</v>
      </c>
      <c r="G835" s="59">
        <v>-2.8262650763786441E-2</v>
      </c>
      <c r="H835" s="59">
        <v>-1.8304207349395474E-2</v>
      </c>
      <c r="I835" s="59">
        <v>-9.2433953999463466E-3</v>
      </c>
      <c r="J835" s="59">
        <v>-2.3279216605180755E-2</v>
      </c>
      <c r="L835" s="59">
        <f t="shared" si="120"/>
        <v>-1.1199881802463027E-2</v>
      </c>
      <c r="M835" s="59">
        <f t="shared" si="121"/>
        <v>-3.1654168855440819E-2</v>
      </c>
      <c r="N835" s="59">
        <f t="shared" si="122"/>
        <v>-2.0500712231322934E-2</v>
      </c>
      <c r="O835" s="59">
        <f t="shared" si="123"/>
        <v>-1.035260284793991E-2</v>
      </c>
      <c r="P835" s="59">
        <f t="shared" si="124"/>
        <v>-2.6072722597802446E-2</v>
      </c>
      <c r="R835" s="59">
        <f t="shared" si="125"/>
        <v>-1.0499889189809087E-2</v>
      </c>
      <c r="S835" s="59">
        <f t="shared" si="126"/>
        <v>-2.9675783301975765E-2</v>
      </c>
      <c r="T835" s="59">
        <f t="shared" si="127"/>
        <v>-1.9219417716865247E-2</v>
      </c>
      <c r="U835" s="59">
        <f t="shared" si="128"/>
        <v>-9.7055651699436644E-3</v>
      </c>
      <c r="V835" s="59">
        <f t="shared" si="129"/>
        <v>-2.4443177435439792E-2</v>
      </c>
    </row>
    <row r="836" spans="6:22">
      <c r="F836" s="59">
        <v>2.658139648169263E-3</v>
      </c>
      <c r="G836" s="59">
        <v>2.1813517706235196E-2</v>
      </c>
      <c r="H836" s="59">
        <v>-3.2816517581389449E-3</v>
      </c>
      <c r="I836" s="59">
        <v>-8.6631177995533572E-3</v>
      </c>
      <c r="J836" s="59">
        <v>-1.637607277334829E-2</v>
      </c>
      <c r="L836" s="59">
        <f t="shared" si="120"/>
        <v>2.9771164059495749E-3</v>
      </c>
      <c r="M836" s="59">
        <f t="shared" si="121"/>
        <v>2.4431139830983422E-2</v>
      </c>
      <c r="N836" s="59">
        <f t="shared" si="122"/>
        <v>-3.6754499691156184E-3</v>
      </c>
      <c r="O836" s="59">
        <f t="shared" si="123"/>
        <v>-9.7026919354997604E-3</v>
      </c>
      <c r="P836" s="59">
        <f t="shared" si="124"/>
        <v>-1.8341201506150085E-2</v>
      </c>
      <c r="R836" s="59">
        <f t="shared" si="125"/>
        <v>2.791046630577726E-3</v>
      </c>
      <c r="S836" s="59">
        <f t="shared" si="126"/>
        <v>2.2904193591546957E-2</v>
      </c>
      <c r="T836" s="59">
        <f t="shared" si="127"/>
        <v>-3.4457343460458922E-3</v>
      </c>
      <c r="U836" s="59">
        <f t="shared" si="128"/>
        <v>-9.0962736895310262E-3</v>
      </c>
      <c r="V836" s="59">
        <f t="shared" si="129"/>
        <v>-1.7194876412015704E-2</v>
      </c>
    </row>
    <row r="837" spans="6:22">
      <c r="F837" s="59">
        <v>0</v>
      </c>
      <c r="G837" s="59">
        <v>-8.7903463919213748E-3</v>
      </c>
      <c r="H837" s="59">
        <v>1.1972549976627974E-2</v>
      </c>
      <c r="I837" s="59">
        <v>1.4519970191911388E-2</v>
      </c>
      <c r="J837" s="59">
        <v>6.8277336708102723E-2</v>
      </c>
      <c r="L837" s="59">
        <f t="shared" si="120"/>
        <v>0</v>
      </c>
      <c r="M837" s="59">
        <f t="shared" si="121"/>
        <v>-9.8451879589519405E-3</v>
      </c>
      <c r="N837" s="59">
        <f t="shared" si="122"/>
        <v>1.3409255973823331E-2</v>
      </c>
      <c r="O837" s="59">
        <f t="shared" si="123"/>
        <v>1.6262366614940755E-2</v>
      </c>
      <c r="P837" s="59">
        <f t="shared" si="124"/>
        <v>7.6470617113075054E-2</v>
      </c>
      <c r="R837" s="59">
        <f t="shared" si="125"/>
        <v>0</v>
      </c>
      <c r="S837" s="59">
        <f t="shared" si="126"/>
        <v>-9.2298637115174435E-3</v>
      </c>
      <c r="T837" s="59">
        <f t="shared" si="127"/>
        <v>1.2571177475459373E-2</v>
      </c>
      <c r="U837" s="59">
        <f t="shared" si="128"/>
        <v>1.5245968701506959E-2</v>
      </c>
      <c r="V837" s="59">
        <f t="shared" si="129"/>
        <v>7.1691203543507859E-2</v>
      </c>
    </row>
    <row r="838" spans="6:22">
      <c r="F838" s="59">
        <v>2.6510926736151917E-3</v>
      </c>
      <c r="G838" s="59">
        <v>-2.702700308067324E-2</v>
      </c>
      <c r="H838" s="59">
        <v>-1.8190048193496913E-2</v>
      </c>
      <c r="I838" s="59">
        <v>-1.1926967643642343E-2</v>
      </c>
      <c r="J838" s="59">
        <v>-2.5832929289570501E-2</v>
      </c>
      <c r="L838" s="59">
        <f t="shared" ref="L838:L901" si="130">F838*(1+Economic_Growth)</f>
        <v>2.9692237944490148E-3</v>
      </c>
      <c r="M838" s="59">
        <f t="shared" ref="M838:M901" si="131">G838*(1+Economic_Growth)</f>
        <v>-3.0270243450354031E-2</v>
      </c>
      <c r="N838" s="59">
        <f t="shared" ref="N838:N901" si="132">H838*(1+Economic_Growth)</f>
        <v>-2.0372853976716544E-2</v>
      </c>
      <c r="O838" s="59">
        <f t="shared" ref="O838:O901" si="133">I838*(1+Economic_Growth)</f>
        <v>-1.3358203760879424E-2</v>
      </c>
      <c r="P838" s="59">
        <f t="shared" ref="P838:P901" si="134">J838*(1+Economic_Growth)</f>
        <v>-2.8932880804318963E-2</v>
      </c>
      <c r="R838" s="59">
        <f t="shared" ref="R838:R901" si="135">F838*(1+Inflation)</f>
        <v>2.7836473072959515E-3</v>
      </c>
      <c r="S838" s="59">
        <f t="shared" ref="S838:S901" si="136">G838*(1+Inflation)</f>
        <v>-2.8378353234706902E-2</v>
      </c>
      <c r="T838" s="59">
        <f t="shared" ref="T838:T901" si="137">H838*(1+Inflation)</f>
        <v>-1.9099550603171759E-2</v>
      </c>
      <c r="U838" s="59">
        <f t="shared" ref="U838:U901" si="138">I838*(1+Inflation)</f>
        <v>-1.252331602582446E-2</v>
      </c>
      <c r="V838" s="59">
        <f t="shared" ref="V838:V901" si="139">J838*(1+Inflation)</f>
        <v>-2.7124575754049026E-2</v>
      </c>
    </row>
    <row r="839" spans="6:22">
      <c r="F839" s="59">
        <v>-2.1152804161884153E-2</v>
      </c>
      <c r="G839" s="59">
        <v>-2.821175709947182E-2</v>
      </c>
      <c r="H839" s="59">
        <v>-1.4008034375986179E-2</v>
      </c>
      <c r="I839" s="59">
        <v>-6.035235092298967E-3</v>
      </c>
      <c r="J839" s="59">
        <v>-7.9990087107370111E-3</v>
      </c>
      <c r="L839" s="59">
        <f t="shared" si="130"/>
        <v>-2.3691140661310253E-2</v>
      </c>
      <c r="M839" s="59">
        <f t="shared" si="131"/>
        <v>-3.1597167951408441E-2</v>
      </c>
      <c r="N839" s="59">
        <f t="shared" si="132"/>
        <v>-1.5688998501104522E-2</v>
      </c>
      <c r="O839" s="59">
        <f t="shared" si="133"/>
        <v>-6.7594633033748438E-3</v>
      </c>
      <c r="P839" s="59">
        <f t="shared" si="134"/>
        <v>-8.9588897560254534E-3</v>
      </c>
      <c r="R839" s="59">
        <f t="shared" si="135"/>
        <v>-2.221044436997836E-2</v>
      </c>
      <c r="S839" s="59">
        <f t="shared" si="136"/>
        <v>-2.9622344954445413E-2</v>
      </c>
      <c r="T839" s="59">
        <f t="shared" si="137"/>
        <v>-1.4708436094785489E-2</v>
      </c>
      <c r="U839" s="59">
        <f t="shared" si="138"/>
        <v>-6.3369968469139159E-3</v>
      </c>
      <c r="V839" s="59">
        <f t="shared" si="139"/>
        <v>-8.3989591462738621E-3</v>
      </c>
    </row>
    <row r="840" spans="6:22">
      <c r="F840" s="59">
        <v>-1.6207471707550894E-3</v>
      </c>
      <c r="G840" s="59">
        <v>2.7244255899094079E-2</v>
      </c>
      <c r="H840" s="59">
        <v>4.2010385407119544E-2</v>
      </c>
      <c r="I840" s="59">
        <v>1.3088597022300297E-2</v>
      </c>
      <c r="J840" s="59">
        <v>2.2805336694663465E-2</v>
      </c>
      <c r="L840" s="59">
        <f t="shared" si="130"/>
        <v>-1.8152368312457003E-3</v>
      </c>
      <c r="M840" s="59">
        <f t="shared" si="131"/>
        <v>3.0513566606985371E-2</v>
      </c>
      <c r="N840" s="59">
        <f t="shared" si="132"/>
        <v>4.7051631655973897E-2</v>
      </c>
      <c r="O840" s="59">
        <f t="shared" si="133"/>
        <v>1.4659228664976334E-2</v>
      </c>
      <c r="P840" s="59">
        <f t="shared" si="134"/>
        <v>2.5541977098023083E-2</v>
      </c>
      <c r="R840" s="59">
        <f t="shared" si="135"/>
        <v>-1.701784529292844E-3</v>
      </c>
      <c r="S840" s="59">
        <f t="shared" si="136"/>
        <v>2.8606468694048783E-2</v>
      </c>
      <c r="T840" s="59">
        <f t="shared" si="137"/>
        <v>4.411090467747552E-2</v>
      </c>
      <c r="U840" s="59">
        <f t="shared" si="138"/>
        <v>1.3743026873415312E-2</v>
      </c>
      <c r="V840" s="59">
        <f t="shared" si="139"/>
        <v>2.394560352939664E-2</v>
      </c>
    </row>
    <row r="841" spans="6:22">
      <c r="F841" s="59">
        <v>5.4111410943578162E-3</v>
      </c>
      <c r="G841" s="59">
        <v>1.0869532496805763E-2</v>
      </c>
      <c r="H841" s="59">
        <v>9.3827132768896059E-3</v>
      </c>
      <c r="I841" s="59">
        <v>1.0522236377432973E-2</v>
      </c>
      <c r="J841" s="59">
        <v>5.4499981895465219E-3</v>
      </c>
      <c r="L841" s="59">
        <f t="shared" si="130"/>
        <v>6.0604780256807546E-3</v>
      </c>
      <c r="M841" s="59">
        <f t="shared" si="131"/>
        <v>1.2173876396422456E-2</v>
      </c>
      <c r="N841" s="59">
        <f t="shared" si="132"/>
        <v>1.050863887011636E-2</v>
      </c>
      <c r="O841" s="59">
        <f t="shared" si="133"/>
        <v>1.1784904742724931E-2</v>
      </c>
      <c r="P841" s="59">
        <f t="shared" si="134"/>
        <v>6.1039979722921052E-3</v>
      </c>
      <c r="R841" s="59">
        <f t="shared" si="135"/>
        <v>5.6816981490757073E-3</v>
      </c>
      <c r="S841" s="59">
        <f t="shared" si="136"/>
        <v>1.1413009121646051E-2</v>
      </c>
      <c r="T841" s="59">
        <f t="shared" si="137"/>
        <v>9.851848940734086E-3</v>
      </c>
      <c r="U841" s="59">
        <f t="shared" si="138"/>
        <v>1.1048348196304621E-2</v>
      </c>
      <c r="V841" s="59">
        <f t="shared" si="139"/>
        <v>5.7224980990238485E-3</v>
      </c>
    </row>
    <row r="842" spans="6:22">
      <c r="F842" s="59">
        <v>-4.8437806760912288E-3</v>
      </c>
      <c r="G842" s="59">
        <v>-1.2042909916591949E-2</v>
      </c>
      <c r="H842" s="59">
        <v>-1.234565529067318E-2</v>
      </c>
      <c r="I842" s="59">
        <v>-1.1616358646170627E-3</v>
      </c>
      <c r="J842" s="59">
        <v>-3.5624953918553148E-3</v>
      </c>
      <c r="L842" s="59">
        <f t="shared" si="130"/>
        <v>-5.4250343572221768E-3</v>
      </c>
      <c r="M842" s="59">
        <f t="shared" si="131"/>
        <v>-1.3488059106582984E-2</v>
      </c>
      <c r="N842" s="59">
        <f t="shared" si="132"/>
        <v>-1.3827133925553963E-2</v>
      </c>
      <c r="O842" s="59">
        <f t="shared" si="133"/>
        <v>-1.3010321683711104E-3</v>
      </c>
      <c r="P842" s="59">
        <f t="shared" si="134"/>
        <v>-3.9899948388779534E-3</v>
      </c>
      <c r="R842" s="59">
        <f t="shared" si="135"/>
        <v>-5.0859697098957907E-3</v>
      </c>
      <c r="S842" s="59">
        <f t="shared" si="136"/>
        <v>-1.2645055412421547E-2</v>
      </c>
      <c r="T842" s="59">
        <f t="shared" si="137"/>
        <v>-1.2962938055206839E-2</v>
      </c>
      <c r="U842" s="59">
        <f t="shared" si="138"/>
        <v>-1.2197176578479158E-3</v>
      </c>
      <c r="V842" s="59">
        <f t="shared" si="139"/>
        <v>-3.7406201614480807E-3</v>
      </c>
    </row>
    <row r="843" spans="6:22">
      <c r="F843" s="59">
        <v>-3.785857833439384E-3</v>
      </c>
      <c r="G843" s="59">
        <v>-2.6991838848193811E-2</v>
      </c>
      <c r="H843" s="59">
        <v>-2.0294055277458829E-2</v>
      </c>
      <c r="I843" s="59">
        <v>8.286051373832596E-3</v>
      </c>
      <c r="J843" s="59">
        <v>-2.8995136931518475E-2</v>
      </c>
      <c r="L843" s="59">
        <f t="shared" si="130"/>
        <v>-4.2401607734521103E-3</v>
      </c>
      <c r="M843" s="59">
        <f t="shared" si="131"/>
        <v>-3.023085950997707E-2</v>
      </c>
      <c r="N843" s="59">
        <f t="shared" si="132"/>
        <v>-2.2729341910753889E-2</v>
      </c>
      <c r="O843" s="59">
        <f t="shared" si="133"/>
        <v>9.2803775386925084E-3</v>
      </c>
      <c r="P843" s="59">
        <f t="shared" si="134"/>
        <v>-3.2474553363300691E-2</v>
      </c>
      <c r="R843" s="59">
        <f t="shared" si="135"/>
        <v>-3.9751507251113531E-3</v>
      </c>
      <c r="S843" s="59">
        <f t="shared" si="136"/>
        <v>-2.8341430790603504E-2</v>
      </c>
      <c r="T843" s="59">
        <f t="shared" si="137"/>
        <v>-2.1308758041331772E-2</v>
      </c>
      <c r="U843" s="59">
        <f t="shared" si="138"/>
        <v>8.7003539425242263E-3</v>
      </c>
      <c r="V843" s="59">
        <f t="shared" si="139"/>
        <v>-3.0444893778094399E-2</v>
      </c>
    </row>
    <row r="844" spans="6:22">
      <c r="F844" s="59">
        <v>-1.0857533957822762E-3</v>
      </c>
      <c r="G844" s="59">
        <v>2.3266292910507497E-2</v>
      </c>
      <c r="H844" s="59">
        <v>4.6530843968197204E-3</v>
      </c>
      <c r="I844" s="59">
        <v>-8.5064054900769129E-3</v>
      </c>
      <c r="J844" s="59">
        <v>1.7529105422183191E-2</v>
      </c>
      <c r="L844" s="59">
        <f t="shared" si="130"/>
        <v>-1.2160438032761494E-3</v>
      </c>
      <c r="M844" s="59">
        <f t="shared" si="131"/>
        <v>2.6058248059768398E-2</v>
      </c>
      <c r="N844" s="59">
        <f t="shared" si="132"/>
        <v>5.2114545244380875E-3</v>
      </c>
      <c r="O844" s="59">
        <f t="shared" si="133"/>
        <v>-9.5271741488861441E-3</v>
      </c>
      <c r="P844" s="59">
        <f t="shared" si="134"/>
        <v>1.9632598072845175E-2</v>
      </c>
      <c r="R844" s="59">
        <f t="shared" si="135"/>
        <v>-1.14004106557139E-3</v>
      </c>
      <c r="S844" s="59">
        <f t="shared" si="136"/>
        <v>2.4429607556032872E-2</v>
      </c>
      <c r="T844" s="59">
        <f t="shared" si="137"/>
        <v>4.8857386166607066E-3</v>
      </c>
      <c r="U844" s="59">
        <f t="shared" si="138"/>
        <v>-8.9317257645807595E-3</v>
      </c>
      <c r="V844" s="59">
        <f t="shared" si="139"/>
        <v>1.8405560693292352E-2</v>
      </c>
    </row>
    <row r="845" spans="6:22">
      <c r="F845" s="59">
        <v>5.4347398565567466E-3</v>
      </c>
      <c r="G845" s="59">
        <v>-1.8364698474114195E-2</v>
      </c>
      <c r="H845" s="59">
        <v>1.7780028531353104E-2</v>
      </c>
      <c r="I845" s="59">
        <v>-1.3959442321110883E-2</v>
      </c>
      <c r="J845" s="59">
        <v>-9.6784300229387794E-3</v>
      </c>
      <c r="L845" s="59">
        <f t="shared" si="130"/>
        <v>6.0869086393435566E-3</v>
      </c>
      <c r="M845" s="59">
        <f t="shared" si="131"/>
        <v>-2.0568462291007901E-2</v>
      </c>
      <c r="N845" s="59">
        <f t="shared" si="132"/>
        <v>1.9913631955115477E-2</v>
      </c>
      <c r="O845" s="59">
        <f t="shared" si="133"/>
        <v>-1.5634575399644191E-2</v>
      </c>
      <c r="P845" s="59">
        <f t="shared" si="134"/>
        <v>-1.0839841625691434E-2</v>
      </c>
      <c r="R845" s="59">
        <f t="shared" si="135"/>
        <v>5.7064768493845838E-3</v>
      </c>
      <c r="S845" s="59">
        <f t="shared" si="136"/>
        <v>-1.9282933397819904E-2</v>
      </c>
      <c r="T845" s="59">
        <f t="shared" si="137"/>
        <v>1.866902995792076E-2</v>
      </c>
      <c r="U845" s="59">
        <f t="shared" si="138"/>
        <v>-1.4657414437166429E-2</v>
      </c>
      <c r="V845" s="59">
        <f t="shared" si="139"/>
        <v>-1.0162351524085719E-2</v>
      </c>
    </row>
    <row r="846" spans="6:22">
      <c r="F846" s="59">
        <v>0</v>
      </c>
      <c r="G846" s="59">
        <v>0</v>
      </c>
      <c r="H846" s="59">
        <v>0</v>
      </c>
      <c r="I846" s="59">
        <v>0</v>
      </c>
      <c r="J846" s="59">
        <v>0</v>
      </c>
      <c r="L846" s="59">
        <f t="shared" si="130"/>
        <v>0</v>
      </c>
      <c r="M846" s="59">
        <f t="shared" si="131"/>
        <v>0</v>
      </c>
      <c r="N846" s="59">
        <f t="shared" si="132"/>
        <v>0</v>
      </c>
      <c r="O846" s="59">
        <f t="shared" si="133"/>
        <v>0</v>
      </c>
      <c r="P846" s="59">
        <f t="shared" si="134"/>
        <v>0</v>
      </c>
      <c r="R846" s="59">
        <f t="shared" si="135"/>
        <v>0</v>
      </c>
      <c r="S846" s="59">
        <f t="shared" si="136"/>
        <v>0</v>
      </c>
      <c r="T846" s="59">
        <f t="shared" si="137"/>
        <v>0</v>
      </c>
      <c r="U846" s="59">
        <f t="shared" si="138"/>
        <v>0</v>
      </c>
      <c r="V846" s="59">
        <f t="shared" si="139"/>
        <v>0</v>
      </c>
    </row>
    <row r="847" spans="6:22">
      <c r="F847" s="59">
        <v>0</v>
      </c>
      <c r="G847" s="59">
        <v>5.3452067107642052E-3</v>
      </c>
      <c r="H847" s="59">
        <v>1.2771407354935978E-2</v>
      </c>
      <c r="I847" s="59">
        <v>1.9171193470441611E-3</v>
      </c>
      <c r="J847" s="59">
        <v>2.2885121966012872E-2</v>
      </c>
      <c r="L847" s="59">
        <f t="shared" si="130"/>
        <v>0</v>
      </c>
      <c r="M847" s="59">
        <f t="shared" si="131"/>
        <v>5.9866315160559107E-3</v>
      </c>
      <c r="N847" s="59">
        <f t="shared" si="132"/>
        <v>1.4303976237528297E-2</v>
      </c>
      <c r="O847" s="59">
        <f t="shared" si="133"/>
        <v>2.1471736686894606E-3</v>
      </c>
      <c r="P847" s="59">
        <f t="shared" si="134"/>
        <v>2.563133660193442E-2</v>
      </c>
      <c r="R847" s="59">
        <f t="shared" si="135"/>
        <v>0</v>
      </c>
      <c r="S847" s="59">
        <f t="shared" si="136"/>
        <v>5.6124670463024154E-3</v>
      </c>
      <c r="T847" s="59">
        <f t="shared" si="137"/>
        <v>1.3409977722682778E-2</v>
      </c>
      <c r="U847" s="59">
        <f t="shared" si="138"/>
        <v>2.0129753143963694E-3</v>
      </c>
      <c r="V847" s="59">
        <f t="shared" si="139"/>
        <v>2.4029378064313517E-2</v>
      </c>
    </row>
    <row r="848" spans="6:22">
      <c r="F848" s="59">
        <v>-2.702681557104162E-3</v>
      </c>
      <c r="G848" s="59">
        <v>1.4178099688435631E-2</v>
      </c>
      <c r="H848" s="59">
        <v>-3.1887953345628916E-3</v>
      </c>
      <c r="I848" s="59">
        <v>7.3582099651073026E-4</v>
      </c>
      <c r="J848" s="59">
        <v>2.1518207031533385E-2</v>
      </c>
      <c r="L848" s="59">
        <f t="shared" si="130"/>
        <v>-3.0270033439566617E-3</v>
      </c>
      <c r="M848" s="59">
        <f t="shared" si="131"/>
        <v>1.5879471651047909E-2</v>
      </c>
      <c r="N848" s="59">
        <f t="shared" si="132"/>
        <v>-3.5714507747104389E-3</v>
      </c>
      <c r="O848" s="59">
        <f t="shared" si="133"/>
        <v>8.2411951609201797E-4</v>
      </c>
      <c r="P848" s="59">
        <f t="shared" si="134"/>
        <v>2.4100391875317394E-2</v>
      </c>
      <c r="R848" s="59">
        <f t="shared" si="135"/>
        <v>-2.8378156349593703E-3</v>
      </c>
      <c r="S848" s="59">
        <f t="shared" si="136"/>
        <v>1.4887004672857413E-2</v>
      </c>
      <c r="T848" s="59">
        <f t="shared" si="137"/>
        <v>-3.3482351012910365E-3</v>
      </c>
      <c r="U848" s="59">
        <f t="shared" si="138"/>
        <v>7.7261204633626685E-4</v>
      </c>
      <c r="V848" s="59">
        <f t="shared" si="139"/>
        <v>2.2594117383110054E-2</v>
      </c>
    </row>
    <row r="849" spans="6:22">
      <c r="F849" s="59">
        <v>1.5718221001688154E-2</v>
      </c>
      <c r="G849" s="59">
        <v>6.1162116510827792E-2</v>
      </c>
      <c r="H849" s="59">
        <v>7.1252488648185135E-3</v>
      </c>
      <c r="I849" s="59">
        <v>-2.6473240729223868E-3</v>
      </c>
      <c r="J849" s="59">
        <v>3.3530292684239162E-2</v>
      </c>
      <c r="L849" s="59">
        <f t="shared" si="130"/>
        <v>1.7604407521890734E-2</v>
      </c>
      <c r="M849" s="59">
        <f t="shared" si="131"/>
        <v>6.8501570492127128E-2</v>
      </c>
      <c r="N849" s="59">
        <f t="shared" si="132"/>
        <v>7.9802787285967354E-3</v>
      </c>
      <c r="O849" s="59">
        <f t="shared" si="133"/>
        <v>-2.9650029616730736E-3</v>
      </c>
      <c r="P849" s="59">
        <f t="shared" si="134"/>
        <v>3.7553927806347864E-2</v>
      </c>
      <c r="R849" s="59">
        <f t="shared" si="135"/>
        <v>1.6504132051772563E-2</v>
      </c>
      <c r="S849" s="59">
        <f t="shared" si="136"/>
        <v>6.422022233636919E-2</v>
      </c>
      <c r="T849" s="59">
        <f t="shared" si="137"/>
        <v>7.4815113080594397E-3</v>
      </c>
      <c r="U849" s="59">
        <f t="shared" si="138"/>
        <v>-2.7796902765685064E-3</v>
      </c>
      <c r="V849" s="59">
        <f t="shared" si="139"/>
        <v>3.5206807318451119E-2</v>
      </c>
    </row>
    <row r="850" spans="6:22">
      <c r="F850" s="59">
        <v>7.4705635929013491E-3</v>
      </c>
      <c r="G850" s="59">
        <v>9.057259973716026E-3</v>
      </c>
      <c r="H850" s="59">
        <v>3.118669401500411E-2</v>
      </c>
      <c r="I850" s="59">
        <v>-1.1355288401554871E-2</v>
      </c>
      <c r="J850" s="59">
        <v>1.9718109469067727E-2</v>
      </c>
      <c r="L850" s="59">
        <f t="shared" si="130"/>
        <v>8.3670312240495121E-3</v>
      </c>
      <c r="M850" s="59">
        <f t="shared" si="131"/>
        <v>1.0144131170561951E-2</v>
      </c>
      <c r="N850" s="59">
        <f t="shared" si="132"/>
        <v>3.4929097296804608E-2</v>
      </c>
      <c r="O850" s="59">
        <f t="shared" si="133"/>
        <v>-1.2717923009741457E-2</v>
      </c>
      <c r="P850" s="59">
        <f t="shared" si="134"/>
        <v>2.2084282605355856E-2</v>
      </c>
      <c r="R850" s="59">
        <f t="shared" si="135"/>
        <v>7.8440917725464167E-3</v>
      </c>
      <c r="S850" s="59">
        <f t="shared" si="136"/>
        <v>9.5101229724018285E-3</v>
      </c>
      <c r="T850" s="59">
        <f t="shared" si="137"/>
        <v>3.2746028715754313E-2</v>
      </c>
      <c r="U850" s="59">
        <f t="shared" si="138"/>
        <v>-1.1923052821632614E-2</v>
      </c>
      <c r="V850" s="59">
        <f t="shared" si="139"/>
        <v>2.0704014942521113E-2</v>
      </c>
    </row>
    <row r="851" spans="6:22">
      <c r="F851" s="59">
        <v>-4.7668837360095619E-3</v>
      </c>
      <c r="G851" s="59">
        <v>-1.3463943523805331E-2</v>
      </c>
      <c r="H851" s="59">
        <v>3.780473966028779E-3</v>
      </c>
      <c r="I851" s="59">
        <v>7.9056763033162388E-3</v>
      </c>
      <c r="J851" s="59">
        <v>2.8575990590842038E-3</v>
      </c>
      <c r="L851" s="59">
        <f t="shared" si="130"/>
        <v>-5.3389097843307099E-3</v>
      </c>
      <c r="M851" s="59">
        <f t="shared" si="131"/>
        <v>-1.5079616746661972E-2</v>
      </c>
      <c r="N851" s="59">
        <f t="shared" si="132"/>
        <v>4.2341308419522328E-3</v>
      </c>
      <c r="O851" s="59">
        <f t="shared" si="133"/>
        <v>8.8543574597141888E-3</v>
      </c>
      <c r="P851" s="59">
        <f t="shared" si="134"/>
        <v>3.2005109461743088E-3</v>
      </c>
      <c r="R851" s="59">
        <f t="shared" si="135"/>
        <v>-5.0052279228100403E-3</v>
      </c>
      <c r="S851" s="59">
        <f t="shared" si="136"/>
        <v>-1.4137140699995599E-2</v>
      </c>
      <c r="T851" s="59">
        <f t="shared" si="137"/>
        <v>3.9694976643302182E-3</v>
      </c>
      <c r="U851" s="59">
        <f t="shared" si="138"/>
        <v>8.3009601184820519E-3</v>
      </c>
      <c r="V851" s="59">
        <f t="shared" si="139"/>
        <v>3.000479012038414E-3</v>
      </c>
    </row>
    <row r="852" spans="6:22">
      <c r="F852" s="59">
        <v>3.1931909499778475E-3</v>
      </c>
      <c r="G852" s="59">
        <v>-7.4442053369595512E-3</v>
      </c>
      <c r="H852" s="59">
        <v>-1.5343492010967605E-3</v>
      </c>
      <c r="I852" s="59">
        <v>5.4758839320369866E-3</v>
      </c>
      <c r="J852" s="59">
        <v>7.3769613390815107E-3</v>
      </c>
      <c r="L852" s="59">
        <f t="shared" si="130"/>
        <v>3.5763738639751894E-3</v>
      </c>
      <c r="M852" s="59">
        <f t="shared" si="131"/>
        <v>-8.3375099773946981E-3</v>
      </c>
      <c r="N852" s="59">
        <f t="shared" si="132"/>
        <v>-1.7184711052283719E-3</v>
      </c>
      <c r="O852" s="59">
        <f t="shared" si="133"/>
        <v>6.1329900038814252E-3</v>
      </c>
      <c r="P852" s="59">
        <f t="shared" si="134"/>
        <v>8.2621966997712924E-3</v>
      </c>
      <c r="R852" s="59">
        <f t="shared" si="135"/>
        <v>3.35285049747674E-3</v>
      </c>
      <c r="S852" s="59">
        <f t="shared" si="136"/>
        <v>-7.8164156038075285E-3</v>
      </c>
      <c r="T852" s="59">
        <f t="shared" si="137"/>
        <v>-1.6110666611515985E-3</v>
      </c>
      <c r="U852" s="59">
        <f t="shared" si="138"/>
        <v>5.7496781286388359E-3</v>
      </c>
      <c r="V852" s="59">
        <f t="shared" si="139"/>
        <v>7.7458094060355864E-3</v>
      </c>
    </row>
    <row r="853" spans="6:22">
      <c r="F853" s="59">
        <v>9.549080811505635E-3</v>
      </c>
      <c r="G853" s="59">
        <v>2.9167733921034783E-3</v>
      </c>
      <c r="H853" s="59">
        <v>4.1895159188131776E-4</v>
      </c>
      <c r="I853" s="59">
        <v>4.4152982639078346E-4</v>
      </c>
      <c r="J853" s="59">
        <v>1.1456005827705654E-2</v>
      </c>
      <c r="L853" s="59">
        <f t="shared" si="130"/>
        <v>1.0694970508886311E-2</v>
      </c>
      <c r="M853" s="59">
        <f t="shared" si="131"/>
        <v>3.266786199155896E-3</v>
      </c>
      <c r="N853" s="59">
        <f t="shared" si="132"/>
        <v>4.6922578290707596E-4</v>
      </c>
      <c r="O853" s="59">
        <f t="shared" si="133"/>
        <v>4.9451340555767753E-4</v>
      </c>
      <c r="P853" s="59">
        <f t="shared" si="134"/>
        <v>1.2830726527030333E-2</v>
      </c>
      <c r="R853" s="59">
        <f t="shared" si="135"/>
        <v>1.0026534852080916E-2</v>
      </c>
      <c r="S853" s="59">
        <f t="shared" si="136"/>
        <v>3.0626120617086522E-3</v>
      </c>
      <c r="T853" s="59">
        <f t="shared" si="137"/>
        <v>4.3989917147538364E-4</v>
      </c>
      <c r="U853" s="59">
        <f t="shared" si="138"/>
        <v>4.6360631771032266E-4</v>
      </c>
      <c r="V853" s="59">
        <f t="shared" si="139"/>
        <v>1.2028806119090938E-2</v>
      </c>
    </row>
    <row r="854" spans="6:22">
      <c r="F854" s="59">
        <v>-2.0494116013397488E-2</v>
      </c>
      <c r="G854" s="59">
        <v>-4.4453742141446373E-2</v>
      </c>
      <c r="H854" s="59">
        <v>-2.7510004880050377E-2</v>
      </c>
      <c r="I854" s="59">
        <v>-8.0918542348008531E-3</v>
      </c>
      <c r="J854" s="59">
        <v>-7.1049104478670772E-2</v>
      </c>
      <c r="L854" s="59">
        <f t="shared" si="130"/>
        <v>-2.2953409935005189E-2</v>
      </c>
      <c r="M854" s="59">
        <f t="shared" si="131"/>
        <v>-4.9788191198419943E-2</v>
      </c>
      <c r="N854" s="59">
        <f t="shared" si="132"/>
        <v>-3.0811205465656424E-2</v>
      </c>
      <c r="O854" s="59">
        <f t="shared" si="133"/>
        <v>-9.062876742976957E-3</v>
      </c>
      <c r="P854" s="59">
        <f t="shared" si="134"/>
        <v>-7.9574997016111274E-2</v>
      </c>
      <c r="R854" s="59">
        <f t="shared" si="135"/>
        <v>-2.1518821814067363E-2</v>
      </c>
      <c r="S854" s="59">
        <f t="shared" si="136"/>
        <v>-4.667642924851869E-2</v>
      </c>
      <c r="T854" s="59">
        <f t="shared" si="137"/>
        <v>-2.8885505124052899E-2</v>
      </c>
      <c r="U854" s="59">
        <f t="shared" si="138"/>
        <v>-8.4964469465408955E-3</v>
      </c>
      <c r="V854" s="59">
        <f t="shared" si="139"/>
        <v>-7.460155970260432E-2</v>
      </c>
    </row>
    <row r="855" spans="6:22">
      <c r="F855" s="59">
        <v>-7.5106430102868035E-3</v>
      </c>
      <c r="G855" s="59">
        <v>0</v>
      </c>
      <c r="H855" s="59">
        <v>-1.7231901704088503E-3</v>
      </c>
      <c r="I855" s="59">
        <v>-4.8947574164663974E-3</v>
      </c>
      <c r="J855" s="59">
        <v>-1.9852440673249237E-2</v>
      </c>
      <c r="L855" s="59">
        <f t="shared" si="130"/>
        <v>-8.4119201715212207E-3</v>
      </c>
      <c r="M855" s="59">
        <f t="shared" si="131"/>
        <v>0</v>
      </c>
      <c r="N855" s="59">
        <f t="shared" si="132"/>
        <v>-1.9299729908579125E-3</v>
      </c>
      <c r="O855" s="59">
        <f t="shared" si="133"/>
        <v>-5.4821283064423656E-3</v>
      </c>
      <c r="P855" s="59">
        <f t="shared" si="134"/>
        <v>-2.2234733554039147E-2</v>
      </c>
      <c r="R855" s="59">
        <f t="shared" si="135"/>
        <v>-7.8861751608011437E-3</v>
      </c>
      <c r="S855" s="59">
        <f t="shared" si="136"/>
        <v>0</v>
      </c>
      <c r="T855" s="59">
        <f t="shared" si="137"/>
        <v>-1.809349678929293E-3</v>
      </c>
      <c r="U855" s="59">
        <f t="shared" si="138"/>
        <v>-5.1394952872897172E-3</v>
      </c>
      <c r="V855" s="59">
        <f t="shared" si="139"/>
        <v>-2.08450627069117E-2</v>
      </c>
    </row>
    <row r="856" spans="6:22">
      <c r="F856" s="59">
        <v>1.351340778549835E-2</v>
      </c>
      <c r="G856" s="59">
        <v>2.6087388830042632E-3</v>
      </c>
      <c r="H856" s="59">
        <v>1.582292585063658E-2</v>
      </c>
      <c r="I856" s="59">
        <v>-1.4882137523527622E-4</v>
      </c>
      <c r="J856" s="59">
        <v>-2.7472735520546084E-3</v>
      </c>
      <c r="L856" s="59">
        <f t="shared" si="130"/>
        <v>1.5135016719758154E-2</v>
      </c>
      <c r="M856" s="59">
        <f t="shared" si="131"/>
        <v>2.921787548964775E-3</v>
      </c>
      <c r="N856" s="59">
        <f t="shared" si="132"/>
        <v>1.772167695271297E-2</v>
      </c>
      <c r="O856" s="59">
        <f t="shared" si="133"/>
        <v>-1.6667994026350937E-4</v>
      </c>
      <c r="P856" s="59">
        <f t="shared" si="134"/>
        <v>-3.0769463783011618E-3</v>
      </c>
      <c r="R856" s="59">
        <f t="shared" si="135"/>
        <v>1.4189078174773268E-2</v>
      </c>
      <c r="S856" s="59">
        <f t="shared" si="136"/>
        <v>2.7391758271544764E-3</v>
      </c>
      <c r="T856" s="59">
        <f t="shared" si="137"/>
        <v>1.6614072143168408E-2</v>
      </c>
      <c r="U856" s="59">
        <f t="shared" si="138"/>
        <v>-1.5626244399704004E-4</v>
      </c>
      <c r="V856" s="59">
        <f t="shared" si="139"/>
        <v>-2.8846372296573389E-3</v>
      </c>
    </row>
    <row r="857" spans="6:22">
      <c r="F857" s="59">
        <v>-8.533295788437938E-3</v>
      </c>
      <c r="G857" s="59">
        <v>-1.7346037201585916E-2</v>
      </c>
      <c r="H857" s="59">
        <v>-1.8833334582196225E-2</v>
      </c>
      <c r="I857" s="59">
        <v>-1.1928220280118446E-3</v>
      </c>
      <c r="J857" s="59">
        <v>-1.3004025789007586E-2</v>
      </c>
      <c r="L857" s="59">
        <f t="shared" si="130"/>
        <v>-9.5572912830504918E-3</v>
      </c>
      <c r="M857" s="59">
        <f t="shared" si="131"/>
        <v>-1.9427561665776229E-2</v>
      </c>
      <c r="N857" s="59">
        <f t="shared" si="132"/>
        <v>-2.1093334732059776E-2</v>
      </c>
      <c r="O857" s="59">
        <f t="shared" si="133"/>
        <v>-1.3359606713732662E-3</v>
      </c>
      <c r="P857" s="59">
        <f t="shared" si="134"/>
        <v>-1.4564508883688498E-2</v>
      </c>
      <c r="R857" s="59">
        <f t="shared" si="135"/>
        <v>-8.9599605778598358E-3</v>
      </c>
      <c r="S857" s="59">
        <f t="shared" si="136"/>
        <v>-1.8213339061665213E-2</v>
      </c>
      <c r="T857" s="59">
        <f t="shared" si="137"/>
        <v>-1.9775001311306037E-2</v>
      </c>
      <c r="U857" s="59">
        <f t="shared" si="138"/>
        <v>-1.252463129412437E-3</v>
      </c>
      <c r="V857" s="59">
        <f t="shared" si="139"/>
        <v>-1.3654227078457966E-2</v>
      </c>
    </row>
    <row r="858" spans="6:22">
      <c r="F858" s="59">
        <v>2.1516991971280847E-2</v>
      </c>
      <c r="G858" s="59">
        <v>1.5004352180625874E-2</v>
      </c>
      <c r="H858" s="59">
        <v>-2.5975905212563405E-3</v>
      </c>
      <c r="I858" s="59">
        <v>2.5224046277949757E-2</v>
      </c>
      <c r="J858" s="59">
        <v>2.6021506401727006E-2</v>
      </c>
      <c r="L858" s="59">
        <f t="shared" si="130"/>
        <v>2.4099031007834549E-2</v>
      </c>
      <c r="M858" s="59">
        <f t="shared" si="131"/>
        <v>1.6804874442300981E-2</v>
      </c>
      <c r="N858" s="59">
        <f t="shared" si="132"/>
        <v>-2.9093013838071015E-3</v>
      </c>
      <c r="O858" s="59">
        <f t="shared" si="133"/>
        <v>2.8250931831303731E-2</v>
      </c>
      <c r="P858" s="59">
        <f t="shared" si="134"/>
        <v>2.914408716993425E-2</v>
      </c>
      <c r="R858" s="59">
        <f t="shared" si="135"/>
        <v>2.2592841569844889E-2</v>
      </c>
      <c r="S858" s="59">
        <f t="shared" si="136"/>
        <v>1.5754569789657169E-2</v>
      </c>
      <c r="T858" s="59">
        <f t="shared" si="137"/>
        <v>-2.7274700473191578E-3</v>
      </c>
      <c r="U858" s="59">
        <f t="shared" si="138"/>
        <v>2.6485248591847244E-2</v>
      </c>
      <c r="V858" s="59">
        <f t="shared" si="139"/>
        <v>2.7322581721813358E-2</v>
      </c>
    </row>
    <row r="859" spans="6:22">
      <c r="F859" s="59">
        <v>2.2643473710168817E-2</v>
      </c>
      <c r="G859" s="59">
        <v>2.4782654504471206E-2</v>
      </c>
      <c r="H859" s="59">
        <v>4.5000443294563458E-2</v>
      </c>
      <c r="I859" s="59">
        <v>5.5175465575066591E-2</v>
      </c>
      <c r="J859" s="59">
        <v>5.8089939594006802E-2</v>
      </c>
      <c r="L859" s="59">
        <f t="shared" si="130"/>
        <v>2.5360690555389077E-2</v>
      </c>
      <c r="M859" s="59">
        <f t="shared" si="131"/>
        <v>2.7756573045007754E-2</v>
      </c>
      <c r="N859" s="59">
        <f t="shared" si="132"/>
        <v>5.040049648991108E-2</v>
      </c>
      <c r="O859" s="59">
        <f t="shared" si="133"/>
        <v>6.179652144407459E-2</v>
      </c>
      <c r="P859" s="59">
        <f t="shared" si="134"/>
        <v>6.5060732345287628E-2</v>
      </c>
      <c r="R859" s="59">
        <f t="shared" si="135"/>
        <v>2.3775647395677259E-2</v>
      </c>
      <c r="S859" s="59">
        <f t="shared" si="136"/>
        <v>2.6021787229694768E-2</v>
      </c>
      <c r="T859" s="59">
        <f t="shared" si="137"/>
        <v>4.7250465459291631E-2</v>
      </c>
      <c r="U859" s="59">
        <f t="shared" si="138"/>
        <v>5.7934238853819923E-2</v>
      </c>
      <c r="V859" s="59">
        <f t="shared" si="139"/>
        <v>6.0994436573707143E-2</v>
      </c>
    </row>
    <row r="860" spans="6:22">
      <c r="F860" s="59">
        <v>2.5746452589075017E-3</v>
      </c>
      <c r="G860" s="59">
        <v>8.9096001072435944E-3</v>
      </c>
      <c r="H860" s="59">
        <v>-2.9073478115838602E-3</v>
      </c>
      <c r="I860" s="59">
        <v>5.2426855489665419E-3</v>
      </c>
      <c r="J860" s="59">
        <v>-2.9382297973992943E-3</v>
      </c>
      <c r="L860" s="59">
        <f t="shared" si="130"/>
        <v>2.8836026899764023E-3</v>
      </c>
      <c r="M860" s="59">
        <f t="shared" si="131"/>
        <v>9.9787521201128264E-3</v>
      </c>
      <c r="N860" s="59">
        <f t="shared" si="132"/>
        <v>-3.2562295489739239E-3</v>
      </c>
      <c r="O860" s="59">
        <f t="shared" si="133"/>
        <v>5.8718078148425274E-3</v>
      </c>
      <c r="P860" s="59">
        <f t="shared" si="134"/>
        <v>-3.2908173730872097E-3</v>
      </c>
      <c r="R860" s="59">
        <f t="shared" si="135"/>
        <v>2.7033775218528767E-3</v>
      </c>
      <c r="S860" s="59">
        <f t="shared" si="136"/>
        <v>9.3550801126057737E-3</v>
      </c>
      <c r="T860" s="59">
        <f t="shared" si="137"/>
        <v>-3.0527152021630533E-3</v>
      </c>
      <c r="U860" s="59">
        <f t="shared" si="138"/>
        <v>5.504819826414869E-3</v>
      </c>
      <c r="V860" s="59">
        <f t="shared" si="139"/>
        <v>-3.0851412872692592E-3</v>
      </c>
    </row>
    <row r="861" spans="6:22">
      <c r="F861" s="59">
        <v>-1.4381069351704778E-2</v>
      </c>
      <c r="G861" s="59">
        <v>-4.6257360386788487E-2</v>
      </c>
      <c r="H861" s="59">
        <v>9.3039342560544951E-3</v>
      </c>
      <c r="I861" s="59">
        <v>-1.11172536610853E-2</v>
      </c>
      <c r="J861" s="59">
        <v>-2.0243990268740148E-2</v>
      </c>
      <c r="L861" s="59">
        <f t="shared" si="130"/>
        <v>-1.6106797673909354E-2</v>
      </c>
      <c r="M861" s="59">
        <f t="shared" si="131"/>
        <v>-5.1808243633203112E-2</v>
      </c>
      <c r="N861" s="59">
        <f t="shared" si="132"/>
        <v>1.0420406366781036E-2</v>
      </c>
      <c r="O861" s="59">
        <f t="shared" si="133"/>
        <v>-1.2451324100415537E-2</v>
      </c>
      <c r="P861" s="59">
        <f t="shared" si="134"/>
        <v>-2.2673269100988967E-2</v>
      </c>
      <c r="R861" s="59">
        <f t="shared" si="135"/>
        <v>-1.5100122819290018E-2</v>
      </c>
      <c r="S861" s="59">
        <f t="shared" si="136"/>
        <v>-4.8570228406127916E-2</v>
      </c>
      <c r="T861" s="59">
        <f t="shared" si="137"/>
        <v>9.769130968857221E-3</v>
      </c>
      <c r="U861" s="59">
        <f t="shared" si="138"/>
        <v>-1.1673116344139565E-2</v>
      </c>
      <c r="V861" s="59">
        <f t="shared" si="139"/>
        <v>-2.1256189782177158E-2</v>
      </c>
    </row>
    <row r="862" spans="6:22">
      <c r="F862" s="59">
        <v>1.8759790618637695E-2</v>
      </c>
      <c r="G862" s="59">
        <v>6.9223991233935134E-2</v>
      </c>
      <c r="H862" s="59">
        <v>3.8525035477145874E-3</v>
      </c>
      <c r="I862" s="59">
        <v>5.1354866816194075E-3</v>
      </c>
      <c r="J862" s="59">
        <v>6.0470272341967739E-4</v>
      </c>
      <c r="L862" s="59">
        <f t="shared" si="130"/>
        <v>2.101096549287422E-2</v>
      </c>
      <c r="M862" s="59">
        <f t="shared" si="131"/>
        <v>7.7530870182007355E-2</v>
      </c>
      <c r="N862" s="59">
        <f t="shared" si="132"/>
        <v>4.3148039734403386E-3</v>
      </c>
      <c r="O862" s="59">
        <f t="shared" si="133"/>
        <v>5.7517450834137368E-3</v>
      </c>
      <c r="P862" s="59">
        <f t="shared" si="134"/>
        <v>6.7726705023003872E-4</v>
      </c>
      <c r="R862" s="59">
        <f t="shared" si="135"/>
        <v>1.969778014956958E-2</v>
      </c>
      <c r="S862" s="59">
        <f t="shared" si="136"/>
        <v>7.268519079563189E-2</v>
      </c>
      <c r="T862" s="59">
        <f t="shared" si="137"/>
        <v>4.0451287251003169E-3</v>
      </c>
      <c r="U862" s="59">
        <f t="shared" si="138"/>
        <v>5.3922610157003783E-3</v>
      </c>
      <c r="V862" s="59">
        <f t="shared" si="139"/>
        <v>6.3493785959066126E-4</v>
      </c>
    </row>
    <row r="863" spans="6:22">
      <c r="F863" s="59">
        <v>7.6726422621071419E-3</v>
      </c>
      <c r="G863" s="59">
        <v>-7.4226302492450486E-3</v>
      </c>
      <c r="H863" s="59">
        <v>-1.3294783731562157E-2</v>
      </c>
      <c r="I863" s="59">
        <v>-1.2841923705816922E-2</v>
      </c>
      <c r="J863" s="59">
        <v>-4.0842293806144202E-3</v>
      </c>
      <c r="L863" s="59">
        <f t="shared" si="130"/>
        <v>8.5933593335599991E-3</v>
      </c>
      <c r="M863" s="59">
        <f t="shared" si="131"/>
        <v>-8.3133458791544556E-3</v>
      </c>
      <c r="N863" s="59">
        <f t="shared" si="132"/>
        <v>-1.4890157779349617E-2</v>
      </c>
      <c r="O863" s="59">
        <f t="shared" si="133"/>
        <v>-1.4382954550514955E-2</v>
      </c>
      <c r="P863" s="59">
        <f t="shared" si="134"/>
        <v>-4.5743369062881513E-3</v>
      </c>
      <c r="R863" s="59">
        <f t="shared" si="135"/>
        <v>8.0562743752124986E-3</v>
      </c>
      <c r="S863" s="59">
        <f t="shared" si="136"/>
        <v>-7.7937617617073011E-3</v>
      </c>
      <c r="T863" s="59">
        <f t="shared" si="137"/>
        <v>-1.3959522918140265E-2</v>
      </c>
      <c r="U863" s="59">
        <f t="shared" si="138"/>
        <v>-1.3484019891107769E-2</v>
      </c>
      <c r="V863" s="59">
        <f t="shared" si="139"/>
        <v>-4.2884408496451417E-3</v>
      </c>
    </row>
    <row r="864" spans="6:22">
      <c r="F864" s="59">
        <v>4.0610302467093797E-3</v>
      </c>
      <c r="G864" s="59">
        <v>-3.0743764913542318E-2</v>
      </c>
      <c r="H864" s="59">
        <v>1.3473916537951339E-2</v>
      </c>
      <c r="I864" s="59">
        <v>-9.6517042151264259E-3</v>
      </c>
      <c r="J864" s="59">
        <v>-1.2138876498968073E-2</v>
      </c>
      <c r="L864" s="59">
        <f t="shared" si="130"/>
        <v>4.548353876314506E-3</v>
      </c>
      <c r="M864" s="59">
        <f t="shared" si="131"/>
        <v>-3.4433016703167396E-2</v>
      </c>
      <c r="N864" s="59">
        <f t="shared" si="132"/>
        <v>1.5090786522505501E-2</v>
      </c>
      <c r="O864" s="59">
        <f t="shared" si="133"/>
        <v>-1.0809908720941598E-2</v>
      </c>
      <c r="P864" s="59">
        <f t="shared" si="134"/>
        <v>-1.3595541678844244E-2</v>
      </c>
      <c r="R864" s="59">
        <f t="shared" si="135"/>
        <v>4.264081759044849E-3</v>
      </c>
      <c r="S864" s="59">
        <f t="shared" si="136"/>
        <v>-3.2280953159219437E-2</v>
      </c>
      <c r="T864" s="59">
        <f t="shared" si="137"/>
        <v>1.4147612364848907E-2</v>
      </c>
      <c r="U864" s="59">
        <f t="shared" si="138"/>
        <v>-1.0134289425882747E-2</v>
      </c>
      <c r="V864" s="59">
        <f t="shared" si="139"/>
        <v>-1.2745820323916477E-2</v>
      </c>
    </row>
    <row r="865" spans="6:22">
      <c r="F865" s="59">
        <v>-2.3255924802180573E-2</v>
      </c>
      <c r="G865" s="59">
        <v>7.2868163095832616E-3</v>
      </c>
      <c r="H865" s="59">
        <v>-2.1929794006290766E-2</v>
      </c>
      <c r="I865" s="59">
        <v>-1.6525319204003155E-2</v>
      </c>
      <c r="J865" s="59">
        <v>-9.0499799411777049E-3</v>
      </c>
      <c r="L865" s="59">
        <f t="shared" si="130"/>
        <v>-2.6046635778442243E-2</v>
      </c>
      <c r="M865" s="59">
        <f t="shared" si="131"/>
        <v>8.1612342667332534E-3</v>
      </c>
      <c r="N865" s="59">
        <f t="shared" si="132"/>
        <v>-2.4561369287045661E-2</v>
      </c>
      <c r="O865" s="59">
        <f t="shared" si="133"/>
        <v>-1.8508357508483536E-2</v>
      </c>
      <c r="P865" s="59">
        <f t="shared" si="134"/>
        <v>-1.0135977534119031E-2</v>
      </c>
      <c r="R865" s="59">
        <f t="shared" si="135"/>
        <v>-2.4418721042289603E-2</v>
      </c>
      <c r="S865" s="59">
        <f t="shared" si="136"/>
        <v>7.6511571250624253E-3</v>
      </c>
      <c r="T865" s="59">
        <f t="shared" si="137"/>
        <v>-2.3026283706605304E-2</v>
      </c>
      <c r="U865" s="59">
        <f t="shared" si="138"/>
        <v>-1.7351585164203313E-2</v>
      </c>
      <c r="V865" s="59">
        <f t="shared" si="139"/>
        <v>-9.5024789382365908E-3</v>
      </c>
    </row>
    <row r="866" spans="6:22">
      <c r="F866" s="59">
        <v>1.2939994843710429E-2</v>
      </c>
      <c r="G866" s="59">
        <v>-3.3617012082638856E-2</v>
      </c>
      <c r="H866" s="59">
        <v>-6.8666394700594635E-3</v>
      </c>
      <c r="I866" s="59">
        <v>-8.1862719456936468E-3</v>
      </c>
      <c r="J866" s="59">
        <v>-1.0456400016089254E-2</v>
      </c>
      <c r="L866" s="59">
        <f t="shared" si="130"/>
        <v>1.4492794224955682E-2</v>
      </c>
      <c r="M866" s="59">
        <f t="shared" si="131"/>
        <v>-3.7651053532555524E-2</v>
      </c>
      <c r="N866" s="59">
        <f t="shared" si="132"/>
        <v>-7.6906362064665997E-3</v>
      </c>
      <c r="O866" s="59">
        <f t="shared" si="133"/>
        <v>-9.1686245791768855E-3</v>
      </c>
      <c r="P866" s="59">
        <f t="shared" si="134"/>
        <v>-1.1711168018019967E-2</v>
      </c>
      <c r="R866" s="59">
        <f t="shared" si="135"/>
        <v>1.3586994585895951E-2</v>
      </c>
      <c r="S866" s="59">
        <f t="shared" si="136"/>
        <v>-3.5297862686770799E-2</v>
      </c>
      <c r="T866" s="59">
        <f t="shared" si="137"/>
        <v>-7.2099714435624367E-3</v>
      </c>
      <c r="U866" s="59">
        <f t="shared" si="138"/>
        <v>-8.59558554297833E-3</v>
      </c>
      <c r="V866" s="59">
        <f t="shared" si="139"/>
        <v>-1.0979220016893717E-2</v>
      </c>
    </row>
    <row r="867" spans="6:22">
      <c r="F867" s="59">
        <v>3.423613231552481E-2</v>
      </c>
      <c r="G867" s="59">
        <v>-1.7613369494401412E-2</v>
      </c>
      <c r="H867" s="59">
        <v>-2.2576124542317447E-3</v>
      </c>
      <c r="I867" s="59">
        <v>-2.7512037403369764E-2</v>
      </c>
      <c r="J867" s="59">
        <v>-6.2826361688585941E-3</v>
      </c>
      <c r="L867" s="59">
        <f t="shared" si="130"/>
        <v>3.8344468193387791E-2</v>
      </c>
      <c r="M867" s="59">
        <f t="shared" si="131"/>
        <v>-1.9726973833729584E-2</v>
      </c>
      <c r="N867" s="59">
        <f t="shared" si="132"/>
        <v>-2.5285259487395541E-3</v>
      </c>
      <c r="O867" s="59">
        <f t="shared" si="133"/>
        <v>-3.0813481891774137E-2</v>
      </c>
      <c r="P867" s="59">
        <f t="shared" si="134"/>
        <v>-7.0365525091216257E-3</v>
      </c>
      <c r="R867" s="59">
        <f t="shared" si="135"/>
        <v>3.5947938931301049E-2</v>
      </c>
      <c r="S867" s="59">
        <f t="shared" si="136"/>
        <v>-1.8494037969121482E-2</v>
      </c>
      <c r="T867" s="59">
        <f t="shared" si="137"/>
        <v>-2.3704930769433319E-3</v>
      </c>
      <c r="U867" s="59">
        <f t="shared" si="138"/>
        <v>-2.8887639273538254E-2</v>
      </c>
      <c r="V867" s="59">
        <f t="shared" si="139"/>
        <v>-6.5967679773015243E-3</v>
      </c>
    </row>
    <row r="868" spans="6:22">
      <c r="F868" s="59">
        <v>-1.086966291619349E-2</v>
      </c>
      <c r="G868" s="59">
        <v>6.2751598389780752E-3</v>
      </c>
      <c r="H868" s="59">
        <v>-9.9000804787742198E-4</v>
      </c>
      <c r="I868" s="59">
        <v>-6.2539614511033697E-3</v>
      </c>
      <c r="J868" s="59">
        <v>-3.7831030840469611E-3</v>
      </c>
      <c r="L868" s="59">
        <f t="shared" si="130"/>
        <v>-1.2174022466136709E-2</v>
      </c>
      <c r="M868" s="59">
        <f t="shared" si="131"/>
        <v>7.0281790196554447E-3</v>
      </c>
      <c r="N868" s="59">
        <f t="shared" si="132"/>
        <v>-1.1088090136227126E-3</v>
      </c>
      <c r="O868" s="59">
        <f t="shared" si="133"/>
        <v>-7.0044368252357748E-3</v>
      </c>
      <c r="P868" s="59">
        <f t="shared" si="134"/>
        <v>-4.2370754541325968E-3</v>
      </c>
      <c r="R868" s="59">
        <f t="shared" si="135"/>
        <v>-1.1413146062003164E-2</v>
      </c>
      <c r="S868" s="59">
        <f t="shared" si="136"/>
        <v>6.5889178309269788E-3</v>
      </c>
      <c r="T868" s="59">
        <f t="shared" si="137"/>
        <v>-1.0395084502712931E-3</v>
      </c>
      <c r="U868" s="59">
        <f t="shared" si="138"/>
        <v>-6.5666595236585383E-3</v>
      </c>
      <c r="V868" s="59">
        <f t="shared" si="139"/>
        <v>-3.9722582382493094E-3</v>
      </c>
    </row>
    <row r="869" spans="6:22">
      <c r="F869" s="59">
        <v>-9.9897992746808269E-4</v>
      </c>
      <c r="G869" s="59">
        <v>-1.336231585814206E-3</v>
      </c>
      <c r="H869" s="59">
        <v>2.3782753575776614E-2</v>
      </c>
      <c r="I869" s="59">
        <v>1.8279940924808422E-2</v>
      </c>
      <c r="J869" s="59">
        <v>2.446141214107145E-3</v>
      </c>
      <c r="L869" s="59">
        <f t="shared" si="130"/>
        <v>-1.1188575187642527E-3</v>
      </c>
      <c r="M869" s="59">
        <f t="shared" si="131"/>
        <v>-1.4965793761119108E-3</v>
      </c>
      <c r="N869" s="59">
        <f t="shared" si="132"/>
        <v>2.663668400486981E-2</v>
      </c>
      <c r="O869" s="59">
        <f t="shared" si="133"/>
        <v>2.0473533835785436E-2</v>
      </c>
      <c r="P869" s="59">
        <f t="shared" si="134"/>
        <v>2.7396781598000028E-3</v>
      </c>
      <c r="R869" s="59">
        <f t="shared" si="135"/>
        <v>-1.0489289238414868E-3</v>
      </c>
      <c r="S869" s="59">
        <f t="shared" si="136"/>
        <v>-1.4030431651049164E-3</v>
      </c>
      <c r="T869" s="59">
        <f t="shared" si="137"/>
        <v>2.4971891254565445E-2</v>
      </c>
      <c r="U869" s="59">
        <f t="shared" si="138"/>
        <v>1.9193937971048843E-2</v>
      </c>
      <c r="V869" s="59">
        <f t="shared" si="139"/>
        <v>2.5684482748125023E-3</v>
      </c>
    </row>
    <row r="870" spans="6:22">
      <c r="F870" s="59">
        <v>1.0500010689632027E-2</v>
      </c>
      <c r="G870" s="59">
        <v>-1.8287295749190382E-2</v>
      </c>
      <c r="H870" s="59">
        <v>-1.6454881504769807E-2</v>
      </c>
      <c r="I870" s="59">
        <v>-9.8586450231849879E-3</v>
      </c>
      <c r="J870" s="59">
        <v>-1.3548998320881621E-2</v>
      </c>
      <c r="L870" s="59">
        <f t="shared" si="130"/>
        <v>1.1760011972387872E-2</v>
      </c>
      <c r="M870" s="59">
        <f t="shared" si="131"/>
        <v>-2.0481771239093231E-2</v>
      </c>
      <c r="N870" s="59">
        <f t="shared" si="132"/>
        <v>-1.8429467285342185E-2</v>
      </c>
      <c r="O870" s="59">
        <f t="shared" si="133"/>
        <v>-1.1041682425967187E-2</v>
      </c>
      <c r="P870" s="59">
        <f t="shared" si="134"/>
        <v>-1.5174878119387418E-2</v>
      </c>
      <c r="R870" s="59">
        <f t="shared" si="135"/>
        <v>1.102501122411363E-2</v>
      </c>
      <c r="S870" s="59">
        <f t="shared" si="136"/>
        <v>-1.92016605366499E-2</v>
      </c>
      <c r="T870" s="59">
        <f t="shared" si="137"/>
        <v>-1.72776255800083E-2</v>
      </c>
      <c r="U870" s="59">
        <f t="shared" si="138"/>
        <v>-1.0351577274344237E-2</v>
      </c>
      <c r="V870" s="59">
        <f t="shared" si="139"/>
        <v>-1.4226448236925702E-2</v>
      </c>
    </row>
    <row r="871" spans="6:22">
      <c r="F871" s="59">
        <v>-9.4013178652469151E-3</v>
      </c>
      <c r="G871" s="59">
        <v>-1.7719225899634459E-2</v>
      </c>
      <c r="H871" s="59">
        <v>-1.5183255964563163E-2</v>
      </c>
      <c r="I871" s="59">
        <v>8.0249652638972446E-3</v>
      </c>
      <c r="J871" s="59">
        <v>-1.203994232782566E-2</v>
      </c>
      <c r="L871" s="59">
        <f t="shared" si="130"/>
        <v>-1.0529476009076546E-2</v>
      </c>
      <c r="M871" s="59">
        <f t="shared" si="131"/>
        <v>-1.9845533007590597E-2</v>
      </c>
      <c r="N871" s="59">
        <f t="shared" si="132"/>
        <v>-1.7005246680310743E-2</v>
      </c>
      <c r="O871" s="59">
        <f t="shared" si="133"/>
        <v>8.9879610955649145E-3</v>
      </c>
      <c r="P871" s="59">
        <f t="shared" si="134"/>
        <v>-1.3484735407164741E-2</v>
      </c>
      <c r="R871" s="59">
        <f t="shared" si="135"/>
        <v>-9.8713837585092615E-3</v>
      </c>
      <c r="S871" s="59">
        <f t="shared" si="136"/>
        <v>-1.8605187194616183E-2</v>
      </c>
      <c r="T871" s="59">
        <f t="shared" si="137"/>
        <v>-1.5942418762791323E-2</v>
      </c>
      <c r="U871" s="59">
        <f t="shared" si="138"/>
        <v>8.4262135270921079E-3</v>
      </c>
      <c r="V871" s="59">
        <f t="shared" si="139"/>
        <v>-1.2641939444216944E-2</v>
      </c>
    </row>
    <row r="872" spans="6:22">
      <c r="F872" s="59">
        <v>-9.9897992746808269E-4</v>
      </c>
      <c r="G872" s="59">
        <v>-4.9028680472357637E-2</v>
      </c>
      <c r="H872" s="59">
        <v>-2.3411827664999201E-2</v>
      </c>
      <c r="I872" s="59">
        <v>6.0445238282811333E-3</v>
      </c>
      <c r="J872" s="59">
        <v>-7.6165724340518937E-3</v>
      </c>
      <c r="L872" s="59">
        <f t="shared" si="130"/>
        <v>-1.1188575187642527E-3</v>
      </c>
      <c r="M872" s="59">
        <f t="shared" si="131"/>
        <v>-5.4912122129040557E-2</v>
      </c>
      <c r="N872" s="59">
        <f t="shared" si="132"/>
        <v>-2.6221246984799107E-2</v>
      </c>
      <c r="O872" s="59">
        <f t="shared" si="133"/>
        <v>6.7698666876748704E-3</v>
      </c>
      <c r="P872" s="59">
        <f t="shared" si="134"/>
        <v>-8.5305611261381215E-3</v>
      </c>
      <c r="R872" s="59">
        <f t="shared" si="135"/>
        <v>-1.0489289238414868E-3</v>
      </c>
      <c r="S872" s="59">
        <f t="shared" si="136"/>
        <v>-5.1480114495975518E-2</v>
      </c>
      <c r="T872" s="59">
        <f t="shared" si="137"/>
        <v>-2.4582419048249163E-2</v>
      </c>
      <c r="U872" s="59">
        <f t="shared" si="138"/>
        <v>6.3467500196951899E-3</v>
      </c>
      <c r="V872" s="59">
        <f t="shared" si="139"/>
        <v>-7.997401055754489E-3</v>
      </c>
    </row>
    <row r="873" spans="6:22">
      <c r="F873" s="59">
        <v>0</v>
      </c>
      <c r="G873" s="59">
        <v>0</v>
      </c>
      <c r="H873" s="59">
        <v>0</v>
      </c>
      <c r="I873" s="59">
        <v>0</v>
      </c>
      <c r="J873" s="59">
        <v>0</v>
      </c>
      <c r="L873" s="59">
        <f t="shared" si="130"/>
        <v>0</v>
      </c>
      <c r="M873" s="59">
        <f t="shared" si="131"/>
        <v>0</v>
      </c>
      <c r="N873" s="59">
        <f t="shared" si="132"/>
        <v>0</v>
      </c>
      <c r="O873" s="59">
        <f t="shared" si="133"/>
        <v>0</v>
      </c>
      <c r="P873" s="59">
        <f t="shared" si="134"/>
        <v>0</v>
      </c>
      <c r="R873" s="59">
        <f t="shared" si="135"/>
        <v>0</v>
      </c>
      <c r="S873" s="59">
        <f t="shared" si="136"/>
        <v>0</v>
      </c>
      <c r="T873" s="59">
        <f t="shared" si="137"/>
        <v>0</v>
      </c>
      <c r="U873" s="59">
        <f t="shared" si="138"/>
        <v>0</v>
      </c>
      <c r="V873" s="59">
        <f t="shared" si="139"/>
        <v>0</v>
      </c>
    </row>
    <row r="874" spans="6:22">
      <c r="F874" s="59">
        <v>0</v>
      </c>
      <c r="G874" s="59">
        <v>0</v>
      </c>
      <c r="H874" s="59">
        <v>0</v>
      </c>
      <c r="I874" s="59">
        <v>0</v>
      </c>
      <c r="J874" s="59">
        <v>0</v>
      </c>
      <c r="L874" s="59">
        <f t="shared" si="130"/>
        <v>0</v>
      </c>
      <c r="M874" s="59">
        <f t="shared" si="131"/>
        <v>0</v>
      </c>
      <c r="N874" s="59">
        <f t="shared" si="132"/>
        <v>0</v>
      </c>
      <c r="O874" s="59">
        <f t="shared" si="133"/>
        <v>0</v>
      </c>
      <c r="P874" s="59">
        <f t="shared" si="134"/>
        <v>0</v>
      </c>
      <c r="R874" s="59">
        <f t="shared" si="135"/>
        <v>0</v>
      </c>
      <c r="S874" s="59">
        <f t="shared" si="136"/>
        <v>0</v>
      </c>
      <c r="T874" s="59">
        <f t="shared" si="137"/>
        <v>0</v>
      </c>
      <c r="U874" s="59">
        <f t="shared" si="138"/>
        <v>0</v>
      </c>
      <c r="V874" s="59">
        <f t="shared" si="139"/>
        <v>0</v>
      </c>
    </row>
    <row r="875" spans="6:22">
      <c r="F875" s="59">
        <v>0</v>
      </c>
      <c r="G875" s="59">
        <v>0</v>
      </c>
      <c r="H875" s="59">
        <v>0</v>
      </c>
      <c r="I875" s="59">
        <v>0</v>
      </c>
      <c r="J875" s="59">
        <v>0</v>
      </c>
      <c r="L875" s="59">
        <f t="shared" si="130"/>
        <v>0</v>
      </c>
      <c r="M875" s="59">
        <f t="shared" si="131"/>
        <v>0</v>
      </c>
      <c r="N875" s="59">
        <f t="shared" si="132"/>
        <v>0</v>
      </c>
      <c r="O875" s="59">
        <f t="shared" si="133"/>
        <v>0</v>
      </c>
      <c r="P875" s="59">
        <f t="shared" si="134"/>
        <v>0</v>
      </c>
      <c r="R875" s="59">
        <f t="shared" si="135"/>
        <v>0</v>
      </c>
      <c r="S875" s="59">
        <f t="shared" si="136"/>
        <v>0</v>
      </c>
      <c r="T875" s="59">
        <f t="shared" si="137"/>
        <v>0</v>
      </c>
      <c r="U875" s="59">
        <f t="shared" si="138"/>
        <v>0</v>
      </c>
      <c r="V875" s="59">
        <f t="shared" si="139"/>
        <v>0</v>
      </c>
    </row>
    <row r="876" spans="6:22">
      <c r="F876" s="59">
        <v>0</v>
      </c>
      <c r="G876" s="59">
        <v>0</v>
      </c>
      <c r="H876" s="59">
        <v>0</v>
      </c>
      <c r="I876" s="59">
        <v>0</v>
      </c>
      <c r="J876" s="59">
        <v>0</v>
      </c>
      <c r="L876" s="59">
        <f t="shared" si="130"/>
        <v>0</v>
      </c>
      <c r="M876" s="59">
        <f t="shared" si="131"/>
        <v>0</v>
      </c>
      <c r="N876" s="59">
        <f t="shared" si="132"/>
        <v>0</v>
      </c>
      <c r="O876" s="59">
        <f t="shared" si="133"/>
        <v>0</v>
      </c>
      <c r="P876" s="59">
        <f t="shared" si="134"/>
        <v>0</v>
      </c>
      <c r="R876" s="59">
        <f t="shared" si="135"/>
        <v>0</v>
      </c>
      <c r="S876" s="59">
        <f t="shared" si="136"/>
        <v>0</v>
      </c>
      <c r="T876" s="59">
        <f t="shared" si="137"/>
        <v>0</v>
      </c>
      <c r="U876" s="59">
        <f t="shared" si="138"/>
        <v>0</v>
      </c>
      <c r="V876" s="59">
        <f t="shared" si="139"/>
        <v>0</v>
      </c>
    </row>
    <row r="877" spans="6:22">
      <c r="F877" s="59">
        <v>0</v>
      </c>
      <c r="G877" s="59">
        <v>0</v>
      </c>
      <c r="H877" s="59">
        <v>0</v>
      </c>
      <c r="I877" s="59">
        <v>0</v>
      </c>
      <c r="J877" s="59">
        <v>0</v>
      </c>
      <c r="L877" s="59">
        <f t="shared" si="130"/>
        <v>0</v>
      </c>
      <c r="M877" s="59">
        <f t="shared" si="131"/>
        <v>0</v>
      </c>
      <c r="N877" s="59">
        <f t="shared" si="132"/>
        <v>0</v>
      </c>
      <c r="O877" s="59">
        <f t="shared" si="133"/>
        <v>0</v>
      </c>
      <c r="P877" s="59">
        <f t="shared" si="134"/>
        <v>0</v>
      </c>
      <c r="R877" s="59">
        <f t="shared" si="135"/>
        <v>0</v>
      </c>
      <c r="S877" s="59">
        <f t="shared" si="136"/>
        <v>0</v>
      </c>
      <c r="T877" s="59">
        <f t="shared" si="137"/>
        <v>0</v>
      </c>
      <c r="U877" s="59">
        <f t="shared" si="138"/>
        <v>0</v>
      </c>
      <c r="V877" s="59">
        <f t="shared" si="139"/>
        <v>0</v>
      </c>
    </row>
    <row r="878" spans="6:22">
      <c r="F878" s="59">
        <v>-8.4999201265170844E-3</v>
      </c>
      <c r="G878" s="59">
        <v>-1.1673141030094645E-2</v>
      </c>
      <c r="H878" s="59">
        <v>-1.1109556143953245E-2</v>
      </c>
      <c r="I878" s="59">
        <v>-3.8100780168106815E-3</v>
      </c>
      <c r="J878" s="59">
        <v>-1.1204015000888507E-2</v>
      </c>
      <c r="L878" s="59">
        <f t="shared" si="130"/>
        <v>-9.5199105416991347E-3</v>
      </c>
      <c r="M878" s="59">
        <f t="shared" si="131"/>
        <v>-1.3073917953706004E-2</v>
      </c>
      <c r="N878" s="59">
        <f t="shared" si="132"/>
        <v>-1.2442702881227636E-2</v>
      </c>
      <c r="O878" s="59">
        <f t="shared" si="133"/>
        <v>-4.2672873788279636E-3</v>
      </c>
      <c r="P878" s="59">
        <f t="shared" si="134"/>
        <v>-1.2548496800995129E-2</v>
      </c>
      <c r="R878" s="59">
        <f t="shared" si="135"/>
        <v>-8.9249161328429395E-3</v>
      </c>
      <c r="S878" s="59">
        <f t="shared" si="136"/>
        <v>-1.2256798081599378E-2</v>
      </c>
      <c r="T878" s="59">
        <f t="shared" si="137"/>
        <v>-1.1665033951150908E-2</v>
      </c>
      <c r="U878" s="59">
        <f t="shared" si="138"/>
        <v>-4.0005819176512159E-3</v>
      </c>
      <c r="V878" s="59">
        <f t="shared" si="139"/>
        <v>-1.1764215750932934E-2</v>
      </c>
    </row>
    <row r="879" spans="6:22">
      <c r="F879" s="59">
        <v>-4.6394440129701404E-2</v>
      </c>
      <c r="G879" s="59">
        <v>-7.8740084309514586E-3</v>
      </c>
      <c r="H879" s="59">
        <v>-1.8033876520276687E-2</v>
      </c>
      <c r="I879" s="59">
        <v>-2.8243792756754222E-2</v>
      </c>
      <c r="J879" s="59">
        <v>-7.4122867531445105E-2</v>
      </c>
      <c r="L879" s="59">
        <f t="shared" si="130"/>
        <v>-5.1961772945265577E-2</v>
      </c>
      <c r="M879" s="59">
        <f t="shared" si="131"/>
        <v>-8.8188894426656349E-3</v>
      </c>
      <c r="N879" s="59">
        <f t="shared" si="132"/>
        <v>-2.0197941702709891E-2</v>
      </c>
      <c r="O879" s="59">
        <f t="shared" si="133"/>
        <v>-3.1633047887564734E-2</v>
      </c>
      <c r="P879" s="59">
        <f t="shared" si="134"/>
        <v>-8.3017611635218522E-2</v>
      </c>
      <c r="R879" s="59">
        <f t="shared" si="135"/>
        <v>-4.8714162136186477E-2</v>
      </c>
      <c r="S879" s="59">
        <f t="shared" si="136"/>
        <v>-8.2677088524990318E-3</v>
      </c>
      <c r="T879" s="59">
        <f t="shared" si="137"/>
        <v>-1.8935570346290523E-2</v>
      </c>
      <c r="U879" s="59">
        <f t="shared" si="138"/>
        <v>-2.9655982394591933E-2</v>
      </c>
      <c r="V879" s="59">
        <f t="shared" si="139"/>
        <v>-7.782901090801736E-2</v>
      </c>
    </row>
    <row r="880" spans="6:22">
      <c r="F880" s="59">
        <v>2.1152382827660534E-3</v>
      </c>
      <c r="G880" s="59">
        <v>-1.7361120867821475E-2</v>
      </c>
      <c r="H880" s="59">
        <v>5.8706970869760941E-3</v>
      </c>
      <c r="I880" s="59">
        <v>2.8761927661760975E-3</v>
      </c>
      <c r="J880" s="59">
        <v>-5.993638997860597E-3</v>
      </c>
      <c r="L880" s="59">
        <f t="shared" si="130"/>
        <v>2.3690668766979798E-3</v>
      </c>
      <c r="M880" s="59">
        <f t="shared" si="131"/>
        <v>-1.9444455371960052E-2</v>
      </c>
      <c r="N880" s="59">
        <f t="shared" si="132"/>
        <v>6.5751807374132259E-3</v>
      </c>
      <c r="O880" s="59">
        <f t="shared" si="133"/>
        <v>3.2213358981172295E-3</v>
      </c>
      <c r="P880" s="59">
        <f t="shared" si="134"/>
        <v>-6.7128756776038689E-3</v>
      </c>
      <c r="R880" s="59">
        <f t="shared" si="135"/>
        <v>2.221000196904356E-3</v>
      </c>
      <c r="S880" s="59">
        <f t="shared" si="136"/>
        <v>-1.822917691121255E-2</v>
      </c>
      <c r="T880" s="59">
        <f t="shared" si="137"/>
        <v>6.1642319413248992E-3</v>
      </c>
      <c r="U880" s="59">
        <f t="shared" si="138"/>
        <v>3.0200024044849025E-3</v>
      </c>
      <c r="V880" s="59">
        <f t="shared" si="139"/>
        <v>-6.2933209477536271E-3</v>
      </c>
    </row>
    <row r="881" spans="6:22">
      <c r="F881" s="59">
        <v>-3.4300734979709341E-2</v>
      </c>
      <c r="G881" s="59">
        <v>-8.0767214399577684E-3</v>
      </c>
      <c r="H881" s="59">
        <v>-2.6788447715725586E-2</v>
      </c>
      <c r="I881" s="59">
        <v>4.830301859507293E-3</v>
      </c>
      <c r="J881" s="59">
        <v>-1.2466888538856382E-2</v>
      </c>
      <c r="L881" s="59">
        <f t="shared" si="130"/>
        <v>-3.8416823177274469E-2</v>
      </c>
      <c r="M881" s="59">
        <f t="shared" si="131"/>
        <v>-9.0459280127527016E-3</v>
      </c>
      <c r="N881" s="59">
        <f t="shared" si="132"/>
        <v>-3.0003061441612661E-2</v>
      </c>
      <c r="O881" s="59">
        <f t="shared" si="133"/>
        <v>5.4099380826481682E-3</v>
      </c>
      <c r="P881" s="59">
        <f t="shared" si="134"/>
        <v>-1.3962915163519149E-2</v>
      </c>
      <c r="R881" s="59">
        <f t="shared" si="135"/>
        <v>-3.6015771728694808E-2</v>
      </c>
      <c r="S881" s="59">
        <f t="shared" si="136"/>
        <v>-8.4805575119556564E-3</v>
      </c>
      <c r="T881" s="59">
        <f t="shared" si="137"/>
        <v>-2.8127870101511868E-2</v>
      </c>
      <c r="U881" s="59">
        <f t="shared" si="138"/>
        <v>5.0718169524826577E-3</v>
      </c>
      <c r="V881" s="59">
        <f t="shared" si="139"/>
        <v>-1.3090232965799201E-2</v>
      </c>
    </row>
    <row r="882" spans="6:22">
      <c r="F882" s="59">
        <v>-1.6393531839896065E-2</v>
      </c>
      <c r="G882" s="59">
        <v>-1.0178107539324074E-2</v>
      </c>
      <c r="H882" s="59">
        <v>-1.9988858318071745E-3</v>
      </c>
      <c r="I882" s="59">
        <v>-8.5624726913505131E-3</v>
      </c>
      <c r="J882" s="59">
        <v>1.0209329921142773E-2</v>
      </c>
      <c r="L882" s="59">
        <f t="shared" si="130"/>
        <v>-1.8360755660683594E-2</v>
      </c>
      <c r="M882" s="59">
        <f t="shared" si="131"/>
        <v>-1.1399480444042964E-2</v>
      </c>
      <c r="N882" s="59">
        <f t="shared" si="132"/>
        <v>-2.2387521316240356E-3</v>
      </c>
      <c r="O882" s="59">
        <f t="shared" si="133"/>
        <v>-9.5899694143125758E-3</v>
      </c>
      <c r="P882" s="59">
        <f t="shared" si="134"/>
        <v>1.1434449511679906E-2</v>
      </c>
      <c r="R882" s="59">
        <f t="shared" si="135"/>
        <v>-1.7213208431890871E-2</v>
      </c>
      <c r="S882" s="59">
        <f t="shared" si="136"/>
        <v>-1.0687012916290277E-2</v>
      </c>
      <c r="T882" s="59">
        <f t="shared" si="137"/>
        <v>-2.0988301233975334E-3</v>
      </c>
      <c r="U882" s="59">
        <f t="shared" si="138"/>
        <v>-8.9905963259180391E-3</v>
      </c>
      <c r="V882" s="59">
        <f t="shared" si="139"/>
        <v>1.0719796417199912E-2</v>
      </c>
    </row>
    <row r="883" spans="6:22">
      <c r="F883" s="59">
        <v>1.3888928848993325E-2</v>
      </c>
      <c r="G883" s="59">
        <v>2.7249304639029779E-2</v>
      </c>
      <c r="H883" s="59">
        <v>1.5254101637221176E-2</v>
      </c>
      <c r="I883" s="59">
        <v>2.9696993271286533E-2</v>
      </c>
      <c r="J883" s="59">
        <v>1.7083334396308034E-2</v>
      </c>
      <c r="L883" s="59">
        <f t="shared" si="130"/>
        <v>1.5555600310872527E-2</v>
      </c>
      <c r="M883" s="59">
        <f t="shared" si="131"/>
        <v>3.0519221195713354E-2</v>
      </c>
      <c r="N883" s="59">
        <f t="shared" si="132"/>
        <v>1.7084593833687718E-2</v>
      </c>
      <c r="O883" s="59">
        <f t="shared" si="133"/>
        <v>3.3260632463840922E-2</v>
      </c>
      <c r="P883" s="59">
        <f t="shared" si="134"/>
        <v>1.9133334523864998E-2</v>
      </c>
      <c r="R883" s="59">
        <f t="shared" si="135"/>
        <v>1.4583375291442992E-2</v>
      </c>
      <c r="S883" s="59">
        <f t="shared" si="136"/>
        <v>2.8611769870981268E-2</v>
      </c>
      <c r="T883" s="59">
        <f t="shared" si="137"/>
        <v>1.6016806719082236E-2</v>
      </c>
      <c r="U883" s="59">
        <f t="shared" si="138"/>
        <v>3.1181842934850861E-2</v>
      </c>
      <c r="V883" s="59">
        <f t="shared" si="139"/>
        <v>1.7937501116123435E-2</v>
      </c>
    </row>
    <row r="884" spans="6:22">
      <c r="F884" s="59">
        <v>-1.8630035598045526E-2</v>
      </c>
      <c r="G884" s="59">
        <v>-2.4024002580708928E-2</v>
      </c>
      <c r="H884" s="59">
        <v>-1.1382597336340674E-2</v>
      </c>
      <c r="I884" s="59">
        <v>-1.6185904548384356E-2</v>
      </c>
      <c r="J884" s="59">
        <v>-4.0433432261428912E-2</v>
      </c>
      <c r="L884" s="59">
        <f t="shared" si="130"/>
        <v>-2.0865639869810992E-2</v>
      </c>
      <c r="M884" s="59">
        <f t="shared" si="131"/>
        <v>-2.6906882890394002E-2</v>
      </c>
      <c r="N884" s="59">
        <f t="shared" si="132"/>
        <v>-1.2748509016701555E-2</v>
      </c>
      <c r="O884" s="59">
        <f t="shared" si="133"/>
        <v>-1.8128213094190479E-2</v>
      </c>
      <c r="P884" s="59">
        <f t="shared" si="134"/>
        <v>-4.5285444132800383E-2</v>
      </c>
      <c r="R884" s="59">
        <f t="shared" si="135"/>
        <v>-1.9561537377947802E-2</v>
      </c>
      <c r="S884" s="59">
        <f t="shared" si="136"/>
        <v>-2.5225202709744377E-2</v>
      </c>
      <c r="T884" s="59">
        <f t="shared" si="137"/>
        <v>-1.1951727203157708E-2</v>
      </c>
      <c r="U884" s="59">
        <f t="shared" si="138"/>
        <v>-1.6995199775803573E-2</v>
      </c>
      <c r="V884" s="59">
        <f t="shared" si="139"/>
        <v>-4.2455103874500362E-2</v>
      </c>
    </row>
    <row r="885" spans="6:22">
      <c r="F885" s="59">
        <v>5.0249821852457631E-3</v>
      </c>
      <c r="G885" s="59">
        <v>2.5640733205996758E-3</v>
      </c>
      <c r="H885" s="59">
        <v>-1.089957545837594E-2</v>
      </c>
      <c r="I885" s="59">
        <v>-5.0853710771749071E-3</v>
      </c>
      <c r="J885" s="59">
        <v>-1.2764628209781897E-2</v>
      </c>
      <c r="L885" s="59">
        <f t="shared" si="130"/>
        <v>5.6279800474752549E-3</v>
      </c>
      <c r="M885" s="59">
        <f t="shared" si="131"/>
        <v>2.871762119071637E-3</v>
      </c>
      <c r="N885" s="59">
        <f t="shared" si="132"/>
        <v>-1.2207524513381054E-2</v>
      </c>
      <c r="O885" s="59">
        <f t="shared" si="133"/>
        <v>-5.6956156064358965E-3</v>
      </c>
      <c r="P885" s="59">
        <f t="shared" si="134"/>
        <v>-1.4296383594955726E-2</v>
      </c>
      <c r="R885" s="59">
        <f t="shared" si="135"/>
        <v>5.2762312945080518E-3</v>
      </c>
      <c r="S885" s="59">
        <f t="shared" si="136"/>
        <v>2.6922769866296599E-3</v>
      </c>
      <c r="T885" s="59">
        <f t="shared" si="137"/>
        <v>-1.1444554231294738E-2</v>
      </c>
      <c r="U885" s="59">
        <f t="shared" si="138"/>
        <v>-5.3396396310336526E-3</v>
      </c>
      <c r="V885" s="59">
        <f t="shared" si="139"/>
        <v>-1.3402859620270992E-2</v>
      </c>
    </row>
    <row r="886" spans="6:22">
      <c r="F886" s="59">
        <v>3.6666707241546186E-2</v>
      </c>
      <c r="G886" s="59">
        <v>5.2685402177947815E-2</v>
      </c>
      <c r="H886" s="59">
        <v>1.6296806051656048E-2</v>
      </c>
      <c r="I886" s="59">
        <v>3.6081168894122263E-3</v>
      </c>
      <c r="J886" s="59">
        <v>1.9868426834278627E-2</v>
      </c>
      <c r="L886" s="59">
        <f t="shared" si="130"/>
        <v>4.1066712110531735E-2</v>
      </c>
      <c r="M886" s="59">
        <f t="shared" si="131"/>
        <v>5.9007650439301562E-2</v>
      </c>
      <c r="N886" s="59">
        <f t="shared" si="132"/>
        <v>1.8252422777854774E-2</v>
      </c>
      <c r="O886" s="59">
        <f t="shared" si="133"/>
        <v>4.0410909161416935E-3</v>
      </c>
      <c r="P886" s="59">
        <f t="shared" si="134"/>
        <v>2.2252638054392065E-2</v>
      </c>
      <c r="R886" s="59">
        <f t="shared" si="135"/>
        <v>3.8500042603623497E-2</v>
      </c>
      <c r="S886" s="59">
        <f t="shared" si="136"/>
        <v>5.5319672286845208E-2</v>
      </c>
      <c r="T886" s="59">
        <f t="shared" si="137"/>
        <v>1.7111646354238851E-2</v>
      </c>
      <c r="U886" s="59">
        <f t="shared" si="138"/>
        <v>3.7885227338828376E-3</v>
      </c>
      <c r="V886" s="59">
        <f t="shared" si="139"/>
        <v>2.086184817599256E-2</v>
      </c>
    </row>
    <row r="887" spans="6:22">
      <c r="F887" s="59">
        <v>6.430946195006274E-3</v>
      </c>
      <c r="G887" s="59">
        <v>-1.2633562956936538E-2</v>
      </c>
      <c r="H887" s="59">
        <v>5.3450887643938932E-3</v>
      </c>
      <c r="I887" s="59">
        <v>-6.1414024769621744E-3</v>
      </c>
      <c r="J887" s="59">
        <v>-7.3969342506477994E-3</v>
      </c>
      <c r="L887" s="59">
        <f t="shared" si="130"/>
        <v>7.2026597384070275E-3</v>
      </c>
      <c r="M887" s="59">
        <f t="shared" si="131"/>
        <v>-1.4149590511768924E-2</v>
      </c>
      <c r="N887" s="59">
        <f t="shared" si="132"/>
        <v>5.9864994161211611E-3</v>
      </c>
      <c r="O887" s="59">
        <f t="shared" si="133"/>
        <v>-6.8783707741976357E-3</v>
      </c>
      <c r="P887" s="59">
        <f t="shared" si="134"/>
        <v>-8.2845663607255364E-3</v>
      </c>
      <c r="R887" s="59">
        <f t="shared" si="135"/>
        <v>6.7524935047565881E-3</v>
      </c>
      <c r="S887" s="59">
        <f t="shared" si="136"/>
        <v>-1.3265241104783365E-2</v>
      </c>
      <c r="T887" s="59">
        <f t="shared" si="137"/>
        <v>5.6123432026135879E-3</v>
      </c>
      <c r="U887" s="59">
        <f t="shared" si="138"/>
        <v>-6.4484726008102837E-3</v>
      </c>
      <c r="V887" s="59">
        <f t="shared" si="139"/>
        <v>-7.7667809631801893E-3</v>
      </c>
    </row>
    <row r="888" spans="6:22">
      <c r="F888" s="59">
        <v>5.3247717636778109E-3</v>
      </c>
      <c r="G888" s="59">
        <v>3.9370042154785179E-3</v>
      </c>
      <c r="H888" s="59">
        <v>-4.8610195184343903E-3</v>
      </c>
      <c r="I888" s="59">
        <v>9.6456602677093672E-3</v>
      </c>
      <c r="J888" s="59">
        <v>1.8331222320011086E-3</v>
      </c>
      <c r="L888" s="59">
        <f t="shared" si="130"/>
        <v>5.963744375319149E-3</v>
      </c>
      <c r="M888" s="59">
        <f t="shared" si="131"/>
        <v>4.4094447213359408E-3</v>
      </c>
      <c r="N888" s="59">
        <f t="shared" si="132"/>
        <v>-5.4443418606465177E-3</v>
      </c>
      <c r="O888" s="59">
        <f t="shared" si="133"/>
        <v>1.0803139499834493E-2</v>
      </c>
      <c r="P888" s="59">
        <f t="shared" si="134"/>
        <v>2.0530968998412418E-3</v>
      </c>
      <c r="R888" s="59">
        <f t="shared" si="135"/>
        <v>5.5910103518617017E-3</v>
      </c>
      <c r="S888" s="59">
        <f t="shared" si="136"/>
        <v>4.1338544262524441E-3</v>
      </c>
      <c r="T888" s="59">
        <f t="shared" si="137"/>
        <v>-5.1040704943561103E-3</v>
      </c>
      <c r="U888" s="59">
        <f t="shared" si="138"/>
        <v>1.0127943281094835E-2</v>
      </c>
      <c r="V888" s="59">
        <f t="shared" si="139"/>
        <v>1.9247783436011641E-3</v>
      </c>
    </row>
    <row r="889" spans="6:22">
      <c r="F889" s="59">
        <v>-6.885694101881089E-3</v>
      </c>
      <c r="G889" s="59">
        <v>-1.0784355166877755E-2</v>
      </c>
      <c r="H889" s="59">
        <v>-2.3507855862726083E-2</v>
      </c>
      <c r="I889" s="59">
        <v>-5.3738731710440161E-3</v>
      </c>
      <c r="J889" s="59">
        <v>-4.6818714282741029E-2</v>
      </c>
      <c r="L889" s="59">
        <f t="shared" si="130"/>
        <v>-7.7119773941068202E-3</v>
      </c>
      <c r="M889" s="59">
        <f t="shared" si="131"/>
        <v>-1.2078477786903087E-2</v>
      </c>
      <c r="N889" s="59">
        <f t="shared" si="132"/>
        <v>-2.6328798566253215E-2</v>
      </c>
      <c r="O889" s="59">
        <f t="shared" si="133"/>
        <v>-6.0187379515692987E-3</v>
      </c>
      <c r="P889" s="59">
        <f t="shared" si="134"/>
        <v>-5.243695999666996E-2</v>
      </c>
      <c r="R889" s="59">
        <f t="shared" si="135"/>
        <v>-7.2299788069751436E-3</v>
      </c>
      <c r="S889" s="59">
        <f t="shared" si="136"/>
        <v>-1.1323572925221643E-2</v>
      </c>
      <c r="T889" s="59">
        <f t="shared" si="137"/>
        <v>-2.4683248655862387E-2</v>
      </c>
      <c r="U889" s="59">
        <f t="shared" si="138"/>
        <v>-5.6425668295962171E-3</v>
      </c>
      <c r="V889" s="59">
        <f t="shared" si="139"/>
        <v>-4.915964999687808E-2</v>
      </c>
    </row>
    <row r="890" spans="6:22">
      <c r="F890" s="59">
        <v>-1.2799872861048098E-2</v>
      </c>
      <c r="G890" s="59">
        <v>-4.0138689774837116E-2</v>
      </c>
      <c r="H890" s="59">
        <v>-1.391276048398592E-2</v>
      </c>
      <c r="I890" s="59">
        <v>-9.4552782978614709E-3</v>
      </c>
      <c r="J890" s="59">
        <v>-2.33281394622523E-2</v>
      </c>
      <c r="L890" s="59">
        <f t="shared" si="130"/>
        <v>-1.4335857604373871E-2</v>
      </c>
      <c r="M890" s="59">
        <f t="shared" si="131"/>
        <v>-4.4955332547817577E-2</v>
      </c>
      <c r="N890" s="59">
        <f t="shared" si="132"/>
        <v>-1.5582291742064233E-2</v>
      </c>
      <c r="O890" s="59">
        <f t="shared" si="133"/>
        <v>-1.0589911693604848E-2</v>
      </c>
      <c r="P890" s="59">
        <f t="shared" si="134"/>
        <v>-2.6127516197722578E-2</v>
      </c>
      <c r="R890" s="59">
        <f t="shared" si="135"/>
        <v>-1.3439866504100503E-2</v>
      </c>
      <c r="S890" s="59">
        <f t="shared" si="136"/>
        <v>-4.2145624263578971E-2</v>
      </c>
      <c r="T890" s="59">
        <f t="shared" si="137"/>
        <v>-1.4608398508185218E-2</v>
      </c>
      <c r="U890" s="59">
        <f t="shared" si="138"/>
        <v>-9.9280422127545447E-3</v>
      </c>
      <c r="V890" s="59">
        <f t="shared" si="139"/>
        <v>-2.4494546435364917E-2</v>
      </c>
    </row>
    <row r="891" spans="6:22">
      <c r="F891" s="59">
        <v>-3.241494341517662E-3</v>
      </c>
      <c r="G891" s="59">
        <v>-6.1951412631929808E-3</v>
      </c>
      <c r="H891" s="59">
        <v>1.5851619743902493E-3</v>
      </c>
      <c r="I891" s="59">
        <v>-2.1210700946656448E-3</v>
      </c>
      <c r="J891" s="59">
        <v>3.525083459737659E-3</v>
      </c>
      <c r="L891" s="59">
        <f t="shared" si="130"/>
        <v>-3.6304736624997815E-3</v>
      </c>
      <c r="M891" s="59">
        <f t="shared" si="131"/>
        <v>-6.9385582147761388E-3</v>
      </c>
      <c r="N891" s="59">
        <f t="shared" si="132"/>
        <v>1.7753814113170795E-3</v>
      </c>
      <c r="O891" s="59">
        <f t="shared" si="133"/>
        <v>-2.3755985060255223E-3</v>
      </c>
      <c r="P891" s="59">
        <f t="shared" si="134"/>
        <v>3.9480934749061784E-3</v>
      </c>
      <c r="R891" s="59">
        <f t="shared" si="135"/>
        <v>-3.4035690585935453E-3</v>
      </c>
      <c r="S891" s="59">
        <f t="shared" si="136"/>
        <v>-6.5048983263526301E-3</v>
      </c>
      <c r="T891" s="59">
        <f t="shared" si="137"/>
        <v>1.664420073109762E-3</v>
      </c>
      <c r="U891" s="59">
        <f t="shared" si="138"/>
        <v>-2.2271235993989269E-3</v>
      </c>
      <c r="V891" s="59">
        <f t="shared" si="139"/>
        <v>3.7013376327245423E-3</v>
      </c>
    </row>
    <row r="892" spans="6:22">
      <c r="F892" s="59">
        <v>1.0839879413272982E-3</v>
      </c>
      <c r="G892" s="59">
        <v>4.9350629534039979E-2</v>
      </c>
      <c r="H892" s="59">
        <v>3.4823660516759398E-3</v>
      </c>
      <c r="I892" s="59">
        <v>-5.9218375813707173E-3</v>
      </c>
      <c r="J892" s="59">
        <v>2.5100111942264337E-2</v>
      </c>
      <c r="L892" s="59">
        <f t="shared" si="130"/>
        <v>1.2140664942865741E-3</v>
      </c>
      <c r="M892" s="59">
        <f t="shared" si="131"/>
        <v>5.5272705078124783E-2</v>
      </c>
      <c r="N892" s="59">
        <f t="shared" si="132"/>
        <v>3.9002499778770529E-3</v>
      </c>
      <c r="O892" s="59">
        <f t="shared" si="133"/>
        <v>-6.6324580911352043E-3</v>
      </c>
      <c r="P892" s="59">
        <f t="shared" si="134"/>
        <v>2.8112125375336059E-2</v>
      </c>
      <c r="R892" s="59">
        <f t="shared" si="135"/>
        <v>1.1381873383936633E-3</v>
      </c>
      <c r="S892" s="59">
        <f t="shared" si="136"/>
        <v>5.1818161010741978E-2</v>
      </c>
      <c r="T892" s="59">
        <f t="shared" si="137"/>
        <v>3.6564843542597368E-3</v>
      </c>
      <c r="U892" s="59">
        <f t="shared" si="138"/>
        <v>-6.2179294604392532E-3</v>
      </c>
      <c r="V892" s="59">
        <f t="shared" si="139"/>
        <v>2.6355117539377554E-2</v>
      </c>
    </row>
    <row r="893" spans="6:22">
      <c r="F893" s="59">
        <v>1.5159614259042151E-2</v>
      </c>
      <c r="G893" s="59">
        <v>1.98019616873326E-2</v>
      </c>
      <c r="H893" s="59">
        <v>8.3593594360928201E-3</v>
      </c>
      <c r="I893" s="59">
        <v>8.5536397227786408E-3</v>
      </c>
      <c r="J893" s="59">
        <v>9.0132613632901842E-3</v>
      </c>
      <c r="L893" s="59">
        <f t="shared" si="130"/>
        <v>1.697876797012721E-2</v>
      </c>
      <c r="M893" s="59">
        <f t="shared" si="131"/>
        <v>2.2178197089812515E-2</v>
      </c>
      <c r="N893" s="59">
        <f t="shared" si="132"/>
        <v>9.362482568423959E-3</v>
      </c>
      <c r="O893" s="59">
        <f t="shared" si="133"/>
        <v>9.5800764895120783E-3</v>
      </c>
      <c r="P893" s="59">
        <f t="shared" si="134"/>
        <v>1.0094852726885007E-2</v>
      </c>
      <c r="R893" s="59">
        <f t="shared" si="135"/>
        <v>1.591759497199426E-2</v>
      </c>
      <c r="S893" s="59">
        <f t="shared" si="136"/>
        <v>2.079205977169923E-2</v>
      </c>
      <c r="T893" s="59">
        <f t="shared" si="137"/>
        <v>8.777327407897462E-3</v>
      </c>
      <c r="U893" s="59">
        <f t="shared" si="138"/>
        <v>8.9813217089175727E-3</v>
      </c>
      <c r="V893" s="59">
        <f t="shared" si="139"/>
        <v>9.4639244314546934E-3</v>
      </c>
    </row>
    <row r="894" spans="6:22">
      <c r="F894" s="59">
        <v>1.2266727780997544E-2</v>
      </c>
      <c r="G894" s="59">
        <v>3.8834915858700428E-2</v>
      </c>
      <c r="H894" s="59">
        <v>5.6312984529383776E-3</v>
      </c>
      <c r="I894" s="59">
        <v>-5.1491989246545047E-3</v>
      </c>
      <c r="J894" s="59">
        <v>5.7425820532447068E-3</v>
      </c>
      <c r="L894" s="59">
        <f t="shared" si="130"/>
        <v>1.3738735114717252E-2</v>
      </c>
      <c r="M894" s="59">
        <f t="shared" si="131"/>
        <v>4.3495105761744486E-2</v>
      </c>
      <c r="N894" s="59">
        <f t="shared" si="132"/>
        <v>6.3070542672909839E-3</v>
      </c>
      <c r="O894" s="59">
        <f t="shared" si="133"/>
        <v>-5.7671027956130456E-3</v>
      </c>
      <c r="P894" s="59">
        <f t="shared" si="134"/>
        <v>6.4316918996340719E-3</v>
      </c>
      <c r="R894" s="59">
        <f t="shared" si="135"/>
        <v>1.2880064170047422E-2</v>
      </c>
      <c r="S894" s="59">
        <f t="shared" si="136"/>
        <v>4.0776661651635453E-2</v>
      </c>
      <c r="T894" s="59">
        <f t="shared" si="137"/>
        <v>5.9128633755852963E-3</v>
      </c>
      <c r="U894" s="59">
        <f t="shared" si="138"/>
        <v>-5.4066588708872303E-3</v>
      </c>
      <c r="V894" s="59">
        <f t="shared" si="139"/>
        <v>6.029711155906942E-3</v>
      </c>
    </row>
    <row r="895" spans="6:22">
      <c r="F895" s="59">
        <v>-3.0031574477080856E-2</v>
      </c>
      <c r="G895" s="59">
        <v>-3.9252301813451289E-2</v>
      </c>
      <c r="H895" s="59">
        <v>4.2774922932162229E-2</v>
      </c>
      <c r="I895" s="59">
        <v>-5.7846890509433528E-3</v>
      </c>
      <c r="J895" s="59">
        <v>-3.3562607718217764E-2</v>
      </c>
      <c r="L895" s="59">
        <f t="shared" si="130"/>
        <v>-3.3635363414330564E-2</v>
      </c>
      <c r="M895" s="59">
        <f t="shared" si="131"/>
        <v>-4.3962578031065451E-2</v>
      </c>
      <c r="N895" s="59">
        <f t="shared" si="132"/>
        <v>4.7907913684021704E-2</v>
      </c>
      <c r="O895" s="59">
        <f t="shared" si="133"/>
        <v>-6.4788517370565554E-3</v>
      </c>
      <c r="P895" s="59">
        <f t="shared" si="134"/>
        <v>-3.7590120644403903E-2</v>
      </c>
      <c r="R895" s="59">
        <f t="shared" si="135"/>
        <v>-3.1533153200934902E-2</v>
      </c>
      <c r="S895" s="59">
        <f t="shared" si="136"/>
        <v>-4.1214916904123856E-2</v>
      </c>
      <c r="T895" s="59">
        <f t="shared" si="137"/>
        <v>4.4913669078770341E-2</v>
      </c>
      <c r="U895" s="59">
        <f t="shared" si="138"/>
        <v>-6.0739235034905203E-3</v>
      </c>
      <c r="V895" s="59">
        <f t="shared" si="139"/>
        <v>-3.5240738104128651E-2</v>
      </c>
    </row>
    <row r="896" spans="6:22">
      <c r="F896" s="59">
        <v>5.432076574497294E-4</v>
      </c>
      <c r="G896" s="59">
        <v>-2.9669309986639341E-2</v>
      </c>
      <c r="H896" s="59">
        <v>-3.699281592765679E-2</v>
      </c>
      <c r="I896" s="59">
        <v>-4.7467521050419759E-3</v>
      </c>
      <c r="J896" s="59">
        <v>-1.7004056835673461E-2</v>
      </c>
      <c r="L896" s="59">
        <f t="shared" si="130"/>
        <v>6.0839257634369697E-4</v>
      </c>
      <c r="M896" s="59">
        <f t="shared" si="131"/>
        <v>-3.3229627185036067E-2</v>
      </c>
      <c r="N896" s="59">
        <f t="shared" si="132"/>
        <v>-4.1431953838975612E-2</v>
      </c>
      <c r="O896" s="59">
        <f t="shared" si="133"/>
        <v>-5.3163623576470134E-3</v>
      </c>
      <c r="P896" s="59">
        <f t="shared" si="134"/>
        <v>-1.9044543655954278E-2</v>
      </c>
      <c r="R896" s="59">
        <f t="shared" si="135"/>
        <v>5.7036804032221586E-4</v>
      </c>
      <c r="S896" s="59">
        <f t="shared" si="136"/>
        <v>-3.1152775485971309E-2</v>
      </c>
      <c r="T896" s="59">
        <f t="shared" si="137"/>
        <v>-3.8842456724039631E-2</v>
      </c>
      <c r="U896" s="59">
        <f t="shared" si="138"/>
        <v>-4.984089710294075E-3</v>
      </c>
      <c r="V896" s="59">
        <f t="shared" si="139"/>
        <v>-1.7854259677457136E-2</v>
      </c>
    </row>
    <row r="897" spans="6:22">
      <c r="F897" s="59">
        <v>-9.7719247428224507E-3</v>
      </c>
      <c r="G897" s="59">
        <v>-4.5614021803457465E-2</v>
      </c>
      <c r="H897" s="59">
        <v>-1.2391878434074898E-3</v>
      </c>
      <c r="I897" s="59">
        <v>-3.692199695532015E-3</v>
      </c>
      <c r="J897" s="59">
        <v>-2.6281169211785322E-2</v>
      </c>
      <c r="L897" s="59">
        <f t="shared" si="130"/>
        <v>-1.0944555711961146E-2</v>
      </c>
      <c r="M897" s="59">
        <f t="shared" si="131"/>
        <v>-5.1087704419872364E-2</v>
      </c>
      <c r="N897" s="59">
        <f t="shared" si="132"/>
        <v>-1.3878903846163888E-3</v>
      </c>
      <c r="O897" s="59">
        <f t="shared" si="133"/>
        <v>-4.1352636589958571E-3</v>
      </c>
      <c r="P897" s="59">
        <f t="shared" si="134"/>
        <v>-2.9434909517199563E-2</v>
      </c>
      <c r="R897" s="59">
        <f t="shared" si="135"/>
        <v>-1.0260520979963574E-2</v>
      </c>
      <c r="S897" s="59">
        <f t="shared" si="136"/>
        <v>-4.7894722893630337E-2</v>
      </c>
      <c r="T897" s="59">
        <f t="shared" si="137"/>
        <v>-1.3011472355778644E-3</v>
      </c>
      <c r="U897" s="59">
        <f t="shared" si="138"/>
        <v>-3.876809680308616E-3</v>
      </c>
      <c r="V897" s="59">
        <f t="shared" si="139"/>
        <v>-2.759522767237459E-2</v>
      </c>
    </row>
    <row r="898" spans="6:22">
      <c r="F898" s="59">
        <v>-5.2631701560934836E-2</v>
      </c>
      <c r="G898" s="59">
        <v>-3.1512577262147477E-2</v>
      </c>
      <c r="H898" s="59">
        <v>-2.2487687771738176E-2</v>
      </c>
      <c r="I898" s="59">
        <v>-2.7177318288091119E-2</v>
      </c>
      <c r="J898" s="59">
        <v>-3.5043460938741632E-2</v>
      </c>
      <c r="L898" s="59">
        <f t="shared" si="130"/>
        <v>-5.8947505748247024E-2</v>
      </c>
      <c r="M898" s="59">
        <f t="shared" si="131"/>
        <v>-3.5294086533605176E-2</v>
      </c>
      <c r="N898" s="59">
        <f t="shared" si="132"/>
        <v>-2.518621030434676E-2</v>
      </c>
      <c r="O898" s="59">
        <f t="shared" si="133"/>
        <v>-3.0438596482662058E-2</v>
      </c>
      <c r="P898" s="59">
        <f t="shared" si="134"/>
        <v>-3.9248676251390634E-2</v>
      </c>
      <c r="R898" s="59">
        <f t="shared" si="135"/>
        <v>-5.5263286638981578E-2</v>
      </c>
      <c r="S898" s="59">
        <f t="shared" si="136"/>
        <v>-3.308820612525485E-2</v>
      </c>
      <c r="T898" s="59">
        <f t="shared" si="137"/>
        <v>-2.3612072160325084E-2</v>
      </c>
      <c r="U898" s="59">
        <f t="shared" si="138"/>
        <v>-2.8536184202495676E-2</v>
      </c>
      <c r="V898" s="59">
        <f t="shared" si="139"/>
        <v>-3.6795633985678713E-2</v>
      </c>
    </row>
    <row r="899" spans="6:22">
      <c r="F899" s="59">
        <v>9.2592948362776092E-3</v>
      </c>
      <c r="G899" s="59">
        <v>3.091112010470367E-2</v>
      </c>
      <c r="H899" s="59">
        <v>1.4754773840479895E-2</v>
      </c>
      <c r="I899" s="59">
        <v>1.5714402285929831E-2</v>
      </c>
      <c r="J899" s="59">
        <v>2.0037962955663662E-2</v>
      </c>
      <c r="L899" s="59">
        <f t="shared" si="130"/>
        <v>1.0370410216630923E-2</v>
      </c>
      <c r="M899" s="59">
        <f t="shared" si="131"/>
        <v>3.4620454517268112E-2</v>
      </c>
      <c r="N899" s="59">
        <f t="shared" si="132"/>
        <v>1.6525346701337484E-2</v>
      </c>
      <c r="O899" s="59">
        <f t="shared" si="133"/>
        <v>1.7600130560241411E-2</v>
      </c>
      <c r="P899" s="59">
        <f t="shared" si="134"/>
        <v>2.2442518510343304E-2</v>
      </c>
      <c r="R899" s="59">
        <f t="shared" si="135"/>
        <v>9.7222595780914901E-3</v>
      </c>
      <c r="S899" s="59">
        <f t="shared" si="136"/>
        <v>3.2456676109938853E-2</v>
      </c>
      <c r="T899" s="59">
        <f t="shared" si="137"/>
        <v>1.549251253250389E-2</v>
      </c>
      <c r="U899" s="59">
        <f t="shared" si="138"/>
        <v>1.6500122400226323E-2</v>
      </c>
      <c r="V899" s="59">
        <f t="shared" si="139"/>
        <v>2.1039861103446845E-2</v>
      </c>
    </row>
    <row r="900" spans="6:22">
      <c r="F900" s="59">
        <v>-1.7775197093781142E-2</v>
      </c>
      <c r="G900" s="59">
        <v>1.2624922053052341E-2</v>
      </c>
      <c r="H900" s="59">
        <v>-7.1917924909198506E-3</v>
      </c>
      <c r="I900" s="59">
        <v>1.5622864640329711E-4</v>
      </c>
      <c r="J900" s="59">
        <v>7.5521128592952831E-3</v>
      </c>
      <c r="L900" s="59">
        <f t="shared" si="130"/>
        <v>-1.9908220745034882E-2</v>
      </c>
      <c r="M900" s="59">
        <f t="shared" si="131"/>
        <v>1.4139912699418623E-2</v>
      </c>
      <c r="N900" s="59">
        <f t="shared" si="132"/>
        <v>-8.0548075898302339E-3</v>
      </c>
      <c r="O900" s="59">
        <f t="shared" si="133"/>
        <v>1.7497608397169277E-4</v>
      </c>
      <c r="P900" s="59">
        <f t="shared" si="134"/>
        <v>8.4583664024107177E-3</v>
      </c>
      <c r="R900" s="59">
        <f t="shared" si="135"/>
        <v>-1.8663956948470201E-2</v>
      </c>
      <c r="S900" s="59">
        <f t="shared" si="136"/>
        <v>1.3256168155704958E-2</v>
      </c>
      <c r="T900" s="59">
        <f t="shared" si="137"/>
        <v>-7.5513821154658432E-3</v>
      </c>
      <c r="U900" s="59">
        <f t="shared" si="138"/>
        <v>1.6404007872346198E-4</v>
      </c>
      <c r="V900" s="59">
        <f t="shared" si="139"/>
        <v>7.9297185022600483E-3</v>
      </c>
    </row>
    <row r="901" spans="6:22">
      <c r="F901" s="59">
        <v>2.1599503070504473E-2</v>
      </c>
      <c r="G901" s="59">
        <v>2.5973728724914785E-3</v>
      </c>
      <c r="H901" s="59">
        <v>1.7480334075915718E-2</v>
      </c>
      <c r="I901" s="59">
        <v>-3.1260608747880474E-4</v>
      </c>
      <c r="J901" s="59">
        <v>3.7432768817879436E-2</v>
      </c>
      <c r="L901" s="59">
        <f t="shared" si="130"/>
        <v>2.4191443438965014E-2</v>
      </c>
      <c r="M901" s="59">
        <f t="shared" si="131"/>
        <v>2.9090576171904563E-3</v>
      </c>
      <c r="N901" s="59">
        <f t="shared" si="132"/>
        <v>1.9577974165025606E-2</v>
      </c>
      <c r="O901" s="59">
        <f t="shared" si="133"/>
        <v>-3.5011881797626133E-4</v>
      </c>
      <c r="P901" s="59">
        <f t="shared" si="134"/>
        <v>4.1924701076024973E-2</v>
      </c>
      <c r="R901" s="59">
        <f t="shared" si="135"/>
        <v>2.2679478224029697E-2</v>
      </c>
      <c r="S901" s="59">
        <f t="shared" si="136"/>
        <v>2.7272415161160527E-3</v>
      </c>
      <c r="T901" s="59">
        <f t="shared" si="137"/>
        <v>1.8354350779711506E-2</v>
      </c>
      <c r="U901" s="59">
        <f t="shared" si="138"/>
        <v>-3.28236391852745E-4</v>
      </c>
      <c r="V901" s="59">
        <f t="shared" si="139"/>
        <v>3.9304407258773412E-2</v>
      </c>
    </row>
    <row r="902" spans="6:22">
      <c r="F902" s="59">
        <v>1.7142874920483861E-3</v>
      </c>
      <c r="G902" s="59">
        <v>1.0362684725111572E-2</v>
      </c>
      <c r="H902" s="59">
        <v>1.2846328252643724E-2</v>
      </c>
      <c r="I902" s="59">
        <v>-8.2837856535751091E-3</v>
      </c>
      <c r="J902" s="59">
        <v>-5.8052034999878294E-4</v>
      </c>
      <c r="L902" s="59">
        <f t="shared" ref="L902:L965" si="140">F902*(1+Economic_Growth)</f>
        <v>1.9200019910941926E-3</v>
      </c>
      <c r="M902" s="59">
        <f t="shared" ref="M902:M965" si="141">G902*(1+Economic_Growth)</f>
        <v>1.1606206892124962E-2</v>
      </c>
      <c r="N902" s="59">
        <f t="shared" ref="N902:N965" si="142">H902*(1+Economic_Growth)</f>
        <v>1.4387887642960973E-2</v>
      </c>
      <c r="O902" s="59">
        <f t="shared" ref="O902:O965" si="143">I902*(1+Economic_Growth)</f>
        <v>-9.2778399320041227E-3</v>
      </c>
      <c r="P902" s="59">
        <f t="shared" ref="P902:P965" si="144">J902*(1+Economic_Growth)</f>
        <v>-6.5018279199863694E-4</v>
      </c>
      <c r="R902" s="59">
        <f t="shared" ref="R902:R965" si="145">F902*(1+Inflation)</f>
        <v>1.8000018666508054E-3</v>
      </c>
      <c r="S902" s="59">
        <f t="shared" ref="S902:S965" si="146">G902*(1+Inflation)</f>
        <v>1.0880818961367151E-2</v>
      </c>
      <c r="T902" s="59">
        <f t="shared" ref="T902:T965" si="147">H902*(1+Inflation)</f>
        <v>1.3488644665275912E-2</v>
      </c>
      <c r="U902" s="59">
        <f t="shared" ref="U902:U965" si="148">I902*(1+Inflation)</f>
        <v>-8.697974936253865E-3</v>
      </c>
      <c r="V902" s="59">
        <f t="shared" ref="V902:V965" si="149">J902*(1+Inflation)</f>
        <v>-6.0954636749872208E-4</v>
      </c>
    </row>
    <row r="903" spans="6:22">
      <c r="F903" s="59">
        <v>9.6976459417320009E-3</v>
      </c>
      <c r="G903" s="59">
        <v>1.4358961226985505E-2</v>
      </c>
      <c r="H903" s="59">
        <v>1.0085556459591966E-2</v>
      </c>
      <c r="I903" s="59">
        <v>-1.4657204135023475E-2</v>
      </c>
      <c r="J903" s="59">
        <v>5.1637012312980212E-3</v>
      </c>
      <c r="L903" s="59">
        <f t="shared" si="140"/>
        <v>1.0861363454739842E-2</v>
      </c>
      <c r="M903" s="59">
        <f t="shared" si="141"/>
        <v>1.6082036574223767E-2</v>
      </c>
      <c r="N903" s="59">
        <f t="shared" si="142"/>
        <v>1.1295823234743003E-2</v>
      </c>
      <c r="O903" s="59">
        <f t="shared" si="143"/>
        <v>-1.6416068631226292E-2</v>
      </c>
      <c r="P903" s="59">
        <f t="shared" si="144"/>
        <v>5.7833453790537845E-3</v>
      </c>
      <c r="R903" s="59">
        <f t="shared" si="145"/>
        <v>1.0182528238818602E-2</v>
      </c>
      <c r="S903" s="59">
        <f t="shared" si="146"/>
        <v>1.5076909288334781E-2</v>
      </c>
      <c r="T903" s="59">
        <f t="shared" si="147"/>
        <v>1.0589834282571564E-2</v>
      </c>
      <c r="U903" s="59">
        <f t="shared" si="148"/>
        <v>-1.5390064341774649E-2</v>
      </c>
      <c r="V903" s="59">
        <f t="shared" si="149"/>
        <v>5.4218862928629222E-3</v>
      </c>
    </row>
    <row r="904" spans="6:22">
      <c r="F904" s="59">
        <v>-3.8418019416824829E-2</v>
      </c>
      <c r="G904" s="59">
        <v>-6.3195169189016437E-2</v>
      </c>
      <c r="H904" s="59">
        <v>-3.1467404809183523E-2</v>
      </c>
      <c r="I904" s="59">
        <v>-6.6538745079927589E-2</v>
      </c>
      <c r="J904" s="59">
        <v>-3.4590530606761927E-2</v>
      </c>
      <c r="L904" s="59">
        <f t="shared" si="140"/>
        <v>-4.3028181746843815E-2</v>
      </c>
      <c r="M904" s="59">
        <f t="shared" si="141"/>
        <v>-7.0778589491698421E-2</v>
      </c>
      <c r="N904" s="59">
        <f t="shared" si="142"/>
        <v>-3.5243493386285546E-2</v>
      </c>
      <c r="O904" s="59">
        <f t="shared" si="143"/>
        <v>-7.4523394489518904E-2</v>
      </c>
      <c r="P904" s="59">
        <f t="shared" si="144"/>
        <v>-3.8741394279573363E-2</v>
      </c>
      <c r="R904" s="59">
        <f t="shared" si="145"/>
        <v>-4.0338920387666073E-2</v>
      </c>
      <c r="S904" s="59">
        <f t="shared" si="146"/>
        <v>-6.635492764846726E-2</v>
      </c>
      <c r="T904" s="59">
        <f t="shared" si="147"/>
        <v>-3.3040775049642701E-2</v>
      </c>
      <c r="U904" s="59">
        <f t="shared" si="148"/>
        <v>-6.986568233392397E-2</v>
      </c>
      <c r="V904" s="59">
        <f t="shared" si="149"/>
        <v>-3.6320057137100022E-2</v>
      </c>
    </row>
    <row r="905" spans="6:22">
      <c r="F905" s="59">
        <v>2.1151529251907202E-2</v>
      </c>
      <c r="G905" s="59">
        <v>1.1333048531405402E-2</v>
      </c>
      <c r="H905" s="59">
        <v>6.2471131300777943E-4</v>
      </c>
      <c r="I905" s="59">
        <v>1.0281038305990075E-2</v>
      </c>
      <c r="J905" s="59">
        <v>-6.2524383525561656E-3</v>
      </c>
      <c r="L905" s="59">
        <f t="shared" si="140"/>
        <v>2.3689712762136068E-2</v>
      </c>
      <c r="M905" s="59">
        <f t="shared" si="141"/>
        <v>1.2693014355174052E-2</v>
      </c>
      <c r="N905" s="59">
        <f t="shared" si="142"/>
        <v>6.9967667056871307E-4</v>
      </c>
      <c r="O905" s="59">
        <f t="shared" si="143"/>
        <v>1.1514762902708885E-2</v>
      </c>
      <c r="P905" s="59">
        <f t="shared" si="144"/>
        <v>-7.0027309548629062E-3</v>
      </c>
      <c r="R905" s="59">
        <f t="shared" si="145"/>
        <v>2.2209105714502565E-2</v>
      </c>
      <c r="S905" s="59">
        <f t="shared" si="146"/>
        <v>1.1899700957975674E-2</v>
      </c>
      <c r="T905" s="59">
        <f t="shared" si="147"/>
        <v>6.5594687865816838E-4</v>
      </c>
      <c r="U905" s="59">
        <f t="shared" si="148"/>
        <v>1.0795090221289579E-2</v>
      </c>
      <c r="V905" s="59">
        <f t="shared" si="149"/>
        <v>-6.5650602701839743E-3</v>
      </c>
    </row>
    <row r="906" spans="6:22">
      <c r="F906" s="59">
        <v>6.3291714689842592E-3</v>
      </c>
      <c r="G906" s="59">
        <v>-9.0714681803936038E-3</v>
      </c>
      <c r="H906" s="59">
        <v>2.3571606902356972E-2</v>
      </c>
      <c r="I906" s="59">
        <v>-8.3107525643193268E-3</v>
      </c>
      <c r="J906" s="59">
        <v>1.2226596586953912E-2</v>
      </c>
      <c r="L906" s="59">
        <f t="shared" si="140"/>
        <v>7.088672045262371E-3</v>
      </c>
      <c r="M906" s="59">
        <f t="shared" si="141"/>
        <v>-1.0160044362040837E-2</v>
      </c>
      <c r="N906" s="59">
        <f t="shared" si="142"/>
        <v>2.6400199730639812E-2</v>
      </c>
      <c r="O906" s="59">
        <f t="shared" si="143"/>
        <v>-9.3080428720376477E-3</v>
      </c>
      <c r="P906" s="59">
        <f t="shared" si="144"/>
        <v>1.3693788177388382E-2</v>
      </c>
      <c r="R906" s="59">
        <f t="shared" si="145"/>
        <v>6.6456300424334721E-3</v>
      </c>
      <c r="S906" s="59">
        <f t="shared" si="146"/>
        <v>-9.5250415894132835E-3</v>
      </c>
      <c r="T906" s="59">
        <f t="shared" si="147"/>
        <v>2.4750187247474822E-2</v>
      </c>
      <c r="U906" s="59">
        <f t="shared" si="148"/>
        <v>-8.7262901925352927E-3</v>
      </c>
      <c r="V906" s="59">
        <f t="shared" si="149"/>
        <v>1.2837926416301607E-2</v>
      </c>
    </row>
    <row r="907" spans="6:22">
      <c r="F907" s="59">
        <v>2.4585451065946781E-2</v>
      </c>
      <c r="G907" s="59">
        <v>1.7770551924743316E-2</v>
      </c>
      <c r="H907" s="59">
        <v>2.9434360889937436E-2</v>
      </c>
      <c r="I907" s="59">
        <v>9.064635668025154E-3</v>
      </c>
      <c r="J907" s="59">
        <v>1.0293705018042811E-2</v>
      </c>
      <c r="L907" s="59">
        <f t="shared" si="140"/>
        <v>2.7535705193860397E-2</v>
      </c>
      <c r="M907" s="59">
        <f t="shared" si="141"/>
        <v>1.9903018155712514E-2</v>
      </c>
      <c r="N907" s="59">
        <f t="shared" si="142"/>
        <v>3.2966484196729928E-2</v>
      </c>
      <c r="O907" s="59">
        <f t="shared" si="143"/>
        <v>1.0152391948188174E-2</v>
      </c>
      <c r="P907" s="59">
        <f t="shared" si="144"/>
        <v>1.1528949620207949E-2</v>
      </c>
      <c r="R907" s="59">
        <f t="shared" si="145"/>
        <v>2.5814723619244119E-2</v>
      </c>
      <c r="S907" s="59">
        <f t="shared" si="146"/>
        <v>1.8659079520980483E-2</v>
      </c>
      <c r="T907" s="59">
        <f t="shared" si="147"/>
        <v>3.0906078934434308E-2</v>
      </c>
      <c r="U907" s="59">
        <f t="shared" si="148"/>
        <v>9.5178674514264129E-3</v>
      </c>
      <c r="V907" s="59">
        <f t="shared" si="149"/>
        <v>1.0808390268944951E-2</v>
      </c>
    </row>
    <row r="908" spans="6:22">
      <c r="F908" s="59">
        <v>3.9062786565676943E-3</v>
      </c>
      <c r="G908" s="59">
        <v>2.2751329035994215E-2</v>
      </c>
      <c r="H908" s="59">
        <v>1.0222137408517046E-2</v>
      </c>
      <c r="I908" s="59">
        <v>1.6949118028754588E-2</v>
      </c>
      <c r="J908" s="59">
        <v>1.1868630493224961E-2</v>
      </c>
      <c r="L908" s="59">
        <f t="shared" si="140"/>
        <v>4.3750320953558179E-3</v>
      </c>
      <c r="M908" s="59">
        <f t="shared" si="141"/>
        <v>2.5481488520313525E-2</v>
      </c>
      <c r="N908" s="59">
        <f t="shared" si="142"/>
        <v>1.1448793897539092E-2</v>
      </c>
      <c r="O908" s="59">
        <f t="shared" si="143"/>
        <v>1.8983012192205141E-2</v>
      </c>
      <c r="P908" s="59">
        <f t="shared" si="144"/>
        <v>1.3292866152411957E-2</v>
      </c>
      <c r="R908" s="59">
        <f t="shared" si="145"/>
        <v>4.1015925893960791E-3</v>
      </c>
      <c r="S908" s="59">
        <f t="shared" si="146"/>
        <v>2.3888895487793927E-2</v>
      </c>
      <c r="T908" s="59">
        <f t="shared" si="147"/>
        <v>1.0733244278942898E-2</v>
      </c>
      <c r="U908" s="59">
        <f t="shared" si="148"/>
        <v>1.7796573930192319E-2</v>
      </c>
      <c r="V908" s="59">
        <f t="shared" si="149"/>
        <v>1.2462062017886209E-2</v>
      </c>
    </row>
    <row r="909" spans="6:22">
      <c r="F909" s="59">
        <v>-1.0005642304468145E-2</v>
      </c>
      <c r="G909" s="59">
        <v>-1.7071974141360614E-2</v>
      </c>
      <c r="H909" s="59">
        <v>-2.698347932740967E-2</v>
      </c>
      <c r="I909" s="59">
        <v>-1.4166627761064678E-2</v>
      </c>
      <c r="J909" s="59">
        <v>-2.2833543583855795E-2</v>
      </c>
      <c r="L909" s="59">
        <f t="shared" si="140"/>
        <v>-1.1206319381004325E-2</v>
      </c>
      <c r="M909" s="59">
        <f t="shared" si="141"/>
        <v>-1.9120611038323888E-2</v>
      </c>
      <c r="N909" s="59">
        <f t="shared" si="142"/>
        <v>-3.0221496846698833E-2</v>
      </c>
      <c r="O909" s="59">
        <f t="shared" si="143"/>
        <v>-1.5866623092392441E-2</v>
      </c>
      <c r="P909" s="59">
        <f t="shared" si="144"/>
        <v>-2.5573568813918493E-2</v>
      </c>
      <c r="R909" s="59">
        <f t="shared" si="145"/>
        <v>-1.0505924419691554E-2</v>
      </c>
      <c r="S909" s="59">
        <f t="shared" si="146"/>
        <v>-1.7925572848428648E-2</v>
      </c>
      <c r="T909" s="59">
        <f t="shared" si="147"/>
        <v>-2.8332653293780156E-2</v>
      </c>
      <c r="U909" s="59">
        <f t="shared" si="148"/>
        <v>-1.4874959149117913E-2</v>
      </c>
      <c r="V909" s="59">
        <f t="shared" si="149"/>
        <v>-2.3975220763048585E-2</v>
      </c>
    </row>
    <row r="910" spans="6:22">
      <c r="F910" s="59">
        <v>-9.5451846738690855E-3</v>
      </c>
      <c r="G910" s="59">
        <v>4.0000075089305351E-2</v>
      </c>
      <c r="H910" s="59">
        <v>7.2343315615302295E-3</v>
      </c>
      <c r="I910" s="59">
        <v>5.7480179018226055E-3</v>
      </c>
      <c r="J910" s="59">
        <v>2.5507422001694008E-2</v>
      </c>
      <c r="L910" s="59">
        <f t="shared" si="140"/>
        <v>-1.0690606834733376E-2</v>
      </c>
      <c r="M910" s="59">
        <f t="shared" si="141"/>
        <v>4.4800084100021995E-2</v>
      </c>
      <c r="N910" s="59">
        <f t="shared" si="142"/>
        <v>8.102451348913858E-3</v>
      </c>
      <c r="O910" s="59">
        <f t="shared" si="143"/>
        <v>6.4377800500413189E-3</v>
      </c>
      <c r="P910" s="59">
        <f t="shared" si="144"/>
        <v>2.8568312641897291E-2</v>
      </c>
      <c r="R910" s="59">
        <f t="shared" si="145"/>
        <v>-1.002244390756254E-2</v>
      </c>
      <c r="S910" s="59">
        <f t="shared" si="146"/>
        <v>4.2000078843770619E-2</v>
      </c>
      <c r="T910" s="59">
        <f t="shared" si="147"/>
        <v>7.5960481396067413E-3</v>
      </c>
      <c r="U910" s="59">
        <f t="shared" si="148"/>
        <v>6.0354187969137362E-3</v>
      </c>
      <c r="V910" s="59">
        <f t="shared" si="149"/>
        <v>2.678279310177871E-2</v>
      </c>
    </row>
    <row r="911" spans="6:22">
      <c r="F911" s="59">
        <v>1.870742743081261E-2</v>
      </c>
      <c r="G911" s="59">
        <v>-8.6033102788361446E-3</v>
      </c>
      <c r="H911" s="59">
        <v>2.0947629675593096E-3</v>
      </c>
      <c r="I911" s="59">
        <v>2.4541980951783875E-2</v>
      </c>
      <c r="J911" s="59">
        <v>-1.0887344830119532E-2</v>
      </c>
      <c r="L911" s="59">
        <f t="shared" si="140"/>
        <v>2.0952318722510126E-2</v>
      </c>
      <c r="M911" s="59">
        <f t="shared" si="141"/>
        <v>-9.6357075122964833E-3</v>
      </c>
      <c r="N911" s="59">
        <f t="shared" si="142"/>
        <v>2.3461345236664268E-3</v>
      </c>
      <c r="O911" s="59">
        <f t="shared" si="143"/>
        <v>2.7487018665997943E-2</v>
      </c>
      <c r="P911" s="59">
        <f t="shared" si="144"/>
        <v>-1.2193826209733877E-2</v>
      </c>
      <c r="R911" s="59">
        <f t="shared" si="145"/>
        <v>1.9642798802353242E-2</v>
      </c>
      <c r="S911" s="59">
        <f t="shared" si="146"/>
        <v>-9.0334757927779518E-3</v>
      </c>
      <c r="T911" s="59">
        <f t="shared" si="147"/>
        <v>2.1995011159372754E-3</v>
      </c>
      <c r="U911" s="59">
        <f t="shared" si="148"/>
        <v>2.5769079999373071E-2</v>
      </c>
      <c r="V911" s="59">
        <f t="shared" si="149"/>
        <v>-1.1431712071625509E-2</v>
      </c>
    </row>
    <row r="912" spans="6:22">
      <c r="F912" s="59">
        <v>5.5650827598573073E-4</v>
      </c>
      <c r="G912" s="59">
        <v>5.0025639674535674E-2</v>
      </c>
      <c r="H912" s="59">
        <v>3.0162830795537748E-2</v>
      </c>
      <c r="I912" s="59">
        <v>2.6251014366814627E-2</v>
      </c>
      <c r="J912" s="59">
        <v>4.7857114108125574E-3</v>
      </c>
      <c r="L912" s="59">
        <f t="shared" si="140"/>
        <v>6.2328926910401844E-4</v>
      </c>
      <c r="M912" s="59">
        <f t="shared" si="141"/>
        <v>5.6028716435479957E-2</v>
      </c>
      <c r="N912" s="59">
        <f t="shared" si="142"/>
        <v>3.378237049100228E-2</v>
      </c>
      <c r="O912" s="59">
        <f t="shared" si="143"/>
        <v>2.9401136090832385E-2</v>
      </c>
      <c r="P912" s="59">
        <f t="shared" si="144"/>
        <v>5.3599967801100648E-3</v>
      </c>
      <c r="R912" s="59">
        <f t="shared" si="145"/>
        <v>5.8433368978501733E-4</v>
      </c>
      <c r="S912" s="59">
        <f t="shared" si="146"/>
        <v>5.2526921658262463E-2</v>
      </c>
      <c r="T912" s="59">
        <f t="shared" si="147"/>
        <v>3.1670972335314636E-2</v>
      </c>
      <c r="U912" s="59">
        <f t="shared" si="148"/>
        <v>2.756356508515536E-2</v>
      </c>
      <c r="V912" s="59">
        <f t="shared" si="149"/>
        <v>5.0249969813531857E-3</v>
      </c>
    </row>
    <row r="913" spans="6:22">
      <c r="F913" s="59">
        <v>-2.947713034238646E-2</v>
      </c>
      <c r="G913" s="59">
        <v>-3.3057920361770576E-2</v>
      </c>
      <c r="H913" s="59">
        <v>-5.5805129443129195E-2</v>
      </c>
      <c r="I913" s="59">
        <v>-5.3557138599757428E-2</v>
      </c>
      <c r="J913" s="59">
        <v>-5.5704637543340887E-2</v>
      </c>
      <c r="L913" s="59">
        <f t="shared" si="140"/>
        <v>-3.3014385983472838E-2</v>
      </c>
      <c r="M913" s="59">
        <f t="shared" si="141"/>
        <v>-3.7024870805183047E-2</v>
      </c>
      <c r="N913" s="59">
        <f t="shared" si="142"/>
        <v>-6.2501744976304702E-2</v>
      </c>
      <c r="O913" s="59">
        <f t="shared" si="143"/>
        <v>-5.9983995231728322E-2</v>
      </c>
      <c r="P913" s="59">
        <f t="shared" si="144"/>
        <v>-6.2389194048541798E-2</v>
      </c>
      <c r="R913" s="59">
        <f t="shared" si="145"/>
        <v>-3.0950986859505786E-2</v>
      </c>
      <c r="S913" s="59">
        <f t="shared" si="146"/>
        <v>-3.4710816379859108E-2</v>
      </c>
      <c r="T913" s="59">
        <f t="shared" si="147"/>
        <v>-5.859538591528566E-2</v>
      </c>
      <c r="U913" s="59">
        <f t="shared" si="148"/>
        <v>-5.6234995529745299E-2</v>
      </c>
      <c r="V913" s="59">
        <f t="shared" si="149"/>
        <v>-5.8489869420507934E-2</v>
      </c>
    </row>
    <row r="914" spans="6:22">
      <c r="F914" s="59">
        <v>2.8653070542622098E-3</v>
      </c>
      <c r="G914" s="59">
        <v>5.0277001881872162E-3</v>
      </c>
      <c r="H914" s="59">
        <v>2.7325845261966571E-2</v>
      </c>
      <c r="I914" s="59">
        <v>2.736475437239522E-2</v>
      </c>
      <c r="J914" s="59">
        <v>2.5013130826019237E-2</v>
      </c>
      <c r="L914" s="59">
        <f t="shared" si="140"/>
        <v>3.2091439007736755E-3</v>
      </c>
      <c r="M914" s="59">
        <f t="shared" si="141"/>
        <v>5.6310242107696831E-3</v>
      </c>
      <c r="N914" s="59">
        <f t="shared" si="142"/>
        <v>3.0604946693402562E-2</v>
      </c>
      <c r="O914" s="59">
        <f t="shared" si="143"/>
        <v>3.0648524897082651E-2</v>
      </c>
      <c r="P914" s="59">
        <f t="shared" si="144"/>
        <v>2.8014706525141549E-2</v>
      </c>
      <c r="R914" s="59">
        <f t="shared" si="145"/>
        <v>3.0085724069753204E-3</v>
      </c>
      <c r="S914" s="59">
        <f t="shared" si="146"/>
        <v>5.2790851975965773E-3</v>
      </c>
      <c r="T914" s="59">
        <f t="shared" si="147"/>
        <v>2.8692137525064901E-2</v>
      </c>
      <c r="U914" s="59">
        <f t="shared" si="148"/>
        <v>2.8732992091014983E-2</v>
      </c>
      <c r="V914" s="59">
        <f t="shared" si="149"/>
        <v>2.6263787367320199E-2</v>
      </c>
    </row>
    <row r="915" spans="6:22">
      <c r="F915" s="59">
        <v>-9.7142704948722271E-3</v>
      </c>
      <c r="G915" s="59">
        <v>-3.6518302393337927E-2</v>
      </c>
      <c r="H915" s="59">
        <v>-2.3909732332743094E-3</v>
      </c>
      <c r="I915" s="59">
        <v>-1.89081243583945E-2</v>
      </c>
      <c r="J915" s="59">
        <v>2.9949906276124698E-2</v>
      </c>
      <c r="L915" s="59">
        <f t="shared" si="140"/>
        <v>-1.0879982954256896E-2</v>
      </c>
      <c r="M915" s="59">
        <f t="shared" si="141"/>
        <v>-4.090049868053848E-2</v>
      </c>
      <c r="N915" s="59">
        <f t="shared" si="142"/>
        <v>-2.6778900212672267E-3</v>
      </c>
      <c r="O915" s="59">
        <f t="shared" si="143"/>
        <v>-2.1177099281401841E-2</v>
      </c>
      <c r="P915" s="59">
        <f t="shared" si="144"/>
        <v>3.3543895029259668E-2</v>
      </c>
      <c r="R915" s="59">
        <f t="shared" si="145"/>
        <v>-1.0199984019615839E-2</v>
      </c>
      <c r="S915" s="59">
        <f t="shared" si="146"/>
        <v>-3.8344217513004826E-2</v>
      </c>
      <c r="T915" s="59">
        <f t="shared" si="147"/>
        <v>-2.5105218949380251E-3</v>
      </c>
      <c r="U915" s="59">
        <f t="shared" si="148"/>
        <v>-1.9853530576314227E-2</v>
      </c>
      <c r="V915" s="59">
        <f t="shared" si="149"/>
        <v>3.1447401589930937E-2</v>
      </c>
    </row>
    <row r="916" spans="6:22">
      <c r="F916" s="59">
        <v>-1.9619126491346308E-2</v>
      </c>
      <c r="G916" s="59">
        <v>1.1941864566634772E-2</v>
      </c>
      <c r="H916" s="59">
        <v>-2.9953581335556218E-4</v>
      </c>
      <c r="I916" s="59">
        <v>-3.9048211372093009E-2</v>
      </c>
      <c r="J916" s="59">
        <v>-6.4282651720309041E-3</v>
      </c>
      <c r="L916" s="59">
        <f t="shared" si="140"/>
        <v>-2.1973421670307868E-2</v>
      </c>
      <c r="M916" s="59">
        <f t="shared" si="141"/>
        <v>1.3374888314630946E-2</v>
      </c>
      <c r="N916" s="59">
        <f t="shared" si="142"/>
        <v>-3.3548011095822967E-4</v>
      </c>
      <c r="O916" s="59">
        <f t="shared" si="143"/>
        <v>-4.3733996736744177E-2</v>
      </c>
      <c r="P916" s="59">
        <f t="shared" si="144"/>
        <v>-7.1996569926746131E-3</v>
      </c>
      <c r="R916" s="59">
        <f t="shared" si="145"/>
        <v>-2.0600082815913624E-2</v>
      </c>
      <c r="S916" s="59">
        <f t="shared" si="146"/>
        <v>1.2538957794966511E-2</v>
      </c>
      <c r="T916" s="59">
        <f t="shared" si="147"/>
        <v>-3.1451260402334032E-4</v>
      </c>
      <c r="U916" s="59">
        <f t="shared" si="148"/>
        <v>-4.100062194069766E-2</v>
      </c>
      <c r="V916" s="59">
        <f t="shared" si="149"/>
        <v>-6.7496784306324492E-3</v>
      </c>
    </row>
    <row r="917" spans="6:22">
      <c r="F917" s="59">
        <v>2.5897508243720616E-2</v>
      </c>
      <c r="G917" s="59">
        <v>-2.1549546097015464E-2</v>
      </c>
      <c r="H917" s="59">
        <v>2.1426253145834646E-2</v>
      </c>
      <c r="I917" s="59">
        <v>1.2556642184161618E-2</v>
      </c>
      <c r="J917" s="59">
        <v>3.3442625011399362E-3</v>
      </c>
      <c r="L917" s="59">
        <f t="shared" si="140"/>
        <v>2.9005209232967094E-2</v>
      </c>
      <c r="M917" s="59">
        <f t="shared" si="141"/>
        <v>-2.4135491628657323E-2</v>
      </c>
      <c r="N917" s="59">
        <f t="shared" si="142"/>
        <v>2.3997403523334807E-2</v>
      </c>
      <c r="O917" s="59">
        <f t="shared" si="143"/>
        <v>1.4063439246261014E-2</v>
      </c>
      <c r="P917" s="59">
        <f t="shared" si="144"/>
        <v>3.7455740012767289E-3</v>
      </c>
      <c r="R917" s="59">
        <f t="shared" si="145"/>
        <v>2.7192383655906649E-2</v>
      </c>
      <c r="S917" s="59">
        <f t="shared" si="146"/>
        <v>-2.2627023401866238E-2</v>
      </c>
      <c r="T917" s="59">
        <f t="shared" si="147"/>
        <v>2.2497565803126379E-2</v>
      </c>
      <c r="U917" s="59">
        <f t="shared" si="148"/>
        <v>1.31844742933697E-2</v>
      </c>
      <c r="V917" s="59">
        <f t="shared" si="149"/>
        <v>3.5114756261969333E-3</v>
      </c>
    </row>
    <row r="918" spans="6:22">
      <c r="F918" s="59">
        <v>-1.032695720488843E-2</v>
      </c>
      <c r="G918" s="59">
        <v>4.8767736205214345E-2</v>
      </c>
      <c r="H918" s="59">
        <v>5.1342736976012883E-3</v>
      </c>
      <c r="I918" s="59">
        <v>3.048571037121256E-2</v>
      </c>
      <c r="J918" s="59">
        <v>-1.383323010467436E-2</v>
      </c>
      <c r="L918" s="59">
        <f t="shared" si="140"/>
        <v>-1.1566192069475043E-2</v>
      </c>
      <c r="M918" s="59">
        <f t="shared" si="141"/>
        <v>5.4619864549840073E-2</v>
      </c>
      <c r="N918" s="59">
        <f t="shared" si="142"/>
        <v>5.7503865413134434E-3</v>
      </c>
      <c r="O918" s="59">
        <f t="shared" si="143"/>
        <v>3.4143995615758073E-2</v>
      </c>
      <c r="P918" s="59">
        <f t="shared" si="144"/>
        <v>-1.5493217717235283E-2</v>
      </c>
      <c r="R918" s="59">
        <f t="shared" si="145"/>
        <v>-1.0843305065132852E-2</v>
      </c>
      <c r="S918" s="59">
        <f t="shared" si="146"/>
        <v>5.1206123015475065E-2</v>
      </c>
      <c r="T918" s="59">
        <f t="shared" si="147"/>
        <v>5.3909873824813529E-3</v>
      </c>
      <c r="U918" s="59">
        <f t="shared" si="148"/>
        <v>3.2009995889773192E-2</v>
      </c>
      <c r="V918" s="59">
        <f t="shared" si="149"/>
        <v>-1.4524891609908079E-2</v>
      </c>
    </row>
    <row r="919" spans="6:22">
      <c r="F919" s="59">
        <v>-5.2173965255960467E-3</v>
      </c>
      <c r="G919" s="59">
        <v>-4.6000061473849635E-2</v>
      </c>
      <c r="H919" s="59">
        <v>-2.1890180838380997E-3</v>
      </c>
      <c r="I919" s="59">
        <v>-1.4875353166642786E-2</v>
      </c>
      <c r="J919" s="59">
        <v>-2.7325548159646915E-2</v>
      </c>
      <c r="L919" s="59">
        <f t="shared" si="140"/>
        <v>-5.8434841086675727E-3</v>
      </c>
      <c r="M919" s="59">
        <f t="shared" si="141"/>
        <v>-5.1520068850711594E-2</v>
      </c>
      <c r="N919" s="59">
        <f t="shared" si="142"/>
        <v>-2.4517002538986719E-3</v>
      </c>
      <c r="O919" s="59">
        <f t="shared" si="143"/>
        <v>-1.6660395546639922E-2</v>
      </c>
      <c r="P919" s="59">
        <f t="shared" si="144"/>
        <v>-3.0604613938804547E-2</v>
      </c>
      <c r="R919" s="59">
        <f t="shared" si="145"/>
        <v>-5.4782663518758495E-3</v>
      </c>
      <c r="S919" s="59">
        <f t="shared" si="146"/>
        <v>-4.8300064547542119E-2</v>
      </c>
      <c r="T919" s="59">
        <f t="shared" si="147"/>
        <v>-2.2984689880300047E-3</v>
      </c>
      <c r="U919" s="59">
        <f t="shared" si="148"/>
        <v>-1.5619120824974925E-2</v>
      </c>
      <c r="V919" s="59">
        <f t="shared" si="149"/>
        <v>-2.8691825567629264E-2</v>
      </c>
    </row>
    <row r="920" spans="6:22">
      <c r="F920" s="59">
        <v>-1.6317058526329729E-2</v>
      </c>
      <c r="G920" s="59">
        <v>1.0482720884606321E-3</v>
      </c>
      <c r="H920" s="59">
        <v>-5.8506629732962443E-3</v>
      </c>
      <c r="I920" s="59">
        <v>-1.4760849097492543E-2</v>
      </c>
      <c r="J920" s="59">
        <v>-1.1378079969235646E-2</v>
      </c>
      <c r="L920" s="59">
        <f t="shared" si="140"/>
        <v>-1.8275105549489298E-2</v>
      </c>
      <c r="M920" s="59">
        <f t="shared" si="141"/>
        <v>1.1740647390759082E-3</v>
      </c>
      <c r="N920" s="59">
        <f t="shared" si="142"/>
        <v>-6.5527425300917945E-3</v>
      </c>
      <c r="O920" s="59">
        <f t="shared" si="143"/>
        <v>-1.6532150989191651E-2</v>
      </c>
      <c r="P920" s="59">
        <f t="shared" si="144"/>
        <v>-1.2743449565543925E-2</v>
      </c>
      <c r="R920" s="59">
        <f t="shared" si="145"/>
        <v>-1.7132911452646216E-2</v>
      </c>
      <c r="S920" s="59">
        <f t="shared" si="146"/>
        <v>1.1006856928836638E-3</v>
      </c>
      <c r="T920" s="59">
        <f t="shared" si="147"/>
        <v>-6.1431961219610568E-3</v>
      </c>
      <c r="U920" s="59">
        <f t="shared" si="148"/>
        <v>-1.549889155236717E-2</v>
      </c>
      <c r="V920" s="59">
        <f t="shared" si="149"/>
        <v>-1.1946983967697429E-2</v>
      </c>
    </row>
    <row r="921" spans="6:22">
      <c r="F921" s="59">
        <v>7.1090121959584999E-3</v>
      </c>
      <c r="G921" s="59">
        <v>2.094238882299251E-2</v>
      </c>
      <c r="H921" s="59">
        <v>5.5906862870622074E-3</v>
      </c>
      <c r="I921" s="59">
        <v>-1.7226442567786241E-4</v>
      </c>
      <c r="J921" s="59">
        <v>4.1578975822635436E-3</v>
      </c>
      <c r="L921" s="59">
        <f t="shared" si="140"/>
        <v>7.9620936594735209E-3</v>
      </c>
      <c r="M921" s="59">
        <f t="shared" si="141"/>
        <v>2.3455475481751614E-2</v>
      </c>
      <c r="N921" s="59">
        <f t="shared" si="142"/>
        <v>6.261568641509673E-3</v>
      </c>
      <c r="O921" s="59">
        <f t="shared" si="143"/>
        <v>-1.9293615675920593E-4</v>
      </c>
      <c r="P921" s="59">
        <f t="shared" si="144"/>
        <v>4.6568452921351691E-3</v>
      </c>
      <c r="R921" s="59">
        <f t="shared" si="145"/>
        <v>7.464462805756425E-3</v>
      </c>
      <c r="S921" s="59">
        <f t="shared" si="146"/>
        <v>2.1989508264142137E-2</v>
      </c>
      <c r="T921" s="59">
        <f t="shared" si="147"/>
        <v>5.8702206014153184E-3</v>
      </c>
      <c r="U921" s="59">
        <f t="shared" si="148"/>
        <v>-1.8087764696175554E-4</v>
      </c>
      <c r="V921" s="59">
        <f t="shared" si="149"/>
        <v>4.365792461376721E-3</v>
      </c>
    </row>
    <row r="922" spans="6:22">
      <c r="F922" s="59">
        <v>1.1764692097871707E-2</v>
      </c>
      <c r="G922" s="59">
        <v>1.4358961226985505E-2</v>
      </c>
      <c r="H922" s="59">
        <v>-7.1689312492017954E-3</v>
      </c>
      <c r="I922" s="59">
        <v>-1.0333289987520084E-3</v>
      </c>
      <c r="J922" s="59">
        <v>-3.9348338940681689E-3</v>
      </c>
      <c r="L922" s="59">
        <f t="shared" si="140"/>
        <v>1.3176455149616314E-2</v>
      </c>
      <c r="M922" s="59">
        <f t="shared" si="141"/>
        <v>1.6082036574223767E-2</v>
      </c>
      <c r="N922" s="59">
        <f t="shared" si="142"/>
        <v>-8.0292029991060124E-3</v>
      </c>
      <c r="O922" s="59">
        <f t="shared" si="143"/>
        <v>-1.1573284786022496E-3</v>
      </c>
      <c r="P922" s="59">
        <f t="shared" si="144"/>
        <v>-4.40701396135635E-3</v>
      </c>
      <c r="R922" s="59">
        <f t="shared" si="145"/>
        <v>1.2352926702765294E-2</v>
      </c>
      <c r="S922" s="59">
        <f t="shared" si="146"/>
        <v>1.5076909288334781E-2</v>
      </c>
      <c r="T922" s="59">
        <f t="shared" si="147"/>
        <v>-7.5273778116618853E-3</v>
      </c>
      <c r="U922" s="59">
        <f t="shared" si="148"/>
        <v>-1.084995448689609E-3</v>
      </c>
      <c r="V922" s="59">
        <f t="shared" si="149"/>
        <v>-4.1315755887715777E-3</v>
      </c>
    </row>
    <row r="923" spans="6:22">
      <c r="F923" s="59">
        <v>0</v>
      </c>
      <c r="G923" s="59">
        <v>0</v>
      </c>
      <c r="H923" s="59">
        <v>0</v>
      </c>
      <c r="I923" s="59">
        <v>0</v>
      </c>
      <c r="J923" s="59">
        <v>0</v>
      </c>
      <c r="L923" s="59">
        <f t="shared" si="140"/>
        <v>0</v>
      </c>
      <c r="M923" s="59">
        <f t="shared" si="141"/>
        <v>0</v>
      </c>
      <c r="N923" s="59">
        <f t="shared" si="142"/>
        <v>0</v>
      </c>
      <c r="O923" s="59">
        <f t="shared" si="143"/>
        <v>0</v>
      </c>
      <c r="P923" s="59">
        <f t="shared" si="144"/>
        <v>0</v>
      </c>
      <c r="R923" s="59">
        <f t="shared" si="145"/>
        <v>0</v>
      </c>
      <c r="S923" s="59">
        <f t="shared" si="146"/>
        <v>0</v>
      </c>
      <c r="T923" s="59">
        <f t="shared" si="147"/>
        <v>0</v>
      </c>
      <c r="U923" s="59">
        <f t="shared" si="148"/>
        <v>0</v>
      </c>
      <c r="V923" s="59">
        <f t="shared" si="149"/>
        <v>0</v>
      </c>
    </row>
    <row r="924" spans="6:22">
      <c r="F924" s="59">
        <v>0</v>
      </c>
      <c r="G924" s="59">
        <v>0</v>
      </c>
      <c r="H924" s="59">
        <v>0</v>
      </c>
      <c r="I924" s="59">
        <v>0</v>
      </c>
      <c r="J924" s="59">
        <v>0</v>
      </c>
      <c r="L924" s="59">
        <f t="shared" si="140"/>
        <v>0</v>
      </c>
      <c r="M924" s="59">
        <f t="shared" si="141"/>
        <v>0</v>
      </c>
      <c r="N924" s="59">
        <f t="shared" si="142"/>
        <v>0</v>
      </c>
      <c r="O924" s="59">
        <f t="shared" si="143"/>
        <v>0</v>
      </c>
      <c r="P924" s="59">
        <f t="shared" si="144"/>
        <v>0</v>
      </c>
      <c r="R924" s="59">
        <f t="shared" si="145"/>
        <v>0</v>
      </c>
      <c r="S924" s="59">
        <f t="shared" si="146"/>
        <v>0</v>
      </c>
      <c r="T924" s="59">
        <f t="shared" si="147"/>
        <v>0</v>
      </c>
      <c r="U924" s="59">
        <f t="shared" si="148"/>
        <v>0</v>
      </c>
      <c r="V924" s="59">
        <f t="shared" si="149"/>
        <v>0</v>
      </c>
    </row>
    <row r="925" spans="6:22">
      <c r="F925" s="59">
        <v>0</v>
      </c>
      <c r="G925" s="59">
        <v>0</v>
      </c>
      <c r="H925" s="59">
        <v>0</v>
      </c>
      <c r="I925" s="59">
        <v>0</v>
      </c>
      <c r="J925" s="59">
        <v>0</v>
      </c>
      <c r="L925" s="59">
        <f t="shared" si="140"/>
        <v>0</v>
      </c>
      <c r="M925" s="59">
        <f t="shared" si="141"/>
        <v>0</v>
      </c>
      <c r="N925" s="59">
        <f t="shared" si="142"/>
        <v>0</v>
      </c>
      <c r="O925" s="59">
        <f t="shared" si="143"/>
        <v>0</v>
      </c>
      <c r="P925" s="59">
        <f t="shared" si="144"/>
        <v>0</v>
      </c>
      <c r="R925" s="59">
        <f t="shared" si="145"/>
        <v>0</v>
      </c>
      <c r="S925" s="59">
        <f t="shared" si="146"/>
        <v>0</v>
      </c>
      <c r="T925" s="59">
        <f t="shared" si="147"/>
        <v>0</v>
      </c>
      <c r="U925" s="59">
        <f t="shared" si="148"/>
        <v>0</v>
      </c>
      <c r="V925" s="59">
        <f t="shared" si="149"/>
        <v>0</v>
      </c>
    </row>
    <row r="926" spans="6:22">
      <c r="F926" s="59">
        <v>1.5697690981505259E-2</v>
      </c>
      <c r="G926" s="59">
        <v>1.0111744696531511E-3</v>
      </c>
      <c r="H926" s="59">
        <v>7.5155815341275264E-3</v>
      </c>
      <c r="I926" s="59">
        <v>8.6206727380133685E-3</v>
      </c>
      <c r="J926" s="59">
        <v>2.1658204049192522E-2</v>
      </c>
      <c r="L926" s="59">
        <f t="shared" si="140"/>
        <v>1.7581413899285893E-2</v>
      </c>
      <c r="M926" s="59">
        <f t="shared" si="141"/>
        <v>1.1325154060115293E-3</v>
      </c>
      <c r="N926" s="59">
        <f t="shared" si="142"/>
        <v>8.4174513182228312E-3</v>
      </c>
      <c r="O926" s="59">
        <f t="shared" si="143"/>
        <v>9.6551534665749745E-3</v>
      </c>
      <c r="P926" s="59">
        <f t="shared" si="144"/>
        <v>2.4257188535095627E-2</v>
      </c>
      <c r="R926" s="59">
        <f t="shared" si="145"/>
        <v>1.6482575530580523E-2</v>
      </c>
      <c r="S926" s="59">
        <f t="shared" si="146"/>
        <v>1.0617331931358088E-3</v>
      </c>
      <c r="T926" s="59">
        <f t="shared" si="147"/>
        <v>7.8913606108339026E-3</v>
      </c>
      <c r="U926" s="59">
        <f t="shared" si="148"/>
        <v>9.051706374914037E-3</v>
      </c>
      <c r="V926" s="59">
        <f t="shared" si="149"/>
        <v>2.274111425165215E-2</v>
      </c>
    </row>
    <row r="927" spans="6:22">
      <c r="F927" s="59">
        <v>1.0303387921354294E-2</v>
      </c>
      <c r="G927" s="59">
        <v>9.0908474392388736E-3</v>
      </c>
      <c r="H927" s="59">
        <v>1.1701122268163602E-2</v>
      </c>
      <c r="I927" s="59">
        <v>2.4786308988571516E-2</v>
      </c>
      <c r="J927" s="59">
        <v>2.6099935121664846E-2</v>
      </c>
      <c r="L927" s="59">
        <f t="shared" si="140"/>
        <v>1.153979447191681E-2</v>
      </c>
      <c r="M927" s="59">
        <f t="shared" si="141"/>
        <v>1.018174913194754E-2</v>
      </c>
      <c r="N927" s="59">
        <f t="shared" si="142"/>
        <v>1.3105256940343235E-2</v>
      </c>
      <c r="O927" s="59">
        <f t="shared" si="143"/>
        <v>2.7760666067200099E-2</v>
      </c>
      <c r="P927" s="59">
        <f t="shared" si="144"/>
        <v>2.9231927336264632E-2</v>
      </c>
      <c r="R927" s="59">
        <f t="shared" si="145"/>
        <v>1.0818557317422008E-2</v>
      </c>
      <c r="S927" s="59">
        <f t="shared" si="146"/>
        <v>9.5453898112008179E-3</v>
      </c>
      <c r="T927" s="59">
        <f t="shared" si="147"/>
        <v>1.2286178381571783E-2</v>
      </c>
      <c r="U927" s="59">
        <f t="shared" si="148"/>
        <v>2.6025624438000092E-2</v>
      </c>
      <c r="V927" s="59">
        <f t="shared" si="149"/>
        <v>2.740493187774809E-2</v>
      </c>
    </row>
    <row r="928" spans="6:22">
      <c r="F928" s="59">
        <v>2.8328390241319609E-3</v>
      </c>
      <c r="G928" s="59">
        <v>-1.4014001505412106E-2</v>
      </c>
      <c r="H928" s="59">
        <v>-1.8795490129234059E-3</v>
      </c>
      <c r="I928" s="59">
        <v>-1.3344343573499109E-2</v>
      </c>
      <c r="J928" s="59">
        <v>-1.1304913652303763E-2</v>
      </c>
      <c r="L928" s="59">
        <f t="shared" si="140"/>
        <v>3.1727797070277967E-3</v>
      </c>
      <c r="M928" s="59">
        <f t="shared" si="141"/>
        <v>-1.5695681686061561E-2</v>
      </c>
      <c r="N928" s="59">
        <f t="shared" si="142"/>
        <v>-2.1050948944742148E-3</v>
      </c>
      <c r="O928" s="59">
        <f t="shared" si="143"/>
        <v>-1.4945664802319004E-2</v>
      </c>
      <c r="P928" s="59">
        <f t="shared" si="144"/>
        <v>-1.2661503290580215E-2</v>
      </c>
      <c r="R928" s="59">
        <f t="shared" si="145"/>
        <v>2.9744809753385593E-3</v>
      </c>
      <c r="S928" s="59">
        <f t="shared" si="146"/>
        <v>-1.4714701580682712E-2</v>
      </c>
      <c r="T928" s="59">
        <f t="shared" si="147"/>
        <v>-1.9735264635695761E-3</v>
      </c>
      <c r="U928" s="59">
        <f t="shared" si="148"/>
        <v>-1.4011560752174065E-2</v>
      </c>
      <c r="V928" s="59">
        <f t="shared" si="149"/>
        <v>-1.1870159334918952E-2</v>
      </c>
    </row>
    <row r="929" spans="6:22">
      <c r="F929" s="59">
        <v>-5.6496734328815249E-3</v>
      </c>
      <c r="G929" s="59">
        <v>-3.0964412348620442E-2</v>
      </c>
      <c r="H929" s="59">
        <v>-2.5492591188898298E-2</v>
      </c>
      <c r="I929" s="59">
        <v>-2.2823487028232285E-2</v>
      </c>
      <c r="J929" s="59">
        <v>-3.3593276732198987E-2</v>
      </c>
      <c r="L929" s="59">
        <f t="shared" si="140"/>
        <v>-6.3276342448273081E-3</v>
      </c>
      <c r="M929" s="59">
        <f t="shared" si="141"/>
        <v>-3.4680141830454897E-2</v>
      </c>
      <c r="N929" s="59">
        <f t="shared" si="142"/>
        <v>-2.8551702131566097E-2</v>
      </c>
      <c r="O929" s="59">
        <f t="shared" si="143"/>
        <v>-2.556230547162016E-2</v>
      </c>
      <c r="P929" s="59">
        <f t="shared" si="144"/>
        <v>-3.7624469940062868E-2</v>
      </c>
      <c r="R929" s="59">
        <f t="shared" si="145"/>
        <v>-5.9321571045256013E-3</v>
      </c>
      <c r="S929" s="59">
        <f t="shared" si="146"/>
        <v>-3.2512632966051468E-2</v>
      </c>
      <c r="T929" s="59">
        <f t="shared" si="147"/>
        <v>-2.6767220748343215E-2</v>
      </c>
      <c r="U929" s="59">
        <f t="shared" si="148"/>
        <v>-2.3964661379643901E-2</v>
      </c>
      <c r="V929" s="59">
        <f t="shared" si="149"/>
        <v>-3.527294056880894E-2</v>
      </c>
    </row>
    <row r="930" spans="6:22">
      <c r="F930" s="59">
        <v>-1.1363698094757234E-2</v>
      </c>
      <c r="G930" s="59">
        <v>-2.3048804345197748E-2</v>
      </c>
      <c r="H930" s="59">
        <v>-3.4185252364958986E-2</v>
      </c>
      <c r="I930" s="59">
        <v>-1.2456710837584973E-2</v>
      </c>
      <c r="J930" s="59">
        <v>-1.9306641555785611E-2</v>
      </c>
      <c r="L930" s="59">
        <f t="shared" si="140"/>
        <v>-1.2727341866128103E-2</v>
      </c>
      <c r="M930" s="59">
        <f t="shared" si="141"/>
        <v>-2.5814660866621479E-2</v>
      </c>
      <c r="N930" s="59">
        <f t="shared" si="142"/>
        <v>-3.8287482648754069E-2</v>
      </c>
      <c r="O930" s="59">
        <f t="shared" si="143"/>
        <v>-1.3951516138095171E-2</v>
      </c>
      <c r="P930" s="59">
        <f t="shared" si="144"/>
        <v>-2.1623438542479886E-2</v>
      </c>
      <c r="R930" s="59">
        <f t="shared" si="145"/>
        <v>-1.1931882999495096E-2</v>
      </c>
      <c r="S930" s="59">
        <f t="shared" si="146"/>
        <v>-2.4201244562457636E-2</v>
      </c>
      <c r="T930" s="59">
        <f t="shared" si="147"/>
        <v>-3.5894514983206935E-2</v>
      </c>
      <c r="U930" s="59">
        <f t="shared" si="148"/>
        <v>-1.3079546379464221E-2</v>
      </c>
      <c r="V930" s="59">
        <f t="shared" si="149"/>
        <v>-2.0271973633574893E-2</v>
      </c>
    </row>
    <row r="931" spans="6:22">
      <c r="F931" s="59">
        <v>-5.7466238013291981E-4</v>
      </c>
      <c r="G931" s="59">
        <v>-1.2332344552811901E-2</v>
      </c>
      <c r="H931" s="59">
        <v>8.6180330208637766E-3</v>
      </c>
      <c r="I931" s="59">
        <v>2.4351746888858494E-2</v>
      </c>
      <c r="J931" s="59">
        <v>1.0521236741498378E-3</v>
      </c>
      <c r="L931" s="59">
        <f t="shared" si="140"/>
        <v>-6.436218657488702E-4</v>
      </c>
      <c r="M931" s="59">
        <f t="shared" si="141"/>
        <v>-1.3812225899149331E-2</v>
      </c>
      <c r="N931" s="59">
        <f t="shared" si="142"/>
        <v>9.6521969833674309E-3</v>
      </c>
      <c r="O931" s="59">
        <f t="shared" si="143"/>
        <v>2.7273956515521516E-2</v>
      </c>
      <c r="P931" s="59">
        <f t="shared" si="144"/>
        <v>1.1783785150478185E-3</v>
      </c>
      <c r="R931" s="59">
        <f t="shared" si="145"/>
        <v>-6.0339549913956579E-4</v>
      </c>
      <c r="S931" s="59">
        <f t="shared" si="146"/>
        <v>-1.2948961780452496E-2</v>
      </c>
      <c r="T931" s="59">
        <f t="shared" si="147"/>
        <v>9.0489346719069656E-3</v>
      </c>
      <c r="U931" s="59">
        <f t="shared" si="148"/>
        <v>2.5569334233301419E-2</v>
      </c>
      <c r="V931" s="59">
        <f t="shared" si="149"/>
        <v>1.1047298578573297E-3</v>
      </c>
    </row>
    <row r="932" spans="6:22">
      <c r="F932" s="59">
        <v>-1.7826380578342044E-2</v>
      </c>
      <c r="G932" s="59">
        <v>-9.2291752971518232E-3</v>
      </c>
      <c r="H932" s="59">
        <v>-5.492963312679882E-3</v>
      </c>
      <c r="I932" s="59">
        <v>-4.1044407295320762E-3</v>
      </c>
      <c r="J932" s="59">
        <v>-1.1561342601971955E-2</v>
      </c>
      <c r="L932" s="59">
        <f t="shared" si="140"/>
        <v>-1.9965546247743091E-2</v>
      </c>
      <c r="M932" s="59">
        <f t="shared" si="141"/>
        <v>-1.0336676332810043E-2</v>
      </c>
      <c r="N932" s="59">
        <f t="shared" si="142"/>
        <v>-6.1521189102014687E-3</v>
      </c>
      <c r="O932" s="59">
        <f t="shared" si="143"/>
        <v>-4.5969736170759258E-3</v>
      </c>
      <c r="P932" s="59">
        <f t="shared" si="144"/>
        <v>-1.294870371420859E-2</v>
      </c>
      <c r="R932" s="59">
        <f t="shared" si="145"/>
        <v>-1.8717699607259147E-2</v>
      </c>
      <c r="S932" s="59">
        <f t="shared" si="146"/>
        <v>-9.690634062009415E-3</v>
      </c>
      <c r="T932" s="59">
        <f t="shared" si="147"/>
        <v>-5.7676114783138761E-3</v>
      </c>
      <c r="U932" s="59">
        <f t="shared" si="148"/>
        <v>-4.3096627660086807E-3</v>
      </c>
      <c r="V932" s="59">
        <f t="shared" si="149"/>
        <v>-1.2139409732070554E-2</v>
      </c>
    </row>
    <row r="933" spans="6:22">
      <c r="F933" s="59">
        <v>-4.683819810742851E-3</v>
      </c>
      <c r="G933" s="59">
        <v>-6.5753366073395044E-3</v>
      </c>
      <c r="H933" s="59">
        <v>2.9151030840246809E-3</v>
      </c>
      <c r="I933" s="59">
        <v>-6.5259970804217061E-3</v>
      </c>
      <c r="J933" s="59">
        <v>-1.0018964278194643E-2</v>
      </c>
      <c r="L933" s="59">
        <f t="shared" si="140"/>
        <v>-5.2458781880319934E-3</v>
      </c>
      <c r="M933" s="59">
        <f t="shared" si="141"/>
        <v>-7.3643770002202458E-3</v>
      </c>
      <c r="N933" s="59">
        <f t="shared" si="142"/>
        <v>3.2649154541076432E-3</v>
      </c>
      <c r="O933" s="59">
        <f t="shared" si="143"/>
        <v>-7.3091167300723117E-3</v>
      </c>
      <c r="P933" s="59">
        <f t="shared" si="144"/>
        <v>-1.1221239991578001E-2</v>
      </c>
      <c r="R933" s="59">
        <f t="shared" si="145"/>
        <v>-4.9180108012799933E-3</v>
      </c>
      <c r="S933" s="59">
        <f t="shared" si="146"/>
        <v>-6.9041034377064795E-3</v>
      </c>
      <c r="T933" s="59">
        <f t="shared" si="147"/>
        <v>3.0608582382259152E-3</v>
      </c>
      <c r="U933" s="59">
        <f t="shared" si="148"/>
        <v>-6.8522969344427921E-3</v>
      </c>
      <c r="V933" s="59">
        <f t="shared" si="149"/>
        <v>-1.0519912492104376E-2</v>
      </c>
    </row>
    <row r="934" spans="6:22">
      <c r="F934" s="59">
        <v>0</v>
      </c>
      <c r="G934" s="59">
        <v>-5.4605605991470997E-2</v>
      </c>
      <c r="H934" s="59">
        <v>-8.7196768484461961E-3</v>
      </c>
      <c r="I934" s="59">
        <v>-3.3362320855581662E-2</v>
      </c>
      <c r="J934" s="59">
        <v>-9.9531840856777985E-3</v>
      </c>
      <c r="L934" s="59">
        <f t="shared" si="140"/>
        <v>0</v>
      </c>
      <c r="M934" s="59">
        <f t="shared" si="141"/>
        <v>-6.1158278710447524E-2</v>
      </c>
      <c r="N934" s="59">
        <f t="shared" si="142"/>
        <v>-9.7660380702597402E-3</v>
      </c>
      <c r="O934" s="59">
        <f t="shared" si="143"/>
        <v>-3.7365799358251468E-2</v>
      </c>
      <c r="P934" s="59">
        <f t="shared" si="144"/>
        <v>-1.1147566175959136E-2</v>
      </c>
      <c r="R934" s="59">
        <f t="shared" si="145"/>
        <v>0</v>
      </c>
      <c r="S934" s="59">
        <f t="shared" si="146"/>
        <v>-5.7335886291044552E-2</v>
      </c>
      <c r="T934" s="59">
        <f t="shared" si="147"/>
        <v>-9.155660690868506E-3</v>
      </c>
      <c r="U934" s="59">
        <f t="shared" si="148"/>
        <v>-3.5030436898360745E-2</v>
      </c>
      <c r="V934" s="59">
        <f t="shared" si="149"/>
        <v>-1.045084328996169E-2</v>
      </c>
    </row>
    <row r="935" spans="6:22">
      <c r="F935" s="59">
        <v>-1.764707720283825E-2</v>
      </c>
      <c r="G935" s="59">
        <v>6.417760999635971E-3</v>
      </c>
      <c r="H935" s="59">
        <v>-8.6420805033304762E-3</v>
      </c>
      <c r="I935" s="59">
        <v>1.788876400170379E-4</v>
      </c>
      <c r="J935" s="59">
        <v>-9.1608915676666435E-4</v>
      </c>
      <c r="L935" s="59">
        <f t="shared" si="140"/>
        <v>-1.9764726467178841E-2</v>
      </c>
      <c r="M935" s="59">
        <f t="shared" si="141"/>
        <v>7.1878923195922879E-3</v>
      </c>
      <c r="N935" s="59">
        <f t="shared" si="142"/>
        <v>-9.6791301637301347E-3</v>
      </c>
      <c r="O935" s="59">
        <f t="shared" si="143"/>
        <v>2.0035415681908246E-4</v>
      </c>
      <c r="P935" s="59">
        <f t="shared" si="144"/>
        <v>-1.0260198555786641E-3</v>
      </c>
      <c r="R935" s="59">
        <f t="shared" si="145"/>
        <v>-1.8529431062980165E-2</v>
      </c>
      <c r="S935" s="59">
        <f t="shared" si="146"/>
        <v>6.7386490496177702E-3</v>
      </c>
      <c r="T935" s="59">
        <f t="shared" si="147"/>
        <v>-9.0741845284970004E-3</v>
      </c>
      <c r="U935" s="59">
        <f t="shared" si="148"/>
        <v>1.8783202201788979E-4</v>
      </c>
      <c r="V935" s="59">
        <f t="shared" si="149"/>
        <v>-9.6189361460499766E-4</v>
      </c>
    </row>
    <row r="936" spans="6:22">
      <c r="F936" s="59">
        <v>0</v>
      </c>
      <c r="G936" s="59">
        <v>-1.1594191969600933E-3</v>
      </c>
      <c r="H936" s="59">
        <v>-8.7173087374040042E-3</v>
      </c>
      <c r="I936" s="59">
        <v>1.1443143463708028E-2</v>
      </c>
      <c r="J936" s="59">
        <v>3.0646007428941319E-3</v>
      </c>
      <c r="L936" s="59">
        <f t="shared" si="140"/>
        <v>0</v>
      </c>
      <c r="M936" s="59">
        <f t="shared" si="141"/>
        <v>-1.2985495005953045E-3</v>
      </c>
      <c r="N936" s="59">
        <f t="shared" si="142"/>
        <v>-9.7633857858924859E-3</v>
      </c>
      <c r="O936" s="59">
        <f t="shared" si="143"/>
        <v>1.2816320679352993E-2</v>
      </c>
      <c r="P936" s="59">
        <f t="shared" si="144"/>
        <v>3.432352832041428E-3</v>
      </c>
      <c r="R936" s="59">
        <f t="shared" si="145"/>
        <v>0</v>
      </c>
      <c r="S936" s="59">
        <f t="shared" si="146"/>
        <v>-1.217390156808098E-3</v>
      </c>
      <c r="T936" s="59">
        <f t="shared" si="147"/>
        <v>-9.1531741742742045E-3</v>
      </c>
      <c r="U936" s="59">
        <f t="shared" si="148"/>
        <v>1.201530063689343E-2</v>
      </c>
      <c r="V936" s="59">
        <f t="shared" si="149"/>
        <v>3.2178307800388387E-3</v>
      </c>
    </row>
    <row r="937" spans="6:22">
      <c r="F937" s="59">
        <v>-8.9819659356618533E-3</v>
      </c>
      <c r="G937" s="59">
        <v>4.4689483335058962E-2</v>
      </c>
      <c r="H937" s="59">
        <v>1.3976229999868049E-2</v>
      </c>
      <c r="I937" s="59">
        <v>3.5177633574765062E-2</v>
      </c>
      <c r="J937" s="59">
        <v>1.3471316141657039E-3</v>
      </c>
      <c r="L937" s="59">
        <f t="shared" si="140"/>
        <v>-1.0059801847941276E-2</v>
      </c>
      <c r="M937" s="59">
        <f t="shared" si="141"/>
        <v>5.0052221335266045E-2</v>
      </c>
      <c r="N937" s="59">
        <f t="shared" si="142"/>
        <v>1.5653377599852216E-2</v>
      </c>
      <c r="O937" s="59">
        <f t="shared" si="143"/>
        <v>3.9398949603736876E-2</v>
      </c>
      <c r="P937" s="59">
        <f t="shared" si="144"/>
        <v>1.5087874078655885E-3</v>
      </c>
      <c r="R937" s="59">
        <f t="shared" si="145"/>
        <v>-9.4310642324449464E-3</v>
      </c>
      <c r="S937" s="59">
        <f t="shared" si="146"/>
        <v>4.6923957501811914E-2</v>
      </c>
      <c r="T937" s="59">
        <f t="shared" si="147"/>
        <v>1.4675041499861452E-2</v>
      </c>
      <c r="U937" s="59">
        <f t="shared" si="148"/>
        <v>3.6936515253503319E-2</v>
      </c>
      <c r="V937" s="59">
        <f t="shared" si="149"/>
        <v>1.4144881948739891E-3</v>
      </c>
    </row>
    <row r="938" spans="6:22">
      <c r="F938" s="59">
        <v>3.0211242805990748E-3</v>
      </c>
      <c r="G938" s="59">
        <v>-1.0555574852745633E-2</v>
      </c>
      <c r="H938" s="59">
        <v>-2.3232522123466386E-3</v>
      </c>
      <c r="I938" s="59">
        <v>-1.775975918062828E-2</v>
      </c>
      <c r="J938" s="59">
        <v>-1.0354611058033784E-2</v>
      </c>
      <c r="L938" s="59">
        <f t="shared" si="140"/>
        <v>3.3836591942709641E-3</v>
      </c>
      <c r="M938" s="59">
        <f t="shared" si="141"/>
        <v>-1.1822243835075109E-2</v>
      </c>
      <c r="N938" s="59">
        <f t="shared" si="142"/>
        <v>-2.6020424778282355E-3</v>
      </c>
      <c r="O938" s="59">
        <f t="shared" si="143"/>
        <v>-1.9890930282303675E-2</v>
      </c>
      <c r="P938" s="59">
        <f t="shared" si="144"/>
        <v>-1.1597164384997839E-2</v>
      </c>
      <c r="R938" s="59">
        <f t="shared" si="145"/>
        <v>3.1721804946290288E-3</v>
      </c>
      <c r="S938" s="59">
        <f t="shared" si="146"/>
        <v>-1.1083353595382915E-2</v>
      </c>
      <c r="T938" s="59">
        <f t="shared" si="147"/>
        <v>-2.4394148229639704E-3</v>
      </c>
      <c r="U938" s="59">
        <f t="shared" si="148"/>
        <v>-1.8647747139659693E-2</v>
      </c>
      <c r="V938" s="59">
        <f t="shared" si="149"/>
        <v>-1.0872341610935473E-2</v>
      </c>
    </row>
    <row r="939" spans="6:22">
      <c r="F939" s="59">
        <v>1.1445821394849214E-2</v>
      </c>
      <c r="G939" s="59">
        <v>-3.9304020557178751E-3</v>
      </c>
      <c r="H939" s="59">
        <v>-1.5520812425909953E-3</v>
      </c>
      <c r="I939" s="59">
        <v>-5.5631927401241085E-3</v>
      </c>
      <c r="J939" s="59">
        <v>4.5396382811236126E-3</v>
      </c>
      <c r="L939" s="59">
        <f t="shared" si="140"/>
        <v>1.281931996223112E-2</v>
      </c>
      <c r="M939" s="59">
        <f t="shared" si="141"/>
        <v>-4.4020503024040205E-3</v>
      </c>
      <c r="N939" s="59">
        <f t="shared" si="142"/>
        <v>-1.738330991701915E-3</v>
      </c>
      <c r="O939" s="59">
        <f t="shared" si="143"/>
        <v>-6.2307758689390024E-3</v>
      </c>
      <c r="P939" s="59">
        <f t="shared" si="144"/>
        <v>5.0843948748584469E-3</v>
      </c>
      <c r="R939" s="59">
        <f t="shared" si="145"/>
        <v>1.2018112464591675E-2</v>
      </c>
      <c r="S939" s="59">
        <f t="shared" si="146"/>
        <v>-4.126922158503769E-3</v>
      </c>
      <c r="T939" s="59">
        <f t="shared" si="147"/>
        <v>-1.6296853047205451E-3</v>
      </c>
      <c r="U939" s="59">
        <f t="shared" si="148"/>
        <v>-5.8413523771303141E-3</v>
      </c>
      <c r="V939" s="59">
        <f t="shared" si="149"/>
        <v>4.7666201951797934E-3</v>
      </c>
    </row>
    <row r="940" spans="6:22">
      <c r="F940" s="59">
        <v>-1.4889856253293011E-2</v>
      </c>
      <c r="G940" s="59">
        <v>3.3822432819060229E-3</v>
      </c>
      <c r="H940" s="59">
        <v>-2.7985221049353459E-3</v>
      </c>
      <c r="I940" s="59">
        <v>-2.6223835168996388E-3</v>
      </c>
      <c r="J940" s="59">
        <v>8.0231372335163361E-3</v>
      </c>
      <c r="L940" s="59">
        <f t="shared" si="140"/>
        <v>-1.6676639003688175E-2</v>
      </c>
      <c r="M940" s="59">
        <f t="shared" si="141"/>
        <v>3.788112475734746E-3</v>
      </c>
      <c r="N940" s="59">
        <f t="shared" si="142"/>
        <v>-3.1343447575275878E-3</v>
      </c>
      <c r="O940" s="59">
        <f t="shared" si="143"/>
        <v>-2.9370695389275957E-3</v>
      </c>
      <c r="P940" s="59">
        <f t="shared" si="144"/>
        <v>8.9859137015382978E-3</v>
      </c>
      <c r="R940" s="59">
        <f t="shared" si="145"/>
        <v>-1.5634349065957662E-2</v>
      </c>
      <c r="S940" s="59">
        <f t="shared" si="146"/>
        <v>3.5513554460013244E-3</v>
      </c>
      <c r="T940" s="59">
        <f t="shared" si="147"/>
        <v>-2.9384482101821132E-3</v>
      </c>
      <c r="U940" s="59">
        <f t="shared" si="148"/>
        <v>-2.7535026927446209E-3</v>
      </c>
      <c r="V940" s="59">
        <f t="shared" si="149"/>
        <v>8.4242940951921533E-3</v>
      </c>
    </row>
    <row r="941" spans="6:22">
      <c r="F941" s="59">
        <v>4.0507847404921818E-2</v>
      </c>
      <c r="G941" s="59">
        <v>2.3595542303315651E-2</v>
      </c>
      <c r="H941" s="59">
        <v>1.5434741286824172E-2</v>
      </c>
      <c r="I941" s="59">
        <v>5.0832126409310011E-3</v>
      </c>
      <c r="J941" s="59">
        <v>5.856827689472914E-2</v>
      </c>
      <c r="L941" s="59">
        <f t="shared" si="140"/>
        <v>4.536878909351244E-2</v>
      </c>
      <c r="M941" s="59">
        <f t="shared" si="141"/>
        <v>2.642700737971353E-2</v>
      </c>
      <c r="N941" s="59">
        <f t="shared" si="142"/>
        <v>1.7286910241243073E-2</v>
      </c>
      <c r="O941" s="59">
        <f t="shared" si="143"/>
        <v>5.6931981578427215E-3</v>
      </c>
      <c r="P941" s="59">
        <f t="shared" si="144"/>
        <v>6.5596470122096642E-2</v>
      </c>
      <c r="R941" s="59">
        <f t="shared" si="145"/>
        <v>4.2533239775167909E-2</v>
      </c>
      <c r="S941" s="59">
        <f t="shared" si="146"/>
        <v>2.4775319418481434E-2</v>
      </c>
      <c r="T941" s="59">
        <f t="shared" si="147"/>
        <v>1.6206478351165381E-2</v>
      </c>
      <c r="U941" s="59">
        <f t="shared" si="148"/>
        <v>5.3373732729775514E-3</v>
      </c>
      <c r="V941" s="59">
        <f t="shared" si="149"/>
        <v>6.14966907394656E-2</v>
      </c>
    </row>
    <row r="942" spans="6:22">
      <c r="F942" s="59">
        <v>-1.801275035755133E-2</v>
      </c>
      <c r="G942" s="59">
        <v>2.0307305890431476E-2</v>
      </c>
      <c r="H942" s="59">
        <v>1.3204634905213373E-2</v>
      </c>
      <c r="I942" s="59">
        <v>-1.9183712943927106E-3</v>
      </c>
      <c r="J942" s="59">
        <v>2.4051789349077739E-2</v>
      </c>
      <c r="L942" s="59">
        <f t="shared" si="140"/>
        <v>-2.0174280400457493E-2</v>
      </c>
      <c r="M942" s="59">
        <f t="shared" si="141"/>
        <v>2.2744182597283256E-2</v>
      </c>
      <c r="N942" s="59">
        <f t="shared" si="142"/>
        <v>1.4789191093838978E-2</v>
      </c>
      <c r="O942" s="59">
        <f t="shared" si="143"/>
        <v>-2.148575849719836E-3</v>
      </c>
      <c r="P942" s="59">
        <f t="shared" si="144"/>
        <v>2.6938004070967071E-2</v>
      </c>
      <c r="R942" s="59">
        <f t="shared" si="145"/>
        <v>-1.8913387875428896E-2</v>
      </c>
      <c r="S942" s="59">
        <f t="shared" si="146"/>
        <v>2.1322671184953051E-2</v>
      </c>
      <c r="T942" s="59">
        <f t="shared" si="147"/>
        <v>1.3864866650474043E-2</v>
      </c>
      <c r="U942" s="59">
        <f t="shared" si="148"/>
        <v>-2.0142898591123462E-3</v>
      </c>
      <c r="V942" s="59">
        <f t="shared" si="149"/>
        <v>2.5254378816531628E-2</v>
      </c>
    </row>
    <row r="943" spans="6:22">
      <c r="F943" s="59">
        <v>2.0710053592356521E-2</v>
      </c>
      <c r="G943" s="59">
        <v>5.5406108955654024E-2</v>
      </c>
      <c r="H943" s="59">
        <v>1.3941426615082459E-2</v>
      </c>
      <c r="I943" s="59">
        <v>1.8696538051754544E-2</v>
      </c>
      <c r="J943" s="59">
        <v>3.0917467090536811E-2</v>
      </c>
      <c r="L943" s="59">
        <f t="shared" si="140"/>
        <v>2.3195260023439305E-2</v>
      </c>
      <c r="M943" s="59">
        <f t="shared" si="141"/>
        <v>6.2054842030332513E-2</v>
      </c>
      <c r="N943" s="59">
        <f t="shared" si="142"/>
        <v>1.5614397808892354E-2</v>
      </c>
      <c r="O943" s="59">
        <f t="shared" si="143"/>
        <v>2.0940122617965091E-2</v>
      </c>
      <c r="P943" s="59">
        <f t="shared" si="144"/>
        <v>3.4627563141401231E-2</v>
      </c>
      <c r="R943" s="59">
        <f t="shared" si="145"/>
        <v>2.1745556271974349E-2</v>
      </c>
      <c r="S943" s="59">
        <f t="shared" si="146"/>
        <v>5.8176414403436724E-2</v>
      </c>
      <c r="T943" s="59">
        <f t="shared" si="147"/>
        <v>1.4638497945836583E-2</v>
      </c>
      <c r="U943" s="59">
        <f t="shared" si="148"/>
        <v>1.963136495434227E-2</v>
      </c>
      <c r="V943" s="59">
        <f t="shared" si="149"/>
        <v>3.2463340445063653E-2</v>
      </c>
    </row>
    <row r="944" spans="6:22">
      <c r="F944" s="59">
        <v>0</v>
      </c>
      <c r="G944" s="59">
        <v>0</v>
      </c>
      <c r="H944" s="59">
        <v>0</v>
      </c>
      <c r="I944" s="59">
        <v>0</v>
      </c>
      <c r="J944" s="59">
        <v>0</v>
      </c>
      <c r="L944" s="59">
        <f t="shared" si="140"/>
        <v>0</v>
      </c>
      <c r="M944" s="59">
        <f t="shared" si="141"/>
        <v>0</v>
      </c>
      <c r="N944" s="59">
        <f t="shared" si="142"/>
        <v>0</v>
      </c>
      <c r="O944" s="59">
        <f t="shared" si="143"/>
        <v>0</v>
      </c>
      <c r="P944" s="59">
        <f t="shared" si="144"/>
        <v>0</v>
      </c>
      <c r="R944" s="59">
        <f t="shared" si="145"/>
        <v>0</v>
      </c>
      <c r="S944" s="59">
        <f t="shared" si="146"/>
        <v>0</v>
      </c>
      <c r="T944" s="59">
        <f t="shared" si="147"/>
        <v>0</v>
      </c>
      <c r="U944" s="59">
        <f t="shared" si="148"/>
        <v>0</v>
      </c>
      <c r="V944" s="59">
        <f t="shared" si="149"/>
        <v>0</v>
      </c>
    </row>
    <row r="945" spans="6:22">
      <c r="F945" s="59">
        <v>0</v>
      </c>
      <c r="G945" s="59">
        <v>0</v>
      </c>
      <c r="H945" s="59">
        <v>0</v>
      </c>
      <c r="I945" s="59">
        <v>0</v>
      </c>
      <c r="J945" s="59">
        <v>0</v>
      </c>
      <c r="L945" s="59">
        <f t="shared" si="140"/>
        <v>0</v>
      </c>
      <c r="M945" s="59">
        <f t="shared" si="141"/>
        <v>0</v>
      </c>
      <c r="N945" s="59">
        <f t="shared" si="142"/>
        <v>0</v>
      </c>
      <c r="O945" s="59">
        <f t="shared" si="143"/>
        <v>0</v>
      </c>
      <c r="P945" s="59">
        <f t="shared" si="144"/>
        <v>0</v>
      </c>
      <c r="R945" s="59">
        <f t="shared" si="145"/>
        <v>0</v>
      </c>
      <c r="S945" s="59">
        <f t="shared" si="146"/>
        <v>0</v>
      </c>
      <c r="T945" s="59">
        <f t="shared" si="147"/>
        <v>0</v>
      </c>
      <c r="U945" s="59">
        <f t="shared" si="148"/>
        <v>0</v>
      </c>
      <c r="V945" s="59">
        <f t="shared" si="149"/>
        <v>0</v>
      </c>
    </row>
    <row r="946" spans="6:22">
      <c r="F946" s="59">
        <v>1.4492716806671408E-2</v>
      </c>
      <c r="G946" s="59">
        <v>1.6309873044557825E-2</v>
      </c>
      <c r="H946" s="59">
        <v>2.3464386861957374E-2</v>
      </c>
      <c r="I946" s="59">
        <v>-1.0291835187464847E-3</v>
      </c>
      <c r="J946" s="59">
        <v>-9.9967482291265543E-3</v>
      </c>
      <c r="L946" s="59">
        <f t="shared" si="140"/>
        <v>1.6231842823471978E-2</v>
      </c>
      <c r="M946" s="59">
        <f t="shared" si="141"/>
        <v>1.8267057809904765E-2</v>
      </c>
      <c r="N946" s="59">
        <f t="shared" si="142"/>
        <v>2.6280113285392263E-2</v>
      </c>
      <c r="O946" s="59">
        <f t="shared" si="143"/>
        <v>-1.1526855409960629E-3</v>
      </c>
      <c r="P946" s="59">
        <f t="shared" si="144"/>
        <v>-1.1196358016621742E-2</v>
      </c>
      <c r="R946" s="59">
        <f t="shared" si="145"/>
        <v>1.5217352647004979E-2</v>
      </c>
      <c r="S946" s="59">
        <f t="shared" si="146"/>
        <v>1.7125366696785719E-2</v>
      </c>
      <c r="T946" s="59">
        <f t="shared" si="147"/>
        <v>2.4637606205055243E-2</v>
      </c>
      <c r="U946" s="59">
        <f t="shared" si="148"/>
        <v>-1.0806426946838089E-3</v>
      </c>
      <c r="V946" s="59">
        <f t="shared" si="149"/>
        <v>-1.0496585640582883E-2</v>
      </c>
    </row>
    <row r="947" spans="6:22">
      <c r="F947" s="59">
        <v>-5.7137857716302093E-4</v>
      </c>
      <c r="G947" s="59">
        <v>-1.604813008034485E-2</v>
      </c>
      <c r="H947" s="59">
        <v>-3.942777766141374E-3</v>
      </c>
      <c r="I947" s="59">
        <v>-1.1332356398570444E-2</v>
      </c>
      <c r="J947" s="59">
        <v>6.5006082616733052E-3</v>
      </c>
      <c r="L947" s="59">
        <f t="shared" si="140"/>
        <v>-6.3994400642258353E-4</v>
      </c>
      <c r="M947" s="59">
        <f t="shared" si="141"/>
        <v>-1.7973905689986233E-2</v>
      </c>
      <c r="N947" s="59">
        <f t="shared" si="142"/>
        <v>-4.4159110980783395E-3</v>
      </c>
      <c r="O947" s="59">
        <f t="shared" si="143"/>
        <v>-1.2692239166398899E-2</v>
      </c>
      <c r="P947" s="59">
        <f t="shared" si="144"/>
        <v>7.2806812530741023E-3</v>
      </c>
      <c r="R947" s="59">
        <f t="shared" si="145"/>
        <v>-5.9994750602117199E-4</v>
      </c>
      <c r="S947" s="59">
        <f t="shared" si="146"/>
        <v>-1.6850536584362093E-2</v>
      </c>
      <c r="T947" s="59">
        <f t="shared" si="147"/>
        <v>-4.1399166544484429E-3</v>
      </c>
      <c r="U947" s="59">
        <f t="shared" si="148"/>
        <v>-1.1898974218498967E-2</v>
      </c>
      <c r="V947" s="59">
        <f t="shared" si="149"/>
        <v>6.825638674756971E-3</v>
      </c>
    </row>
    <row r="948" spans="6:22">
      <c r="F948" s="59">
        <v>1.3722064549850393E-2</v>
      </c>
      <c r="G948" s="59">
        <v>1.3761482115334114E-2</v>
      </c>
      <c r="H948" s="59">
        <v>1.1288919829896082E-2</v>
      </c>
      <c r="I948" s="59">
        <v>7.4678799239847318E-3</v>
      </c>
      <c r="J948" s="59">
        <v>-2.5618638235561319E-3</v>
      </c>
      <c r="L948" s="59">
        <f t="shared" si="140"/>
        <v>1.5368712295832442E-2</v>
      </c>
      <c r="M948" s="59">
        <f t="shared" si="141"/>
        <v>1.5412859969174209E-2</v>
      </c>
      <c r="N948" s="59">
        <f t="shared" si="142"/>
        <v>1.2643590209483612E-2</v>
      </c>
      <c r="O948" s="59">
        <f t="shared" si="143"/>
        <v>8.3640255148629012E-3</v>
      </c>
      <c r="P948" s="59">
        <f t="shared" si="144"/>
        <v>-2.8692874823828679E-3</v>
      </c>
      <c r="R948" s="59">
        <f t="shared" si="145"/>
        <v>1.4408167777342913E-2</v>
      </c>
      <c r="S948" s="59">
        <f t="shared" si="146"/>
        <v>1.444955622110082E-2</v>
      </c>
      <c r="T948" s="59">
        <f t="shared" si="147"/>
        <v>1.1853365821390887E-2</v>
      </c>
      <c r="U948" s="59">
        <f t="shared" si="148"/>
        <v>7.8412739201839683E-3</v>
      </c>
      <c r="V948" s="59">
        <f t="shared" si="149"/>
        <v>-2.6899570147339387E-3</v>
      </c>
    </row>
    <row r="949" spans="6:22">
      <c r="F949" s="59">
        <v>4.4557319288450151E-2</v>
      </c>
      <c r="G949" s="59">
        <v>4.8265415481726547E-2</v>
      </c>
      <c r="H949" s="59">
        <v>3.7688461232151657E-3</v>
      </c>
      <c r="I949" s="59">
        <v>3.3270082584955986E-2</v>
      </c>
      <c r="J949" s="59">
        <v>2.3030388642236117E-2</v>
      </c>
      <c r="L949" s="59">
        <f t="shared" si="140"/>
        <v>4.9904197603064172E-2</v>
      </c>
      <c r="M949" s="59">
        <f t="shared" si="141"/>
        <v>5.4057265339533735E-2</v>
      </c>
      <c r="N949" s="59">
        <f t="shared" si="142"/>
        <v>4.2211076580009861E-3</v>
      </c>
      <c r="O949" s="59">
        <f t="shared" si="143"/>
        <v>3.7262492495150706E-2</v>
      </c>
      <c r="P949" s="59">
        <f t="shared" si="144"/>
        <v>2.5794035279304454E-2</v>
      </c>
      <c r="R949" s="59">
        <f t="shared" si="145"/>
        <v>4.678518525287266E-2</v>
      </c>
      <c r="S949" s="59">
        <f t="shared" si="146"/>
        <v>5.0678686255812878E-2</v>
      </c>
      <c r="T949" s="59">
        <f t="shared" si="147"/>
        <v>3.9572884293759244E-3</v>
      </c>
      <c r="U949" s="59">
        <f t="shared" si="148"/>
        <v>3.4933586714203789E-2</v>
      </c>
      <c r="V949" s="59">
        <f t="shared" si="149"/>
        <v>2.4181908074347926E-2</v>
      </c>
    </row>
    <row r="950" spans="6:22">
      <c r="F950" s="59">
        <v>-1.7818591974739801E-2</v>
      </c>
      <c r="G950" s="59">
        <v>3.4052853595018001E-2</v>
      </c>
      <c r="H950" s="59">
        <v>1.2565025624100308E-2</v>
      </c>
      <c r="I950" s="59">
        <v>1.1678089814753337E-3</v>
      </c>
      <c r="J950" s="59">
        <v>1.2363602649995292E-2</v>
      </c>
      <c r="L950" s="59">
        <f t="shared" si="140"/>
        <v>-1.9956823011708581E-2</v>
      </c>
      <c r="M950" s="59">
        <f t="shared" si="141"/>
        <v>3.8139196026420165E-2</v>
      </c>
      <c r="N950" s="59">
        <f t="shared" si="142"/>
        <v>1.4072828698992347E-2</v>
      </c>
      <c r="O950" s="59">
        <f t="shared" si="143"/>
        <v>1.307946059252374E-3</v>
      </c>
      <c r="P950" s="59">
        <f t="shared" si="144"/>
        <v>1.3847234967994728E-2</v>
      </c>
      <c r="R950" s="59">
        <f t="shared" si="145"/>
        <v>-1.870952157347679E-2</v>
      </c>
      <c r="S950" s="59">
        <f t="shared" si="146"/>
        <v>3.57554962747689E-2</v>
      </c>
      <c r="T950" s="59">
        <f t="shared" si="147"/>
        <v>1.3193276905305324E-2</v>
      </c>
      <c r="U950" s="59">
        <f t="shared" si="148"/>
        <v>1.2261994305491004E-3</v>
      </c>
      <c r="V950" s="59">
        <f t="shared" si="149"/>
        <v>1.2981782782495057E-2</v>
      </c>
    </row>
    <row r="951" spans="6:22">
      <c r="F951" s="59">
        <v>4.6728896913915421E-2</v>
      </c>
      <c r="G951" s="59">
        <v>-1.8552954954944398E-2</v>
      </c>
      <c r="H951" s="59">
        <v>3.5659877052031299E-3</v>
      </c>
      <c r="I951" s="59">
        <v>1.0831517455606791E-2</v>
      </c>
      <c r="J951" s="59">
        <v>3.847210791879295E-2</v>
      </c>
      <c r="L951" s="59">
        <f t="shared" si="140"/>
        <v>5.2336364543585277E-2</v>
      </c>
      <c r="M951" s="59">
        <f t="shared" si="141"/>
        <v>-2.0779309549537727E-2</v>
      </c>
      <c r="N951" s="59">
        <f t="shared" si="142"/>
        <v>3.9939062298275062E-3</v>
      </c>
      <c r="O951" s="59">
        <f t="shared" si="143"/>
        <v>1.2131299550279607E-2</v>
      </c>
      <c r="P951" s="59">
        <f t="shared" si="144"/>
        <v>4.3088760869048108E-2</v>
      </c>
      <c r="R951" s="59">
        <f t="shared" si="145"/>
        <v>4.9065341759611192E-2</v>
      </c>
      <c r="S951" s="59">
        <f t="shared" si="146"/>
        <v>-1.948060270269162E-2</v>
      </c>
      <c r="T951" s="59">
        <f t="shared" si="147"/>
        <v>3.7442870904632864E-3</v>
      </c>
      <c r="U951" s="59">
        <f t="shared" si="148"/>
        <v>1.1373093328387131E-2</v>
      </c>
      <c r="V951" s="59">
        <f t="shared" si="149"/>
        <v>4.0395713314732601E-2</v>
      </c>
    </row>
    <row r="952" spans="6:22">
      <c r="F952" s="59">
        <v>-2.6260299808093723E-3</v>
      </c>
      <c r="G952" s="59">
        <v>1.8431010231230303E-2</v>
      </c>
      <c r="H952" s="59">
        <v>-9.9503157134585166E-4</v>
      </c>
      <c r="I952" s="59">
        <v>-9.7264143026988981E-3</v>
      </c>
      <c r="J952" s="59">
        <v>4.7963082181719068E-3</v>
      </c>
      <c r="L952" s="59">
        <f t="shared" si="140"/>
        <v>-2.9411535785064972E-3</v>
      </c>
      <c r="M952" s="59">
        <f t="shared" si="141"/>
        <v>2.0642731458977943E-2</v>
      </c>
      <c r="N952" s="59">
        <f t="shared" si="142"/>
        <v>-1.1144353599073539E-3</v>
      </c>
      <c r="O952" s="59">
        <f t="shared" si="143"/>
        <v>-1.0893584019022767E-2</v>
      </c>
      <c r="P952" s="59">
        <f t="shared" si="144"/>
        <v>5.3718652043525357E-3</v>
      </c>
      <c r="R952" s="59">
        <f t="shared" si="145"/>
        <v>-2.7573314798498409E-3</v>
      </c>
      <c r="S952" s="59">
        <f t="shared" si="146"/>
        <v>1.9352560742791819E-2</v>
      </c>
      <c r="T952" s="59">
        <f t="shared" si="147"/>
        <v>-1.0447831499131443E-3</v>
      </c>
      <c r="U952" s="59">
        <f t="shared" si="148"/>
        <v>-1.0212735017833843E-2</v>
      </c>
      <c r="V952" s="59">
        <f t="shared" si="149"/>
        <v>5.0361236290805021E-3</v>
      </c>
    </row>
    <row r="953" spans="6:22">
      <c r="F953" s="59">
        <v>1.0531636831461568E-3</v>
      </c>
      <c r="G953" s="59">
        <v>5.5685378197316516E-3</v>
      </c>
      <c r="H953" s="59">
        <v>-1.7214302469146119E-2</v>
      </c>
      <c r="I953" s="59">
        <v>-8.3232910673939264E-4</v>
      </c>
      <c r="J953" s="59">
        <v>-1.5558834697595033E-2</v>
      </c>
      <c r="L953" s="59">
        <f t="shared" si="140"/>
        <v>1.1795433251236957E-3</v>
      </c>
      <c r="M953" s="59">
        <f t="shared" si="141"/>
        <v>6.2367623580994501E-3</v>
      </c>
      <c r="N953" s="59">
        <f t="shared" si="142"/>
        <v>-1.9280018765443656E-2</v>
      </c>
      <c r="O953" s="59">
        <f t="shared" si="143"/>
        <v>-9.3220859954811983E-4</v>
      </c>
      <c r="P953" s="59">
        <f t="shared" si="144"/>
        <v>-1.7425894861306437E-2</v>
      </c>
      <c r="R953" s="59">
        <f t="shared" si="145"/>
        <v>1.1058218673034646E-3</v>
      </c>
      <c r="S953" s="59">
        <f t="shared" si="146"/>
        <v>5.8469647107182348E-3</v>
      </c>
      <c r="T953" s="59">
        <f t="shared" si="147"/>
        <v>-1.8075017592603427E-2</v>
      </c>
      <c r="U953" s="59">
        <f t="shared" si="148"/>
        <v>-8.7394556207636234E-4</v>
      </c>
      <c r="V953" s="59">
        <f t="shared" si="149"/>
        <v>-1.6336776432474786E-2</v>
      </c>
    </row>
    <row r="954" spans="6:22">
      <c r="F954" s="59">
        <v>-1.0520556962941728E-3</v>
      </c>
      <c r="G954" s="59">
        <v>-2.6303692103978451E-2</v>
      </c>
      <c r="H954" s="59">
        <v>-3.3295801558082196E-3</v>
      </c>
      <c r="I954" s="59">
        <v>-1.299565599912581E-2</v>
      </c>
      <c r="J954" s="59">
        <v>-4.7272367107144726E-3</v>
      </c>
      <c r="L954" s="59">
        <f t="shared" si="140"/>
        <v>-1.1783023798494737E-3</v>
      </c>
      <c r="M954" s="59">
        <f t="shared" si="141"/>
        <v>-2.9460135156455868E-2</v>
      </c>
      <c r="N954" s="59">
        <f t="shared" si="142"/>
        <v>-3.7291297745052064E-3</v>
      </c>
      <c r="O954" s="59">
        <f t="shared" si="143"/>
        <v>-1.4555134719020908E-2</v>
      </c>
      <c r="P954" s="59">
        <f t="shared" si="144"/>
        <v>-5.29450511600021E-3</v>
      </c>
      <c r="R954" s="59">
        <f t="shared" si="145"/>
        <v>-1.1046584811088816E-3</v>
      </c>
      <c r="S954" s="59">
        <f t="shared" si="146"/>
        <v>-2.7618876709177374E-2</v>
      </c>
      <c r="T954" s="59">
        <f t="shared" si="147"/>
        <v>-3.4960591635986309E-3</v>
      </c>
      <c r="U954" s="59">
        <f t="shared" si="148"/>
        <v>-1.36454387990821E-2</v>
      </c>
      <c r="V954" s="59">
        <f t="shared" si="149"/>
        <v>-4.9635985462501966E-3</v>
      </c>
    </row>
    <row r="955" spans="6:22">
      <c r="F955" s="59">
        <v>1.3691407587072402E-2</v>
      </c>
      <c r="G955" s="59">
        <v>1.8957328063795822E-2</v>
      </c>
      <c r="H955" s="59">
        <v>2.0479378888481906E-2</v>
      </c>
      <c r="I955" s="59">
        <v>-1.6875543771829865E-4</v>
      </c>
      <c r="J955" s="59">
        <v>5.6078842643267957E-2</v>
      </c>
      <c r="L955" s="59">
        <f t="shared" si="140"/>
        <v>1.5334376497521092E-2</v>
      </c>
      <c r="M955" s="59">
        <f t="shared" si="141"/>
        <v>2.1232207431451322E-2</v>
      </c>
      <c r="N955" s="59">
        <f t="shared" si="142"/>
        <v>2.2936904355099735E-2</v>
      </c>
      <c r="O955" s="59">
        <f t="shared" si="143"/>
        <v>-1.8900609024449452E-4</v>
      </c>
      <c r="P955" s="59">
        <f t="shared" si="144"/>
        <v>6.2808303760460121E-2</v>
      </c>
      <c r="R955" s="59">
        <f t="shared" si="145"/>
        <v>1.4375977966426022E-2</v>
      </c>
      <c r="S955" s="59">
        <f t="shared" si="146"/>
        <v>1.9905194466985614E-2</v>
      </c>
      <c r="T955" s="59">
        <f t="shared" si="147"/>
        <v>2.1503347832906E-2</v>
      </c>
      <c r="U955" s="59">
        <f t="shared" si="148"/>
        <v>-1.7719320960421359E-4</v>
      </c>
      <c r="V955" s="59">
        <f t="shared" si="149"/>
        <v>5.8882784775431359E-2</v>
      </c>
    </row>
    <row r="956" spans="6:22">
      <c r="F956" s="59">
        <v>0</v>
      </c>
      <c r="G956" s="59">
        <v>0</v>
      </c>
      <c r="H956" s="59">
        <v>1.7790979624697601E-2</v>
      </c>
      <c r="I956" s="59">
        <v>6.9222759118552583E-3</v>
      </c>
      <c r="J956" s="59">
        <v>-1.6387847987941739E-2</v>
      </c>
      <c r="L956" s="59">
        <f t="shared" si="140"/>
        <v>0</v>
      </c>
      <c r="M956" s="59">
        <f t="shared" si="141"/>
        <v>0</v>
      </c>
      <c r="N956" s="59">
        <f t="shared" si="142"/>
        <v>1.9925897179661315E-2</v>
      </c>
      <c r="O956" s="59">
        <f t="shared" si="143"/>
        <v>7.7529490212778903E-3</v>
      </c>
      <c r="P956" s="59">
        <f t="shared" si="144"/>
        <v>-1.835438974649475E-2</v>
      </c>
      <c r="R956" s="59">
        <f t="shared" si="145"/>
        <v>0</v>
      </c>
      <c r="S956" s="59">
        <f t="shared" si="146"/>
        <v>0</v>
      </c>
      <c r="T956" s="59">
        <f t="shared" si="147"/>
        <v>1.8680528605932483E-2</v>
      </c>
      <c r="U956" s="59">
        <f t="shared" si="148"/>
        <v>7.2683897074480213E-3</v>
      </c>
      <c r="V956" s="59">
        <f t="shared" si="149"/>
        <v>-1.7207240387338826E-2</v>
      </c>
    </row>
    <row r="957" spans="6:22">
      <c r="F957" s="59">
        <v>-3.6883063919209438E-2</v>
      </c>
      <c r="G957" s="59">
        <v>-2.3255841186593035E-2</v>
      </c>
      <c r="H957" s="59">
        <v>-7.4954358995829445E-2</v>
      </c>
      <c r="I957" s="59">
        <v>-1.4587598802230787E-2</v>
      </c>
      <c r="J957" s="59">
        <v>2.2037853635464243E-2</v>
      </c>
      <c r="L957" s="59">
        <f t="shared" si="140"/>
        <v>-4.1309031589514572E-2</v>
      </c>
      <c r="M957" s="59">
        <f t="shared" si="141"/>
        <v>-2.6046542128984201E-2</v>
      </c>
      <c r="N957" s="59">
        <f t="shared" si="142"/>
        <v>-8.3948882075328982E-2</v>
      </c>
      <c r="O957" s="59">
        <f t="shared" si="143"/>
        <v>-1.6338110658498484E-2</v>
      </c>
      <c r="P957" s="59">
        <f t="shared" si="144"/>
        <v>2.4682396071719955E-2</v>
      </c>
      <c r="R957" s="59">
        <f t="shared" si="145"/>
        <v>-3.872721711516991E-2</v>
      </c>
      <c r="S957" s="59">
        <f t="shared" si="146"/>
        <v>-2.4418633245922687E-2</v>
      </c>
      <c r="T957" s="59">
        <f t="shared" si="147"/>
        <v>-7.8702076945620925E-2</v>
      </c>
      <c r="U957" s="59">
        <f t="shared" si="148"/>
        <v>-1.5316978742342327E-2</v>
      </c>
      <c r="V957" s="59">
        <f t="shared" si="149"/>
        <v>2.3139746317237458E-2</v>
      </c>
    </row>
    <row r="958" spans="6:22">
      <c r="F958" s="59">
        <v>-9.1693488581276964E-3</v>
      </c>
      <c r="G958" s="59">
        <v>4.762649795669188E-4</v>
      </c>
      <c r="H958" s="59">
        <v>-1.8896463061495544E-2</v>
      </c>
      <c r="I958" s="59">
        <v>-1.1740796119409933E-2</v>
      </c>
      <c r="J958" s="59">
        <v>-3.8977177788525811E-3</v>
      </c>
      <c r="L958" s="59">
        <f t="shared" si="140"/>
        <v>-1.0269670721103021E-2</v>
      </c>
      <c r="M958" s="59">
        <f t="shared" si="141"/>
        <v>5.334167771149491E-4</v>
      </c>
      <c r="N958" s="59">
        <f t="shared" si="142"/>
        <v>-2.1164038628875011E-2</v>
      </c>
      <c r="O958" s="59">
        <f t="shared" si="143"/>
        <v>-1.3149691653739127E-2</v>
      </c>
      <c r="P958" s="59">
        <f t="shared" si="144"/>
        <v>-4.3654439123148913E-3</v>
      </c>
      <c r="R958" s="59">
        <f t="shared" si="145"/>
        <v>-9.6278163010340822E-3</v>
      </c>
      <c r="S958" s="59">
        <f t="shared" si="146"/>
        <v>5.0007822854526479E-4</v>
      </c>
      <c r="T958" s="59">
        <f t="shared" si="147"/>
        <v>-1.9841286214570323E-2</v>
      </c>
      <c r="U958" s="59">
        <f t="shared" si="148"/>
        <v>-1.2327835925380431E-2</v>
      </c>
      <c r="V958" s="59">
        <f t="shared" si="149"/>
        <v>-4.09260366779521E-3</v>
      </c>
    </row>
    <row r="959" spans="6:22">
      <c r="F959" s="59">
        <v>2.3407704928382827E-2</v>
      </c>
      <c r="G959" s="59">
        <v>4.7595837026943319E-3</v>
      </c>
      <c r="H959" s="59">
        <v>9.24360966819175E-4</v>
      </c>
      <c r="I959" s="59">
        <v>9.9862419036331421E-3</v>
      </c>
      <c r="J959" s="59">
        <v>-1.3898087120577253E-2</v>
      </c>
      <c r="L959" s="59">
        <f t="shared" si="140"/>
        <v>2.6216629519788769E-2</v>
      </c>
      <c r="M959" s="59">
        <f t="shared" si="141"/>
        <v>5.3307337470176524E-3</v>
      </c>
      <c r="N959" s="59">
        <f t="shared" si="142"/>
        <v>1.0352842828374761E-3</v>
      </c>
      <c r="O959" s="59">
        <f t="shared" si="143"/>
        <v>1.1184590932069121E-2</v>
      </c>
      <c r="P959" s="59">
        <f t="shared" si="144"/>
        <v>-1.5565857575046525E-2</v>
      </c>
      <c r="R959" s="59">
        <f t="shared" si="145"/>
        <v>2.4578090174801968E-2</v>
      </c>
      <c r="S959" s="59">
        <f t="shared" si="146"/>
        <v>4.9975628878290487E-3</v>
      </c>
      <c r="T959" s="59">
        <f t="shared" si="147"/>
        <v>9.7057901516013384E-4</v>
      </c>
      <c r="U959" s="59">
        <f t="shared" si="148"/>
        <v>1.04855539988148E-2</v>
      </c>
      <c r="V959" s="59">
        <f t="shared" si="149"/>
        <v>-1.4592991476606117E-2</v>
      </c>
    </row>
    <row r="960" spans="6:22">
      <c r="F960" s="59">
        <v>-3.2978733247825034E-2</v>
      </c>
      <c r="G960" s="59">
        <v>2.7001371456901603E-2</v>
      </c>
      <c r="H960" s="59">
        <v>0</v>
      </c>
      <c r="I960" s="59">
        <v>-2.4036791751349863E-2</v>
      </c>
      <c r="J960" s="59">
        <v>-3.2839876809984902E-3</v>
      </c>
      <c r="L960" s="59">
        <f t="shared" si="140"/>
        <v>-3.6936181237564043E-2</v>
      </c>
      <c r="M960" s="59">
        <f t="shared" si="141"/>
        <v>3.0241536031729799E-2</v>
      </c>
      <c r="N960" s="59">
        <f t="shared" si="142"/>
        <v>0</v>
      </c>
      <c r="O960" s="59">
        <f t="shared" si="143"/>
        <v>-2.692120676151185E-2</v>
      </c>
      <c r="P960" s="59">
        <f t="shared" si="144"/>
        <v>-3.6780662027183094E-3</v>
      </c>
      <c r="R960" s="59">
        <f t="shared" si="145"/>
        <v>-3.4627669910216291E-2</v>
      </c>
      <c r="S960" s="59">
        <f t="shared" si="146"/>
        <v>2.8351440029746683E-2</v>
      </c>
      <c r="T960" s="59">
        <f t="shared" si="147"/>
        <v>0</v>
      </c>
      <c r="U960" s="59">
        <f t="shared" si="148"/>
        <v>-2.5238631338917357E-2</v>
      </c>
      <c r="V960" s="59">
        <f t="shared" si="149"/>
        <v>-3.4481870650484147E-3</v>
      </c>
    </row>
    <row r="961" spans="6:22">
      <c r="F961" s="59">
        <v>-5.5000687326462426E-4</v>
      </c>
      <c r="G961" s="59">
        <v>1.4760231520823421E-2</v>
      </c>
      <c r="H961" s="59">
        <v>1.9396547566093037E-2</v>
      </c>
      <c r="I961" s="59">
        <v>-2.3056865369042365E-2</v>
      </c>
      <c r="J961" s="59">
        <v>1.3394990712839344E-2</v>
      </c>
      <c r="L961" s="59">
        <f t="shared" si="140"/>
        <v>-6.1600769805637921E-4</v>
      </c>
      <c r="M961" s="59">
        <f t="shared" si="141"/>
        <v>1.6531459303322234E-2</v>
      </c>
      <c r="N961" s="59">
        <f t="shared" si="142"/>
        <v>2.1724133274024202E-2</v>
      </c>
      <c r="O961" s="59">
        <f t="shared" si="143"/>
        <v>-2.5823689213327453E-2</v>
      </c>
      <c r="P961" s="59">
        <f t="shared" si="144"/>
        <v>1.5002389598380067E-2</v>
      </c>
      <c r="R961" s="59">
        <f t="shared" si="145"/>
        <v>-5.7750721692785545E-4</v>
      </c>
      <c r="S961" s="59">
        <f t="shared" si="146"/>
        <v>1.5498243096864593E-2</v>
      </c>
      <c r="T961" s="59">
        <f t="shared" si="147"/>
        <v>2.0366374944397688E-2</v>
      </c>
      <c r="U961" s="59">
        <f t="shared" si="148"/>
        <v>-2.4209708637494484E-2</v>
      </c>
      <c r="V961" s="59">
        <f t="shared" si="149"/>
        <v>1.4064740248481311E-2</v>
      </c>
    </row>
    <row r="962" spans="6:22">
      <c r="F962" s="59">
        <v>2.4765975931966274E-2</v>
      </c>
      <c r="G962" s="59">
        <v>2.6363563537594992E-2</v>
      </c>
      <c r="H962" s="59">
        <v>-3.1711941175624559E-3</v>
      </c>
      <c r="I962" s="59">
        <v>2.8607858659276389E-3</v>
      </c>
      <c r="J962" s="59">
        <v>1.2869602707651915E-2</v>
      </c>
      <c r="L962" s="59">
        <f t="shared" si="140"/>
        <v>2.7737893043802229E-2</v>
      </c>
      <c r="M962" s="59">
        <f t="shared" si="141"/>
        <v>2.9527191162106396E-2</v>
      </c>
      <c r="N962" s="59">
        <f t="shared" si="142"/>
        <v>-3.5517374116699509E-3</v>
      </c>
      <c r="O962" s="59">
        <f t="shared" si="143"/>
        <v>3.204080169838956E-3</v>
      </c>
      <c r="P962" s="59">
        <f t="shared" si="144"/>
        <v>1.4413955032570147E-2</v>
      </c>
      <c r="R962" s="59">
        <f t="shared" si="145"/>
        <v>2.6004274728564588E-2</v>
      </c>
      <c r="S962" s="59">
        <f t="shared" si="146"/>
        <v>2.7681741714474743E-2</v>
      </c>
      <c r="T962" s="59">
        <f t="shared" si="147"/>
        <v>-3.3297538234405787E-3</v>
      </c>
      <c r="U962" s="59">
        <f t="shared" si="148"/>
        <v>3.003825159224021E-3</v>
      </c>
      <c r="V962" s="59">
        <f t="shared" si="149"/>
        <v>1.3513082843034511E-2</v>
      </c>
    </row>
    <row r="963" spans="6:22">
      <c r="F963" s="59">
        <v>4.2964363504760308E-3</v>
      </c>
      <c r="G963" s="59">
        <v>2.3029301996006821E-2</v>
      </c>
      <c r="H963" s="59">
        <v>-4.847553170717959E-3</v>
      </c>
      <c r="I963" s="59">
        <v>4.4572831113190723E-3</v>
      </c>
      <c r="J963" s="59">
        <v>-5.0250326022778262E-3</v>
      </c>
      <c r="L963" s="59">
        <f t="shared" si="140"/>
        <v>4.8120087125331553E-3</v>
      </c>
      <c r="M963" s="59">
        <f t="shared" si="141"/>
        <v>2.5792818235527641E-2</v>
      </c>
      <c r="N963" s="59">
        <f t="shared" si="142"/>
        <v>-5.429259551204115E-3</v>
      </c>
      <c r="O963" s="59">
        <f t="shared" si="143"/>
        <v>4.9921570846773611E-3</v>
      </c>
      <c r="P963" s="59">
        <f t="shared" si="144"/>
        <v>-5.6280365145511659E-3</v>
      </c>
      <c r="R963" s="59">
        <f t="shared" si="145"/>
        <v>4.5112581679998326E-3</v>
      </c>
      <c r="S963" s="59">
        <f t="shared" si="146"/>
        <v>2.4180767095807163E-2</v>
      </c>
      <c r="T963" s="59">
        <f t="shared" si="147"/>
        <v>-5.0899308292538569E-3</v>
      </c>
      <c r="U963" s="59">
        <f t="shared" si="148"/>
        <v>4.6801472668850262E-3</v>
      </c>
      <c r="V963" s="59">
        <f t="shared" si="149"/>
        <v>-5.2762842323917179E-3</v>
      </c>
    </row>
    <row r="964" spans="6:22">
      <c r="F964" s="59">
        <v>-1.0695104382926273E-2</v>
      </c>
      <c r="G964" s="59">
        <v>6.4934321812237898E-3</v>
      </c>
      <c r="H964" s="59">
        <v>-1.6897881985427805E-2</v>
      </c>
      <c r="I964" s="59">
        <v>-6.0349289851220934E-3</v>
      </c>
      <c r="J964" s="59">
        <v>-6.9708732899460184E-3</v>
      </c>
      <c r="L964" s="59">
        <f t="shared" si="140"/>
        <v>-1.1978516908877426E-2</v>
      </c>
      <c r="M964" s="59">
        <f t="shared" si="141"/>
        <v>7.2726440429706453E-3</v>
      </c>
      <c r="N964" s="59">
        <f t="shared" si="142"/>
        <v>-1.8925627823679143E-2</v>
      </c>
      <c r="O964" s="59">
        <f t="shared" si="143"/>
        <v>-6.7591204633367452E-3</v>
      </c>
      <c r="P964" s="59">
        <f t="shared" si="144"/>
        <v>-7.8073780847395411E-3</v>
      </c>
      <c r="R964" s="59">
        <f t="shared" si="145"/>
        <v>-1.1229859602072586E-2</v>
      </c>
      <c r="S964" s="59">
        <f t="shared" si="146"/>
        <v>6.8181037902849797E-3</v>
      </c>
      <c r="T964" s="59">
        <f t="shared" si="147"/>
        <v>-1.7742776084699197E-2</v>
      </c>
      <c r="U964" s="59">
        <f t="shared" si="148"/>
        <v>-6.3366754343781983E-3</v>
      </c>
      <c r="V964" s="59">
        <f t="shared" si="149"/>
        <v>-7.31941695444332E-3</v>
      </c>
    </row>
    <row r="965" spans="6:22">
      <c r="F965" s="59">
        <v>1.5675739655668781E-2</v>
      </c>
      <c r="G965" s="59">
        <v>-1.9354799120449222E-2</v>
      </c>
      <c r="H965" s="59">
        <v>-5.729227144628926E-3</v>
      </c>
      <c r="I965" s="59">
        <v>8.9284413743015677E-3</v>
      </c>
      <c r="J965" s="59">
        <v>-9.3403220749039319E-3</v>
      </c>
      <c r="L965" s="59">
        <f t="shared" si="140"/>
        <v>1.7556828414349038E-2</v>
      </c>
      <c r="M965" s="59">
        <f t="shared" si="141"/>
        <v>-2.167737501490313E-2</v>
      </c>
      <c r="N965" s="59">
        <f t="shared" si="142"/>
        <v>-6.4167344019843975E-3</v>
      </c>
      <c r="O965" s="59">
        <f t="shared" si="143"/>
        <v>9.999854339217757E-3</v>
      </c>
      <c r="P965" s="59">
        <f t="shared" si="144"/>
        <v>-1.0461160723892405E-2</v>
      </c>
      <c r="R965" s="59">
        <f t="shared" si="145"/>
        <v>1.645952663845222E-2</v>
      </c>
      <c r="S965" s="59">
        <f t="shared" si="146"/>
        <v>-2.0322539076471684E-2</v>
      </c>
      <c r="T965" s="59">
        <f t="shared" si="147"/>
        <v>-6.0156885018603726E-3</v>
      </c>
      <c r="U965" s="59">
        <f t="shared" si="148"/>
        <v>9.3748634430166466E-3</v>
      </c>
      <c r="V965" s="59">
        <f t="shared" si="149"/>
        <v>-9.807338178649129E-3</v>
      </c>
    </row>
    <row r="966" spans="6:22">
      <c r="F966" s="59">
        <v>-3.7255543402535825E-3</v>
      </c>
      <c r="G966" s="59">
        <v>-1.4035074804042555E-2</v>
      </c>
      <c r="H966" s="59">
        <v>-7.785785497924694E-4</v>
      </c>
      <c r="I966" s="59">
        <v>4.424938711943922E-3</v>
      </c>
      <c r="J966" s="59">
        <v>-7.9449436908023922E-3</v>
      </c>
      <c r="L966" s="59">
        <f t="shared" ref="L966:L1029" si="150">F966*(1+Economic_Growth)</f>
        <v>-4.1726208610840124E-3</v>
      </c>
      <c r="M966" s="59">
        <f t="shared" ref="M966:M1029" si="151">G966*(1+Economic_Growth)</f>
        <v>-1.5719283780527664E-2</v>
      </c>
      <c r="N966" s="59">
        <f t="shared" ref="N966:N1029" si="152">H966*(1+Economic_Growth)</f>
        <v>-8.7200797576756576E-4</v>
      </c>
      <c r="O966" s="59">
        <f t="shared" ref="O966:O1029" si="153">I966*(1+Economic_Growth)</f>
        <v>4.9559313573771932E-3</v>
      </c>
      <c r="P966" s="59">
        <f t="shared" ref="P966:P1029" si="154">J966*(1+Economic_Growth)</f>
        <v>-8.8983369336986806E-3</v>
      </c>
      <c r="R966" s="59">
        <f t="shared" ref="R966:R1029" si="155">F966*(1+Inflation)</f>
        <v>-3.9118320572662617E-3</v>
      </c>
      <c r="S966" s="59">
        <f t="shared" ref="S966:S1029" si="156">G966*(1+Inflation)</f>
        <v>-1.4736828544244683E-2</v>
      </c>
      <c r="T966" s="59">
        <f t="shared" ref="T966:T1029" si="157">H966*(1+Inflation)</f>
        <v>-8.1750747728209295E-4</v>
      </c>
      <c r="U966" s="59">
        <f t="shared" ref="U966:U1029" si="158">I966*(1+Inflation)</f>
        <v>4.6461856475411185E-3</v>
      </c>
      <c r="V966" s="59">
        <f t="shared" ref="V966:V1029" si="159">J966*(1+Inflation)</f>
        <v>-8.3421908753425113E-3</v>
      </c>
    </row>
    <row r="967" spans="6:22">
      <c r="F967" s="59">
        <v>3.2052737130435832E-3</v>
      </c>
      <c r="G967" s="59">
        <v>1.779357769910322E-3</v>
      </c>
      <c r="H967" s="59">
        <v>-1.5586959782085757E-3</v>
      </c>
      <c r="I967" s="59">
        <v>-9.1629866415997036E-3</v>
      </c>
      <c r="J967" s="59">
        <v>1.2514588083922322E-2</v>
      </c>
      <c r="L967" s="59">
        <f t="shared" si="150"/>
        <v>3.5899065586088136E-3</v>
      </c>
      <c r="M967" s="59">
        <f t="shared" si="151"/>
        <v>1.9928807022995608E-3</v>
      </c>
      <c r="N967" s="59">
        <f t="shared" si="152"/>
        <v>-1.7457394955936048E-3</v>
      </c>
      <c r="O967" s="59">
        <f t="shared" si="153"/>
        <v>-1.0262545038591669E-2</v>
      </c>
      <c r="P967" s="59">
        <f t="shared" si="154"/>
        <v>1.4016338653993002E-2</v>
      </c>
      <c r="R967" s="59">
        <f t="shared" si="155"/>
        <v>3.3655373986957626E-3</v>
      </c>
      <c r="S967" s="59">
        <f t="shared" si="156"/>
        <v>1.8683256584058382E-3</v>
      </c>
      <c r="T967" s="59">
        <f t="shared" si="157"/>
        <v>-1.6366307771190046E-3</v>
      </c>
      <c r="U967" s="59">
        <f t="shared" si="158"/>
        <v>-9.6211359736796884E-3</v>
      </c>
      <c r="V967" s="59">
        <f t="shared" si="159"/>
        <v>1.3140317488118438E-2</v>
      </c>
    </row>
    <row r="968" spans="6:22">
      <c r="F968" s="59">
        <v>-4.2599729695728906E-3</v>
      </c>
      <c r="G968" s="59">
        <v>2.6642493365443883E-3</v>
      </c>
      <c r="H968" s="59">
        <v>-6.556351789832545E-3</v>
      </c>
      <c r="I968" s="59">
        <v>2.3118183984438259E-3</v>
      </c>
      <c r="J968" s="59">
        <v>-5.8369070976138862E-5</v>
      </c>
      <c r="L968" s="59">
        <f t="shared" si="150"/>
        <v>-4.7711697259216384E-3</v>
      </c>
      <c r="M968" s="59">
        <f t="shared" si="151"/>
        <v>2.9839592569297154E-3</v>
      </c>
      <c r="N968" s="59">
        <f t="shared" si="152"/>
        <v>-7.3431140046124515E-3</v>
      </c>
      <c r="O968" s="59">
        <f t="shared" si="153"/>
        <v>2.5892366062570853E-3</v>
      </c>
      <c r="P968" s="59">
        <f t="shared" si="154"/>
        <v>-6.5373359493275533E-5</v>
      </c>
      <c r="R968" s="59">
        <f t="shared" si="155"/>
        <v>-4.4729716180515354E-3</v>
      </c>
      <c r="S968" s="59">
        <f t="shared" si="156"/>
        <v>2.7974618033716077E-3</v>
      </c>
      <c r="T968" s="59">
        <f t="shared" si="157"/>
        <v>-6.8841693793241726E-3</v>
      </c>
      <c r="U968" s="59">
        <f t="shared" si="158"/>
        <v>2.4274093183660173E-3</v>
      </c>
      <c r="V968" s="59">
        <f t="shared" si="159"/>
        <v>-6.1287524524945814E-5</v>
      </c>
    </row>
    <row r="969" spans="6:22">
      <c r="F969" s="59">
        <v>-3.2085597192680775E-3</v>
      </c>
      <c r="G969" s="59">
        <v>-1.8157622389911837E-2</v>
      </c>
      <c r="H969" s="59">
        <v>2.0426539402864977E-3</v>
      </c>
      <c r="I969" s="59">
        <v>-1.9516162961909517E-3</v>
      </c>
      <c r="J969" s="59">
        <v>-4.3922100864974079E-3</v>
      </c>
      <c r="L969" s="59">
        <f t="shared" si="150"/>
        <v>-3.5935868855802473E-3</v>
      </c>
      <c r="M969" s="59">
        <f t="shared" si="151"/>
        <v>-2.0336537076701258E-2</v>
      </c>
      <c r="N969" s="59">
        <f t="shared" si="152"/>
        <v>2.2877724131208778E-3</v>
      </c>
      <c r="O969" s="59">
        <f t="shared" si="153"/>
        <v>-2.1858102517338662E-3</v>
      </c>
      <c r="P969" s="59">
        <f t="shared" si="154"/>
        <v>-4.9192752968770974E-3</v>
      </c>
      <c r="R969" s="59">
        <f t="shared" si="155"/>
        <v>-3.3689877052314817E-3</v>
      </c>
      <c r="S969" s="59">
        <f t="shared" si="156"/>
        <v>-1.906550350940743E-2</v>
      </c>
      <c r="T969" s="59">
        <f t="shared" si="157"/>
        <v>2.1447866373008229E-3</v>
      </c>
      <c r="U969" s="59">
        <f t="shared" si="158"/>
        <v>-2.0491971110004996E-3</v>
      </c>
      <c r="V969" s="59">
        <f t="shared" si="159"/>
        <v>-4.6118205908222782E-3</v>
      </c>
    </row>
    <row r="970" spans="6:22">
      <c r="F970" s="59">
        <v>-1.2338974579376475E-2</v>
      </c>
      <c r="G970" s="59">
        <v>-4.5105484297681617E-3</v>
      </c>
      <c r="H970" s="59">
        <v>1.1290636048191463E-2</v>
      </c>
      <c r="I970" s="59">
        <v>-1.2444172653631918E-3</v>
      </c>
      <c r="J970" s="59">
        <v>2.1862703563817107E-3</v>
      </c>
      <c r="L970" s="59">
        <f t="shared" si="150"/>
        <v>-1.3819651528901652E-2</v>
      </c>
      <c r="M970" s="59">
        <f t="shared" si="151"/>
        <v>-5.0518142413403418E-3</v>
      </c>
      <c r="N970" s="59">
        <f t="shared" si="152"/>
        <v>1.2645512373974439E-2</v>
      </c>
      <c r="O970" s="59">
        <f t="shared" si="153"/>
        <v>-1.393747337206775E-3</v>
      </c>
      <c r="P970" s="59">
        <f t="shared" si="154"/>
        <v>2.4486227991475161E-3</v>
      </c>
      <c r="R970" s="59">
        <f t="shared" si="155"/>
        <v>-1.2955923308345298E-2</v>
      </c>
      <c r="S970" s="59">
        <f t="shared" si="156"/>
        <v>-4.7360758512565698E-3</v>
      </c>
      <c r="T970" s="59">
        <f t="shared" si="157"/>
        <v>1.1855167850601036E-2</v>
      </c>
      <c r="U970" s="59">
        <f t="shared" si="158"/>
        <v>-1.3066381286313514E-3</v>
      </c>
      <c r="V970" s="59">
        <f t="shared" si="159"/>
        <v>2.2955838742007963E-3</v>
      </c>
    </row>
    <row r="971" spans="6:22">
      <c r="F971" s="59">
        <v>-1.0320440584612846E-2</v>
      </c>
      <c r="G971" s="59">
        <v>3.1716519360346692E-3</v>
      </c>
      <c r="H971" s="59">
        <v>3.0082330794109702E-2</v>
      </c>
      <c r="I971" s="59">
        <v>-2.4919355383311048E-3</v>
      </c>
      <c r="J971" s="59">
        <v>-1.1492221565486723E-3</v>
      </c>
      <c r="L971" s="59">
        <f t="shared" si="150"/>
        <v>-1.1558893454766388E-2</v>
      </c>
      <c r="M971" s="59">
        <f t="shared" si="151"/>
        <v>3.5522501683588298E-3</v>
      </c>
      <c r="N971" s="59">
        <f t="shared" si="152"/>
        <v>3.3692210489402873E-2</v>
      </c>
      <c r="O971" s="59">
        <f t="shared" si="153"/>
        <v>-2.7909678029308378E-3</v>
      </c>
      <c r="P971" s="59">
        <f t="shared" si="154"/>
        <v>-1.2871288153345132E-3</v>
      </c>
      <c r="R971" s="59">
        <f t="shared" si="155"/>
        <v>-1.083646261384349E-2</v>
      </c>
      <c r="S971" s="59">
        <f t="shared" si="156"/>
        <v>3.3302345328364027E-3</v>
      </c>
      <c r="T971" s="59">
        <f t="shared" si="157"/>
        <v>3.1586447333815187E-2</v>
      </c>
      <c r="U971" s="59">
        <f t="shared" si="158"/>
        <v>-2.61653231524766E-3</v>
      </c>
      <c r="V971" s="59">
        <f t="shared" si="159"/>
        <v>-1.2066832643761059E-3</v>
      </c>
    </row>
    <row r="972" spans="6:22">
      <c r="F972" s="59">
        <v>-8.7816646491774408E-3</v>
      </c>
      <c r="G972" s="59">
        <v>-6.323343492392941E-3</v>
      </c>
      <c r="H972" s="59">
        <v>-1.6408520272200286E-2</v>
      </c>
      <c r="I972" s="59">
        <v>-5.355136010991269E-4</v>
      </c>
      <c r="J972" s="59">
        <v>-3.5880309985107739E-3</v>
      </c>
      <c r="L972" s="59">
        <f t="shared" si="150"/>
        <v>-9.8354644070787339E-3</v>
      </c>
      <c r="M972" s="59">
        <f t="shared" si="151"/>
        <v>-7.0821447114800947E-3</v>
      </c>
      <c r="N972" s="59">
        <f t="shared" si="152"/>
        <v>-1.8377542704864323E-2</v>
      </c>
      <c r="O972" s="59">
        <f t="shared" si="153"/>
        <v>-5.9977523323102215E-4</v>
      </c>
      <c r="P972" s="59">
        <f t="shared" si="154"/>
        <v>-4.0185947183320669E-3</v>
      </c>
      <c r="R972" s="59">
        <f t="shared" si="155"/>
        <v>-9.2207478816363139E-3</v>
      </c>
      <c r="S972" s="59">
        <f t="shared" si="156"/>
        <v>-6.6395106670125888E-3</v>
      </c>
      <c r="T972" s="59">
        <f t="shared" si="157"/>
        <v>-1.7228946285810301E-2</v>
      </c>
      <c r="U972" s="59">
        <f t="shared" si="158"/>
        <v>-5.622892811540833E-4</v>
      </c>
      <c r="V972" s="59">
        <f t="shared" si="159"/>
        <v>-3.7674325484363127E-3</v>
      </c>
    </row>
    <row r="973" spans="6:22">
      <c r="F973" s="59">
        <v>1.0520523376971739E-2</v>
      </c>
      <c r="G973" s="59">
        <v>-1.1363697051999999E-2</v>
      </c>
      <c r="H973" s="59">
        <v>5.5096718162639382E-3</v>
      </c>
      <c r="I973" s="59">
        <v>-1.6425571481050099E-2</v>
      </c>
      <c r="J973" s="59">
        <v>-5.4797803390341038E-3</v>
      </c>
      <c r="L973" s="59">
        <f t="shared" si="150"/>
        <v>1.1782986182208348E-2</v>
      </c>
      <c r="M973" s="59">
        <f t="shared" si="151"/>
        <v>-1.2727340698239999E-2</v>
      </c>
      <c r="N973" s="59">
        <f t="shared" si="152"/>
        <v>6.1708324342156116E-3</v>
      </c>
      <c r="O973" s="59">
        <f t="shared" si="153"/>
        <v>-1.8396640058776111E-2</v>
      </c>
      <c r="P973" s="59">
        <f t="shared" si="154"/>
        <v>-6.1373539797181971E-3</v>
      </c>
      <c r="R973" s="59">
        <f t="shared" si="155"/>
        <v>1.1046549545820326E-2</v>
      </c>
      <c r="S973" s="59">
        <f t="shared" si="156"/>
        <v>-1.1931881904599999E-2</v>
      </c>
      <c r="T973" s="59">
        <f t="shared" si="157"/>
        <v>5.7851554070771352E-3</v>
      </c>
      <c r="U973" s="59">
        <f t="shared" si="158"/>
        <v>-1.7246850055102604E-2</v>
      </c>
      <c r="V973" s="59">
        <f t="shared" si="159"/>
        <v>-5.7537693559858091E-3</v>
      </c>
    </row>
    <row r="974" spans="6:22">
      <c r="F974" s="59">
        <v>-1.3150698965587402E-2</v>
      </c>
      <c r="G974" s="59">
        <v>1.8850630240203899E-2</v>
      </c>
      <c r="H974" s="59">
        <v>4.5663760293250498E-3</v>
      </c>
      <c r="I974" s="59">
        <v>6.8978499313612452E-3</v>
      </c>
      <c r="J974" s="59">
        <v>-1.2161316415636864E-2</v>
      </c>
      <c r="L974" s="59">
        <f t="shared" si="150"/>
        <v>-1.4728782841457892E-2</v>
      </c>
      <c r="M974" s="59">
        <f t="shared" si="151"/>
        <v>2.1112705869028369E-2</v>
      </c>
      <c r="N974" s="59">
        <f t="shared" si="152"/>
        <v>5.1143411528440565E-3</v>
      </c>
      <c r="O974" s="59">
        <f t="shared" si="153"/>
        <v>7.7255919231245954E-3</v>
      </c>
      <c r="P974" s="59">
        <f t="shared" si="154"/>
        <v>-1.3620674385513289E-2</v>
      </c>
      <c r="R974" s="59">
        <f t="shared" si="155"/>
        <v>-1.3808233913866774E-2</v>
      </c>
      <c r="S974" s="59">
        <f t="shared" si="156"/>
        <v>1.9793161752214093E-2</v>
      </c>
      <c r="T974" s="59">
        <f t="shared" si="157"/>
        <v>4.7946948307913025E-3</v>
      </c>
      <c r="U974" s="59">
        <f t="shared" si="158"/>
        <v>7.2427424279293082E-3</v>
      </c>
      <c r="V974" s="59">
        <f t="shared" si="159"/>
        <v>-1.2769382236418707E-2</v>
      </c>
    </row>
    <row r="975" spans="6:22">
      <c r="F975" s="59">
        <v>-9.9943846055626853E-3</v>
      </c>
      <c r="G975" s="59">
        <v>-2.9783412642655934E-2</v>
      </c>
      <c r="H975" s="59">
        <v>-6.515232539408616E-3</v>
      </c>
      <c r="I975" s="59">
        <v>1.1898258806964669E-2</v>
      </c>
      <c r="J975" s="59">
        <v>-1.8346950831069995E-2</v>
      </c>
      <c r="L975" s="59">
        <f t="shared" si="150"/>
        <v>-1.1193710758230209E-2</v>
      </c>
      <c r="M975" s="59">
        <f t="shared" si="151"/>
        <v>-3.335742215977465E-2</v>
      </c>
      <c r="N975" s="59">
        <f t="shared" si="152"/>
        <v>-7.2970604441376504E-3</v>
      </c>
      <c r="O975" s="59">
        <f t="shared" si="153"/>
        <v>1.332604986380043E-2</v>
      </c>
      <c r="P975" s="59">
        <f t="shared" si="154"/>
        <v>-2.0548584930798395E-2</v>
      </c>
      <c r="R975" s="59">
        <f t="shared" si="155"/>
        <v>-1.049410383584082E-2</v>
      </c>
      <c r="S975" s="59">
        <f t="shared" si="156"/>
        <v>-3.1272583274788733E-2</v>
      </c>
      <c r="T975" s="59">
        <f t="shared" si="157"/>
        <v>-6.8409941663790472E-3</v>
      </c>
      <c r="U975" s="59">
        <f t="shared" si="158"/>
        <v>1.2493171747312903E-2</v>
      </c>
      <c r="V975" s="59">
        <f t="shared" si="159"/>
        <v>-1.9264298372623494E-2</v>
      </c>
    </row>
    <row r="976" spans="6:22">
      <c r="F976" s="59">
        <v>-5.6080341605685468E-4</v>
      </c>
      <c r="G976" s="59">
        <v>2.325554843071659E-3</v>
      </c>
      <c r="H976" s="59">
        <v>5.4902387202049093E-3</v>
      </c>
      <c r="I976" s="59">
        <v>-9.2640866839591024E-3</v>
      </c>
      <c r="J976" s="59">
        <v>-1.8974053728023587E-2</v>
      </c>
      <c r="L976" s="59">
        <f t="shared" si="150"/>
        <v>-6.2809982598367731E-4</v>
      </c>
      <c r="M976" s="59">
        <f t="shared" si="151"/>
        <v>2.6046214242402585E-3</v>
      </c>
      <c r="N976" s="59">
        <f t="shared" si="152"/>
        <v>6.1490673666294987E-3</v>
      </c>
      <c r="O976" s="59">
        <f t="shared" si="153"/>
        <v>-1.0375777086034196E-2</v>
      </c>
      <c r="P976" s="59">
        <f t="shared" si="154"/>
        <v>-2.125094017538642E-2</v>
      </c>
      <c r="R976" s="59">
        <f t="shared" si="155"/>
        <v>-5.8884358685969748E-4</v>
      </c>
      <c r="S976" s="59">
        <f t="shared" si="156"/>
        <v>2.4418325852252421E-3</v>
      </c>
      <c r="T976" s="59">
        <f t="shared" si="157"/>
        <v>5.764750656215155E-3</v>
      </c>
      <c r="U976" s="59">
        <f t="shared" si="158"/>
        <v>-9.7272910181570582E-3</v>
      </c>
      <c r="V976" s="59">
        <f t="shared" si="159"/>
        <v>-1.9922756414424769E-2</v>
      </c>
    </row>
    <row r="977" spans="6:22">
      <c r="F977" s="59">
        <v>2.4130089976365031E-2</v>
      </c>
      <c r="G977" s="59">
        <v>-2.3201591856407949E-3</v>
      </c>
      <c r="H977" s="59">
        <v>-9.8587363641331003E-3</v>
      </c>
      <c r="I977" s="59">
        <v>4.1358723850332619E-3</v>
      </c>
      <c r="J977" s="59">
        <v>9.9291168043431199E-3</v>
      </c>
      <c r="L977" s="59">
        <f t="shared" si="150"/>
        <v>2.7025700773528838E-2</v>
      </c>
      <c r="M977" s="59">
        <f t="shared" si="151"/>
        <v>-2.5985782879176904E-3</v>
      </c>
      <c r="N977" s="59">
        <f t="shared" si="152"/>
        <v>-1.1041784727829074E-2</v>
      </c>
      <c r="O977" s="59">
        <f t="shared" si="153"/>
        <v>4.6321770712372534E-3</v>
      </c>
      <c r="P977" s="59">
        <f t="shared" si="154"/>
        <v>1.1120610820864294E-2</v>
      </c>
      <c r="R977" s="59">
        <f t="shared" si="155"/>
        <v>2.5336594475183282E-2</v>
      </c>
      <c r="S977" s="59">
        <f t="shared" si="156"/>
        <v>-2.4361671449228345E-3</v>
      </c>
      <c r="T977" s="59">
        <f t="shared" si="157"/>
        <v>-1.0351673182339757E-2</v>
      </c>
      <c r="U977" s="59">
        <f t="shared" si="158"/>
        <v>4.3426660042849251E-3</v>
      </c>
      <c r="V977" s="59">
        <f t="shared" si="159"/>
        <v>1.0425572644560276E-2</v>
      </c>
    </row>
    <row r="978" spans="6:22">
      <c r="F978" s="59">
        <v>-1.3698669009790436E-2</v>
      </c>
      <c r="G978" s="59">
        <v>0</v>
      </c>
      <c r="H978" s="59">
        <v>-1.3786942929578463E-2</v>
      </c>
      <c r="I978" s="59">
        <v>-2.1489906453370327E-2</v>
      </c>
      <c r="J978" s="59">
        <v>-1.757368710904297E-2</v>
      </c>
      <c r="L978" s="59">
        <f t="shared" si="150"/>
        <v>-1.5342509290965289E-2</v>
      </c>
      <c r="M978" s="59">
        <f t="shared" si="151"/>
        <v>0</v>
      </c>
      <c r="N978" s="59">
        <f t="shared" si="152"/>
        <v>-1.544137608112788E-2</v>
      </c>
      <c r="O978" s="59">
        <f t="shared" si="153"/>
        <v>-2.4068695227774769E-2</v>
      </c>
      <c r="P978" s="59">
        <f t="shared" si="154"/>
        <v>-1.9682529562128129E-2</v>
      </c>
      <c r="R978" s="59">
        <f t="shared" si="155"/>
        <v>-1.4383602460279959E-2</v>
      </c>
      <c r="S978" s="59">
        <f t="shared" si="156"/>
        <v>0</v>
      </c>
      <c r="T978" s="59">
        <f t="shared" si="157"/>
        <v>-1.4476290076057387E-2</v>
      </c>
      <c r="U978" s="59">
        <f t="shared" si="158"/>
        <v>-2.2564401776038846E-2</v>
      </c>
      <c r="V978" s="59">
        <f t="shared" si="159"/>
        <v>-1.8452371464495118E-2</v>
      </c>
    </row>
    <row r="979" spans="6:22">
      <c r="F979" s="59">
        <v>-3.3332632494515275E-3</v>
      </c>
      <c r="G979" s="59">
        <v>3.4883712987241723E-2</v>
      </c>
      <c r="H979" s="59">
        <v>5.5607353778229528E-2</v>
      </c>
      <c r="I979" s="59">
        <v>-3.4773290252473176E-3</v>
      </c>
      <c r="J979" s="59">
        <v>1.3092809575773363E-2</v>
      </c>
      <c r="L979" s="59">
        <f t="shared" si="150"/>
        <v>-3.7332548393857112E-3</v>
      </c>
      <c r="M979" s="59">
        <f t="shared" si="151"/>
        <v>3.9069758545710737E-2</v>
      </c>
      <c r="N979" s="59">
        <f t="shared" si="152"/>
        <v>6.2280236231617075E-2</v>
      </c>
      <c r="O979" s="59">
        <f t="shared" si="153"/>
        <v>-3.8946085082769959E-3</v>
      </c>
      <c r="P979" s="59">
        <f t="shared" si="154"/>
        <v>1.4663946724866168E-2</v>
      </c>
      <c r="R979" s="59">
        <f t="shared" si="155"/>
        <v>-3.4999264119241042E-3</v>
      </c>
      <c r="S979" s="59">
        <f t="shared" si="156"/>
        <v>3.662789863660381E-2</v>
      </c>
      <c r="T979" s="59">
        <f t="shared" si="157"/>
        <v>5.838772146714101E-2</v>
      </c>
      <c r="U979" s="59">
        <f t="shared" si="158"/>
        <v>-3.6511954765096836E-3</v>
      </c>
      <c r="V979" s="59">
        <f t="shared" si="159"/>
        <v>1.3747450054562032E-2</v>
      </c>
    </row>
    <row r="980" spans="6:22">
      <c r="F980" s="59">
        <v>7.2464089938654459E-3</v>
      </c>
      <c r="G980" s="59">
        <v>-1.5280931975323396E-2</v>
      </c>
      <c r="H980" s="59">
        <v>8.8287358637053545E-3</v>
      </c>
      <c r="I980" s="59">
        <v>3.3058620958339932E-3</v>
      </c>
      <c r="J980" s="59">
        <v>1.5660769659767253E-2</v>
      </c>
      <c r="L980" s="59">
        <f t="shared" si="150"/>
        <v>8.1159780731293006E-3</v>
      </c>
      <c r="M980" s="59">
        <f t="shared" si="151"/>
        <v>-1.7114643812362204E-2</v>
      </c>
      <c r="N980" s="59">
        <f t="shared" si="152"/>
        <v>9.888184167349998E-3</v>
      </c>
      <c r="O980" s="59">
        <f t="shared" si="153"/>
        <v>3.7025655473340727E-3</v>
      </c>
      <c r="P980" s="59">
        <f t="shared" si="154"/>
        <v>1.7540062018939324E-2</v>
      </c>
      <c r="R980" s="59">
        <f t="shared" si="155"/>
        <v>7.6087294435587182E-3</v>
      </c>
      <c r="S980" s="59">
        <f t="shared" si="156"/>
        <v>-1.6044978574089565E-2</v>
      </c>
      <c r="T980" s="59">
        <f t="shared" si="157"/>
        <v>9.2701726568906219E-3</v>
      </c>
      <c r="U980" s="59">
        <f t="shared" si="158"/>
        <v>3.4711552006256932E-3</v>
      </c>
      <c r="V980" s="59">
        <f t="shared" si="159"/>
        <v>1.6443808142755617E-2</v>
      </c>
    </row>
    <row r="981" spans="6:22">
      <c r="F981" s="59">
        <v>1.6602119606876963E-3</v>
      </c>
      <c r="G981" s="59">
        <v>-7.3025950833557158E-3</v>
      </c>
      <c r="H981" s="59">
        <v>8.3137607603462216E-3</v>
      </c>
      <c r="I981" s="59">
        <v>7.3218069400521838E-3</v>
      </c>
      <c r="J981" s="59">
        <v>4.964118900242012E-3</v>
      </c>
      <c r="L981" s="59">
        <f t="shared" si="150"/>
        <v>1.85943739597022E-3</v>
      </c>
      <c r="M981" s="59">
        <f t="shared" si="151"/>
        <v>-8.1789064933584024E-3</v>
      </c>
      <c r="N981" s="59">
        <f t="shared" si="152"/>
        <v>9.3114120515877686E-3</v>
      </c>
      <c r="O981" s="59">
        <f t="shared" si="153"/>
        <v>8.2004237728584475E-3</v>
      </c>
      <c r="P981" s="59">
        <f t="shared" si="154"/>
        <v>5.5598131682710536E-3</v>
      </c>
      <c r="R981" s="59">
        <f t="shared" si="155"/>
        <v>1.7432225587220812E-3</v>
      </c>
      <c r="S981" s="59">
        <f t="shared" si="156"/>
        <v>-7.6677248375235018E-3</v>
      </c>
      <c r="T981" s="59">
        <f t="shared" si="157"/>
        <v>8.7294487983635323E-3</v>
      </c>
      <c r="U981" s="59">
        <f t="shared" si="158"/>
        <v>7.6878972870547931E-3</v>
      </c>
      <c r="V981" s="59">
        <f t="shared" si="159"/>
        <v>5.2123248452541132E-3</v>
      </c>
    </row>
    <row r="982" spans="6:22">
      <c r="F982" s="59">
        <v>-5.5249652378661215E-3</v>
      </c>
      <c r="G982" s="59">
        <v>1.8390788187762866E-3</v>
      </c>
      <c r="H982" s="59">
        <v>-2.8906537208241119E-4</v>
      </c>
      <c r="I982" s="59">
        <v>-2.1079444513834457E-2</v>
      </c>
      <c r="J982" s="59">
        <v>1.411311055928343E-2</v>
      </c>
      <c r="L982" s="59">
        <f t="shared" si="150"/>
        <v>-6.1879610664100568E-3</v>
      </c>
      <c r="M982" s="59">
        <f t="shared" si="151"/>
        <v>2.0597682770294411E-3</v>
      </c>
      <c r="N982" s="59">
        <f t="shared" si="152"/>
        <v>-3.2375321673230054E-4</v>
      </c>
      <c r="O982" s="59">
        <f t="shared" si="153"/>
        <v>-2.3608977855494595E-2</v>
      </c>
      <c r="P982" s="59">
        <f t="shared" si="154"/>
        <v>1.5806683826397442E-2</v>
      </c>
      <c r="R982" s="59">
        <f t="shared" si="155"/>
        <v>-5.8012134997594278E-3</v>
      </c>
      <c r="S982" s="59">
        <f t="shared" si="156"/>
        <v>1.931032759715101E-3</v>
      </c>
      <c r="T982" s="59">
        <f t="shared" si="157"/>
        <v>-3.0351864068653173E-4</v>
      </c>
      <c r="U982" s="59">
        <f t="shared" si="158"/>
        <v>-2.2133416739526179E-2</v>
      </c>
      <c r="V982" s="59">
        <f t="shared" si="159"/>
        <v>1.4818766087247602E-2</v>
      </c>
    </row>
    <row r="983" spans="6:22">
      <c r="F983" s="59">
        <v>3.8889915556241722E-3</v>
      </c>
      <c r="G983" s="59">
        <v>2.1110630534310684E-2</v>
      </c>
      <c r="H983" s="59">
        <v>1.1575831580302747E-2</v>
      </c>
      <c r="I983" s="59">
        <v>2.4132148249468612E-3</v>
      </c>
      <c r="J983" s="59">
        <v>-1.2783462927657993E-2</v>
      </c>
      <c r="L983" s="59">
        <f t="shared" si="150"/>
        <v>4.3556705422990736E-3</v>
      </c>
      <c r="M983" s="59">
        <f t="shared" si="151"/>
        <v>2.3643906198427968E-2</v>
      </c>
      <c r="N983" s="59">
        <f t="shared" si="152"/>
        <v>1.2964931369939078E-2</v>
      </c>
      <c r="O983" s="59">
        <f t="shared" si="153"/>
        <v>2.7028006039404849E-3</v>
      </c>
      <c r="P983" s="59">
        <f t="shared" si="154"/>
        <v>-1.4317478478976953E-2</v>
      </c>
      <c r="R983" s="59">
        <f t="shared" si="155"/>
        <v>4.0834411334053806E-3</v>
      </c>
      <c r="S983" s="59">
        <f t="shared" si="156"/>
        <v>2.2166162061026218E-2</v>
      </c>
      <c r="T983" s="59">
        <f t="shared" si="157"/>
        <v>1.2154623159317885E-2</v>
      </c>
      <c r="U983" s="59">
        <f t="shared" si="158"/>
        <v>2.5338755661942045E-3</v>
      </c>
      <c r="V983" s="59">
        <f t="shared" si="159"/>
        <v>-1.3422636074040893E-2</v>
      </c>
    </row>
    <row r="984" spans="6:22">
      <c r="F984" s="59">
        <v>-2.2136183971355552E-2</v>
      </c>
      <c r="G984" s="59">
        <v>-1.1235921152038952E-2</v>
      </c>
      <c r="H984" s="59">
        <v>7.4953453874866627E-2</v>
      </c>
      <c r="I984" s="59">
        <v>1.8703731893817636E-2</v>
      </c>
      <c r="J984" s="59">
        <v>-4.6922982511905997E-3</v>
      </c>
      <c r="L984" s="59">
        <f t="shared" si="150"/>
        <v>-2.479252604791822E-2</v>
      </c>
      <c r="M984" s="59">
        <f t="shared" si="151"/>
        <v>-1.2584231690283627E-2</v>
      </c>
      <c r="N984" s="59">
        <f t="shared" si="152"/>
        <v>8.3947868339850629E-2</v>
      </c>
      <c r="O984" s="59">
        <f t="shared" si="153"/>
        <v>2.0948179721075755E-2</v>
      </c>
      <c r="P984" s="59">
        <f t="shared" si="154"/>
        <v>-5.2553740413334724E-3</v>
      </c>
      <c r="R984" s="59">
        <f t="shared" si="155"/>
        <v>-2.3242993169923329E-2</v>
      </c>
      <c r="S984" s="59">
        <f t="shared" si="156"/>
        <v>-1.1797717209640899E-2</v>
      </c>
      <c r="T984" s="59">
        <f t="shared" si="157"/>
        <v>7.8701126568609961E-2</v>
      </c>
      <c r="U984" s="59">
        <f t="shared" si="158"/>
        <v>1.9638918488508517E-2</v>
      </c>
      <c r="V984" s="59">
        <f t="shared" si="159"/>
        <v>-4.9269131637501296E-3</v>
      </c>
    </row>
    <row r="985" spans="6:22">
      <c r="F985" s="59">
        <v>-5.6592654182414893E-3</v>
      </c>
      <c r="G985" s="59">
        <v>-1.1363697051999999E-2</v>
      </c>
      <c r="H985" s="59">
        <v>2.9274575346557488E-2</v>
      </c>
      <c r="I985" s="59">
        <v>-1.5633427084467577E-2</v>
      </c>
      <c r="J985" s="59">
        <v>2.3673152116126091E-2</v>
      </c>
      <c r="L985" s="59">
        <f t="shared" si="150"/>
        <v>-6.3383772684304689E-3</v>
      </c>
      <c r="M985" s="59">
        <f t="shared" si="151"/>
        <v>-1.2727340698239999E-2</v>
      </c>
      <c r="N985" s="59">
        <f t="shared" si="152"/>
        <v>3.278752438814439E-2</v>
      </c>
      <c r="O985" s="59">
        <f t="shared" si="153"/>
        <v>-1.7509438334603687E-2</v>
      </c>
      <c r="P985" s="59">
        <f t="shared" si="154"/>
        <v>2.6513930370061223E-2</v>
      </c>
      <c r="R985" s="59">
        <f t="shared" si="155"/>
        <v>-5.942228689153564E-3</v>
      </c>
      <c r="S985" s="59">
        <f t="shared" si="156"/>
        <v>-1.1931881904599999E-2</v>
      </c>
      <c r="T985" s="59">
        <f t="shared" si="157"/>
        <v>3.0738304113885364E-2</v>
      </c>
      <c r="U985" s="59">
        <f t="shared" si="158"/>
        <v>-1.6415098438690958E-2</v>
      </c>
      <c r="V985" s="59">
        <f t="shared" si="159"/>
        <v>2.4856809721932396E-2</v>
      </c>
    </row>
    <row r="986" spans="6:22">
      <c r="F986" s="59">
        <v>2.2765597631335711E-3</v>
      </c>
      <c r="G986" s="59">
        <v>6.4368240975363304E-3</v>
      </c>
      <c r="H986" s="59">
        <v>2.1979240658065984E-3</v>
      </c>
      <c r="I986" s="59">
        <v>-3.6935301799337106E-4</v>
      </c>
      <c r="J986" s="59">
        <v>2.1406184132299992E-2</v>
      </c>
      <c r="L986" s="59">
        <f t="shared" si="150"/>
        <v>2.5497469347096E-3</v>
      </c>
      <c r="M986" s="59">
        <f t="shared" si="151"/>
        <v>7.2092429892406905E-3</v>
      </c>
      <c r="N986" s="59">
        <f t="shared" si="152"/>
        <v>2.4616749537033906E-3</v>
      </c>
      <c r="O986" s="59">
        <f t="shared" si="153"/>
        <v>-4.1367538015257561E-4</v>
      </c>
      <c r="P986" s="59">
        <f t="shared" si="154"/>
        <v>2.3974926228175993E-2</v>
      </c>
      <c r="R986" s="59">
        <f t="shared" si="155"/>
        <v>2.39038775129025E-3</v>
      </c>
      <c r="S986" s="59">
        <f t="shared" si="156"/>
        <v>6.7586653024131471E-3</v>
      </c>
      <c r="T986" s="59">
        <f t="shared" si="157"/>
        <v>2.3078202690969283E-3</v>
      </c>
      <c r="U986" s="59">
        <f t="shared" si="158"/>
        <v>-3.8782066889303963E-4</v>
      </c>
      <c r="V986" s="59">
        <f t="shared" si="159"/>
        <v>2.2476493338914993E-2</v>
      </c>
    </row>
    <row r="987" spans="6:22">
      <c r="F987" s="59">
        <v>6.8143172448948148E-3</v>
      </c>
      <c r="G987" s="59">
        <v>1.1420705429550542E-2</v>
      </c>
      <c r="H987" s="59">
        <v>1.5479808032236014E-2</v>
      </c>
      <c r="I987" s="59">
        <v>-1.293154807102575E-3</v>
      </c>
      <c r="J987" s="59">
        <v>-7.1988058741039333E-3</v>
      </c>
      <c r="L987" s="59">
        <f t="shared" si="150"/>
        <v>7.6320353142821937E-3</v>
      </c>
      <c r="M987" s="59">
        <f t="shared" si="151"/>
        <v>1.2791190081096609E-2</v>
      </c>
      <c r="N987" s="59">
        <f t="shared" si="152"/>
        <v>1.7337384996104335E-2</v>
      </c>
      <c r="O987" s="59">
        <f t="shared" si="153"/>
        <v>-1.4483333839548842E-3</v>
      </c>
      <c r="P987" s="59">
        <f t="shared" si="154"/>
        <v>-8.0626625789964063E-3</v>
      </c>
      <c r="R987" s="59">
        <f t="shared" si="155"/>
        <v>7.1550331071395558E-3</v>
      </c>
      <c r="S987" s="59">
        <f t="shared" si="156"/>
        <v>1.199174070102807E-2</v>
      </c>
      <c r="T987" s="59">
        <f t="shared" si="157"/>
        <v>1.6253798433847815E-2</v>
      </c>
      <c r="U987" s="59">
        <f t="shared" si="158"/>
        <v>-1.3578125474577039E-3</v>
      </c>
      <c r="V987" s="59">
        <f t="shared" si="159"/>
        <v>-7.5587461678091302E-3</v>
      </c>
    </row>
    <row r="988" spans="6:22">
      <c r="F988" s="59">
        <v>3.9481396521777457E-3</v>
      </c>
      <c r="G988" s="59">
        <v>1.580850087756315E-2</v>
      </c>
      <c r="H988" s="59">
        <v>3.938038972816053E-3</v>
      </c>
      <c r="I988" s="59">
        <v>-7.3993583167769464E-4</v>
      </c>
      <c r="J988" s="59">
        <v>-2.299996411870783E-3</v>
      </c>
      <c r="L988" s="59">
        <f t="shared" si="150"/>
        <v>4.4219164104390756E-3</v>
      </c>
      <c r="M988" s="59">
        <f t="shared" si="151"/>
        <v>1.7705520982870732E-2</v>
      </c>
      <c r="N988" s="59">
        <f t="shared" si="152"/>
        <v>4.41060364955398E-3</v>
      </c>
      <c r="O988" s="59">
        <f t="shared" si="153"/>
        <v>-8.2872813147901803E-4</v>
      </c>
      <c r="P988" s="59">
        <f t="shared" si="154"/>
        <v>-2.5759959812952774E-3</v>
      </c>
      <c r="R988" s="59">
        <f t="shared" si="155"/>
        <v>4.1455466347866329E-3</v>
      </c>
      <c r="S988" s="59">
        <f t="shared" si="156"/>
        <v>1.6598925921441309E-2</v>
      </c>
      <c r="T988" s="59">
        <f t="shared" si="157"/>
        <v>4.1349409214568563E-3</v>
      </c>
      <c r="U988" s="59">
        <f t="shared" si="158"/>
        <v>-7.7693262326157943E-4</v>
      </c>
      <c r="V988" s="59">
        <f t="shared" si="159"/>
        <v>-2.4149962324643221E-3</v>
      </c>
    </row>
    <row r="989" spans="6:22">
      <c r="F989" s="59">
        <v>-1.2359588030144197E-2</v>
      </c>
      <c r="G989" s="59">
        <v>3.3348147725237677E-2</v>
      </c>
      <c r="H989" s="59">
        <v>0</v>
      </c>
      <c r="I989" s="59">
        <v>-3.1469973770558743E-3</v>
      </c>
      <c r="J989" s="59">
        <v>5.3336018319783676E-3</v>
      </c>
      <c r="L989" s="59">
        <f t="shared" si="150"/>
        <v>-1.3842738593761502E-2</v>
      </c>
      <c r="M989" s="59">
        <f t="shared" si="151"/>
        <v>3.7349925452266203E-2</v>
      </c>
      <c r="N989" s="59">
        <f t="shared" si="152"/>
        <v>0</v>
      </c>
      <c r="O989" s="59">
        <f t="shared" si="153"/>
        <v>-3.5246370623025795E-3</v>
      </c>
      <c r="P989" s="59">
        <f t="shared" si="154"/>
        <v>5.9736340518157724E-3</v>
      </c>
      <c r="R989" s="59">
        <f t="shared" si="155"/>
        <v>-1.2977567431651408E-2</v>
      </c>
      <c r="S989" s="59">
        <f t="shared" si="156"/>
        <v>3.5015555111499563E-2</v>
      </c>
      <c r="T989" s="59">
        <f t="shared" si="157"/>
        <v>0</v>
      </c>
      <c r="U989" s="59">
        <f t="shared" si="158"/>
        <v>-3.304347245908668E-3</v>
      </c>
      <c r="V989" s="59">
        <f t="shared" si="159"/>
        <v>5.6002819235772862E-3</v>
      </c>
    </row>
    <row r="990" spans="6:22">
      <c r="F990" s="59">
        <v>1.5927156474807094E-2</v>
      </c>
      <c r="G990" s="59">
        <v>-3.1841668716753591E-2</v>
      </c>
      <c r="H990" s="59">
        <v>1.0231441982153391E-2</v>
      </c>
      <c r="I990" s="59">
        <v>1.225620081494384E-2</v>
      </c>
      <c r="J990" s="59">
        <v>-2.2348229460377204E-3</v>
      </c>
      <c r="L990" s="59">
        <f t="shared" si="150"/>
        <v>1.7838415251783948E-2</v>
      </c>
      <c r="M990" s="59">
        <f t="shared" si="151"/>
        <v>-3.5662668962764023E-2</v>
      </c>
      <c r="N990" s="59">
        <f t="shared" si="152"/>
        <v>1.14592150200118E-2</v>
      </c>
      <c r="O990" s="59">
        <f t="shared" si="153"/>
        <v>1.3726944912737103E-2</v>
      </c>
      <c r="P990" s="59">
        <f t="shared" si="154"/>
        <v>-2.503001699562247E-3</v>
      </c>
      <c r="R990" s="59">
        <f t="shared" si="155"/>
        <v>1.6723514298547449E-2</v>
      </c>
      <c r="S990" s="59">
        <f t="shared" si="156"/>
        <v>-3.343375215259127E-2</v>
      </c>
      <c r="T990" s="59">
        <f t="shared" si="157"/>
        <v>1.0743014081261061E-2</v>
      </c>
      <c r="U990" s="59">
        <f t="shared" si="158"/>
        <v>1.2869010855691032E-2</v>
      </c>
      <c r="V990" s="59">
        <f t="shared" si="159"/>
        <v>-2.3465640933396066E-3</v>
      </c>
    </row>
    <row r="991" spans="6:22">
      <c r="F991" s="59">
        <v>7.8387295650571842E-3</v>
      </c>
      <c r="G991" s="59">
        <v>-8.4443670277466847E-3</v>
      </c>
      <c r="H991" s="59">
        <v>-7.4788940163702392E-3</v>
      </c>
      <c r="I991" s="59">
        <v>-3.6691373119032076E-4</v>
      </c>
      <c r="J991" s="59">
        <v>1.168124529504573E-4</v>
      </c>
      <c r="L991" s="59">
        <f t="shared" si="150"/>
        <v>8.7793771128640476E-3</v>
      </c>
      <c r="M991" s="59">
        <f t="shared" si="151"/>
        <v>-9.4576910710762879E-3</v>
      </c>
      <c r="N991" s="59">
        <f t="shared" si="152"/>
        <v>-8.3763612983346683E-3</v>
      </c>
      <c r="O991" s="59">
        <f t="shared" si="153"/>
        <v>-4.109433789331593E-4</v>
      </c>
      <c r="P991" s="59">
        <f t="shared" si="154"/>
        <v>1.3082994730451218E-4</v>
      </c>
      <c r="R991" s="59">
        <f t="shared" si="155"/>
        <v>8.2306660433100441E-3</v>
      </c>
      <c r="S991" s="59">
        <f t="shared" si="156"/>
        <v>-8.8665853791340191E-3</v>
      </c>
      <c r="T991" s="59">
        <f t="shared" si="157"/>
        <v>-7.852838717188752E-3</v>
      </c>
      <c r="U991" s="59">
        <f t="shared" si="158"/>
        <v>-3.8525941774983683E-4</v>
      </c>
      <c r="V991" s="59">
        <f t="shared" si="159"/>
        <v>1.2265307559798018E-4</v>
      </c>
    </row>
    <row r="992" spans="6:22">
      <c r="F992" s="59">
        <v>-2.6111041642004524E-2</v>
      </c>
      <c r="G992" s="59">
        <v>9.4127867796084414E-3</v>
      </c>
      <c r="H992" s="59">
        <v>-5.4947034376737515E-3</v>
      </c>
      <c r="I992" s="59">
        <v>1.8369826972912986E-4</v>
      </c>
      <c r="J992" s="59">
        <v>-1.8110814863713692E-3</v>
      </c>
      <c r="L992" s="59">
        <f t="shared" si="150"/>
        <v>-2.9244366639045071E-2</v>
      </c>
      <c r="M992" s="59">
        <f t="shared" si="151"/>
        <v>1.0542321193161456E-2</v>
      </c>
      <c r="N992" s="59">
        <f t="shared" si="152"/>
        <v>-6.1540678501946023E-3</v>
      </c>
      <c r="O992" s="59">
        <f t="shared" si="153"/>
        <v>2.0574206209662547E-4</v>
      </c>
      <c r="P992" s="59">
        <f t="shared" si="154"/>
        <v>-2.0284112647359336E-3</v>
      </c>
      <c r="R992" s="59">
        <f t="shared" si="155"/>
        <v>-2.7416593724104751E-2</v>
      </c>
      <c r="S992" s="59">
        <f t="shared" si="156"/>
        <v>9.8834261185888634E-3</v>
      </c>
      <c r="T992" s="59">
        <f t="shared" si="157"/>
        <v>-5.7694386095574392E-3</v>
      </c>
      <c r="U992" s="59">
        <f t="shared" si="158"/>
        <v>1.9288318321558637E-4</v>
      </c>
      <c r="V992" s="59">
        <f t="shared" si="159"/>
        <v>-1.9016355606899377E-3</v>
      </c>
    </row>
    <row r="993" spans="6:22">
      <c r="F993" s="59">
        <v>5.7047649672803164E-4</v>
      </c>
      <c r="G993" s="59">
        <v>-8.8814522241129675E-4</v>
      </c>
      <c r="H993" s="59">
        <v>3.6308635862581746E-3</v>
      </c>
      <c r="I993" s="59">
        <v>-5.8716958803090875E-3</v>
      </c>
      <c r="J993" s="59">
        <v>-3.1219120052516399E-4</v>
      </c>
      <c r="L993" s="59">
        <f t="shared" si="150"/>
        <v>6.3893367633539552E-4</v>
      </c>
      <c r="M993" s="59">
        <f t="shared" si="151"/>
        <v>-9.9472264910065254E-4</v>
      </c>
      <c r="N993" s="59">
        <f t="shared" si="152"/>
        <v>4.0665672166091561E-3</v>
      </c>
      <c r="O993" s="59">
        <f t="shared" si="153"/>
        <v>-6.5762993859461785E-3</v>
      </c>
      <c r="P993" s="59">
        <f t="shared" si="154"/>
        <v>-3.4965414458818368E-4</v>
      </c>
      <c r="R993" s="59">
        <f t="shared" si="155"/>
        <v>5.9900032156443321E-4</v>
      </c>
      <c r="S993" s="59">
        <f t="shared" si="156"/>
        <v>-9.3255248353186159E-4</v>
      </c>
      <c r="T993" s="59">
        <f t="shared" si="157"/>
        <v>3.8124067655710835E-3</v>
      </c>
      <c r="U993" s="59">
        <f t="shared" si="158"/>
        <v>-6.1652806743245419E-3</v>
      </c>
      <c r="V993" s="59">
        <f t="shared" si="159"/>
        <v>-3.2780076055142219E-4</v>
      </c>
    </row>
    <row r="994" spans="6:22">
      <c r="F994" s="59">
        <v>5.7012095594634249E-3</v>
      </c>
      <c r="G994" s="59">
        <v>2.2222249160582842E-2</v>
      </c>
      <c r="H994" s="59">
        <v>1.4153992587063755E-3</v>
      </c>
      <c r="I994" s="59">
        <v>-7.0137051785947044E-3</v>
      </c>
      <c r="J994" s="59">
        <v>-3.8834806965945419E-3</v>
      </c>
      <c r="L994" s="59">
        <f t="shared" si="150"/>
        <v>6.3853547065990364E-3</v>
      </c>
      <c r="M994" s="59">
        <f t="shared" si="151"/>
        <v>2.4888919059852785E-2</v>
      </c>
      <c r="N994" s="59">
        <f t="shared" si="152"/>
        <v>1.5852471697511406E-3</v>
      </c>
      <c r="O994" s="59">
        <f t="shared" si="153"/>
        <v>-7.855349800026069E-3</v>
      </c>
      <c r="P994" s="59">
        <f t="shared" si="154"/>
        <v>-4.3494983801858874E-3</v>
      </c>
      <c r="R994" s="59">
        <f t="shared" si="155"/>
        <v>5.9862700374365965E-3</v>
      </c>
      <c r="S994" s="59">
        <f t="shared" si="156"/>
        <v>2.3333361618611985E-2</v>
      </c>
      <c r="T994" s="59">
        <f t="shared" si="157"/>
        <v>1.4861692216416942E-3</v>
      </c>
      <c r="U994" s="59">
        <f t="shared" si="158"/>
        <v>-7.3643904375244396E-3</v>
      </c>
      <c r="V994" s="59">
        <f t="shared" si="159"/>
        <v>-4.0776547314242692E-3</v>
      </c>
    </row>
    <row r="995" spans="6:22">
      <c r="F995" s="59">
        <v>3.4580485124975739E-2</v>
      </c>
      <c r="G995" s="59">
        <v>7.4782631699212218E-2</v>
      </c>
      <c r="H995" s="59">
        <v>1.4134866440503888E-3</v>
      </c>
      <c r="I995" s="59">
        <v>-1.1710017229118935E-2</v>
      </c>
      <c r="J995" s="59">
        <v>-1.4302495264346612E-3</v>
      </c>
      <c r="L995" s="59">
        <f t="shared" si="150"/>
        <v>3.8730143339972829E-2</v>
      </c>
      <c r="M995" s="59">
        <f t="shared" si="151"/>
        <v>8.3756547503117687E-2</v>
      </c>
      <c r="N995" s="59">
        <f t="shared" si="152"/>
        <v>1.5831050413364356E-3</v>
      </c>
      <c r="O995" s="59">
        <f t="shared" si="153"/>
        <v>-1.3115219296613209E-2</v>
      </c>
      <c r="P995" s="59">
        <f t="shared" si="154"/>
        <v>-1.6018794696068207E-3</v>
      </c>
      <c r="R995" s="59">
        <f t="shared" si="155"/>
        <v>3.6309509381224528E-2</v>
      </c>
      <c r="S995" s="59">
        <f t="shared" si="156"/>
        <v>7.8521763284172832E-2</v>
      </c>
      <c r="T995" s="59">
        <f t="shared" si="157"/>
        <v>1.4841609762529084E-3</v>
      </c>
      <c r="U995" s="59">
        <f t="shared" si="158"/>
        <v>-1.2295518090574883E-2</v>
      </c>
      <c r="V995" s="59">
        <f t="shared" si="159"/>
        <v>-1.5017620027563943E-3</v>
      </c>
    </row>
    <row r="996" spans="6:22">
      <c r="F996" s="59">
        <v>1.6986343751194875E-2</v>
      </c>
      <c r="G996" s="59">
        <v>1.0922341118337628E-2</v>
      </c>
      <c r="H996" s="59">
        <v>1.2703950385446576E-2</v>
      </c>
      <c r="I996" s="59">
        <v>8.2754176983959506E-3</v>
      </c>
      <c r="J996" s="59">
        <v>7.9066434519675793E-3</v>
      </c>
      <c r="L996" s="59">
        <f t="shared" si="150"/>
        <v>1.9024705001338262E-2</v>
      </c>
      <c r="M996" s="59">
        <f t="shared" si="151"/>
        <v>1.2233022052538145E-2</v>
      </c>
      <c r="N996" s="59">
        <f t="shared" si="152"/>
        <v>1.4228424431700167E-2</v>
      </c>
      <c r="O996" s="59">
        <f t="shared" si="153"/>
        <v>9.2684678222034658E-3</v>
      </c>
      <c r="P996" s="59">
        <f t="shared" si="154"/>
        <v>8.8554406662036903E-3</v>
      </c>
      <c r="R996" s="59">
        <f t="shared" si="155"/>
        <v>1.7835660938754619E-2</v>
      </c>
      <c r="S996" s="59">
        <f t="shared" si="156"/>
        <v>1.1468458174254511E-2</v>
      </c>
      <c r="T996" s="59">
        <f t="shared" si="157"/>
        <v>1.3339147904718905E-2</v>
      </c>
      <c r="U996" s="59">
        <f t="shared" si="158"/>
        <v>8.6891885833157486E-3</v>
      </c>
      <c r="V996" s="59">
        <f t="shared" si="159"/>
        <v>8.3019756245659593E-3</v>
      </c>
    </row>
    <row r="997" spans="6:22">
      <c r="F997" s="59">
        <v>1.2931047743552311E-2</v>
      </c>
      <c r="G997" s="59">
        <v>-1.4405748698456402E-2</v>
      </c>
      <c r="H997" s="59">
        <v>1.9049058820254532E-2</v>
      </c>
      <c r="I997" s="59">
        <v>1.8651311878516686E-3</v>
      </c>
      <c r="J997" s="59">
        <v>-3.1923100322443269E-3</v>
      </c>
      <c r="L997" s="59">
        <f t="shared" si="150"/>
        <v>1.448277347277859E-2</v>
      </c>
      <c r="M997" s="59">
        <f t="shared" si="151"/>
        <v>-1.613443854227117E-2</v>
      </c>
      <c r="N997" s="59">
        <f t="shared" si="152"/>
        <v>2.1334945878685077E-2</v>
      </c>
      <c r="O997" s="59">
        <f t="shared" si="153"/>
        <v>2.0889469303938691E-3</v>
      </c>
      <c r="P997" s="59">
        <f t="shared" si="154"/>
        <v>-3.5753872361136466E-3</v>
      </c>
      <c r="R997" s="59">
        <f t="shared" si="155"/>
        <v>1.3577600130729927E-2</v>
      </c>
      <c r="S997" s="59">
        <f t="shared" si="156"/>
        <v>-1.5126036133379222E-2</v>
      </c>
      <c r="T997" s="59">
        <f t="shared" si="157"/>
        <v>2.0001511761267261E-2</v>
      </c>
      <c r="U997" s="59">
        <f t="shared" si="158"/>
        <v>1.958387747244252E-3</v>
      </c>
      <c r="V997" s="59">
        <f t="shared" si="159"/>
        <v>-3.3519255338565431E-3</v>
      </c>
    </row>
    <row r="998" spans="6:22">
      <c r="F998" s="59">
        <v>3.1914925927974207E-3</v>
      </c>
      <c r="G998" s="59">
        <v>-6.0901494426621235E-3</v>
      </c>
      <c r="H998" s="59">
        <v>1.4133843689763094E-2</v>
      </c>
      <c r="I998" s="59">
        <v>-5.7715783437251294E-3</v>
      </c>
      <c r="J998" s="59">
        <v>1.6013888224309819E-3</v>
      </c>
      <c r="L998" s="59">
        <f t="shared" si="150"/>
        <v>3.5744717039331115E-3</v>
      </c>
      <c r="M998" s="59">
        <f t="shared" si="151"/>
        <v>-6.8209673757815793E-3</v>
      </c>
      <c r="N998" s="59">
        <f t="shared" si="152"/>
        <v>1.5829904932534666E-2</v>
      </c>
      <c r="O998" s="59">
        <f t="shared" si="153"/>
        <v>-6.4641677449721454E-3</v>
      </c>
      <c r="P998" s="59">
        <f t="shared" si="154"/>
        <v>1.7935554811226999E-3</v>
      </c>
      <c r="R998" s="59">
        <f t="shared" si="155"/>
        <v>3.3510672224372918E-3</v>
      </c>
      <c r="S998" s="59">
        <f t="shared" si="156"/>
        <v>-6.3946569147952303E-3</v>
      </c>
      <c r="T998" s="59">
        <f t="shared" si="157"/>
        <v>1.484053587425125E-2</v>
      </c>
      <c r="U998" s="59">
        <f t="shared" si="158"/>
        <v>-6.0601572609113863E-3</v>
      </c>
      <c r="V998" s="59">
        <f t="shared" si="159"/>
        <v>1.681458263552531E-3</v>
      </c>
    </row>
    <row r="999" spans="6:22">
      <c r="F999" s="59">
        <v>-8.4836655360755846E-3</v>
      </c>
      <c r="G999" s="59">
        <v>-1.9607910357668484E-2</v>
      </c>
      <c r="H999" s="59">
        <v>1.168877290657331E-2</v>
      </c>
      <c r="I999" s="59">
        <v>-7.4896273102310006E-4</v>
      </c>
      <c r="J999" s="59">
        <v>-3.6460211546487627E-3</v>
      </c>
      <c r="L999" s="59">
        <f t="shared" si="150"/>
        <v>-9.5017054004046548E-3</v>
      </c>
      <c r="M999" s="59">
        <f t="shared" si="151"/>
        <v>-2.1960859600588703E-2</v>
      </c>
      <c r="N999" s="59">
        <f t="shared" si="152"/>
        <v>1.3091425655362109E-2</v>
      </c>
      <c r="O999" s="59">
        <f t="shared" si="153"/>
        <v>-8.3883825874587212E-4</v>
      </c>
      <c r="P999" s="59">
        <f t="shared" si="154"/>
        <v>-4.0835436932066147E-3</v>
      </c>
      <c r="R999" s="59">
        <f t="shared" si="155"/>
        <v>-8.907848812879364E-3</v>
      </c>
      <c r="S999" s="59">
        <f t="shared" si="156"/>
        <v>-2.058830587555191E-2</v>
      </c>
      <c r="T999" s="59">
        <f t="shared" si="157"/>
        <v>1.2273211551901975E-2</v>
      </c>
      <c r="U999" s="59">
        <f t="shared" si="158"/>
        <v>-7.8641086757425514E-4</v>
      </c>
      <c r="V999" s="59">
        <f t="shared" si="159"/>
        <v>-3.8283222123812011E-3</v>
      </c>
    </row>
    <row r="1000" spans="6:22">
      <c r="F1000" s="59">
        <v>2.8342324860851677E-2</v>
      </c>
      <c r="G1000" s="59">
        <v>-5.3333286709249694E-2</v>
      </c>
      <c r="H1000" s="59">
        <v>1.8515805565801655E-2</v>
      </c>
      <c r="I1000" s="59">
        <v>2.6236305928114285E-3</v>
      </c>
      <c r="J1000" s="59">
        <v>-5.9096325518335387E-3</v>
      </c>
      <c r="L1000" s="59">
        <f t="shared" si="150"/>
        <v>3.1743403844153882E-2</v>
      </c>
      <c r="M1000" s="59">
        <f t="shared" si="151"/>
        <v>-5.973328111435966E-2</v>
      </c>
      <c r="N1000" s="59">
        <f t="shared" si="152"/>
        <v>2.0737702233697856E-2</v>
      </c>
      <c r="O1000" s="59">
        <f t="shared" si="153"/>
        <v>2.9384662639488001E-3</v>
      </c>
      <c r="P1000" s="59">
        <f t="shared" si="154"/>
        <v>-6.6187884580535643E-3</v>
      </c>
      <c r="R1000" s="59">
        <f t="shared" si="155"/>
        <v>2.9759441103894262E-2</v>
      </c>
      <c r="S1000" s="59">
        <f t="shared" si="156"/>
        <v>-5.5999951044712185E-2</v>
      </c>
      <c r="T1000" s="59">
        <f t="shared" si="157"/>
        <v>1.944159584409174E-2</v>
      </c>
      <c r="U1000" s="59">
        <f t="shared" si="158"/>
        <v>2.7548121224520001E-3</v>
      </c>
      <c r="V1000" s="59">
        <f t="shared" si="159"/>
        <v>-6.2051141794252163E-3</v>
      </c>
    </row>
    <row r="1001" spans="6:22">
      <c r="F1001" s="59">
        <v>-2.4961093348547961E-2</v>
      </c>
      <c r="G1001" s="59">
        <v>1.4084494035880388E-2</v>
      </c>
      <c r="H1001" s="59">
        <v>-3.0104746456335117E-2</v>
      </c>
      <c r="I1001" s="59">
        <v>-7.6635525506480555E-3</v>
      </c>
      <c r="J1001" s="59">
        <v>-2.0531054421032573E-2</v>
      </c>
      <c r="L1001" s="59">
        <f t="shared" si="150"/>
        <v>-2.7956424550373719E-2</v>
      </c>
      <c r="M1001" s="59">
        <f t="shared" si="151"/>
        <v>1.5774633320186037E-2</v>
      </c>
      <c r="N1001" s="59">
        <f t="shared" si="152"/>
        <v>-3.3717316031095332E-2</v>
      </c>
      <c r="O1001" s="59">
        <f t="shared" si="153"/>
        <v>-8.5831788567258226E-3</v>
      </c>
      <c r="P1001" s="59">
        <f t="shared" si="154"/>
        <v>-2.2994780951556486E-2</v>
      </c>
      <c r="R1001" s="59">
        <f t="shared" si="155"/>
        <v>-2.6209148015975361E-2</v>
      </c>
      <c r="S1001" s="59">
        <f t="shared" si="156"/>
        <v>1.4788718737674409E-2</v>
      </c>
      <c r="T1001" s="59">
        <f t="shared" si="157"/>
        <v>-3.1609983779151876E-2</v>
      </c>
      <c r="U1001" s="59">
        <f t="shared" si="158"/>
        <v>-8.0467301781804584E-3</v>
      </c>
      <c r="V1001" s="59">
        <f t="shared" si="159"/>
        <v>-2.1557607142084202E-2</v>
      </c>
    </row>
    <row r="1002" spans="6:22">
      <c r="F1002" s="59">
        <v>2.6667877244070659E-3</v>
      </c>
      <c r="G1002" s="59">
        <v>-3.4722190603224254E-3</v>
      </c>
      <c r="H1002" s="59">
        <v>-1.2745556516437644E-2</v>
      </c>
      <c r="I1002" s="59">
        <v>3.5787330806083453E-3</v>
      </c>
      <c r="J1002" s="59">
        <v>-9.0438253968795901E-3</v>
      </c>
      <c r="L1002" s="59">
        <f t="shared" si="150"/>
        <v>2.9868022513359141E-3</v>
      </c>
      <c r="M1002" s="59">
        <f t="shared" si="151"/>
        <v>-3.888885347561117E-3</v>
      </c>
      <c r="N1002" s="59">
        <f t="shared" si="152"/>
        <v>-1.4275023298410162E-2</v>
      </c>
      <c r="O1002" s="59">
        <f t="shared" si="153"/>
        <v>4.0081810502813472E-3</v>
      </c>
      <c r="P1002" s="59">
        <f t="shared" si="154"/>
        <v>-1.0129084444505141E-2</v>
      </c>
      <c r="R1002" s="59">
        <f t="shared" si="155"/>
        <v>2.8001271106274195E-3</v>
      </c>
      <c r="S1002" s="59">
        <f t="shared" si="156"/>
        <v>-3.6458300133385469E-3</v>
      </c>
      <c r="T1002" s="59">
        <f t="shared" si="157"/>
        <v>-1.3382834342259528E-2</v>
      </c>
      <c r="U1002" s="59">
        <f t="shared" si="158"/>
        <v>3.7576697346387625E-3</v>
      </c>
      <c r="V1002" s="59">
        <f t="shared" si="159"/>
        <v>-9.4960166667235699E-3</v>
      </c>
    </row>
    <row r="1003" spans="6:22">
      <c r="F1003" s="59">
        <v>1.117015344154235E-2</v>
      </c>
      <c r="G1003" s="59">
        <v>2.1776755134611967E-3</v>
      </c>
      <c r="H1003" s="59">
        <v>-1.6555311506402673E-2</v>
      </c>
      <c r="I1003" s="59">
        <v>1.8769207581040431E-3</v>
      </c>
      <c r="J1003" s="59">
        <v>-2.5208848825059124E-2</v>
      </c>
      <c r="L1003" s="59">
        <f t="shared" si="150"/>
        <v>1.2510571854527433E-2</v>
      </c>
      <c r="M1003" s="59">
        <f t="shared" si="151"/>
        <v>2.4389965750765408E-3</v>
      </c>
      <c r="N1003" s="59">
        <f t="shared" si="152"/>
        <v>-1.8541948887170995E-2</v>
      </c>
      <c r="O1003" s="59">
        <f t="shared" si="153"/>
        <v>2.1021512490765285E-3</v>
      </c>
      <c r="P1003" s="59">
        <f t="shared" si="154"/>
        <v>-2.8233910684066221E-2</v>
      </c>
      <c r="R1003" s="59">
        <f t="shared" si="155"/>
        <v>1.1728661113619468E-2</v>
      </c>
      <c r="S1003" s="59">
        <f t="shared" si="156"/>
        <v>2.2865592891342565E-3</v>
      </c>
      <c r="T1003" s="59">
        <f t="shared" si="157"/>
        <v>-1.7383077081722806E-2</v>
      </c>
      <c r="U1003" s="59">
        <f t="shared" si="158"/>
        <v>1.9707667960092452E-3</v>
      </c>
      <c r="V1003" s="59">
        <f t="shared" si="159"/>
        <v>-2.6469291266312082E-2</v>
      </c>
    </row>
    <row r="1004" spans="6:22">
      <c r="F1004" s="59">
        <v>-5.2606277463896592E-4</v>
      </c>
      <c r="G1004" s="59">
        <v>2.1295138546010808E-2</v>
      </c>
      <c r="H1004" s="59">
        <v>1.9305311007055542E-2</v>
      </c>
      <c r="I1004" s="59">
        <v>-5.9947760265822939E-3</v>
      </c>
      <c r="J1004" s="59">
        <v>9.6328129729476488E-3</v>
      </c>
      <c r="L1004" s="59">
        <f t="shared" si="150"/>
        <v>-5.8919030759564184E-4</v>
      </c>
      <c r="M1004" s="59">
        <f t="shared" si="151"/>
        <v>2.3850555171532107E-2</v>
      </c>
      <c r="N1004" s="59">
        <f t="shared" si="152"/>
        <v>2.1621948327902211E-2</v>
      </c>
      <c r="O1004" s="59">
        <f t="shared" si="153"/>
        <v>-6.7141491497721695E-3</v>
      </c>
      <c r="P1004" s="59">
        <f t="shared" si="154"/>
        <v>1.0788750529701368E-2</v>
      </c>
      <c r="R1004" s="59">
        <f t="shared" si="155"/>
        <v>-5.5236591337091425E-4</v>
      </c>
      <c r="S1004" s="59">
        <f t="shared" si="156"/>
        <v>2.235989547331135E-2</v>
      </c>
      <c r="T1004" s="59">
        <f t="shared" si="157"/>
        <v>2.0270576557408319E-2</v>
      </c>
      <c r="U1004" s="59">
        <f t="shared" si="158"/>
        <v>-6.2945148279114089E-3</v>
      </c>
      <c r="V1004" s="59">
        <f t="shared" si="159"/>
        <v>1.0114453621595031E-2</v>
      </c>
    </row>
    <row r="1005" spans="6:22">
      <c r="F1005" s="59">
        <v>0</v>
      </c>
      <c r="G1005" s="59">
        <v>6.297866436538152E-2</v>
      </c>
      <c r="H1005" s="59">
        <v>1.4696775749592597E-2</v>
      </c>
      <c r="I1005" s="59">
        <v>8.1040437036563051E-3</v>
      </c>
      <c r="J1005" s="59">
        <v>1.4610065604928479E-2</v>
      </c>
      <c r="L1005" s="59">
        <f t="shared" si="150"/>
        <v>0</v>
      </c>
      <c r="M1005" s="59">
        <f t="shared" si="151"/>
        <v>7.0536104089227308E-2</v>
      </c>
      <c r="N1005" s="59">
        <f t="shared" si="152"/>
        <v>1.6460388839543708E-2</v>
      </c>
      <c r="O1005" s="59">
        <f t="shared" si="153"/>
        <v>9.0765289480950629E-3</v>
      </c>
      <c r="P1005" s="59">
        <f t="shared" si="154"/>
        <v>1.63632734775199E-2</v>
      </c>
      <c r="R1005" s="59">
        <f t="shared" si="155"/>
        <v>0</v>
      </c>
      <c r="S1005" s="59">
        <f t="shared" si="156"/>
        <v>6.6127597583650596E-2</v>
      </c>
      <c r="T1005" s="59">
        <f t="shared" si="157"/>
        <v>1.5431614537072227E-2</v>
      </c>
      <c r="U1005" s="59">
        <f t="shared" si="158"/>
        <v>8.5092458888391207E-3</v>
      </c>
      <c r="V1005" s="59">
        <f t="shared" si="159"/>
        <v>1.5340568885174904E-2</v>
      </c>
    </row>
    <row r="1006" spans="6:22">
      <c r="F1006" s="59">
        <v>1.5789490972726205E-2</v>
      </c>
      <c r="G1006" s="59">
        <v>-1.7213776833612613E-2</v>
      </c>
      <c r="H1006" s="59">
        <v>2.717625956100779E-2</v>
      </c>
      <c r="I1006" s="59">
        <v>-1.8689608979158425E-4</v>
      </c>
      <c r="J1006" s="59">
        <v>-5.5852251311207367E-3</v>
      </c>
      <c r="L1006" s="59">
        <f t="shared" si="150"/>
        <v>1.768422988945335E-2</v>
      </c>
      <c r="M1006" s="59">
        <f t="shared" si="151"/>
        <v>-1.9279430053646129E-2</v>
      </c>
      <c r="N1006" s="59">
        <f t="shared" si="152"/>
        <v>3.0437410708328727E-2</v>
      </c>
      <c r="O1006" s="59">
        <f t="shared" si="153"/>
        <v>-2.0932362056657439E-4</v>
      </c>
      <c r="P1006" s="59">
        <f t="shared" si="154"/>
        <v>-6.2554521468552258E-3</v>
      </c>
      <c r="R1006" s="59">
        <f t="shared" si="155"/>
        <v>1.6578965521362517E-2</v>
      </c>
      <c r="S1006" s="59">
        <f t="shared" si="156"/>
        <v>-1.8074465675293243E-2</v>
      </c>
      <c r="T1006" s="59">
        <f t="shared" si="157"/>
        <v>2.8535072539058182E-2</v>
      </c>
      <c r="U1006" s="59">
        <f t="shared" si="158"/>
        <v>-1.9624089428116348E-4</v>
      </c>
      <c r="V1006" s="59">
        <f t="shared" si="159"/>
        <v>-5.8644863876767738E-3</v>
      </c>
    </row>
    <row r="1007" spans="6:22">
      <c r="F1007" s="59">
        <v>-7.7720291029979068E-3</v>
      </c>
      <c r="G1007" s="59">
        <v>-1.6292410133206849E-3</v>
      </c>
      <c r="H1007" s="59">
        <v>-9.8850576957216357E-3</v>
      </c>
      <c r="I1007" s="59">
        <v>5.6091131535625303E-4</v>
      </c>
      <c r="J1007" s="59">
        <v>5.9236952726039261E-4</v>
      </c>
      <c r="L1007" s="59">
        <f t="shared" si="150"/>
        <v>-8.7046725953576556E-3</v>
      </c>
      <c r="M1007" s="59">
        <f t="shared" si="151"/>
        <v>-1.8247499349191671E-3</v>
      </c>
      <c r="N1007" s="59">
        <f t="shared" si="152"/>
        <v>-1.1071264619208232E-2</v>
      </c>
      <c r="O1007" s="59">
        <f t="shared" si="153"/>
        <v>6.2822067319900346E-4</v>
      </c>
      <c r="P1007" s="59">
        <f t="shared" si="154"/>
        <v>6.6345387053163977E-4</v>
      </c>
      <c r="R1007" s="59">
        <f t="shared" si="155"/>
        <v>-8.1606305581478026E-3</v>
      </c>
      <c r="S1007" s="59">
        <f t="shared" si="156"/>
        <v>-1.7107030639867192E-3</v>
      </c>
      <c r="T1007" s="59">
        <f t="shared" si="157"/>
        <v>-1.0379310580507718E-2</v>
      </c>
      <c r="U1007" s="59">
        <f t="shared" si="158"/>
        <v>5.8895688112406571E-4</v>
      </c>
      <c r="V1007" s="59">
        <f t="shared" si="159"/>
        <v>6.219880036234123E-4</v>
      </c>
    </row>
    <row r="1008" spans="6:22">
      <c r="F1008" s="59">
        <v>2.6110151221031964E-3</v>
      </c>
      <c r="G1008" s="59">
        <v>0</v>
      </c>
      <c r="H1008" s="59">
        <v>-7.1941263622987269E-3</v>
      </c>
      <c r="I1008" s="59">
        <v>-1.8682623352418625E-4</v>
      </c>
      <c r="J1008" s="59">
        <v>-1.3655603378514281E-2</v>
      </c>
      <c r="L1008" s="59">
        <f t="shared" si="150"/>
        <v>2.9243369367555803E-3</v>
      </c>
      <c r="M1008" s="59">
        <f t="shared" si="151"/>
        <v>0</v>
      </c>
      <c r="N1008" s="59">
        <f t="shared" si="152"/>
        <v>-8.0574215257745753E-3</v>
      </c>
      <c r="O1008" s="59">
        <f t="shared" si="153"/>
        <v>-2.0924538154708862E-4</v>
      </c>
      <c r="P1008" s="59">
        <f t="shared" si="154"/>
        <v>-1.5294275783935997E-2</v>
      </c>
      <c r="R1008" s="59">
        <f t="shared" si="155"/>
        <v>2.7415658782083564E-3</v>
      </c>
      <c r="S1008" s="59">
        <f t="shared" si="156"/>
        <v>0</v>
      </c>
      <c r="T1008" s="59">
        <f t="shared" si="157"/>
        <v>-7.5538326804136637E-3</v>
      </c>
      <c r="U1008" s="59">
        <f t="shared" si="158"/>
        <v>-1.9616754520039557E-4</v>
      </c>
      <c r="V1008" s="59">
        <f t="shared" si="159"/>
        <v>-1.4338383547439996E-2</v>
      </c>
    </row>
    <row r="1009" spans="6:22">
      <c r="F1009" s="59">
        <v>1.2499943806094866E-2</v>
      </c>
      <c r="G1009" s="59">
        <v>-5.3040166614009175E-3</v>
      </c>
      <c r="H1009" s="59">
        <v>5.9150904211469372E-3</v>
      </c>
      <c r="I1009" s="59">
        <v>9.158914470312177E-3</v>
      </c>
      <c r="J1009" s="59">
        <v>8.4845065911508006E-4</v>
      </c>
      <c r="L1009" s="59">
        <f t="shared" si="150"/>
        <v>1.3999937062826252E-2</v>
      </c>
      <c r="M1009" s="59">
        <f t="shared" si="151"/>
        <v>-5.9404986607690278E-3</v>
      </c>
      <c r="N1009" s="59">
        <f t="shared" si="152"/>
        <v>6.6249012716845706E-3</v>
      </c>
      <c r="O1009" s="59">
        <f t="shared" si="153"/>
        <v>1.0257984206749639E-2</v>
      </c>
      <c r="P1009" s="59">
        <f t="shared" si="154"/>
        <v>9.5026473820888978E-4</v>
      </c>
      <c r="R1009" s="59">
        <f t="shared" si="155"/>
        <v>1.312494099639961E-2</v>
      </c>
      <c r="S1009" s="59">
        <f t="shared" si="156"/>
        <v>-5.5692174944709637E-3</v>
      </c>
      <c r="T1009" s="59">
        <f t="shared" si="157"/>
        <v>6.2108449422042843E-3</v>
      </c>
      <c r="U1009" s="59">
        <f t="shared" si="158"/>
        <v>9.6168601938277868E-3</v>
      </c>
      <c r="V1009" s="59">
        <f t="shared" si="159"/>
        <v>8.908731920708341E-4</v>
      </c>
    </row>
    <row r="1010" spans="6:22">
      <c r="F1010" s="59">
        <v>2.9835446323669745E-2</v>
      </c>
      <c r="G1010" s="59">
        <v>-1.2715264410170663E-2</v>
      </c>
      <c r="H1010" s="59">
        <v>9.2623015907320593E-3</v>
      </c>
      <c r="I1010" s="59">
        <v>7.7791649879577493E-3</v>
      </c>
      <c r="J1010" s="59">
        <v>1.1847883201508643E-2</v>
      </c>
      <c r="L1010" s="59">
        <f t="shared" si="150"/>
        <v>3.3415699882510121E-2</v>
      </c>
      <c r="M1010" s="59">
        <f t="shared" si="151"/>
        <v>-1.4241096139391144E-2</v>
      </c>
      <c r="N1010" s="59">
        <f t="shared" si="152"/>
        <v>1.0373777781619907E-2</v>
      </c>
      <c r="O1010" s="59">
        <f t="shared" si="153"/>
        <v>8.7126647865126798E-3</v>
      </c>
      <c r="P1010" s="59">
        <f t="shared" si="154"/>
        <v>1.3269629185689682E-2</v>
      </c>
      <c r="R1010" s="59">
        <f t="shared" si="155"/>
        <v>3.1327218639853237E-2</v>
      </c>
      <c r="S1010" s="59">
        <f t="shared" si="156"/>
        <v>-1.3351027630679198E-2</v>
      </c>
      <c r="T1010" s="59">
        <f t="shared" si="157"/>
        <v>9.7254166702686624E-3</v>
      </c>
      <c r="U1010" s="59">
        <f t="shared" si="158"/>
        <v>8.168123237355638E-3</v>
      </c>
      <c r="V1010" s="59">
        <f t="shared" si="159"/>
        <v>1.2440277361584077E-2</v>
      </c>
    </row>
    <row r="1011" spans="6:22">
      <c r="F1011" s="59">
        <v>0</v>
      </c>
      <c r="G1011" s="59">
        <v>0</v>
      </c>
      <c r="H1011" s="59">
        <v>0</v>
      </c>
      <c r="I1011" s="59">
        <v>0</v>
      </c>
      <c r="J1011" s="59">
        <v>0</v>
      </c>
      <c r="L1011" s="59">
        <f t="shared" si="150"/>
        <v>0</v>
      </c>
      <c r="M1011" s="59">
        <f t="shared" si="151"/>
        <v>0</v>
      </c>
      <c r="N1011" s="59">
        <f t="shared" si="152"/>
        <v>0</v>
      </c>
      <c r="O1011" s="59">
        <f t="shared" si="153"/>
        <v>0</v>
      </c>
      <c r="P1011" s="59">
        <f t="shared" si="154"/>
        <v>0</v>
      </c>
      <c r="R1011" s="59">
        <f t="shared" si="155"/>
        <v>0</v>
      </c>
      <c r="S1011" s="59">
        <f t="shared" si="156"/>
        <v>0</v>
      </c>
      <c r="T1011" s="59">
        <f t="shared" si="157"/>
        <v>0</v>
      </c>
      <c r="U1011" s="59">
        <f t="shared" si="158"/>
        <v>0</v>
      </c>
      <c r="V1011" s="59">
        <f t="shared" si="159"/>
        <v>0</v>
      </c>
    </row>
    <row r="1012" spans="6:22">
      <c r="F1012" s="59">
        <v>4.0459516174279696E-2</v>
      </c>
      <c r="G1012" s="59">
        <v>1.0801773826256878E-2</v>
      </c>
      <c r="H1012" s="59">
        <v>1.9810510359591159E-2</v>
      </c>
      <c r="I1012" s="59">
        <v>2.4260114278862457E-2</v>
      </c>
      <c r="J1012" s="59">
        <v>3.0856624185441857E-3</v>
      </c>
      <c r="L1012" s="59">
        <f t="shared" si="150"/>
        <v>4.5314658115193265E-2</v>
      </c>
      <c r="M1012" s="59">
        <f t="shared" si="151"/>
        <v>1.2097986685407704E-2</v>
      </c>
      <c r="N1012" s="59">
        <f t="shared" si="152"/>
        <v>2.2187771602742101E-2</v>
      </c>
      <c r="O1012" s="59">
        <f t="shared" si="153"/>
        <v>2.7171327992325953E-2</v>
      </c>
      <c r="P1012" s="59">
        <f t="shared" si="154"/>
        <v>3.4559419087694882E-3</v>
      </c>
      <c r="R1012" s="59">
        <f t="shared" si="155"/>
        <v>4.2482491982993684E-2</v>
      </c>
      <c r="S1012" s="59">
        <f t="shared" si="156"/>
        <v>1.1341862517569723E-2</v>
      </c>
      <c r="T1012" s="59">
        <f t="shared" si="157"/>
        <v>2.0801035877570716E-2</v>
      </c>
      <c r="U1012" s="59">
        <f t="shared" si="158"/>
        <v>2.547311999280558E-2</v>
      </c>
      <c r="V1012" s="59">
        <f t="shared" si="159"/>
        <v>3.2399455394713952E-3</v>
      </c>
    </row>
    <row r="1013" spans="6:22">
      <c r="F1013" s="59">
        <v>-6.2408989413846013E-3</v>
      </c>
      <c r="G1013" s="59">
        <v>1.0480931973369178E-2</v>
      </c>
      <c r="H1013" s="59">
        <v>-5.9992157104171457E-3</v>
      </c>
      <c r="I1013" s="59">
        <v>-3.9474700893290726E-3</v>
      </c>
      <c r="J1013" s="59">
        <v>-5.4998468090887832E-4</v>
      </c>
      <c r="L1013" s="59">
        <f t="shared" si="150"/>
        <v>-6.9898068143507538E-3</v>
      </c>
      <c r="M1013" s="59">
        <f t="shared" si="151"/>
        <v>1.173864381017348E-2</v>
      </c>
      <c r="N1013" s="59">
        <f t="shared" si="152"/>
        <v>-6.7191215956672037E-3</v>
      </c>
      <c r="O1013" s="59">
        <f t="shared" si="153"/>
        <v>-4.4211665000485614E-3</v>
      </c>
      <c r="P1013" s="59">
        <f t="shared" si="154"/>
        <v>-6.1598284261794379E-4</v>
      </c>
      <c r="R1013" s="59">
        <f t="shared" si="155"/>
        <v>-6.5529438884538316E-3</v>
      </c>
      <c r="S1013" s="59">
        <f t="shared" si="156"/>
        <v>1.1004978572037636E-2</v>
      </c>
      <c r="T1013" s="59">
        <f t="shared" si="157"/>
        <v>-6.2991764959380034E-3</v>
      </c>
      <c r="U1013" s="59">
        <f t="shared" si="158"/>
        <v>-4.1448435937955263E-3</v>
      </c>
      <c r="V1013" s="59">
        <f t="shared" si="159"/>
        <v>-5.7748391495432221E-4</v>
      </c>
    </row>
    <row r="1014" spans="6:22">
      <c r="F1014" s="59">
        <v>-9.6619519625617978E-3</v>
      </c>
      <c r="G1014" s="59">
        <v>-1.5659972057981961E-2</v>
      </c>
      <c r="H1014" s="59">
        <v>-3.8798059630517161E-3</v>
      </c>
      <c r="I1014" s="59">
        <v>-9.3676718950009789E-3</v>
      </c>
      <c r="J1014" s="59">
        <v>-3.0983126093277503E-3</v>
      </c>
      <c r="L1014" s="59">
        <f t="shared" si="150"/>
        <v>-1.0821386198069214E-2</v>
      </c>
      <c r="M1014" s="59">
        <f t="shared" si="151"/>
        <v>-1.7539168704939798E-2</v>
      </c>
      <c r="N1014" s="59">
        <f t="shared" si="152"/>
        <v>-4.3453826786179223E-3</v>
      </c>
      <c r="O1014" s="59">
        <f t="shared" si="153"/>
        <v>-1.0491792522401098E-2</v>
      </c>
      <c r="P1014" s="59">
        <f t="shared" si="154"/>
        <v>-3.4701101224470809E-3</v>
      </c>
      <c r="R1014" s="59">
        <f t="shared" si="155"/>
        <v>-1.0145049560689888E-2</v>
      </c>
      <c r="S1014" s="59">
        <f t="shared" si="156"/>
        <v>-1.6442970660881059E-2</v>
      </c>
      <c r="T1014" s="59">
        <f t="shared" si="157"/>
        <v>-4.0737962612043023E-3</v>
      </c>
      <c r="U1014" s="59">
        <f t="shared" si="158"/>
        <v>-9.8360554897510277E-3</v>
      </c>
      <c r="V1014" s="59">
        <f t="shared" si="159"/>
        <v>-3.253228239794138E-3</v>
      </c>
    </row>
    <row r="1015" spans="6:22">
      <c r="F1015" s="59">
        <v>0</v>
      </c>
      <c r="G1015" s="59">
        <v>1.3636675747954866E-3</v>
      </c>
      <c r="H1015" s="59">
        <v>-9.8095593829178821E-3</v>
      </c>
      <c r="I1015" s="59">
        <v>1.8179798552482099E-4</v>
      </c>
      <c r="J1015" s="59">
        <v>-6.8086519327993592E-3</v>
      </c>
      <c r="L1015" s="59">
        <f t="shared" si="150"/>
        <v>0</v>
      </c>
      <c r="M1015" s="59">
        <f t="shared" si="151"/>
        <v>1.5273076837709451E-3</v>
      </c>
      <c r="N1015" s="59">
        <f t="shared" si="152"/>
        <v>-1.0986706508868028E-2</v>
      </c>
      <c r="O1015" s="59">
        <f t="shared" si="153"/>
        <v>2.0361374378779953E-4</v>
      </c>
      <c r="P1015" s="59">
        <f t="shared" si="154"/>
        <v>-7.6256901647352828E-3</v>
      </c>
      <c r="R1015" s="59">
        <f t="shared" si="155"/>
        <v>0</v>
      </c>
      <c r="S1015" s="59">
        <f t="shared" si="156"/>
        <v>1.4318509535352611E-3</v>
      </c>
      <c r="T1015" s="59">
        <f t="shared" si="157"/>
        <v>-1.0300037352063777E-2</v>
      </c>
      <c r="U1015" s="59">
        <f t="shared" si="158"/>
        <v>1.9088788480106205E-4</v>
      </c>
      <c r="V1015" s="59">
        <f t="shared" si="159"/>
        <v>-7.1490845294393274E-3</v>
      </c>
    </row>
    <row r="1016" spans="6:22">
      <c r="F1016" s="59">
        <v>1.2683048481496888E-2</v>
      </c>
      <c r="G1016" s="59">
        <v>-1.3618105179491441E-3</v>
      </c>
      <c r="H1016" s="59">
        <v>1.0780806708238418E-2</v>
      </c>
      <c r="I1016" s="59">
        <v>-8.1818366812666625E-3</v>
      </c>
      <c r="J1016" s="59">
        <v>2.5526839309010256E-3</v>
      </c>
      <c r="L1016" s="59">
        <f t="shared" si="150"/>
        <v>1.4205014299276515E-2</v>
      </c>
      <c r="M1016" s="59">
        <f t="shared" si="151"/>
        <v>-1.5252277801030415E-3</v>
      </c>
      <c r="N1016" s="59">
        <f t="shared" si="152"/>
        <v>1.2074503513227029E-2</v>
      </c>
      <c r="O1016" s="59">
        <f t="shared" si="153"/>
        <v>-9.1636570830186635E-3</v>
      </c>
      <c r="P1016" s="59">
        <f t="shared" si="154"/>
        <v>2.8590060026091489E-3</v>
      </c>
      <c r="R1016" s="59">
        <f t="shared" si="155"/>
        <v>1.3317200905571733E-2</v>
      </c>
      <c r="S1016" s="59">
        <f t="shared" si="156"/>
        <v>-1.4299010438466014E-3</v>
      </c>
      <c r="T1016" s="59">
        <f t="shared" si="157"/>
        <v>1.1319847043650339E-2</v>
      </c>
      <c r="U1016" s="59">
        <f t="shared" si="158"/>
        <v>-8.5909285153299968E-3</v>
      </c>
      <c r="V1016" s="59">
        <f t="shared" si="159"/>
        <v>2.6803181274460768E-3</v>
      </c>
    </row>
    <row r="1017" spans="6:22">
      <c r="F1017" s="59">
        <v>4.8158942291564574E-4</v>
      </c>
      <c r="G1017" s="59">
        <v>-4.5454718849864406E-3</v>
      </c>
      <c r="H1017" s="59">
        <v>4.7565353351451964E-3</v>
      </c>
      <c r="I1017" s="59">
        <v>1.5581993074899186E-2</v>
      </c>
      <c r="J1017" s="59">
        <v>1.6428196401860032E-3</v>
      </c>
      <c r="L1017" s="59">
        <f t="shared" si="150"/>
        <v>5.3938015366552323E-4</v>
      </c>
      <c r="M1017" s="59">
        <f t="shared" si="151"/>
        <v>-5.0909285111848139E-3</v>
      </c>
      <c r="N1017" s="59">
        <f t="shared" si="152"/>
        <v>5.3273195753626209E-3</v>
      </c>
      <c r="O1017" s="59">
        <f t="shared" si="153"/>
        <v>1.7451832243887092E-2</v>
      </c>
      <c r="P1017" s="59">
        <f t="shared" si="154"/>
        <v>1.8399579970083237E-3</v>
      </c>
      <c r="R1017" s="59">
        <f t="shared" si="155"/>
        <v>5.05668894061428E-4</v>
      </c>
      <c r="S1017" s="59">
        <f t="shared" si="156"/>
        <v>-4.7727454792357632E-3</v>
      </c>
      <c r="T1017" s="59">
        <f t="shared" si="157"/>
        <v>4.9943621019024565E-3</v>
      </c>
      <c r="U1017" s="59">
        <f t="shared" si="158"/>
        <v>1.6361092728644146E-2</v>
      </c>
      <c r="V1017" s="59">
        <f t="shared" si="159"/>
        <v>1.7249606221953033E-3</v>
      </c>
    </row>
    <row r="1018" spans="6:22">
      <c r="F1018" s="59">
        <v>1.4444564213725493E-3</v>
      </c>
      <c r="G1018" s="59">
        <v>-1.7808191618346274E-2</v>
      </c>
      <c r="H1018" s="59">
        <v>-7.1724866207331097E-4</v>
      </c>
      <c r="I1018" s="59">
        <v>-7.7616291180355864E-3</v>
      </c>
      <c r="J1018" s="59">
        <v>2.8698026474097463E-4</v>
      </c>
      <c r="L1018" s="59">
        <f t="shared" si="150"/>
        <v>1.6177911919372553E-3</v>
      </c>
      <c r="M1018" s="59">
        <f t="shared" si="151"/>
        <v>-1.9945174612547828E-2</v>
      </c>
      <c r="N1018" s="59">
        <f t="shared" si="152"/>
        <v>-8.0331850152210837E-4</v>
      </c>
      <c r="O1018" s="59">
        <f t="shared" si="153"/>
        <v>-8.6930246121998574E-3</v>
      </c>
      <c r="P1018" s="59">
        <f t="shared" si="154"/>
        <v>3.2141789650989161E-4</v>
      </c>
      <c r="R1018" s="59">
        <f t="shared" si="155"/>
        <v>1.5166792424411769E-3</v>
      </c>
      <c r="S1018" s="59">
        <f t="shared" si="156"/>
        <v>-1.869860119926359E-2</v>
      </c>
      <c r="T1018" s="59">
        <f t="shared" si="157"/>
        <v>-7.5311109517697654E-4</v>
      </c>
      <c r="U1018" s="59">
        <f t="shared" si="158"/>
        <v>-8.1497105739373656E-3</v>
      </c>
      <c r="V1018" s="59">
        <f t="shared" si="159"/>
        <v>3.0132927797802339E-4</v>
      </c>
    </row>
    <row r="1019" spans="6:22">
      <c r="F1019" s="59">
        <v>-2.4038911191906968E-3</v>
      </c>
      <c r="G1019" s="59">
        <v>4.184107467700383E-3</v>
      </c>
      <c r="H1019" s="59">
        <v>-5.0243443387721441E-3</v>
      </c>
      <c r="I1019" s="59">
        <v>1.0005403009651146E-2</v>
      </c>
      <c r="J1019" s="59">
        <v>-4.734296261602983E-3</v>
      </c>
      <c r="L1019" s="59">
        <f t="shared" si="150"/>
        <v>-2.6923580534935808E-3</v>
      </c>
      <c r="M1019" s="59">
        <f t="shared" si="151"/>
        <v>4.6862003638244295E-3</v>
      </c>
      <c r="N1019" s="59">
        <f t="shared" si="152"/>
        <v>-5.6272656594248014E-3</v>
      </c>
      <c r="O1019" s="59">
        <f t="shared" si="153"/>
        <v>1.1206051370809284E-2</v>
      </c>
      <c r="P1019" s="59">
        <f t="shared" si="154"/>
        <v>-5.3024118129953411E-3</v>
      </c>
      <c r="R1019" s="59">
        <f t="shared" si="155"/>
        <v>-2.5240856751502319E-3</v>
      </c>
      <c r="S1019" s="59">
        <f t="shared" si="156"/>
        <v>4.3933128410854026E-3</v>
      </c>
      <c r="T1019" s="59">
        <f t="shared" si="157"/>
        <v>-5.2755615557107515E-3</v>
      </c>
      <c r="U1019" s="59">
        <f t="shared" si="158"/>
        <v>1.0505673160133703E-2</v>
      </c>
      <c r="V1019" s="59">
        <f t="shared" si="159"/>
        <v>-4.9710110746831321E-3</v>
      </c>
    </row>
    <row r="1020" spans="6:22">
      <c r="F1020" s="59">
        <v>2.4096837365249874E-3</v>
      </c>
      <c r="G1020" s="59">
        <v>2.777753003831871E-3</v>
      </c>
      <c r="H1020" s="59">
        <v>-2.5972551401432101E-3</v>
      </c>
      <c r="I1020" s="59">
        <v>2.3416101736113679E-3</v>
      </c>
      <c r="J1020" s="59">
        <v>3.9330893408915353E-3</v>
      </c>
      <c r="L1020" s="59">
        <f t="shared" si="150"/>
        <v>2.6988457849079863E-3</v>
      </c>
      <c r="M1020" s="59">
        <f t="shared" si="151"/>
        <v>3.1110833642916959E-3</v>
      </c>
      <c r="N1020" s="59">
        <f t="shared" si="152"/>
        <v>-2.9089257569603955E-3</v>
      </c>
      <c r="O1020" s="59">
        <f t="shared" si="153"/>
        <v>2.6226033944447323E-3</v>
      </c>
      <c r="P1020" s="59">
        <f t="shared" si="154"/>
        <v>4.40506006179852E-3</v>
      </c>
      <c r="R1020" s="59">
        <f t="shared" si="155"/>
        <v>2.5301679233512369E-3</v>
      </c>
      <c r="S1020" s="59">
        <f t="shared" si="156"/>
        <v>2.9166406540234646E-3</v>
      </c>
      <c r="T1020" s="59">
        <f t="shared" si="157"/>
        <v>-2.7271178971503707E-3</v>
      </c>
      <c r="U1020" s="59">
        <f t="shared" si="158"/>
        <v>2.4586906822919364E-3</v>
      </c>
      <c r="V1020" s="59">
        <f t="shared" si="159"/>
        <v>4.1297438079361121E-3</v>
      </c>
    </row>
    <row r="1021" spans="6:22">
      <c r="F1021" s="59">
        <v>1.2019136388043507E-2</v>
      </c>
      <c r="G1021" s="59">
        <v>4.6169108736144433E-4</v>
      </c>
      <c r="H1021" s="59">
        <v>-3.6308333854886424E-2</v>
      </c>
      <c r="I1021" s="59">
        <v>1.7968733222490018E-3</v>
      </c>
      <c r="J1021" s="59">
        <v>-7.7940768734003035E-4</v>
      </c>
      <c r="L1021" s="59">
        <f t="shared" si="150"/>
        <v>1.3461432754608729E-2</v>
      </c>
      <c r="M1021" s="59">
        <f t="shared" si="151"/>
        <v>5.170940178448177E-4</v>
      </c>
      <c r="N1021" s="59">
        <f t="shared" si="152"/>
        <v>-4.0665333917472797E-2</v>
      </c>
      <c r="O1021" s="59">
        <f t="shared" si="153"/>
        <v>2.0124981209188823E-3</v>
      </c>
      <c r="P1021" s="59">
        <f t="shared" si="154"/>
        <v>-8.7293660982083407E-4</v>
      </c>
      <c r="R1021" s="59">
        <f t="shared" si="155"/>
        <v>1.2620093207445683E-2</v>
      </c>
      <c r="S1021" s="59">
        <f t="shared" si="156"/>
        <v>4.8477564172951654E-4</v>
      </c>
      <c r="T1021" s="59">
        <f t="shared" si="157"/>
        <v>-3.8123750547630744E-2</v>
      </c>
      <c r="U1021" s="59">
        <f t="shared" si="158"/>
        <v>1.886716988361452E-3</v>
      </c>
      <c r="V1021" s="59">
        <f t="shared" si="159"/>
        <v>-8.1837807170703194E-4</v>
      </c>
    </row>
    <row r="1022" spans="6:22">
      <c r="F1022" s="59">
        <v>1.6152120774894599E-2</v>
      </c>
      <c r="G1022" s="59">
        <v>1.0613730568834162E-2</v>
      </c>
      <c r="H1022" s="59">
        <v>5.1035625378599448E-3</v>
      </c>
      <c r="I1022" s="59">
        <v>-3.0493417176138938E-3</v>
      </c>
      <c r="J1022" s="59">
        <v>4.1124364506979038E-5</v>
      </c>
      <c r="L1022" s="59">
        <f t="shared" si="150"/>
        <v>1.8090375267881952E-2</v>
      </c>
      <c r="M1022" s="59">
        <f t="shared" si="151"/>
        <v>1.1887378237094263E-2</v>
      </c>
      <c r="N1022" s="59">
        <f t="shared" si="152"/>
        <v>5.7159900424031389E-3</v>
      </c>
      <c r="O1022" s="59">
        <f t="shared" si="153"/>
        <v>-3.4152627237275615E-3</v>
      </c>
      <c r="P1022" s="59">
        <f t="shared" si="154"/>
        <v>4.6059288247816526E-5</v>
      </c>
      <c r="R1022" s="59">
        <f t="shared" si="155"/>
        <v>1.6959726813639331E-2</v>
      </c>
      <c r="S1022" s="59">
        <f t="shared" si="156"/>
        <v>1.114441709727587E-2</v>
      </c>
      <c r="T1022" s="59">
        <f t="shared" si="157"/>
        <v>5.3587406647529427E-3</v>
      </c>
      <c r="U1022" s="59">
        <f t="shared" si="158"/>
        <v>-3.2018088034945886E-3</v>
      </c>
      <c r="V1022" s="59">
        <f t="shared" si="159"/>
        <v>4.3180582732327992E-5</v>
      </c>
    </row>
    <row r="1023" spans="6:22">
      <c r="F1023" s="59">
        <v>-1.7765245764859754E-2</v>
      </c>
      <c r="G1023" s="59">
        <v>0</v>
      </c>
      <c r="H1023" s="59">
        <v>-2.8972562977427979E-2</v>
      </c>
      <c r="I1023" s="59">
        <v>1.0255442348219117E-2</v>
      </c>
      <c r="J1023" s="59">
        <v>-6.0348966621228319E-3</v>
      </c>
      <c r="L1023" s="59">
        <f t="shared" si="150"/>
        <v>-1.9897075256642926E-2</v>
      </c>
      <c r="M1023" s="59">
        <f t="shared" si="151"/>
        <v>0</v>
      </c>
      <c r="N1023" s="59">
        <f t="shared" si="152"/>
        <v>-3.2449270534719341E-2</v>
      </c>
      <c r="O1023" s="59">
        <f t="shared" si="153"/>
        <v>1.1486095430005411E-2</v>
      </c>
      <c r="P1023" s="59">
        <f t="shared" si="154"/>
        <v>-6.7590842615775724E-3</v>
      </c>
      <c r="R1023" s="59">
        <f t="shared" si="155"/>
        <v>-1.8653508053102744E-2</v>
      </c>
      <c r="S1023" s="59">
        <f t="shared" si="156"/>
        <v>0</v>
      </c>
      <c r="T1023" s="59">
        <f t="shared" si="157"/>
        <v>-3.0421191126299381E-2</v>
      </c>
      <c r="U1023" s="59">
        <f t="shared" si="158"/>
        <v>1.0768214465630073E-2</v>
      </c>
      <c r="V1023" s="59">
        <f t="shared" si="159"/>
        <v>-6.3366414952289738E-3</v>
      </c>
    </row>
    <row r="1024" spans="6:22">
      <c r="F1024" s="59">
        <v>5.7115080120521949E-3</v>
      </c>
      <c r="G1024" s="59">
        <v>-4.5662101251995803E-2</v>
      </c>
      <c r="H1024" s="59">
        <v>-2.4606145854939119E-3</v>
      </c>
      <c r="I1024" s="59">
        <v>-1.8699841158388641E-2</v>
      </c>
      <c r="J1024" s="59">
        <v>-5.3838079460602394E-2</v>
      </c>
      <c r="L1024" s="59">
        <f t="shared" si="150"/>
        <v>6.3968889734984588E-3</v>
      </c>
      <c r="M1024" s="59">
        <f t="shared" si="151"/>
        <v>-5.1141553402235307E-2</v>
      </c>
      <c r="N1024" s="59">
        <f t="shared" si="152"/>
        <v>-2.7558883357531815E-3</v>
      </c>
      <c r="O1024" s="59">
        <f t="shared" si="153"/>
        <v>-2.094382209739528E-2</v>
      </c>
      <c r="P1024" s="59">
        <f t="shared" si="154"/>
        <v>-6.0298648995874685E-2</v>
      </c>
      <c r="R1024" s="59">
        <f t="shared" si="155"/>
        <v>5.9970834126548047E-3</v>
      </c>
      <c r="S1024" s="59">
        <f t="shared" si="156"/>
        <v>-4.7945206314595597E-2</v>
      </c>
      <c r="T1024" s="59">
        <f t="shared" si="157"/>
        <v>-2.5836453147686077E-3</v>
      </c>
      <c r="U1024" s="59">
        <f t="shared" si="158"/>
        <v>-1.9634833216308073E-2</v>
      </c>
      <c r="V1024" s="59">
        <f t="shared" si="159"/>
        <v>-5.6529983433632518E-2</v>
      </c>
    </row>
    <row r="1025" spans="6:22">
      <c r="F1025" s="59">
        <v>-7.0989184895751348E-3</v>
      </c>
      <c r="G1025" s="59">
        <v>-2.2009525974577331E-2</v>
      </c>
      <c r="H1025" s="59">
        <v>3.3302479645801186E-2</v>
      </c>
      <c r="I1025" s="59">
        <v>1.5607890049210387E-2</v>
      </c>
      <c r="J1025" s="59">
        <v>1.9818406087819526E-2</v>
      </c>
      <c r="L1025" s="59">
        <f t="shared" si="150"/>
        <v>-7.9507887083241514E-3</v>
      </c>
      <c r="M1025" s="59">
        <f t="shared" si="151"/>
        <v>-2.4650669091526613E-2</v>
      </c>
      <c r="N1025" s="59">
        <f t="shared" si="152"/>
        <v>3.7298777203297336E-2</v>
      </c>
      <c r="O1025" s="59">
        <f t="shared" si="153"/>
        <v>1.7480836855115634E-2</v>
      </c>
      <c r="P1025" s="59">
        <f t="shared" si="154"/>
        <v>2.2196614818357871E-2</v>
      </c>
      <c r="R1025" s="59">
        <f t="shared" si="155"/>
        <v>-7.453864414053892E-3</v>
      </c>
      <c r="S1025" s="59">
        <f t="shared" si="156"/>
        <v>-2.3110002273306198E-2</v>
      </c>
      <c r="T1025" s="59">
        <f t="shared" si="157"/>
        <v>3.4967603628091246E-2</v>
      </c>
      <c r="U1025" s="59">
        <f t="shared" si="158"/>
        <v>1.6388284551670906E-2</v>
      </c>
      <c r="V1025" s="59">
        <f t="shared" si="159"/>
        <v>2.0809326392210503E-2</v>
      </c>
    </row>
    <row r="1026" spans="6:22">
      <c r="F1026" s="59">
        <v>9.5314210615474843E-4</v>
      </c>
      <c r="G1026" s="59">
        <v>4.4031384655759164E-3</v>
      </c>
      <c r="H1026" s="59">
        <v>-1.3428834094320915E-2</v>
      </c>
      <c r="I1026" s="59">
        <v>-4.6461715187337167E-3</v>
      </c>
      <c r="J1026" s="59">
        <v>1.1878265339009585E-2</v>
      </c>
      <c r="L1026" s="59">
        <f t="shared" si="150"/>
        <v>1.0675191588933183E-3</v>
      </c>
      <c r="M1026" s="59">
        <f t="shared" si="151"/>
        <v>4.931515081445027E-3</v>
      </c>
      <c r="N1026" s="59">
        <f t="shared" si="152"/>
        <v>-1.5040294185639425E-2</v>
      </c>
      <c r="O1026" s="59">
        <f t="shared" si="153"/>
        <v>-5.203712100981763E-3</v>
      </c>
      <c r="P1026" s="59">
        <f t="shared" si="154"/>
        <v>1.3303657179690736E-2</v>
      </c>
      <c r="R1026" s="59">
        <f t="shared" si="155"/>
        <v>1.0007992114624859E-3</v>
      </c>
      <c r="S1026" s="59">
        <f t="shared" si="156"/>
        <v>4.6232953888547127E-3</v>
      </c>
      <c r="T1026" s="59">
        <f t="shared" si="157"/>
        <v>-1.4100275799036961E-2</v>
      </c>
      <c r="U1026" s="59">
        <f t="shared" si="158"/>
        <v>-4.8784800946704027E-3</v>
      </c>
      <c r="V1026" s="59">
        <f t="shared" si="159"/>
        <v>1.2472178605960066E-2</v>
      </c>
    </row>
    <row r="1027" spans="6:22">
      <c r="F1027" s="59">
        <v>0</v>
      </c>
      <c r="G1027" s="59">
        <v>1.3638517775551534E-2</v>
      </c>
      <c r="H1027" s="59">
        <v>8.0157350204942881E-3</v>
      </c>
      <c r="I1027" s="59">
        <v>1.0412942859421351E-2</v>
      </c>
      <c r="J1027" s="59">
        <v>-8.3123978178958977E-3</v>
      </c>
      <c r="L1027" s="59">
        <f t="shared" si="150"/>
        <v>0</v>
      </c>
      <c r="M1027" s="59">
        <f t="shared" si="151"/>
        <v>1.5275139908617719E-2</v>
      </c>
      <c r="N1027" s="59">
        <f t="shared" si="152"/>
        <v>8.977623222953604E-3</v>
      </c>
      <c r="O1027" s="59">
        <f t="shared" si="153"/>
        <v>1.1662496002551915E-2</v>
      </c>
      <c r="P1027" s="59">
        <f t="shared" si="154"/>
        <v>-9.3098855560434061E-3</v>
      </c>
      <c r="R1027" s="59">
        <f t="shared" si="155"/>
        <v>0</v>
      </c>
      <c r="S1027" s="59">
        <f t="shared" si="156"/>
        <v>1.4320443664329111E-2</v>
      </c>
      <c r="T1027" s="59">
        <f t="shared" si="157"/>
        <v>8.4165217715190029E-3</v>
      </c>
      <c r="U1027" s="59">
        <f t="shared" si="158"/>
        <v>1.093359000239242E-2</v>
      </c>
      <c r="V1027" s="59">
        <f t="shared" si="159"/>
        <v>-8.7280177087906922E-3</v>
      </c>
    </row>
    <row r="1028" spans="6:22">
      <c r="F1028" s="59">
        <v>4.7640179679460615E-4</v>
      </c>
      <c r="G1028" s="59">
        <v>-3.5079267706422355E-2</v>
      </c>
      <c r="H1028" s="59">
        <v>1.0052460435489578E-2</v>
      </c>
      <c r="I1028" s="59">
        <v>3.5548668531481441E-4</v>
      </c>
      <c r="J1028" s="59">
        <v>-2.350380047966585E-2</v>
      </c>
      <c r="L1028" s="59">
        <f t="shared" si="150"/>
        <v>5.3357001240995894E-4</v>
      </c>
      <c r="M1028" s="59">
        <f t="shared" si="151"/>
        <v>-3.9288779831193041E-2</v>
      </c>
      <c r="N1028" s="59">
        <f t="shared" si="152"/>
        <v>1.1258755687748328E-2</v>
      </c>
      <c r="O1028" s="59">
        <f t="shared" si="153"/>
        <v>3.9814508755259216E-4</v>
      </c>
      <c r="P1028" s="59">
        <f t="shared" si="154"/>
        <v>-2.6324256537225754E-2</v>
      </c>
      <c r="R1028" s="59">
        <f t="shared" si="155"/>
        <v>5.002218866343365E-4</v>
      </c>
      <c r="S1028" s="59">
        <f t="shared" si="156"/>
        <v>-3.6833231091743475E-2</v>
      </c>
      <c r="T1028" s="59">
        <f t="shared" si="157"/>
        <v>1.0555083457264056E-2</v>
      </c>
      <c r="U1028" s="59">
        <f t="shared" si="158"/>
        <v>3.7326101958055517E-4</v>
      </c>
      <c r="V1028" s="59">
        <f t="shared" si="159"/>
        <v>-2.4678990503649145E-2</v>
      </c>
    </row>
    <row r="1029" spans="6:22">
      <c r="F1029" s="59">
        <v>2.8557224042914139E-3</v>
      </c>
      <c r="G1029" s="59">
        <v>-3.6354559014443739E-2</v>
      </c>
      <c r="H1029" s="59">
        <v>-1.3963128268853943E-2</v>
      </c>
      <c r="I1029" s="59">
        <v>-7.815344693932566E-3</v>
      </c>
      <c r="J1029" s="59">
        <v>-3.4400698529318263E-2</v>
      </c>
      <c r="L1029" s="59">
        <f t="shared" si="150"/>
        <v>3.1984090928063838E-3</v>
      </c>
      <c r="M1029" s="59">
        <f t="shared" si="151"/>
        <v>-4.0717106096176993E-2</v>
      </c>
      <c r="N1029" s="59">
        <f t="shared" si="152"/>
        <v>-1.5638703661116419E-2</v>
      </c>
      <c r="O1029" s="59">
        <f t="shared" si="153"/>
        <v>-8.7531860572044751E-3</v>
      </c>
      <c r="P1029" s="59">
        <f t="shared" si="154"/>
        <v>-3.8528782352836459E-2</v>
      </c>
      <c r="R1029" s="59">
        <f t="shared" si="155"/>
        <v>2.9985085245059846E-3</v>
      </c>
      <c r="S1029" s="59">
        <f t="shared" si="156"/>
        <v>-3.8172286965165926E-2</v>
      </c>
      <c r="T1029" s="59">
        <f t="shared" si="157"/>
        <v>-1.4661284682296641E-2</v>
      </c>
      <c r="U1029" s="59">
        <f t="shared" si="158"/>
        <v>-8.2061119286291947E-3</v>
      </c>
      <c r="V1029" s="59">
        <f t="shared" si="159"/>
        <v>-3.6120733455784176E-2</v>
      </c>
    </row>
    <row r="1030" spans="6:22">
      <c r="F1030" s="59">
        <v>-1.8983936509131985E-3</v>
      </c>
      <c r="G1030" s="59">
        <v>-5.1162777860519405E-2</v>
      </c>
      <c r="H1030" s="59">
        <v>-4.9714189155920172E-3</v>
      </c>
      <c r="I1030" s="59">
        <v>-5.1913883695278475E-3</v>
      </c>
      <c r="J1030" s="59">
        <v>2.8953438021924109E-3</v>
      </c>
      <c r="L1030" s="59">
        <f t="shared" ref="L1030:L1093" si="160">F1030*(1+Economic_Growth)</f>
        <v>-2.1262008890227824E-3</v>
      </c>
      <c r="M1030" s="59">
        <f t="shared" ref="M1030:M1093" si="161">G1030*(1+Economic_Growth)</f>
        <v>-5.7302311203781736E-2</v>
      </c>
      <c r="N1030" s="59">
        <f t="shared" ref="N1030:N1093" si="162">H1030*(1+Economic_Growth)</f>
        <v>-5.5679891854630596E-3</v>
      </c>
      <c r="O1030" s="59">
        <f t="shared" ref="O1030:O1093" si="163">I1030*(1+Economic_Growth)</f>
        <v>-5.8143549738711893E-3</v>
      </c>
      <c r="P1030" s="59">
        <f t="shared" ref="P1030:P1093" si="164">J1030*(1+Economic_Growth)</f>
        <v>3.2427850584555006E-3</v>
      </c>
      <c r="R1030" s="59">
        <f t="shared" ref="R1030:R1093" si="165">F1030*(1+Inflation)</f>
        <v>-1.9933133334588586E-3</v>
      </c>
      <c r="S1030" s="59">
        <f t="shared" ref="S1030:S1093" si="166">G1030*(1+Inflation)</f>
        <v>-5.3720916753545379E-2</v>
      </c>
      <c r="T1030" s="59">
        <f t="shared" ref="T1030:T1093" si="167">H1030*(1+Inflation)</f>
        <v>-5.2199898613716185E-3</v>
      </c>
      <c r="U1030" s="59">
        <f t="shared" ref="U1030:U1093" si="168">I1030*(1+Inflation)</f>
        <v>-5.4509577880042402E-3</v>
      </c>
      <c r="V1030" s="59">
        <f t="shared" ref="V1030:V1093" si="169">J1030*(1+Inflation)</f>
        <v>3.0401109923020317E-3</v>
      </c>
    </row>
    <row r="1031" spans="6:22">
      <c r="F1031" s="59">
        <v>8.5591461047153632E-3</v>
      </c>
      <c r="G1031" s="59">
        <v>5.2832204853392073E-2</v>
      </c>
      <c r="H1031" s="59">
        <v>7.5701023834928429E-3</v>
      </c>
      <c r="I1031" s="59">
        <v>4.3728448354337486E-2</v>
      </c>
      <c r="J1031" s="59">
        <v>2.3050765257209886E-2</v>
      </c>
      <c r="L1031" s="59">
        <f t="shared" si="160"/>
        <v>9.5862436372812082E-3</v>
      </c>
      <c r="M1031" s="59">
        <f t="shared" si="161"/>
        <v>5.9172069435799127E-2</v>
      </c>
      <c r="N1031" s="59">
        <f t="shared" si="162"/>
        <v>8.4785146695119853E-3</v>
      </c>
      <c r="O1031" s="59">
        <f t="shared" si="163"/>
        <v>4.8975862156857987E-2</v>
      </c>
      <c r="P1031" s="59">
        <f t="shared" si="164"/>
        <v>2.5816857088075074E-2</v>
      </c>
      <c r="R1031" s="59">
        <f t="shared" si="165"/>
        <v>8.9871034099511318E-3</v>
      </c>
      <c r="S1031" s="59">
        <f t="shared" si="166"/>
        <v>5.5473815096061682E-2</v>
      </c>
      <c r="T1031" s="59">
        <f t="shared" si="167"/>
        <v>7.9486075026674857E-3</v>
      </c>
      <c r="U1031" s="59">
        <f t="shared" si="168"/>
        <v>4.5914870772054361E-2</v>
      </c>
      <c r="V1031" s="59">
        <f t="shared" si="169"/>
        <v>2.4203303520070382E-2</v>
      </c>
    </row>
    <row r="1032" spans="6:22">
      <c r="F1032" s="59">
        <v>4.7143445295315904E-4</v>
      </c>
      <c r="G1032" s="59">
        <v>-4.0351820472017505E-2</v>
      </c>
      <c r="H1032" s="59">
        <v>-9.9174387813596738E-3</v>
      </c>
      <c r="I1032" s="59">
        <v>-5.8620967096609539E-3</v>
      </c>
      <c r="J1032" s="59">
        <v>-3.65966424769906E-3</v>
      </c>
      <c r="L1032" s="59">
        <f t="shared" si="160"/>
        <v>5.2800658730753813E-4</v>
      </c>
      <c r="M1032" s="59">
        <f t="shared" si="161"/>
        <v>-4.5194038928659613E-2</v>
      </c>
      <c r="N1032" s="59">
        <f t="shared" si="162"/>
        <v>-1.1107531435122836E-2</v>
      </c>
      <c r="O1032" s="59">
        <f t="shared" si="163"/>
        <v>-6.5655483148202689E-3</v>
      </c>
      <c r="P1032" s="59">
        <f t="shared" si="164"/>
        <v>-4.0988239574229479E-3</v>
      </c>
      <c r="R1032" s="59">
        <f t="shared" si="165"/>
        <v>4.9500617560081697E-4</v>
      </c>
      <c r="S1032" s="59">
        <f t="shared" si="166"/>
        <v>-4.2369411495618382E-2</v>
      </c>
      <c r="T1032" s="59">
        <f t="shared" si="167"/>
        <v>-1.0413310720427659E-2</v>
      </c>
      <c r="U1032" s="59">
        <f t="shared" si="168"/>
        <v>-6.1552015451440019E-3</v>
      </c>
      <c r="V1032" s="59">
        <f t="shared" si="169"/>
        <v>-3.8426474600840132E-3</v>
      </c>
    </row>
    <row r="1033" spans="6:22">
      <c r="F1033" s="59">
        <v>-3.2986738846614875E-3</v>
      </c>
      <c r="G1033" s="59">
        <v>3.4501419046872844E-2</v>
      </c>
      <c r="H1033" s="59">
        <v>-7.5884848234122962E-3</v>
      </c>
      <c r="I1033" s="59">
        <v>5.8966635214882483E-3</v>
      </c>
      <c r="J1033" s="59">
        <v>2.6773920023461196E-3</v>
      </c>
      <c r="L1033" s="59">
        <f t="shared" si="160"/>
        <v>-3.6945147508208663E-3</v>
      </c>
      <c r="M1033" s="59">
        <f t="shared" si="161"/>
        <v>3.8641589332497589E-2</v>
      </c>
      <c r="N1033" s="59">
        <f t="shared" si="162"/>
        <v>-8.4991030022217723E-3</v>
      </c>
      <c r="O1033" s="59">
        <f t="shared" si="163"/>
        <v>6.6042631440668392E-3</v>
      </c>
      <c r="P1033" s="59">
        <f t="shared" si="164"/>
        <v>2.9986790426276542E-3</v>
      </c>
      <c r="R1033" s="59">
        <f t="shared" si="165"/>
        <v>-3.4636075788945621E-3</v>
      </c>
      <c r="S1033" s="59">
        <f t="shared" si="166"/>
        <v>3.6226489999216488E-2</v>
      </c>
      <c r="T1033" s="59">
        <f t="shared" si="167"/>
        <v>-7.9679090645829106E-3</v>
      </c>
      <c r="U1033" s="59">
        <f t="shared" si="168"/>
        <v>6.1914966975626607E-3</v>
      </c>
      <c r="V1033" s="59">
        <f t="shared" si="169"/>
        <v>2.8112616024634257E-3</v>
      </c>
    </row>
    <row r="1034" spans="6:22">
      <c r="F1034" s="59">
        <v>-1.0401921977579718E-2</v>
      </c>
      <c r="G1034" s="59">
        <v>-9.9010176534593906E-3</v>
      </c>
      <c r="H1034" s="59">
        <v>-6.1172424389374499E-3</v>
      </c>
      <c r="I1034" s="59">
        <v>-7.5860568225455689E-3</v>
      </c>
      <c r="J1034" s="59">
        <v>5.0756337714033106E-4</v>
      </c>
      <c r="L1034" s="59">
        <f t="shared" si="160"/>
        <v>-1.1650152614889286E-2</v>
      </c>
      <c r="M1034" s="59">
        <f t="shared" si="161"/>
        <v>-1.1089139771874519E-2</v>
      </c>
      <c r="N1034" s="59">
        <f t="shared" si="162"/>
        <v>-6.851311531609945E-3</v>
      </c>
      <c r="O1034" s="59">
        <f t="shared" si="163"/>
        <v>-8.4963836412510381E-3</v>
      </c>
      <c r="P1034" s="59">
        <f t="shared" si="164"/>
        <v>5.6847098239717084E-4</v>
      </c>
      <c r="R1034" s="59">
        <f t="shared" si="165"/>
        <v>-1.0922018076458704E-2</v>
      </c>
      <c r="S1034" s="59">
        <f t="shared" si="166"/>
        <v>-1.039606853613236E-2</v>
      </c>
      <c r="T1034" s="59">
        <f t="shared" si="167"/>
        <v>-6.4231045608843223E-3</v>
      </c>
      <c r="U1034" s="59">
        <f t="shared" si="168"/>
        <v>-7.9653596636728476E-3</v>
      </c>
      <c r="V1034" s="59">
        <f t="shared" si="169"/>
        <v>5.3294154599734759E-4</v>
      </c>
    </row>
    <row r="1035" spans="6:22">
      <c r="F1035" s="59">
        <v>1.9110284633562266E-3</v>
      </c>
      <c r="G1035" s="59">
        <v>-1.5789835076579319E-3</v>
      </c>
      <c r="H1035" s="59">
        <v>5.3854671448359545E-3</v>
      </c>
      <c r="I1035" s="59">
        <v>6.9491018414691349E-3</v>
      </c>
      <c r="J1035" s="59">
        <v>-1.9846903783077175E-4</v>
      </c>
      <c r="L1035" s="59">
        <f t="shared" si="160"/>
        <v>2.1403518789589742E-3</v>
      </c>
      <c r="M1035" s="59">
        <f t="shared" si="161"/>
        <v>-1.7684615285768839E-3</v>
      </c>
      <c r="N1035" s="59">
        <f t="shared" si="162"/>
        <v>6.0317232022162699E-3</v>
      </c>
      <c r="O1035" s="59">
        <f t="shared" si="163"/>
        <v>7.7829940624454322E-3</v>
      </c>
      <c r="P1035" s="59">
        <f t="shared" si="164"/>
        <v>-2.2228532237046438E-4</v>
      </c>
      <c r="R1035" s="59">
        <f t="shared" si="165"/>
        <v>2.0065798865240379E-3</v>
      </c>
      <c r="S1035" s="59">
        <f t="shared" si="166"/>
        <v>-1.6579326830408285E-3</v>
      </c>
      <c r="T1035" s="59">
        <f t="shared" si="167"/>
        <v>5.6547405020777528E-3</v>
      </c>
      <c r="U1035" s="59">
        <f t="shared" si="168"/>
        <v>7.2965569335425922E-3</v>
      </c>
      <c r="V1035" s="59">
        <f t="shared" si="169"/>
        <v>-2.0839248972231034E-4</v>
      </c>
    </row>
    <row r="1036" spans="6:22">
      <c r="F1036" s="59">
        <v>-1.9073833993894602E-3</v>
      </c>
      <c r="G1036" s="59">
        <v>1.5814806395053913E-3</v>
      </c>
      <c r="H1036" s="59">
        <v>-6.7338080095897153E-3</v>
      </c>
      <c r="I1036" s="59">
        <v>-1.1042137601788241E-2</v>
      </c>
      <c r="J1036" s="59">
        <v>1.0809366950469963E-3</v>
      </c>
      <c r="L1036" s="59">
        <f t="shared" si="160"/>
        <v>-2.1362694073161956E-3</v>
      </c>
      <c r="M1036" s="59">
        <f t="shared" si="161"/>
        <v>1.7712583162460384E-3</v>
      </c>
      <c r="N1036" s="59">
        <f t="shared" si="162"/>
        <v>-7.5418649707404816E-3</v>
      </c>
      <c r="O1036" s="59">
        <f t="shared" si="163"/>
        <v>-1.2367194114002831E-2</v>
      </c>
      <c r="P1036" s="59">
        <f t="shared" si="164"/>
        <v>1.2106490984526361E-3</v>
      </c>
      <c r="R1036" s="59">
        <f t="shared" si="165"/>
        <v>-2.0027525693589333E-3</v>
      </c>
      <c r="S1036" s="59">
        <f t="shared" si="166"/>
        <v>1.6605546714806609E-3</v>
      </c>
      <c r="T1036" s="59">
        <f t="shared" si="167"/>
        <v>-7.0704984100692014E-3</v>
      </c>
      <c r="U1036" s="59">
        <f t="shared" si="168"/>
        <v>-1.1594244481877654E-2</v>
      </c>
      <c r="V1036" s="59">
        <f t="shared" si="169"/>
        <v>1.1349835297993461E-3</v>
      </c>
    </row>
    <row r="1037" spans="6:22">
      <c r="F1037" s="59">
        <v>-2.1978064507123571E-2</v>
      </c>
      <c r="G1037" s="59">
        <v>-4.4210534346731646E-2</v>
      </c>
      <c r="H1037" s="59">
        <v>-2.8813630362707236E-2</v>
      </c>
      <c r="I1037" s="59">
        <v>-3.0879169054067845E-2</v>
      </c>
      <c r="J1037" s="59">
        <v>-6.61127243025539E-3</v>
      </c>
      <c r="L1037" s="59">
        <f t="shared" si="160"/>
        <v>-2.4615432247978401E-2</v>
      </c>
      <c r="M1037" s="59">
        <f t="shared" si="161"/>
        <v>-4.951579846833945E-2</v>
      </c>
      <c r="N1037" s="59">
        <f t="shared" si="162"/>
        <v>-3.2271266006232105E-2</v>
      </c>
      <c r="O1037" s="59">
        <f t="shared" si="163"/>
        <v>-3.4584669340555992E-2</v>
      </c>
      <c r="P1037" s="59">
        <f t="shared" si="164"/>
        <v>-7.4046251218860375E-3</v>
      </c>
      <c r="R1037" s="59">
        <f t="shared" si="165"/>
        <v>-2.3076967732479751E-2</v>
      </c>
      <c r="S1037" s="59">
        <f t="shared" si="166"/>
        <v>-4.6421061064068229E-2</v>
      </c>
      <c r="T1037" s="59">
        <f t="shared" si="167"/>
        <v>-3.0254311880842599E-2</v>
      </c>
      <c r="U1037" s="59">
        <f t="shared" si="168"/>
        <v>-3.2423127506771239E-2</v>
      </c>
      <c r="V1037" s="59">
        <f t="shared" si="169"/>
        <v>-6.9418360517681599E-3</v>
      </c>
    </row>
    <row r="1038" spans="6:22">
      <c r="F1038" s="59">
        <v>-1.0258796170728062E-2</v>
      </c>
      <c r="G1038" s="59">
        <v>1.872247552008395E-2</v>
      </c>
      <c r="H1038" s="59">
        <v>-4.4423830659818218E-3</v>
      </c>
      <c r="I1038" s="59">
        <v>-1.0621024770780245E-2</v>
      </c>
      <c r="J1038" s="59">
        <v>-5.5460602067997544E-4</v>
      </c>
      <c r="L1038" s="59">
        <f t="shared" si="160"/>
        <v>-1.1489851711215431E-2</v>
      </c>
      <c r="M1038" s="59">
        <f t="shared" si="161"/>
        <v>2.0969172582494026E-2</v>
      </c>
      <c r="N1038" s="59">
        <f t="shared" si="162"/>
        <v>-4.9754690338996406E-3</v>
      </c>
      <c r="O1038" s="59">
        <f t="shared" si="163"/>
        <v>-1.1895547743273876E-2</v>
      </c>
      <c r="P1038" s="59">
        <f t="shared" si="164"/>
        <v>-6.2115874316157255E-4</v>
      </c>
      <c r="R1038" s="59">
        <f t="shared" si="165"/>
        <v>-1.0771735979264466E-2</v>
      </c>
      <c r="S1038" s="59">
        <f t="shared" si="166"/>
        <v>1.9658599296088149E-2</v>
      </c>
      <c r="T1038" s="59">
        <f t="shared" si="167"/>
        <v>-4.6645022192809129E-3</v>
      </c>
      <c r="U1038" s="59">
        <f t="shared" si="168"/>
        <v>-1.1152076009319258E-2</v>
      </c>
      <c r="V1038" s="59">
        <f t="shared" si="169"/>
        <v>-5.8233632171397428E-4</v>
      </c>
    </row>
    <row r="1039" spans="6:22">
      <c r="F1039" s="59">
        <v>7.8971669418239493E-3</v>
      </c>
      <c r="G1039" s="59">
        <v>9.7297462257188664E-3</v>
      </c>
      <c r="H1039" s="59">
        <v>-3.1075598915962222E-2</v>
      </c>
      <c r="I1039" s="59">
        <v>-5.276629878407422E-3</v>
      </c>
      <c r="J1039" s="59">
        <v>-1.9666105486203844E-2</v>
      </c>
      <c r="L1039" s="59">
        <f t="shared" si="160"/>
        <v>8.8448269748428246E-3</v>
      </c>
      <c r="M1039" s="59">
        <f t="shared" si="161"/>
        <v>1.0897315772805132E-2</v>
      </c>
      <c r="N1039" s="59">
        <f t="shared" si="162"/>
        <v>-3.4804670785877692E-2</v>
      </c>
      <c r="O1039" s="59">
        <f t="shared" si="163"/>
        <v>-5.9098254638163131E-3</v>
      </c>
      <c r="P1039" s="59">
        <f t="shared" si="164"/>
        <v>-2.2026038144548309E-2</v>
      </c>
      <c r="R1039" s="59">
        <f t="shared" si="165"/>
        <v>8.2920252889151468E-3</v>
      </c>
      <c r="S1039" s="59">
        <f t="shared" si="166"/>
        <v>1.021623353700481E-2</v>
      </c>
      <c r="T1039" s="59">
        <f t="shared" si="167"/>
        <v>-3.2629378861760337E-2</v>
      </c>
      <c r="U1039" s="59">
        <f t="shared" si="168"/>
        <v>-5.5404613723277936E-3</v>
      </c>
      <c r="V1039" s="59">
        <f t="shared" si="169"/>
        <v>-2.0649410760514037E-2</v>
      </c>
    </row>
    <row r="1040" spans="6:22">
      <c r="F1040" s="59">
        <v>-3.281096113471247E-2</v>
      </c>
      <c r="G1040" s="59">
        <v>-2.2483943759766763E-2</v>
      </c>
      <c r="H1040" s="59">
        <v>-1.8749924627096112E-2</v>
      </c>
      <c r="I1040" s="59">
        <v>-1.2803933073626482E-2</v>
      </c>
      <c r="J1040" s="59">
        <v>-4.4174279517735789E-2</v>
      </c>
      <c r="L1040" s="59">
        <f t="shared" si="160"/>
        <v>-3.6748276470877972E-2</v>
      </c>
      <c r="M1040" s="59">
        <f t="shared" si="161"/>
        <v>-2.5182017010938775E-2</v>
      </c>
      <c r="N1040" s="59">
        <f t="shared" si="162"/>
        <v>-2.0999915582347647E-2</v>
      </c>
      <c r="O1040" s="59">
        <f t="shared" si="163"/>
        <v>-1.4340405042461661E-2</v>
      </c>
      <c r="P1040" s="59">
        <f t="shared" si="164"/>
        <v>-4.9475193059864087E-2</v>
      </c>
      <c r="R1040" s="59">
        <f t="shared" si="165"/>
        <v>-3.4451509191448092E-2</v>
      </c>
      <c r="S1040" s="59">
        <f t="shared" si="166"/>
        <v>-2.3608140947755103E-2</v>
      </c>
      <c r="T1040" s="59">
        <f t="shared" si="167"/>
        <v>-1.9687420858450919E-2</v>
      </c>
      <c r="U1040" s="59">
        <f t="shared" si="168"/>
        <v>-1.3444129727307807E-2</v>
      </c>
      <c r="V1040" s="59">
        <f t="shared" si="169"/>
        <v>-4.6382993493622578E-2</v>
      </c>
    </row>
    <row r="1041" spans="6:22">
      <c r="F1041" s="59">
        <v>-5.0628482346756006E-4</v>
      </c>
      <c r="G1041" s="59">
        <v>-1.9715257712981292E-2</v>
      </c>
      <c r="H1041" s="59">
        <v>-1.1734703019994264E-3</v>
      </c>
      <c r="I1041" s="59">
        <v>-1.6676199784465801E-2</v>
      </c>
      <c r="J1041" s="59">
        <v>2.0916738388071423E-2</v>
      </c>
      <c r="L1041" s="59">
        <f t="shared" si="160"/>
        <v>-5.6703900228366726E-4</v>
      </c>
      <c r="M1041" s="59">
        <f t="shared" si="161"/>
        <v>-2.208108863853905E-2</v>
      </c>
      <c r="N1041" s="59">
        <f t="shared" si="162"/>
        <v>-1.3142867382393577E-3</v>
      </c>
      <c r="O1041" s="59">
        <f t="shared" si="163"/>
        <v>-1.8677343758601698E-2</v>
      </c>
      <c r="P1041" s="59">
        <f t="shared" si="164"/>
        <v>2.3426746994639997E-2</v>
      </c>
      <c r="R1041" s="59">
        <f t="shared" si="165"/>
        <v>-5.3159906464093811E-4</v>
      </c>
      <c r="S1041" s="59">
        <f t="shared" si="166"/>
        <v>-2.0701020598630358E-2</v>
      </c>
      <c r="T1041" s="59">
        <f t="shared" si="167"/>
        <v>-1.2321438170993977E-3</v>
      </c>
      <c r="U1041" s="59">
        <f t="shared" si="168"/>
        <v>-1.7510009773689092E-2</v>
      </c>
      <c r="V1041" s="59">
        <f t="shared" si="169"/>
        <v>2.1962575307474995E-2</v>
      </c>
    </row>
    <row r="1042" spans="6:22">
      <c r="F1042" s="59">
        <v>1.7223883374145179E-2</v>
      </c>
      <c r="G1042" s="59">
        <v>-5.5866136089844677E-3</v>
      </c>
      <c r="H1042" s="59">
        <v>1.9130745152739059E-2</v>
      </c>
      <c r="I1042" s="59">
        <v>-1.130608720020484E-3</v>
      </c>
      <c r="J1042" s="59">
        <v>1.842316519998655E-2</v>
      </c>
      <c r="L1042" s="59">
        <f t="shared" si="160"/>
        <v>1.9290749379042602E-2</v>
      </c>
      <c r="M1042" s="59">
        <f t="shared" si="161"/>
        <v>-6.2570072420626045E-3</v>
      </c>
      <c r="N1042" s="59">
        <f t="shared" si="162"/>
        <v>2.1426434571067746E-2</v>
      </c>
      <c r="O1042" s="59">
        <f t="shared" si="163"/>
        <v>-1.2662817664229422E-3</v>
      </c>
      <c r="P1042" s="59">
        <f t="shared" si="164"/>
        <v>2.0633945023984936E-2</v>
      </c>
      <c r="R1042" s="59">
        <f t="shared" si="165"/>
        <v>1.8085077542852438E-2</v>
      </c>
      <c r="S1042" s="59">
        <f t="shared" si="166"/>
        <v>-5.8659442894336911E-3</v>
      </c>
      <c r="T1042" s="59">
        <f t="shared" si="167"/>
        <v>2.0087282410376012E-2</v>
      </c>
      <c r="U1042" s="59">
        <f t="shared" si="168"/>
        <v>-1.1871391560215082E-3</v>
      </c>
      <c r="V1042" s="59">
        <f t="shared" si="169"/>
        <v>1.9344323459985879E-2</v>
      </c>
    </row>
    <row r="1043" spans="6:22">
      <c r="F1043" s="59">
        <v>0</v>
      </c>
      <c r="G1043" s="59">
        <v>-1.6853890444893101E-2</v>
      </c>
      <c r="H1043" s="59">
        <v>3.5567342386971429E-2</v>
      </c>
      <c r="I1043" s="59">
        <v>5.6594422148048399E-4</v>
      </c>
      <c r="J1043" s="59">
        <v>-2.04821393565883E-2</v>
      </c>
      <c r="L1043" s="59">
        <f t="shared" si="160"/>
        <v>0</v>
      </c>
      <c r="M1043" s="59">
        <f t="shared" si="161"/>
        <v>-1.8876357298280275E-2</v>
      </c>
      <c r="N1043" s="59">
        <f t="shared" si="162"/>
        <v>3.9835423473408002E-2</v>
      </c>
      <c r="O1043" s="59">
        <f t="shared" si="163"/>
        <v>6.3385752805814218E-4</v>
      </c>
      <c r="P1043" s="59">
        <f t="shared" si="164"/>
        <v>-2.29399960793789E-2</v>
      </c>
      <c r="R1043" s="59">
        <f t="shared" si="165"/>
        <v>0</v>
      </c>
      <c r="S1043" s="59">
        <f t="shared" si="166"/>
        <v>-1.7696584967137757E-2</v>
      </c>
      <c r="T1043" s="59">
        <f t="shared" si="167"/>
        <v>3.7345709506320005E-2</v>
      </c>
      <c r="U1043" s="59">
        <f t="shared" si="168"/>
        <v>5.9424143255450818E-4</v>
      </c>
      <c r="V1043" s="59">
        <f t="shared" si="169"/>
        <v>-2.1506246324417718E-2</v>
      </c>
    </row>
    <row r="1044" spans="6:22">
      <c r="F1044" s="59">
        <v>-3.9840458291184227E-3</v>
      </c>
      <c r="G1044" s="59">
        <v>-2.7999986921039978E-2</v>
      </c>
      <c r="H1044" s="59">
        <v>-2.2738128602184746E-2</v>
      </c>
      <c r="I1044" s="59">
        <v>1.9230921690715875E-2</v>
      </c>
      <c r="J1044" s="59">
        <v>1.2397377910844835E-2</v>
      </c>
      <c r="L1044" s="59">
        <f t="shared" si="160"/>
        <v>-4.4621313286126339E-3</v>
      </c>
      <c r="M1044" s="59">
        <f t="shared" si="161"/>
        <v>-3.1359985351564777E-2</v>
      </c>
      <c r="N1044" s="59">
        <f t="shared" si="162"/>
        <v>-2.5466704034446917E-2</v>
      </c>
      <c r="O1044" s="59">
        <f t="shared" si="163"/>
        <v>2.153863229360178E-2</v>
      </c>
      <c r="P1044" s="59">
        <f t="shared" si="164"/>
        <v>1.3885063260146217E-2</v>
      </c>
      <c r="R1044" s="59">
        <f t="shared" si="165"/>
        <v>-4.1832481205743436E-3</v>
      </c>
      <c r="S1044" s="59">
        <f t="shared" si="166"/>
        <v>-2.9399986267091976E-2</v>
      </c>
      <c r="T1044" s="59">
        <f t="shared" si="167"/>
        <v>-2.3875035032293986E-2</v>
      </c>
      <c r="U1044" s="59">
        <f t="shared" si="168"/>
        <v>2.0192467775251671E-2</v>
      </c>
      <c r="V1044" s="59">
        <f t="shared" si="169"/>
        <v>1.3017246806387077E-2</v>
      </c>
    </row>
    <row r="1045" spans="6:22">
      <c r="F1045" s="59">
        <v>4.9995624552638717E-4</v>
      </c>
      <c r="G1045" s="59">
        <v>-5.2910141902930297E-3</v>
      </c>
      <c r="H1045" s="59">
        <v>-6.996355563926397E-3</v>
      </c>
      <c r="I1045" s="59">
        <v>8.1391771810616111E-3</v>
      </c>
      <c r="J1045" s="59">
        <v>-1.5623347361418058E-3</v>
      </c>
      <c r="L1045" s="59">
        <f t="shared" si="160"/>
        <v>5.5995099498955367E-4</v>
      </c>
      <c r="M1045" s="59">
        <f t="shared" si="161"/>
        <v>-5.925935893128194E-3</v>
      </c>
      <c r="N1045" s="59">
        <f t="shared" si="162"/>
        <v>-7.8359182315975648E-3</v>
      </c>
      <c r="O1045" s="59">
        <f t="shared" si="163"/>
        <v>9.115878442789006E-3</v>
      </c>
      <c r="P1045" s="59">
        <f t="shared" si="164"/>
        <v>-1.7498149044788227E-3</v>
      </c>
      <c r="R1045" s="59">
        <f t="shared" si="165"/>
        <v>5.2495405780270653E-4</v>
      </c>
      <c r="S1045" s="59">
        <f t="shared" si="166"/>
        <v>-5.5555648998076813E-3</v>
      </c>
      <c r="T1045" s="59">
        <f t="shared" si="167"/>
        <v>-7.3461733421227174E-3</v>
      </c>
      <c r="U1045" s="59">
        <f t="shared" si="168"/>
        <v>8.5461360401146921E-3</v>
      </c>
      <c r="V1045" s="59">
        <f t="shared" si="169"/>
        <v>-1.6404514729488962E-3</v>
      </c>
    </row>
    <row r="1046" spans="6:22">
      <c r="F1046" s="59">
        <v>-5.4973014526419608E-3</v>
      </c>
      <c r="G1046" s="59">
        <v>-1.3002323425679748E-2</v>
      </c>
      <c r="H1046" s="59">
        <v>1.8679261721884499E-2</v>
      </c>
      <c r="I1046" s="59">
        <v>-3.8533584329912456E-3</v>
      </c>
      <c r="J1046" s="59">
        <v>-7.1332741452873804E-3</v>
      </c>
      <c r="L1046" s="59">
        <f t="shared" si="160"/>
        <v>-6.156977626958997E-3</v>
      </c>
      <c r="M1046" s="59">
        <f t="shared" si="161"/>
        <v>-1.456260223676132E-2</v>
      </c>
      <c r="N1046" s="59">
        <f t="shared" si="162"/>
        <v>2.092077312851064E-2</v>
      </c>
      <c r="O1046" s="59">
        <f t="shared" si="163"/>
        <v>-4.3157614449501952E-3</v>
      </c>
      <c r="P1046" s="59">
        <f t="shared" si="164"/>
        <v>-7.9892670427218673E-3</v>
      </c>
      <c r="R1046" s="59">
        <f t="shared" si="165"/>
        <v>-5.7721665252740591E-3</v>
      </c>
      <c r="S1046" s="59">
        <f t="shared" si="166"/>
        <v>-1.3652439596963736E-2</v>
      </c>
      <c r="T1046" s="59">
        <f t="shared" si="167"/>
        <v>1.9613224807978724E-2</v>
      </c>
      <c r="U1046" s="59">
        <f t="shared" si="168"/>
        <v>-4.0460263546408083E-3</v>
      </c>
      <c r="V1046" s="59">
        <f t="shared" si="169"/>
        <v>-7.48993785255175E-3</v>
      </c>
    </row>
    <row r="1047" spans="6:22">
      <c r="F1047" s="59">
        <v>5.5276888244463421E-3</v>
      </c>
      <c r="G1047" s="59">
        <v>1.8562841423956734E-2</v>
      </c>
      <c r="H1047" s="59">
        <v>7.3990152892329086E-3</v>
      </c>
      <c r="I1047" s="59">
        <v>-1.4183014369253131E-2</v>
      </c>
      <c r="J1047" s="59">
        <v>3.5876476062550094E-2</v>
      </c>
      <c r="L1047" s="59">
        <f t="shared" si="160"/>
        <v>6.1910114833799035E-3</v>
      </c>
      <c r="M1047" s="59">
        <f t="shared" si="161"/>
        <v>2.0790382394831546E-2</v>
      </c>
      <c r="N1047" s="59">
        <f t="shared" si="162"/>
        <v>8.286897123940859E-3</v>
      </c>
      <c r="O1047" s="59">
        <f t="shared" si="163"/>
        <v>-1.5884976093563506E-2</v>
      </c>
      <c r="P1047" s="59">
        <f t="shared" si="164"/>
        <v>4.0181653190056107E-2</v>
      </c>
      <c r="R1047" s="59">
        <f t="shared" si="165"/>
        <v>5.8040732656686597E-3</v>
      </c>
      <c r="S1047" s="59">
        <f t="shared" si="166"/>
        <v>1.9490983495154574E-2</v>
      </c>
      <c r="T1047" s="59">
        <f t="shared" si="167"/>
        <v>7.7689660536945544E-3</v>
      </c>
      <c r="U1047" s="59">
        <f t="shared" si="168"/>
        <v>-1.4892165087715788E-2</v>
      </c>
      <c r="V1047" s="59">
        <f t="shared" si="169"/>
        <v>3.7670299865677603E-2</v>
      </c>
    </row>
    <row r="1048" spans="6:22">
      <c r="F1048" s="59">
        <v>4.4978222621951808E-3</v>
      </c>
      <c r="G1048" s="59">
        <v>4.7031112657051318E-3</v>
      </c>
      <c r="H1048" s="59">
        <v>7.1850595659826806E-3</v>
      </c>
      <c r="I1048" s="59">
        <v>3.2884723057952217E-2</v>
      </c>
      <c r="J1048" s="59">
        <v>-8.5022347472716794E-4</v>
      </c>
      <c r="L1048" s="59">
        <f t="shared" si="160"/>
        <v>5.0375609336586026E-3</v>
      </c>
      <c r="M1048" s="59">
        <f t="shared" si="161"/>
        <v>5.2674846175897478E-3</v>
      </c>
      <c r="N1048" s="59">
        <f t="shared" si="162"/>
        <v>8.0472667139006027E-3</v>
      </c>
      <c r="O1048" s="59">
        <f t="shared" si="163"/>
        <v>3.6830889824906489E-2</v>
      </c>
      <c r="P1048" s="59">
        <f t="shared" si="164"/>
        <v>-9.5225029169442824E-4</v>
      </c>
      <c r="R1048" s="59">
        <f t="shared" si="165"/>
        <v>4.7227133753049398E-3</v>
      </c>
      <c r="S1048" s="59">
        <f t="shared" si="166"/>
        <v>4.9382668289903887E-3</v>
      </c>
      <c r="T1048" s="59">
        <f t="shared" si="167"/>
        <v>7.544312544281815E-3</v>
      </c>
      <c r="U1048" s="59">
        <f t="shared" si="168"/>
        <v>3.4528959210849829E-2</v>
      </c>
      <c r="V1048" s="59">
        <f t="shared" si="169"/>
        <v>-8.9273464846352643E-4</v>
      </c>
    </row>
    <row r="1049" spans="6:22">
      <c r="F1049" s="59">
        <v>9.4527677074606655E-3</v>
      </c>
      <c r="G1049" s="59">
        <v>1.8139231315071374E-2</v>
      </c>
      <c r="H1049" s="59">
        <v>-1.3792006854297842E-2</v>
      </c>
      <c r="I1049" s="59">
        <v>1.2482031385921702E-2</v>
      </c>
      <c r="J1049" s="59">
        <v>-1.6413569605312955E-2</v>
      </c>
      <c r="L1049" s="59">
        <f t="shared" si="160"/>
        <v>1.0587099832355947E-2</v>
      </c>
      <c r="M1049" s="59">
        <f t="shared" si="161"/>
        <v>2.031593907287994E-2</v>
      </c>
      <c r="N1049" s="59">
        <f t="shared" si="162"/>
        <v>-1.5447047676813585E-2</v>
      </c>
      <c r="O1049" s="59">
        <f t="shared" si="163"/>
        <v>1.3979875152232308E-2</v>
      </c>
      <c r="P1049" s="59">
        <f t="shared" si="164"/>
        <v>-1.8383197957950511E-2</v>
      </c>
      <c r="R1049" s="59">
        <f t="shared" si="165"/>
        <v>9.9254060928336985E-3</v>
      </c>
      <c r="S1049" s="59">
        <f t="shared" si="166"/>
        <v>1.9046192880824944E-2</v>
      </c>
      <c r="T1049" s="59">
        <f t="shared" si="167"/>
        <v>-1.4481607197012735E-2</v>
      </c>
      <c r="U1049" s="59">
        <f t="shared" si="168"/>
        <v>1.3106132955217788E-2</v>
      </c>
      <c r="V1049" s="59">
        <f t="shared" si="169"/>
        <v>-1.7234248085578604E-2</v>
      </c>
    </row>
    <row r="1050" spans="6:22">
      <c r="F1050" s="59">
        <v>-7.8857527905623406E-3</v>
      </c>
      <c r="G1050" s="59">
        <v>1.1494296972651117E-2</v>
      </c>
      <c r="H1050" s="59">
        <v>-1.2377446900781451E-2</v>
      </c>
      <c r="I1050" s="59">
        <v>-4.6453411187232082E-3</v>
      </c>
      <c r="J1050" s="59">
        <v>-1.7871382314980887E-2</v>
      </c>
      <c r="L1050" s="59">
        <f t="shared" si="160"/>
        <v>-8.8320431254298223E-3</v>
      </c>
      <c r="M1050" s="59">
        <f t="shared" si="161"/>
        <v>1.2873612609369253E-2</v>
      </c>
      <c r="N1050" s="59">
        <f t="shared" si="162"/>
        <v>-1.3862740528875227E-2</v>
      </c>
      <c r="O1050" s="59">
        <f t="shared" si="163"/>
        <v>-5.2027820529699934E-3</v>
      </c>
      <c r="P1050" s="59">
        <f t="shared" si="164"/>
        <v>-2.0015948192778594E-2</v>
      </c>
      <c r="R1050" s="59">
        <f t="shared" si="165"/>
        <v>-8.2800404300904587E-3</v>
      </c>
      <c r="S1050" s="59">
        <f t="shared" si="166"/>
        <v>1.2069011821283674E-2</v>
      </c>
      <c r="T1050" s="59">
        <f t="shared" si="167"/>
        <v>-1.2996319245820525E-2</v>
      </c>
      <c r="U1050" s="59">
        <f t="shared" si="168"/>
        <v>-4.8776081746593689E-3</v>
      </c>
      <c r="V1050" s="59">
        <f t="shared" si="169"/>
        <v>-1.8764951430729933E-2</v>
      </c>
    </row>
    <row r="1051" spans="6:22">
      <c r="F1051" s="59">
        <v>-9.9352763361931686E-3</v>
      </c>
      <c r="G1051" s="59">
        <v>5.6818397330822973E-3</v>
      </c>
      <c r="H1051" s="59">
        <v>-6.5104309009749398E-3</v>
      </c>
      <c r="I1051" s="59">
        <v>-6.6416346900036848E-3</v>
      </c>
      <c r="J1051" s="59">
        <v>2.8048071561948282E-3</v>
      </c>
      <c r="L1051" s="59">
        <f t="shared" si="160"/>
        <v>-1.1127509496536349E-2</v>
      </c>
      <c r="M1051" s="59">
        <f t="shared" si="161"/>
        <v>6.3636605010521739E-3</v>
      </c>
      <c r="N1051" s="59">
        <f t="shared" si="162"/>
        <v>-7.291682609091933E-3</v>
      </c>
      <c r="O1051" s="59">
        <f t="shared" si="163"/>
        <v>-7.4386308528041276E-3</v>
      </c>
      <c r="P1051" s="59">
        <f t="shared" si="164"/>
        <v>3.1413840149382079E-3</v>
      </c>
      <c r="R1051" s="59">
        <f t="shared" si="165"/>
        <v>-1.0432040153002827E-2</v>
      </c>
      <c r="S1051" s="59">
        <f t="shared" si="166"/>
        <v>5.9659317197364127E-3</v>
      </c>
      <c r="T1051" s="59">
        <f t="shared" si="167"/>
        <v>-6.8359524460236869E-3</v>
      </c>
      <c r="U1051" s="59">
        <f t="shared" si="168"/>
        <v>-6.9737164245038692E-3</v>
      </c>
      <c r="V1051" s="59">
        <f t="shared" si="169"/>
        <v>2.9450475140045699E-3</v>
      </c>
    </row>
    <row r="1052" spans="6:22">
      <c r="F1052" s="59">
        <v>1.5052031817794408E-3</v>
      </c>
      <c r="G1052" s="59">
        <v>-1.1299477645117692E-2</v>
      </c>
      <c r="H1052" s="59">
        <v>7.5360814485490105E-3</v>
      </c>
      <c r="I1052" s="59">
        <v>1.7528133589646718E-2</v>
      </c>
      <c r="J1052" s="59">
        <v>-4.3226305128020153E-3</v>
      </c>
      <c r="L1052" s="59">
        <f t="shared" si="160"/>
        <v>1.6858275635929739E-3</v>
      </c>
      <c r="M1052" s="59">
        <f t="shared" si="161"/>
        <v>-1.2655414962531817E-2</v>
      </c>
      <c r="N1052" s="59">
        <f t="shared" si="162"/>
        <v>8.4404112223748929E-3</v>
      </c>
      <c r="O1052" s="59">
        <f t="shared" si="163"/>
        <v>1.9631509620404327E-2</v>
      </c>
      <c r="P1052" s="59">
        <f t="shared" si="164"/>
        <v>-4.8413461743382572E-3</v>
      </c>
      <c r="R1052" s="59">
        <f t="shared" si="165"/>
        <v>1.580463340868413E-3</v>
      </c>
      <c r="S1052" s="59">
        <f t="shared" si="166"/>
        <v>-1.1864451527373577E-2</v>
      </c>
      <c r="T1052" s="59">
        <f t="shared" si="167"/>
        <v>7.9128855209764613E-3</v>
      </c>
      <c r="U1052" s="59">
        <f t="shared" si="168"/>
        <v>1.8404540269129056E-2</v>
      </c>
      <c r="V1052" s="59">
        <f t="shared" si="169"/>
        <v>-4.5387620384421167E-3</v>
      </c>
    </row>
    <row r="1053" spans="6:22">
      <c r="F1053" s="59">
        <v>3.5069065695088825E-3</v>
      </c>
      <c r="G1053" s="59">
        <v>-2.5714329310822848E-2</v>
      </c>
      <c r="H1053" s="59">
        <v>-1.9511782244169584E-3</v>
      </c>
      <c r="I1053" s="59">
        <v>-1.4384598514645254E-2</v>
      </c>
      <c r="J1053" s="59">
        <v>5.5021887291877552E-3</v>
      </c>
      <c r="L1053" s="59">
        <f t="shared" si="160"/>
        <v>3.9277353578499484E-3</v>
      </c>
      <c r="M1053" s="59">
        <f t="shared" si="161"/>
        <v>-2.8800048828121594E-2</v>
      </c>
      <c r="N1053" s="59">
        <f t="shared" si="162"/>
        <v>-2.1853196113469937E-3</v>
      </c>
      <c r="O1053" s="59">
        <f t="shared" si="163"/>
        <v>-1.6110750336402687E-2</v>
      </c>
      <c r="P1053" s="59">
        <f t="shared" si="164"/>
        <v>6.1624513766902868E-3</v>
      </c>
      <c r="R1053" s="59">
        <f t="shared" si="165"/>
        <v>3.6822518979843268E-3</v>
      </c>
      <c r="S1053" s="59">
        <f t="shared" si="166"/>
        <v>-2.7000045776363991E-2</v>
      </c>
      <c r="T1053" s="59">
        <f t="shared" si="167"/>
        <v>-2.0487371356378062E-3</v>
      </c>
      <c r="U1053" s="59">
        <f t="shared" si="168"/>
        <v>-1.5103828440377517E-2</v>
      </c>
      <c r="V1053" s="59">
        <f t="shared" si="169"/>
        <v>5.7772981656471429E-3</v>
      </c>
    </row>
    <row r="1054" spans="6:22">
      <c r="F1054" s="59">
        <v>3.0454439893533514E-2</v>
      </c>
      <c r="G1054" s="59">
        <v>-1.5249169100732608E-2</v>
      </c>
      <c r="H1054" s="59">
        <v>-1.7269573887447282E-2</v>
      </c>
      <c r="I1054" s="59">
        <v>-2.7927950406518368E-2</v>
      </c>
      <c r="J1054" s="59">
        <v>-2.1980543666343069E-2</v>
      </c>
      <c r="L1054" s="59">
        <f t="shared" si="160"/>
        <v>3.4108972680757542E-2</v>
      </c>
      <c r="M1054" s="59">
        <f t="shared" si="161"/>
        <v>-1.7079069392820521E-2</v>
      </c>
      <c r="N1054" s="59">
        <f t="shared" si="162"/>
        <v>-1.9341922753940959E-2</v>
      </c>
      <c r="O1054" s="59">
        <f t="shared" si="163"/>
        <v>-3.1279304455300576E-2</v>
      </c>
      <c r="P1054" s="59">
        <f t="shared" si="164"/>
        <v>-2.4618208906304239E-2</v>
      </c>
      <c r="R1054" s="59">
        <f t="shared" si="165"/>
        <v>3.197716188821019E-2</v>
      </c>
      <c r="S1054" s="59">
        <f t="shared" si="166"/>
        <v>-1.601162755576924E-2</v>
      </c>
      <c r="T1054" s="59">
        <f t="shared" si="167"/>
        <v>-1.8133052581819648E-2</v>
      </c>
      <c r="U1054" s="59">
        <f t="shared" si="168"/>
        <v>-2.9324347926844286E-2</v>
      </c>
      <c r="V1054" s="59">
        <f t="shared" si="169"/>
        <v>-2.3079570849660225E-2</v>
      </c>
    </row>
    <row r="1055" spans="6:22">
      <c r="F1055" s="59">
        <v>1.0174364086962342E-2</v>
      </c>
      <c r="G1055" s="59">
        <v>1.6080913382524372E-2</v>
      </c>
      <c r="H1055" s="59">
        <v>8.7866656991667444E-3</v>
      </c>
      <c r="I1055" s="59">
        <v>-1.9462507826423916E-2</v>
      </c>
      <c r="J1055" s="59">
        <v>3.0996962414554904E-2</v>
      </c>
      <c r="L1055" s="59">
        <f t="shared" si="160"/>
        <v>1.1395287777397824E-2</v>
      </c>
      <c r="M1055" s="59">
        <f t="shared" si="161"/>
        <v>1.8010622988427299E-2</v>
      </c>
      <c r="N1055" s="59">
        <f t="shared" si="162"/>
        <v>9.8410655830667541E-3</v>
      </c>
      <c r="O1055" s="59">
        <f t="shared" si="163"/>
        <v>-2.1798008765594786E-2</v>
      </c>
      <c r="P1055" s="59">
        <f t="shared" si="164"/>
        <v>3.4716597904301497E-2</v>
      </c>
      <c r="R1055" s="59">
        <f t="shared" si="165"/>
        <v>1.068308229131046E-2</v>
      </c>
      <c r="S1055" s="59">
        <f t="shared" si="166"/>
        <v>1.6884959051650592E-2</v>
      </c>
      <c r="T1055" s="59">
        <f t="shared" si="167"/>
        <v>9.2259989841250827E-3</v>
      </c>
      <c r="U1055" s="59">
        <f t="shared" si="168"/>
        <v>-2.0435633217745112E-2</v>
      </c>
      <c r="V1055" s="59">
        <f t="shared" si="169"/>
        <v>3.2546810535282647E-2</v>
      </c>
    </row>
    <row r="1056" spans="6:22">
      <c r="F1056" s="59">
        <v>-2.5419668942132725E-2</v>
      </c>
      <c r="G1056" s="59">
        <v>2.0515849497441001E-2</v>
      </c>
      <c r="H1056" s="59">
        <v>-1.0189033049533853E-2</v>
      </c>
      <c r="I1056" s="59">
        <v>2.6463852238958296E-3</v>
      </c>
      <c r="J1056" s="59">
        <v>-6.6175458679881291E-3</v>
      </c>
      <c r="L1056" s="59">
        <f t="shared" si="160"/>
        <v>-2.8470029215188656E-2</v>
      </c>
      <c r="M1056" s="59">
        <f t="shared" si="161"/>
        <v>2.2977751437133924E-2</v>
      </c>
      <c r="N1056" s="59">
        <f t="shared" si="162"/>
        <v>-1.1411717015477916E-2</v>
      </c>
      <c r="O1056" s="59">
        <f t="shared" si="163"/>
        <v>2.9639514507633293E-3</v>
      </c>
      <c r="P1056" s="59">
        <f t="shared" si="164"/>
        <v>-7.4116513721467049E-3</v>
      </c>
      <c r="R1056" s="59">
        <f t="shared" si="165"/>
        <v>-2.6690652389239362E-2</v>
      </c>
      <c r="S1056" s="59">
        <f t="shared" si="166"/>
        <v>2.1541641972313053E-2</v>
      </c>
      <c r="T1056" s="59">
        <f t="shared" si="167"/>
        <v>-1.0698484702010546E-2</v>
      </c>
      <c r="U1056" s="59">
        <f t="shared" si="168"/>
        <v>2.7787044850906212E-3</v>
      </c>
      <c r="V1056" s="59">
        <f t="shared" si="169"/>
        <v>-6.9484231613875357E-3</v>
      </c>
    </row>
    <row r="1057" spans="6:22">
      <c r="F1057" s="59">
        <v>1.377949810025355E-2</v>
      </c>
      <c r="G1057" s="59">
        <v>-2.0103410944126102E-2</v>
      </c>
      <c r="H1057" s="59">
        <v>5.6450159002756056E-3</v>
      </c>
      <c r="I1057" s="59">
        <v>-9.2381694760995427E-3</v>
      </c>
      <c r="J1057" s="59">
        <v>4.1260477213260647E-3</v>
      </c>
      <c r="L1057" s="59">
        <f t="shared" si="160"/>
        <v>1.5433037872283978E-2</v>
      </c>
      <c r="M1057" s="59">
        <f t="shared" si="161"/>
        <v>-2.2515820257421236E-2</v>
      </c>
      <c r="N1057" s="59">
        <f t="shared" si="162"/>
        <v>6.322417808308679E-3</v>
      </c>
      <c r="O1057" s="59">
        <f t="shared" si="163"/>
        <v>-1.0346749813231488E-2</v>
      </c>
      <c r="P1057" s="59">
        <f t="shared" si="164"/>
        <v>4.6211734478851926E-3</v>
      </c>
      <c r="R1057" s="59">
        <f t="shared" si="165"/>
        <v>1.4468473005266227E-2</v>
      </c>
      <c r="S1057" s="59">
        <f t="shared" si="166"/>
        <v>-2.110858149133241E-2</v>
      </c>
      <c r="T1057" s="59">
        <f t="shared" si="167"/>
        <v>5.9272666952893864E-3</v>
      </c>
      <c r="U1057" s="59">
        <f t="shared" si="168"/>
        <v>-9.700077949904521E-3</v>
      </c>
      <c r="V1057" s="59">
        <f t="shared" si="169"/>
        <v>4.332350107392368E-3</v>
      </c>
    </row>
    <row r="1058" spans="6:22">
      <c r="F1058" s="59">
        <v>-7.2814966031714149E-3</v>
      </c>
      <c r="G1058" s="59">
        <v>-1.5240342146601462E-2</v>
      </c>
      <c r="H1058" s="59">
        <v>2.146362379194456E-3</v>
      </c>
      <c r="I1058" s="59">
        <v>3.0444893857700349E-3</v>
      </c>
      <c r="J1058" s="59">
        <v>-1.7079071905797754E-2</v>
      </c>
      <c r="L1058" s="59">
        <f t="shared" si="160"/>
        <v>-8.1552761955519856E-3</v>
      </c>
      <c r="M1058" s="59">
        <f t="shared" si="161"/>
        <v>-1.7069183204193639E-2</v>
      </c>
      <c r="N1058" s="59">
        <f t="shared" si="162"/>
        <v>2.4039258646977907E-3</v>
      </c>
      <c r="O1058" s="59">
        <f t="shared" si="163"/>
        <v>3.4098281120624394E-3</v>
      </c>
      <c r="P1058" s="59">
        <f t="shared" si="164"/>
        <v>-1.9128560534493487E-2</v>
      </c>
      <c r="R1058" s="59">
        <f t="shared" si="165"/>
        <v>-7.6455714333299859E-3</v>
      </c>
      <c r="S1058" s="59">
        <f t="shared" si="166"/>
        <v>-1.6002359253931536E-2</v>
      </c>
      <c r="T1058" s="59">
        <f t="shared" si="167"/>
        <v>2.253680498154179E-3</v>
      </c>
      <c r="U1058" s="59">
        <f t="shared" si="168"/>
        <v>3.1967138550585369E-3</v>
      </c>
      <c r="V1058" s="59">
        <f t="shared" si="169"/>
        <v>-1.7933025501087642E-2</v>
      </c>
    </row>
    <row r="1059" spans="6:22">
      <c r="F1059" s="59">
        <v>-1.809294919455234E-2</v>
      </c>
      <c r="G1059" s="59">
        <v>-1.7857098255028809E-2</v>
      </c>
      <c r="H1059" s="59">
        <v>-1.1696950941982269E-2</v>
      </c>
      <c r="I1059" s="59">
        <v>-8.3475184804775206E-3</v>
      </c>
      <c r="J1059" s="59">
        <v>-1.847356738046612E-2</v>
      </c>
      <c r="L1059" s="59">
        <f t="shared" si="160"/>
        <v>-2.0264103097898622E-2</v>
      </c>
      <c r="M1059" s="59">
        <f t="shared" si="161"/>
        <v>-1.9999950045632268E-2</v>
      </c>
      <c r="N1059" s="59">
        <f t="shared" si="162"/>
        <v>-1.3100585055020143E-2</v>
      </c>
      <c r="O1059" s="59">
        <f t="shared" si="163"/>
        <v>-9.3492206981348244E-3</v>
      </c>
      <c r="P1059" s="59">
        <f t="shared" si="164"/>
        <v>-2.0690395466122058E-2</v>
      </c>
      <c r="R1059" s="59">
        <f t="shared" si="165"/>
        <v>-1.8997596654279959E-2</v>
      </c>
      <c r="S1059" s="59">
        <f t="shared" si="166"/>
        <v>-1.8749953167780251E-2</v>
      </c>
      <c r="T1059" s="59">
        <f t="shared" si="167"/>
        <v>-1.2281798489081383E-2</v>
      </c>
      <c r="U1059" s="59">
        <f t="shared" si="168"/>
        <v>-8.7648944045013964E-3</v>
      </c>
      <c r="V1059" s="59">
        <f t="shared" si="169"/>
        <v>-1.9397245749489426E-2</v>
      </c>
    </row>
    <row r="1060" spans="6:22">
      <c r="F1060" s="59">
        <v>-2.8884514120663035E-2</v>
      </c>
      <c r="G1060" s="59">
        <v>-6.0607447768487338E-4</v>
      </c>
      <c r="H1060" s="59">
        <v>-3.7339634543612762E-2</v>
      </c>
      <c r="I1060" s="59">
        <v>-1.4731065198225105E-2</v>
      </c>
      <c r="J1060" s="59">
        <v>-6.7908671186346498E-2</v>
      </c>
      <c r="L1060" s="59">
        <f t="shared" si="160"/>
        <v>-3.2350655815142605E-2</v>
      </c>
      <c r="M1060" s="59">
        <f t="shared" si="161"/>
        <v>-6.788034150070583E-4</v>
      </c>
      <c r="N1060" s="59">
        <f t="shared" si="162"/>
        <v>-4.1820390688846298E-2</v>
      </c>
      <c r="O1060" s="59">
        <f t="shared" si="163"/>
        <v>-1.6498793022012119E-2</v>
      </c>
      <c r="P1060" s="59">
        <f t="shared" si="164"/>
        <v>-7.605771172870808E-2</v>
      </c>
      <c r="R1060" s="59">
        <f t="shared" si="165"/>
        <v>-3.0328739826696188E-2</v>
      </c>
      <c r="S1060" s="59">
        <f t="shared" si="166"/>
        <v>-6.3637820156911703E-4</v>
      </c>
      <c r="T1060" s="59">
        <f t="shared" si="167"/>
        <v>-3.9206616270793401E-2</v>
      </c>
      <c r="U1060" s="59">
        <f t="shared" si="168"/>
        <v>-1.5467618458136361E-2</v>
      </c>
      <c r="V1060" s="59">
        <f t="shared" si="169"/>
        <v>-7.1304104745663829E-2</v>
      </c>
    </row>
    <row r="1061" spans="6:22">
      <c r="F1061" s="59">
        <v>-9.7435549613776682E-3</v>
      </c>
      <c r="G1061" s="59">
        <v>-3.6385364933411374E-3</v>
      </c>
      <c r="H1061" s="59">
        <v>2.2857337805760183E-2</v>
      </c>
      <c r="I1061" s="59">
        <v>-1.8640781824867163E-2</v>
      </c>
      <c r="J1061" s="59">
        <v>2.0371146641331439E-2</v>
      </c>
      <c r="L1061" s="59">
        <f t="shared" si="160"/>
        <v>-1.091278155674299E-2</v>
      </c>
      <c r="M1061" s="59">
        <f t="shared" si="161"/>
        <v>-4.0751608725420746E-3</v>
      </c>
      <c r="N1061" s="59">
        <f t="shared" si="162"/>
        <v>2.5600218342451408E-2</v>
      </c>
      <c r="O1061" s="59">
        <f t="shared" si="163"/>
        <v>-2.0877675643851224E-2</v>
      </c>
      <c r="P1061" s="59">
        <f t="shared" si="164"/>
        <v>2.2815684238291212E-2</v>
      </c>
      <c r="R1061" s="59">
        <f t="shared" si="165"/>
        <v>-1.0230732709446551E-2</v>
      </c>
      <c r="S1061" s="59">
        <f t="shared" si="166"/>
        <v>-3.8204633180081945E-3</v>
      </c>
      <c r="T1061" s="59">
        <f t="shared" si="167"/>
        <v>2.4000204696048192E-2</v>
      </c>
      <c r="U1061" s="59">
        <f t="shared" si="168"/>
        <v>-1.9572820916110522E-2</v>
      </c>
      <c r="V1061" s="59">
        <f t="shared" si="169"/>
        <v>2.1389703973398011E-2</v>
      </c>
    </row>
    <row r="1062" spans="6:22">
      <c r="F1062" s="59">
        <v>1.5536008095924502E-3</v>
      </c>
      <c r="G1062" s="59">
        <v>1.217313292276705E-3</v>
      </c>
      <c r="H1062" s="59">
        <v>1.3542333008921513E-3</v>
      </c>
      <c r="I1062" s="59">
        <v>-1.3454690518472236E-2</v>
      </c>
      <c r="J1062" s="59">
        <v>-1.9389037600199846E-2</v>
      </c>
      <c r="L1062" s="59">
        <f t="shared" si="160"/>
        <v>1.7400329067435445E-3</v>
      </c>
      <c r="M1062" s="59">
        <f t="shared" si="161"/>
        <v>1.3633908873499098E-3</v>
      </c>
      <c r="N1062" s="59">
        <f t="shared" si="162"/>
        <v>1.5167412969992096E-3</v>
      </c>
      <c r="O1062" s="59">
        <f t="shared" si="163"/>
        <v>-1.5069253380688905E-2</v>
      </c>
      <c r="P1062" s="59">
        <f t="shared" si="164"/>
        <v>-2.1715722112223831E-2</v>
      </c>
      <c r="R1062" s="59">
        <f t="shared" si="165"/>
        <v>1.6312808500720728E-3</v>
      </c>
      <c r="S1062" s="59">
        <f t="shared" si="166"/>
        <v>1.2781789568905404E-3</v>
      </c>
      <c r="T1062" s="59">
        <f t="shared" si="167"/>
        <v>1.4219449659367588E-3</v>
      </c>
      <c r="U1062" s="59">
        <f t="shared" si="168"/>
        <v>-1.4127425044395849E-2</v>
      </c>
      <c r="V1062" s="59">
        <f t="shared" si="169"/>
        <v>-2.0358489480209838E-2</v>
      </c>
    </row>
    <row r="1063" spans="6:22">
      <c r="F1063" s="59">
        <v>6.7217813647512652E-3</v>
      </c>
      <c r="G1063" s="59">
        <v>-2.7355668210862175E-2</v>
      </c>
      <c r="H1063" s="59">
        <v>-6.7625769254229849E-3</v>
      </c>
      <c r="I1063" s="59">
        <v>-2.4669014955278595E-2</v>
      </c>
      <c r="J1063" s="59">
        <v>-2.056332087170528E-2</v>
      </c>
      <c r="L1063" s="59">
        <f t="shared" si="160"/>
        <v>7.5283951285214177E-3</v>
      </c>
      <c r="M1063" s="59">
        <f t="shared" si="161"/>
        <v>-3.0638348396165638E-2</v>
      </c>
      <c r="N1063" s="59">
        <f t="shared" si="162"/>
        <v>-7.5740861564737435E-3</v>
      </c>
      <c r="O1063" s="59">
        <f t="shared" si="163"/>
        <v>-2.7629296749912029E-2</v>
      </c>
      <c r="P1063" s="59">
        <f t="shared" si="164"/>
        <v>-2.3030919376309918E-2</v>
      </c>
      <c r="R1063" s="59">
        <f t="shared" si="165"/>
        <v>7.0578704329888288E-3</v>
      </c>
      <c r="S1063" s="59">
        <f t="shared" si="166"/>
        <v>-2.8723451621405285E-2</v>
      </c>
      <c r="T1063" s="59">
        <f t="shared" si="167"/>
        <v>-7.1007057716941345E-3</v>
      </c>
      <c r="U1063" s="59">
        <f t="shared" si="168"/>
        <v>-2.5902465703042526E-2</v>
      </c>
      <c r="V1063" s="59">
        <f t="shared" si="169"/>
        <v>-2.1591486915290545E-2</v>
      </c>
    </row>
    <row r="1064" spans="6:22">
      <c r="F1064" s="59">
        <v>-3.5952332366101175E-3</v>
      </c>
      <c r="G1064" s="59">
        <v>-1.3125002384187456E-2</v>
      </c>
      <c r="H1064" s="59">
        <v>1.2085192264509173E-2</v>
      </c>
      <c r="I1064" s="59">
        <v>-2.6733742006793851E-3</v>
      </c>
      <c r="J1064" s="59">
        <v>1.3701473963339489E-2</v>
      </c>
      <c r="L1064" s="59">
        <f t="shared" si="160"/>
        <v>-4.0266612250033319E-3</v>
      </c>
      <c r="M1064" s="59">
        <f t="shared" si="161"/>
        <v>-1.4700002670289952E-2</v>
      </c>
      <c r="N1064" s="59">
        <f t="shared" si="162"/>
        <v>1.3535415336250274E-2</v>
      </c>
      <c r="O1064" s="59">
        <f t="shared" si="163"/>
        <v>-2.9941791047609113E-3</v>
      </c>
      <c r="P1064" s="59">
        <f t="shared" si="164"/>
        <v>1.5345650838940229E-2</v>
      </c>
      <c r="R1064" s="59">
        <f t="shared" si="165"/>
        <v>-3.7749948984406234E-3</v>
      </c>
      <c r="S1064" s="59">
        <f t="shared" si="166"/>
        <v>-1.378125250339683E-2</v>
      </c>
      <c r="T1064" s="59">
        <f t="shared" si="167"/>
        <v>1.2689451877734632E-2</v>
      </c>
      <c r="U1064" s="59">
        <f t="shared" si="168"/>
        <v>-2.8070429107133546E-3</v>
      </c>
      <c r="V1064" s="59">
        <f t="shared" si="169"/>
        <v>1.4386547661506464E-2</v>
      </c>
    </row>
    <row r="1065" spans="6:22">
      <c r="F1065" s="59">
        <v>1.4433027655060203E-2</v>
      </c>
      <c r="G1065" s="59">
        <v>-9.4996592078900634E-3</v>
      </c>
      <c r="H1065" s="59">
        <v>8.2407926011348262E-3</v>
      </c>
      <c r="I1065" s="59">
        <v>2.0824708114781026E-2</v>
      </c>
      <c r="J1065" s="59">
        <v>1.1974468131585354E-2</v>
      </c>
      <c r="L1065" s="59">
        <f t="shared" si="160"/>
        <v>1.6164990973667429E-2</v>
      </c>
      <c r="M1065" s="59">
        <f t="shared" si="161"/>
        <v>-1.0639618312836873E-2</v>
      </c>
      <c r="N1065" s="59">
        <f t="shared" si="162"/>
        <v>9.2296877132710068E-3</v>
      </c>
      <c r="O1065" s="59">
        <f t="shared" si="163"/>
        <v>2.332367308855475E-2</v>
      </c>
      <c r="P1065" s="59">
        <f t="shared" si="164"/>
        <v>1.3411404307375597E-2</v>
      </c>
      <c r="R1065" s="59">
        <f t="shared" si="165"/>
        <v>1.5154679037813213E-2</v>
      </c>
      <c r="S1065" s="59">
        <f t="shared" si="166"/>
        <v>-9.9746421682845674E-3</v>
      </c>
      <c r="T1065" s="59">
        <f t="shared" si="167"/>
        <v>8.6528322311915686E-3</v>
      </c>
      <c r="U1065" s="59">
        <f t="shared" si="168"/>
        <v>2.1865943520520077E-2</v>
      </c>
      <c r="V1065" s="59">
        <f t="shared" si="169"/>
        <v>1.2573191538164621E-2</v>
      </c>
    </row>
    <row r="1066" spans="6:22">
      <c r="F1066" s="59">
        <v>2.5914525425432641E-2</v>
      </c>
      <c r="G1066" s="59">
        <v>-3.8363438810547408E-3</v>
      </c>
      <c r="H1066" s="59">
        <v>1.0175249379269988E-2</v>
      </c>
      <c r="I1066" s="59">
        <v>3.1104853838970273E-2</v>
      </c>
      <c r="J1066" s="59">
        <v>7.6177652994342615E-3</v>
      </c>
      <c r="L1066" s="59">
        <f t="shared" si="160"/>
        <v>2.9024268476484563E-2</v>
      </c>
      <c r="M1066" s="59">
        <f t="shared" si="161"/>
        <v>-4.2967051467813098E-3</v>
      </c>
      <c r="N1066" s="59">
        <f t="shared" si="162"/>
        <v>1.1396279304782387E-2</v>
      </c>
      <c r="O1066" s="59">
        <f t="shared" si="163"/>
        <v>3.483743629964671E-2</v>
      </c>
      <c r="P1066" s="59">
        <f t="shared" si="164"/>
        <v>8.5318971353663745E-3</v>
      </c>
      <c r="R1066" s="59">
        <f t="shared" si="165"/>
        <v>2.7210251696704275E-2</v>
      </c>
      <c r="S1066" s="59">
        <f t="shared" si="166"/>
        <v>-4.0281610751074781E-3</v>
      </c>
      <c r="T1066" s="59">
        <f t="shared" si="167"/>
        <v>1.0684011848233487E-2</v>
      </c>
      <c r="U1066" s="59">
        <f t="shared" si="168"/>
        <v>3.2660096530918788E-2</v>
      </c>
      <c r="V1066" s="59">
        <f t="shared" si="169"/>
        <v>7.9986535644059747E-3</v>
      </c>
    </row>
    <row r="1067" spans="6:22">
      <c r="F1067" s="59">
        <v>1.1887217640103111E-2</v>
      </c>
      <c r="G1067" s="59">
        <v>2.4390251367254784E-2</v>
      </c>
      <c r="H1067" s="59">
        <v>2.5264194398055981E-2</v>
      </c>
      <c r="I1067" s="59">
        <v>3.8785607271611948E-2</v>
      </c>
      <c r="J1067" s="59">
        <v>2.0185377799180029E-2</v>
      </c>
      <c r="L1067" s="59">
        <f t="shared" si="160"/>
        <v>1.3313683756915487E-2</v>
      </c>
      <c r="M1067" s="59">
        <f t="shared" si="161"/>
        <v>2.7317081531325362E-2</v>
      </c>
      <c r="N1067" s="59">
        <f t="shared" si="162"/>
        <v>2.8295897725822701E-2</v>
      </c>
      <c r="O1067" s="59">
        <f t="shared" si="163"/>
        <v>4.3439880144205384E-2</v>
      </c>
      <c r="P1067" s="59">
        <f t="shared" si="164"/>
        <v>2.2607623135081634E-2</v>
      </c>
      <c r="R1067" s="59">
        <f t="shared" si="165"/>
        <v>1.2481578522108268E-2</v>
      </c>
      <c r="S1067" s="59">
        <f t="shared" si="166"/>
        <v>2.5609763935617525E-2</v>
      </c>
      <c r="T1067" s="59">
        <f t="shared" si="167"/>
        <v>2.6527404117958783E-2</v>
      </c>
      <c r="U1067" s="59">
        <f t="shared" si="168"/>
        <v>4.0724887635192546E-2</v>
      </c>
      <c r="V1067" s="59">
        <f t="shared" si="169"/>
        <v>2.1194646689139032E-2</v>
      </c>
    </row>
    <row r="1068" spans="6:22">
      <c r="F1068" s="59">
        <v>-1.5173800532289203E-2</v>
      </c>
      <c r="G1068" s="59">
        <v>-3.383458399513227E-2</v>
      </c>
      <c r="H1068" s="59">
        <v>1.803818795269084E-2</v>
      </c>
      <c r="I1068" s="59">
        <v>-1.1314614119665755E-3</v>
      </c>
      <c r="J1068" s="59">
        <v>-1.7044144296669901E-2</v>
      </c>
      <c r="L1068" s="59">
        <f t="shared" si="160"/>
        <v>-1.699465659616391E-2</v>
      </c>
      <c r="M1068" s="59">
        <f t="shared" si="161"/>
        <v>-3.7894734074548145E-2</v>
      </c>
      <c r="N1068" s="59">
        <f t="shared" si="162"/>
        <v>2.0202770507013742E-2</v>
      </c>
      <c r="O1068" s="59">
        <f t="shared" si="163"/>
        <v>-1.2672367814025648E-3</v>
      </c>
      <c r="P1068" s="59">
        <f t="shared" si="164"/>
        <v>-1.9089441612270292E-2</v>
      </c>
      <c r="R1068" s="59">
        <f t="shared" si="165"/>
        <v>-1.5932490558903663E-2</v>
      </c>
      <c r="S1068" s="59">
        <f t="shared" si="166"/>
        <v>-3.5526313194888887E-2</v>
      </c>
      <c r="T1068" s="59">
        <f t="shared" si="167"/>
        <v>1.8940097350325383E-2</v>
      </c>
      <c r="U1068" s="59">
        <f t="shared" si="168"/>
        <v>-1.1880344825649044E-3</v>
      </c>
      <c r="V1068" s="59">
        <f t="shared" si="169"/>
        <v>-1.7896351511503397E-2</v>
      </c>
    </row>
    <row r="1069" spans="6:22">
      <c r="F1069" s="59">
        <v>-8.9463311211702458E-3</v>
      </c>
      <c r="G1069" s="59">
        <v>-2.2697819697671446E-2</v>
      </c>
      <c r="H1069" s="59">
        <v>-2.1515629892312347E-2</v>
      </c>
      <c r="I1069" s="59">
        <v>5.6649090785308948E-4</v>
      </c>
      <c r="J1069" s="59">
        <v>-6.9610226244830285E-3</v>
      </c>
      <c r="L1069" s="59">
        <f t="shared" si="160"/>
        <v>-1.0019890855710676E-2</v>
      </c>
      <c r="M1069" s="59">
        <f t="shared" si="161"/>
        <v>-2.542155806139202E-2</v>
      </c>
      <c r="N1069" s="59">
        <f t="shared" si="162"/>
        <v>-2.4097505479389832E-2</v>
      </c>
      <c r="O1069" s="59">
        <f t="shared" si="163"/>
        <v>6.3446981679546029E-4</v>
      </c>
      <c r="P1069" s="59">
        <f t="shared" si="164"/>
        <v>-7.7963453394209927E-3</v>
      </c>
      <c r="R1069" s="59">
        <f t="shared" si="165"/>
        <v>-9.3936476772287589E-3</v>
      </c>
      <c r="S1069" s="59">
        <f t="shared" si="166"/>
        <v>-2.3832710682555019E-2</v>
      </c>
      <c r="T1069" s="59">
        <f t="shared" si="167"/>
        <v>-2.2591411386927964E-2</v>
      </c>
      <c r="U1069" s="59">
        <f t="shared" si="168"/>
        <v>5.9481545324574395E-4</v>
      </c>
      <c r="V1069" s="59">
        <f t="shared" si="169"/>
        <v>-7.3090737557071801E-3</v>
      </c>
    </row>
    <row r="1070" spans="6:22">
      <c r="F1070" s="59">
        <v>1.3039108468258247E-2</v>
      </c>
      <c r="G1070" s="59">
        <v>5.3085550979524504E-3</v>
      </c>
      <c r="H1070" s="59">
        <v>3.5731677045165486E-2</v>
      </c>
      <c r="I1070" s="59">
        <v>1.9622679282400593E-2</v>
      </c>
      <c r="J1070" s="59">
        <v>3.439112679727916E-2</v>
      </c>
      <c r="L1070" s="59">
        <f t="shared" si="160"/>
        <v>1.4603801484449237E-2</v>
      </c>
      <c r="M1070" s="59">
        <f t="shared" si="161"/>
        <v>5.9455817097067449E-3</v>
      </c>
      <c r="N1070" s="59">
        <f t="shared" si="162"/>
        <v>4.0019478290585345E-2</v>
      </c>
      <c r="O1070" s="59">
        <f t="shared" si="163"/>
        <v>2.1977400796288665E-2</v>
      </c>
      <c r="P1070" s="59">
        <f t="shared" si="164"/>
        <v>3.8518062012952665E-2</v>
      </c>
      <c r="R1070" s="59">
        <f t="shared" si="165"/>
        <v>1.369106389167116E-2</v>
      </c>
      <c r="S1070" s="59">
        <f t="shared" si="166"/>
        <v>5.5739828528500734E-3</v>
      </c>
      <c r="T1070" s="59">
        <f t="shared" si="167"/>
        <v>3.7518260897423765E-2</v>
      </c>
      <c r="U1070" s="59">
        <f t="shared" si="168"/>
        <v>2.0603813246520622E-2</v>
      </c>
      <c r="V1070" s="59">
        <f t="shared" si="169"/>
        <v>3.6110683137143121E-2</v>
      </c>
    </row>
    <row r="1071" spans="6:22">
      <c r="F1071" s="59">
        <v>-6.9306782945506122E-3</v>
      </c>
      <c r="G1071" s="59">
        <v>-1.9801804439986224E-3</v>
      </c>
      <c r="H1071" s="59">
        <v>2.6537132282417235E-3</v>
      </c>
      <c r="I1071" s="59">
        <v>7.5868558620260547E-3</v>
      </c>
      <c r="J1071" s="59">
        <v>-9.0030277454892609E-3</v>
      </c>
      <c r="L1071" s="59">
        <f t="shared" si="160"/>
        <v>-7.7623596898966866E-3</v>
      </c>
      <c r="M1071" s="59">
        <f t="shared" si="161"/>
        <v>-2.2178020972784575E-3</v>
      </c>
      <c r="N1071" s="59">
        <f t="shared" si="162"/>
        <v>2.9721588156307304E-3</v>
      </c>
      <c r="O1071" s="59">
        <f t="shared" si="163"/>
        <v>8.4972785654691824E-3</v>
      </c>
      <c r="P1071" s="59">
        <f t="shared" si="164"/>
        <v>-1.0083391074947974E-2</v>
      </c>
      <c r="R1071" s="59">
        <f t="shared" si="165"/>
        <v>-7.2772122092781433E-3</v>
      </c>
      <c r="S1071" s="59">
        <f t="shared" si="166"/>
        <v>-2.0791894661985537E-3</v>
      </c>
      <c r="T1071" s="59">
        <f t="shared" si="167"/>
        <v>2.7863988896538096E-3</v>
      </c>
      <c r="U1071" s="59">
        <f t="shared" si="168"/>
        <v>7.9661986551273576E-3</v>
      </c>
      <c r="V1071" s="59">
        <f t="shared" si="169"/>
        <v>-9.4531791327637244E-3</v>
      </c>
    </row>
    <row r="1072" spans="6:22">
      <c r="F1072" s="59">
        <v>2.4924367004333673E-3</v>
      </c>
      <c r="G1072" s="59">
        <v>-1.4550282321028249E-2</v>
      </c>
      <c r="H1072" s="59">
        <v>2.0395596972219904E-2</v>
      </c>
      <c r="I1072" s="59">
        <v>-1.1937661151632386E-2</v>
      </c>
      <c r="J1072" s="59">
        <v>2.8883851583483337E-2</v>
      </c>
      <c r="L1072" s="59">
        <f t="shared" si="160"/>
        <v>2.7915291044853718E-3</v>
      </c>
      <c r="M1072" s="59">
        <f t="shared" si="161"/>
        <v>-1.6296316199551641E-2</v>
      </c>
      <c r="N1072" s="59">
        <f t="shared" si="162"/>
        <v>2.2843068608886293E-2</v>
      </c>
      <c r="O1072" s="59">
        <f t="shared" si="163"/>
        <v>-1.3370180489828274E-2</v>
      </c>
      <c r="P1072" s="59">
        <f t="shared" si="164"/>
        <v>3.234991377350134E-2</v>
      </c>
      <c r="R1072" s="59">
        <f t="shared" si="165"/>
        <v>2.617058535455036E-3</v>
      </c>
      <c r="S1072" s="59">
        <f t="shared" si="166"/>
        <v>-1.5277796437079662E-2</v>
      </c>
      <c r="T1072" s="59">
        <f t="shared" si="167"/>
        <v>2.14153768208309E-2</v>
      </c>
      <c r="U1072" s="59">
        <f t="shared" si="168"/>
        <v>-1.2534544209214005E-2</v>
      </c>
      <c r="V1072" s="59">
        <f t="shared" si="169"/>
        <v>3.0328044162657504E-2</v>
      </c>
    </row>
    <row r="1073" spans="6:22">
      <c r="F1073" s="59">
        <v>-1.9890183367133698E-3</v>
      </c>
      <c r="G1073" s="59">
        <v>5.3691225338360522E-3</v>
      </c>
      <c r="H1073" s="59">
        <v>2.2734159123229975E-2</v>
      </c>
      <c r="I1073" s="59">
        <v>-6.3194978157127962E-3</v>
      </c>
      <c r="J1073" s="59">
        <v>-7.6300792516759211E-3</v>
      </c>
      <c r="L1073" s="59">
        <f t="shared" si="160"/>
        <v>-2.2277005371189743E-3</v>
      </c>
      <c r="M1073" s="59">
        <f t="shared" si="161"/>
        <v>6.0134172378963789E-3</v>
      </c>
      <c r="N1073" s="59">
        <f t="shared" si="162"/>
        <v>2.5462258218017574E-2</v>
      </c>
      <c r="O1073" s="59">
        <f t="shared" si="163"/>
        <v>-7.0778375535983321E-3</v>
      </c>
      <c r="P1073" s="59">
        <f t="shared" si="164"/>
        <v>-8.5456887618770329E-3</v>
      </c>
      <c r="R1073" s="59">
        <f t="shared" si="165"/>
        <v>-2.0884692535490385E-3</v>
      </c>
      <c r="S1073" s="59">
        <f t="shared" si="166"/>
        <v>5.6375786605278554E-3</v>
      </c>
      <c r="T1073" s="59">
        <f t="shared" si="167"/>
        <v>2.3870867079391477E-2</v>
      </c>
      <c r="U1073" s="59">
        <f t="shared" si="168"/>
        <v>-6.635472706498436E-3</v>
      </c>
      <c r="V1073" s="59">
        <f t="shared" si="169"/>
        <v>-8.0115832142597168E-3</v>
      </c>
    </row>
    <row r="1074" spans="6:22">
      <c r="F1074" s="59">
        <v>-3.9860309942446551E-3</v>
      </c>
      <c r="G1074" s="59">
        <v>7.0093536481674074E-2</v>
      </c>
      <c r="H1074" s="59">
        <v>7.6085600517443695E-3</v>
      </c>
      <c r="I1074" s="59">
        <v>6.546807068373948E-3</v>
      </c>
      <c r="J1074" s="59">
        <v>2.3670773270247455E-2</v>
      </c>
      <c r="L1074" s="59">
        <f t="shared" si="160"/>
        <v>-4.4643547135540139E-3</v>
      </c>
      <c r="M1074" s="59">
        <f t="shared" si="161"/>
        <v>7.850476085947497E-2</v>
      </c>
      <c r="N1074" s="59">
        <f t="shared" si="162"/>
        <v>8.5215872579536955E-3</v>
      </c>
      <c r="O1074" s="59">
        <f t="shared" si="163"/>
        <v>7.3324239165788226E-3</v>
      </c>
      <c r="P1074" s="59">
        <f t="shared" si="164"/>
        <v>2.6511266062677154E-2</v>
      </c>
      <c r="R1074" s="59">
        <f t="shared" si="165"/>
        <v>-4.1853325439568882E-3</v>
      </c>
      <c r="S1074" s="59">
        <f t="shared" si="166"/>
        <v>7.3598213305757776E-2</v>
      </c>
      <c r="T1074" s="59">
        <f t="shared" si="167"/>
        <v>7.9889880543315885E-3</v>
      </c>
      <c r="U1074" s="59">
        <f t="shared" si="168"/>
        <v>6.8741474217926457E-3</v>
      </c>
      <c r="V1074" s="59">
        <f t="shared" si="169"/>
        <v>2.485431193375983E-2</v>
      </c>
    </row>
    <row r="1075" spans="6:22">
      <c r="F1075" s="59">
        <v>3.0515245100781536E-2</v>
      </c>
      <c r="G1075" s="59">
        <v>5.1154064859606517E-2</v>
      </c>
      <c r="H1075" s="59">
        <v>7.4029323335689928E-3</v>
      </c>
      <c r="I1075" s="59">
        <v>1.3008450322241113E-3</v>
      </c>
      <c r="J1075" s="59">
        <v>-8.8336601094894229E-3</v>
      </c>
      <c r="L1075" s="59">
        <f t="shared" si="160"/>
        <v>3.417707451287532E-2</v>
      </c>
      <c r="M1075" s="59">
        <f t="shared" si="161"/>
        <v>5.7292552642759308E-2</v>
      </c>
      <c r="N1075" s="59">
        <f t="shared" si="162"/>
        <v>8.291284213597273E-3</v>
      </c>
      <c r="O1075" s="59">
        <f t="shared" si="163"/>
        <v>1.4569464360910049E-3</v>
      </c>
      <c r="P1075" s="59">
        <f t="shared" si="164"/>
        <v>-9.8936993226281539E-3</v>
      </c>
      <c r="R1075" s="59">
        <f t="shared" si="165"/>
        <v>3.2041007355820612E-2</v>
      </c>
      <c r="S1075" s="59">
        <f t="shared" si="166"/>
        <v>5.3711768102586842E-2</v>
      </c>
      <c r="T1075" s="59">
        <f t="shared" si="167"/>
        <v>7.7730789502474425E-3</v>
      </c>
      <c r="U1075" s="59">
        <f t="shared" si="168"/>
        <v>1.3658872838353169E-3</v>
      </c>
      <c r="V1075" s="59">
        <f t="shared" si="169"/>
        <v>-9.2753431149638944E-3</v>
      </c>
    </row>
    <row r="1076" spans="6:22">
      <c r="F1076" s="59">
        <v>-2.0388242058011138E-2</v>
      </c>
      <c r="G1076" s="59">
        <v>-7.1217113659753639E-3</v>
      </c>
      <c r="H1076" s="59">
        <v>-5.2909756938252254E-3</v>
      </c>
      <c r="I1076" s="59">
        <v>7.0526397198977901E-3</v>
      </c>
      <c r="J1076" s="59">
        <v>3.0979051994079617E-3</v>
      </c>
      <c r="L1076" s="59">
        <f t="shared" si="160"/>
        <v>-2.2834831104972479E-2</v>
      </c>
      <c r="M1076" s="59">
        <f t="shared" si="161"/>
        <v>-7.9763167298924076E-3</v>
      </c>
      <c r="N1076" s="59">
        <f t="shared" si="162"/>
        <v>-5.9258927770842532E-3</v>
      </c>
      <c r="O1076" s="59">
        <f t="shared" si="163"/>
        <v>7.8989564862855261E-3</v>
      </c>
      <c r="P1076" s="59">
        <f t="shared" si="164"/>
        <v>3.4696538233369174E-3</v>
      </c>
      <c r="R1076" s="59">
        <f t="shared" si="165"/>
        <v>-2.1407654160911695E-2</v>
      </c>
      <c r="S1076" s="59">
        <f t="shared" si="166"/>
        <v>-7.4777969342741321E-3</v>
      </c>
      <c r="T1076" s="59">
        <f t="shared" si="167"/>
        <v>-5.5555244785164869E-3</v>
      </c>
      <c r="U1076" s="59">
        <f t="shared" si="168"/>
        <v>7.40527170589268E-3</v>
      </c>
      <c r="V1076" s="59">
        <f t="shared" si="169"/>
        <v>3.2528004593783597E-3</v>
      </c>
    </row>
    <row r="1077" spans="6:22">
      <c r="F1077" s="59">
        <v>1.8334892755224094E-2</v>
      </c>
      <c r="G1077" s="59">
        <v>2.0920525466016637E-2</v>
      </c>
      <c r="H1077" s="59">
        <v>-1.2411332854552854E-2</v>
      </c>
      <c r="I1077" s="59">
        <v>1.4006846273951335E-2</v>
      </c>
      <c r="J1077" s="59">
        <v>2.1974605762671365E-2</v>
      </c>
      <c r="L1077" s="59">
        <f t="shared" si="160"/>
        <v>2.0535079885850988E-2</v>
      </c>
      <c r="M1077" s="59">
        <f t="shared" si="161"/>
        <v>2.3430988521938634E-2</v>
      </c>
      <c r="N1077" s="59">
        <f t="shared" si="162"/>
        <v>-1.3900692797099198E-2</v>
      </c>
      <c r="O1077" s="59">
        <f t="shared" si="163"/>
        <v>1.5687667826825496E-2</v>
      </c>
      <c r="P1077" s="59">
        <f t="shared" si="164"/>
        <v>2.4611558454191929E-2</v>
      </c>
      <c r="R1077" s="59">
        <f t="shared" si="165"/>
        <v>1.9251637392985299E-2</v>
      </c>
      <c r="S1077" s="59">
        <f t="shared" si="166"/>
        <v>2.1966551739317469E-2</v>
      </c>
      <c r="T1077" s="59">
        <f t="shared" si="167"/>
        <v>-1.3031899497280498E-2</v>
      </c>
      <c r="U1077" s="59">
        <f t="shared" si="168"/>
        <v>1.4707188587648903E-2</v>
      </c>
      <c r="V1077" s="59">
        <f t="shared" si="169"/>
        <v>2.3073336050804933E-2</v>
      </c>
    </row>
    <row r="1078" spans="6:22">
      <c r="F1078" s="59">
        <v>-2.4331356187198136E-3</v>
      </c>
      <c r="G1078" s="59">
        <v>-4.6838363034806211E-3</v>
      </c>
      <c r="H1078" s="59">
        <v>-4.1292517963827581E-2</v>
      </c>
      <c r="I1078" s="59">
        <v>-1.3813364599480373E-2</v>
      </c>
      <c r="J1078" s="59">
        <v>-3.7146334235493295E-2</v>
      </c>
      <c r="L1078" s="59">
        <f t="shared" si="160"/>
        <v>-2.7251118929661916E-3</v>
      </c>
      <c r="M1078" s="59">
        <f t="shared" si="161"/>
        <v>-5.2458966598982965E-3</v>
      </c>
      <c r="N1078" s="59">
        <f t="shared" si="162"/>
        <v>-4.6247620119486896E-2</v>
      </c>
      <c r="O1078" s="59">
        <f t="shared" si="163"/>
        <v>-1.547096835141802E-2</v>
      </c>
      <c r="P1078" s="59">
        <f t="shared" si="164"/>
        <v>-4.1603894343752494E-2</v>
      </c>
      <c r="R1078" s="59">
        <f t="shared" si="165"/>
        <v>-2.5547923996558043E-3</v>
      </c>
      <c r="S1078" s="59">
        <f t="shared" si="166"/>
        <v>-4.9180281186546526E-3</v>
      </c>
      <c r="T1078" s="59">
        <f t="shared" si="167"/>
        <v>-4.3357143862018964E-2</v>
      </c>
      <c r="U1078" s="59">
        <f t="shared" si="168"/>
        <v>-1.4504032829454392E-2</v>
      </c>
      <c r="V1078" s="59">
        <f t="shared" si="169"/>
        <v>-3.9003650947267959E-2</v>
      </c>
    </row>
    <row r="1079" spans="6:22">
      <c r="F1079" s="59">
        <v>9.7562160534061821E-3</v>
      </c>
      <c r="G1079" s="59">
        <v>4.1176291073059404E-3</v>
      </c>
      <c r="H1079" s="59">
        <v>2.9806344317722597E-2</v>
      </c>
      <c r="I1079" s="59">
        <v>1.9351550130764724E-2</v>
      </c>
      <c r="J1079" s="59">
        <v>4.1283243129119646E-3</v>
      </c>
      <c r="L1079" s="59">
        <f t="shared" si="160"/>
        <v>1.0926961979814924E-2</v>
      </c>
      <c r="M1079" s="59">
        <f t="shared" si="161"/>
        <v>4.6117446001826537E-3</v>
      </c>
      <c r="N1079" s="59">
        <f t="shared" si="162"/>
        <v>3.3383105635849314E-2</v>
      </c>
      <c r="O1079" s="59">
        <f t="shared" si="163"/>
        <v>2.1673736146456492E-2</v>
      </c>
      <c r="P1079" s="59">
        <f t="shared" si="164"/>
        <v>4.6237232304614006E-3</v>
      </c>
      <c r="R1079" s="59">
        <f t="shared" si="165"/>
        <v>1.0244026856076491E-2</v>
      </c>
      <c r="S1079" s="59">
        <f t="shared" si="166"/>
        <v>4.3235105626712378E-3</v>
      </c>
      <c r="T1079" s="59">
        <f t="shared" si="167"/>
        <v>3.129666153360873E-2</v>
      </c>
      <c r="U1079" s="59">
        <f t="shared" si="168"/>
        <v>2.031912763730296E-2</v>
      </c>
      <c r="V1079" s="59">
        <f t="shared" si="169"/>
        <v>4.3347405285575633E-3</v>
      </c>
    </row>
    <row r="1080" spans="6:22">
      <c r="F1080" s="59">
        <v>-7.2464479344204217E-3</v>
      </c>
      <c r="G1080" s="59">
        <v>-2.2847064828399134E-2</v>
      </c>
      <c r="H1080" s="59">
        <v>-1.4396119801730643E-2</v>
      </c>
      <c r="I1080" s="59">
        <v>-5.9665666484567618E-3</v>
      </c>
      <c r="J1080" s="59">
        <v>-1.0771360233367347E-2</v>
      </c>
      <c r="L1080" s="59">
        <f t="shared" si="160"/>
        <v>-8.1160216865508727E-3</v>
      </c>
      <c r="M1080" s="59">
        <f t="shared" si="161"/>
        <v>-2.5588712607807033E-2</v>
      </c>
      <c r="N1080" s="59">
        <f t="shared" si="162"/>
        <v>-1.6123654177938321E-2</v>
      </c>
      <c r="O1080" s="59">
        <f t="shared" si="163"/>
        <v>-6.6825546462715739E-3</v>
      </c>
      <c r="P1080" s="59">
        <f t="shared" si="164"/>
        <v>-1.206392346137143E-2</v>
      </c>
      <c r="R1080" s="59">
        <f t="shared" si="165"/>
        <v>-7.6087703311414432E-3</v>
      </c>
      <c r="S1080" s="59">
        <f t="shared" si="166"/>
        <v>-2.3989418069819093E-2</v>
      </c>
      <c r="T1080" s="59">
        <f t="shared" si="167"/>
        <v>-1.5115925791817175E-2</v>
      </c>
      <c r="U1080" s="59">
        <f t="shared" si="168"/>
        <v>-6.2648949808795998E-3</v>
      </c>
      <c r="V1080" s="59">
        <f t="shared" si="169"/>
        <v>-1.1309928245035714E-2</v>
      </c>
    </row>
    <row r="1081" spans="6:22">
      <c r="F1081" s="59">
        <v>-6.5206793911204541E-2</v>
      </c>
      <c r="G1081" s="59">
        <v>-4.7961584078192957E-3</v>
      </c>
      <c r="H1081" s="59">
        <v>3.2441568911472846E-2</v>
      </c>
      <c r="I1081" s="59">
        <v>-3.9832561308467983E-2</v>
      </c>
      <c r="J1081" s="59">
        <v>1.1860885611071188E-2</v>
      </c>
      <c r="L1081" s="59">
        <f t="shared" si="160"/>
        <v>-7.3031609180549087E-2</v>
      </c>
      <c r="M1081" s="59">
        <f t="shared" si="161"/>
        <v>-5.3716974167576119E-3</v>
      </c>
      <c r="N1081" s="59">
        <f t="shared" si="162"/>
        <v>3.6334557180849589E-2</v>
      </c>
      <c r="O1081" s="59">
        <f t="shared" si="163"/>
        <v>-4.4612468665484142E-2</v>
      </c>
      <c r="P1081" s="59">
        <f t="shared" si="164"/>
        <v>1.3284191884399731E-2</v>
      </c>
      <c r="R1081" s="59">
        <f t="shared" si="165"/>
        <v>-6.8467133606764777E-2</v>
      </c>
      <c r="S1081" s="59">
        <f t="shared" si="166"/>
        <v>-5.0359663282102604E-3</v>
      </c>
      <c r="T1081" s="59">
        <f t="shared" si="167"/>
        <v>3.4063647357046492E-2</v>
      </c>
      <c r="U1081" s="59">
        <f t="shared" si="168"/>
        <v>-4.1824189373891381E-2</v>
      </c>
      <c r="V1081" s="59">
        <f t="shared" si="169"/>
        <v>1.2453929891624749E-2</v>
      </c>
    </row>
    <row r="1082" spans="6:22">
      <c r="F1082" s="59">
        <v>-1.5616882048576588E-2</v>
      </c>
      <c r="G1082" s="59">
        <v>-3.6144600462748901E-2</v>
      </c>
      <c r="H1082" s="59">
        <v>-1.1020107173689151E-2</v>
      </c>
      <c r="I1082" s="59">
        <v>2.0836566182290427E-3</v>
      </c>
      <c r="J1082" s="59">
        <v>-1.525277898747569E-2</v>
      </c>
      <c r="L1082" s="59">
        <f t="shared" si="160"/>
        <v>-1.7490907894405779E-2</v>
      </c>
      <c r="M1082" s="59">
        <f t="shared" si="161"/>
        <v>-4.0481952518278776E-2</v>
      </c>
      <c r="N1082" s="59">
        <f t="shared" si="162"/>
        <v>-1.2342520034531851E-2</v>
      </c>
      <c r="O1082" s="59">
        <f t="shared" si="163"/>
        <v>2.3336954124165282E-3</v>
      </c>
      <c r="P1082" s="59">
        <f t="shared" si="164"/>
        <v>-1.7083112465972775E-2</v>
      </c>
      <c r="R1082" s="59">
        <f t="shared" si="165"/>
        <v>-1.6397726151005418E-2</v>
      </c>
      <c r="S1082" s="59">
        <f t="shared" si="166"/>
        <v>-3.7951830485886344E-2</v>
      </c>
      <c r="T1082" s="59">
        <f t="shared" si="167"/>
        <v>-1.1571112532373608E-2</v>
      </c>
      <c r="U1082" s="59">
        <f t="shared" si="168"/>
        <v>2.1878394491404948E-3</v>
      </c>
      <c r="V1082" s="59">
        <f t="shared" si="169"/>
        <v>-1.6015417936849474E-2</v>
      </c>
    </row>
    <row r="1083" spans="6:22">
      <c r="F1083" s="59">
        <v>6.3459255154098386E-3</v>
      </c>
      <c r="G1083" s="59">
        <v>-1.2500286102312685E-3</v>
      </c>
      <c r="H1083" s="59">
        <v>4.5175070676760815E-4</v>
      </c>
      <c r="I1083" s="59">
        <v>1.7013629072175341E-3</v>
      </c>
      <c r="J1083" s="59">
        <v>2.4879905816782015E-3</v>
      </c>
      <c r="L1083" s="59">
        <f t="shared" si="160"/>
        <v>7.1074365772590201E-3</v>
      </c>
      <c r="M1083" s="59">
        <f t="shared" si="161"/>
        <v>-1.4000320434590209E-3</v>
      </c>
      <c r="N1083" s="59">
        <f t="shared" si="162"/>
        <v>5.0596079157972122E-4</v>
      </c>
      <c r="O1083" s="59">
        <f t="shared" si="163"/>
        <v>1.9055264560836384E-3</v>
      </c>
      <c r="P1083" s="59">
        <f t="shared" si="164"/>
        <v>2.7865494514795861E-3</v>
      </c>
      <c r="R1083" s="59">
        <f t="shared" si="165"/>
        <v>6.6632217911803309E-3</v>
      </c>
      <c r="S1083" s="59">
        <f t="shared" si="166"/>
        <v>-1.312530040742832E-3</v>
      </c>
      <c r="T1083" s="59">
        <f t="shared" si="167"/>
        <v>4.7433824210598856E-4</v>
      </c>
      <c r="U1083" s="59">
        <f t="shared" si="168"/>
        <v>1.7864310525784108E-3</v>
      </c>
      <c r="V1083" s="59">
        <f t="shared" si="169"/>
        <v>2.6123901107621117E-3</v>
      </c>
    </row>
    <row r="1084" spans="6:22">
      <c r="F1084" s="59">
        <v>-2.3121525632296688E-2</v>
      </c>
      <c r="G1084" s="59">
        <v>-2.7534392552412041E-2</v>
      </c>
      <c r="H1084" s="59">
        <v>-1.0686324899155423E-2</v>
      </c>
      <c r="I1084" s="59">
        <v>-4.151704019015056E-3</v>
      </c>
      <c r="J1084" s="59">
        <v>-4.1363343969285813E-3</v>
      </c>
      <c r="L1084" s="59">
        <f t="shared" si="160"/>
        <v>-2.5896108708172293E-2</v>
      </c>
      <c r="M1084" s="59">
        <f t="shared" si="161"/>
        <v>-3.0838519658701487E-2</v>
      </c>
      <c r="N1084" s="59">
        <f t="shared" si="162"/>
        <v>-1.1968683887054075E-2</v>
      </c>
      <c r="O1084" s="59">
        <f t="shared" si="163"/>
        <v>-4.6499085012968629E-3</v>
      </c>
      <c r="P1084" s="59">
        <f t="shared" si="164"/>
        <v>-4.6326945245600114E-3</v>
      </c>
      <c r="R1084" s="59">
        <f t="shared" si="165"/>
        <v>-2.4277601913911522E-2</v>
      </c>
      <c r="S1084" s="59">
        <f t="shared" si="166"/>
        <v>-2.8911112180032644E-2</v>
      </c>
      <c r="T1084" s="59">
        <f t="shared" si="167"/>
        <v>-1.1220641144113194E-2</v>
      </c>
      <c r="U1084" s="59">
        <f t="shared" si="168"/>
        <v>-4.3592892199658092E-3</v>
      </c>
      <c r="V1084" s="59">
        <f t="shared" si="169"/>
        <v>-4.3431511167750106E-3</v>
      </c>
    </row>
    <row r="1085" spans="6:22">
      <c r="F1085" s="59">
        <v>-1.0220440824502354E-2</v>
      </c>
      <c r="G1085" s="59">
        <v>4.1827578751621325E-2</v>
      </c>
      <c r="H1085" s="59">
        <v>1.3235876544403783E-2</v>
      </c>
      <c r="I1085" s="59">
        <v>-1.7056739706885558E-3</v>
      </c>
      <c r="J1085" s="59">
        <v>9.9196252558863794E-3</v>
      </c>
      <c r="L1085" s="59">
        <f t="shared" si="160"/>
        <v>-1.1446893723442639E-2</v>
      </c>
      <c r="M1085" s="59">
        <f t="shared" si="161"/>
        <v>4.6846888201815887E-2</v>
      </c>
      <c r="N1085" s="59">
        <f t="shared" si="162"/>
        <v>1.4824181729732239E-2</v>
      </c>
      <c r="O1085" s="59">
        <f t="shared" si="163"/>
        <v>-1.9103548471711828E-3</v>
      </c>
      <c r="P1085" s="59">
        <f t="shared" si="164"/>
        <v>1.1109980286592746E-2</v>
      </c>
      <c r="R1085" s="59">
        <f t="shared" si="165"/>
        <v>-1.0731462865727473E-2</v>
      </c>
      <c r="S1085" s="59">
        <f t="shared" si="166"/>
        <v>4.3918957689202391E-2</v>
      </c>
      <c r="T1085" s="59">
        <f t="shared" si="167"/>
        <v>1.3897670371623972E-2</v>
      </c>
      <c r="U1085" s="59">
        <f t="shared" si="168"/>
        <v>-1.7909576692229836E-3</v>
      </c>
      <c r="V1085" s="59">
        <f t="shared" si="169"/>
        <v>1.0415606518680698E-2</v>
      </c>
    </row>
    <row r="1086" spans="6:22">
      <c r="F1086" s="59">
        <v>4.3478063189950726E-3</v>
      </c>
      <c r="G1086" s="59">
        <v>-8.029713639707798E-3</v>
      </c>
      <c r="H1086" s="59">
        <v>2.6126289363315538E-2</v>
      </c>
      <c r="I1086" s="59">
        <v>2.8475070719547295E-3</v>
      </c>
      <c r="J1086" s="59">
        <v>5.4675189557193589E-3</v>
      </c>
      <c r="L1086" s="59">
        <f t="shared" si="160"/>
        <v>4.8695430772744816E-3</v>
      </c>
      <c r="M1086" s="59">
        <f t="shared" si="161"/>
        <v>-8.9932792764727352E-3</v>
      </c>
      <c r="N1086" s="59">
        <f t="shared" si="162"/>
        <v>2.9261444086913405E-2</v>
      </c>
      <c r="O1086" s="59">
        <f t="shared" si="163"/>
        <v>3.1892079205892974E-3</v>
      </c>
      <c r="P1086" s="59">
        <f t="shared" si="164"/>
        <v>6.1236212304056825E-3</v>
      </c>
      <c r="R1086" s="59">
        <f t="shared" si="165"/>
        <v>4.5651966349448264E-3</v>
      </c>
      <c r="S1086" s="59">
        <f t="shared" si="166"/>
        <v>-8.431199321693188E-3</v>
      </c>
      <c r="T1086" s="59">
        <f t="shared" si="167"/>
        <v>2.7432603831481314E-2</v>
      </c>
      <c r="U1086" s="59">
        <f t="shared" si="168"/>
        <v>2.9898824255524662E-3</v>
      </c>
      <c r="V1086" s="59">
        <f t="shared" si="169"/>
        <v>5.7408949035053268E-3</v>
      </c>
    </row>
    <row r="1087" spans="6:22">
      <c r="F1087" s="59">
        <v>1.6233782564713305E-3</v>
      </c>
      <c r="G1087" s="59">
        <v>-3.4869208254331645E-2</v>
      </c>
      <c r="H1087" s="59">
        <v>1.6534873302280921E-2</v>
      </c>
      <c r="I1087" s="59">
        <v>-1.8928481233093397E-3</v>
      </c>
      <c r="J1087" s="59">
        <v>-3.8979171929093516E-3</v>
      </c>
      <c r="L1087" s="59">
        <f t="shared" si="160"/>
        <v>1.8181836472478904E-3</v>
      </c>
      <c r="M1087" s="59">
        <f t="shared" si="161"/>
        <v>-3.9053513244851443E-2</v>
      </c>
      <c r="N1087" s="59">
        <f t="shared" si="162"/>
        <v>1.8519058098554635E-2</v>
      </c>
      <c r="O1087" s="59">
        <f t="shared" si="163"/>
        <v>-2.1199898981064608E-3</v>
      </c>
      <c r="P1087" s="59">
        <f t="shared" si="164"/>
        <v>-4.3656672560584741E-3</v>
      </c>
      <c r="R1087" s="59">
        <f t="shared" si="165"/>
        <v>1.7045471692948972E-3</v>
      </c>
      <c r="S1087" s="59">
        <f t="shared" si="166"/>
        <v>-3.661266866704823E-2</v>
      </c>
      <c r="T1087" s="59">
        <f t="shared" si="167"/>
        <v>1.736161696739497E-2</v>
      </c>
      <c r="U1087" s="59">
        <f t="shared" si="168"/>
        <v>-1.9874905294748066E-3</v>
      </c>
      <c r="V1087" s="59">
        <f t="shared" si="169"/>
        <v>-4.0928130525548197E-3</v>
      </c>
    </row>
    <row r="1088" spans="6:22">
      <c r="F1088" s="59">
        <v>-9.7245547644230091E-3</v>
      </c>
      <c r="G1088" s="59">
        <v>1.2258037444083922E-2</v>
      </c>
      <c r="H1088" s="59">
        <v>6.9094722807767975E-3</v>
      </c>
      <c r="I1088" s="59">
        <v>2.6549769335408278E-3</v>
      </c>
      <c r="J1088" s="59">
        <v>4.2755429416353454E-3</v>
      </c>
      <c r="L1088" s="59">
        <f t="shared" si="160"/>
        <v>-1.0891501336153771E-2</v>
      </c>
      <c r="M1088" s="59">
        <f t="shared" si="161"/>
        <v>1.3729001937373994E-2</v>
      </c>
      <c r="N1088" s="59">
        <f t="shared" si="162"/>
        <v>7.7386089544700136E-3</v>
      </c>
      <c r="O1088" s="59">
        <f t="shared" si="163"/>
        <v>2.9735741655657275E-3</v>
      </c>
      <c r="P1088" s="59">
        <f t="shared" si="164"/>
        <v>4.788608094631587E-3</v>
      </c>
      <c r="R1088" s="59">
        <f t="shared" si="165"/>
        <v>-1.0210782502644161E-2</v>
      </c>
      <c r="S1088" s="59">
        <f t="shared" si="166"/>
        <v>1.2870939316288119E-2</v>
      </c>
      <c r="T1088" s="59">
        <f t="shared" si="167"/>
        <v>7.2549458948156379E-3</v>
      </c>
      <c r="U1088" s="59">
        <f t="shared" si="168"/>
        <v>2.7877257802178695E-3</v>
      </c>
      <c r="V1088" s="59">
        <f t="shared" si="169"/>
        <v>4.4893200887171133E-3</v>
      </c>
    </row>
    <row r="1089" spans="6:22">
      <c r="F1089" s="59">
        <v>-3.2732535349056686E-3</v>
      </c>
      <c r="G1089" s="59">
        <v>1.3384324012956353E-2</v>
      </c>
      <c r="H1089" s="59">
        <v>9.4353912389067082E-3</v>
      </c>
      <c r="I1089" s="59">
        <v>-3.593804259213608E-3</v>
      </c>
      <c r="J1089" s="59">
        <v>-4.4016724160125939E-3</v>
      </c>
      <c r="L1089" s="59">
        <f t="shared" si="160"/>
        <v>-3.6660439590943494E-3</v>
      </c>
      <c r="M1089" s="59">
        <f t="shared" si="161"/>
        <v>1.4990442894511116E-2</v>
      </c>
      <c r="N1089" s="59">
        <f t="shared" si="162"/>
        <v>1.0567638187575515E-2</v>
      </c>
      <c r="O1089" s="59">
        <f t="shared" si="163"/>
        <v>-4.0250607703192411E-3</v>
      </c>
      <c r="P1089" s="59">
        <f t="shared" si="164"/>
        <v>-4.9298731059341057E-3</v>
      </c>
      <c r="R1089" s="59">
        <f t="shared" si="165"/>
        <v>-3.4369162116509523E-3</v>
      </c>
      <c r="S1089" s="59">
        <f t="shared" si="166"/>
        <v>1.4053540213604171E-2</v>
      </c>
      <c r="T1089" s="59">
        <f t="shared" si="167"/>
        <v>9.9071608008520443E-3</v>
      </c>
      <c r="U1089" s="59">
        <f t="shared" si="168"/>
        <v>-3.7734944721742885E-3</v>
      </c>
      <c r="V1089" s="59">
        <f t="shared" si="169"/>
        <v>-4.6217560368132238E-3</v>
      </c>
    </row>
    <row r="1090" spans="6:22">
      <c r="F1090" s="59">
        <v>0</v>
      </c>
      <c r="G1090" s="59">
        <v>-1.761004652131443E-2</v>
      </c>
      <c r="H1090" s="59">
        <v>-2.9740792415074374E-3</v>
      </c>
      <c r="I1090" s="59">
        <v>-3.7964760434530866E-3</v>
      </c>
      <c r="J1090" s="59">
        <v>-6.5221411136803646E-4</v>
      </c>
      <c r="L1090" s="59">
        <f t="shared" si="160"/>
        <v>0</v>
      </c>
      <c r="M1090" s="59">
        <f t="shared" si="161"/>
        <v>-1.9723252103872164E-2</v>
      </c>
      <c r="N1090" s="59">
        <f t="shared" si="162"/>
        <v>-3.3309687504883305E-3</v>
      </c>
      <c r="O1090" s="59">
        <f t="shared" si="163"/>
        <v>-4.2520531686674572E-3</v>
      </c>
      <c r="P1090" s="59">
        <f t="shared" si="164"/>
        <v>-7.3047980473220093E-4</v>
      </c>
      <c r="R1090" s="59">
        <f t="shared" si="165"/>
        <v>0</v>
      </c>
      <c r="S1090" s="59">
        <f t="shared" si="166"/>
        <v>-1.8490548847380151E-2</v>
      </c>
      <c r="T1090" s="59">
        <f t="shared" si="167"/>
        <v>-3.1227832035828095E-3</v>
      </c>
      <c r="U1090" s="59">
        <f t="shared" si="168"/>
        <v>-3.9862998456257409E-3</v>
      </c>
      <c r="V1090" s="59">
        <f t="shared" si="169"/>
        <v>-6.8482481693643831E-4</v>
      </c>
    </row>
    <row r="1091" spans="6:22">
      <c r="F1091" s="59">
        <v>-1.094740318612086E-3</v>
      </c>
      <c r="G1091" s="59">
        <v>-7.6824511164075814E-3</v>
      </c>
      <c r="H1091" s="59">
        <v>1.136445490449685E-3</v>
      </c>
      <c r="I1091" s="59">
        <v>-6.097462527341382E-3</v>
      </c>
      <c r="J1091" s="59">
        <v>-1.387611283278801E-2</v>
      </c>
      <c r="L1091" s="59">
        <f t="shared" si="160"/>
        <v>-1.2261091568455365E-3</v>
      </c>
      <c r="M1091" s="59">
        <f t="shared" si="161"/>
        <v>-8.6043452503764915E-3</v>
      </c>
      <c r="N1091" s="59">
        <f t="shared" si="162"/>
        <v>1.2728189493036474E-3</v>
      </c>
      <c r="O1091" s="59">
        <f t="shared" si="163"/>
        <v>-6.8291580306223485E-3</v>
      </c>
      <c r="P1091" s="59">
        <f t="shared" si="164"/>
        <v>-1.5541246372722573E-2</v>
      </c>
      <c r="R1091" s="59">
        <f t="shared" si="165"/>
        <v>-1.1494773345426903E-3</v>
      </c>
      <c r="S1091" s="59">
        <f t="shared" si="166"/>
        <v>-8.0665736722279613E-3</v>
      </c>
      <c r="T1091" s="59">
        <f t="shared" si="167"/>
        <v>1.1932677649721694E-3</v>
      </c>
      <c r="U1091" s="59">
        <f t="shared" si="168"/>
        <v>-6.4023356537084514E-3</v>
      </c>
      <c r="V1091" s="59">
        <f t="shared" si="169"/>
        <v>-1.4569918474427412E-2</v>
      </c>
    </row>
    <row r="1092" spans="6:22">
      <c r="F1092" s="59">
        <v>1.0959400884136558E-3</v>
      </c>
      <c r="G1092" s="59">
        <v>-3.1612888459238681E-2</v>
      </c>
      <c r="H1092" s="59">
        <v>2.2133942942673995E-2</v>
      </c>
      <c r="I1092" s="59">
        <v>1.725451792915007E-2</v>
      </c>
      <c r="J1092" s="59">
        <v>-2.7284772961201485E-2</v>
      </c>
      <c r="L1092" s="59">
        <f t="shared" si="160"/>
        <v>1.2274528990232946E-3</v>
      </c>
      <c r="M1092" s="59">
        <f t="shared" si="161"/>
        <v>-3.5406435074347327E-2</v>
      </c>
      <c r="N1092" s="59">
        <f t="shared" si="162"/>
        <v>2.4790016095794877E-2</v>
      </c>
      <c r="O1092" s="59">
        <f t="shared" si="163"/>
        <v>1.932506008064808E-2</v>
      </c>
      <c r="P1092" s="59">
        <f t="shared" si="164"/>
        <v>-3.0558945716545667E-2</v>
      </c>
      <c r="R1092" s="59">
        <f t="shared" si="165"/>
        <v>1.1507370928343387E-3</v>
      </c>
      <c r="S1092" s="59">
        <f t="shared" si="166"/>
        <v>-3.3193532882200616E-2</v>
      </c>
      <c r="T1092" s="59">
        <f t="shared" si="167"/>
        <v>2.3240640089807696E-2</v>
      </c>
      <c r="U1092" s="59">
        <f t="shared" si="168"/>
        <v>1.8117243825607574E-2</v>
      </c>
      <c r="V1092" s="59">
        <f t="shared" si="169"/>
        <v>-2.864901160926156E-2</v>
      </c>
    </row>
    <row r="1093" spans="6:22">
      <c r="F1093" s="59">
        <v>1.5873007797212554E-2</v>
      </c>
      <c r="G1093" s="59">
        <v>4.0639550124959761E-2</v>
      </c>
      <c r="H1093" s="59">
        <v>7.6345557132678791E-3</v>
      </c>
      <c r="I1093" s="59">
        <v>-2.8269351751575335E-3</v>
      </c>
      <c r="J1093" s="59">
        <v>2.0035750670344771E-2</v>
      </c>
      <c r="L1093" s="59">
        <f t="shared" si="160"/>
        <v>1.7777768732878063E-2</v>
      </c>
      <c r="M1093" s="59">
        <f t="shared" si="161"/>
        <v>4.5516296139954934E-2</v>
      </c>
      <c r="N1093" s="59">
        <f t="shared" si="162"/>
        <v>8.5507023988600252E-3</v>
      </c>
      <c r="O1093" s="59">
        <f t="shared" si="163"/>
        <v>-3.1661673961764377E-3</v>
      </c>
      <c r="P1093" s="59">
        <f t="shared" si="164"/>
        <v>2.2440040750786146E-2</v>
      </c>
      <c r="R1093" s="59">
        <f t="shared" si="165"/>
        <v>1.6666658187073184E-2</v>
      </c>
      <c r="S1093" s="59">
        <f t="shared" si="166"/>
        <v>4.2671527631207753E-2</v>
      </c>
      <c r="T1093" s="59">
        <f t="shared" si="167"/>
        <v>8.0162834989312738E-3</v>
      </c>
      <c r="U1093" s="59">
        <f t="shared" si="168"/>
        <v>-2.9682819339154104E-3</v>
      </c>
      <c r="V1093" s="59">
        <f t="shared" si="169"/>
        <v>2.1037538203862009E-2</v>
      </c>
    </row>
    <row r="1094" spans="6:22">
      <c r="F1094" s="59">
        <v>2.1551269261875176E-3</v>
      </c>
      <c r="G1094" s="59">
        <v>1.7925719271615605E-2</v>
      </c>
      <c r="H1094" s="59">
        <v>-1.9287406882389567E-3</v>
      </c>
      <c r="I1094" s="59">
        <v>3.5909677674577012E-3</v>
      </c>
      <c r="J1094" s="59">
        <v>1.3564246814344406E-2</v>
      </c>
      <c r="L1094" s="59">
        <f t="shared" ref="L1094:L1157" si="170">F1094*(1+Economic_Growth)</f>
        <v>2.4137421573300201E-3</v>
      </c>
      <c r="M1094" s="59">
        <f t="shared" ref="M1094:M1157" si="171">G1094*(1+Economic_Growth)</f>
        <v>2.0076805584209479E-2</v>
      </c>
      <c r="N1094" s="59">
        <f t="shared" ref="N1094:N1157" si="172">H1094*(1+Economic_Growth)</f>
        <v>-2.1601895708276315E-3</v>
      </c>
      <c r="O1094" s="59">
        <f t="shared" ref="O1094:O1157" si="173">I1094*(1+Economic_Growth)</f>
        <v>4.0218838995526255E-3</v>
      </c>
      <c r="P1094" s="59">
        <f t="shared" ref="P1094:P1157" si="174">J1094*(1+Economic_Growth)</f>
        <v>1.5191956432065737E-2</v>
      </c>
      <c r="R1094" s="59">
        <f t="shared" ref="R1094:R1157" si="175">F1094*(1+Inflation)</f>
        <v>2.2628832724968934E-3</v>
      </c>
      <c r="S1094" s="59">
        <f t="shared" ref="S1094:S1157" si="176">G1094*(1+Inflation)</f>
        <v>1.8822005235196386E-2</v>
      </c>
      <c r="T1094" s="59">
        <f t="shared" ref="T1094:T1157" si="177">H1094*(1+Inflation)</f>
        <v>-2.0251777226509048E-3</v>
      </c>
      <c r="U1094" s="59">
        <f t="shared" ref="U1094:U1157" si="178">I1094*(1+Inflation)</f>
        <v>3.7705161558305865E-3</v>
      </c>
      <c r="V1094" s="59">
        <f t="shared" ref="V1094:V1157" si="179">J1094*(1+Inflation)</f>
        <v>1.4242459155061627E-2</v>
      </c>
    </row>
    <row r="1095" spans="6:22">
      <c r="F1095" s="59">
        <v>9.1398423291124443E-3</v>
      </c>
      <c r="G1095" s="59">
        <v>-9.4339384986831306E-3</v>
      </c>
      <c r="H1095" s="59">
        <v>-3.312636597298275E-3</v>
      </c>
      <c r="I1095" s="59">
        <v>-2.8247460663916864E-3</v>
      </c>
      <c r="J1095" s="59">
        <v>7.4835445367913067E-3</v>
      </c>
      <c r="L1095" s="59">
        <f t="shared" si="170"/>
        <v>1.0236623408605939E-2</v>
      </c>
      <c r="M1095" s="59">
        <f t="shared" si="171"/>
        <v>-1.0566011118525107E-2</v>
      </c>
      <c r="N1095" s="59">
        <f t="shared" si="172"/>
        <v>-3.7101529889740684E-3</v>
      </c>
      <c r="O1095" s="59">
        <f t="shared" si="173"/>
        <v>-3.1637155943586891E-3</v>
      </c>
      <c r="P1095" s="59">
        <f t="shared" si="174"/>
        <v>8.3815698812062644E-3</v>
      </c>
      <c r="R1095" s="59">
        <f t="shared" si="175"/>
        <v>9.5968344455680671E-3</v>
      </c>
      <c r="S1095" s="59">
        <f t="shared" si="176"/>
        <v>-9.9056354236172883E-3</v>
      </c>
      <c r="T1095" s="59">
        <f t="shared" si="177"/>
        <v>-3.478268427163189E-3</v>
      </c>
      <c r="U1095" s="59">
        <f t="shared" si="178"/>
        <v>-2.9659833697112709E-3</v>
      </c>
      <c r="V1095" s="59">
        <f t="shared" si="179"/>
        <v>7.8577217636308719E-3</v>
      </c>
    </row>
    <row r="1096" spans="6:22">
      <c r="F1096" s="59">
        <v>-1.5982967725540653E-2</v>
      </c>
      <c r="G1096" s="59">
        <v>0</v>
      </c>
      <c r="H1096" s="59">
        <v>2.5481290835861568E-2</v>
      </c>
      <c r="I1096" s="59">
        <v>1.3597571868989428E-2</v>
      </c>
      <c r="J1096" s="59">
        <v>8.8797915964494833E-3</v>
      </c>
      <c r="L1096" s="59">
        <f t="shared" si="170"/>
        <v>-1.7900923852605534E-2</v>
      </c>
      <c r="M1096" s="59">
        <f t="shared" si="171"/>
        <v>0</v>
      </c>
      <c r="N1096" s="59">
        <f t="shared" si="172"/>
        <v>2.8539045736164958E-2</v>
      </c>
      <c r="O1096" s="59">
        <f t="shared" si="173"/>
        <v>1.5229280493268162E-2</v>
      </c>
      <c r="P1096" s="59">
        <f t="shared" si="174"/>
        <v>9.9453665880234222E-3</v>
      </c>
      <c r="R1096" s="59">
        <f t="shared" si="175"/>
        <v>-1.6782116111817687E-2</v>
      </c>
      <c r="S1096" s="59">
        <f t="shared" si="176"/>
        <v>0</v>
      </c>
      <c r="T1096" s="59">
        <f t="shared" si="177"/>
        <v>2.6755355377654649E-2</v>
      </c>
      <c r="U1096" s="59">
        <f t="shared" si="178"/>
        <v>1.42774504624389E-2</v>
      </c>
      <c r="V1096" s="59">
        <f t="shared" si="179"/>
        <v>9.3237811762719586E-3</v>
      </c>
    </row>
    <row r="1097" spans="6:22">
      <c r="F1097" s="59">
        <v>7.0384000376201494E-3</v>
      </c>
      <c r="G1097" s="59">
        <v>1.7142886207219068E-2</v>
      </c>
      <c r="H1097" s="59">
        <v>2.5523415467804855E-2</v>
      </c>
      <c r="I1097" s="59">
        <v>4.8445328964968042E-3</v>
      </c>
      <c r="J1097" s="59">
        <v>7.9862023320682613E-3</v>
      </c>
      <c r="L1097" s="59">
        <f t="shared" si="170"/>
        <v>7.8830080421345688E-3</v>
      </c>
      <c r="M1097" s="59">
        <f t="shared" si="171"/>
        <v>1.9200032552085359E-2</v>
      </c>
      <c r="N1097" s="59">
        <f t="shared" si="172"/>
        <v>2.8586225323941439E-2</v>
      </c>
      <c r="O1097" s="59">
        <f t="shared" si="173"/>
        <v>5.4258768440764212E-3</v>
      </c>
      <c r="P1097" s="59">
        <f t="shared" si="174"/>
        <v>8.9445466119164527E-3</v>
      </c>
      <c r="R1097" s="59">
        <f t="shared" si="175"/>
        <v>7.3903200395011573E-3</v>
      </c>
      <c r="S1097" s="59">
        <f t="shared" si="176"/>
        <v>1.8000030517580021E-2</v>
      </c>
      <c r="T1097" s="59">
        <f t="shared" si="177"/>
        <v>2.6799586241195099E-2</v>
      </c>
      <c r="U1097" s="59">
        <f t="shared" si="178"/>
        <v>5.0867595413216444E-3</v>
      </c>
      <c r="V1097" s="59">
        <f t="shared" si="179"/>
        <v>8.3855124486716739E-3</v>
      </c>
    </row>
    <row r="1098" spans="6:22">
      <c r="F1098" s="59">
        <v>0.15618291535853798</v>
      </c>
      <c r="G1098" s="59">
        <v>2.4344530493405497E-2</v>
      </c>
      <c r="H1098" s="59">
        <v>1.5671154293077688E-3</v>
      </c>
      <c r="I1098" s="59">
        <v>-7.4578802182852736E-3</v>
      </c>
      <c r="J1098" s="59">
        <v>2.4506370198766024E-3</v>
      </c>
      <c r="L1098" s="59">
        <f t="shared" si="170"/>
        <v>0.17492486520156256</v>
      </c>
      <c r="M1098" s="59">
        <f t="shared" si="171"/>
        <v>2.726587415261416E-2</v>
      </c>
      <c r="N1098" s="59">
        <f t="shared" si="172"/>
        <v>1.7551692808247012E-3</v>
      </c>
      <c r="O1098" s="59">
        <f t="shared" si="173"/>
        <v>-8.3528258444795066E-3</v>
      </c>
      <c r="P1098" s="59">
        <f t="shared" si="174"/>
        <v>2.744713462261795E-3</v>
      </c>
      <c r="R1098" s="59">
        <f t="shared" si="175"/>
        <v>0.16399206112646489</v>
      </c>
      <c r="S1098" s="59">
        <f t="shared" si="176"/>
        <v>2.5561757018075771E-2</v>
      </c>
      <c r="T1098" s="59">
        <f t="shared" si="177"/>
        <v>1.6454712007731573E-3</v>
      </c>
      <c r="U1098" s="59">
        <f t="shared" si="178"/>
        <v>-7.8307742291995382E-3</v>
      </c>
      <c r="V1098" s="59">
        <f t="shared" si="179"/>
        <v>2.5731688708704324E-3</v>
      </c>
    </row>
    <row r="1099" spans="6:22">
      <c r="F1099" s="59">
        <v>-6.9519113155855298E-3</v>
      </c>
      <c r="G1099" s="59">
        <v>1.2187969500106011E-3</v>
      </c>
      <c r="H1099" s="59">
        <v>-2.5604787449143951E-3</v>
      </c>
      <c r="I1099" s="59">
        <v>-2.0609850371354634E-2</v>
      </c>
      <c r="J1099" s="59">
        <v>1.2579290028970978E-3</v>
      </c>
      <c r="L1099" s="59">
        <f t="shared" si="170"/>
        <v>-7.7861406734557942E-3</v>
      </c>
      <c r="M1099" s="59">
        <f t="shared" si="171"/>
        <v>1.3650525840118734E-3</v>
      </c>
      <c r="N1099" s="59">
        <f t="shared" si="172"/>
        <v>-2.8677361943041228E-3</v>
      </c>
      <c r="O1099" s="59">
        <f t="shared" si="173"/>
        <v>-2.3083032415917193E-2</v>
      </c>
      <c r="P1099" s="59">
        <f t="shared" si="174"/>
        <v>1.4088804832447497E-3</v>
      </c>
      <c r="R1099" s="59">
        <f t="shared" si="175"/>
        <v>-7.2995068813648065E-3</v>
      </c>
      <c r="S1099" s="59">
        <f t="shared" si="176"/>
        <v>1.2797367975111312E-3</v>
      </c>
      <c r="T1099" s="59">
        <f t="shared" si="177"/>
        <v>-2.688502682160115E-3</v>
      </c>
      <c r="U1099" s="59">
        <f t="shared" si="178"/>
        <v>-2.1640342889922365E-2</v>
      </c>
      <c r="V1099" s="59">
        <f t="shared" si="179"/>
        <v>1.3208254530419528E-3</v>
      </c>
    </row>
    <row r="1100" spans="6:22">
      <c r="F1100" s="59">
        <v>-5.9236048727205415E-3</v>
      </c>
      <c r="G1100" s="59">
        <v>1.0346930805615934E-2</v>
      </c>
      <c r="H1100" s="59">
        <v>6.7027094664038082E-3</v>
      </c>
      <c r="I1100" s="59">
        <v>-9.8639967375712921E-3</v>
      </c>
      <c r="J1100" s="59">
        <v>-1.6000627063014895E-2</v>
      </c>
      <c r="L1100" s="59">
        <f t="shared" si="170"/>
        <v>-6.6344374574470073E-3</v>
      </c>
      <c r="M1100" s="59">
        <f t="shared" si="171"/>
        <v>1.1588562502289847E-2</v>
      </c>
      <c r="N1100" s="59">
        <f t="shared" si="172"/>
        <v>7.5070346023722659E-3</v>
      </c>
      <c r="O1100" s="59">
        <f t="shared" si="173"/>
        <v>-1.1047676346079848E-2</v>
      </c>
      <c r="P1100" s="59">
        <f t="shared" si="174"/>
        <v>-1.7920702310576686E-2</v>
      </c>
      <c r="R1100" s="59">
        <f t="shared" si="175"/>
        <v>-6.2197851163565687E-3</v>
      </c>
      <c r="S1100" s="59">
        <f t="shared" si="176"/>
        <v>1.0864277345896732E-2</v>
      </c>
      <c r="T1100" s="59">
        <f t="shared" si="177"/>
        <v>7.0378449397239988E-3</v>
      </c>
      <c r="U1100" s="59">
        <f t="shared" si="178"/>
        <v>-1.0357196574449857E-2</v>
      </c>
      <c r="V1100" s="59">
        <f t="shared" si="179"/>
        <v>-1.680065841616564E-2</v>
      </c>
    </row>
    <row r="1101" spans="6:22">
      <c r="F1101" s="59">
        <v>4.3338159179106576E-3</v>
      </c>
      <c r="G1101" s="59">
        <v>6.0242341277672333E-4</v>
      </c>
      <c r="H1101" s="59">
        <v>2.83475461929335E-4</v>
      </c>
      <c r="I1101" s="59">
        <v>-1.416893968639432E-2</v>
      </c>
      <c r="J1101" s="59">
        <v>2.2620531202227137E-2</v>
      </c>
      <c r="L1101" s="59">
        <f t="shared" si="170"/>
        <v>4.8538738280599373E-3</v>
      </c>
      <c r="M1101" s="59">
        <f t="shared" si="171"/>
        <v>6.7471422230993021E-4</v>
      </c>
      <c r="N1101" s="59">
        <f t="shared" si="172"/>
        <v>3.1749251736085522E-4</v>
      </c>
      <c r="O1101" s="59">
        <f t="shared" si="173"/>
        <v>-1.586921244876164E-2</v>
      </c>
      <c r="P1101" s="59">
        <f t="shared" si="174"/>
        <v>2.5334994946494396E-2</v>
      </c>
      <c r="R1101" s="59">
        <f t="shared" si="175"/>
        <v>4.5505067138061905E-3</v>
      </c>
      <c r="S1101" s="59">
        <f t="shared" si="176"/>
        <v>6.3254458341555954E-4</v>
      </c>
      <c r="T1101" s="59">
        <f t="shared" si="177"/>
        <v>2.9764923502580175E-4</v>
      </c>
      <c r="U1101" s="59">
        <f t="shared" si="178"/>
        <v>-1.4877386670714038E-2</v>
      </c>
      <c r="V1101" s="59">
        <f t="shared" si="179"/>
        <v>2.3751557762338494E-2</v>
      </c>
    </row>
    <row r="1102" spans="6:22">
      <c r="F1102" s="59">
        <v>4.8542241123148309E-3</v>
      </c>
      <c r="G1102" s="59">
        <v>1.8663422910960112E-2</v>
      </c>
      <c r="H1102" s="59">
        <v>-7.6477852832054181E-3</v>
      </c>
      <c r="I1102" s="59">
        <v>-4.490980689982456E-3</v>
      </c>
      <c r="J1102" s="59">
        <v>4.1696868317386343E-3</v>
      </c>
      <c r="L1102" s="59">
        <f t="shared" si="170"/>
        <v>5.4367310057926114E-3</v>
      </c>
      <c r="M1102" s="59">
        <f t="shared" si="171"/>
        <v>2.0903033660275329E-2</v>
      </c>
      <c r="N1102" s="59">
        <f t="shared" si="172"/>
        <v>-8.5655195171900692E-3</v>
      </c>
      <c r="O1102" s="59">
        <f t="shared" si="173"/>
        <v>-5.0298983727803514E-3</v>
      </c>
      <c r="P1102" s="59">
        <f t="shared" si="174"/>
        <v>4.6700492515472708E-3</v>
      </c>
      <c r="R1102" s="59">
        <f t="shared" si="175"/>
        <v>5.0969353179305728E-3</v>
      </c>
      <c r="S1102" s="59">
        <f t="shared" si="176"/>
        <v>1.959659405650812E-2</v>
      </c>
      <c r="T1102" s="59">
        <f t="shared" si="177"/>
        <v>-8.0301745473656885E-3</v>
      </c>
      <c r="U1102" s="59">
        <f t="shared" si="178"/>
        <v>-4.7155297244815793E-3</v>
      </c>
      <c r="V1102" s="59">
        <f t="shared" si="179"/>
        <v>4.3781711733255659E-3</v>
      </c>
    </row>
    <row r="1103" spans="6:22">
      <c r="F1103" s="59">
        <v>2.6840115063448437E-3</v>
      </c>
      <c r="G1103" s="59">
        <v>-2.3049609213348338E-2</v>
      </c>
      <c r="H1103" s="59">
        <v>-1.0703534042286316E-2</v>
      </c>
      <c r="I1103" s="59">
        <v>-8.1211391726528689E-3</v>
      </c>
      <c r="J1103" s="59">
        <v>-1.4662126825168114E-2</v>
      </c>
      <c r="L1103" s="59">
        <f t="shared" si="170"/>
        <v>3.0060928871062254E-3</v>
      </c>
      <c r="M1103" s="59">
        <f t="shared" si="171"/>
        <v>-2.5815562318950141E-2</v>
      </c>
      <c r="N1103" s="59">
        <f t="shared" si="172"/>
        <v>-1.1987958127360674E-2</v>
      </c>
      <c r="O1103" s="59">
        <f t="shared" si="173"/>
        <v>-9.0956758733712131E-3</v>
      </c>
      <c r="P1103" s="59">
        <f t="shared" si="174"/>
        <v>-1.6421582044188289E-2</v>
      </c>
      <c r="R1103" s="59">
        <f t="shared" si="175"/>
        <v>2.818212081662086E-3</v>
      </c>
      <c r="S1103" s="59">
        <f t="shared" si="176"/>
        <v>-2.4202089674015756E-2</v>
      </c>
      <c r="T1103" s="59">
        <f t="shared" si="177"/>
        <v>-1.1238710744400632E-2</v>
      </c>
      <c r="U1103" s="59">
        <f t="shared" si="178"/>
        <v>-8.5271961312855128E-3</v>
      </c>
      <c r="V1103" s="59">
        <f t="shared" si="179"/>
        <v>-1.539523316642652E-2</v>
      </c>
    </row>
    <row r="1104" spans="6:22">
      <c r="F1104" s="59">
        <v>-0.10760177663071697</v>
      </c>
      <c r="G1104" s="59">
        <v>1.3309092814027259E-2</v>
      </c>
      <c r="H1104" s="59">
        <v>-1.009796534659026E-2</v>
      </c>
      <c r="I1104" s="59">
        <v>-1.0234211591342454E-2</v>
      </c>
      <c r="J1104" s="59">
        <v>-1.0332783613748548E-2</v>
      </c>
      <c r="L1104" s="59">
        <f t="shared" si="170"/>
        <v>-0.12051398982640302</v>
      </c>
      <c r="M1104" s="59">
        <f t="shared" si="171"/>
        <v>1.4906183951710531E-2</v>
      </c>
      <c r="N1104" s="59">
        <f t="shared" si="172"/>
        <v>-1.1309721188181092E-2</v>
      </c>
      <c r="O1104" s="59">
        <f t="shared" si="173"/>
        <v>-1.1462316982303549E-2</v>
      </c>
      <c r="P1104" s="59">
        <f t="shared" si="174"/>
        <v>-1.1572717647398376E-2</v>
      </c>
      <c r="R1104" s="59">
        <f t="shared" si="175"/>
        <v>-0.11298186546225283</v>
      </c>
      <c r="S1104" s="59">
        <f t="shared" si="176"/>
        <v>1.3974547454728621E-2</v>
      </c>
      <c r="T1104" s="59">
        <f t="shared" si="177"/>
        <v>-1.0602863613919773E-2</v>
      </c>
      <c r="U1104" s="59">
        <f t="shared" si="178"/>
        <v>-1.0745922170909578E-2</v>
      </c>
      <c r="V1104" s="59">
        <f t="shared" si="179"/>
        <v>-1.0849422794435976E-2</v>
      </c>
    </row>
    <row r="1105" spans="6:22">
      <c r="F1105" s="59">
        <v>-2.8194352567945564E-2</v>
      </c>
      <c r="G1105" s="59">
        <v>-1.2537258774489485E-2</v>
      </c>
      <c r="H1105" s="59">
        <v>-1.8946594667944106E-3</v>
      </c>
      <c r="I1105" s="59">
        <v>-5.2849159390632354E-3</v>
      </c>
      <c r="J1105" s="59">
        <v>-5.1964227967718655E-3</v>
      </c>
      <c r="L1105" s="59">
        <f t="shared" si="170"/>
        <v>-3.1577674876099034E-2</v>
      </c>
      <c r="M1105" s="59">
        <f t="shared" si="171"/>
        <v>-1.4041729827428224E-2</v>
      </c>
      <c r="N1105" s="59">
        <f t="shared" si="172"/>
        <v>-2.1220186028097399E-3</v>
      </c>
      <c r="O1105" s="59">
        <f t="shared" si="173"/>
        <v>-5.9191058517508244E-3</v>
      </c>
      <c r="P1105" s="59">
        <f t="shared" si="174"/>
        <v>-5.8199935323844897E-3</v>
      </c>
      <c r="R1105" s="59">
        <f t="shared" si="175"/>
        <v>-2.9604070196342844E-2</v>
      </c>
      <c r="S1105" s="59">
        <f t="shared" si="176"/>
        <v>-1.3164121713213961E-2</v>
      </c>
      <c r="T1105" s="59">
        <f t="shared" si="177"/>
        <v>-1.9893924401341314E-3</v>
      </c>
      <c r="U1105" s="59">
        <f t="shared" si="178"/>
        <v>-5.5491617360163975E-3</v>
      </c>
      <c r="V1105" s="59">
        <f t="shared" si="179"/>
        <v>-5.4562439366104588E-3</v>
      </c>
    </row>
    <row r="1106" spans="6:22">
      <c r="F1106" s="59">
        <v>-1.2346023961614513E-3</v>
      </c>
      <c r="G1106" s="59">
        <v>-2.478849649734911E-2</v>
      </c>
      <c r="H1106" s="59">
        <v>-5.5482312326762141E-3</v>
      </c>
      <c r="I1106" s="59">
        <v>-2.2175991566118283E-2</v>
      </c>
      <c r="J1106" s="59">
        <v>-1.733882810654121E-2</v>
      </c>
      <c r="L1106" s="59">
        <f t="shared" si="170"/>
        <v>-1.3827546837008257E-3</v>
      </c>
      <c r="M1106" s="59">
        <f t="shared" si="171"/>
        <v>-2.7763116077031007E-2</v>
      </c>
      <c r="N1106" s="59">
        <f t="shared" si="172"/>
        <v>-6.2140189805973602E-3</v>
      </c>
      <c r="O1106" s="59">
        <f t="shared" si="173"/>
        <v>-2.483711055405248E-2</v>
      </c>
      <c r="P1106" s="59">
        <f t="shared" si="174"/>
        <v>-1.9419487479326158E-2</v>
      </c>
      <c r="R1106" s="59">
        <f t="shared" si="175"/>
        <v>-1.2963325159695239E-3</v>
      </c>
      <c r="S1106" s="59">
        <f t="shared" si="176"/>
        <v>-2.6027921322216565E-2</v>
      </c>
      <c r="T1106" s="59">
        <f t="shared" si="177"/>
        <v>-5.8256427943100247E-3</v>
      </c>
      <c r="U1106" s="59">
        <f t="shared" si="178"/>
        <v>-2.3284791144424197E-2</v>
      </c>
      <c r="V1106" s="59">
        <f t="shared" si="179"/>
        <v>-1.820576951186827E-2</v>
      </c>
    </row>
    <row r="1107" spans="6:22">
      <c r="F1107" s="59">
        <v>0</v>
      </c>
      <c r="G1107" s="59">
        <v>0</v>
      </c>
      <c r="H1107" s="59">
        <v>0</v>
      </c>
      <c r="I1107" s="59">
        <v>0</v>
      </c>
      <c r="J1107" s="59">
        <v>0</v>
      </c>
      <c r="L1107" s="59">
        <f t="shared" si="170"/>
        <v>0</v>
      </c>
      <c r="M1107" s="59">
        <f t="shared" si="171"/>
        <v>0</v>
      </c>
      <c r="N1107" s="59">
        <f t="shared" si="172"/>
        <v>0</v>
      </c>
      <c r="O1107" s="59">
        <f t="shared" si="173"/>
        <v>0</v>
      </c>
      <c r="P1107" s="59">
        <f t="shared" si="174"/>
        <v>0</v>
      </c>
      <c r="R1107" s="59">
        <f t="shared" si="175"/>
        <v>0</v>
      </c>
      <c r="S1107" s="59">
        <f t="shared" si="176"/>
        <v>0</v>
      </c>
      <c r="T1107" s="59">
        <f t="shared" si="177"/>
        <v>0</v>
      </c>
      <c r="U1107" s="59">
        <f t="shared" si="178"/>
        <v>0</v>
      </c>
      <c r="V1107" s="59">
        <f t="shared" si="179"/>
        <v>0</v>
      </c>
    </row>
    <row r="1108" spans="6:22">
      <c r="F1108" s="59">
        <v>3.0902856255530589E-3</v>
      </c>
      <c r="G1108" s="59">
        <v>-1.3019162764954581E-2</v>
      </c>
      <c r="H1108" s="59">
        <v>-1.0424258296714803E-2</v>
      </c>
      <c r="I1108" s="59">
        <v>-4.7238675814455602E-4</v>
      </c>
      <c r="J1108" s="59">
        <v>-8.4902705731038659E-3</v>
      </c>
      <c r="L1108" s="59">
        <f t="shared" si="170"/>
        <v>3.4611199006194262E-3</v>
      </c>
      <c r="M1108" s="59">
        <f t="shared" si="171"/>
        <v>-1.4581462296749132E-2</v>
      </c>
      <c r="N1108" s="59">
        <f t="shared" si="172"/>
        <v>-1.167516929232058E-2</v>
      </c>
      <c r="O1108" s="59">
        <f t="shared" si="173"/>
        <v>-5.2907316912190281E-4</v>
      </c>
      <c r="P1108" s="59">
        <f t="shared" si="174"/>
        <v>-9.5091030418763302E-3</v>
      </c>
      <c r="R1108" s="59">
        <f t="shared" si="175"/>
        <v>3.2447999068307121E-3</v>
      </c>
      <c r="S1108" s="59">
        <f t="shared" si="176"/>
        <v>-1.3670120903202311E-2</v>
      </c>
      <c r="T1108" s="59">
        <f t="shared" si="177"/>
        <v>-1.0945471211550543E-2</v>
      </c>
      <c r="U1108" s="59">
        <f t="shared" si="178"/>
        <v>-4.9600609605178383E-4</v>
      </c>
      <c r="V1108" s="59">
        <f t="shared" si="179"/>
        <v>-8.9147841017590598E-3</v>
      </c>
    </row>
    <row r="1109" spans="6:22">
      <c r="F1109" s="59">
        <v>-1.2938971864519996E-2</v>
      </c>
      <c r="G1109" s="59">
        <v>-2.3869353807783367E-2</v>
      </c>
      <c r="H1109" s="59">
        <v>-1.4836164349922329E-3</v>
      </c>
      <c r="I1109" s="59">
        <v>-7.3270158267114433E-3</v>
      </c>
      <c r="J1109" s="59">
        <v>2.3827105015286607E-3</v>
      </c>
      <c r="L1109" s="59">
        <f t="shared" si="170"/>
        <v>-1.4491648488262397E-2</v>
      </c>
      <c r="M1109" s="59">
        <f t="shared" si="171"/>
        <v>-2.6733676264717374E-2</v>
      </c>
      <c r="N1109" s="59">
        <f t="shared" si="172"/>
        <v>-1.6616504071913011E-3</v>
      </c>
      <c r="O1109" s="59">
        <f t="shared" si="173"/>
        <v>-8.2062577259168178E-3</v>
      </c>
      <c r="P1109" s="59">
        <f t="shared" si="174"/>
        <v>2.6686357617121004E-3</v>
      </c>
      <c r="R1109" s="59">
        <f t="shared" si="175"/>
        <v>-1.3585920457745997E-2</v>
      </c>
      <c r="S1109" s="59">
        <f t="shared" si="176"/>
        <v>-2.5062821498172537E-2</v>
      </c>
      <c r="T1109" s="59">
        <f t="shared" si="177"/>
        <v>-1.5577972567418447E-3</v>
      </c>
      <c r="U1109" s="59">
        <f t="shared" si="178"/>
        <v>-7.6933666180470156E-3</v>
      </c>
      <c r="V1109" s="59">
        <f t="shared" si="179"/>
        <v>2.5018460266050938E-3</v>
      </c>
    </row>
    <row r="1110" spans="6:22">
      <c r="F1110" s="59">
        <v>-3.1210775700396655E-3</v>
      </c>
      <c r="G1110" s="59">
        <v>3.8610308728433693E-3</v>
      </c>
      <c r="H1110" s="59">
        <v>-1.6344874625367168E-3</v>
      </c>
      <c r="I1110" s="59">
        <v>-7.1428515280476338E-3</v>
      </c>
      <c r="J1110" s="59">
        <v>-8.517699037998476E-3</v>
      </c>
      <c r="L1110" s="59">
        <f t="shared" si="170"/>
        <v>-3.4956068784444258E-3</v>
      </c>
      <c r="M1110" s="59">
        <f t="shared" si="171"/>
        <v>4.3243545775845738E-3</v>
      </c>
      <c r="N1110" s="59">
        <f t="shared" si="172"/>
        <v>-1.830625958041123E-3</v>
      </c>
      <c r="O1110" s="59">
        <f t="shared" si="173"/>
        <v>-7.9999937114133505E-3</v>
      </c>
      <c r="P1110" s="59">
        <f t="shared" si="174"/>
        <v>-9.5398229225582935E-3</v>
      </c>
      <c r="R1110" s="59">
        <f t="shared" si="175"/>
        <v>-3.2771314485416491E-3</v>
      </c>
      <c r="S1110" s="59">
        <f t="shared" si="176"/>
        <v>4.0540824164855375E-3</v>
      </c>
      <c r="T1110" s="59">
        <f t="shared" si="177"/>
        <v>-1.7162118356635527E-3</v>
      </c>
      <c r="U1110" s="59">
        <f t="shared" si="178"/>
        <v>-7.4999941044500158E-3</v>
      </c>
      <c r="V1110" s="59">
        <f t="shared" si="179"/>
        <v>-8.9435839898984008E-3</v>
      </c>
    </row>
    <row r="1111" spans="6:22">
      <c r="F1111" s="59">
        <v>-1.0645002943869591E-2</v>
      </c>
      <c r="G1111" s="59">
        <v>-2.5641000560816807E-3</v>
      </c>
      <c r="H1111" s="59">
        <v>-4.1672479855563776E-3</v>
      </c>
      <c r="I1111" s="59">
        <v>-9.1127290082911126E-3</v>
      </c>
      <c r="J1111" s="59">
        <v>-1.0788682229548355E-2</v>
      </c>
      <c r="L1111" s="59">
        <f t="shared" si="170"/>
        <v>-1.1922403297133942E-2</v>
      </c>
      <c r="M1111" s="59">
        <f t="shared" si="171"/>
        <v>-2.8717920628114828E-3</v>
      </c>
      <c r="N1111" s="59">
        <f t="shared" si="172"/>
        <v>-4.6673177438231435E-3</v>
      </c>
      <c r="O1111" s="59">
        <f t="shared" si="173"/>
        <v>-1.0206256489286048E-2</v>
      </c>
      <c r="P1111" s="59">
        <f t="shared" si="174"/>
        <v>-1.2083324097094159E-2</v>
      </c>
      <c r="R1111" s="59">
        <f t="shared" si="175"/>
        <v>-1.117725309106307E-2</v>
      </c>
      <c r="S1111" s="59">
        <f t="shared" si="176"/>
        <v>-2.6923050588857646E-3</v>
      </c>
      <c r="T1111" s="59">
        <f t="shared" si="177"/>
        <v>-4.3756103848341969E-3</v>
      </c>
      <c r="U1111" s="59">
        <f t="shared" si="178"/>
        <v>-9.5683654587056678E-3</v>
      </c>
      <c r="V1111" s="59">
        <f t="shared" si="179"/>
        <v>-1.1328116341025773E-2</v>
      </c>
    </row>
    <row r="1112" spans="6:22">
      <c r="F1112" s="59">
        <v>0</v>
      </c>
      <c r="G1112" s="59">
        <v>-1.9922905607758053E-2</v>
      </c>
      <c r="H1112" s="59">
        <v>1.9427714744219165E-3</v>
      </c>
      <c r="I1112" s="59">
        <v>-9.1965345353304095E-3</v>
      </c>
      <c r="J1112" s="59">
        <v>4.8219811389460694E-3</v>
      </c>
      <c r="L1112" s="59">
        <f t="shared" si="170"/>
        <v>0</v>
      </c>
      <c r="M1112" s="59">
        <f t="shared" si="171"/>
        <v>-2.2313654280689023E-2</v>
      </c>
      <c r="N1112" s="59">
        <f t="shared" si="172"/>
        <v>2.1759040513525466E-3</v>
      </c>
      <c r="O1112" s="59">
        <f t="shared" si="173"/>
        <v>-1.030011867957006E-2</v>
      </c>
      <c r="P1112" s="59">
        <f t="shared" si="174"/>
        <v>5.4006188756195979E-3</v>
      </c>
      <c r="R1112" s="59">
        <f t="shared" si="175"/>
        <v>0</v>
      </c>
      <c r="S1112" s="59">
        <f t="shared" si="176"/>
        <v>-2.0919050888145958E-2</v>
      </c>
      <c r="T1112" s="59">
        <f t="shared" si="177"/>
        <v>2.0399100481430124E-3</v>
      </c>
      <c r="U1112" s="59">
        <f t="shared" si="178"/>
        <v>-9.6563612620969297E-3</v>
      </c>
      <c r="V1112" s="59">
        <f t="shared" si="179"/>
        <v>5.0630801958933729E-3</v>
      </c>
    </row>
    <row r="1113" spans="6:22">
      <c r="F1113" s="59">
        <v>-1.3924073945231399E-2</v>
      </c>
      <c r="G1113" s="59">
        <v>-3.2787010317967599E-3</v>
      </c>
      <c r="H1113" s="59">
        <v>7.3091368957036848E-3</v>
      </c>
      <c r="I1113" s="59">
        <v>3.8104635517971212E-2</v>
      </c>
      <c r="J1113" s="59">
        <v>1.1130340224428104E-2</v>
      </c>
      <c r="L1113" s="59">
        <f t="shared" si="170"/>
        <v>-1.5594962818659169E-2</v>
      </c>
      <c r="M1113" s="59">
        <f t="shared" si="171"/>
        <v>-3.6721451556123714E-3</v>
      </c>
      <c r="N1113" s="59">
        <f t="shared" si="172"/>
        <v>8.1862333231881284E-3</v>
      </c>
      <c r="O1113" s="59">
        <f t="shared" si="173"/>
        <v>4.2677191780127764E-2</v>
      </c>
      <c r="P1113" s="59">
        <f t="shared" si="174"/>
        <v>1.2465981051359477E-2</v>
      </c>
      <c r="R1113" s="59">
        <f t="shared" si="175"/>
        <v>-1.462027764249297E-2</v>
      </c>
      <c r="S1113" s="59">
        <f t="shared" si="176"/>
        <v>-3.4426360833865982E-3</v>
      </c>
      <c r="T1113" s="59">
        <f t="shared" si="177"/>
        <v>7.6745937404888694E-3</v>
      </c>
      <c r="U1113" s="59">
        <f t="shared" si="178"/>
        <v>4.0009867293869773E-2</v>
      </c>
      <c r="V1113" s="59">
        <f t="shared" si="179"/>
        <v>1.1686857235649509E-2</v>
      </c>
    </row>
    <row r="1114" spans="6:22">
      <c r="F1114" s="59">
        <v>-4.4928799181610454E-3</v>
      </c>
      <c r="G1114" s="59">
        <v>1.9736854901276819E-2</v>
      </c>
      <c r="H1114" s="59">
        <v>2.5173462084170121E-3</v>
      </c>
      <c r="I1114" s="59">
        <v>-2.0000080271952578E-2</v>
      </c>
      <c r="J1114" s="59">
        <v>-6.0381394515858101E-3</v>
      </c>
      <c r="L1114" s="59">
        <f t="shared" si="170"/>
        <v>-5.0320255083403714E-3</v>
      </c>
      <c r="M1114" s="59">
        <f t="shared" si="171"/>
        <v>2.2105277489430038E-2</v>
      </c>
      <c r="N1114" s="59">
        <f t="shared" si="172"/>
        <v>2.819427753427054E-3</v>
      </c>
      <c r="O1114" s="59">
        <f t="shared" si="173"/>
        <v>-2.240008990458689E-2</v>
      </c>
      <c r="P1114" s="59">
        <f t="shared" si="174"/>
        <v>-6.7627161857761083E-3</v>
      </c>
      <c r="R1114" s="59">
        <f t="shared" si="175"/>
        <v>-4.7175239140690977E-3</v>
      </c>
      <c r="S1114" s="59">
        <f t="shared" si="176"/>
        <v>2.0723697646340661E-2</v>
      </c>
      <c r="T1114" s="59">
        <f t="shared" si="177"/>
        <v>2.643213518837863E-3</v>
      </c>
      <c r="U1114" s="59">
        <f t="shared" si="178"/>
        <v>-2.1000084285550207E-2</v>
      </c>
      <c r="V1114" s="59">
        <f t="shared" si="179"/>
        <v>-6.3400464241651008E-3</v>
      </c>
    </row>
    <row r="1115" spans="6:22">
      <c r="F1115" s="59">
        <v>6.4472607739929192E-4</v>
      </c>
      <c r="G1115" s="59">
        <v>9.6773947438903284E-3</v>
      </c>
      <c r="H1115" s="59">
        <v>-8.1241519272571804E-3</v>
      </c>
      <c r="I1115" s="59">
        <v>-1.560613155683113E-2</v>
      </c>
      <c r="J1115" s="59">
        <v>4.7749257680423799E-3</v>
      </c>
      <c r="L1115" s="59">
        <f t="shared" si="170"/>
        <v>7.2209320668720699E-4</v>
      </c>
      <c r="M1115" s="59">
        <f t="shared" si="171"/>
        <v>1.0838682113157168E-2</v>
      </c>
      <c r="N1115" s="59">
        <f t="shared" si="172"/>
        <v>-9.0990501585280423E-3</v>
      </c>
      <c r="O1115" s="59">
        <f t="shared" si="173"/>
        <v>-1.7478867343650867E-2</v>
      </c>
      <c r="P1115" s="59">
        <f t="shared" si="174"/>
        <v>5.3479168602074663E-3</v>
      </c>
      <c r="R1115" s="59">
        <f t="shared" si="175"/>
        <v>6.7696238126925654E-4</v>
      </c>
      <c r="S1115" s="59">
        <f t="shared" si="176"/>
        <v>1.0161264481084845E-2</v>
      </c>
      <c r="T1115" s="59">
        <f t="shared" si="177"/>
        <v>-8.5303595236200392E-3</v>
      </c>
      <c r="U1115" s="59">
        <f t="shared" si="178"/>
        <v>-1.6386438134672686E-2</v>
      </c>
      <c r="V1115" s="59">
        <f t="shared" si="179"/>
        <v>5.0136720564444986E-3</v>
      </c>
    </row>
    <row r="1116" spans="6:22">
      <c r="F1116" s="59">
        <v>-1.2886957477893984E-3</v>
      </c>
      <c r="G1116" s="59">
        <v>-7.0287322273832435E-3</v>
      </c>
      <c r="H1116" s="59">
        <v>6.105713308824522E-3</v>
      </c>
      <c r="I1116" s="59">
        <v>-1.2439033670211735E-2</v>
      </c>
      <c r="J1116" s="59">
        <v>2.4630932594362953E-3</v>
      </c>
      <c r="L1116" s="59">
        <f t="shared" si="170"/>
        <v>-1.4433392375241263E-3</v>
      </c>
      <c r="M1116" s="59">
        <f t="shared" si="171"/>
        <v>-7.8721800946692337E-3</v>
      </c>
      <c r="N1116" s="59">
        <f t="shared" si="172"/>
        <v>6.8383989058834653E-3</v>
      </c>
      <c r="O1116" s="59">
        <f t="shared" si="173"/>
        <v>-1.3931717710637144E-2</v>
      </c>
      <c r="P1116" s="59">
        <f t="shared" si="174"/>
        <v>2.758664450568651E-3</v>
      </c>
      <c r="R1116" s="59">
        <f t="shared" si="175"/>
        <v>-1.3531305351788684E-3</v>
      </c>
      <c r="S1116" s="59">
        <f t="shared" si="176"/>
        <v>-7.3801688387524064E-3</v>
      </c>
      <c r="T1116" s="59">
        <f t="shared" si="177"/>
        <v>6.4109989742657482E-3</v>
      </c>
      <c r="U1116" s="59">
        <f t="shared" si="178"/>
        <v>-1.3060985353722323E-2</v>
      </c>
      <c r="V1116" s="59">
        <f t="shared" si="179"/>
        <v>2.5862479224081102E-3</v>
      </c>
    </row>
    <row r="1117" spans="6:22">
      <c r="F1117" s="59">
        <v>6.4515696470331509E-3</v>
      </c>
      <c r="G1117" s="59">
        <v>2.6383516629250366E-2</v>
      </c>
      <c r="H1117" s="59">
        <v>2.3830815088122664E-2</v>
      </c>
      <c r="I1117" s="59">
        <v>4.6924242876217846E-3</v>
      </c>
      <c r="J1117" s="59">
        <v>1.7249477389054156E-2</v>
      </c>
      <c r="L1117" s="59">
        <f t="shared" si="170"/>
        <v>7.2257580046771299E-3</v>
      </c>
      <c r="M1117" s="59">
        <f t="shared" si="171"/>
        <v>2.9549538624760414E-2</v>
      </c>
      <c r="N1117" s="59">
        <f t="shared" si="172"/>
        <v>2.6690512898697387E-2</v>
      </c>
      <c r="O1117" s="59">
        <f t="shared" si="173"/>
        <v>5.2555152021363993E-3</v>
      </c>
      <c r="P1117" s="59">
        <f t="shared" si="174"/>
        <v>1.9319414675740658E-2</v>
      </c>
      <c r="R1117" s="59">
        <f t="shared" si="175"/>
        <v>6.7741481293848091E-3</v>
      </c>
      <c r="S1117" s="59">
        <f t="shared" si="176"/>
        <v>2.7702692460712885E-2</v>
      </c>
      <c r="T1117" s="59">
        <f t="shared" si="177"/>
        <v>2.5022355842528796E-2</v>
      </c>
      <c r="U1117" s="59">
        <f t="shared" si="178"/>
        <v>4.9270455020028739E-3</v>
      </c>
      <c r="V1117" s="59">
        <f t="shared" si="179"/>
        <v>1.8111951258506866E-2</v>
      </c>
    </row>
    <row r="1118" spans="6:22">
      <c r="F1118" s="59">
        <v>-6.4102137068510348E-3</v>
      </c>
      <c r="G1118" s="59">
        <v>-1.0658312120803213E-2</v>
      </c>
      <c r="H1118" s="59">
        <v>-1.3011615625457811E-2</v>
      </c>
      <c r="I1118" s="59">
        <v>-4.178893628292938E-3</v>
      </c>
      <c r="J1118" s="59">
        <v>-1.3370400383778173E-2</v>
      </c>
      <c r="L1118" s="59">
        <f t="shared" si="170"/>
        <v>-7.1794393516731595E-3</v>
      </c>
      <c r="M1118" s="59">
        <f t="shared" si="171"/>
        <v>-1.19373095752996E-2</v>
      </c>
      <c r="N1118" s="59">
        <f t="shared" si="172"/>
        <v>-1.4573009500512751E-2</v>
      </c>
      <c r="O1118" s="59">
        <f t="shared" si="173"/>
        <v>-4.6803608636880913E-3</v>
      </c>
      <c r="P1118" s="59">
        <f t="shared" si="174"/>
        <v>-1.4974848429831556E-2</v>
      </c>
      <c r="R1118" s="59">
        <f t="shared" si="175"/>
        <v>-6.7307243921935871E-3</v>
      </c>
      <c r="S1118" s="59">
        <f t="shared" si="176"/>
        <v>-1.1191227726843373E-2</v>
      </c>
      <c r="T1118" s="59">
        <f t="shared" si="177"/>
        <v>-1.3662196406730703E-2</v>
      </c>
      <c r="U1118" s="59">
        <f t="shared" si="178"/>
        <v>-4.3878383097075849E-3</v>
      </c>
      <c r="V1118" s="59">
        <f t="shared" si="179"/>
        <v>-1.4038920402967083E-2</v>
      </c>
    </row>
    <row r="1119" spans="6:22">
      <c r="F1119" s="59">
        <v>3.2257848235165754E-3</v>
      </c>
      <c r="G1119" s="59">
        <v>-1.0139407485400147E-2</v>
      </c>
      <c r="H1119" s="59">
        <v>-1.0692710404987774E-2</v>
      </c>
      <c r="I1119" s="59">
        <v>7.8992503624302473E-3</v>
      </c>
      <c r="J1119" s="59">
        <v>-1.0954932757172626E-2</v>
      </c>
      <c r="L1119" s="59">
        <f t="shared" si="170"/>
        <v>3.6128790023385649E-3</v>
      </c>
      <c r="M1119" s="59">
        <f t="shared" si="171"/>
        <v>-1.1356136383648165E-2</v>
      </c>
      <c r="N1119" s="59">
        <f t="shared" si="172"/>
        <v>-1.1975835653586307E-2</v>
      </c>
      <c r="O1119" s="59">
        <f t="shared" si="173"/>
        <v>8.8471604059218775E-3</v>
      </c>
      <c r="P1119" s="59">
        <f t="shared" si="174"/>
        <v>-1.2269524688033343E-2</v>
      </c>
      <c r="R1119" s="59">
        <f t="shared" si="175"/>
        <v>3.3870740646924045E-3</v>
      </c>
      <c r="S1119" s="59">
        <f t="shared" si="176"/>
        <v>-1.0646377859670155E-2</v>
      </c>
      <c r="T1119" s="59">
        <f t="shared" si="177"/>
        <v>-1.1227345925237163E-2</v>
      </c>
      <c r="U1119" s="59">
        <f t="shared" si="178"/>
        <v>8.2942128805517604E-3</v>
      </c>
      <c r="V1119" s="59">
        <f t="shared" si="179"/>
        <v>-1.1502679395031258E-2</v>
      </c>
    </row>
    <row r="1120" spans="6:22">
      <c r="F1120" s="59">
        <v>0</v>
      </c>
      <c r="G1120" s="59">
        <v>-6.4021952337818089E-4</v>
      </c>
      <c r="H1120" s="59">
        <v>-4.145653268417507E-3</v>
      </c>
      <c r="I1120" s="59">
        <v>-4.6534845340697063E-3</v>
      </c>
      <c r="J1120" s="59">
        <v>-2.1252946241159059E-3</v>
      </c>
      <c r="L1120" s="59">
        <f t="shared" si="170"/>
        <v>0</v>
      </c>
      <c r="M1120" s="59">
        <f t="shared" si="171"/>
        <v>-7.1704586618356262E-4</v>
      </c>
      <c r="N1120" s="59">
        <f t="shared" si="172"/>
        <v>-4.6431316606276082E-3</v>
      </c>
      <c r="O1120" s="59">
        <f t="shared" si="173"/>
        <v>-5.2119026781580714E-3</v>
      </c>
      <c r="P1120" s="59">
        <f t="shared" si="174"/>
        <v>-2.3803299790098147E-3</v>
      </c>
      <c r="R1120" s="59">
        <f t="shared" si="175"/>
        <v>0</v>
      </c>
      <c r="S1120" s="59">
        <f t="shared" si="176"/>
        <v>-6.7223049954709001E-4</v>
      </c>
      <c r="T1120" s="59">
        <f t="shared" si="177"/>
        <v>-4.3529359318383821E-3</v>
      </c>
      <c r="U1120" s="59">
        <f t="shared" si="178"/>
        <v>-4.8861587607731917E-3</v>
      </c>
      <c r="V1120" s="59">
        <f t="shared" si="179"/>
        <v>-2.2315593553217015E-3</v>
      </c>
    </row>
    <row r="1121" spans="6:22">
      <c r="F1121" s="59">
        <v>5.1447641111153778E-3</v>
      </c>
      <c r="G1121" s="59">
        <v>-7.0467430555097672E-3</v>
      </c>
      <c r="H1121" s="59">
        <v>5.5010145956869696E-3</v>
      </c>
      <c r="I1121" s="59">
        <v>4.9223392830235958E-4</v>
      </c>
      <c r="J1121" s="59">
        <v>-1.8291856365002428E-3</v>
      </c>
      <c r="L1121" s="59">
        <f t="shared" si="170"/>
        <v>5.7621358044492241E-3</v>
      </c>
      <c r="M1121" s="59">
        <f t="shared" si="171"/>
        <v>-7.8923522221709397E-3</v>
      </c>
      <c r="N1121" s="59">
        <f t="shared" si="172"/>
        <v>6.1611363471694063E-3</v>
      </c>
      <c r="O1121" s="59">
        <f t="shared" si="173"/>
        <v>5.513019996986428E-4</v>
      </c>
      <c r="P1121" s="59">
        <f t="shared" si="174"/>
        <v>-2.0486879128802722E-3</v>
      </c>
      <c r="R1121" s="59">
        <f t="shared" si="175"/>
        <v>5.4020023166711471E-3</v>
      </c>
      <c r="S1121" s="59">
        <f t="shared" si="176"/>
        <v>-7.3990802082852559E-3</v>
      </c>
      <c r="T1121" s="59">
        <f t="shared" si="177"/>
        <v>5.7760653254713187E-3</v>
      </c>
      <c r="U1121" s="59">
        <f t="shared" si="178"/>
        <v>5.1684562471747755E-4</v>
      </c>
      <c r="V1121" s="59">
        <f t="shared" si="179"/>
        <v>-1.920644918325255E-3</v>
      </c>
    </row>
    <row r="1122" spans="6:22">
      <c r="F1122" s="59">
        <v>4.4785070667961255E-3</v>
      </c>
      <c r="G1122" s="59">
        <v>-6.4516375141741881E-3</v>
      </c>
      <c r="H1122" s="59">
        <v>1.1829026438034011E-2</v>
      </c>
      <c r="I1122" s="59">
        <v>1.2297019569306978E-2</v>
      </c>
      <c r="J1122" s="59">
        <v>9.6392988719301818E-3</v>
      </c>
      <c r="L1122" s="59">
        <f t="shared" si="170"/>
        <v>5.0159279148116612E-3</v>
      </c>
      <c r="M1122" s="59">
        <f t="shared" si="171"/>
        <v>-7.2258340158750916E-3</v>
      </c>
      <c r="N1122" s="59">
        <f t="shared" si="172"/>
        <v>1.3248509610598093E-2</v>
      </c>
      <c r="O1122" s="59">
        <f t="shared" si="173"/>
        <v>1.3772661917623816E-2</v>
      </c>
      <c r="P1122" s="59">
        <f t="shared" si="174"/>
        <v>1.0796014736561804E-2</v>
      </c>
      <c r="R1122" s="59">
        <f t="shared" si="175"/>
        <v>4.7024324201359324E-3</v>
      </c>
      <c r="S1122" s="59">
        <f t="shared" si="176"/>
        <v>-6.7742193898828974E-3</v>
      </c>
      <c r="T1122" s="59">
        <f t="shared" si="177"/>
        <v>1.2420477759935713E-2</v>
      </c>
      <c r="U1122" s="59">
        <f t="shared" si="178"/>
        <v>1.2911870547772326E-2</v>
      </c>
      <c r="V1122" s="59">
        <f t="shared" si="179"/>
        <v>1.0121263815526691E-2</v>
      </c>
    </row>
    <row r="1123" spans="6:22">
      <c r="F1123" s="59">
        <v>0</v>
      </c>
      <c r="G1123" s="59">
        <v>0</v>
      </c>
      <c r="H1123" s="59">
        <v>0</v>
      </c>
      <c r="I1123" s="59">
        <v>0</v>
      </c>
      <c r="J1123" s="59">
        <v>0</v>
      </c>
      <c r="L1123" s="59">
        <f t="shared" si="170"/>
        <v>0</v>
      </c>
      <c r="M1123" s="59">
        <f t="shared" si="171"/>
        <v>0</v>
      </c>
      <c r="N1123" s="59">
        <f t="shared" si="172"/>
        <v>0</v>
      </c>
      <c r="O1123" s="59">
        <f t="shared" si="173"/>
        <v>0</v>
      </c>
      <c r="P1123" s="59">
        <f t="shared" si="174"/>
        <v>0</v>
      </c>
      <c r="R1123" s="59">
        <f t="shared" si="175"/>
        <v>0</v>
      </c>
      <c r="S1123" s="59">
        <f t="shared" si="176"/>
        <v>0</v>
      </c>
      <c r="T1123" s="59">
        <f t="shared" si="177"/>
        <v>0</v>
      </c>
      <c r="U1123" s="59">
        <f t="shared" si="178"/>
        <v>0</v>
      </c>
      <c r="V1123" s="59">
        <f t="shared" si="179"/>
        <v>0</v>
      </c>
    </row>
    <row r="1124" spans="6:22">
      <c r="F1124" s="59">
        <v>-4.458539466288762E-3</v>
      </c>
      <c r="G1124" s="59">
        <v>2.2727298061004902E-2</v>
      </c>
      <c r="H1124" s="59">
        <v>8.4759691174278555E-3</v>
      </c>
      <c r="I1124" s="59">
        <v>-1.2146704003342039E-3</v>
      </c>
      <c r="J1124" s="59">
        <v>-1.3077735516420564E-2</v>
      </c>
      <c r="L1124" s="59">
        <f t="shared" si="170"/>
        <v>-4.9935642022434137E-3</v>
      </c>
      <c r="M1124" s="59">
        <f t="shared" si="171"/>
        <v>2.5454573828325493E-2</v>
      </c>
      <c r="N1124" s="59">
        <f t="shared" si="172"/>
        <v>9.493085411519199E-3</v>
      </c>
      <c r="O1124" s="59">
        <f t="shared" si="173"/>
        <v>-1.3604308483743085E-3</v>
      </c>
      <c r="P1124" s="59">
        <f t="shared" si="174"/>
        <v>-1.4647063778391034E-2</v>
      </c>
      <c r="R1124" s="59">
        <f t="shared" si="175"/>
        <v>-4.6814664396032006E-3</v>
      </c>
      <c r="S1124" s="59">
        <f t="shared" si="176"/>
        <v>2.3863662964055149E-2</v>
      </c>
      <c r="T1124" s="59">
        <f t="shared" si="177"/>
        <v>8.8997675732992495E-3</v>
      </c>
      <c r="U1124" s="59">
        <f t="shared" si="178"/>
        <v>-1.2754039203509142E-3</v>
      </c>
      <c r="V1124" s="59">
        <f t="shared" si="179"/>
        <v>-1.3731622292241593E-2</v>
      </c>
    </row>
    <row r="1125" spans="6:22">
      <c r="F1125" s="59">
        <v>-1.2796262170466279E-3</v>
      </c>
      <c r="G1125" s="59">
        <v>1.0158720470609554E-2</v>
      </c>
      <c r="H1125" s="59">
        <v>9.1289703198275448E-3</v>
      </c>
      <c r="I1125" s="59">
        <v>2.1649127491715093E-2</v>
      </c>
      <c r="J1125" s="59">
        <v>-1.0026435290620887E-2</v>
      </c>
      <c r="L1125" s="59">
        <f t="shared" si="170"/>
        <v>-1.4331813630922233E-3</v>
      </c>
      <c r="M1125" s="59">
        <f t="shared" si="171"/>
        <v>1.1377766927082702E-2</v>
      </c>
      <c r="N1125" s="59">
        <f t="shared" si="172"/>
        <v>1.0224446758206851E-2</v>
      </c>
      <c r="O1125" s="59">
        <f t="shared" si="173"/>
        <v>2.4247022790720905E-2</v>
      </c>
      <c r="P1125" s="59">
        <f t="shared" si="174"/>
        <v>-1.1229607525495395E-2</v>
      </c>
      <c r="R1125" s="59">
        <f t="shared" si="175"/>
        <v>-1.3436075278989593E-3</v>
      </c>
      <c r="S1125" s="59">
        <f t="shared" si="176"/>
        <v>1.0666656494140033E-2</v>
      </c>
      <c r="T1125" s="59">
        <f t="shared" si="177"/>
        <v>9.5854188358189228E-3</v>
      </c>
      <c r="U1125" s="59">
        <f t="shared" si="178"/>
        <v>2.273158386630085E-2</v>
      </c>
      <c r="V1125" s="59">
        <f t="shared" si="179"/>
        <v>-1.0527757055151932E-2</v>
      </c>
    </row>
    <row r="1126" spans="6:22">
      <c r="F1126" s="59">
        <v>5.7655109828510798E-3</v>
      </c>
      <c r="G1126" s="59">
        <v>-3.771179542290191E-3</v>
      </c>
      <c r="H1126" s="59">
        <v>-2.4411484577960469E-3</v>
      </c>
      <c r="I1126" s="59">
        <v>0</v>
      </c>
      <c r="J1126" s="59">
        <v>4.5040828391119383E-3</v>
      </c>
      <c r="L1126" s="59">
        <f t="shared" si="170"/>
        <v>6.4573723007932101E-3</v>
      </c>
      <c r="M1126" s="59">
        <f t="shared" si="171"/>
        <v>-4.2237210873650143E-3</v>
      </c>
      <c r="N1126" s="59">
        <f t="shared" si="172"/>
        <v>-2.7340862727315727E-3</v>
      </c>
      <c r="O1126" s="59">
        <f t="shared" si="173"/>
        <v>0</v>
      </c>
      <c r="P1126" s="59">
        <f t="shared" si="174"/>
        <v>5.0445727798053711E-3</v>
      </c>
      <c r="R1126" s="59">
        <f t="shared" si="175"/>
        <v>6.0537865319936343E-3</v>
      </c>
      <c r="S1126" s="59">
        <f t="shared" si="176"/>
        <v>-3.9597385194047006E-3</v>
      </c>
      <c r="T1126" s="59">
        <f t="shared" si="177"/>
        <v>-2.5632058806858496E-3</v>
      </c>
      <c r="U1126" s="59">
        <f t="shared" si="178"/>
        <v>0</v>
      </c>
      <c r="V1126" s="59">
        <f t="shared" si="179"/>
        <v>4.7292869810675355E-3</v>
      </c>
    </row>
    <row r="1127" spans="6:22">
      <c r="F1127" s="59">
        <v>3.6305754267333644E-2</v>
      </c>
      <c r="G1127" s="59">
        <v>1.0094627354025616E-2</v>
      </c>
      <c r="H1127" s="59">
        <v>1.9001184502189315E-2</v>
      </c>
      <c r="I1127" s="59">
        <v>7.5000039303665403E-2</v>
      </c>
      <c r="J1127" s="59">
        <v>1.4997332169553094E-2</v>
      </c>
      <c r="L1127" s="59">
        <f t="shared" si="170"/>
        <v>4.0662444779413685E-2</v>
      </c>
      <c r="M1127" s="59">
        <f t="shared" si="171"/>
        <v>1.1305982636508692E-2</v>
      </c>
      <c r="N1127" s="59">
        <f t="shared" si="172"/>
        <v>2.1281326642452036E-2</v>
      </c>
      <c r="O1127" s="59">
        <f t="shared" si="173"/>
        <v>8.4000044020105261E-2</v>
      </c>
      <c r="P1127" s="59">
        <f t="shared" si="174"/>
        <v>1.6797012029899468E-2</v>
      </c>
      <c r="R1127" s="59">
        <f t="shared" si="175"/>
        <v>3.8121041980700328E-2</v>
      </c>
      <c r="S1127" s="59">
        <f t="shared" si="176"/>
        <v>1.0599358721726897E-2</v>
      </c>
      <c r="T1127" s="59">
        <f t="shared" si="177"/>
        <v>1.9951243727298781E-2</v>
      </c>
      <c r="U1127" s="59">
        <f t="shared" si="178"/>
        <v>7.8750041268848672E-2</v>
      </c>
      <c r="V1127" s="59">
        <f t="shared" si="179"/>
        <v>1.5747198778030748E-2</v>
      </c>
    </row>
    <row r="1128" spans="6:22">
      <c r="F1128" s="59">
        <v>0</v>
      </c>
      <c r="G1128" s="59">
        <v>0</v>
      </c>
      <c r="H1128" s="59">
        <v>0</v>
      </c>
      <c r="I1128" s="59">
        <v>0</v>
      </c>
      <c r="J1128" s="59">
        <v>0</v>
      </c>
      <c r="L1128" s="59">
        <f t="shared" si="170"/>
        <v>0</v>
      </c>
      <c r="M1128" s="59">
        <f t="shared" si="171"/>
        <v>0</v>
      </c>
      <c r="N1128" s="59">
        <f t="shared" si="172"/>
        <v>0</v>
      </c>
      <c r="O1128" s="59">
        <f t="shared" si="173"/>
        <v>0</v>
      </c>
      <c r="P1128" s="59">
        <f t="shared" si="174"/>
        <v>0</v>
      </c>
      <c r="R1128" s="59">
        <f t="shared" si="175"/>
        <v>0</v>
      </c>
      <c r="S1128" s="59">
        <f t="shared" si="176"/>
        <v>0</v>
      </c>
      <c r="T1128" s="59">
        <f t="shared" si="177"/>
        <v>0</v>
      </c>
      <c r="U1128" s="59">
        <f t="shared" si="178"/>
        <v>0</v>
      </c>
      <c r="V1128" s="59">
        <f t="shared" si="179"/>
        <v>0</v>
      </c>
    </row>
    <row r="1129" spans="6:22">
      <c r="F1129" s="59">
        <v>0</v>
      </c>
      <c r="G1129" s="59">
        <v>0</v>
      </c>
      <c r="H1129" s="59">
        <v>0</v>
      </c>
      <c r="I1129" s="59">
        <v>0</v>
      </c>
      <c r="J1129" s="59">
        <v>0</v>
      </c>
      <c r="L1129" s="59">
        <f t="shared" si="170"/>
        <v>0</v>
      </c>
      <c r="M1129" s="59">
        <f t="shared" si="171"/>
        <v>0</v>
      </c>
      <c r="N1129" s="59">
        <f t="shared" si="172"/>
        <v>0</v>
      </c>
      <c r="O1129" s="59">
        <f t="shared" si="173"/>
        <v>0</v>
      </c>
      <c r="P1129" s="59">
        <f t="shared" si="174"/>
        <v>0</v>
      </c>
      <c r="R1129" s="59">
        <f t="shared" si="175"/>
        <v>0</v>
      </c>
      <c r="S1129" s="59">
        <f t="shared" si="176"/>
        <v>0</v>
      </c>
      <c r="T1129" s="59">
        <f t="shared" si="177"/>
        <v>0</v>
      </c>
      <c r="U1129" s="59">
        <f t="shared" si="178"/>
        <v>0</v>
      </c>
      <c r="V1129" s="59">
        <f t="shared" si="179"/>
        <v>0</v>
      </c>
    </row>
    <row r="1130" spans="6:22">
      <c r="F1130" s="59">
        <v>0</v>
      </c>
      <c r="G1130" s="59">
        <v>0</v>
      </c>
      <c r="H1130" s="59">
        <v>0</v>
      </c>
      <c r="I1130" s="59">
        <v>0</v>
      </c>
      <c r="J1130" s="59">
        <v>0</v>
      </c>
      <c r="L1130" s="59">
        <f t="shared" si="170"/>
        <v>0</v>
      </c>
      <c r="M1130" s="59">
        <f t="shared" si="171"/>
        <v>0</v>
      </c>
      <c r="N1130" s="59">
        <f t="shared" si="172"/>
        <v>0</v>
      </c>
      <c r="O1130" s="59">
        <f t="shared" si="173"/>
        <v>0</v>
      </c>
      <c r="P1130" s="59">
        <f t="shared" si="174"/>
        <v>0</v>
      </c>
      <c r="R1130" s="59">
        <f t="shared" si="175"/>
        <v>0</v>
      </c>
      <c r="S1130" s="59">
        <f t="shared" si="176"/>
        <v>0</v>
      </c>
      <c r="T1130" s="59">
        <f t="shared" si="177"/>
        <v>0</v>
      </c>
      <c r="U1130" s="59">
        <f t="shared" si="178"/>
        <v>0</v>
      </c>
      <c r="V1130" s="59">
        <f t="shared" si="179"/>
        <v>0</v>
      </c>
    </row>
    <row r="1131" spans="6:22">
      <c r="F1131" s="59">
        <v>-2.3970493050507927E-2</v>
      </c>
      <c r="G1131" s="59">
        <v>3.3104352221643783E-2</v>
      </c>
      <c r="H1131" s="59">
        <v>8.758233041610379E-3</v>
      </c>
      <c r="I1131" s="59">
        <v>3.5437401634201247E-2</v>
      </c>
      <c r="J1131" s="59">
        <v>-9.2348152206185082E-3</v>
      </c>
      <c r="L1131" s="59">
        <f t="shared" si="170"/>
        <v>-2.6846952216568881E-2</v>
      </c>
      <c r="M1131" s="59">
        <f t="shared" si="171"/>
        <v>3.7076874488241041E-2</v>
      </c>
      <c r="N1131" s="59">
        <f t="shared" si="172"/>
        <v>9.8092210066036255E-3</v>
      </c>
      <c r="O1131" s="59">
        <f t="shared" si="173"/>
        <v>3.96898898303054E-2</v>
      </c>
      <c r="P1131" s="59">
        <f t="shared" si="174"/>
        <v>-1.0342993047092731E-2</v>
      </c>
      <c r="R1131" s="59">
        <f t="shared" si="175"/>
        <v>-2.5169017703033324E-2</v>
      </c>
      <c r="S1131" s="59">
        <f t="shared" si="176"/>
        <v>3.4759569832725976E-2</v>
      </c>
      <c r="T1131" s="59">
        <f t="shared" si="177"/>
        <v>9.196144693690898E-3</v>
      </c>
      <c r="U1131" s="59">
        <f t="shared" si="178"/>
        <v>3.7209271715911311E-2</v>
      </c>
      <c r="V1131" s="59">
        <f t="shared" si="179"/>
        <v>-9.6965559816494344E-3</v>
      </c>
    </row>
    <row r="1132" spans="6:22">
      <c r="F1132" s="59">
        <v>-6.2972596235276856E-3</v>
      </c>
      <c r="G1132" s="59">
        <v>7.4969752266103057E-2</v>
      </c>
      <c r="H1132" s="59">
        <v>4.4812063323989302E-3</v>
      </c>
      <c r="I1132" s="59">
        <v>-1.6256718656683593E-2</v>
      </c>
      <c r="J1132" s="59">
        <v>1.2771998115132181E-2</v>
      </c>
      <c r="L1132" s="59">
        <f t="shared" si="170"/>
        <v>-7.0529307783510084E-3</v>
      </c>
      <c r="M1132" s="59">
        <f t="shared" si="171"/>
        <v>8.3966122538035426E-2</v>
      </c>
      <c r="N1132" s="59">
        <f t="shared" si="172"/>
        <v>5.0189510922868021E-3</v>
      </c>
      <c r="O1132" s="59">
        <f t="shared" si="173"/>
        <v>-1.8207524895485626E-2</v>
      </c>
      <c r="P1132" s="59">
        <f t="shared" si="174"/>
        <v>1.4304637888948044E-2</v>
      </c>
      <c r="R1132" s="59">
        <f t="shared" si="175"/>
        <v>-6.6121226047040705E-3</v>
      </c>
      <c r="S1132" s="59">
        <f t="shared" si="176"/>
        <v>7.8718239879408208E-2</v>
      </c>
      <c r="T1132" s="59">
        <f t="shared" si="177"/>
        <v>4.7052666490188765E-3</v>
      </c>
      <c r="U1132" s="59">
        <f t="shared" si="178"/>
        <v>-1.7069554589517772E-2</v>
      </c>
      <c r="V1132" s="59">
        <f t="shared" si="179"/>
        <v>1.3410598020888792E-2</v>
      </c>
    </row>
    <row r="1133" spans="6:22">
      <c r="F1133" s="59">
        <v>3.1685466153783077E-3</v>
      </c>
      <c r="G1133" s="59">
        <v>2.4184385895449856E-2</v>
      </c>
      <c r="H1133" s="59">
        <v>1.8122963528631182E-3</v>
      </c>
      <c r="I1133" s="59">
        <v>5.8709028321236867E-3</v>
      </c>
      <c r="J1133" s="59">
        <v>-2.1390982949729734E-3</v>
      </c>
      <c r="L1133" s="59">
        <f t="shared" si="170"/>
        <v>3.5487722092237052E-3</v>
      </c>
      <c r="M1133" s="59">
        <f t="shared" si="171"/>
        <v>2.708651220290384E-2</v>
      </c>
      <c r="N1133" s="59">
        <f t="shared" si="172"/>
        <v>2.0297719152066926E-3</v>
      </c>
      <c r="O1133" s="59">
        <f t="shared" si="173"/>
        <v>6.5754111719785301E-3</v>
      </c>
      <c r="P1133" s="59">
        <f t="shared" si="174"/>
        <v>-2.3957900903697304E-3</v>
      </c>
      <c r="R1133" s="59">
        <f t="shared" si="175"/>
        <v>3.3269739461472231E-3</v>
      </c>
      <c r="S1133" s="59">
        <f t="shared" si="176"/>
        <v>2.5393605190222351E-2</v>
      </c>
      <c r="T1133" s="59">
        <f t="shared" si="177"/>
        <v>1.9029111705062742E-3</v>
      </c>
      <c r="U1133" s="59">
        <f t="shared" si="178"/>
        <v>6.164447973729871E-3</v>
      </c>
      <c r="V1133" s="59">
        <f t="shared" si="179"/>
        <v>-2.246053209721622E-3</v>
      </c>
    </row>
    <row r="1134" spans="6:22">
      <c r="F1134" s="59">
        <v>0</v>
      </c>
      <c r="G1134" s="59">
        <v>0</v>
      </c>
      <c r="H1134" s="59">
        <v>0</v>
      </c>
      <c r="I1134" s="59">
        <v>0</v>
      </c>
      <c r="J1134" s="59">
        <v>0</v>
      </c>
      <c r="L1134" s="59">
        <f t="shared" si="170"/>
        <v>0</v>
      </c>
      <c r="M1134" s="59">
        <f t="shared" si="171"/>
        <v>0</v>
      </c>
      <c r="N1134" s="59">
        <f t="shared" si="172"/>
        <v>0</v>
      </c>
      <c r="O1134" s="59">
        <f t="shared" si="173"/>
        <v>0</v>
      </c>
      <c r="P1134" s="59">
        <f t="shared" si="174"/>
        <v>0</v>
      </c>
      <c r="R1134" s="59">
        <f t="shared" si="175"/>
        <v>0</v>
      </c>
      <c r="S1134" s="59">
        <f t="shared" si="176"/>
        <v>0</v>
      </c>
      <c r="T1134" s="59">
        <f t="shared" si="177"/>
        <v>0</v>
      </c>
      <c r="U1134" s="59">
        <f t="shared" si="178"/>
        <v>0</v>
      </c>
      <c r="V1134" s="59">
        <f t="shared" si="179"/>
        <v>0</v>
      </c>
    </row>
    <row r="1135" spans="6:22">
      <c r="F1135" s="59">
        <v>-2.3373302634704732E-2</v>
      </c>
      <c r="G1135" s="59">
        <v>-4.9972536692109847E-2</v>
      </c>
      <c r="H1135" s="59">
        <v>2.2263561694713789E-3</v>
      </c>
      <c r="I1135" s="59">
        <v>3.0263820870724523E-3</v>
      </c>
      <c r="J1135" s="59">
        <v>7.4980710273290577E-2</v>
      </c>
      <c r="L1135" s="59">
        <f t="shared" si="170"/>
        <v>-2.6178098950869304E-2</v>
      </c>
      <c r="M1135" s="59">
        <f t="shared" si="171"/>
        <v>-5.5969241095163033E-2</v>
      </c>
      <c r="N1135" s="59">
        <f t="shared" si="172"/>
        <v>2.4935189098079444E-3</v>
      </c>
      <c r="O1135" s="59">
        <f t="shared" si="173"/>
        <v>3.3895479375211468E-3</v>
      </c>
      <c r="P1135" s="59">
        <f t="shared" si="174"/>
        <v>8.3978395506085449E-2</v>
      </c>
      <c r="R1135" s="59">
        <f t="shared" si="175"/>
        <v>-2.4541967766439968E-2</v>
      </c>
      <c r="S1135" s="59">
        <f t="shared" si="176"/>
        <v>-5.2471163526715339E-2</v>
      </c>
      <c r="T1135" s="59">
        <f t="shared" si="177"/>
        <v>2.3376739779449479E-3</v>
      </c>
      <c r="U1135" s="59">
        <f t="shared" si="178"/>
        <v>3.1777011914260749E-3</v>
      </c>
      <c r="V1135" s="59">
        <f t="shared" si="179"/>
        <v>7.8729745786955102E-2</v>
      </c>
    </row>
    <row r="1136" spans="6:22">
      <c r="F1136" s="59">
        <v>-9.0556563158645832E-3</v>
      </c>
      <c r="G1136" s="59">
        <v>1.3294882065207507E-2</v>
      </c>
      <c r="H1136" s="59">
        <v>2.0828462212861996E-3</v>
      </c>
      <c r="I1136" s="59">
        <v>-7.3275326886606791E-3</v>
      </c>
      <c r="J1136" s="59">
        <v>6.2724588534130349E-2</v>
      </c>
      <c r="L1136" s="59">
        <f t="shared" si="170"/>
        <v>-1.0142335073768334E-2</v>
      </c>
      <c r="M1136" s="59">
        <f t="shared" si="171"/>
        <v>1.4890267913032409E-2</v>
      </c>
      <c r="N1136" s="59">
        <f t="shared" si="172"/>
        <v>2.332787767840544E-3</v>
      </c>
      <c r="O1136" s="59">
        <f t="shared" si="173"/>
        <v>-8.2068366112999606E-3</v>
      </c>
      <c r="P1136" s="59">
        <f t="shared" si="174"/>
        <v>7.0251539158226003E-2</v>
      </c>
      <c r="R1136" s="59">
        <f t="shared" si="175"/>
        <v>-9.5084391316578136E-3</v>
      </c>
      <c r="S1136" s="59">
        <f t="shared" si="176"/>
        <v>1.3959626168467883E-2</v>
      </c>
      <c r="T1136" s="59">
        <f t="shared" si="177"/>
        <v>2.1869885323505095E-3</v>
      </c>
      <c r="U1136" s="59">
        <f t="shared" si="178"/>
        <v>-7.6939093230937138E-3</v>
      </c>
      <c r="V1136" s="59">
        <f t="shared" si="179"/>
        <v>6.586081796083687E-2</v>
      </c>
    </row>
    <row r="1137" spans="6:22">
      <c r="F1137" s="59">
        <v>7.1801690067801278E-3</v>
      </c>
      <c r="G1137" s="59">
        <v>-9.1272014343953493E-3</v>
      </c>
      <c r="H1137" s="59">
        <v>-7.8979488013581865E-3</v>
      </c>
      <c r="I1137" s="59">
        <v>2.1710852523286299E-2</v>
      </c>
      <c r="J1137" s="59">
        <v>-4.189369713036491E-3</v>
      </c>
      <c r="L1137" s="59">
        <f t="shared" si="170"/>
        <v>8.0417892875937445E-3</v>
      </c>
      <c r="M1137" s="59">
        <f t="shared" si="171"/>
        <v>-1.0222465606522792E-2</v>
      </c>
      <c r="N1137" s="59">
        <f t="shared" si="172"/>
        <v>-8.8457026575211699E-3</v>
      </c>
      <c r="O1137" s="59">
        <f t="shared" si="173"/>
        <v>2.4316154826080658E-2</v>
      </c>
      <c r="P1137" s="59">
        <f t="shared" si="174"/>
        <v>-4.6920940786008706E-3</v>
      </c>
      <c r="R1137" s="59">
        <f t="shared" si="175"/>
        <v>7.5391774571191344E-3</v>
      </c>
      <c r="S1137" s="59">
        <f t="shared" si="176"/>
        <v>-9.5835615061151177E-3</v>
      </c>
      <c r="T1137" s="59">
        <f t="shared" si="177"/>
        <v>-8.2928462414260957E-3</v>
      </c>
      <c r="U1137" s="59">
        <f t="shared" si="178"/>
        <v>2.2796395149450616E-2</v>
      </c>
      <c r="V1137" s="59">
        <f t="shared" si="179"/>
        <v>-4.3988381986883162E-3</v>
      </c>
    </row>
    <row r="1138" spans="6:22">
      <c r="F1138" s="59">
        <v>-1.9442813462928223E-3</v>
      </c>
      <c r="G1138" s="59">
        <v>1.439263027756039E-2</v>
      </c>
      <c r="H1138" s="59">
        <v>2.9050331239135588E-2</v>
      </c>
      <c r="I1138" s="59">
        <v>5.0997040967280718E-3</v>
      </c>
      <c r="J1138" s="59">
        <v>-2.1473942308879901E-3</v>
      </c>
      <c r="L1138" s="59">
        <f t="shared" si="170"/>
        <v>-2.1775951078479611E-3</v>
      </c>
      <c r="M1138" s="59">
        <f t="shared" si="171"/>
        <v>1.611974591086764E-2</v>
      </c>
      <c r="N1138" s="59">
        <f t="shared" si="172"/>
        <v>3.253637098783186E-2</v>
      </c>
      <c r="O1138" s="59">
        <f t="shared" si="173"/>
        <v>5.7116685883354407E-3</v>
      </c>
      <c r="P1138" s="59">
        <f t="shared" si="174"/>
        <v>-2.4050815385945491E-3</v>
      </c>
      <c r="R1138" s="59">
        <f t="shared" si="175"/>
        <v>-2.0414954136074633E-3</v>
      </c>
      <c r="S1138" s="59">
        <f t="shared" si="176"/>
        <v>1.511226179143841E-2</v>
      </c>
      <c r="T1138" s="59">
        <f t="shared" si="177"/>
        <v>3.0502847801092369E-2</v>
      </c>
      <c r="U1138" s="59">
        <f t="shared" si="178"/>
        <v>5.3546893015644758E-3</v>
      </c>
      <c r="V1138" s="59">
        <f t="shared" si="179"/>
        <v>-2.2547639424323898E-3</v>
      </c>
    </row>
    <row r="1139" spans="6:22">
      <c r="F1139" s="59">
        <v>-6.4925633942953663E-4</v>
      </c>
      <c r="G1139" s="59">
        <v>-8.5131395422467712E-3</v>
      </c>
      <c r="H1139" s="59">
        <v>-1.691801688402687E-3</v>
      </c>
      <c r="I1139" s="59">
        <v>1.4376333748718818E-2</v>
      </c>
      <c r="J1139" s="59">
        <v>-1.8313509471421536E-2</v>
      </c>
      <c r="L1139" s="59">
        <f t="shared" si="170"/>
        <v>-7.2716710016108106E-4</v>
      </c>
      <c r="M1139" s="59">
        <f t="shared" si="171"/>
        <v>-9.5347162873163846E-3</v>
      </c>
      <c r="N1139" s="59">
        <f t="shared" si="172"/>
        <v>-1.8948178910110096E-3</v>
      </c>
      <c r="O1139" s="59">
        <f t="shared" si="173"/>
        <v>1.6101493798565077E-2</v>
      </c>
      <c r="P1139" s="59">
        <f t="shared" si="174"/>
        <v>-2.0511130607992121E-2</v>
      </c>
      <c r="R1139" s="59">
        <f t="shared" si="175"/>
        <v>-6.8171915640101346E-4</v>
      </c>
      <c r="S1139" s="59">
        <f t="shared" si="176"/>
        <v>-8.9387965193591101E-3</v>
      </c>
      <c r="T1139" s="59">
        <f t="shared" si="177"/>
        <v>-1.7763917728228214E-3</v>
      </c>
      <c r="U1139" s="59">
        <f t="shared" si="178"/>
        <v>1.509515043615476E-2</v>
      </c>
      <c r="V1139" s="59">
        <f t="shared" si="179"/>
        <v>-1.9229184944992612E-2</v>
      </c>
    </row>
    <row r="1140" spans="6:22">
      <c r="F1140" s="59">
        <v>-1.1696007349263189E-2</v>
      </c>
      <c r="G1140" s="59">
        <v>-2.2323949912824166E-2</v>
      </c>
      <c r="H1140" s="59">
        <v>-3.8130925626029526E-3</v>
      </c>
      <c r="I1140" s="59">
        <v>-2.5427276226161932E-2</v>
      </c>
      <c r="J1140" s="59">
        <v>-8.6342099696127498E-3</v>
      </c>
      <c r="L1140" s="59">
        <f t="shared" si="170"/>
        <v>-1.3099528231174773E-2</v>
      </c>
      <c r="M1140" s="59">
        <f t="shared" si="171"/>
        <v>-2.500282390236307E-2</v>
      </c>
      <c r="N1140" s="59">
        <f t="shared" si="172"/>
        <v>-4.2706636701153071E-3</v>
      </c>
      <c r="O1140" s="59">
        <f t="shared" si="173"/>
        <v>-2.8478549373301368E-2</v>
      </c>
      <c r="P1140" s="59">
        <f t="shared" si="174"/>
        <v>-9.6703151659662812E-3</v>
      </c>
      <c r="R1140" s="59">
        <f t="shared" si="175"/>
        <v>-1.228080771672635E-2</v>
      </c>
      <c r="S1140" s="59">
        <f t="shared" si="176"/>
        <v>-2.3440147408465374E-2</v>
      </c>
      <c r="T1140" s="59">
        <f t="shared" si="177"/>
        <v>-4.0037471907331005E-3</v>
      </c>
      <c r="U1140" s="59">
        <f t="shared" si="178"/>
        <v>-2.669864003747003E-2</v>
      </c>
      <c r="V1140" s="59">
        <f t="shared" si="179"/>
        <v>-9.0659204680933868E-3</v>
      </c>
    </row>
    <row r="1141" spans="6:22">
      <c r="F1141" s="59">
        <v>-1.1176828381358554E-2</v>
      </c>
      <c r="G1141" s="59">
        <v>-1.6978864723312854E-2</v>
      </c>
      <c r="H1141" s="59">
        <v>-9.7818376756731249E-3</v>
      </c>
      <c r="I1141" s="59">
        <v>-5.3464753495994161E-3</v>
      </c>
      <c r="J1141" s="59">
        <v>2.5948051290500037E-3</v>
      </c>
      <c r="L1141" s="59">
        <f t="shared" si="170"/>
        <v>-1.2518047787121582E-2</v>
      </c>
      <c r="M1141" s="59">
        <f t="shared" si="171"/>
        <v>-1.9016328490110399E-2</v>
      </c>
      <c r="N1141" s="59">
        <f t="shared" si="172"/>
        <v>-1.0955658196753901E-2</v>
      </c>
      <c r="O1141" s="59">
        <f t="shared" si="173"/>
        <v>-5.9880523915513467E-3</v>
      </c>
      <c r="P1141" s="59">
        <f t="shared" si="174"/>
        <v>2.9061817445360043E-3</v>
      </c>
      <c r="R1141" s="59">
        <f t="shared" si="175"/>
        <v>-1.1735669800426483E-2</v>
      </c>
      <c r="S1141" s="59">
        <f t="shared" si="176"/>
        <v>-1.7827807959478498E-2</v>
      </c>
      <c r="T1141" s="59">
        <f t="shared" si="177"/>
        <v>-1.0270929559456781E-2</v>
      </c>
      <c r="U1141" s="59">
        <f t="shared" si="178"/>
        <v>-5.613799117079387E-3</v>
      </c>
      <c r="V1141" s="59">
        <f t="shared" si="179"/>
        <v>2.7245453855025041E-3</v>
      </c>
    </row>
    <row r="1142" spans="6:22">
      <c r="F1142" s="59">
        <v>6.6495058590319844E-4</v>
      </c>
      <c r="G1142" s="59">
        <v>-2.9780310710323275E-3</v>
      </c>
      <c r="H1142" s="59">
        <v>6.0128963589786682E-3</v>
      </c>
      <c r="I1142" s="59">
        <v>-1.7199643040575999E-3</v>
      </c>
      <c r="J1142" s="59">
        <v>2.9571293335077402E-2</v>
      </c>
      <c r="L1142" s="59">
        <f t="shared" si="170"/>
        <v>7.4474465621158234E-4</v>
      </c>
      <c r="M1142" s="59">
        <f t="shared" si="171"/>
        <v>-3.335394799556207E-3</v>
      </c>
      <c r="N1142" s="59">
        <f t="shared" si="172"/>
        <v>6.7344439220561091E-3</v>
      </c>
      <c r="O1142" s="59">
        <f t="shared" si="173"/>
        <v>-1.9263600205445121E-3</v>
      </c>
      <c r="P1142" s="59">
        <f t="shared" si="174"/>
        <v>3.311984853528669E-2</v>
      </c>
      <c r="R1142" s="59">
        <f t="shared" si="175"/>
        <v>6.9819811519835837E-4</v>
      </c>
      <c r="S1142" s="59">
        <f t="shared" si="176"/>
        <v>-3.1269326245839438E-3</v>
      </c>
      <c r="T1142" s="59">
        <f t="shared" si="177"/>
        <v>6.3135411769276017E-3</v>
      </c>
      <c r="U1142" s="59">
        <f t="shared" si="178"/>
        <v>-1.80596251926048E-3</v>
      </c>
      <c r="V1142" s="59">
        <f t="shared" si="179"/>
        <v>3.1049858001831274E-2</v>
      </c>
    </row>
    <row r="1143" spans="6:22">
      <c r="F1143" s="59">
        <v>6.644319961845044E-4</v>
      </c>
      <c r="G1143" s="59">
        <v>2.389540984123271E-3</v>
      </c>
      <c r="H1143" s="59">
        <v>-1.2806095556907528E-3</v>
      </c>
      <c r="I1143" s="59">
        <v>-7.5382530120111767E-3</v>
      </c>
      <c r="J1143" s="59">
        <v>1.6197034198634209E-2</v>
      </c>
      <c r="L1143" s="59">
        <f t="shared" si="170"/>
        <v>7.4416383572664495E-4</v>
      </c>
      <c r="M1143" s="59">
        <f t="shared" si="171"/>
        <v>2.6762859022180637E-3</v>
      </c>
      <c r="N1143" s="59">
        <f t="shared" si="172"/>
        <v>-1.4342827023736432E-3</v>
      </c>
      <c r="O1143" s="59">
        <f t="shared" si="173"/>
        <v>-8.4428433734525191E-3</v>
      </c>
      <c r="P1143" s="59">
        <f t="shared" si="174"/>
        <v>1.8140678302470317E-2</v>
      </c>
      <c r="R1143" s="59">
        <f t="shared" si="175"/>
        <v>6.9765359599372964E-4</v>
      </c>
      <c r="S1143" s="59">
        <f t="shared" si="176"/>
        <v>2.5090180333294347E-3</v>
      </c>
      <c r="T1143" s="59">
        <f t="shared" si="177"/>
        <v>-1.3446400334752905E-3</v>
      </c>
      <c r="U1143" s="59">
        <f t="shared" si="178"/>
        <v>-7.9151656626117364E-3</v>
      </c>
      <c r="V1143" s="59">
        <f t="shared" si="179"/>
        <v>1.700688590856592E-2</v>
      </c>
    </row>
    <row r="1144" spans="6:22">
      <c r="F1144" s="59">
        <v>-3.9840982632805104E-3</v>
      </c>
      <c r="G1144" s="59">
        <v>1.430272713333113E-2</v>
      </c>
      <c r="H1144" s="59">
        <v>1.1399258765033102E-2</v>
      </c>
      <c r="I1144" s="59">
        <v>-1.9531652316410321E-3</v>
      </c>
      <c r="J1144" s="59">
        <v>4.3450215479643502E-3</v>
      </c>
      <c r="L1144" s="59">
        <f t="shared" si="170"/>
        <v>-4.4621900548741725E-3</v>
      </c>
      <c r="M1144" s="59">
        <f t="shared" si="171"/>
        <v>1.6019054389330867E-2</v>
      </c>
      <c r="N1144" s="59">
        <f t="shared" si="172"/>
        <v>1.2767169816837075E-2</v>
      </c>
      <c r="O1144" s="59">
        <f t="shared" si="173"/>
        <v>-2.1875450594379562E-3</v>
      </c>
      <c r="P1144" s="59">
        <f t="shared" si="174"/>
        <v>4.8664241337200726E-3</v>
      </c>
      <c r="R1144" s="59">
        <f t="shared" si="175"/>
        <v>-4.1833031764445363E-3</v>
      </c>
      <c r="S1144" s="59">
        <f t="shared" si="176"/>
        <v>1.5017863489997688E-2</v>
      </c>
      <c r="T1144" s="59">
        <f t="shared" si="177"/>
        <v>1.1969221703284757E-2</v>
      </c>
      <c r="U1144" s="59">
        <f t="shared" si="178"/>
        <v>-2.0508234932230837E-3</v>
      </c>
      <c r="V1144" s="59">
        <f t="shared" si="179"/>
        <v>4.5622726253625682E-3</v>
      </c>
    </row>
    <row r="1145" spans="6:22">
      <c r="F1145" s="59">
        <v>6.6664680582835913E-4</v>
      </c>
      <c r="G1145" s="59">
        <v>-2.3502299912779444E-3</v>
      </c>
      <c r="H1145" s="59">
        <v>-4.9310102010546759E-3</v>
      </c>
      <c r="I1145" s="59">
        <v>0</v>
      </c>
      <c r="J1145" s="59">
        <v>9.8516779613849617E-4</v>
      </c>
      <c r="L1145" s="59">
        <f t="shared" si="170"/>
        <v>7.4664442252776232E-4</v>
      </c>
      <c r="M1145" s="59">
        <f t="shared" si="171"/>
        <v>-2.6322575902312981E-3</v>
      </c>
      <c r="N1145" s="59">
        <f t="shared" si="172"/>
        <v>-5.5227314251812378E-3</v>
      </c>
      <c r="O1145" s="59">
        <f t="shared" si="173"/>
        <v>0</v>
      </c>
      <c r="P1145" s="59">
        <f t="shared" si="174"/>
        <v>1.1033879316751159E-3</v>
      </c>
      <c r="R1145" s="59">
        <f t="shared" si="175"/>
        <v>6.9997914611977707E-4</v>
      </c>
      <c r="S1145" s="59">
        <f t="shared" si="176"/>
        <v>-2.4677414908418419E-3</v>
      </c>
      <c r="T1145" s="59">
        <f t="shared" si="177"/>
        <v>-5.1775607111074103E-3</v>
      </c>
      <c r="U1145" s="59">
        <f t="shared" si="178"/>
        <v>0</v>
      </c>
      <c r="V1145" s="59">
        <f t="shared" si="179"/>
        <v>1.0344261859454211E-3</v>
      </c>
    </row>
    <row r="1146" spans="6:22">
      <c r="F1146" s="59">
        <v>-6.6620268393707816E-4</v>
      </c>
      <c r="G1146" s="59">
        <v>-7.6560167415338377E-3</v>
      </c>
      <c r="H1146" s="59">
        <v>-1.840575931107909E-3</v>
      </c>
      <c r="I1146" s="59">
        <v>-1.0871800774323643E-2</v>
      </c>
      <c r="J1146" s="59">
        <v>-3.4018966444777131E-3</v>
      </c>
      <c r="L1146" s="59">
        <f t="shared" si="170"/>
        <v>-7.4614700600952758E-4</v>
      </c>
      <c r="M1146" s="59">
        <f t="shared" si="171"/>
        <v>-8.5747387505178997E-3</v>
      </c>
      <c r="N1146" s="59">
        <f t="shared" si="172"/>
        <v>-2.0614450428408583E-3</v>
      </c>
      <c r="O1146" s="59">
        <f t="shared" si="173"/>
        <v>-1.2176416867242482E-2</v>
      </c>
      <c r="P1146" s="59">
        <f t="shared" si="174"/>
        <v>-3.8101242418150391E-3</v>
      </c>
      <c r="R1146" s="59">
        <f t="shared" si="175"/>
        <v>-6.9951281813393214E-4</v>
      </c>
      <c r="S1146" s="59">
        <f t="shared" si="176"/>
        <v>-8.0388175786105295E-3</v>
      </c>
      <c r="T1146" s="59">
        <f t="shared" si="177"/>
        <v>-1.9326047276633045E-3</v>
      </c>
      <c r="U1146" s="59">
        <f t="shared" si="178"/>
        <v>-1.1415390813039826E-2</v>
      </c>
      <c r="V1146" s="59">
        <f t="shared" si="179"/>
        <v>-3.5719914767015988E-3</v>
      </c>
    </row>
    <row r="1147" spans="6:22">
      <c r="F1147" s="59">
        <v>-5.9999752124367907E-3</v>
      </c>
      <c r="G1147" s="59">
        <v>-1.0089025070934439E-2</v>
      </c>
      <c r="H1147" s="59">
        <v>-1.1631216475481107E-2</v>
      </c>
      <c r="I1147" s="59">
        <v>-2.2422526795112811E-2</v>
      </c>
      <c r="J1147" s="59">
        <v>6.0757146407628146E-3</v>
      </c>
      <c r="L1147" s="59">
        <f t="shared" si="170"/>
        <v>-6.7199722379292061E-3</v>
      </c>
      <c r="M1147" s="59">
        <f t="shared" si="171"/>
        <v>-1.1299708079446573E-2</v>
      </c>
      <c r="N1147" s="59">
        <f t="shared" si="172"/>
        <v>-1.3026962452538841E-2</v>
      </c>
      <c r="O1147" s="59">
        <f t="shared" si="173"/>
        <v>-2.5113230010526351E-2</v>
      </c>
      <c r="P1147" s="59">
        <f t="shared" si="174"/>
        <v>6.8048003976543528E-3</v>
      </c>
      <c r="R1147" s="59">
        <f t="shared" si="175"/>
        <v>-6.2999739730586306E-3</v>
      </c>
      <c r="S1147" s="59">
        <f t="shared" si="176"/>
        <v>-1.0593476324481162E-2</v>
      </c>
      <c r="T1147" s="59">
        <f t="shared" si="177"/>
        <v>-1.2212777299255163E-2</v>
      </c>
      <c r="U1147" s="59">
        <f t="shared" si="178"/>
        <v>-2.3543653134868451E-2</v>
      </c>
      <c r="V1147" s="59">
        <f t="shared" si="179"/>
        <v>6.3795003728009557E-3</v>
      </c>
    </row>
    <row r="1148" spans="6:22">
      <c r="F1148" s="59">
        <v>-6.7074825875405094E-4</v>
      </c>
      <c r="G1148" s="59">
        <v>0</v>
      </c>
      <c r="H1148" s="59">
        <v>-5.597081198274392E-3</v>
      </c>
      <c r="I1148" s="59">
        <v>-9.4446601220983008E-3</v>
      </c>
      <c r="J1148" s="59">
        <v>6.6578048885073864E-3</v>
      </c>
      <c r="L1148" s="59">
        <f t="shared" si="170"/>
        <v>-7.5123804980453711E-4</v>
      </c>
      <c r="M1148" s="59">
        <f t="shared" si="171"/>
        <v>0</v>
      </c>
      <c r="N1148" s="59">
        <f t="shared" si="172"/>
        <v>-6.2687309420673193E-3</v>
      </c>
      <c r="O1148" s="59">
        <f t="shared" si="173"/>
        <v>-1.0578019336750098E-2</v>
      </c>
      <c r="P1148" s="59">
        <f t="shared" si="174"/>
        <v>7.4567414751282738E-3</v>
      </c>
      <c r="R1148" s="59">
        <f t="shared" si="175"/>
        <v>-7.0428567169175357E-4</v>
      </c>
      <c r="S1148" s="59">
        <f t="shared" si="176"/>
        <v>0</v>
      </c>
      <c r="T1148" s="59">
        <f t="shared" si="177"/>
        <v>-5.8769352581881122E-3</v>
      </c>
      <c r="U1148" s="59">
        <f t="shared" si="178"/>
        <v>-9.9168931282032167E-3</v>
      </c>
      <c r="V1148" s="59">
        <f t="shared" si="179"/>
        <v>6.9906951329327558E-3</v>
      </c>
    </row>
    <row r="1149" spans="6:22">
      <c r="F1149" s="59">
        <v>-4.026803300490378E-3</v>
      </c>
      <c r="G1149" s="59">
        <v>-2.8177530701678638E-2</v>
      </c>
      <c r="H1149" s="59">
        <v>-1.0102486819616282E-2</v>
      </c>
      <c r="I1149" s="59">
        <v>-7.7184457105556646E-3</v>
      </c>
      <c r="J1149" s="59">
        <v>-1.0599048298486008E-3</v>
      </c>
      <c r="L1149" s="59">
        <f t="shared" si="170"/>
        <v>-4.5100196965492242E-3</v>
      </c>
      <c r="M1149" s="59">
        <f t="shared" si="171"/>
        <v>-3.1558834385880079E-2</v>
      </c>
      <c r="N1149" s="59">
        <f t="shared" si="172"/>
        <v>-1.1314785237970236E-2</v>
      </c>
      <c r="O1149" s="59">
        <f t="shared" si="173"/>
        <v>-8.6446591958223452E-3</v>
      </c>
      <c r="P1149" s="59">
        <f t="shared" si="174"/>
        <v>-1.1870934094304331E-3</v>
      </c>
      <c r="R1149" s="59">
        <f t="shared" si="175"/>
        <v>-4.2281434655148968E-3</v>
      </c>
      <c r="S1149" s="59">
        <f t="shared" si="176"/>
        <v>-2.958640723676257E-2</v>
      </c>
      <c r="T1149" s="59">
        <f t="shared" si="177"/>
        <v>-1.0607611160597096E-2</v>
      </c>
      <c r="U1149" s="59">
        <f t="shared" si="178"/>
        <v>-8.1043679960834478E-3</v>
      </c>
      <c r="V1149" s="59">
        <f t="shared" si="179"/>
        <v>-1.112900071341031E-3</v>
      </c>
    </row>
    <row r="1150" spans="6:22">
      <c r="F1150" s="59">
        <v>-2.2911068725424928E-2</v>
      </c>
      <c r="G1150" s="59">
        <v>2.4059304073038405E-2</v>
      </c>
      <c r="H1150" s="59">
        <v>-9.1849208661188165E-3</v>
      </c>
      <c r="I1150" s="59">
        <v>-7.0922744707760717E-3</v>
      </c>
      <c r="J1150" s="59">
        <v>-3.0769057310044562E-3</v>
      </c>
      <c r="L1150" s="59">
        <f t="shared" si="170"/>
        <v>-2.5660396972475921E-2</v>
      </c>
      <c r="M1150" s="59">
        <f t="shared" si="171"/>
        <v>2.6946420561803016E-2</v>
      </c>
      <c r="N1150" s="59">
        <f t="shared" si="172"/>
        <v>-1.0287111370053075E-2</v>
      </c>
      <c r="O1150" s="59">
        <f t="shared" si="173"/>
        <v>-7.9433474072692009E-3</v>
      </c>
      <c r="P1150" s="59">
        <f t="shared" si="174"/>
        <v>-3.4461344187249913E-3</v>
      </c>
      <c r="R1150" s="59">
        <f t="shared" si="175"/>
        <v>-2.4056622161696177E-2</v>
      </c>
      <c r="S1150" s="59">
        <f t="shared" si="176"/>
        <v>2.5262269276690327E-2</v>
      </c>
      <c r="T1150" s="59">
        <f t="shared" si="177"/>
        <v>-9.6441669094247569E-3</v>
      </c>
      <c r="U1150" s="59">
        <f t="shared" si="178"/>
        <v>-7.4468881943148754E-3</v>
      </c>
      <c r="V1150" s="59">
        <f t="shared" si="179"/>
        <v>-3.2307510175546791E-3</v>
      </c>
    </row>
    <row r="1151" spans="6:22">
      <c r="F1151" s="59">
        <v>-9.6552033888563683E-3</v>
      </c>
      <c r="G1151" s="59">
        <v>6.0242341277672333E-4</v>
      </c>
      <c r="H1151" s="59">
        <v>-6.0329661938428166E-3</v>
      </c>
      <c r="I1151" s="59">
        <v>-8.2949118868871734E-3</v>
      </c>
      <c r="J1151" s="59">
        <v>-1.4262793720647715E-3</v>
      </c>
      <c r="L1151" s="59">
        <f t="shared" si="170"/>
        <v>-1.0813827795519133E-2</v>
      </c>
      <c r="M1151" s="59">
        <f t="shared" si="171"/>
        <v>6.7471422230993021E-4</v>
      </c>
      <c r="N1151" s="59">
        <f t="shared" si="172"/>
        <v>-6.7569221371039552E-3</v>
      </c>
      <c r="O1151" s="59">
        <f t="shared" si="173"/>
        <v>-9.2903013133136345E-3</v>
      </c>
      <c r="P1151" s="59">
        <f t="shared" si="174"/>
        <v>-1.5974328967125443E-3</v>
      </c>
      <c r="R1151" s="59">
        <f t="shared" si="175"/>
        <v>-1.0137963558299188E-2</v>
      </c>
      <c r="S1151" s="59">
        <f t="shared" si="176"/>
        <v>6.3254458341555954E-4</v>
      </c>
      <c r="T1151" s="59">
        <f t="shared" si="177"/>
        <v>-6.3346145035349573E-3</v>
      </c>
      <c r="U1151" s="59">
        <f t="shared" si="178"/>
        <v>-8.7096574812315329E-3</v>
      </c>
      <c r="V1151" s="59">
        <f t="shared" si="179"/>
        <v>-1.49759334066801E-3</v>
      </c>
    </row>
    <row r="1152" spans="6:22">
      <c r="F1152" s="59">
        <v>-1.3927162228158201E-3</v>
      </c>
      <c r="G1152" s="59">
        <v>-3.6123643038042789E-3</v>
      </c>
      <c r="H1152" s="59">
        <v>2.664792425394396E-3</v>
      </c>
      <c r="I1152" s="59">
        <v>-4.6466447550569789E-3</v>
      </c>
      <c r="J1152" s="59">
        <v>1.8630673542626618E-2</v>
      </c>
      <c r="L1152" s="59">
        <f t="shared" si="170"/>
        <v>-1.5598421695537186E-3</v>
      </c>
      <c r="M1152" s="59">
        <f t="shared" si="171"/>
        <v>-4.0458480202607925E-3</v>
      </c>
      <c r="N1152" s="59">
        <f t="shared" si="172"/>
        <v>2.9845675164417236E-3</v>
      </c>
      <c r="O1152" s="59">
        <f t="shared" si="173"/>
        <v>-5.2042421256638166E-3</v>
      </c>
      <c r="P1152" s="59">
        <f t="shared" si="174"/>
        <v>2.0866354367741813E-2</v>
      </c>
      <c r="R1152" s="59">
        <f t="shared" si="175"/>
        <v>-1.4623520339566111E-3</v>
      </c>
      <c r="S1152" s="59">
        <f t="shared" si="176"/>
        <v>-3.7929825189944931E-3</v>
      </c>
      <c r="T1152" s="59">
        <f t="shared" si="177"/>
        <v>2.7980320466641159E-3</v>
      </c>
      <c r="U1152" s="59">
        <f t="shared" si="178"/>
        <v>-4.8789769928098284E-3</v>
      </c>
      <c r="V1152" s="59">
        <f t="shared" si="179"/>
        <v>1.956220721975795E-2</v>
      </c>
    </row>
    <row r="1153" spans="6:22">
      <c r="F1153" s="59">
        <v>-1.1855000599895549E-2</v>
      </c>
      <c r="G1153" s="59">
        <v>-6.0422041529326854E-3</v>
      </c>
      <c r="H1153" s="59">
        <v>2.0669608550257785E-3</v>
      </c>
      <c r="I1153" s="59">
        <v>-7.7034526207899563E-3</v>
      </c>
      <c r="J1153" s="59">
        <v>6.160792443293521E-2</v>
      </c>
      <c r="L1153" s="59">
        <f t="shared" si="170"/>
        <v>-1.3277600671883017E-2</v>
      </c>
      <c r="M1153" s="59">
        <f t="shared" si="171"/>
        <v>-6.7672686512846086E-3</v>
      </c>
      <c r="N1153" s="59">
        <f t="shared" si="172"/>
        <v>2.3149961576288723E-3</v>
      </c>
      <c r="O1153" s="59">
        <f t="shared" si="173"/>
        <v>-8.6278669352847521E-3</v>
      </c>
      <c r="P1153" s="59">
        <f t="shared" si="174"/>
        <v>6.9000875364887443E-2</v>
      </c>
      <c r="R1153" s="59">
        <f t="shared" si="175"/>
        <v>-1.2447750629890328E-2</v>
      </c>
      <c r="S1153" s="59">
        <f t="shared" si="176"/>
        <v>-6.3443143605793201E-3</v>
      </c>
      <c r="T1153" s="59">
        <f t="shared" si="177"/>
        <v>2.1703088977770677E-3</v>
      </c>
      <c r="U1153" s="59">
        <f t="shared" si="178"/>
        <v>-8.0886252518294552E-3</v>
      </c>
      <c r="V1153" s="59">
        <f t="shared" si="179"/>
        <v>6.4688320654581979E-2</v>
      </c>
    </row>
    <row r="1154" spans="6:22">
      <c r="F1154" s="59">
        <v>7.0577680063378786E-4</v>
      </c>
      <c r="G1154" s="59">
        <v>6.0789343150967684E-3</v>
      </c>
      <c r="H1154" s="59">
        <v>4.2728874468037203E-3</v>
      </c>
      <c r="I1154" s="59">
        <v>-3.0579662223797683E-3</v>
      </c>
      <c r="J1154" s="59">
        <v>1.2024518121642241E-2</v>
      </c>
      <c r="L1154" s="59">
        <f t="shared" si="170"/>
        <v>7.9047001670984253E-4</v>
      </c>
      <c r="M1154" s="59">
        <f t="shared" si="171"/>
        <v>6.8084064329083814E-3</v>
      </c>
      <c r="N1154" s="59">
        <f t="shared" si="172"/>
        <v>4.7856339404201672E-3</v>
      </c>
      <c r="O1154" s="59">
        <f t="shared" si="173"/>
        <v>-3.4249221690653407E-3</v>
      </c>
      <c r="P1154" s="59">
        <f t="shared" si="174"/>
        <v>1.3467460296239311E-2</v>
      </c>
      <c r="R1154" s="59">
        <f t="shared" si="175"/>
        <v>7.4106564066547733E-4</v>
      </c>
      <c r="S1154" s="59">
        <f t="shared" si="176"/>
        <v>6.3828810308516068E-3</v>
      </c>
      <c r="T1154" s="59">
        <f t="shared" si="177"/>
        <v>4.4865318191439066E-3</v>
      </c>
      <c r="U1154" s="59">
        <f t="shared" si="178"/>
        <v>-3.2108645334987568E-3</v>
      </c>
      <c r="V1154" s="59">
        <f t="shared" si="179"/>
        <v>1.2625744027724354E-2</v>
      </c>
    </row>
    <row r="1155" spans="6:22">
      <c r="F1155" s="59">
        <v>6.3469412583398287E-3</v>
      </c>
      <c r="G1155" s="59">
        <v>1.9335445131394027E-2</v>
      </c>
      <c r="H1155" s="59">
        <v>-7.3352239734892418E-4</v>
      </c>
      <c r="I1155" s="59">
        <v>-2.8314962408814183E-3</v>
      </c>
      <c r="J1155" s="59">
        <v>4.6007055681026206E-2</v>
      </c>
      <c r="L1155" s="59">
        <f t="shared" si="170"/>
        <v>7.1085742093406085E-3</v>
      </c>
      <c r="M1155" s="59">
        <f t="shared" si="171"/>
        <v>2.1655698547161314E-2</v>
      </c>
      <c r="N1155" s="59">
        <f t="shared" si="172"/>
        <v>-8.2154508503079514E-4</v>
      </c>
      <c r="O1155" s="59">
        <f t="shared" si="173"/>
        <v>-3.1712757897871886E-3</v>
      </c>
      <c r="P1155" s="59">
        <f t="shared" si="174"/>
        <v>5.1527902362749359E-2</v>
      </c>
      <c r="R1155" s="59">
        <f t="shared" si="175"/>
        <v>6.6642883212568206E-3</v>
      </c>
      <c r="S1155" s="59">
        <f t="shared" si="176"/>
        <v>2.0302217387963728E-2</v>
      </c>
      <c r="T1155" s="59">
        <f t="shared" si="177"/>
        <v>-7.7019851721637047E-4</v>
      </c>
      <c r="U1155" s="59">
        <f t="shared" si="178"/>
        <v>-2.9730710529254894E-3</v>
      </c>
      <c r="V1155" s="59">
        <f t="shared" si="179"/>
        <v>4.8307408465077521E-2</v>
      </c>
    </row>
    <row r="1156" spans="6:22">
      <c r="F1156" s="59">
        <v>1.4014999610011383E-3</v>
      </c>
      <c r="G1156" s="59">
        <v>-2.1339691312543946E-2</v>
      </c>
      <c r="H1156" s="59">
        <v>-2.2024019050058872E-3</v>
      </c>
      <c r="I1156" s="59">
        <v>-4.7323436187920841E-4</v>
      </c>
      <c r="J1156" s="59">
        <v>-3.9421365097416339E-2</v>
      </c>
      <c r="L1156" s="59">
        <f t="shared" si="170"/>
        <v>1.569679956321275E-3</v>
      </c>
      <c r="M1156" s="59">
        <f t="shared" si="171"/>
        <v>-2.3900454270049221E-2</v>
      </c>
      <c r="N1156" s="59">
        <f t="shared" si="172"/>
        <v>-2.4666901336065938E-3</v>
      </c>
      <c r="O1156" s="59">
        <f t="shared" si="173"/>
        <v>-5.3002248530471352E-4</v>
      </c>
      <c r="P1156" s="59">
        <f t="shared" si="174"/>
        <v>-4.4151928909106304E-2</v>
      </c>
      <c r="R1156" s="59">
        <f t="shared" si="175"/>
        <v>1.4715749590511952E-3</v>
      </c>
      <c r="S1156" s="59">
        <f t="shared" si="176"/>
        <v>-2.2406675878171144E-2</v>
      </c>
      <c r="T1156" s="59">
        <f t="shared" si="177"/>
        <v>-2.3125220002561818E-3</v>
      </c>
      <c r="U1156" s="59">
        <f t="shared" si="178"/>
        <v>-4.9689607997316886E-4</v>
      </c>
      <c r="V1156" s="59">
        <f t="shared" si="179"/>
        <v>-4.1392433352287157E-2</v>
      </c>
    </row>
    <row r="1157" spans="6:22">
      <c r="F1157" s="59">
        <v>-6.298004090012254E-3</v>
      </c>
      <c r="G1157" s="59">
        <v>3.0284213426680579E-3</v>
      </c>
      <c r="H1157" s="59">
        <v>-4.4137935481851722E-4</v>
      </c>
      <c r="I1157" s="59">
        <v>-5.6818266936352405E-3</v>
      </c>
      <c r="J1157" s="59">
        <v>1.4927460225757055E-3</v>
      </c>
      <c r="L1157" s="59">
        <f t="shared" si="170"/>
        <v>-7.0537645808137249E-3</v>
      </c>
      <c r="M1157" s="59">
        <f t="shared" si="171"/>
        <v>3.3918319037882253E-3</v>
      </c>
      <c r="N1157" s="59">
        <f t="shared" si="172"/>
        <v>-4.9434487739673932E-4</v>
      </c>
      <c r="O1157" s="59">
        <f t="shared" si="173"/>
        <v>-6.3636458968714697E-3</v>
      </c>
      <c r="P1157" s="59">
        <f t="shared" si="174"/>
        <v>1.6718755452847904E-3</v>
      </c>
      <c r="R1157" s="59">
        <f t="shared" si="175"/>
        <v>-6.6129042945128674E-3</v>
      </c>
      <c r="S1157" s="59">
        <f t="shared" si="176"/>
        <v>3.179842409801461E-3</v>
      </c>
      <c r="T1157" s="59">
        <f t="shared" si="177"/>
        <v>-4.6344832255944312E-4</v>
      </c>
      <c r="U1157" s="59">
        <f t="shared" si="178"/>
        <v>-5.965918028317003E-3</v>
      </c>
      <c r="V1157" s="59">
        <f t="shared" si="179"/>
        <v>1.5673833237044908E-3</v>
      </c>
    </row>
    <row r="1158" spans="6:22">
      <c r="F1158" s="59">
        <v>0</v>
      </c>
      <c r="G1158" s="59">
        <v>-1.3284983118927868E-2</v>
      </c>
      <c r="H1158" s="59">
        <v>8.8325848516482286E-3</v>
      </c>
      <c r="I1158" s="59">
        <v>9.5238020373955845E-3</v>
      </c>
      <c r="J1158" s="59">
        <v>-1.9744352469094383E-3</v>
      </c>
      <c r="L1158" s="59">
        <f t="shared" ref="L1158:L1221" si="180">F1158*(1+Economic_Growth)</f>
        <v>0</v>
      </c>
      <c r="M1158" s="59">
        <f t="shared" ref="M1158:M1221" si="181">G1158*(1+Economic_Growth)</f>
        <v>-1.4879181093199214E-2</v>
      </c>
      <c r="N1158" s="59">
        <f t="shared" ref="N1158:N1221" si="182">H1158*(1+Economic_Growth)</f>
        <v>9.8924950338460174E-3</v>
      </c>
      <c r="O1158" s="59">
        <f t="shared" ref="O1158:O1221" si="183">I1158*(1+Economic_Growth)</f>
        <v>1.0666658281883056E-2</v>
      </c>
      <c r="P1158" s="59">
        <f t="shared" ref="P1158:P1221" si="184">J1158*(1+Economic_Growth)</f>
        <v>-2.2113674765385713E-3</v>
      </c>
      <c r="R1158" s="59">
        <f t="shared" ref="R1158:R1221" si="185">F1158*(1+Inflation)</f>
        <v>0</v>
      </c>
      <c r="S1158" s="59">
        <f t="shared" ref="S1158:S1221" si="186">G1158*(1+Inflation)</f>
        <v>-1.3949232274874261E-2</v>
      </c>
      <c r="T1158" s="59">
        <f t="shared" ref="T1158:T1221" si="187">H1158*(1+Inflation)</f>
        <v>9.27421409423064E-3</v>
      </c>
      <c r="U1158" s="59">
        <f t="shared" ref="U1158:U1221" si="188">I1158*(1+Inflation)</f>
        <v>9.9999921392653641E-3</v>
      </c>
      <c r="V1158" s="59">
        <f t="shared" ref="V1158:V1221" si="189">J1158*(1+Inflation)</f>
        <v>-2.0731570092549102E-3</v>
      </c>
    </row>
    <row r="1159" spans="6:22">
      <c r="F1159" s="59">
        <v>0</v>
      </c>
      <c r="G1159" s="59">
        <v>1.224018211562419E-3</v>
      </c>
      <c r="H1159" s="59">
        <v>1.298691671917371E-2</v>
      </c>
      <c r="I1159" s="59">
        <v>-9.1980865789268607E-3</v>
      </c>
      <c r="J1159" s="59">
        <v>-7.0014504927001665E-3</v>
      </c>
      <c r="L1159" s="59">
        <f t="shared" si="180"/>
        <v>0</v>
      </c>
      <c r="M1159" s="59">
        <f t="shared" si="181"/>
        <v>1.3709003969499093E-3</v>
      </c>
      <c r="N1159" s="59">
        <f t="shared" si="182"/>
        <v>1.4545346725474556E-2</v>
      </c>
      <c r="O1159" s="59">
        <f t="shared" si="183"/>
        <v>-1.0301856968398086E-2</v>
      </c>
      <c r="P1159" s="59">
        <f t="shared" si="184"/>
        <v>-7.8416245518241872E-3</v>
      </c>
      <c r="R1159" s="59">
        <f t="shared" si="185"/>
        <v>0</v>
      </c>
      <c r="S1159" s="59">
        <f t="shared" si="186"/>
        <v>1.2852191221405399E-3</v>
      </c>
      <c r="T1159" s="59">
        <f t="shared" si="187"/>
        <v>1.3636262555132396E-2</v>
      </c>
      <c r="U1159" s="59">
        <f t="shared" si="188"/>
        <v>-9.6579909078732037E-3</v>
      </c>
      <c r="V1159" s="59">
        <f t="shared" si="189"/>
        <v>-7.3515230173351754E-3</v>
      </c>
    </row>
    <row r="1160" spans="6:22">
      <c r="F1160" s="59">
        <v>7.7464103265311732E-3</v>
      </c>
      <c r="G1160" s="59">
        <v>1.2224868467563016E-2</v>
      </c>
      <c r="H1160" s="59">
        <v>-6.6262936531955351E-3</v>
      </c>
      <c r="I1160" s="59">
        <v>2.8326611932751787E-2</v>
      </c>
      <c r="J1160" s="59">
        <v>5.8009422616740964E-3</v>
      </c>
      <c r="L1160" s="59">
        <f t="shared" si="180"/>
        <v>8.6759795657149145E-3</v>
      </c>
      <c r="M1160" s="59">
        <f t="shared" si="181"/>
        <v>1.3691852683670579E-2</v>
      </c>
      <c r="N1160" s="59">
        <f t="shared" si="182"/>
        <v>-7.4214488915789996E-3</v>
      </c>
      <c r="O1160" s="59">
        <f t="shared" si="183"/>
        <v>3.1725805364682003E-2</v>
      </c>
      <c r="P1160" s="59">
        <f t="shared" si="184"/>
        <v>6.4970553330749884E-3</v>
      </c>
      <c r="R1160" s="59">
        <f t="shared" si="185"/>
        <v>8.133730842857732E-3</v>
      </c>
      <c r="S1160" s="59">
        <f t="shared" si="186"/>
        <v>1.2836111890941167E-2</v>
      </c>
      <c r="T1160" s="59">
        <f t="shared" si="187"/>
        <v>-6.957608335855312E-3</v>
      </c>
      <c r="U1160" s="59">
        <f t="shared" si="188"/>
        <v>2.9742942529389377E-2</v>
      </c>
      <c r="V1160" s="59">
        <f t="shared" si="189"/>
        <v>6.0909893747578018E-3</v>
      </c>
    </row>
    <row r="1161" spans="6:22">
      <c r="F1161" s="59">
        <v>-4.8916998693375093E-3</v>
      </c>
      <c r="G1161" s="59">
        <v>-6.6424339704373838E-3</v>
      </c>
      <c r="H1161" s="59">
        <v>-4.2052770886825044E-3</v>
      </c>
      <c r="I1161" s="59">
        <v>6.4815652763917254E-3</v>
      </c>
      <c r="J1161" s="59">
        <v>-6.6032728199215851E-4</v>
      </c>
      <c r="L1161" s="59">
        <f t="shared" si="180"/>
        <v>-5.4787038536580112E-3</v>
      </c>
      <c r="M1161" s="59">
        <f t="shared" si="181"/>
        <v>-7.4395260468898706E-3</v>
      </c>
      <c r="N1161" s="59">
        <f t="shared" si="182"/>
        <v>-4.7099103393244057E-3</v>
      </c>
      <c r="O1161" s="59">
        <f t="shared" si="183"/>
        <v>7.2593531095587333E-3</v>
      </c>
      <c r="P1161" s="59">
        <f t="shared" si="184"/>
        <v>-7.3956655583121763E-4</v>
      </c>
      <c r="R1161" s="59">
        <f t="shared" si="185"/>
        <v>-5.1362848628043849E-3</v>
      </c>
      <c r="S1161" s="59">
        <f t="shared" si="186"/>
        <v>-6.9745556689592529E-3</v>
      </c>
      <c r="T1161" s="59">
        <f t="shared" si="187"/>
        <v>-4.4155409431166298E-3</v>
      </c>
      <c r="U1161" s="59">
        <f t="shared" si="188"/>
        <v>6.8056435402113116E-3</v>
      </c>
      <c r="V1161" s="59">
        <f t="shared" si="189"/>
        <v>-6.9334364609176648E-4</v>
      </c>
    </row>
    <row r="1162" spans="6:22">
      <c r="F1162" s="59">
        <v>-1.3342705000008108E-2</v>
      </c>
      <c r="G1162" s="59">
        <v>2.4315505363935591E-3</v>
      </c>
      <c r="H1162" s="59">
        <v>-1.4555691329689877E-4</v>
      </c>
      <c r="I1162" s="59">
        <v>-2.8289026170469706E-2</v>
      </c>
      <c r="J1162" s="59">
        <v>-1.294161388351827E-2</v>
      </c>
      <c r="L1162" s="59">
        <f t="shared" si="180"/>
        <v>-1.4943829600009083E-2</v>
      </c>
      <c r="M1162" s="59">
        <f t="shared" si="181"/>
        <v>2.7233366007607864E-3</v>
      </c>
      <c r="N1162" s="59">
        <f t="shared" si="182"/>
        <v>-1.6302374289252664E-4</v>
      </c>
      <c r="O1162" s="59">
        <f t="shared" si="183"/>
        <v>-3.1683709310926074E-2</v>
      </c>
      <c r="P1162" s="59">
        <f t="shared" si="184"/>
        <v>-1.4494607549540463E-2</v>
      </c>
      <c r="R1162" s="59">
        <f t="shared" si="185"/>
        <v>-1.4009840250008515E-2</v>
      </c>
      <c r="S1162" s="59">
        <f t="shared" si="186"/>
        <v>2.5531280632132372E-3</v>
      </c>
      <c r="T1162" s="59">
        <f t="shared" si="187"/>
        <v>-1.5283475896174371E-4</v>
      </c>
      <c r="U1162" s="59">
        <f t="shared" si="188"/>
        <v>-2.9703477478993191E-2</v>
      </c>
      <c r="V1162" s="59">
        <f t="shared" si="189"/>
        <v>-1.3588694577694184E-2</v>
      </c>
    </row>
    <row r="1163" spans="6:22">
      <c r="F1163" s="59">
        <v>-3.5586951708547268E-3</v>
      </c>
      <c r="G1163" s="59">
        <v>-3.032094466621674E-3</v>
      </c>
      <c r="H1163" s="59">
        <v>-1.0196995389798321E-3</v>
      </c>
      <c r="I1163" s="59">
        <v>-5.2071357634152892E-3</v>
      </c>
      <c r="J1163" s="59">
        <v>4.7253675449943593E-4</v>
      </c>
      <c r="L1163" s="59">
        <f t="shared" si="180"/>
        <v>-3.9857385913572947E-3</v>
      </c>
      <c r="M1163" s="59">
        <f t="shared" si="181"/>
        <v>-3.3959458026162751E-3</v>
      </c>
      <c r="N1163" s="59">
        <f t="shared" si="182"/>
        <v>-1.1420634836574121E-3</v>
      </c>
      <c r="O1163" s="59">
        <f t="shared" si="183"/>
        <v>-5.8319920550251245E-3</v>
      </c>
      <c r="P1163" s="59">
        <f t="shared" si="184"/>
        <v>5.292411650393683E-4</v>
      </c>
      <c r="R1163" s="59">
        <f t="shared" si="185"/>
        <v>-3.7366299293974635E-3</v>
      </c>
      <c r="S1163" s="59">
        <f t="shared" si="186"/>
        <v>-3.1836991899527579E-3</v>
      </c>
      <c r="T1163" s="59">
        <f t="shared" si="187"/>
        <v>-1.0706845159288237E-3</v>
      </c>
      <c r="U1163" s="59">
        <f t="shared" si="188"/>
        <v>-5.4674925515860538E-3</v>
      </c>
      <c r="V1163" s="59">
        <f t="shared" si="189"/>
        <v>4.9616359222440774E-4</v>
      </c>
    </row>
    <row r="1164" spans="6:22">
      <c r="F1164" s="59">
        <v>-3.571487190126879E-3</v>
      </c>
      <c r="G1164" s="59">
        <v>-1.3382068951113412E-2</v>
      </c>
      <c r="H1164" s="59">
        <v>-5.394284028091942E-3</v>
      </c>
      <c r="I1164" s="59">
        <v>-1.5941055158999285E-2</v>
      </c>
      <c r="J1164" s="59">
        <v>3.5438769465714955E-2</v>
      </c>
      <c r="L1164" s="59">
        <f t="shared" si="180"/>
        <v>-4.0000656529421046E-3</v>
      </c>
      <c r="M1164" s="59">
        <f t="shared" si="181"/>
        <v>-1.4987917225247024E-2</v>
      </c>
      <c r="N1164" s="59">
        <f t="shared" si="182"/>
        <v>-6.0415981114629756E-3</v>
      </c>
      <c r="O1164" s="59">
        <f t="shared" si="183"/>
        <v>-1.78539817780792E-2</v>
      </c>
      <c r="P1164" s="59">
        <f t="shared" si="184"/>
        <v>3.9691421801600756E-2</v>
      </c>
      <c r="R1164" s="59">
        <f t="shared" si="185"/>
        <v>-3.7500615496332233E-3</v>
      </c>
      <c r="S1164" s="59">
        <f t="shared" si="186"/>
        <v>-1.4051172398669083E-2</v>
      </c>
      <c r="T1164" s="59">
        <f t="shared" si="187"/>
        <v>-5.6639982294965398E-3</v>
      </c>
      <c r="U1164" s="59">
        <f t="shared" si="188"/>
        <v>-1.6738107916949251E-2</v>
      </c>
      <c r="V1164" s="59">
        <f t="shared" si="189"/>
        <v>3.7210707939000706E-2</v>
      </c>
    </row>
    <row r="1165" spans="6:22">
      <c r="F1165" s="59">
        <v>-1.3619998048188791E-2</v>
      </c>
      <c r="G1165" s="59">
        <v>-6.1651343005155726E-3</v>
      </c>
      <c r="H1165" s="59">
        <v>-6.0098273741466647E-3</v>
      </c>
      <c r="I1165" s="59">
        <v>-1.6199089357907343E-2</v>
      </c>
      <c r="J1165" s="59">
        <v>-2.8410670257565957E-2</v>
      </c>
      <c r="L1165" s="59">
        <f t="shared" si="180"/>
        <v>-1.5254397813971447E-2</v>
      </c>
      <c r="M1165" s="59">
        <f t="shared" si="181"/>
        <v>-6.9049504165774418E-3</v>
      </c>
      <c r="N1165" s="59">
        <f t="shared" si="182"/>
        <v>-6.7310066590442648E-3</v>
      </c>
      <c r="O1165" s="59">
        <f t="shared" si="183"/>
        <v>-1.8142980080856224E-2</v>
      </c>
      <c r="P1165" s="59">
        <f t="shared" si="184"/>
        <v>-3.1819950688473875E-2</v>
      </c>
      <c r="R1165" s="59">
        <f t="shared" si="185"/>
        <v>-1.4300997950598231E-2</v>
      </c>
      <c r="S1165" s="59">
        <f t="shared" si="186"/>
        <v>-6.4733910155413514E-3</v>
      </c>
      <c r="T1165" s="59">
        <f t="shared" si="187"/>
        <v>-6.3103187428539985E-3</v>
      </c>
      <c r="U1165" s="59">
        <f t="shared" si="188"/>
        <v>-1.7009043825802709E-2</v>
      </c>
      <c r="V1165" s="59">
        <f t="shared" si="189"/>
        <v>-2.9831203770444258E-2</v>
      </c>
    </row>
    <row r="1166" spans="6:22">
      <c r="F1166" s="59">
        <v>-1.816856690063718E-2</v>
      </c>
      <c r="G1166" s="59">
        <v>4.9627741650791297E-3</v>
      </c>
      <c r="H1166" s="59">
        <v>-1.0618078002511945E-2</v>
      </c>
      <c r="I1166" s="59">
        <v>-7.3728806568634387E-3</v>
      </c>
      <c r="J1166" s="59">
        <v>1.7407685350025056E-3</v>
      </c>
      <c r="L1166" s="59">
        <f t="shared" si="180"/>
        <v>-2.0348794928713644E-2</v>
      </c>
      <c r="M1166" s="59">
        <f t="shared" si="181"/>
        <v>5.5583070648886259E-3</v>
      </c>
      <c r="N1166" s="59">
        <f t="shared" si="182"/>
        <v>-1.189224736281338E-2</v>
      </c>
      <c r="O1166" s="59">
        <f t="shared" si="183"/>
        <v>-8.2576263356870516E-3</v>
      </c>
      <c r="P1166" s="59">
        <f t="shared" si="184"/>
        <v>1.9496607592028065E-3</v>
      </c>
      <c r="R1166" s="59">
        <f t="shared" si="185"/>
        <v>-1.907699524566904E-2</v>
      </c>
      <c r="S1166" s="59">
        <f t="shared" si="186"/>
        <v>5.2109128733330862E-3</v>
      </c>
      <c r="T1166" s="59">
        <f t="shared" si="187"/>
        <v>-1.1148981902637543E-2</v>
      </c>
      <c r="U1166" s="59">
        <f t="shared" si="188"/>
        <v>-7.7415246897066109E-3</v>
      </c>
      <c r="V1166" s="59">
        <f t="shared" si="189"/>
        <v>1.8278069617526308E-3</v>
      </c>
    </row>
    <row r="1167" spans="6:22">
      <c r="F1167" s="59">
        <v>-1.3323494024663639E-2</v>
      </c>
      <c r="G1167" s="59">
        <v>-6.1728627629739465E-3</v>
      </c>
      <c r="H1167" s="59">
        <v>-2.8319741836789402E-3</v>
      </c>
      <c r="I1167" s="59">
        <v>4.9517852311394958E-3</v>
      </c>
      <c r="J1167" s="59">
        <v>-1.2691337303373698E-3</v>
      </c>
      <c r="L1167" s="59">
        <f t="shared" si="180"/>
        <v>-1.4922313307623277E-2</v>
      </c>
      <c r="M1167" s="59">
        <f t="shared" si="181"/>
        <v>-6.9136062945308208E-3</v>
      </c>
      <c r="N1167" s="59">
        <f t="shared" si="182"/>
        <v>-3.1718110857204135E-3</v>
      </c>
      <c r="O1167" s="59">
        <f t="shared" si="183"/>
        <v>5.5459994588762359E-3</v>
      </c>
      <c r="P1167" s="59">
        <f t="shared" si="184"/>
        <v>-1.4214297779778543E-3</v>
      </c>
      <c r="R1167" s="59">
        <f t="shared" si="185"/>
        <v>-1.3989668725896822E-2</v>
      </c>
      <c r="S1167" s="59">
        <f t="shared" si="186"/>
        <v>-6.4815059011226438E-3</v>
      </c>
      <c r="T1167" s="59">
        <f t="shared" si="187"/>
        <v>-2.9735728928628872E-3</v>
      </c>
      <c r="U1167" s="59">
        <f t="shared" si="188"/>
        <v>5.199374492696471E-3</v>
      </c>
      <c r="V1167" s="59">
        <f t="shared" si="189"/>
        <v>-1.3325904168542382E-3</v>
      </c>
    </row>
    <row r="1168" spans="6:22">
      <c r="F1168" s="59">
        <v>-3.000747393216683E-3</v>
      </c>
      <c r="G1168" s="59">
        <v>-3.7266748149557172E-3</v>
      </c>
      <c r="H1168" s="59">
        <v>-7.6233799433599037E-3</v>
      </c>
      <c r="I1168" s="59">
        <v>-2.4635912648180414E-3</v>
      </c>
      <c r="J1168" s="59">
        <v>-4.6920527966047381E-4</v>
      </c>
      <c r="L1168" s="59">
        <f t="shared" si="180"/>
        <v>-3.3608370804026851E-3</v>
      </c>
      <c r="M1168" s="59">
        <f t="shared" si="181"/>
        <v>-4.173875792750404E-3</v>
      </c>
      <c r="N1168" s="59">
        <f t="shared" si="182"/>
        <v>-8.5381855365630928E-3</v>
      </c>
      <c r="O1168" s="59">
        <f t="shared" si="183"/>
        <v>-2.7592222165962067E-3</v>
      </c>
      <c r="P1168" s="59">
        <f t="shared" si="184"/>
        <v>-5.255099132197307E-4</v>
      </c>
      <c r="R1168" s="59">
        <f t="shared" si="185"/>
        <v>-3.1507847628775175E-3</v>
      </c>
      <c r="S1168" s="59">
        <f t="shared" si="186"/>
        <v>-3.9130085557035031E-3</v>
      </c>
      <c r="T1168" s="59">
        <f t="shared" si="187"/>
        <v>-8.0045489405278988E-3</v>
      </c>
      <c r="U1168" s="59">
        <f t="shared" si="188"/>
        <v>-2.5867708280589434E-3</v>
      </c>
      <c r="V1168" s="59">
        <f t="shared" si="189"/>
        <v>-4.926655436434975E-4</v>
      </c>
    </row>
    <row r="1169" spans="6:22">
      <c r="F1169" s="59">
        <v>-2.2573385789789603E-2</v>
      </c>
      <c r="G1169" s="59">
        <v>-1.9950163979649726E-2</v>
      </c>
      <c r="H1169" s="59">
        <v>-3.1329992101639503E-2</v>
      </c>
      <c r="I1169" s="59">
        <v>-1.1360874389892361E-2</v>
      </c>
      <c r="J1169" s="59">
        <v>7.6279357282384814E-4</v>
      </c>
      <c r="L1169" s="59">
        <f t="shared" si="180"/>
        <v>-2.5282192084564357E-2</v>
      </c>
      <c r="M1169" s="59">
        <f t="shared" si="181"/>
        <v>-2.2344183657207695E-2</v>
      </c>
      <c r="N1169" s="59">
        <f t="shared" si="182"/>
        <v>-3.5089591153836246E-2</v>
      </c>
      <c r="O1169" s="59">
        <f t="shared" si="183"/>
        <v>-1.2724179316679445E-2</v>
      </c>
      <c r="P1169" s="59">
        <f t="shared" si="184"/>
        <v>8.5432880156270999E-4</v>
      </c>
      <c r="R1169" s="59">
        <f t="shared" si="185"/>
        <v>-2.3702055079279083E-2</v>
      </c>
      <c r="S1169" s="59">
        <f t="shared" si="186"/>
        <v>-2.0947672178632214E-2</v>
      </c>
      <c r="T1169" s="59">
        <f t="shared" si="187"/>
        <v>-3.289649170672148E-2</v>
      </c>
      <c r="U1169" s="59">
        <f t="shared" si="188"/>
        <v>-1.1928918109386981E-2</v>
      </c>
      <c r="V1169" s="59">
        <f t="shared" si="189"/>
        <v>8.0093325146504061E-4</v>
      </c>
    </row>
    <row r="1170" spans="6:22">
      <c r="F1170" s="59">
        <v>-3.61816674703965E-2</v>
      </c>
      <c r="G1170" s="59">
        <v>-1.2722937292596202E-3</v>
      </c>
      <c r="H1170" s="59">
        <v>1.1662309934240516E-2</v>
      </c>
      <c r="I1170" s="59">
        <v>1.5488343552546644E-2</v>
      </c>
      <c r="J1170" s="59">
        <v>2.0326472120746255E-3</v>
      </c>
      <c r="L1170" s="59">
        <f t="shared" si="180"/>
        <v>-4.0523467566844086E-2</v>
      </c>
      <c r="M1170" s="59">
        <f t="shared" si="181"/>
        <v>-1.4249689767707747E-3</v>
      </c>
      <c r="N1170" s="59">
        <f t="shared" si="182"/>
        <v>1.3061787126349379E-2</v>
      </c>
      <c r="O1170" s="59">
        <f t="shared" si="183"/>
        <v>1.7346944778852243E-2</v>
      </c>
      <c r="P1170" s="59">
        <f t="shared" si="184"/>
        <v>2.2765648775235807E-3</v>
      </c>
      <c r="R1170" s="59">
        <f t="shared" si="185"/>
        <v>-3.7990750843916329E-2</v>
      </c>
      <c r="S1170" s="59">
        <f t="shared" si="186"/>
        <v>-1.3359084157226013E-3</v>
      </c>
      <c r="T1170" s="59">
        <f t="shared" si="187"/>
        <v>1.2245425430952542E-2</v>
      </c>
      <c r="U1170" s="59">
        <f t="shared" si="188"/>
        <v>1.6262760730173978E-2</v>
      </c>
      <c r="V1170" s="59">
        <f t="shared" si="189"/>
        <v>2.1342795726783568E-3</v>
      </c>
    </row>
    <row r="1171" spans="6:22">
      <c r="F1171" s="59">
        <v>-1.8370613142939776E-2</v>
      </c>
      <c r="G1171" s="59">
        <v>-6.3693903828193977E-3</v>
      </c>
      <c r="H1171" s="59">
        <v>-1.4755702121014352E-2</v>
      </c>
      <c r="I1171" s="59">
        <v>-2.2139324308976115E-3</v>
      </c>
      <c r="J1171" s="59">
        <v>1.3655167755564687E-4</v>
      </c>
      <c r="L1171" s="59">
        <f t="shared" si="180"/>
        <v>-2.0575086720092551E-2</v>
      </c>
      <c r="M1171" s="59">
        <f t="shared" si="181"/>
        <v>-7.1337172287577258E-3</v>
      </c>
      <c r="N1171" s="59">
        <f t="shared" si="182"/>
        <v>-1.6526386375536075E-2</v>
      </c>
      <c r="O1171" s="59">
        <f t="shared" si="183"/>
        <v>-2.4796043226053251E-3</v>
      </c>
      <c r="P1171" s="59">
        <f t="shared" si="184"/>
        <v>1.5293787886232451E-4</v>
      </c>
      <c r="R1171" s="59">
        <f t="shared" si="185"/>
        <v>-1.9289143800086766E-2</v>
      </c>
      <c r="S1171" s="59">
        <f t="shared" si="186"/>
        <v>-6.6878599019603675E-3</v>
      </c>
      <c r="T1171" s="59">
        <f t="shared" si="187"/>
        <v>-1.549348722706507E-2</v>
      </c>
      <c r="U1171" s="59">
        <f t="shared" si="188"/>
        <v>-2.3246290524424921E-3</v>
      </c>
      <c r="V1171" s="59">
        <f t="shared" si="189"/>
        <v>1.4337926143342922E-4</v>
      </c>
    </row>
    <row r="1172" spans="6:22">
      <c r="F1172" s="59">
        <v>5.6957058218979591E-3</v>
      </c>
      <c r="G1172" s="59">
        <v>-6.4102807066905168E-3</v>
      </c>
      <c r="H1172" s="59">
        <v>1.0140474584404029E-2</v>
      </c>
      <c r="I1172" s="59">
        <v>-3.4518227615734248E-3</v>
      </c>
      <c r="J1172" s="59">
        <v>7.8000590749055E-4</v>
      </c>
      <c r="L1172" s="59">
        <f t="shared" si="180"/>
        <v>6.3791905205257144E-3</v>
      </c>
      <c r="M1172" s="59">
        <f t="shared" si="181"/>
        <v>-7.1795143914933799E-3</v>
      </c>
      <c r="N1172" s="59">
        <f t="shared" si="182"/>
        <v>1.1357331534532514E-2</v>
      </c>
      <c r="O1172" s="59">
        <f t="shared" si="183"/>
        <v>-3.8660414929622363E-3</v>
      </c>
      <c r="P1172" s="59">
        <f t="shared" si="184"/>
        <v>8.7360661638941604E-4</v>
      </c>
      <c r="R1172" s="59">
        <f t="shared" si="185"/>
        <v>5.9804911129928574E-3</v>
      </c>
      <c r="S1172" s="59">
        <f t="shared" si="186"/>
        <v>-6.730794742025043E-3</v>
      </c>
      <c r="T1172" s="59">
        <f t="shared" si="187"/>
        <v>1.0647498313624231E-2</v>
      </c>
      <c r="U1172" s="59">
        <f t="shared" si="188"/>
        <v>-3.6244138996520962E-3</v>
      </c>
      <c r="V1172" s="59">
        <f t="shared" si="189"/>
        <v>8.1900620286507755E-4</v>
      </c>
    </row>
    <row r="1173" spans="6:22">
      <c r="F1173" s="59">
        <v>-1.9417457587899704E-2</v>
      </c>
      <c r="G1173" s="59">
        <v>-1.2903213500974156E-2</v>
      </c>
      <c r="H1173" s="59">
        <v>-5.559899560920018E-3</v>
      </c>
      <c r="I1173" s="59">
        <v>-4.4531969167401746E-3</v>
      </c>
      <c r="J1173" s="59">
        <v>-8.1843791154316797E-4</v>
      </c>
      <c r="L1173" s="59">
        <f t="shared" si="180"/>
        <v>-2.1747552498447672E-2</v>
      </c>
      <c r="M1173" s="59">
        <f t="shared" si="181"/>
        <v>-1.4451599121091056E-2</v>
      </c>
      <c r="N1173" s="59">
        <f t="shared" si="182"/>
        <v>-6.2270875082304205E-3</v>
      </c>
      <c r="O1173" s="59">
        <f t="shared" si="183"/>
        <v>-4.987580546748996E-3</v>
      </c>
      <c r="P1173" s="59">
        <f t="shared" si="184"/>
        <v>-9.166504609283482E-4</v>
      </c>
      <c r="R1173" s="59">
        <f t="shared" si="185"/>
        <v>-2.0388330467294689E-2</v>
      </c>
      <c r="S1173" s="59">
        <f t="shared" si="186"/>
        <v>-1.3548374176022865E-2</v>
      </c>
      <c r="T1173" s="59">
        <f t="shared" si="187"/>
        <v>-5.8378945389660191E-3</v>
      </c>
      <c r="U1173" s="59">
        <f t="shared" si="188"/>
        <v>-4.6758567625771836E-3</v>
      </c>
      <c r="V1173" s="59">
        <f t="shared" si="189"/>
        <v>-8.5935980712032638E-4</v>
      </c>
    </row>
    <row r="1174" spans="6:22">
      <c r="F1174" s="59">
        <v>5.6105652380239075E-2</v>
      </c>
      <c r="G1174" s="59">
        <v>6.0784270582203745E-2</v>
      </c>
      <c r="H1174" s="59">
        <v>7.5011671411028158E-2</v>
      </c>
      <c r="I1174" s="59">
        <v>4.1252644939395317E-2</v>
      </c>
      <c r="J1174" s="59">
        <v>2.4534908563485405E-2</v>
      </c>
      <c r="L1174" s="59">
        <f t="shared" si="180"/>
        <v>6.2838330665867775E-2</v>
      </c>
      <c r="M1174" s="59">
        <f t="shared" si="181"/>
        <v>6.8078383052068203E-2</v>
      </c>
      <c r="N1174" s="59">
        <f t="shared" si="182"/>
        <v>8.4013071980351545E-2</v>
      </c>
      <c r="O1174" s="59">
        <f t="shared" si="183"/>
        <v>4.620296233212276E-2</v>
      </c>
      <c r="P1174" s="59">
        <f t="shared" si="184"/>
        <v>2.7479097591103657E-2</v>
      </c>
      <c r="R1174" s="59">
        <f t="shared" si="185"/>
        <v>5.8910934999251034E-2</v>
      </c>
      <c r="S1174" s="59">
        <f t="shared" si="186"/>
        <v>6.382348411131393E-2</v>
      </c>
      <c r="T1174" s="59">
        <f t="shared" si="187"/>
        <v>7.8762254981579571E-2</v>
      </c>
      <c r="U1174" s="59">
        <f t="shared" si="188"/>
        <v>4.3315277186365082E-2</v>
      </c>
      <c r="V1174" s="59">
        <f t="shared" si="189"/>
        <v>2.5761653991659677E-2</v>
      </c>
    </row>
    <row r="1175" spans="6:22">
      <c r="F1175" s="59">
        <v>1.2499897385064768E-2</v>
      </c>
      <c r="G1175" s="59">
        <v>1.4171259933671446E-2</v>
      </c>
      <c r="H1175" s="59">
        <v>5.2008596966548436E-3</v>
      </c>
      <c r="I1175" s="59">
        <v>3.1503524726866225E-2</v>
      </c>
      <c r="J1175" s="59">
        <v>-6.1486816281342708E-3</v>
      </c>
      <c r="L1175" s="59">
        <f t="shared" si="180"/>
        <v>1.3999885071272542E-2</v>
      </c>
      <c r="M1175" s="59">
        <f t="shared" si="181"/>
        <v>1.587181112571202E-2</v>
      </c>
      <c r="N1175" s="59">
        <f t="shared" si="182"/>
        <v>5.8249628602534253E-3</v>
      </c>
      <c r="O1175" s="59">
        <f t="shared" si="183"/>
        <v>3.5283947694090177E-2</v>
      </c>
      <c r="P1175" s="59">
        <f t="shared" si="184"/>
        <v>-6.8865234235103842E-3</v>
      </c>
      <c r="R1175" s="59">
        <f t="shared" si="185"/>
        <v>1.3124892254318007E-2</v>
      </c>
      <c r="S1175" s="59">
        <f t="shared" si="186"/>
        <v>1.487982293035502E-2</v>
      </c>
      <c r="T1175" s="59">
        <f t="shared" si="187"/>
        <v>5.4609026814875861E-3</v>
      </c>
      <c r="U1175" s="59">
        <f t="shared" si="188"/>
        <v>3.3078700963209536E-2</v>
      </c>
      <c r="V1175" s="59">
        <f t="shared" si="189"/>
        <v>-6.4561157095409842E-3</v>
      </c>
    </row>
    <row r="1176" spans="6:22">
      <c r="F1176" s="59">
        <v>0</v>
      </c>
      <c r="G1176" s="59">
        <v>0</v>
      </c>
      <c r="H1176" s="59">
        <v>0</v>
      </c>
      <c r="I1176" s="59">
        <v>0</v>
      </c>
      <c r="J1176" s="59">
        <v>0</v>
      </c>
      <c r="L1176" s="59">
        <f t="shared" si="180"/>
        <v>0</v>
      </c>
      <c r="M1176" s="59">
        <f t="shared" si="181"/>
        <v>0</v>
      </c>
      <c r="N1176" s="59">
        <f t="shared" si="182"/>
        <v>0</v>
      </c>
      <c r="O1176" s="59">
        <f t="shared" si="183"/>
        <v>0</v>
      </c>
      <c r="P1176" s="59">
        <f t="shared" si="184"/>
        <v>0</v>
      </c>
      <c r="R1176" s="59">
        <f t="shared" si="185"/>
        <v>0</v>
      </c>
      <c r="S1176" s="59">
        <f t="shared" si="186"/>
        <v>0</v>
      </c>
      <c r="T1176" s="59">
        <f t="shared" si="187"/>
        <v>0</v>
      </c>
      <c r="U1176" s="59">
        <f t="shared" si="188"/>
        <v>0</v>
      </c>
      <c r="V1176" s="59">
        <f t="shared" si="189"/>
        <v>0</v>
      </c>
    </row>
    <row r="1177" spans="6:22">
      <c r="F1177" s="59">
        <v>0</v>
      </c>
      <c r="G1177" s="59">
        <v>0</v>
      </c>
      <c r="H1177" s="59">
        <v>0</v>
      </c>
      <c r="I1177" s="59">
        <v>0</v>
      </c>
      <c r="J1177" s="59">
        <v>0</v>
      </c>
      <c r="L1177" s="59">
        <f t="shared" si="180"/>
        <v>0</v>
      </c>
      <c r="M1177" s="59">
        <f t="shared" si="181"/>
        <v>0</v>
      </c>
      <c r="N1177" s="59">
        <f t="shared" si="182"/>
        <v>0</v>
      </c>
      <c r="O1177" s="59">
        <f t="shared" si="183"/>
        <v>0</v>
      </c>
      <c r="P1177" s="59">
        <f t="shared" si="184"/>
        <v>0</v>
      </c>
      <c r="R1177" s="59">
        <f t="shared" si="185"/>
        <v>0</v>
      </c>
      <c r="S1177" s="59">
        <f t="shared" si="186"/>
        <v>0</v>
      </c>
      <c r="T1177" s="59">
        <f t="shared" si="187"/>
        <v>0</v>
      </c>
      <c r="U1177" s="59">
        <f t="shared" si="188"/>
        <v>0</v>
      </c>
      <c r="V1177" s="59">
        <f t="shared" si="189"/>
        <v>0</v>
      </c>
    </row>
    <row r="1178" spans="6:22">
      <c r="F1178" s="59">
        <v>0</v>
      </c>
      <c r="G1178" s="59">
        <v>0</v>
      </c>
      <c r="H1178" s="59">
        <v>0</v>
      </c>
      <c r="I1178" s="59">
        <v>0</v>
      </c>
      <c r="J1178" s="59">
        <v>0</v>
      </c>
      <c r="L1178" s="59">
        <f t="shared" si="180"/>
        <v>0</v>
      </c>
      <c r="M1178" s="59">
        <f t="shared" si="181"/>
        <v>0</v>
      </c>
      <c r="N1178" s="59">
        <f t="shared" si="182"/>
        <v>0</v>
      </c>
      <c r="O1178" s="59">
        <f t="shared" si="183"/>
        <v>0</v>
      </c>
      <c r="P1178" s="59">
        <f t="shared" si="184"/>
        <v>0</v>
      </c>
      <c r="R1178" s="59">
        <f t="shared" si="185"/>
        <v>0</v>
      </c>
      <c r="S1178" s="59">
        <f t="shared" si="186"/>
        <v>0</v>
      </c>
      <c r="T1178" s="59">
        <f t="shared" si="187"/>
        <v>0</v>
      </c>
      <c r="U1178" s="59">
        <f t="shared" si="188"/>
        <v>0</v>
      </c>
      <c r="V1178" s="59">
        <f t="shared" si="189"/>
        <v>0</v>
      </c>
    </row>
    <row r="1179" spans="6:22">
      <c r="F1179" s="59">
        <v>6.790126316701546E-2</v>
      </c>
      <c r="G1179" s="59">
        <v>7.2296512773209642E-2</v>
      </c>
      <c r="H1179" s="59">
        <v>7.5021569460821586E-2</v>
      </c>
      <c r="I1179" s="59">
        <v>4.7431862641904431E-2</v>
      </c>
      <c r="J1179" s="59">
        <v>7.5006189834688014E-2</v>
      </c>
      <c r="L1179" s="59">
        <f t="shared" si="180"/>
        <v>7.6049414747057328E-2</v>
      </c>
      <c r="M1179" s="59">
        <f t="shared" si="181"/>
        <v>8.0972094305994807E-2</v>
      </c>
      <c r="N1179" s="59">
        <f t="shared" si="182"/>
        <v>8.4024157796120186E-2</v>
      </c>
      <c r="O1179" s="59">
        <f t="shared" si="183"/>
        <v>5.3123686158932967E-2</v>
      </c>
      <c r="P1179" s="59">
        <f t="shared" si="184"/>
        <v>8.400693261485058E-2</v>
      </c>
      <c r="R1179" s="59">
        <f t="shared" si="185"/>
        <v>7.1296326325366241E-2</v>
      </c>
      <c r="S1179" s="59">
        <f t="shared" si="186"/>
        <v>7.591133841187013E-2</v>
      </c>
      <c r="T1179" s="59">
        <f t="shared" si="187"/>
        <v>7.8772647933862669E-2</v>
      </c>
      <c r="U1179" s="59">
        <f t="shared" si="188"/>
        <v>4.9803455773999653E-2</v>
      </c>
      <c r="V1179" s="59">
        <f t="shared" si="189"/>
        <v>7.8756499326422424E-2</v>
      </c>
    </row>
    <row r="1180" spans="6:22">
      <c r="F1180" s="59">
        <v>-7.9479904423536071E-3</v>
      </c>
      <c r="G1180" s="59">
        <v>-1.0764903012129392E-2</v>
      </c>
      <c r="H1180" s="59">
        <v>3.1149697665247562E-2</v>
      </c>
      <c r="I1180" s="59">
        <v>-2.5845032755261323E-2</v>
      </c>
      <c r="J1180" s="59">
        <v>-2.5567759742133631E-2</v>
      </c>
      <c r="L1180" s="59">
        <f t="shared" si="180"/>
        <v>-8.9017492954360407E-3</v>
      </c>
      <c r="M1180" s="59">
        <f t="shared" si="181"/>
        <v>-1.2056691373584921E-2</v>
      </c>
      <c r="N1180" s="59">
        <f t="shared" si="182"/>
        <v>3.4887661385077276E-2</v>
      </c>
      <c r="O1180" s="59">
        <f t="shared" si="183"/>
        <v>-2.8946436685892685E-2</v>
      </c>
      <c r="P1180" s="59">
        <f t="shared" si="184"/>
        <v>-2.863589091118967E-2</v>
      </c>
      <c r="R1180" s="59">
        <f t="shared" si="185"/>
        <v>-8.3453899644712875E-3</v>
      </c>
      <c r="S1180" s="59">
        <f t="shared" si="186"/>
        <v>-1.1303148162735862E-2</v>
      </c>
      <c r="T1180" s="59">
        <f t="shared" si="187"/>
        <v>3.270718254850994E-2</v>
      </c>
      <c r="U1180" s="59">
        <f t="shared" si="188"/>
        <v>-2.7137284393024388E-2</v>
      </c>
      <c r="V1180" s="59">
        <f t="shared" si="189"/>
        <v>-2.6846147729240315E-2</v>
      </c>
    </row>
    <row r="1181" spans="6:22">
      <c r="F1181" s="59">
        <v>1.4567049722008776E-3</v>
      </c>
      <c r="G1181" s="59">
        <v>2.8637541254837692E-3</v>
      </c>
      <c r="H1181" s="59">
        <v>1.9447767096853088E-3</v>
      </c>
      <c r="I1181" s="59">
        <v>-1.7913797837312451E-2</v>
      </c>
      <c r="J1181" s="59">
        <v>-7.4419531766826115E-3</v>
      </c>
      <c r="L1181" s="59">
        <f t="shared" si="180"/>
        <v>1.6315095688649831E-3</v>
      </c>
      <c r="M1181" s="59">
        <f t="shared" si="181"/>
        <v>3.207404620541822E-3</v>
      </c>
      <c r="N1181" s="59">
        <f t="shared" si="182"/>
        <v>2.1781499148475461E-3</v>
      </c>
      <c r="O1181" s="59">
        <f t="shared" si="183"/>
        <v>-2.0063453577789946E-2</v>
      </c>
      <c r="P1181" s="59">
        <f t="shared" si="184"/>
        <v>-8.3349875578845253E-3</v>
      </c>
      <c r="R1181" s="59">
        <f t="shared" si="185"/>
        <v>1.5295402208109214E-3</v>
      </c>
      <c r="S1181" s="59">
        <f t="shared" si="186"/>
        <v>3.006941831757958E-3</v>
      </c>
      <c r="T1181" s="59">
        <f t="shared" si="187"/>
        <v>2.0420155451695743E-3</v>
      </c>
      <c r="U1181" s="59">
        <f t="shared" si="188"/>
        <v>-1.8809487729178075E-2</v>
      </c>
      <c r="V1181" s="59">
        <f t="shared" si="189"/>
        <v>-7.8140508355167421E-3</v>
      </c>
    </row>
    <row r="1182" spans="6:22">
      <c r="F1182" s="59">
        <v>-2.1818371150762322E-3</v>
      </c>
      <c r="G1182" s="59">
        <v>1.3135324913190312E-2</v>
      </c>
      <c r="H1182" s="59">
        <v>2.4197853691030249E-2</v>
      </c>
      <c r="I1182" s="59">
        <v>1.5700709571271333E-2</v>
      </c>
      <c r="J1182" s="59">
        <v>2.883027621184394E-2</v>
      </c>
      <c r="L1182" s="59">
        <f t="shared" si="180"/>
        <v>-2.4436575688853803E-3</v>
      </c>
      <c r="M1182" s="59">
        <f t="shared" si="181"/>
        <v>1.471156390277315E-2</v>
      </c>
      <c r="N1182" s="59">
        <f t="shared" si="182"/>
        <v>2.7101596133953881E-2</v>
      </c>
      <c r="O1182" s="59">
        <f t="shared" si="183"/>
        <v>1.7584794719823896E-2</v>
      </c>
      <c r="P1182" s="59">
        <f t="shared" si="184"/>
        <v>3.2289909357265216E-2</v>
      </c>
      <c r="R1182" s="59">
        <f t="shared" si="185"/>
        <v>-2.2909289708300438E-3</v>
      </c>
      <c r="S1182" s="59">
        <f t="shared" si="186"/>
        <v>1.3792091158849829E-2</v>
      </c>
      <c r="T1182" s="59">
        <f t="shared" si="187"/>
        <v>2.5407746375581762E-2</v>
      </c>
      <c r="U1182" s="59">
        <f t="shared" si="188"/>
        <v>1.64857450498349E-2</v>
      </c>
      <c r="V1182" s="59">
        <f t="shared" si="189"/>
        <v>3.027179002243614E-2</v>
      </c>
    </row>
    <row r="1183" spans="6:22">
      <c r="F1183" s="59">
        <v>-1.0204114266827168E-2</v>
      </c>
      <c r="G1183" s="59">
        <v>-5.0732893883362398E-3</v>
      </c>
      <c r="H1183" s="59">
        <v>-1.7814436892144306E-2</v>
      </c>
      <c r="I1183" s="59">
        <v>2.2731168857414788E-3</v>
      </c>
      <c r="J1183" s="59">
        <v>-4.2437399351642141E-3</v>
      </c>
      <c r="L1183" s="59">
        <f t="shared" si="180"/>
        <v>-1.142860797884643E-2</v>
      </c>
      <c r="M1183" s="59">
        <f t="shared" si="181"/>
        <v>-5.6820841149365893E-3</v>
      </c>
      <c r="N1183" s="59">
        <f t="shared" si="182"/>
        <v>-1.9952169319201626E-2</v>
      </c>
      <c r="O1183" s="59">
        <f t="shared" si="183"/>
        <v>2.5458909120304567E-3</v>
      </c>
      <c r="P1183" s="59">
        <f t="shared" si="184"/>
        <v>-4.7529887273839201E-3</v>
      </c>
      <c r="R1183" s="59">
        <f t="shared" si="185"/>
        <v>-1.0714319980168528E-2</v>
      </c>
      <c r="S1183" s="59">
        <f t="shared" si="186"/>
        <v>-5.3269538577530523E-3</v>
      </c>
      <c r="T1183" s="59">
        <f t="shared" si="187"/>
        <v>-1.870515873675152E-2</v>
      </c>
      <c r="U1183" s="59">
        <f t="shared" si="188"/>
        <v>2.3867727300285529E-3</v>
      </c>
      <c r="V1183" s="59">
        <f t="shared" si="189"/>
        <v>-4.4559269319224253E-3</v>
      </c>
    </row>
    <row r="1184" spans="6:22">
      <c r="F1184" s="59">
        <v>1.840938793245353E-2</v>
      </c>
      <c r="G1184" s="59">
        <v>3.9093515522413295E-2</v>
      </c>
      <c r="H1184" s="59">
        <v>-5.1461894494604719E-4</v>
      </c>
      <c r="I1184" s="59">
        <v>1.2474443702012698E-2</v>
      </c>
      <c r="J1184" s="59">
        <v>2.121920865548522E-3</v>
      </c>
      <c r="L1184" s="59">
        <f t="shared" si="180"/>
        <v>2.0618514484347955E-2</v>
      </c>
      <c r="M1184" s="59">
        <f t="shared" si="181"/>
        <v>4.3784737385102898E-2</v>
      </c>
      <c r="N1184" s="59">
        <f t="shared" si="182"/>
        <v>-5.7637321833957291E-4</v>
      </c>
      <c r="O1184" s="59">
        <f t="shared" si="183"/>
        <v>1.3971376946254223E-2</v>
      </c>
      <c r="P1184" s="59">
        <f t="shared" si="184"/>
        <v>2.3765513694143448E-3</v>
      </c>
      <c r="R1184" s="59">
        <f t="shared" si="185"/>
        <v>1.9329857329076206E-2</v>
      </c>
      <c r="S1184" s="59">
        <f t="shared" si="186"/>
        <v>4.1048191298533959E-2</v>
      </c>
      <c r="T1184" s="59">
        <f t="shared" si="187"/>
        <v>-5.4034989219334955E-4</v>
      </c>
      <c r="U1184" s="59">
        <f t="shared" si="188"/>
        <v>1.3098165887113333E-2</v>
      </c>
      <c r="V1184" s="59">
        <f t="shared" si="189"/>
        <v>2.2280169088259483E-3</v>
      </c>
    </row>
    <row r="1185" spans="6:22">
      <c r="F1185" s="59">
        <v>2.0245908537732164E-2</v>
      </c>
      <c r="G1185" s="59">
        <v>3.2715396754510601E-2</v>
      </c>
      <c r="H1185" s="59">
        <v>-2.9599575683872392E-3</v>
      </c>
      <c r="I1185" s="59">
        <v>6.1156050496900684E-2</v>
      </c>
      <c r="J1185" s="59">
        <v>1.8320831932220758E-2</v>
      </c>
      <c r="L1185" s="59">
        <f t="shared" si="180"/>
        <v>2.2675417562260027E-2</v>
      </c>
      <c r="M1185" s="59">
        <f t="shared" si="181"/>
        <v>3.6641244365051874E-2</v>
      </c>
      <c r="N1185" s="59">
        <f t="shared" si="182"/>
        <v>-3.3151524765937081E-3</v>
      </c>
      <c r="O1185" s="59">
        <f t="shared" si="183"/>
        <v>6.8494776556528775E-2</v>
      </c>
      <c r="P1185" s="59">
        <f t="shared" si="184"/>
        <v>2.051933176408725E-2</v>
      </c>
      <c r="R1185" s="59">
        <f t="shared" si="185"/>
        <v>2.1258203964618774E-2</v>
      </c>
      <c r="S1185" s="59">
        <f t="shared" si="186"/>
        <v>3.4351166592236131E-2</v>
      </c>
      <c r="T1185" s="59">
        <f t="shared" si="187"/>
        <v>-3.1079554468066012E-3</v>
      </c>
      <c r="U1185" s="59">
        <f t="shared" si="188"/>
        <v>6.4213853021745718E-2</v>
      </c>
      <c r="V1185" s="59">
        <f t="shared" si="189"/>
        <v>1.9236873528831796E-2</v>
      </c>
    </row>
    <row r="1186" spans="6:22">
      <c r="F1186" s="59">
        <v>1.4883109332993003E-2</v>
      </c>
      <c r="G1186" s="59">
        <v>1.214358689286826E-2</v>
      </c>
      <c r="H1186" s="59">
        <v>3.1496210800174923E-2</v>
      </c>
      <c r="I1186" s="59">
        <v>2.7654628511262887E-2</v>
      </c>
      <c r="J1186" s="59">
        <v>1.9647590659369479E-2</v>
      </c>
      <c r="L1186" s="59">
        <f t="shared" si="180"/>
        <v>1.6669082452952164E-2</v>
      </c>
      <c r="M1186" s="59">
        <f t="shared" si="181"/>
        <v>1.3600817320012452E-2</v>
      </c>
      <c r="N1186" s="59">
        <f t="shared" si="182"/>
        <v>3.5275756096195918E-2</v>
      </c>
      <c r="O1186" s="59">
        <f t="shared" si="183"/>
        <v>3.0973183932614435E-2</v>
      </c>
      <c r="P1186" s="59">
        <f t="shared" si="184"/>
        <v>2.2005301538493817E-2</v>
      </c>
      <c r="R1186" s="59">
        <f t="shared" si="185"/>
        <v>1.5627264799642653E-2</v>
      </c>
      <c r="S1186" s="59">
        <f t="shared" si="186"/>
        <v>1.2750766237511674E-2</v>
      </c>
      <c r="T1186" s="59">
        <f t="shared" si="187"/>
        <v>3.3071021340183672E-2</v>
      </c>
      <c r="U1186" s="59">
        <f t="shared" si="188"/>
        <v>2.9037359936826032E-2</v>
      </c>
      <c r="V1186" s="59">
        <f t="shared" si="189"/>
        <v>2.0629970192337952E-2</v>
      </c>
    </row>
    <row r="1187" spans="6:22">
      <c r="F1187" s="59">
        <v>-1.2569860557079215E-2</v>
      </c>
      <c r="G1187" s="59">
        <v>-6.7292692247953867E-2</v>
      </c>
      <c r="H1187" s="59">
        <v>-4.7554643777668231E-3</v>
      </c>
      <c r="I1187" s="59">
        <v>-6.9843934581565953E-3</v>
      </c>
      <c r="J1187" s="59">
        <v>5.56461031848288E-3</v>
      </c>
      <c r="L1187" s="59">
        <f t="shared" si="180"/>
        <v>-1.4078243823928721E-2</v>
      </c>
      <c r="M1187" s="59">
        <f t="shared" si="181"/>
        <v>-7.5367815317708337E-2</v>
      </c>
      <c r="N1187" s="59">
        <f t="shared" si="182"/>
        <v>-5.3261201030988421E-3</v>
      </c>
      <c r="O1187" s="59">
        <f t="shared" si="183"/>
        <v>-7.8225206731353872E-3</v>
      </c>
      <c r="P1187" s="59">
        <f t="shared" si="184"/>
        <v>6.2323635567008264E-3</v>
      </c>
      <c r="R1187" s="59">
        <f t="shared" si="185"/>
        <v>-1.3198353584933176E-2</v>
      </c>
      <c r="S1187" s="59">
        <f t="shared" si="186"/>
        <v>-7.065732686035156E-2</v>
      </c>
      <c r="T1187" s="59">
        <f t="shared" si="187"/>
        <v>-4.9932375966551647E-3</v>
      </c>
      <c r="U1187" s="59">
        <f t="shared" si="188"/>
        <v>-7.333613131064425E-3</v>
      </c>
      <c r="V1187" s="59">
        <f t="shared" si="189"/>
        <v>5.8428408344070246E-3</v>
      </c>
    </row>
    <row r="1188" spans="6:22">
      <c r="F1188" s="59">
        <v>-1.3437147450045641E-2</v>
      </c>
      <c r="G1188" s="59">
        <v>-2.4608425467629456E-2</v>
      </c>
      <c r="H1188" s="59">
        <v>5.1552918562093736E-3</v>
      </c>
      <c r="I1188" s="59">
        <v>-7.4472881683332126E-3</v>
      </c>
      <c r="J1188" s="59">
        <v>-3.6950121740101953E-3</v>
      </c>
      <c r="L1188" s="59">
        <f t="shared" si="180"/>
        <v>-1.5049605144051121E-2</v>
      </c>
      <c r="M1188" s="59">
        <f t="shared" si="181"/>
        <v>-2.7561436523744993E-2</v>
      </c>
      <c r="N1188" s="59">
        <f t="shared" si="182"/>
        <v>5.773926878954499E-3</v>
      </c>
      <c r="O1188" s="59">
        <f t="shared" si="183"/>
        <v>-8.3409627485331993E-3</v>
      </c>
      <c r="P1188" s="59">
        <f t="shared" si="184"/>
        <v>-4.1384136348914195E-3</v>
      </c>
      <c r="R1188" s="59">
        <f t="shared" si="185"/>
        <v>-1.4109004822547924E-2</v>
      </c>
      <c r="S1188" s="59">
        <f t="shared" si="186"/>
        <v>-2.5838846741010928E-2</v>
      </c>
      <c r="T1188" s="59">
        <f t="shared" si="187"/>
        <v>5.4130564490198424E-3</v>
      </c>
      <c r="U1188" s="59">
        <f t="shared" si="188"/>
        <v>-7.8196525767498734E-3</v>
      </c>
      <c r="V1188" s="59">
        <f t="shared" si="189"/>
        <v>-3.879762782710705E-3</v>
      </c>
    </row>
    <row r="1189" spans="6:22">
      <c r="F1189" s="59">
        <v>2.6523419842584085E-2</v>
      </c>
      <c r="G1189" s="59">
        <v>2.2935210409305009E-3</v>
      </c>
      <c r="H1189" s="59">
        <v>-5.8794420632324648E-3</v>
      </c>
      <c r="I1189" s="59">
        <v>-4.7935399256761411E-3</v>
      </c>
      <c r="J1189" s="59">
        <v>2.7773318055392729E-3</v>
      </c>
      <c r="L1189" s="59">
        <f t="shared" si="180"/>
        <v>2.9706230223694178E-2</v>
      </c>
      <c r="M1189" s="59">
        <f t="shared" si="181"/>
        <v>2.5687435658421614E-3</v>
      </c>
      <c r="N1189" s="59">
        <f t="shared" si="182"/>
        <v>-6.5849751108203614E-3</v>
      </c>
      <c r="O1189" s="59">
        <f t="shared" si="183"/>
        <v>-5.3687647167572784E-3</v>
      </c>
      <c r="P1189" s="59">
        <f t="shared" si="184"/>
        <v>3.1106116222039859E-3</v>
      </c>
      <c r="R1189" s="59">
        <f t="shared" si="185"/>
        <v>2.7849590834713292E-2</v>
      </c>
      <c r="S1189" s="59">
        <f t="shared" si="186"/>
        <v>2.4081970929770262E-3</v>
      </c>
      <c r="T1189" s="59">
        <f t="shared" si="187"/>
        <v>-6.1734141663940881E-3</v>
      </c>
      <c r="U1189" s="59">
        <f t="shared" si="188"/>
        <v>-5.0332169219599486E-3</v>
      </c>
      <c r="V1189" s="59">
        <f t="shared" si="189"/>
        <v>2.9161983958162366E-3</v>
      </c>
    </row>
    <row r="1190" spans="6:22">
      <c r="F1190" s="59">
        <v>-1.6061457131369614E-2</v>
      </c>
      <c r="G1190" s="59">
        <v>-1.6590332710134575E-2</v>
      </c>
      <c r="H1190" s="59">
        <v>1.8875125493678117E-3</v>
      </c>
      <c r="I1190" s="59">
        <v>-2.3874450987539122E-2</v>
      </c>
      <c r="J1190" s="59">
        <v>1.9094362904928655E-3</v>
      </c>
      <c r="L1190" s="59">
        <f t="shared" si="180"/>
        <v>-1.7988831987133969E-2</v>
      </c>
      <c r="M1190" s="59">
        <f t="shared" si="181"/>
        <v>-1.8581172635350727E-2</v>
      </c>
      <c r="N1190" s="59">
        <f t="shared" si="182"/>
        <v>2.1140140552919494E-3</v>
      </c>
      <c r="O1190" s="59">
        <f t="shared" si="183"/>
        <v>-2.673938510604382E-2</v>
      </c>
      <c r="P1190" s="59">
        <f t="shared" si="184"/>
        <v>2.1385686453520097E-3</v>
      </c>
      <c r="R1190" s="59">
        <f t="shared" si="185"/>
        <v>-1.6864529987938096E-2</v>
      </c>
      <c r="S1190" s="59">
        <f t="shared" si="186"/>
        <v>-1.7419849345641305E-2</v>
      </c>
      <c r="T1190" s="59">
        <f t="shared" si="187"/>
        <v>1.9818881768362022E-3</v>
      </c>
      <c r="U1190" s="59">
        <f t="shared" si="188"/>
        <v>-2.506817353691608E-2</v>
      </c>
      <c r="V1190" s="59">
        <f t="shared" si="189"/>
        <v>2.0049081050175087E-3</v>
      </c>
    </row>
    <row r="1191" spans="6:22">
      <c r="F1191" s="59">
        <v>-3.5486740864656354E-3</v>
      </c>
      <c r="G1191" s="59">
        <v>-2.3851066589543651E-2</v>
      </c>
      <c r="H1191" s="59">
        <v>7.5358262308872067E-3</v>
      </c>
      <c r="I1191" s="59">
        <v>6.3076673346576295E-2</v>
      </c>
      <c r="J1191" s="59">
        <v>-1.3735949735362509E-3</v>
      </c>
      <c r="L1191" s="59">
        <f t="shared" si="180"/>
        <v>-3.9745149768415124E-3</v>
      </c>
      <c r="M1191" s="59">
        <f t="shared" si="181"/>
        <v>-2.6713194580288892E-2</v>
      </c>
      <c r="N1191" s="59">
        <f t="shared" si="182"/>
        <v>8.4401253785936717E-3</v>
      </c>
      <c r="O1191" s="59">
        <f t="shared" si="183"/>
        <v>7.0645874148165463E-2</v>
      </c>
      <c r="P1191" s="59">
        <f t="shared" si="184"/>
        <v>-1.5384263703606012E-3</v>
      </c>
      <c r="R1191" s="59">
        <f t="shared" si="185"/>
        <v>-3.7261077907889172E-3</v>
      </c>
      <c r="S1191" s="59">
        <f t="shared" si="186"/>
        <v>-2.5043619919020835E-2</v>
      </c>
      <c r="T1191" s="59">
        <f t="shared" si="187"/>
        <v>7.9126175424315669E-3</v>
      </c>
      <c r="U1191" s="59">
        <f t="shared" si="188"/>
        <v>6.6230507013905107E-2</v>
      </c>
      <c r="V1191" s="59">
        <f t="shared" si="189"/>
        <v>-1.4422747222130636E-3</v>
      </c>
    </row>
    <row r="1192" spans="6:22">
      <c r="F1192" s="59">
        <v>1.2108312836858582E-2</v>
      </c>
      <c r="G1192" s="59">
        <v>3.2777068805385778E-2</v>
      </c>
      <c r="H1192" s="59">
        <v>2.7424984828568998E-3</v>
      </c>
      <c r="I1192" s="59">
        <v>9.6869764353664425E-3</v>
      </c>
      <c r="J1192" s="59">
        <v>2.8367282150858122E-3</v>
      </c>
      <c r="L1192" s="59">
        <f t="shared" si="180"/>
        <v>1.3561310377281614E-2</v>
      </c>
      <c r="M1192" s="59">
        <f t="shared" si="181"/>
        <v>3.6710317062032073E-2</v>
      </c>
      <c r="N1192" s="59">
        <f t="shared" si="182"/>
        <v>3.071598300799728E-3</v>
      </c>
      <c r="O1192" s="59">
        <f t="shared" si="183"/>
        <v>1.0849413607610417E-2</v>
      </c>
      <c r="P1192" s="59">
        <f t="shared" si="184"/>
        <v>3.17713560089611E-3</v>
      </c>
      <c r="R1192" s="59">
        <f t="shared" si="185"/>
        <v>1.2713728478701511E-2</v>
      </c>
      <c r="S1192" s="59">
        <f t="shared" si="186"/>
        <v>3.4415922245655067E-2</v>
      </c>
      <c r="T1192" s="59">
        <f t="shared" si="187"/>
        <v>2.8796234069997447E-3</v>
      </c>
      <c r="U1192" s="59">
        <f t="shared" si="188"/>
        <v>1.0171325257134765E-2</v>
      </c>
      <c r="V1192" s="59">
        <f t="shared" si="189"/>
        <v>2.9785646258401028E-3</v>
      </c>
    </row>
    <row r="1193" spans="6:22">
      <c r="F1193" s="59">
        <v>7.3187825968109882E-2</v>
      </c>
      <c r="G1193" s="59">
        <v>-9.8095832107566935E-3</v>
      </c>
      <c r="H1193" s="59">
        <v>3.7293791694400741E-3</v>
      </c>
      <c r="I1193" s="59">
        <v>3.7777512349034287E-2</v>
      </c>
      <c r="J1193" s="59">
        <v>-4.6273464386551322E-4</v>
      </c>
      <c r="L1193" s="59">
        <f t="shared" si="180"/>
        <v>8.197036508428307E-2</v>
      </c>
      <c r="M1193" s="59">
        <f t="shared" si="181"/>
        <v>-1.0986733196047498E-2</v>
      </c>
      <c r="N1193" s="59">
        <f t="shared" si="182"/>
        <v>4.1769046697728834E-3</v>
      </c>
      <c r="O1193" s="59">
        <f t="shared" si="183"/>
        <v>4.2310813830918406E-2</v>
      </c>
      <c r="P1193" s="59">
        <f t="shared" si="184"/>
        <v>-5.1826280112937488E-4</v>
      </c>
      <c r="R1193" s="59">
        <f t="shared" si="185"/>
        <v>7.6847217266515375E-2</v>
      </c>
      <c r="S1193" s="59">
        <f t="shared" si="186"/>
        <v>-1.0300062371294529E-2</v>
      </c>
      <c r="T1193" s="59">
        <f t="shared" si="187"/>
        <v>3.915848127912078E-3</v>
      </c>
      <c r="U1193" s="59">
        <f t="shared" si="188"/>
        <v>3.9666387966486E-2</v>
      </c>
      <c r="V1193" s="59">
        <f t="shared" si="189"/>
        <v>-4.858713760587889E-4</v>
      </c>
    </row>
    <row r="1194" spans="6:22">
      <c r="F1194" s="59">
        <v>4.5901787801279547E-3</v>
      </c>
      <c r="G1194" s="59">
        <v>8.1584726627847125E-3</v>
      </c>
      <c r="H1194" s="59">
        <v>5.6973278906103835E-3</v>
      </c>
      <c r="I1194" s="59">
        <v>3.6594042046117995E-3</v>
      </c>
      <c r="J1194" s="59">
        <v>-1.200793724651995E-4</v>
      </c>
      <c r="L1194" s="59">
        <f t="shared" si="180"/>
        <v>5.14100023374331E-3</v>
      </c>
      <c r="M1194" s="59">
        <f t="shared" si="181"/>
        <v>9.1374893823188783E-3</v>
      </c>
      <c r="N1194" s="59">
        <f t="shared" si="182"/>
        <v>6.3810072374836302E-3</v>
      </c>
      <c r="O1194" s="59">
        <f t="shared" si="183"/>
        <v>4.0985327091652155E-3</v>
      </c>
      <c r="P1194" s="59">
        <f t="shared" si="184"/>
        <v>-1.3448889716102344E-4</v>
      </c>
      <c r="R1194" s="59">
        <f t="shared" si="185"/>
        <v>4.8196877191343523E-3</v>
      </c>
      <c r="S1194" s="59">
        <f t="shared" si="186"/>
        <v>8.566396295923949E-3</v>
      </c>
      <c r="T1194" s="59">
        <f t="shared" si="187"/>
        <v>5.9821942851409028E-3</v>
      </c>
      <c r="U1194" s="59">
        <f t="shared" si="188"/>
        <v>3.8423744148423896E-3</v>
      </c>
      <c r="V1194" s="59">
        <f t="shared" si="189"/>
        <v>-1.2608334108845948E-4</v>
      </c>
    </row>
    <row r="1195" spans="6:22">
      <c r="F1195" s="59">
        <v>2.4151395344189037E-2</v>
      </c>
      <c r="G1195" s="59">
        <v>2.3121476503993356E-2</v>
      </c>
      <c r="H1195" s="59">
        <v>1.2314504269456885E-3</v>
      </c>
      <c r="I1195" s="59">
        <v>2.2644462883535173E-2</v>
      </c>
      <c r="J1195" s="59">
        <v>-6.8732251316450444E-5</v>
      </c>
      <c r="L1195" s="59">
        <f t="shared" si="180"/>
        <v>2.7049562785491723E-2</v>
      </c>
      <c r="M1195" s="59">
        <f t="shared" si="181"/>
        <v>2.5896053684472561E-2</v>
      </c>
      <c r="N1195" s="59">
        <f t="shared" si="182"/>
        <v>1.3792244781791712E-3</v>
      </c>
      <c r="O1195" s="59">
        <f t="shared" si="183"/>
        <v>2.5361798429559396E-2</v>
      </c>
      <c r="P1195" s="59">
        <f t="shared" si="184"/>
        <v>-7.6980121474424498E-5</v>
      </c>
      <c r="R1195" s="59">
        <f t="shared" si="185"/>
        <v>2.5358965111398492E-2</v>
      </c>
      <c r="S1195" s="59">
        <f t="shared" si="186"/>
        <v>2.4277550329193025E-2</v>
      </c>
      <c r="T1195" s="59">
        <f t="shared" si="187"/>
        <v>1.293022948292973E-3</v>
      </c>
      <c r="U1195" s="59">
        <f t="shared" si="188"/>
        <v>2.3776686027711932E-2</v>
      </c>
      <c r="V1195" s="59">
        <f t="shared" si="189"/>
        <v>-7.2168863882272972E-5</v>
      </c>
    </row>
    <row r="1196" spans="6:22">
      <c r="F1196" s="59">
        <v>-2.3581860508106244E-2</v>
      </c>
      <c r="G1196" s="59">
        <v>-3.3898325175555383E-2</v>
      </c>
      <c r="H1196" s="59">
        <v>1.0332122489552191E-2</v>
      </c>
      <c r="I1196" s="59">
        <v>-1.3136229994927641E-3</v>
      </c>
      <c r="J1196" s="59">
        <v>1.93857573769118E-3</v>
      </c>
      <c r="L1196" s="59">
        <f t="shared" si="180"/>
        <v>-2.6411683769078997E-2</v>
      </c>
      <c r="M1196" s="59">
        <f t="shared" si="181"/>
        <v>-3.7966124196622035E-2</v>
      </c>
      <c r="N1196" s="59">
        <f t="shared" si="182"/>
        <v>1.1571977188298456E-2</v>
      </c>
      <c r="O1196" s="59">
        <f t="shared" si="183"/>
        <v>-1.471257759431896E-3</v>
      </c>
      <c r="P1196" s="59">
        <f t="shared" si="184"/>
        <v>2.1712048262141218E-3</v>
      </c>
      <c r="R1196" s="59">
        <f t="shared" si="185"/>
        <v>-2.4760953533511557E-2</v>
      </c>
      <c r="S1196" s="59">
        <f t="shared" si="186"/>
        <v>-3.559324143433315E-2</v>
      </c>
      <c r="T1196" s="59">
        <f t="shared" si="187"/>
        <v>1.0848728614029801E-2</v>
      </c>
      <c r="U1196" s="59">
        <f t="shared" si="188"/>
        <v>-1.3793041494674025E-3</v>
      </c>
      <c r="V1196" s="59">
        <f t="shared" si="189"/>
        <v>2.0355045245757392E-3</v>
      </c>
    </row>
    <row r="1197" spans="6:22">
      <c r="F1197" s="59">
        <v>0</v>
      </c>
      <c r="G1197" s="59">
        <v>0</v>
      </c>
      <c r="H1197" s="59">
        <v>0</v>
      </c>
      <c r="I1197" s="59">
        <v>0</v>
      </c>
      <c r="J1197" s="59">
        <v>0</v>
      </c>
      <c r="L1197" s="59">
        <f t="shared" si="180"/>
        <v>0</v>
      </c>
      <c r="M1197" s="59">
        <f t="shared" si="181"/>
        <v>0</v>
      </c>
      <c r="N1197" s="59">
        <f t="shared" si="182"/>
        <v>0</v>
      </c>
      <c r="O1197" s="59">
        <f t="shared" si="183"/>
        <v>0</v>
      </c>
      <c r="P1197" s="59">
        <f t="shared" si="184"/>
        <v>0</v>
      </c>
      <c r="R1197" s="59">
        <f t="shared" si="185"/>
        <v>0</v>
      </c>
      <c r="S1197" s="59">
        <f t="shared" si="186"/>
        <v>0</v>
      </c>
      <c r="T1197" s="59">
        <f t="shared" si="187"/>
        <v>0</v>
      </c>
      <c r="U1197" s="59">
        <f t="shared" si="188"/>
        <v>0</v>
      </c>
      <c r="V1197" s="59">
        <f t="shared" si="189"/>
        <v>0</v>
      </c>
    </row>
    <row r="1198" spans="6:22">
      <c r="F1198" s="59">
        <v>0</v>
      </c>
      <c r="G1198" s="59">
        <v>0</v>
      </c>
      <c r="H1198" s="59">
        <v>0</v>
      </c>
      <c r="I1198" s="59">
        <v>0</v>
      </c>
      <c r="J1198" s="59">
        <v>0</v>
      </c>
      <c r="L1198" s="59">
        <f t="shared" si="180"/>
        <v>0</v>
      </c>
      <c r="M1198" s="59">
        <f t="shared" si="181"/>
        <v>0</v>
      </c>
      <c r="N1198" s="59">
        <f t="shared" si="182"/>
        <v>0</v>
      </c>
      <c r="O1198" s="59">
        <f t="shared" si="183"/>
        <v>0</v>
      </c>
      <c r="P1198" s="59">
        <f t="shared" si="184"/>
        <v>0</v>
      </c>
      <c r="R1198" s="59">
        <f t="shared" si="185"/>
        <v>0</v>
      </c>
      <c r="S1198" s="59">
        <f t="shared" si="186"/>
        <v>0</v>
      </c>
      <c r="T1198" s="59">
        <f t="shared" si="187"/>
        <v>0</v>
      </c>
      <c r="U1198" s="59">
        <f t="shared" si="188"/>
        <v>0</v>
      </c>
      <c r="V1198" s="59">
        <f t="shared" si="189"/>
        <v>0</v>
      </c>
    </row>
    <row r="1199" spans="6:22">
      <c r="F1199" s="59">
        <v>5.9399518297133587E-2</v>
      </c>
      <c r="G1199" s="59">
        <v>1.0526333401188406E-2</v>
      </c>
      <c r="H1199" s="59">
        <v>4.4071109758355063E-2</v>
      </c>
      <c r="I1199" s="59">
        <v>5.6181776900280631E-2</v>
      </c>
      <c r="J1199" s="59">
        <v>7.7049442279599816E-3</v>
      </c>
      <c r="L1199" s="59">
        <f t="shared" si="180"/>
        <v>6.6527460492789625E-2</v>
      </c>
      <c r="M1199" s="59">
        <f t="shared" si="181"/>
        <v>1.1789493409331015E-2</v>
      </c>
      <c r="N1199" s="59">
        <f t="shared" si="182"/>
        <v>4.9359642929357676E-2</v>
      </c>
      <c r="O1199" s="59">
        <f t="shared" si="183"/>
        <v>6.2923590128314319E-2</v>
      </c>
      <c r="P1199" s="59">
        <f t="shared" si="184"/>
        <v>8.6295375353151807E-3</v>
      </c>
      <c r="R1199" s="59">
        <f t="shared" si="185"/>
        <v>6.236949421199027E-2</v>
      </c>
      <c r="S1199" s="59">
        <f t="shared" si="186"/>
        <v>1.1052650071247826E-2</v>
      </c>
      <c r="T1199" s="59">
        <f t="shared" si="187"/>
        <v>4.6274665246272821E-2</v>
      </c>
      <c r="U1199" s="59">
        <f t="shared" si="188"/>
        <v>5.8990865745294663E-2</v>
      </c>
      <c r="V1199" s="59">
        <f t="shared" si="189"/>
        <v>8.0901914393579806E-3</v>
      </c>
    </row>
    <row r="1200" spans="6:22">
      <c r="F1200" s="59">
        <v>-1.8484448795138674E-3</v>
      </c>
      <c r="G1200" s="59">
        <v>-4.6296250305086616E-3</v>
      </c>
      <c r="H1200" s="59">
        <v>-1.3292826860729799E-2</v>
      </c>
      <c r="I1200" s="59">
        <v>9.9627706630370603E-3</v>
      </c>
      <c r="J1200" s="59">
        <v>6.4905933552773564E-3</v>
      </c>
      <c r="L1200" s="59">
        <f t="shared" si="180"/>
        <v>-2.0702582650555315E-3</v>
      </c>
      <c r="M1200" s="59">
        <f t="shared" si="181"/>
        <v>-5.1851800341697011E-3</v>
      </c>
      <c r="N1200" s="59">
        <f t="shared" si="182"/>
        <v>-1.4887966084017375E-2</v>
      </c>
      <c r="O1200" s="59">
        <f t="shared" si="183"/>
        <v>1.1158303142601508E-2</v>
      </c>
      <c r="P1200" s="59">
        <f t="shared" si="184"/>
        <v>7.2694645579106402E-3</v>
      </c>
      <c r="R1200" s="59">
        <f t="shared" si="185"/>
        <v>-1.9408671234895608E-3</v>
      </c>
      <c r="S1200" s="59">
        <f t="shared" si="186"/>
        <v>-4.8611062820340953E-3</v>
      </c>
      <c r="T1200" s="59">
        <f t="shared" si="187"/>
        <v>-1.3957468203766289E-2</v>
      </c>
      <c r="U1200" s="59">
        <f t="shared" si="188"/>
        <v>1.0460909196188913E-2</v>
      </c>
      <c r="V1200" s="59">
        <f t="shared" si="189"/>
        <v>6.8151230230412245E-3</v>
      </c>
    </row>
    <row r="1201" spans="6:22">
      <c r="F1201" s="59">
        <v>-1.8518679553461744E-3</v>
      </c>
      <c r="G1201" s="59">
        <v>1.5116180813986578E-2</v>
      </c>
      <c r="H1201" s="59">
        <v>-1.0281405600190571E-2</v>
      </c>
      <c r="I1201" s="59">
        <v>5.4605439666011125E-3</v>
      </c>
      <c r="J1201" s="59">
        <v>2.8712877973711569E-4</v>
      </c>
      <c r="L1201" s="59">
        <f t="shared" si="180"/>
        <v>-2.0740921099877156E-3</v>
      </c>
      <c r="M1201" s="59">
        <f t="shared" si="181"/>
        <v>1.693012251166497E-2</v>
      </c>
      <c r="N1201" s="59">
        <f t="shared" si="182"/>
        <v>-1.1515174272213441E-2</v>
      </c>
      <c r="O1201" s="59">
        <f t="shared" si="183"/>
        <v>6.1158092425932465E-3</v>
      </c>
      <c r="P1201" s="59">
        <f t="shared" si="184"/>
        <v>3.2158423330556961E-4</v>
      </c>
      <c r="R1201" s="59">
        <f t="shared" si="185"/>
        <v>-1.9444613531134833E-3</v>
      </c>
      <c r="S1201" s="59">
        <f t="shared" si="186"/>
        <v>1.5871989854685908E-2</v>
      </c>
      <c r="T1201" s="59">
        <f t="shared" si="187"/>
        <v>-1.0795475880200101E-2</v>
      </c>
      <c r="U1201" s="59">
        <f t="shared" si="188"/>
        <v>5.7335711649311684E-3</v>
      </c>
      <c r="V1201" s="59">
        <f t="shared" si="189"/>
        <v>3.0148521872397149E-4</v>
      </c>
    </row>
    <row r="1202" spans="6:22">
      <c r="F1202" s="59">
        <v>-7.4212149315207214E-3</v>
      </c>
      <c r="G1202" s="59">
        <v>-1.0309187128610564E-2</v>
      </c>
      <c r="H1202" s="59">
        <v>1.779123556391711E-2</v>
      </c>
      <c r="I1202" s="59">
        <v>-1.8570308540821617E-2</v>
      </c>
      <c r="J1202" s="59">
        <v>1.1476157798489182E-2</v>
      </c>
      <c r="L1202" s="59">
        <f t="shared" si="180"/>
        <v>-8.3117607233032086E-3</v>
      </c>
      <c r="M1202" s="59">
        <f t="shared" si="181"/>
        <v>-1.1546289584043834E-2</v>
      </c>
      <c r="N1202" s="59">
        <f t="shared" si="182"/>
        <v>1.9926183831587164E-2</v>
      </c>
      <c r="O1202" s="59">
        <f t="shared" si="183"/>
        <v>-2.0798745565720214E-2</v>
      </c>
      <c r="P1202" s="59">
        <f t="shared" si="184"/>
        <v>1.2853296734307885E-2</v>
      </c>
      <c r="R1202" s="59">
        <f t="shared" si="185"/>
        <v>-7.792275678096758E-3</v>
      </c>
      <c r="S1202" s="59">
        <f t="shared" si="186"/>
        <v>-1.0824646485041093E-2</v>
      </c>
      <c r="T1202" s="59">
        <f t="shared" si="187"/>
        <v>1.8680797342112965E-2</v>
      </c>
      <c r="U1202" s="59">
        <f t="shared" si="188"/>
        <v>-1.9498823967862698E-2</v>
      </c>
      <c r="V1202" s="59">
        <f t="shared" si="189"/>
        <v>1.2049965688413641E-2</v>
      </c>
    </row>
    <row r="1203" spans="6:22">
      <c r="F1203" s="59">
        <v>1.1215051706462861E-2</v>
      </c>
      <c r="G1203" s="59">
        <v>3.4721911781386647E-3</v>
      </c>
      <c r="H1203" s="59">
        <v>-7.0390943816356416E-3</v>
      </c>
      <c r="I1203" s="59">
        <v>5.5337481729098963E-3</v>
      </c>
      <c r="J1203" s="59">
        <v>6.9076315608606236E-3</v>
      </c>
      <c r="L1203" s="59">
        <f t="shared" si="180"/>
        <v>1.2560857911238406E-2</v>
      </c>
      <c r="M1203" s="59">
        <f t="shared" si="181"/>
        <v>3.888854119515305E-3</v>
      </c>
      <c r="N1203" s="59">
        <f t="shared" si="182"/>
        <v>-7.8837857074319194E-3</v>
      </c>
      <c r="O1203" s="59">
        <f t="shared" si="183"/>
        <v>6.1977979536590845E-3</v>
      </c>
      <c r="P1203" s="59">
        <f t="shared" si="184"/>
        <v>7.7365473481638995E-3</v>
      </c>
      <c r="R1203" s="59">
        <f t="shared" si="185"/>
        <v>1.1775804291786004E-2</v>
      </c>
      <c r="S1203" s="59">
        <f t="shared" si="186"/>
        <v>3.645800737045598E-3</v>
      </c>
      <c r="T1203" s="59">
        <f t="shared" si="187"/>
        <v>-7.3910491007174242E-3</v>
      </c>
      <c r="U1203" s="59">
        <f t="shared" si="188"/>
        <v>5.8104355815553916E-3</v>
      </c>
      <c r="V1203" s="59">
        <f t="shared" si="189"/>
        <v>7.2530131389036551E-3</v>
      </c>
    </row>
    <row r="1204" spans="6:22">
      <c r="F1204" s="59">
        <v>-3.0807651811978988E-3</v>
      </c>
      <c r="G1204" s="59">
        <v>-7.4971780260221299E-3</v>
      </c>
      <c r="H1204" s="59">
        <v>-1.1342108737848969E-2</v>
      </c>
      <c r="I1204" s="59">
        <v>-1.1539159224241707E-2</v>
      </c>
      <c r="J1204" s="59">
        <v>6.8273049106914209E-3</v>
      </c>
      <c r="L1204" s="59">
        <f t="shared" si="180"/>
        <v>-3.450457002941647E-3</v>
      </c>
      <c r="M1204" s="59">
        <f t="shared" si="181"/>
        <v>-8.3968393891447855E-3</v>
      </c>
      <c r="N1204" s="59">
        <f t="shared" si="182"/>
        <v>-1.2703161786390848E-2</v>
      </c>
      <c r="O1204" s="59">
        <f t="shared" si="183"/>
        <v>-1.2923858331150713E-2</v>
      </c>
      <c r="P1204" s="59">
        <f t="shared" si="184"/>
        <v>7.6465814999743921E-3</v>
      </c>
      <c r="R1204" s="59">
        <f t="shared" si="185"/>
        <v>-3.2348034402577938E-3</v>
      </c>
      <c r="S1204" s="59">
        <f t="shared" si="186"/>
        <v>-7.8720369273232362E-3</v>
      </c>
      <c r="T1204" s="59">
        <f t="shared" si="187"/>
        <v>-1.1909214174741419E-2</v>
      </c>
      <c r="U1204" s="59">
        <f t="shared" si="188"/>
        <v>-1.2116117185453792E-2</v>
      </c>
      <c r="V1204" s="59">
        <f t="shared" si="189"/>
        <v>7.1686701562259925E-3</v>
      </c>
    </row>
    <row r="1205" spans="6:22">
      <c r="F1205" s="59">
        <v>-2.4721856809037318E-3</v>
      </c>
      <c r="G1205" s="59">
        <v>-1.7431682337000654E-2</v>
      </c>
      <c r="H1205" s="59">
        <v>-8.843185665595811E-3</v>
      </c>
      <c r="I1205" s="59">
        <v>-3.9511561058374507E-2</v>
      </c>
      <c r="J1205" s="59">
        <v>-8.6736586101063828E-3</v>
      </c>
      <c r="L1205" s="59">
        <f t="shared" si="180"/>
        <v>-2.7688479626121801E-3</v>
      </c>
      <c r="M1205" s="59">
        <f t="shared" si="181"/>
        <v>-1.9523484217440733E-2</v>
      </c>
      <c r="N1205" s="59">
        <f t="shared" si="182"/>
        <v>-9.9043679454673093E-3</v>
      </c>
      <c r="O1205" s="59">
        <f t="shared" si="183"/>
        <v>-4.4252948385379451E-2</v>
      </c>
      <c r="P1205" s="59">
        <f t="shared" si="184"/>
        <v>-9.7144976433191504E-3</v>
      </c>
      <c r="R1205" s="59">
        <f t="shared" si="185"/>
        <v>-2.5957949649489187E-3</v>
      </c>
      <c r="S1205" s="59">
        <f t="shared" si="186"/>
        <v>-1.8303266453850688E-2</v>
      </c>
      <c r="T1205" s="59">
        <f t="shared" si="187"/>
        <v>-9.2853449488756023E-3</v>
      </c>
      <c r="U1205" s="59">
        <f t="shared" si="188"/>
        <v>-4.1487139111293238E-2</v>
      </c>
      <c r="V1205" s="59">
        <f t="shared" si="189"/>
        <v>-9.1073415406117027E-3</v>
      </c>
    </row>
    <row r="1206" spans="6:22">
      <c r="F1206" s="59">
        <v>-7.434866046204431E-3</v>
      </c>
      <c r="G1206" s="59">
        <v>-1.5375531119332965E-2</v>
      </c>
      <c r="H1206" s="59">
        <v>5.7511440380022774E-2</v>
      </c>
      <c r="I1206" s="59">
        <v>3.3658137325161021E-3</v>
      </c>
      <c r="J1206" s="59">
        <v>9.4965454795465955E-3</v>
      </c>
      <c r="L1206" s="59">
        <f t="shared" si="180"/>
        <v>-8.3270499717489638E-3</v>
      </c>
      <c r="M1206" s="59">
        <f t="shared" si="181"/>
        <v>-1.7220594853652921E-2</v>
      </c>
      <c r="N1206" s="59">
        <f t="shared" si="182"/>
        <v>6.4412813225625518E-2</v>
      </c>
      <c r="O1206" s="59">
        <f t="shared" si="183"/>
        <v>3.7697113804180346E-3</v>
      </c>
      <c r="P1206" s="59">
        <f t="shared" si="184"/>
        <v>1.0636130937092187E-2</v>
      </c>
      <c r="R1206" s="59">
        <f t="shared" si="185"/>
        <v>-7.8066093485146528E-3</v>
      </c>
      <c r="S1206" s="59">
        <f t="shared" si="186"/>
        <v>-1.6144307675299615E-2</v>
      </c>
      <c r="T1206" s="59">
        <f t="shared" si="187"/>
        <v>6.0387012399023915E-2</v>
      </c>
      <c r="U1206" s="59">
        <f t="shared" si="188"/>
        <v>3.5341044191419075E-3</v>
      </c>
      <c r="V1206" s="59">
        <f t="shared" si="189"/>
        <v>9.9713727535239265E-3</v>
      </c>
    </row>
    <row r="1207" spans="6:22">
      <c r="F1207" s="59">
        <v>6.2420109827087723E-4</v>
      </c>
      <c r="G1207" s="59">
        <v>6.006029054703892E-3</v>
      </c>
      <c r="H1207" s="59">
        <v>-2.6450883541501501E-2</v>
      </c>
      <c r="I1207" s="59">
        <v>-9.3179714164649818E-3</v>
      </c>
      <c r="J1207" s="59">
        <v>5.1148129213542228E-3</v>
      </c>
      <c r="L1207" s="59">
        <f t="shared" si="180"/>
        <v>6.9910523006338251E-4</v>
      </c>
      <c r="M1207" s="59">
        <f t="shared" si="181"/>
        <v>6.7267525412683599E-3</v>
      </c>
      <c r="N1207" s="59">
        <f t="shared" si="182"/>
        <v>-2.9624989566481685E-2</v>
      </c>
      <c r="O1207" s="59">
        <f t="shared" si="183"/>
        <v>-1.0436127986440781E-2</v>
      </c>
      <c r="P1207" s="59">
        <f t="shared" si="184"/>
        <v>5.7285904719167301E-3</v>
      </c>
      <c r="R1207" s="59">
        <f t="shared" si="185"/>
        <v>6.5541115318442115E-4</v>
      </c>
      <c r="S1207" s="59">
        <f t="shared" si="186"/>
        <v>6.306330507439087E-3</v>
      </c>
      <c r="T1207" s="59">
        <f t="shared" si="187"/>
        <v>-2.7773427718576577E-2</v>
      </c>
      <c r="U1207" s="59">
        <f t="shared" si="188"/>
        <v>-9.7838699872882309E-3</v>
      </c>
      <c r="V1207" s="59">
        <f t="shared" si="189"/>
        <v>5.3705535674219342E-3</v>
      </c>
    </row>
    <row r="1208" spans="6:22">
      <c r="F1208" s="59">
        <v>8.7335801015343498E-3</v>
      </c>
      <c r="G1208" s="59">
        <v>-2.9850290782447858E-3</v>
      </c>
      <c r="H1208" s="59">
        <v>6.9096162471343333E-3</v>
      </c>
      <c r="I1208" s="59">
        <v>3.6493586611792139E-2</v>
      </c>
      <c r="J1208" s="59">
        <v>7.3796276986417431E-3</v>
      </c>
      <c r="L1208" s="59">
        <f t="shared" si="180"/>
        <v>9.7816097137184733E-3</v>
      </c>
      <c r="M1208" s="59">
        <f t="shared" si="181"/>
        <v>-3.3432325676341604E-3</v>
      </c>
      <c r="N1208" s="59">
        <f t="shared" si="182"/>
        <v>7.7387701967904544E-3</v>
      </c>
      <c r="O1208" s="59">
        <f t="shared" si="183"/>
        <v>4.0872817005207202E-2</v>
      </c>
      <c r="P1208" s="59">
        <f t="shared" si="184"/>
        <v>8.2651830224787538E-3</v>
      </c>
      <c r="R1208" s="59">
        <f t="shared" si="185"/>
        <v>9.1702591066110672E-3</v>
      </c>
      <c r="S1208" s="59">
        <f t="shared" si="186"/>
        <v>-3.1342805321570252E-3</v>
      </c>
      <c r="T1208" s="59">
        <f t="shared" si="187"/>
        <v>7.2550970594910504E-3</v>
      </c>
      <c r="U1208" s="59">
        <f t="shared" si="188"/>
        <v>3.8318265942381746E-2</v>
      </c>
      <c r="V1208" s="59">
        <f t="shared" si="189"/>
        <v>7.7486090835738302E-3</v>
      </c>
    </row>
    <row r="1209" spans="6:22">
      <c r="F1209" s="59">
        <v>0</v>
      </c>
      <c r="G1209" s="59">
        <v>0</v>
      </c>
      <c r="H1209" s="59">
        <v>0</v>
      </c>
      <c r="I1209" s="59">
        <v>0</v>
      </c>
      <c r="J1209" s="59">
        <v>0</v>
      </c>
      <c r="L1209" s="59">
        <f t="shared" si="180"/>
        <v>0</v>
      </c>
      <c r="M1209" s="59">
        <f t="shared" si="181"/>
        <v>0</v>
      </c>
      <c r="N1209" s="59">
        <f t="shared" si="182"/>
        <v>0</v>
      </c>
      <c r="O1209" s="59">
        <f t="shared" si="183"/>
        <v>0</v>
      </c>
      <c r="P1209" s="59">
        <f t="shared" si="184"/>
        <v>0</v>
      </c>
      <c r="R1209" s="59">
        <f t="shared" si="185"/>
        <v>0</v>
      </c>
      <c r="S1209" s="59">
        <f t="shared" si="186"/>
        <v>0</v>
      </c>
      <c r="T1209" s="59">
        <f t="shared" si="187"/>
        <v>0</v>
      </c>
      <c r="U1209" s="59">
        <f t="shared" si="188"/>
        <v>0</v>
      </c>
      <c r="V1209" s="59">
        <f t="shared" si="189"/>
        <v>0</v>
      </c>
    </row>
    <row r="1210" spans="6:22">
      <c r="F1210" s="59">
        <v>1.6079180001591805E-2</v>
      </c>
      <c r="G1210" s="59">
        <v>-8.3833108144336001E-3</v>
      </c>
      <c r="H1210" s="59">
        <v>2.093472365260955E-3</v>
      </c>
      <c r="I1210" s="59">
        <v>4.5373265135464132E-3</v>
      </c>
      <c r="J1210" s="59">
        <v>1.2068322554437027E-2</v>
      </c>
      <c r="L1210" s="59">
        <f t="shared" si="180"/>
        <v>1.8008681601782824E-2</v>
      </c>
      <c r="M1210" s="59">
        <f t="shared" si="181"/>
        <v>-9.3893081121656334E-3</v>
      </c>
      <c r="N1210" s="59">
        <f t="shared" si="182"/>
        <v>2.3446890490922698E-3</v>
      </c>
      <c r="O1210" s="59">
        <f t="shared" si="183"/>
        <v>5.0818056951719833E-3</v>
      </c>
      <c r="P1210" s="59">
        <f t="shared" si="184"/>
        <v>1.3516521260969472E-2</v>
      </c>
      <c r="R1210" s="59">
        <f t="shared" si="185"/>
        <v>1.6883139001671398E-2</v>
      </c>
      <c r="S1210" s="59">
        <f t="shared" si="186"/>
        <v>-8.8024763551552802E-3</v>
      </c>
      <c r="T1210" s="59">
        <f t="shared" si="187"/>
        <v>2.198145983524003E-3</v>
      </c>
      <c r="U1210" s="59">
        <f t="shared" si="188"/>
        <v>4.7641928392237343E-3</v>
      </c>
      <c r="V1210" s="59">
        <f t="shared" si="189"/>
        <v>1.2671738682158878E-2</v>
      </c>
    </row>
    <row r="1211" spans="6:22">
      <c r="F1211" s="59">
        <v>1.8258737698519595E-3</v>
      </c>
      <c r="G1211" s="59">
        <v>-1.2076419722252313E-3</v>
      </c>
      <c r="H1211" s="59">
        <v>-1.2418641499601635E-2</v>
      </c>
      <c r="I1211" s="59">
        <v>-7.5880991040797822E-3</v>
      </c>
      <c r="J1211" s="59">
        <v>5.5850582512151914E-3</v>
      </c>
      <c r="L1211" s="59">
        <f t="shared" si="180"/>
        <v>2.044978622234195E-3</v>
      </c>
      <c r="M1211" s="59">
        <f t="shared" si="181"/>
        <v>-1.3525590088922592E-3</v>
      </c>
      <c r="N1211" s="59">
        <f t="shared" si="182"/>
        <v>-1.3908878479553834E-2</v>
      </c>
      <c r="O1211" s="59">
        <f t="shared" si="183"/>
        <v>-8.4986709965693564E-3</v>
      </c>
      <c r="P1211" s="59">
        <f t="shared" si="184"/>
        <v>6.2552652413610148E-3</v>
      </c>
      <c r="R1211" s="59">
        <f t="shared" si="185"/>
        <v>1.9171674583445576E-3</v>
      </c>
      <c r="S1211" s="59">
        <f t="shared" si="186"/>
        <v>-1.2680240708364929E-3</v>
      </c>
      <c r="T1211" s="59">
        <f t="shared" si="187"/>
        <v>-1.3039573574581718E-2</v>
      </c>
      <c r="U1211" s="59">
        <f t="shared" si="188"/>
        <v>-7.9675040592837709E-3</v>
      </c>
      <c r="V1211" s="59">
        <f t="shared" si="189"/>
        <v>5.8643111637759508E-3</v>
      </c>
    </row>
    <row r="1212" spans="6:22">
      <c r="F1212" s="59">
        <v>-5.4677082444728586E-3</v>
      </c>
      <c r="G1212" s="59">
        <v>1.5719365607121564E-2</v>
      </c>
      <c r="H1212" s="59">
        <v>7.5211425684433798E-3</v>
      </c>
      <c r="I1212" s="59">
        <v>9.1017350795869563E-4</v>
      </c>
      <c r="J1212" s="59">
        <v>-4.5486392141472643E-3</v>
      </c>
      <c r="L1212" s="59">
        <f t="shared" si="180"/>
        <v>-6.1238332338096023E-3</v>
      </c>
      <c r="M1212" s="59">
        <f t="shared" si="181"/>
        <v>1.7605689479976153E-2</v>
      </c>
      <c r="N1212" s="59">
        <f t="shared" si="182"/>
        <v>8.4236796766565866E-3</v>
      </c>
      <c r="O1212" s="59">
        <f t="shared" si="183"/>
        <v>1.0193943289137392E-3</v>
      </c>
      <c r="P1212" s="59">
        <f t="shared" si="184"/>
        <v>-5.0944759198449365E-3</v>
      </c>
      <c r="R1212" s="59">
        <f t="shared" si="185"/>
        <v>-5.7410936566965019E-3</v>
      </c>
      <c r="S1212" s="59">
        <f t="shared" si="186"/>
        <v>1.6505333887477644E-2</v>
      </c>
      <c r="T1212" s="59">
        <f t="shared" si="187"/>
        <v>7.8971996968655485E-3</v>
      </c>
      <c r="U1212" s="59">
        <f t="shared" si="188"/>
        <v>9.5568218335663046E-4</v>
      </c>
      <c r="V1212" s="59">
        <f t="shared" si="189"/>
        <v>-4.776071174854628E-3</v>
      </c>
    </row>
    <row r="1213" spans="6:22">
      <c r="F1213" s="59">
        <v>-1.5271806282960633E-2</v>
      </c>
      <c r="G1213" s="59">
        <v>1.1905034923739787E-3</v>
      </c>
      <c r="H1213" s="59">
        <v>5.7157171124927256E-3</v>
      </c>
      <c r="I1213" s="59">
        <v>-5.4565754832102175E-3</v>
      </c>
      <c r="J1213" s="59">
        <v>-1.5647984292285973E-2</v>
      </c>
      <c r="L1213" s="59">
        <f t="shared" si="180"/>
        <v>-1.7104423036915912E-2</v>
      </c>
      <c r="M1213" s="59">
        <f t="shared" si="181"/>
        <v>1.3333639114588563E-3</v>
      </c>
      <c r="N1213" s="59">
        <f t="shared" si="182"/>
        <v>6.4016031659918536E-3</v>
      </c>
      <c r="O1213" s="59">
        <f t="shared" si="183"/>
        <v>-6.1113645411954446E-3</v>
      </c>
      <c r="P1213" s="59">
        <f t="shared" si="184"/>
        <v>-1.7525742407360292E-2</v>
      </c>
      <c r="R1213" s="59">
        <f t="shared" si="185"/>
        <v>-1.6035396597108665E-2</v>
      </c>
      <c r="S1213" s="59">
        <f t="shared" si="186"/>
        <v>1.2500286669926777E-3</v>
      </c>
      <c r="T1213" s="59">
        <f t="shared" si="187"/>
        <v>6.001502968117362E-3</v>
      </c>
      <c r="U1213" s="59">
        <f t="shared" si="188"/>
        <v>-5.7294042573707285E-3</v>
      </c>
      <c r="V1213" s="59">
        <f t="shared" si="189"/>
        <v>-1.6430383506900272E-2</v>
      </c>
    </row>
    <row r="1214" spans="6:22">
      <c r="F1214" s="59">
        <v>-2.9776716708202564E-2</v>
      </c>
      <c r="G1214" s="59">
        <v>-2.8537428712558401E-2</v>
      </c>
      <c r="H1214" s="59">
        <v>-1.8905140891507424E-2</v>
      </c>
      <c r="I1214" s="59">
        <v>-3.2004340826968812E-2</v>
      </c>
      <c r="J1214" s="59">
        <v>-1.3404815365120958E-2</v>
      </c>
      <c r="L1214" s="59">
        <f t="shared" si="180"/>
        <v>-3.3349922713186875E-2</v>
      </c>
      <c r="M1214" s="59">
        <f t="shared" si="181"/>
        <v>-3.1961920158065413E-2</v>
      </c>
      <c r="N1214" s="59">
        <f t="shared" si="182"/>
        <v>-2.1173757798488319E-2</v>
      </c>
      <c r="O1214" s="59">
        <f t="shared" si="183"/>
        <v>-3.5844861726205074E-2</v>
      </c>
      <c r="P1214" s="59">
        <f t="shared" si="184"/>
        <v>-1.5013393208935475E-2</v>
      </c>
      <c r="R1214" s="59">
        <f t="shared" si="185"/>
        <v>-3.1265552543612692E-2</v>
      </c>
      <c r="S1214" s="59">
        <f t="shared" si="186"/>
        <v>-2.9964300148186324E-2</v>
      </c>
      <c r="T1214" s="59">
        <f t="shared" si="187"/>
        <v>-1.9850397936082797E-2</v>
      </c>
      <c r="U1214" s="59">
        <f t="shared" si="188"/>
        <v>-3.3604557868317252E-2</v>
      </c>
      <c r="V1214" s="59">
        <f t="shared" si="189"/>
        <v>-1.4075056133377006E-2</v>
      </c>
    </row>
    <row r="1215" spans="6:22">
      <c r="F1215" s="59">
        <v>1.2787342362078019E-3</v>
      </c>
      <c r="G1215" s="59">
        <v>2.4479196943192993E-3</v>
      </c>
      <c r="H1215" s="59">
        <v>-8.9843789556882554E-3</v>
      </c>
      <c r="I1215" s="59">
        <v>-2.0593204806906736E-2</v>
      </c>
      <c r="J1215" s="59">
        <v>-5.134318451577663E-3</v>
      </c>
      <c r="L1215" s="59">
        <f t="shared" si="180"/>
        <v>1.4321823445527383E-3</v>
      </c>
      <c r="M1215" s="59">
        <f t="shared" si="181"/>
        <v>2.7416700576376155E-3</v>
      </c>
      <c r="N1215" s="59">
        <f t="shared" si="182"/>
        <v>-1.0062504430370846E-2</v>
      </c>
      <c r="O1215" s="59">
        <f t="shared" si="183"/>
        <v>-2.3064389383735548E-2</v>
      </c>
      <c r="P1215" s="59">
        <f t="shared" si="184"/>
        <v>-5.7504366657669835E-3</v>
      </c>
      <c r="R1215" s="59">
        <f t="shared" si="185"/>
        <v>1.3426709480181922E-3</v>
      </c>
      <c r="S1215" s="59">
        <f t="shared" si="186"/>
        <v>2.5703156790352643E-3</v>
      </c>
      <c r="T1215" s="59">
        <f t="shared" si="187"/>
        <v>-9.4335979034726684E-3</v>
      </c>
      <c r="U1215" s="59">
        <f t="shared" si="188"/>
        <v>-2.1622865047252075E-2</v>
      </c>
      <c r="V1215" s="59">
        <f t="shared" si="189"/>
        <v>-5.3910343741565463E-3</v>
      </c>
    </row>
    <row r="1216" spans="6:22">
      <c r="F1216" s="59">
        <v>-4.4700015425510799E-3</v>
      </c>
      <c r="G1216" s="59">
        <v>7.3260589366099986E-3</v>
      </c>
      <c r="H1216" s="59">
        <v>1.0139471197158566E-2</v>
      </c>
      <c r="I1216" s="59">
        <v>7.3688244004181822E-2</v>
      </c>
      <c r="J1216" s="59">
        <v>-2.9205275454416077E-3</v>
      </c>
      <c r="L1216" s="59">
        <f t="shared" si="180"/>
        <v>-5.0064017276572103E-3</v>
      </c>
      <c r="M1216" s="59">
        <f t="shared" si="181"/>
        <v>8.205186009003199E-3</v>
      </c>
      <c r="N1216" s="59">
        <f t="shared" si="182"/>
        <v>1.1356207740817595E-2</v>
      </c>
      <c r="O1216" s="59">
        <f t="shared" si="183"/>
        <v>8.253083328468365E-2</v>
      </c>
      <c r="P1216" s="59">
        <f t="shared" si="184"/>
        <v>-3.270990850894601E-3</v>
      </c>
      <c r="R1216" s="59">
        <f t="shared" si="185"/>
        <v>-4.693501619678634E-3</v>
      </c>
      <c r="S1216" s="59">
        <f t="shared" si="186"/>
        <v>7.6923618834404987E-3</v>
      </c>
      <c r="T1216" s="59">
        <f t="shared" si="187"/>
        <v>1.0646444757016494E-2</v>
      </c>
      <c r="U1216" s="59">
        <f t="shared" si="188"/>
        <v>7.7372656204390919E-2</v>
      </c>
      <c r="V1216" s="59">
        <f t="shared" si="189"/>
        <v>-3.0665539227136881E-3</v>
      </c>
    </row>
    <row r="1217" spans="6:22">
      <c r="F1217" s="59">
        <v>1.2828724729730817E-2</v>
      </c>
      <c r="G1217" s="59">
        <v>0</v>
      </c>
      <c r="H1217" s="59">
        <v>9.6835237416585829E-3</v>
      </c>
      <c r="I1217" s="59">
        <v>-2.3357505769922189E-3</v>
      </c>
      <c r="J1217" s="59">
        <v>-3.1625263925311116E-4</v>
      </c>
      <c r="L1217" s="59">
        <f t="shared" si="180"/>
        <v>1.4368171697298517E-2</v>
      </c>
      <c r="M1217" s="59">
        <f t="shared" si="181"/>
        <v>0</v>
      </c>
      <c r="N1217" s="59">
        <f t="shared" si="182"/>
        <v>1.0845546590657614E-2</v>
      </c>
      <c r="O1217" s="59">
        <f t="shared" si="183"/>
        <v>-2.6160406462312855E-3</v>
      </c>
      <c r="P1217" s="59">
        <f t="shared" si="184"/>
        <v>-3.5420295596348456E-4</v>
      </c>
      <c r="R1217" s="59">
        <f t="shared" si="185"/>
        <v>1.3470160966217358E-2</v>
      </c>
      <c r="S1217" s="59">
        <f t="shared" si="186"/>
        <v>0</v>
      </c>
      <c r="T1217" s="59">
        <f t="shared" si="187"/>
        <v>1.0167699928741513E-2</v>
      </c>
      <c r="U1217" s="59">
        <f t="shared" si="188"/>
        <v>-2.4525381058418299E-3</v>
      </c>
      <c r="V1217" s="59">
        <f t="shared" si="189"/>
        <v>-3.3206527121576674E-4</v>
      </c>
    </row>
    <row r="1218" spans="6:22">
      <c r="F1218" s="59">
        <v>-3.7998333692527476E-3</v>
      </c>
      <c r="G1218" s="59">
        <v>-9.0908859715332305E-3</v>
      </c>
      <c r="H1218" s="59">
        <v>4.6797024981298232E-4</v>
      </c>
      <c r="I1218" s="59">
        <v>-9.724377860691108E-3</v>
      </c>
      <c r="J1218" s="59">
        <v>-8.1575286528159604E-4</v>
      </c>
      <c r="L1218" s="59">
        <f t="shared" si="180"/>
        <v>-4.2558133735630778E-3</v>
      </c>
      <c r="M1218" s="59">
        <f t="shared" si="181"/>
        <v>-1.018179228811722E-2</v>
      </c>
      <c r="N1218" s="59">
        <f t="shared" si="182"/>
        <v>5.2412667979054024E-4</v>
      </c>
      <c r="O1218" s="59">
        <f t="shared" si="183"/>
        <v>-1.0891303203974042E-2</v>
      </c>
      <c r="P1218" s="59">
        <f t="shared" si="184"/>
        <v>-9.1364320911538767E-4</v>
      </c>
      <c r="R1218" s="59">
        <f t="shared" si="185"/>
        <v>-3.9898250377153853E-3</v>
      </c>
      <c r="S1218" s="59">
        <f t="shared" si="186"/>
        <v>-9.5454302701098916E-3</v>
      </c>
      <c r="T1218" s="59">
        <f t="shared" si="187"/>
        <v>4.9136876230363141E-4</v>
      </c>
      <c r="U1218" s="59">
        <f t="shared" si="188"/>
        <v>-1.0210596753725664E-2</v>
      </c>
      <c r="V1218" s="59">
        <f t="shared" si="189"/>
        <v>-8.5654050854567588E-4</v>
      </c>
    </row>
    <row r="1219" spans="6:22">
      <c r="F1219" s="59">
        <v>-8.9002190920240126E-3</v>
      </c>
      <c r="G1219" s="59">
        <v>-6.1162311398498363E-3</v>
      </c>
      <c r="H1219" s="59">
        <v>-7.248224710685403E-3</v>
      </c>
      <c r="I1219" s="59">
        <v>7.0924285156062803E-3</v>
      </c>
      <c r="J1219" s="59">
        <v>-1.6595101132727413E-2</v>
      </c>
      <c r="L1219" s="59">
        <f t="shared" si="180"/>
        <v>-9.9682453830668948E-3</v>
      </c>
      <c r="M1219" s="59">
        <f t="shared" si="181"/>
        <v>-6.8501788766318177E-3</v>
      </c>
      <c r="N1219" s="59">
        <f t="shared" si="182"/>
        <v>-8.118011675967653E-3</v>
      </c>
      <c r="O1219" s="59">
        <f t="shared" si="183"/>
        <v>7.943519937479035E-3</v>
      </c>
      <c r="P1219" s="59">
        <f t="shared" si="184"/>
        <v>-1.8586513268654705E-2</v>
      </c>
      <c r="R1219" s="59">
        <f t="shared" si="185"/>
        <v>-9.3452300466252136E-3</v>
      </c>
      <c r="S1219" s="59">
        <f t="shared" si="186"/>
        <v>-6.4220426968423288E-3</v>
      </c>
      <c r="T1219" s="59">
        <f t="shared" si="187"/>
        <v>-7.6106359462196739E-3</v>
      </c>
      <c r="U1219" s="59">
        <f t="shared" si="188"/>
        <v>7.4470499413865944E-3</v>
      </c>
      <c r="V1219" s="59">
        <f t="shared" si="189"/>
        <v>-1.7424856189363784E-2</v>
      </c>
    </row>
    <row r="1220" spans="6:22">
      <c r="F1220" s="59">
        <v>0</v>
      </c>
      <c r="G1220" s="59">
        <v>-3.3846165583686187E-2</v>
      </c>
      <c r="H1220" s="59">
        <v>-1.7663640621375876E-2</v>
      </c>
      <c r="I1220" s="59">
        <v>-1.6070852642963918E-2</v>
      </c>
      <c r="J1220" s="59">
        <v>-8.7254780272868863E-3</v>
      </c>
      <c r="L1220" s="59">
        <f t="shared" si="180"/>
        <v>0</v>
      </c>
      <c r="M1220" s="59">
        <f t="shared" si="181"/>
        <v>-3.7907705453728534E-2</v>
      </c>
      <c r="N1220" s="59">
        <f t="shared" si="182"/>
        <v>-1.9783277495940981E-2</v>
      </c>
      <c r="O1220" s="59">
        <f t="shared" si="183"/>
        <v>-1.799935496011959E-2</v>
      </c>
      <c r="P1220" s="59">
        <f t="shared" si="184"/>
        <v>-9.7725353905613131E-3</v>
      </c>
      <c r="R1220" s="59">
        <f t="shared" si="185"/>
        <v>0</v>
      </c>
      <c r="S1220" s="59">
        <f t="shared" si="186"/>
        <v>-3.5538473862870498E-2</v>
      </c>
      <c r="T1220" s="59">
        <f t="shared" si="187"/>
        <v>-1.8546822652444669E-2</v>
      </c>
      <c r="U1220" s="59">
        <f t="shared" si="188"/>
        <v>-1.6874395275112114E-2</v>
      </c>
      <c r="V1220" s="59">
        <f t="shared" si="189"/>
        <v>-9.1617519286512315E-3</v>
      </c>
    </row>
    <row r="1221" spans="6:22">
      <c r="F1221" s="59">
        <v>-5.7729076116996994E-3</v>
      </c>
      <c r="G1221" s="59">
        <v>1.7197481595150332E-2</v>
      </c>
      <c r="H1221" s="59">
        <v>-3.3205453576125754E-2</v>
      </c>
      <c r="I1221" s="59">
        <v>-1.6700312206237064E-2</v>
      </c>
      <c r="J1221" s="59">
        <v>-7.8452266724676565E-3</v>
      </c>
      <c r="L1221" s="59">
        <f t="shared" si="180"/>
        <v>-6.4656565251036639E-3</v>
      </c>
      <c r="M1221" s="59">
        <f t="shared" si="181"/>
        <v>1.9261179386568374E-2</v>
      </c>
      <c r="N1221" s="59">
        <f t="shared" si="182"/>
        <v>-3.7190108005260847E-2</v>
      </c>
      <c r="O1221" s="59">
        <f t="shared" si="183"/>
        <v>-1.8704349670985512E-2</v>
      </c>
      <c r="P1221" s="59">
        <f t="shared" si="184"/>
        <v>-8.7866538731637758E-3</v>
      </c>
      <c r="R1221" s="59">
        <f t="shared" si="185"/>
        <v>-6.0615529922846845E-3</v>
      </c>
      <c r="S1221" s="59">
        <f t="shared" si="186"/>
        <v>1.8057355674907849E-2</v>
      </c>
      <c r="T1221" s="59">
        <f t="shared" si="187"/>
        <v>-3.486572625493204E-2</v>
      </c>
      <c r="U1221" s="59">
        <f t="shared" si="188"/>
        <v>-1.7535327816548919E-2</v>
      </c>
      <c r="V1221" s="59">
        <f t="shared" si="189"/>
        <v>-8.2374880060910403E-3</v>
      </c>
    </row>
    <row r="1222" spans="6:22">
      <c r="F1222" s="59">
        <v>-3.096771309802691E-2</v>
      </c>
      <c r="G1222" s="59">
        <v>-4.7589243342147897E-2</v>
      </c>
      <c r="H1222" s="59">
        <v>-3.2237973337515616E-2</v>
      </c>
      <c r="I1222" s="59">
        <v>-4.759241971908322E-2</v>
      </c>
      <c r="J1222" s="59">
        <v>-3.4798689025651322E-2</v>
      </c>
      <c r="L1222" s="59">
        <f t="shared" ref="L1222:L1285" si="190">F1222*(1+Economic_Growth)</f>
        <v>-3.4683838669790142E-2</v>
      </c>
      <c r="M1222" s="59">
        <f t="shared" ref="M1222:M1285" si="191">G1222*(1+Economic_Growth)</f>
        <v>-5.3299952543205652E-2</v>
      </c>
      <c r="N1222" s="59">
        <f t="shared" ref="N1222:N1285" si="192">H1222*(1+Economic_Growth)</f>
        <v>-3.6106530138017491E-2</v>
      </c>
      <c r="O1222" s="59">
        <f t="shared" ref="O1222:O1285" si="193">I1222*(1+Economic_Growth)</f>
        <v>-5.3303510085373214E-2</v>
      </c>
      <c r="P1222" s="59">
        <f t="shared" ref="P1222:P1285" si="194">J1222*(1+Economic_Growth)</f>
        <v>-3.8974531708729485E-2</v>
      </c>
      <c r="R1222" s="59">
        <f t="shared" ref="R1222:R1285" si="195">F1222*(1+Inflation)</f>
        <v>-3.2516098752928255E-2</v>
      </c>
      <c r="S1222" s="59">
        <f t="shared" ref="S1222:S1285" si="196">G1222*(1+Inflation)</f>
        <v>-4.9968705509255293E-2</v>
      </c>
      <c r="T1222" s="59">
        <f t="shared" ref="T1222:T1285" si="197">H1222*(1+Inflation)</f>
        <v>-3.38498720043914E-2</v>
      </c>
      <c r="U1222" s="59">
        <f t="shared" ref="U1222:U1285" si="198">I1222*(1+Inflation)</f>
        <v>-4.9972040705037385E-2</v>
      </c>
      <c r="V1222" s="59">
        <f t="shared" ref="V1222:V1285" si="199">J1222*(1+Inflation)</f>
        <v>-3.6538623476933887E-2</v>
      </c>
    </row>
    <row r="1223" spans="6:22">
      <c r="F1223" s="59">
        <v>-6.6583597971338175E-4</v>
      </c>
      <c r="G1223" s="59">
        <v>2.0381355610730668E-2</v>
      </c>
      <c r="H1223" s="59">
        <v>2.2805786372716987E-2</v>
      </c>
      <c r="I1223" s="59">
        <v>2.4495292995591441E-2</v>
      </c>
      <c r="J1223" s="59">
        <v>-9.0669033038796674E-3</v>
      </c>
      <c r="L1223" s="59">
        <f t="shared" si="190"/>
        <v>-7.4573629727898766E-4</v>
      </c>
      <c r="M1223" s="59">
        <f t="shared" si="191"/>
        <v>2.2827118284018351E-2</v>
      </c>
      <c r="N1223" s="59">
        <f t="shared" si="192"/>
        <v>2.554248073744303E-2</v>
      </c>
      <c r="O1223" s="59">
        <f t="shared" si="193"/>
        <v>2.7434728155062416E-2</v>
      </c>
      <c r="P1223" s="59">
        <f t="shared" si="194"/>
        <v>-1.0154931700345229E-2</v>
      </c>
      <c r="R1223" s="59">
        <f t="shared" si="195"/>
        <v>-6.991277786990509E-4</v>
      </c>
      <c r="S1223" s="59">
        <f t="shared" si="196"/>
        <v>2.1400423391267201E-2</v>
      </c>
      <c r="T1223" s="59">
        <f t="shared" si="197"/>
        <v>2.3946075691352837E-2</v>
      </c>
      <c r="U1223" s="59">
        <f t="shared" si="198"/>
        <v>2.5720057645371015E-2</v>
      </c>
      <c r="V1223" s="59">
        <f t="shared" si="199"/>
        <v>-9.5202484690736517E-3</v>
      </c>
    </row>
    <row r="1224" spans="6:22">
      <c r="F1224" s="59">
        <v>5.9960549415698332E-3</v>
      </c>
      <c r="G1224" s="59">
        <v>0</v>
      </c>
      <c r="H1224" s="59">
        <v>1.5157151622360381E-2</v>
      </c>
      <c r="I1224" s="59">
        <v>1.2815551188583777E-2</v>
      </c>
      <c r="J1224" s="59">
        <v>9.0957103720636576E-3</v>
      </c>
      <c r="L1224" s="59">
        <f t="shared" si="190"/>
        <v>6.7155815345582136E-3</v>
      </c>
      <c r="M1224" s="59">
        <f t="shared" si="191"/>
        <v>0</v>
      </c>
      <c r="N1224" s="59">
        <f t="shared" si="192"/>
        <v>1.6976009817043627E-2</v>
      </c>
      <c r="O1224" s="59">
        <f t="shared" si="193"/>
        <v>1.4353417331213831E-2</v>
      </c>
      <c r="P1224" s="59">
        <f t="shared" si="194"/>
        <v>1.0187195616711298E-2</v>
      </c>
      <c r="R1224" s="59">
        <f t="shared" si="195"/>
        <v>6.2958576886483252E-3</v>
      </c>
      <c r="S1224" s="59">
        <f t="shared" si="196"/>
        <v>0</v>
      </c>
      <c r="T1224" s="59">
        <f t="shared" si="197"/>
        <v>1.5915009203478402E-2</v>
      </c>
      <c r="U1224" s="59">
        <f t="shared" si="198"/>
        <v>1.3456328748012966E-2</v>
      </c>
      <c r="V1224" s="59">
        <f t="shared" si="199"/>
        <v>9.5504958906668415E-3</v>
      </c>
    </row>
    <row r="1225" spans="6:22">
      <c r="F1225" s="59">
        <v>3.9734679004890753E-3</v>
      </c>
      <c r="G1225" s="59">
        <v>-7.7320126091472621E-3</v>
      </c>
      <c r="H1225" s="59">
        <v>-1.2092754628546613E-2</v>
      </c>
      <c r="I1225" s="59">
        <v>-3.4468493043918955E-2</v>
      </c>
      <c r="J1225" s="59">
        <v>-8.6923991463461643E-3</v>
      </c>
      <c r="L1225" s="59">
        <f t="shared" si="190"/>
        <v>4.4502840485477644E-3</v>
      </c>
      <c r="M1225" s="59">
        <f t="shared" si="191"/>
        <v>-8.6598541222449345E-3</v>
      </c>
      <c r="N1225" s="59">
        <f t="shared" si="192"/>
        <v>-1.3543885183972208E-2</v>
      </c>
      <c r="O1225" s="59">
        <f t="shared" si="193"/>
        <v>-3.8604712209189235E-2</v>
      </c>
      <c r="P1225" s="59">
        <f t="shared" si="194"/>
        <v>-9.7354870439077049E-3</v>
      </c>
      <c r="R1225" s="59">
        <f t="shared" si="195"/>
        <v>4.1721412955135293E-3</v>
      </c>
      <c r="S1225" s="59">
        <f t="shared" si="196"/>
        <v>-8.1186132396046263E-3</v>
      </c>
      <c r="T1225" s="59">
        <f t="shared" si="197"/>
        <v>-1.2697392359973945E-2</v>
      </c>
      <c r="U1225" s="59">
        <f t="shared" si="198"/>
        <v>-3.6191917696114906E-2</v>
      </c>
      <c r="V1225" s="59">
        <f t="shared" si="199"/>
        <v>-9.1270191036634737E-3</v>
      </c>
    </row>
    <row r="1226" spans="6:22">
      <c r="F1226" s="59">
        <v>8.5752471770146662E-3</v>
      </c>
      <c r="G1226" s="59">
        <v>6.4935314251159349E-3</v>
      </c>
      <c r="H1226" s="59">
        <v>7.6192593586985827E-3</v>
      </c>
      <c r="I1226" s="59">
        <v>-1.7100071906849628E-3</v>
      </c>
      <c r="J1226" s="59">
        <v>-3.3671435801926218E-3</v>
      </c>
      <c r="L1226" s="59">
        <f t="shared" si="190"/>
        <v>9.6042768382564262E-3</v>
      </c>
      <c r="M1226" s="59">
        <f t="shared" si="191"/>
        <v>7.2727551961298481E-3</v>
      </c>
      <c r="N1226" s="59">
        <f t="shared" si="192"/>
        <v>8.5335704817424141E-3</v>
      </c>
      <c r="O1226" s="59">
        <f t="shared" si="193"/>
        <v>-1.9152080535671586E-3</v>
      </c>
      <c r="P1226" s="59">
        <f t="shared" si="194"/>
        <v>-3.7712008098157368E-3</v>
      </c>
      <c r="R1226" s="59">
        <f t="shared" si="195"/>
        <v>9.0040095358653992E-3</v>
      </c>
      <c r="S1226" s="59">
        <f t="shared" si="196"/>
        <v>6.8182079963717323E-3</v>
      </c>
      <c r="T1226" s="59">
        <f t="shared" si="197"/>
        <v>8.0002223266335114E-3</v>
      </c>
      <c r="U1226" s="59">
        <f t="shared" si="198"/>
        <v>-1.7955075502192109E-3</v>
      </c>
      <c r="V1226" s="59">
        <f t="shared" si="199"/>
        <v>-3.5355007592022532E-3</v>
      </c>
    </row>
    <row r="1227" spans="6:22">
      <c r="F1227" s="59">
        <v>3.9240918820978863E-3</v>
      </c>
      <c r="G1227" s="59">
        <v>-3.2258187570903601E-3</v>
      </c>
      <c r="H1227" s="59">
        <v>-4.3385173290661182E-3</v>
      </c>
      <c r="I1227" s="59">
        <v>-1.9057925990757618E-2</v>
      </c>
      <c r="J1227" s="59">
        <v>-2.7172028835033255E-2</v>
      </c>
      <c r="L1227" s="59">
        <f t="shared" si="190"/>
        <v>4.3949829079496334E-3</v>
      </c>
      <c r="M1227" s="59">
        <f t="shared" si="191"/>
        <v>-3.6129170079412035E-3</v>
      </c>
      <c r="N1227" s="59">
        <f t="shared" si="192"/>
        <v>-4.8591394085540527E-3</v>
      </c>
      <c r="O1227" s="59">
        <f t="shared" si="193"/>
        <v>-2.1344877109648535E-2</v>
      </c>
      <c r="P1227" s="59">
        <f t="shared" si="194"/>
        <v>-3.0432672295237249E-2</v>
      </c>
      <c r="R1227" s="59">
        <f t="shared" si="195"/>
        <v>4.1202964762027811E-3</v>
      </c>
      <c r="S1227" s="59">
        <f t="shared" si="196"/>
        <v>-3.3871096949448782E-3</v>
      </c>
      <c r="T1227" s="59">
        <f t="shared" si="197"/>
        <v>-4.5554431955194246E-3</v>
      </c>
      <c r="U1227" s="59">
        <f t="shared" si="198"/>
        <v>-2.00108222902955E-2</v>
      </c>
      <c r="V1227" s="59">
        <f t="shared" si="199"/>
        <v>-2.8530630276784919E-2</v>
      </c>
    </row>
    <row r="1228" spans="6:22">
      <c r="F1228" s="59">
        <v>3.9088287986847161E-3</v>
      </c>
      <c r="G1228" s="59">
        <v>-1.2944663000775745E-3</v>
      </c>
      <c r="H1228" s="59">
        <v>1.4691100473068923E-2</v>
      </c>
      <c r="I1228" s="59">
        <v>-3.0559871574901165E-3</v>
      </c>
      <c r="J1228" s="59">
        <v>9.731205188675528E-3</v>
      </c>
      <c r="L1228" s="59">
        <f t="shared" si="190"/>
        <v>4.3778882545268821E-3</v>
      </c>
      <c r="M1228" s="59">
        <f t="shared" si="191"/>
        <v>-1.4498022560868835E-3</v>
      </c>
      <c r="N1228" s="59">
        <f t="shared" si="192"/>
        <v>1.6454032529837195E-2</v>
      </c>
      <c r="O1228" s="59">
        <f t="shared" si="193"/>
        <v>-3.4227056163889306E-3</v>
      </c>
      <c r="P1228" s="59">
        <f t="shared" si="194"/>
        <v>1.0898949811316592E-2</v>
      </c>
      <c r="R1228" s="59">
        <f t="shared" si="195"/>
        <v>4.104270238618952E-3</v>
      </c>
      <c r="S1228" s="59">
        <f t="shared" si="196"/>
        <v>-1.3591896150814532E-3</v>
      </c>
      <c r="T1228" s="59">
        <f t="shared" si="197"/>
        <v>1.542565549672237E-2</v>
      </c>
      <c r="U1228" s="59">
        <f t="shared" si="198"/>
        <v>-3.2087865153646224E-3</v>
      </c>
      <c r="V1228" s="59">
        <f t="shared" si="199"/>
        <v>1.0217765448109305E-2</v>
      </c>
    </row>
    <row r="1229" spans="6:22">
      <c r="F1229" s="59">
        <v>0</v>
      </c>
      <c r="G1229" s="59">
        <v>-3.2404529971479419E-3</v>
      </c>
      <c r="H1229" s="59">
        <v>-3.0675382722741402E-3</v>
      </c>
      <c r="I1229" s="59">
        <v>-3.2844111299556136E-3</v>
      </c>
      <c r="J1229" s="59">
        <v>-3.5313874086151378E-3</v>
      </c>
      <c r="L1229" s="59">
        <f t="shared" si="190"/>
        <v>0</v>
      </c>
      <c r="M1229" s="59">
        <f t="shared" si="191"/>
        <v>-3.6293073568056953E-3</v>
      </c>
      <c r="N1229" s="59">
        <f t="shared" si="192"/>
        <v>-3.4356428649470372E-3</v>
      </c>
      <c r="O1229" s="59">
        <f t="shared" si="193"/>
        <v>-3.6785404655502877E-3</v>
      </c>
      <c r="P1229" s="59">
        <f t="shared" si="194"/>
        <v>-3.9551538976489546E-3</v>
      </c>
      <c r="R1229" s="59">
        <f t="shared" si="195"/>
        <v>0</v>
      </c>
      <c r="S1229" s="59">
        <f t="shared" si="196"/>
        <v>-3.4024756470053394E-3</v>
      </c>
      <c r="T1229" s="59">
        <f t="shared" si="197"/>
        <v>-3.2209151858878472E-3</v>
      </c>
      <c r="U1229" s="59">
        <f t="shared" si="198"/>
        <v>-3.4486316864533943E-3</v>
      </c>
      <c r="V1229" s="59">
        <f t="shared" si="199"/>
        <v>-3.7079567790458947E-3</v>
      </c>
    </row>
    <row r="1230" spans="6:22">
      <c r="F1230" s="59">
        <v>-5.1915041057435454E-3</v>
      </c>
      <c r="G1230" s="59">
        <v>0</v>
      </c>
      <c r="H1230" s="59">
        <v>9.4769102293690271E-3</v>
      </c>
      <c r="I1230" s="59">
        <v>-3.0975443250566528E-2</v>
      </c>
      <c r="J1230" s="59">
        <v>-1.8217344573400324E-2</v>
      </c>
      <c r="L1230" s="59">
        <f t="shared" si="190"/>
        <v>-5.8144845984327712E-3</v>
      </c>
      <c r="M1230" s="59">
        <f t="shared" si="191"/>
        <v>0</v>
      </c>
      <c r="N1230" s="59">
        <f t="shared" si="192"/>
        <v>1.0614139456893311E-2</v>
      </c>
      <c r="O1230" s="59">
        <f t="shared" si="193"/>
        <v>-3.4692496440634511E-2</v>
      </c>
      <c r="P1230" s="59">
        <f t="shared" si="194"/>
        <v>-2.0403425922208365E-2</v>
      </c>
      <c r="R1230" s="59">
        <f t="shared" si="195"/>
        <v>-5.451079311030723E-3</v>
      </c>
      <c r="S1230" s="59">
        <f t="shared" si="196"/>
        <v>0</v>
      </c>
      <c r="T1230" s="59">
        <f t="shared" si="197"/>
        <v>9.9507557408374785E-3</v>
      </c>
      <c r="U1230" s="59">
        <f t="shared" si="198"/>
        <v>-3.2524215413094852E-2</v>
      </c>
      <c r="V1230" s="59">
        <f t="shared" si="199"/>
        <v>-1.912821180207034E-2</v>
      </c>
    </row>
    <row r="1231" spans="6:22">
      <c r="F1231" s="59">
        <v>3.9140038452405062E-3</v>
      </c>
      <c r="G1231" s="59">
        <v>-1.9505677989580983E-3</v>
      </c>
      <c r="H1231" s="59">
        <v>1.2216893084933836E-4</v>
      </c>
      <c r="I1231" s="59">
        <v>6.3478717742000918E-3</v>
      </c>
      <c r="J1231" s="59">
        <v>2.4496266832627438E-2</v>
      </c>
      <c r="L1231" s="59">
        <f t="shared" si="190"/>
        <v>4.3836843066693675E-3</v>
      </c>
      <c r="M1231" s="59">
        <f t="shared" si="191"/>
        <v>-2.1846359348330702E-3</v>
      </c>
      <c r="N1231" s="59">
        <f t="shared" si="192"/>
        <v>1.3682920255125898E-4</v>
      </c>
      <c r="O1231" s="59">
        <f t="shared" si="193"/>
        <v>7.1096163871041031E-3</v>
      </c>
      <c r="P1231" s="59">
        <f t="shared" si="194"/>
        <v>2.7435818852542735E-2</v>
      </c>
      <c r="R1231" s="59">
        <f t="shared" si="195"/>
        <v>4.1097040375025319E-3</v>
      </c>
      <c r="S1231" s="59">
        <f t="shared" si="196"/>
        <v>-2.0480961889060034E-3</v>
      </c>
      <c r="T1231" s="59">
        <f t="shared" si="197"/>
        <v>1.282773773918053E-4</v>
      </c>
      <c r="U1231" s="59">
        <f t="shared" si="198"/>
        <v>6.665265362910097E-3</v>
      </c>
      <c r="V1231" s="59">
        <f t="shared" si="199"/>
        <v>2.5721080174258813E-2</v>
      </c>
    </row>
    <row r="1232" spans="6:22">
      <c r="F1232" s="59">
        <v>7.1474349980476682E-3</v>
      </c>
      <c r="G1232" s="59">
        <v>4.6254010868286448E-2</v>
      </c>
      <c r="H1232" s="59">
        <v>-3.6591560773000209E-4</v>
      </c>
      <c r="I1232" s="59">
        <v>1.2390061273734836E-2</v>
      </c>
      <c r="J1232" s="59">
        <v>-3.0737937851042885E-2</v>
      </c>
      <c r="L1232" s="59">
        <f t="shared" si="190"/>
        <v>8.0051271978133897E-3</v>
      </c>
      <c r="M1232" s="59">
        <f t="shared" si="191"/>
        <v>5.1804492172480829E-2</v>
      </c>
      <c r="N1232" s="59">
        <f t="shared" si="192"/>
        <v>-4.0982548065760237E-4</v>
      </c>
      <c r="O1232" s="59">
        <f t="shared" si="193"/>
        <v>1.3876868626583017E-2</v>
      </c>
      <c r="P1232" s="59">
        <f t="shared" si="194"/>
        <v>-3.4426490393168037E-2</v>
      </c>
      <c r="R1232" s="59">
        <f t="shared" si="195"/>
        <v>7.5048067479500519E-3</v>
      </c>
      <c r="S1232" s="59">
        <f t="shared" si="196"/>
        <v>4.8566711411700769E-2</v>
      </c>
      <c r="T1232" s="59">
        <f t="shared" si="197"/>
        <v>-3.8421138811650223E-4</v>
      </c>
      <c r="U1232" s="59">
        <f t="shared" si="198"/>
        <v>1.3009564337421578E-2</v>
      </c>
      <c r="V1232" s="59">
        <f t="shared" si="199"/>
        <v>-3.2274834743595028E-2</v>
      </c>
    </row>
    <row r="1233" spans="6:22">
      <c r="F1233" s="59">
        <v>2.5806427581662036E-3</v>
      </c>
      <c r="G1233" s="59">
        <v>1.245334804422198E-2</v>
      </c>
      <c r="H1233" s="59">
        <v>1.4634086495315566E-2</v>
      </c>
      <c r="I1233" s="59">
        <v>-9.5683954012099233E-3</v>
      </c>
      <c r="J1233" s="59">
        <v>3.590543212173148E-2</v>
      </c>
      <c r="L1233" s="59">
        <f t="shared" si="190"/>
        <v>2.8903198891461483E-3</v>
      </c>
      <c r="M1233" s="59">
        <f t="shared" si="191"/>
        <v>1.3947749809528618E-2</v>
      </c>
      <c r="N1233" s="59">
        <f t="shared" si="192"/>
        <v>1.6390176874753436E-2</v>
      </c>
      <c r="O1233" s="59">
        <f t="shared" si="193"/>
        <v>-1.0716602849355114E-2</v>
      </c>
      <c r="P1233" s="59">
        <f t="shared" si="194"/>
        <v>4.0214083976339264E-2</v>
      </c>
      <c r="R1233" s="59">
        <f t="shared" si="195"/>
        <v>2.7096748960745141E-3</v>
      </c>
      <c r="S1233" s="59">
        <f t="shared" si="196"/>
        <v>1.307601544643308E-2</v>
      </c>
      <c r="T1233" s="59">
        <f t="shared" si="197"/>
        <v>1.5365790820081344E-2</v>
      </c>
      <c r="U1233" s="59">
        <f t="shared" si="198"/>
        <v>-1.004681517127042E-2</v>
      </c>
      <c r="V1233" s="59">
        <f t="shared" si="199"/>
        <v>3.7700703727818058E-2</v>
      </c>
    </row>
    <row r="1234" spans="6:22">
      <c r="F1234" s="59">
        <v>-1.2869629391116199E-3</v>
      </c>
      <c r="G1234" s="59">
        <v>-3.2595367723555611E-2</v>
      </c>
      <c r="H1234" s="59">
        <v>7.21168897231423E-3</v>
      </c>
      <c r="I1234" s="59">
        <v>4.0439648547217653E-3</v>
      </c>
      <c r="J1234" s="59">
        <v>-7.2302111098257018E-3</v>
      </c>
      <c r="L1234" s="59">
        <f t="shared" si="190"/>
        <v>-1.4413984918050144E-3</v>
      </c>
      <c r="M1234" s="59">
        <f t="shared" si="191"/>
        <v>-3.6506811850382286E-2</v>
      </c>
      <c r="N1234" s="59">
        <f t="shared" si="192"/>
        <v>8.0770916489919381E-3</v>
      </c>
      <c r="O1234" s="59">
        <f t="shared" si="193"/>
        <v>4.5292406372883778E-3</v>
      </c>
      <c r="P1234" s="59">
        <f t="shared" si="194"/>
        <v>-8.0978364430047862E-3</v>
      </c>
      <c r="R1234" s="59">
        <f t="shared" si="195"/>
        <v>-1.3513110860672009E-3</v>
      </c>
      <c r="S1234" s="59">
        <f t="shared" si="196"/>
        <v>-3.4225136109733392E-2</v>
      </c>
      <c r="T1234" s="59">
        <f t="shared" si="197"/>
        <v>7.572273420929942E-3</v>
      </c>
      <c r="U1234" s="59">
        <f t="shared" si="198"/>
        <v>4.2461630974578541E-3</v>
      </c>
      <c r="V1234" s="59">
        <f t="shared" si="199"/>
        <v>-7.5917216653169873E-3</v>
      </c>
    </row>
    <row r="1235" spans="6:22">
      <c r="F1235" s="59">
        <v>-2.0618611159323248E-2</v>
      </c>
      <c r="G1235" s="59">
        <v>2.987929017042305E-2</v>
      </c>
      <c r="H1235" s="59">
        <v>-4.5346565863237072E-3</v>
      </c>
      <c r="I1235" s="59">
        <v>3.5801824318012947E-3</v>
      </c>
      <c r="J1235" s="59">
        <v>-4.5958359349059247E-3</v>
      </c>
      <c r="L1235" s="59">
        <f t="shared" si="190"/>
        <v>-2.3092844498442039E-2</v>
      </c>
      <c r="M1235" s="59">
        <f t="shared" si="191"/>
        <v>3.3464804990873821E-2</v>
      </c>
      <c r="N1235" s="59">
        <f t="shared" si="192"/>
        <v>-5.0788153766825527E-3</v>
      </c>
      <c r="O1235" s="59">
        <f t="shared" si="193"/>
        <v>4.0098043236174502E-3</v>
      </c>
      <c r="P1235" s="59">
        <f t="shared" si="194"/>
        <v>-5.1473362470946362E-3</v>
      </c>
      <c r="R1235" s="59">
        <f t="shared" si="195"/>
        <v>-2.164954171728941E-2</v>
      </c>
      <c r="S1235" s="59">
        <f t="shared" si="196"/>
        <v>3.1373254678944203E-2</v>
      </c>
      <c r="T1235" s="59">
        <f t="shared" si="197"/>
        <v>-4.7613894156398927E-3</v>
      </c>
      <c r="U1235" s="59">
        <f t="shared" si="198"/>
        <v>3.7591915533913595E-3</v>
      </c>
      <c r="V1235" s="59">
        <f t="shared" si="199"/>
        <v>-4.8256277316512212E-3</v>
      </c>
    </row>
    <row r="1236" spans="6:22">
      <c r="F1236" s="59">
        <v>-8.5526047905493483E-3</v>
      </c>
      <c r="G1236" s="59">
        <v>-1.1728427475896296E-2</v>
      </c>
      <c r="H1236" s="59">
        <v>1.5823418473072486E-2</v>
      </c>
      <c r="I1236" s="59">
        <v>-2.8983385687831906E-3</v>
      </c>
      <c r="J1236" s="59">
        <v>-2.2899733524273805E-3</v>
      </c>
      <c r="L1236" s="59">
        <f t="shared" si="190"/>
        <v>-9.5789173654152703E-3</v>
      </c>
      <c r="M1236" s="59">
        <f t="shared" si="191"/>
        <v>-1.3135838773003852E-2</v>
      </c>
      <c r="N1236" s="59">
        <f t="shared" si="192"/>
        <v>1.7722228689841187E-2</v>
      </c>
      <c r="O1236" s="59">
        <f t="shared" si="193"/>
        <v>-3.2461391970371738E-3</v>
      </c>
      <c r="P1236" s="59">
        <f t="shared" si="194"/>
        <v>-2.5647701547186663E-3</v>
      </c>
      <c r="R1236" s="59">
        <f t="shared" si="195"/>
        <v>-8.9802350300768156E-3</v>
      </c>
      <c r="S1236" s="59">
        <f t="shared" si="196"/>
        <v>-1.2314848849691111E-2</v>
      </c>
      <c r="T1236" s="59">
        <f t="shared" si="197"/>
        <v>1.6614589396726113E-2</v>
      </c>
      <c r="U1236" s="59">
        <f t="shared" si="198"/>
        <v>-3.04325549722235E-3</v>
      </c>
      <c r="V1236" s="59">
        <f t="shared" si="199"/>
        <v>-2.4044720200487495E-3</v>
      </c>
    </row>
    <row r="1237" spans="6:22">
      <c r="F1237" s="59">
        <v>-1.99072730698047E-3</v>
      </c>
      <c r="G1237" s="59">
        <v>-1.0618368136386613E-2</v>
      </c>
      <c r="H1237" s="59">
        <v>-1.2980194008235244E-3</v>
      </c>
      <c r="I1237" s="59">
        <v>2.2360843967903794E-3</v>
      </c>
      <c r="J1237" s="59">
        <v>2.644107938001344E-2</v>
      </c>
      <c r="L1237" s="59">
        <f t="shared" si="190"/>
        <v>-2.2296145838181266E-3</v>
      </c>
      <c r="M1237" s="59">
        <f t="shared" si="191"/>
        <v>-1.1892572312753008E-2</v>
      </c>
      <c r="N1237" s="59">
        <f t="shared" si="192"/>
        <v>-1.4537817289223475E-3</v>
      </c>
      <c r="O1237" s="59">
        <f t="shared" si="193"/>
        <v>2.5044145244052249E-3</v>
      </c>
      <c r="P1237" s="59">
        <f t="shared" si="194"/>
        <v>2.9614008905615056E-2</v>
      </c>
      <c r="R1237" s="59">
        <f t="shared" si="195"/>
        <v>-2.0902636723294935E-3</v>
      </c>
      <c r="S1237" s="59">
        <f t="shared" si="196"/>
        <v>-1.1149286543205945E-2</v>
      </c>
      <c r="T1237" s="59">
        <f t="shared" si="197"/>
        <v>-1.3629203708647006E-3</v>
      </c>
      <c r="U1237" s="59">
        <f t="shared" si="198"/>
        <v>2.3478886166298984E-3</v>
      </c>
      <c r="V1237" s="59">
        <f t="shared" si="199"/>
        <v>2.7763133349014112E-2</v>
      </c>
    </row>
    <row r="1238" spans="6:22">
      <c r="F1238" s="59">
        <v>7.9787160534330222E-3</v>
      </c>
      <c r="G1238" s="59">
        <v>-6.3132757484639758E-4</v>
      </c>
      <c r="H1238" s="59">
        <v>2.6349921038389814E-2</v>
      </c>
      <c r="I1238" s="59">
        <v>3.5697977006034888E-3</v>
      </c>
      <c r="J1238" s="59">
        <v>9.9991985288970303E-4</v>
      </c>
      <c r="L1238" s="59">
        <f t="shared" si="190"/>
        <v>8.9361619798449862E-3</v>
      </c>
      <c r="M1238" s="59">
        <f t="shared" si="191"/>
        <v>-7.0708688382796535E-4</v>
      </c>
      <c r="N1238" s="59">
        <f t="shared" si="192"/>
        <v>2.9511911562996596E-2</v>
      </c>
      <c r="O1238" s="59">
        <f t="shared" si="193"/>
        <v>3.998173424675908E-3</v>
      </c>
      <c r="P1238" s="59">
        <f t="shared" si="194"/>
        <v>1.1199102352364675E-3</v>
      </c>
      <c r="R1238" s="59">
        <f t="shared" si="195"/>
        <v>8.3776518561046731E-3</v>
      </c>
      <c r="S1238" s="59">
        <f t="shared" si="196"/>
        <v>-6.6289395358871744E-4</v>
      </c>
      <c r="T1238" s="59">
        <f t="shared" si="197"/>
        <v>2.7667417090309305E-2</v>
      </c>
      <c r="U1238" s="59">
        <f t="shared" si="198"/>
        <v>3.7482875856336634E-3</v>
      </c>
      <c r="V1238" s="59">
        <f t="shared" si="199"/>
        <v>1.0499158455341882E-3</v>
      </c>
    </row>
    <row r="1239" spans="6:22">
      <c r="F1239" s="59">
        <v>3.2981309778665779E-3</v>
      </c>
      <c r="G1239" s="59">
        <v>1.2634528022801115E-3</v>
      </c>
      <c r="H1239" s="59">
        <v>2.072492634240068E-3</v>
      </c>
      <c r="I1239" s="59">
        <v>2.2241666734781898E-4</v>
      </c>
      <c r="J1239" s="59">
        <v>9.8977532509473033E-3</v>
      </c>
      <c r="L1239" s="59">
        <f t="shared" si="190"/>
        <v>3.6939066952105678E-3</v>
      </c>
      <c r="M1239" s="59">
        <f t="shared" si="191"/>
        <v>1.415067138553725E-3</v>
      </c>
      <c r="N1239" s="59">
        <f t="shared" si="192"/>
        <v>2.3211917503488766E-3</v>
      </c>
      <c r="O1239" s="59">
        <f t="shared" si="193"/>
        <v>2.4910666742955728E-4</v>
      </c>
      <c r="P1239" s="59">
        <f t="shared" si="194"/>
        <v>1.108548364106098E-2</v>
      </c>
      <c r="R1239" s="59">
        <f t="shared" si="195"/>
        <v>3.4630375267599069E-3</v>
      </c>
      <c r="S1239" s="59">
        <f t="shared" si="196"/>
        <v>1.3266254423941171E-3</v>
      </c>
      <c r="T1239" s="59">
        <f t="shared" si="197"/>
        <v>2.1761172659520715E-3</v>
      </c>
      <c r="U1239" s="59">
        <f t="shared" si="198"/>
        <v>2.3353750071520993E-4</v>
      </c>
      <c r="V1239" s="59">
        <f t="shared" si="199"/>
        <v>1.0392640913494669E-2</v>
      </c>
    </row>
    <row r="1240" spans="6:22">
      <c r="F1240" s="59">
        <v>8.5470578607146266E-3</v>
      </c>
      <c r="G1240" s="59">
        <v>-8.8328290191321129E-3</v>
      </c>
      <c r="H1240" s="59">
        <v>3.4467053232306892E-3</v>
      </c>
      <c r="I1240" s="59">
        <v>2.2225529814984539E-4</v>
      </c>
      <c r="J1240" s="59">
        <v>5.5566864764561592E-3</v>
      </c>
      <c r="L1240" s="59">
        <f t="shared" si="190"/>
        <v>9.5727048040003832E-3</v>
      </c>
      <c r="M1240" s="59">
        <f t="shared" si="191"/>
        <v>-9.8927685014279683E-3</v>
      </c>
      <c r="N1240" s="59">
        <f t="shared" si="192"/>
        <v>3.8603099620183722E-3</v>
      </c>
      <c r="O1240" s="59">
        <f t="shared" si="193"/>
        <v>2.4892593392782689E-4</v>
      </c>
      <c r="P1240" s="59">
        <f t="shared" si="194"/>
        <v>6.2234888536308987E-3</v>
      </c>
      <c r="R1240" s="59">
        <f t="shared" si="195"/>
        <v>8.9744107537503576E-3</v>
      </c>
      <c r="S1240" s="59">
        <f t="shared" si="196"/>
        <v>-9.2744704700887196E-3</v>
      </c>
      <c r="T1240" s="59">
        <f t="shared" si="197"/>
        <v>3.6190405893922238E-3</v>
      </c>
      <c r="U1240" s="59">
        <f t="shared" si="198"/>
        <v>2.3336806305733766E-4</v>
      </c>
      <c r="V1240" s="59">
        <f t="shared" si="199"/>
        <v>5.8345208002789674E-3</v>
      </c>
    </row>
    <row r="1241" spans="6:22">
      <c r="F1241" s="59">
        <v>2.607559476082447E-2</v>
      </c>
      <c r="G1241" s="59">
        <v>-6.3655180506794044E-4</v>
      </c>
      <c r="H1241" s="59">
        <v>2.633256882591496E-3</v>
      </c>
      <c r="I1241" s="59">
        <v>1.1111414446911519E-3</v>
      </c>
      <c r="J1241" s="59">
        <v>2.5036926301412721E-3</v>
      </c>
      <c r="L1241" s="59">
        <f t="shared" si="190"/>
        <v>2.920466613212341E-2</v>
      </c>
      <c r="M1241" s="59">
        <f t="shared" si="191"/>
        <v>-7.1293802167609341E-4</v>
      </c>
      <c r="N1241" s="59">
        <f t="shared" si="192"/>
        <v>2.9492477085024758E-3</v>
      </c>
      <c r="O1241" s="59">
        <f t="shared" si="193"/>
        <v>1.2444784180540903E-3</v>
      </c>
      <c r="P1241" s="59">
        <f t="shared" si="194"/>
        <v>2.8041357457582248E-3</v>
      </c>
      <c r="R1241" s="59">
        <f t="shared" si="195"/>
        <v>2.7379374498865693E-2</v>
      </c>
      <c r="S1241" s="59">
        <f t="shared" si="196"/>
        <v>-6.6837939532133749E-4</v>
      </c>
      <c r="T1241" s="59">
        <f t="shared" si="197"/>
        <v>2.7649197267210711E-3</v>
      </c>
      <c r="U1241" s="59">
        <f t="shared" si="198"/>
        <v>1.1666985169257096E-3</v>
      </c>
      <c r="V1241" s="59">
        <f t="shared" si="199"/>
        <v>2.6288772616483358E-3</v>
      </c>
    </row>
    <row r="1242" spans="6:22">
      <c r="F1242" s="59">
        <v>0</v>
      </c>
      <c r="G1242" s="59">
        <v>0</v>
      </c>
      <c r="H1242" s="59">
        <v>0</v>
      </c>
      <c r="I1242" s="59">
        <v>0</v>
      </c>
      <c r="J1242" s="59">
        <v>0</v>
      </c>
      <c r="L1242" s="59">
        <f t="shared" si="190"/>
        <v>0</v>
      </c>
      <c r="M1242" s="59">
        <f t="shared" si="191"/>
        <v>0</v>
      </c>
      <c r="N1242" s="59">
        <f t="shared" si="192"/>
        <v>0</v>
      </c>
      <c r="O1242" s="59">
        <f t="shared" si="193"/>
        <v>0</v>
      </c>
      <c r="P1242" s="59">
        <f t="shared" si="194"/>
        <v>0</v>
      </c>
      <c r="R1242" s="59">
        <f t="shared" si="195"/>
        <v>0</v>
      </c>
      <c r="S1242" s="59">
        <f t="shared" si="196"/>
        <v>0</v>
      </c>
      <c r="T1242" s="59">
        <f t="shared" si="197"/>
        <v>0</v>
      </c>
      <c r="U1242" s="59">
        <f t="shared" si="198"/>
        <v>0</v>
      </c>
      <c r="V1242" s="59">
        <f t="shared" si="199"/>
        <v>0</v>
      </c>
    </row>
    <row r="1243" spans="6:22">
      <c r="F1243" s="59">
        <v>0</v>
      </c>
      <c r="G1243" s="59">
        <v>0</v>
      </c>
      <c r="H1243" s="59">
        <v>0</v>
      </c>
      <c r="I1243" s="59">
        <v>0</v>
      </c>
      <c r="J1243" s="59">
        <v>0</v>
      </c>
      <c r="L1243" s="59">
        <f t="shared" si="190"/>
        <v>0</v>
      </c>
      <c r="M1243" s="59">
        <f t="shared" si="191"/>
        <v>0</v>
      </c>
      <c r="N1243" s="59">
        <f t="shared" si="192"/>
        <v>0</v>
      </c>
      <c r="O1243" s="59">
        <f t="shared" si="193"/>
        <v>0</v>
      </c>
      <c r="P1243" s="59">
        <f t="shared" si="194"/>
        <v>0</v>
      </c>
      <c r="R1243" s="59">
        <f t="shared" si="195"/>
        <v>0</v>
      </c>
      <c r="S1243" s="59">
        <f t="shared" si="196"/>
        <v>0</v>
      </c>
      <c r="T1243" s="59">
        <f t="shared" si="197"/>
        <v>0</v>
      </c>
      <c r="U1243" s="59">
        <f t="shared" si="198"/>
        <v>0</v>
      </c>
      <c r="V1243" s="59">
        <f t="shared" si="199"/>
        <v>0</v>
      </c>
    </row>
    <row r="1244" spans="6:22">
      <c r="F1244" s="59">
        <v>-1.5247762383565101E-2</v>
      </c>
      <c r="G1244" s="59">
        <v>-4.9681512257776901E-2</v>
      </c>
      <c r="H1244" s="59">
        <v>1.4845367203767798E-2</v>
      </c>
      <c r="I1244" s="59">
        <v>7.3252151669507297E-3</v>
      </c>
      <c r="J1244" s="59">
        <v>6.8501807503519689E-3</v>
      </c>
      <c r="L1244" s="59">
        <f t="shared" si="190"/>
        <v>-1.7077493869592914E-2</v>
      </c>
      <c r="M1244" s="59">
        <f t="shared" si="191"/>
        <v>-5.5643293728710137E-2</v>
      </c>
      <c r="N1244" s="59">
        <f t="shared" si="192"/>
        <v>1.6626811268219934E-2</v>
      </c>
      <c r="O1244" s="59">
        <f t="shared" si="193"/>
        <v>8.2042409869848183E-3</v>
      </c>
      <c r="P1244" s="59">
        <f t="shared" si="194"/>
        <v>7.6722024403942058E-3</v>
      </c>
      <c r="R1244" s="59">
        <f t="shared" si="195"/>
        <v>-1.6010150502743358E-2</v>
      </c>
      <c r="S1244" s="59">
        <f t="shared" si="196"/>
        <v>-5.2165587870665747E-2</v>
      </c>
      <c r="T1244" s="59">
        <f t="shared" si="197"/>
        <v>1.5587635563956188E-2</v>
      </c>
      <c r="U1244" s="59">
        <f t="shared" si="198"/>
        <v>7.6914759252982665E-3</v>
      </c>
      <c r="V1244" s="59">
        <f t="shared" si="199"/>
        <v>7.1926897878695677E-3</v>
      </c>
    </row>
    <row r="1245" spans="6:22">
      <c r="F1245" s="59">
        <v>-9.6774289673306774E-3</v>
      </c>
      <c r="G1245" s="59">
        <v>-1.8096545333984079E-2</v>
      </c>
      <c r="H1245" s="59">
        <v>-5.6264055506437878E-4</v>
      </c>
      <c r="I1245" s="59">
        <v>1.8951130184518432E-2</v>
      </c>
      <c r="J1245" s="59">
        <v>6.1125568596508044E-3</v>
      </c>
      <c r="L1245" s="59">
        <f t="shared" si="190"/>
        <v>-1.083872044341036E-2</v>
      </c>
      <c r="M1245" s="59">
        <f t="shared" si="191"/>
        <v>-2.0268130774062171E-2</v>
      </c>
      <c r="N1245" s="59">
        <f t="shared" si="192"/>
        <v>-6.3015742167210425E-4</v>
      </c>
      <c r="O1245" s="59">
        <f t="shared" si="193"/>
        <v>2.1225265806660645E-2</v>
      </c>
      <c r="P1245" s="59">
        <f t="shared" si="194"/>
        <v>6.8460636828089018E-3</v>
      </c>
      <c r="R1245" s="59">
        <f t="shared" si="195"/>
        <v>-1.0161300415697211E-2</v>
      </c>
      <c r="S1245" s="59">
        <f t="shared" si="196"/>
        <v>-1.9001372600683283E-2</v>
      </c>
      <c r="T1245" s="59">
        <f t="shared" si="197"/>
        <v>-5.9077258281759772E-4</v>
      </c>
      <c r="U1245" s="59">
        <f t="shared" si="198"/>
        <v>1.9898686693744356E-2</v>
      </c>
      <c r="V1245" s="59">
        <f t="shared" si="199"/>
        <v>6.4181847026333451E-3</v>
      </c>
    </row>
    <row r="1246" spans="6:22">
      <c r="F1246" s="59">
        <v>1.3029303954359325E-2</v>
      </c>
      <c r="G1246" s="59">
        <v>2.0478284932890943E-3</v>
      </c>
      <c r="H1246" s="59">
        <v>8.2188401173241034E-3</v>
      </c>
      <c r="I1246" s="59">
        <v>6.7040950511531652E-3</v>
      </c>
      <c r="J1246" s="59">
        <v>3.3987800608102489E-3</v>
      </c>
      <c r="L1246" s="59">
        <f t="shared" si="190"/>
        <v>1.4592820428882445E-2</v>
      </c>
      <c r="M1246" s="59">
        <f t="shared" si="191"/>
        <v>2.2935679124837858E-3</v>
      </c>
      <c r="N1246" s="59">
        <f t="shared" si="192"/>
        <v>9.2051009314029972E-3</v>
      </c>
      <c r="O1246" s="59">
        <f t="shared" si="193"/>
        <v>7.508586457291546E-3</v>
      </c>
      <c r="P1246" s="59">
        <f t="shared" si="194"/>
        <v>3.8066336681074793E-3</v>
      </c>
      <c r="R1246" s="59">
        <f t="shared" si="195"/>
        <v>1.3680769152077292E-2</v>
      </c>
      <c r="S1246" s="59">
        <f t="shared" si="196"/>
        <v>2.1502199179535492E-3</v>
      </c>
      <c r="T1246" s="59">
        <f t="shared" si="197"/>
        <v>8.6297821231903094E-3</v>
      </c>
      <c r="U1246" s="59">
        <f t="shared" si="198"/>
        <v>7.0392998037108242E-3</v>
      </c>
      <c r="V1246" s="59">
        <f t="shared" si="199"/>
        <v>3.5687190638507616E-3</v>
      </c>
    </row>
    <row r="1247" spans="6:22">
      <c r="F1247" s="59">
        <v>-3.215412594368318E-3</v>
      </c>
      <c r="G1247" s="59">
        <v>8.1743789553458557E-3</v>
      </c>
      <c r="H1247" s="59">
        <v>-1.0161966808460625E-2</v>
      </c>
      <c r="I1247" s="59">
        <v>2.0408070556204166E-2</v>
      </c>
      <c r="J1247" s="59">
        <v>2.0990225942793764E-2</v>
      </c>
      <c r="L1247" s="59">
        <f t="shared" si="190"/>
        <v>-3.6012621056925164E-3</v>
      </c>
      <c r="M1247" s="59">
        <f t="shared" si="191"/>
        <v>9.1553044299873595E-3</v>
      </c>
      <c r="N1247" s="59">
        <f t="shared" si="192"/>
        <v>-1.13814028254759E-2</v>
      </c>
      <c r="O1247" s="59">
        <f t="shared" si="193"/>
        <v>2.285703902294867E-2</v>
      </c>
      <c r="P1247" s="59">
        <f t="shared" si="194"/>
        <v>2.3509053055929017E-2</v>
      </c>
      <c r="R1247" s="59">
        <f t="shared" si="195"/>
        <v>-3.376183224086734E-3</v>
      </c>
      <c r="S1247" s="59">
        <f t="shared" si="196"/>
        <v>8.5830979031131481E-3</v>
      </c>
      <c r="T1247" s="59">
        <f t="shared" si="197"/>
        <v>-1.0670065148883657E-2</v>
      </c>
      <c r="U1247" s="59">
        <f t="shared" si="198"/>
        <v>2.1428474084014375E-2</v>
      </c>
      <c r="V1247" s="59">
        <f t="shared" si="199"/>
        <v>2.2039737239933455E-2</v>
      </c>
    </row>
    <row r="1248" spans="6:22">
      <c r="F1248" s="59">
        <v>4.5160689542092713E-3</v>
      </c>
      <c r="G1248" s="59">
        <v>6.7567180072065922E-3</v>
      </c>
      <c r="H1248" s="59">
        <v>2.178135980365643E-2</v>
      </c>
      <c r="I1248" s="59">
        <v>-8.4214949197576768E-4</v>
      </c>
      <c r="J1248" s="59">
        <v>-2.6987629175629553E-3</v>
      </c>
      <c r="L1248" s="59">
        <f t="shared" si="190"/>
        <v>5.0579972287143841E-3</v>
      </c>
      <c r="M1248" s="59">
        <f t="shared" si="191"/>
        <v>7.567524168071384E-3</v>
      </c>
      <c r="N1248" s="59">
        <f t="shared" si="192"/>
        <v>2.4395122980095205E-2</v>
      </c>
      <c r="O1248" s="59">
        <f t="shared" si="193"/>
        <v>-9.4320743101285989E-4</v>
      </c>
      <c r="P1248" s="59">
        <f t="shared" si="194"/>
        <v>-3.0226144676705102E-3</v>
      </c>
      <c r="R1248" s="59">
        <f t="shared" si="195"/>
        <v>4.7418724019197347E-3</v>
      </c>
      <c r="S1248" s="59">
        <f t="shared" si="196"/>
        <v>7.0945539075669218E-3</v>
      </c>
      <c r="T1248" s="59">
        <f t="shared" si="197"/>
        <v>2.2870427793839253E-2</v>
      </c>
      <c r="U1248" s="59">
        <f t="shared" si="198"/>
        <v>-8.8425696657455611E-4</v>
      </c>
      <c r="V1248" s="59">
        <f t="shared" si="199"/>
        <v>-2.8337010634411032E-3</v>
      </c>
    </row>
    <row r="1249" spans="6:22">
      <c r="F1249" s="59">
        <v>1.9267991350689971E-3</v>
      </c>
      <c r="G1249" s="59">
        <v>2.4832271725245603E-2</v>
      </c>
      <c r="H1249" s="59">
        <v>3.0317307085328923E-2</v>
      </c>
      <c r="I1249" s="59">
        <v>4.0876713712253696E-2</v>
      </c>
      <c r="J1249" s="59">
        <v>1.7242019625974745E-4</v>
      </c>
      <c r="L1249" s="59">
        <f t="shared" si="190"/>
        <v>2.1580150312772769E-3</v>
      </c>
      <c r="M1249" s="59">
        <f t="shared" si="191"/>
        <v>2.7812144332275076E-2</v>
      </c>
      <c r="N1249" s="59">
        <f t="shared" si="192"/>
        <v>3.3955383935568399E-2</v>
      </c>
      <c r="O1249" s="59">
        <f t="shared" si="193"/>
        <v>4.5781919357724146E-2</v>
      </c>
      <c r="P1249" s="59">
        <f t="shared" si="194"/>
        <v>1.9311061981091716E-4</v>
      </c>
      <c r="R1249" s="59">
        <f t="shared" si="195"/>
        <v>2.023139091822447E-3</v>
      </c>
      <c r="S1249" s="59">
        <f t="shared" si="196"/>
        <v>2.6073885311507883E-2</v>
      </c>
      <c r="T1249" s="59">
        <f t="shared" si="197"/>
        <v>3.1833172439595367E-2</v>
      </c>
      <c r="U1249" s="59">
        <f t="shared" si="198"/>
        <v>4.2920549397866381E-2</v>
      </c>
      <c r="V1249" s="59">
        <f t="shared" si="199"/>
        <v>1.8104120607273483E-4</v>
      </c>
    </row>
    <row r="1250" spans="6:22">
      <c r="F1250" s="59">
        <v>4.4871792024896183E-2</v>
      </c>
      <c r="G1250" s="59">
        <v>1.768169587395297E-2</v>
      </c>
      <c r="H1250" s="59">
        <v>5.1723666806437777E-3</v>
      </c>
      <c r="I1250" s="59">
        <v>2.2267200907175086E-2</v>
      </c>
      <c r="J1250" s="59">
        <v>4.239243305342799E-3</v>
      </c>
      <c r="L1250" s="59">
        <f t="shared" si="190"/>
        <v>5.0256407067883729E-2</v>
      </c>
      <c r="M1250" s="59">
        <f t="shared" si="191"/>
        <v>1.9803499378827329E-2</v>
      </c>
      <c r="N1250" s="59">
        <f t="shared" si="192"/>
        <v>5.7930506823210314E-3</v>
      </c>
      <c r="O1250" s="59">
        <f t="shared" si="193"/>
        <v>2.4939265016036098E-2</v>
      </c>
      <c r="P1250" s="59">
        <f t="shared" si="194"/>
        <v>4.7479525019839351E-3</v>
      </c>
      <c r="R1250" s="59">
        <f t="shared" si="195"/>
        <v>4.7115381626140991E-2</v>
      </c>
      <c r="S1250" s="59">
        <f t="shared" si="196"/>
        <v>1.8565780667650619E-2</v>
      </c>
      <c r="T1250" s="59">
        <f t="shared" si="197"/>
        <v>5.4309850146759672E-3</v>
      </c>
      <c r="U1250" s="59">
        <f t="shared" si="198"/>
        <v>2.3380560952533842E-2</v>
      </c>
      <c r="V1250" s="59">
        <f t="shared" si="199"/>
        <v>4.4512054706099388E-3</v>
      </c>
    </row>
    <row r="1251" spans="6:22">
      <c r="F1251" s="59">
        <v>-1.1656378265566012E-2</v>
      </c>
      <c r="G1251" s="59">
        <v>7.0784850030451959E-3</v>
      </c>
      <c r="H1251" s="59">
        <v>2.0926315878895572E-2</v>
      </c>
      <c r="I1251" s="59">
        <v>-5.1486350449170696E-3</v>
      </c>
      <c r="J1251" s="59">
        <v>-2.882889986659505E-3</v>
      </c>
      <c r="L1251" s="59">
        <f t="shared" si="190"/>
        <v>-1.3055143657433935E-2</v>
      </c>
      <c r="M1251" s="59">
        <f t="shared" si="191"/>
        <v>7.92790320341062E-3</v>
      </c>
      <c r="N1251" s="59">
        <f t="shared" si="192"/>
        <v>2.3437473784363044E-2</v>
      </c>
      <c r="O1251" s="59">
        <f t="shared" si="193"/>
        <v>-5.7664712503071184E-3</v>
      </c>
      <c r="P1251" s="59">
        <f t="shared" si="194"/>
        <v>-3.2288367850586458E-3</v>
      </c>
      <c r="R1251" s="59">
        <f t="shared" si="195"/>
        <v>-1.2239197178844313E-2</v>
      </c>
      <c r="S1251" s="59">
        <f t="shared" si="196"/>
        <v>7.4324092531974561E-3</v>
      </c>
      <c r="T1251" s="59">
        <f t="shared" si="197"/>
        <v>2.1972631672840352E-2</v>
      </c>
      <c r="U1251" s="59">
        <f t="shared" si="198"/>
        <v>-5.4060667971629235E-3</v>
      </c>
      <c r="V1251" s="59">
        <f t="shared" si="199"/>
        <v>-3.0270344859924803E-3</v>
      </c>
    </row>
    <row r="1252" spans="6:22">
      <c r="F1252" s="59">
        <v>2.4829274991765203E-2</v>
      </c>
      <c r="G1252" s="59">
        <v>3.8338927207164936E-3</v>
      </c>
      <c r="H1252" s="59">
        <v>1.5792963604186101E-2</v>
      </c>
      <c r="I1252" s="59">
        <v>-2.7866202143093199E-3</v>
      </c>
      <c r="J1252" s="59">
        <v>6.9184221423705299E-3</v>
      </c>
      <c r="L1252" s="59">
        <f t="shared" si="190"/>
        <v>2.7808787990777031E-2</v>
      </c>
      <c r="M1252" s="59">
        <f t="shared" si="191"/>
        <v>4.2939598472024731E-3</v>
      </c>
      <c r="N1252" s="59">
        <f t="shared" si="192"/>
        <v>1.7688119236688435E-2</v>
      </c>
      <c r="O1252" s="59">
        <f t="shared" si="193"/>
        <v>-3.1210146400264386E-3</v>
      </c>
      <c r="P1252" s="59">
        <f t="shared" si="194"/>
        <v>7.7486327994549945E-3</v>
      </c>
      <c r="R1252" s="59">
        <f t="shared" si="195"/>
        <v>2.6070738741353464E-2</v>
      </c>
      <c r="S1252" s="59">
        <f t="shared" si="196"/>
        <v>4.0255873567523184E-3</v>
      </c>
      <c r="T1252" s="59">
        <f t="shared" si="197"/>
        <v>1.6582611784395407E-2</v>
      </c>
      <c r="U1252" s="59">
        <f t="shared" si="198"/>
        <v>-2.9259512250247861E-3</v>
      </c>
      <c r="V1252" s="59">
        <f t="shared" si="199"/>
        <v>7.2643432494890565E-3</v>
      </c>
    </row>
    <row r="1253" spans="6:22">
      <c r="F1253" s="59">
        <v>4.3004217487568205E-2</v>
      </c>
      <c r="G1253" s="59">
        <v>3.0553818888928302E-2</v>
      </c>
      <c r="H1253" s="59">
        <v>2.2054085448167757E-3</v>
      </c>
      <c r="I1253" s="59">
        <v>2.4151733716290685E-2</v>
      </c>
      <c r="J1253" s="59">
        <v>1.2579432021578452E-2</v>
      </c>
      <c r="L1253" s="59">
        <f t="shared" si="190"/>
        <v>4.8164723586076395E-2</v>
      </c>
      <c r="M1253" s="59">
        <f t="shared" si="191"/>
        <v>3.42202771555997E-2</v>
      </c>
      <c r="N1253" s="59">
        <f t="shared" si="192"/>
        <v>2.4700575701947893E-3</v>
      </c>
      <c r="O1253" s="59">
        <f t="shared" si="193"/>
        <v>2.704994176224557E-2</v>
      </c>
      <c r="P1253" s="59">
        <f t="shared" si="194"/>
        <v>1.4088963864167869E-2</v>
      </c>
      <c r="R1253" s="59">
        <f t="shared" si="195"/>
        <v>4.5154428361946615E-2</v>
      </c>
      <c r="S1253" s="59">
        <f t="shared" si="196"/>
        <v>3.2081509833374718E-2</v>
      </c>
      <c r="T1253" s="59">
        <f t="shared" si="197"/>
        <v>2.3156789720576148E-3</v>
      </c>
      <c r="U1253" s="59">
        <f t="shared" si="198"/>
        <v>2.5359320402105218E-2</v>
      </c>
      <c r="V1253" s="59">
        <f t="shared" si="199"/>
        <v>1.3208403622657376E-2</v>
      </c>
    </row>
    <row r="1254" spans="6:22">
      <c r="F1254" s="59">
        <v>3.1939727072367599E-2</v>
      </c>
      <c r="G1254" s="59">
        <v>-1.3588651005044928E-2</v>
      </c>
      <c r="H1254" s="59">
        <v>-4.5109444886443006E-3</v>
      </c>
      <c r="I1254" s="59">
        <v>-5.6517992399896652E-3</v>
      </c>
      <c r="J1254" s="59">
        <v>-7.983948672309036E-3</v>
      </c>
      <c r="L1254" s="59">
        <f t="shared" si="190"/>
        <v>3.5772494321051715E-2</v>
      </c>
      <c r="M1254" s="59">
        <f t="shared" si="191"/>
        <v>-1.521928912565032E-2</v>
      </c>
      <c r="N1254" s="59">
        <f t="shared" si="192"/>
        <v>-5.0522578272816174E-3</v>
      </c>
      <c r="O1254" s="59">
        <f t="shared" si="193"/>
        <v>-6.3300151487884256E-3</v>
      </c>
      <c r="P1254" s="59">
        <f t="shared" si="194"/>
        <v>-8.9420225129861215E-3</v>
      </c>
      <c r="R1254" s="59">
        <f t="shared" si="195"/>
        <v>3.3536713425985978E-2</v>
      </c>
      <c r="S1254" s="59">
        <f t="shared" si="196"/>
        <v>-1.4268083555297175E-2</v>
      </c>
      <c r="T1254" s="59">
        <f t="shared" si="197"/>
        <v>-4.736491713076516E-3</v>
      </c>
      <c r="U1254" s="59">
        <f t="shared" si="198"/>
        <v>-5.9343892019891485E-3</v>
      </c>
      <c r="V1254" s="59">
        <f t="shared" si="199"/>
        <v>-8.383146105924489E-3</v>
      </c>
    </row>
    <row r="1255" spans="6:22">
      <c r="F1255" s="59">
        <v>-9.5667243691705244E-3</v>
      </c>
      <c r="G1255" s="59">
        <v>-5.0093877500531512E-3</v>
      </c>
      <c r="H1255" s="59">
        <v>-1.3925663152964176E-2</v>
      </c>
      <c r="I1255" s="59">
        <v>1.3718114216710133E-3</v>
      </c>
      <c r="J1255" s="59">
        <v>8.04820512896289E-3</v>
      </c>
      <c r="L1255" s="59">
        <f t="shared" si="190"/>
        <v>-1.0714731293470989E-2</v>
      </c>
      <c r="M1255" s="59">
        <f t="shared" si="191"/>
        <v>-5.6105142800595299E-3</v>
      </c>
      <c r="N1255" s="59">
        <f t="shared" si="192"/>
        <v>-1.5596742731319878E-2</v>
      </c>
      <c r="O1255" s="59">
        <f t="shared" si="193"/>
        <v>1.5364287922715351E-3</v>
      </c>
      <c r="P1255" s="59">
        <f t="shared" si="194"/>
        <v>9.013989744438438E-3</v>
      </c>
      <c r="R1255" s="59">
        <f t="shared" si="195"/>
        <v>-1.0045060587629051E-2</v>
      </c>
      <c r="S1255" s="59">
        <f t="shared" si="196"/>
        <v>-5.2598571375558094E-3</v>
      </c>
      <c r="T1255" s="59">
        <f t="shared" si="197"/>
        <v>-1.4621946310612385E-2</v>
      </c>
      <c r="U1255" s="59">
        <f t="shared" si="198"/>
        <v>1.4404019927545641E-3</v>
      </c>
      <c r="V1255" s="59">
        <f t="shared" si="199"/>
        <v>8.4506153854110345E-3</v>
      </c>
    </row>
    <row r="1256" spans="6:22">
      <c r="F1256" s="59">
        <v>-5.6819110021618258E-3</v>
      </c>
      <c r="G1256" s="59">
        <v>-1.1327898130061364E-2</v>
      </c>
      <c r="H1256" s="59">
        <v>-1.7036760638218559E-2</v>
      </c>
      <c r="I1256" s="59">
        <v>-5.8715600670073895E-4</v>
      </c>
      <c r="J1256" s="59">
        <v>5.8908531937209678E-3</v>
      </c>
      <c r="L1256" s="59">
        <f t="shared" si="190"/>
        <v>-6.3637403224212456E-3</v>
      </c>
      <c r="M1256" s="59">
        <f t="shared" si="191"/>
        <v>-1.2687245905668729E-2</v>
      </c>
      <c r="N1256" s="59">
        <f t="shared" si="192"/>
        <v>-1.9081171914804788E-2</v>
      </c>
      <c r="O1256" s="59">
        <f t="shared" si="193"/>
        <v>-6.576147275048277E-4</v>
      </c>
      <c r="P1256" s="59">
        <f t="shared" si="194"/>
        <v>6.5977555769674845E-3</v>
      </c>
      <c r="R1256" s="59">
        <f t="shared" si="195"/>
        <v>-5.9660065522699176E-3</v>
      </c>
      <c r="S1256" s="59">
        <f t="shared" si="196"/>
        <v>-1.1894293036564432E-2</v>
      </c>
      <c r="T1256" s="59">
        <f t="shared" si="197"/>
        <v>-1.7888598670129489E-2</v>
      </c>
      <c r="U1256" s="59">
        <f t="shared" si="198"/>
        <v>-6.1651380703577595E-4</v>
      </c>
      <c r="V1256" s="59">
        <f t="shared" si="199"/>
        <v>6.1853958534070167E-3</v>
      </c>
    </row>
    <row r="1257" spans="6:22">
      <c r="F1257" s="59">
        <v>4.9714389891796044E-2</v>
      </c>
      <c r="G1257" s="59">
        <v>1.9096129217462832E-2</v>
      </c>
      <c r="H1257" s="59">
        <v>3.5461839254528831E-2</v>
      </c>
      <c r="I1257" s="59">
        <v>1.8801509871554784E-2</v>
      </c>
      <c r="J1257" s="59">
        <v>5.3693319969686437E-4</v>
      </c>
      <c r="L1257" s="59">
        <f t="shared" si="190"/>
        <v>5.5680116678811578E-2</v>
      </c>
      <c r="M1257" s="59">
        <f t="shared" si="191"/>
        <v>2.1387664723558374E-2</v>
      </c>
      <c r="N1257" s="59">
        <f t="shared" si="192"/>
        <v>3.9717259965072291E-2</v>
      </c>
      <c r="O1257" s="59">
        <f t="shared" si="193"/>
        <v>2.1057691056141359E-2</v>
      </c>
      <c r="P1257" s="59">
        <f t="shared" si="194"/>
        <v>6.0136518366048816E-4</v>
      </c>
      <c r="R1257" s="59">
        <f t="shared" si="195"/>
        <v>5.2200109386385848E-2</v>
      </c>
      <c r="S1257" s="59">
        <f t="shared" si="196"/>
        <v>2.0050935678335973E-2</v>
      </c>
      <c r="T1257" s="59">
        <f t="shared" si="197"/>
        <v>3.7234931217255275E-2</v>
      </c>
      <c r="U1257" s="59">
        <f t="shared" si="198"/>
        <v>1.9741585365132524E-2</v>
      </c>
      <c r="V1257" s="59">
        <f t="shared" si="199"/>
        <v>5.6377985968170759E-4</v>
      </c>
    </row>
    <row r="1258" spans="6:22">
      <c r="F1258" s="59">
        <v>-6.5325090146097246E-3</v>
      </c>
      <c r="G1258" s="59">
        <v>-1.1867615948864454E-2</v>
      </c>
      <c r="H1258" s="59">
        <v>4.8012289300457985E-2</v>
      </c>
      <c r="I1258" s="59">
        <v>2.8835074488979102E-2</v>
      </c>
      <c r="J1258" s="59">
        <v>1.5094378921606904E-2</v>
      </c>
      <c r="L1258" s="59">
        <f t="shared" si="190"/>
        <v>-7.3164100963628922E-3</v>
      </c>
      <c r="M1258" s="59">
        <f t="shared" si="191"/>
        <v>-1.329172986272819E-2</v>
      </c>
      <c r="N1258" s="59">
        <f t="shared" si="192"/>
        <v>5.3773764016512945E-2</v>
      </c>
      <c r="O1258" s="59">
        <f t="shared" si="193"/>
        <v>3.2295283427656599E-2</v>
      </c>
      <c r="P1258" s="59">
        <f t="shared" si="194"/>
        <v>1.6905704392199735E-2</v>
      </c>
      <c r="R1258" s="59">
        <f t="shared" si="195"/>
        <v>-6.859134465340211E-3</v>
      </c>
      <c r="S1258" s="59">
        <f t="shared" si="196"/>
        <v>-1.2460996746307677E-2</v>
      </c>
      <c r="T1258" s="59">
        <f t="shared" si="197"/>
        <v>5.0412903765480889E-2</v>
      </c>
      <c r="U1258" s="59">
        <f t="shared" si="198"/>
        <v>3.0276828213428059E-2</v>
      </c>
      <c r="V1258" s="59">
        <f t="shared" si="199"/>
        <v>1.5849097867687251E-2</v>
      </c>
    </row>
    <row r="1259" spans="6:22">
      <c r="F1259" s="59">
        <v>-1.3150546948204079E-2</v>
      </c>
      <c r="G1259" s="59">
        <v>-1.32743389505693E-2</v>
      </c>
      <c r="H1259" s="59">
        <v>3.8878184258820214E-3</v>
      </c>
      <c r="I1259" s="59">
        <v>1.7563460190841949E-2</v>
      </c>
      <c r="J1259" s="59">
        <v>3.2879219549429091E-3</v>
      </c>
      <c r="L1259" s="59">
        <f t="shared" si="190"/>
        <v>-1.4728612581988569E-2</v>
      </c>
      <c r="M1259" s="59">
        <f t="shared" si="191"/>
        <v>-1.4867259624637618E-2</v>
      </c>
      <c r="N1259" s="59">
        <f t="shared" si="192"/>
        <v>4.3543566369878646E-3</v>
      </c>
      <c r="O1259" s="59">
        <f t="shared" si="193"/>
        <v>1.9671075413742984E-2</v>
      </c>
      <c r="P1259" s="59">
        <f t="shared" si="194"/>
        <v>3.6824725895360584E-3</v>
      </c>
      <c r="R1259" s="59">
        <f t="shared" si="195"/>
        <v>-1.3808074295614283E-2</v>
      </c>
      <c r="S1259" s="59">
        <f t="shared" si="196"/>
        <v>-1.3938055898097766E-2</v>
      </c>
      <c r="T1259" s="59">
        <f t="shared" si="197"/>
        <v>4.0822093471761228E-3</v>
      </c>
      <c r="U1259" s="59">
        <f t="shared" si="198"/>
        <v>1.8441633200384049E-2</v>
      </c>
      <c r="V1259" s="59">
        <f t="shared" si="199"/>
        <v>3.4523180526900548E-3</v>
      </c>
    </row>
    <row r="1260" spans="6:22">
      <c r="F1260" s="59">
        <v>1.2215327362227617E-2</v>
      </c>
      <c r="G1260" s="59">
        <v>7.0468041493227636E-3</v>
      </c>
      <c r="H1260" s="59">
        <v>1.0257414636966913E-2</v>
      </c>
      <c r="I1260" s="59">
        <v>-5.5091503298289888E-4</v>
      </c>
      <c r="J1260" s="59">
        <v>3.4583471636542617E-3</v>
      </c>
      <c r="L1260" s="59">
        <f t="shared" si="190"/>
        <v>1.3681166645694933E-2</v>
      </c>
      <c r="M1260" s="59">
        <f t="shared" si="191"/>
        <v>7.8924206472414955E-3</v>
      </c>
      <c r="N1260" s="59">
        <f t="shared" si="192"/>
        <v>1.1488304393402943E-2</v>
      </c>
      <c r="O1260" s="59">
        <f t="shared" si="193"/>
        <v>-6.1702483694084679E-4</v>
      </c>
      <c r="P1260" s="59">
        <f t="shared" si="194"/>
        <v>3.8733488232927733E-3</v>
      </c>
      <c r="R1260" s="59">
        <f t="shared" si="195"/>
        <v>1.2826093730339E-2</v>
      </c>
      <c r="S1260" s="59">
        <f t="shared" si="196"/>
        <v>7.3991443567889021E-3</v>
      </c>
      <c r="T1260" s="59">
        <f t="shared" si="197"/>
        <v>1.0770285368815259E-2</v>
      </c>
      <c r="U1260" s="59">
        <f t="shared" si="198"/>
        <v>-5.7846078463204384E-4</v>
      </c>
      <c r="V1260" s="59">
        <f t="shared" si="199"/>
        <v>3.631264521836975E-3</v>
      </c>
    </row>
    <row r="1261" spans="6:22">
      <c r="F1261" s="59">
        <v>3.2913068126034116E-3</v>
      </c>
      <c r="G1261" s="59">
        <v>-1.5903307617898144E-2</v>
      </c>
      <c r="H1261" s="59">
        <v>2.3829599888241034E-3</v>
      </c>
      <c r="I1261" s="59">
        <v>7.495862159617557E-2</v>
      </c>
      <c r="J1261" s="59">
        <v>-4.7593726644640198E-3</v>
      </c>
      <c r="L1261" s="59">
        <f t="shared" si="190"/>
        <v>3.6862636301158215E-3</v>
      </c>
      <c r="M1261" s="59">
        <f t="shared" si="191"/>
        <v>-1.7811704532045922E-2</v>
      </c>
      <c r="N1261" s="59">
        <f t="shared" si="192"/>
        <v>2.6689151874829961E-3</v>
      </c>
      <c r="O1261" s="59">
        <f t="shared" si="193"/>
        <v>8.3953656187716649E-2</v>
      </c>
      <c r="P1261" s="59">
        <f t="shared" si="194"/>
        <v>-5.3304973841997024E-3</v>
      </c>
      <c r="R1261" s="59">
        <f t="shared" si="195"/>
        <v>3.4558721532335821E-3</v>
      </c>
      <c r="S1261" s="59">
        <f t="shared" si="196"/>
        <v>-1.6698472998793051E-2</v>
      </c>
      <c r="T1261" s="59">
        <f t="shared" si="197"/>
        <v>2.5021079882653085E-3</v>
      </c>
      <c r="U1261" s="59">
        <f t="shared" si="198"/>
        <v>7.8706552675984351E-2</v>
      </c>
      <c r="V1261" s="59">
        <f t="shared" si="199"/>
        <v>-4.997341297687221E-3</v>
      </c>
    </row>
    <row r="1262" spans="6:22">
      <c r="F1262" s="59">
        <v>6.0141624681215467E-3</v>
      </c>
      <c r="G1262" s="59">
        <v>7.1105142067542232E-3</v>
      </c>
      <c r="H1262" s="59">
        <v>2.0674634239403224E-4</v>
      </c>
      <c r="I1262" s="59">
        <v>7.5030001881085398E-2</v>
      </c>
      <c r="J1262" s="59">
        <v>4.815000562133652E-3</v>
      </c>
      <c r="L1262" s="59">
        <f t="shared" si="190"/>
        <v>6.7358619642961326E-3</v>
      </c>
      <c r="M1262" s="59">
        <f t="shared" si="191"/>
        <v>7.963775911564731E-3</v>
      </c>
      <c r="N1262" s="59">
        <f t="shared" si="192"/>
        <v>2.3155590348131612E-4</v>
      </c>
      <c r="O1262" s="59">
        <f t="shared" si="193"/>
        <v>8.4033602106815652E-2</v>
      </c>
      <c r="P1262" s="59">
        <f t="shared" si="194"/>
        <v>5.3928006295896908E-3</v>
      </c>
      <c r="R1262" s="59">
        <f t="shared" si="195"/>
        <v>6.314870591527624E-3</v>
      </c>
      <c r="S1262" s="59">
        <f t="shared" si="196"/>
        <v>7.4660399170919343E-3</v>
      </c>
      <c r="T1262" s="59">
        <f t="shared" si="197"/>
        <v>2.1708365951373385E-4</v>
      </c>
      <c r="U1262" s="59">
        <f t="shared" si="198"/>
        <v>7.8781501975139667E-2</v>
      </c>
      <c r="V1262" s="59">
        <f t="shared" si="199"/>
        <v>5.0557505902403344E-3</v>
      </c>
    </row>
    <row r="1263" spans="6:22">
      <c r="F1263" s="59">
        <v>-6.5216078897105999E-3</v>
      </c>
      <c r="G1263" s="59">
        <v>-3.7227209662786413E-2</v>
      </c>
      <c r="H1263" s="59">
        <v>1.4468292875793776E-3</v>
      </c>
      <c r="I1263" s="59">
        <v>7.5039680675126993E-2</v>
      </c>
      <c r="J1263" s="59">
        <v>5.2678083665171505E-3</v>
      </c>
      <c r="L1263" s="59">
        <f t="shared" si="190"/>
        <v>-7.3042008364758724E-3</v>
      </c>
      <c r="M1263" s="59">
        <f t="shared" si="191"/>
        <v>-4.169447482232079E-2</v>
      </c>
      <c r="N1263" s="59">
        <f t="shared" si="192"/>
        <v>1.6204488020889031E-3</v>
      </c>
      <c r="O1263" s="59">
        <f t="shared" si="193"/>
        <v>8.4044442356142238E-2</v>
      </c>
      <c r="P1263" s="59">
        <f t="shared" si="194"/>
        <v>5.8999453704992088E-3</v>
      </c>
      <c r="R1263" s="59">
        <f t="shared" si="195"/>
        <v>-6.8476882841961304E-3</v>
      </c>
      <c r="S1263" s="59">
        <f t="shared" si="196"/>
        <v>-3.9088570145925733E-2</v>
      </c>
      <c r="T1263" s="59">
        <f t="shared" si="197"/>
        <v>1.5191707519583465E-3</v>
      </c>
      <c r="U1263" s="59">
        <f t="shared" si="198"/>
        <v>7.8791664708883352E-2</v>
      </c>
      <c r="V1263" s="59">
        <f t="shared" si="199"/>
        <v>5.5311987848430085E-3</v>
      </c>
    </row>
    <row r="1264" spans="6:22">
      <c r="F1264" s="59">
        <v>4.9233927989024168E-3</v>
      </c>
      <c r="G1264" s="59">
        <v>-1.9999821980800194E-3</v>
      </c>
      <c r="H1264" s="59">
        <v>2.2598182505501677E-2</v>
      </c>
      <c r="I1264" s="59">
        <v>5.1760505727434219E-3</v>
      </c>
      <c r="J1264" s="59">
        <v>3.2975931047247317E-2</v>
      </c>
      <c r="L1264" s="59">
        <f t="shared" si="190"/>
        <v>5.514199934770707E-3</v>
      </c>
      <c r="M1264" s="59">
        <f t="shared" si="191"/>
        <v>-2.2399800618496217E-3</v>
      </c>
      <c r="N1264" s="59">
        <f t="shared" si="192"/>
        <v>2.5309964406161879E-2</v>
      </c>
      <c r="O1264" s="59">
        <f t="shared" si="193"/>
        <v>5.7971766414726331E-3</v>
      </c>
      <c r="P1264" s="59">
        <f t="shared" si="194"/>
        <v>3.6933042772917E-2</v>
      </c>
      <c r="R1264" s="59">
        <f t="shared" si="195"/>
        <v>5.1695624388475381E-3</v>
      </c>
      <c r="S1264" s="59">
        <f t="shared" si="196"/>
        <v>-2.0999813079840206E-3</v>
      </c>
      <c r="T1264" s="59">
        <f t="shared" si="197"/>
        <v>2.372809163077676E-2</v>
      </c>
      <c r="U1264" s="59">
        <f t="shared" si="198"/>
        <v>5.4348531013805931E-3</v>
      </c>
      <c r="V1264" s="59">
        <f t="shared" si="199"/>
        <v>3.4624727599609682E-2</v>
      </c>
    </row>
    <row r="1265" spans="6:22">
      <c r="F1265" s="59">
        <v>-4.8992717596013291E-3</v>
      </c>
      <c r="G1265" s="59">
        <v>-1.4696076359687647E-2</v>
      </c>
      <c r="H1265" s="59">
        <v>2.3410773898070641E-2</v>
      </c>
      <c r="I1265" s="59">
        <v>3.97234543568044E-3</v>
      </c>
      <c r="J1265" s="59">
        <v>2.7023515502465315E-3</v>
      </c>
      <c r="L1265" s="59">
        <f t="shared" si="190"/>
        <v>-5.4871843707534887E-3</v>
      </c>
      <c r="M1265" s="59">
        <f t="shared" si="191"/>
        <v>-1.6459605522850165E-2</v>
      </c>
      <c r="N1265" s="59">
        <f t="shared" si="192"/>
        <v>2.6220066765839121E-2</v>
      </c>
      <c r="O1265" s="59">
        <f t="shared" si="193"/>
        <v>4.4490268879620936E-3</v>
      </c>
      <c r="P1265" s="59">
        <f t="shared" si="194"/>
        <v>3.0266337362761155E-3</v>
      </c>
      <c r="R1265" s="59">
        <f t="shared" si="195"/>
        <v>-5.1442353475813956E-3</v>
      </c>
      <c r="S1265" s="59">
        <f t="shared" si="196"/>
        <v>-1.5430880177672029E-2</v>
      </c>
      <c r="T1265" s="59">
        <f t="shared" si="197"/>
        <v>2.4581312592974174E-2</v>
      </c>
      <c r="U1265" s="59">
        <f t="shared" si="198"/>
        <v>4.1709627074644623E-3</v>
      </c>
      <c r="V1265" s="59">
        <f t="shared" si="199"/>
        <v>2.8374691277588582E-3</v>
      </c>
    </row>
    <row r="1266" spans="6:22">
      <c r="F1266" s="59">
        <v>2.7351480356243305E-3</v>
      </c>
      <c r="G1266" s="59">
        <v>6.1017052601965768E-3</v>
      </c>
      <c r="H1266" s="59">
        <v>2.6621908287685674E-2</v>
      </c>
      <c r="I1266" s="59">
        <v>3.0772956187792183E-3</v>
      </c>
      <c r="J1266" s="59">
        <v>5.6265843485593216E-3</v>
      </c>
      <c r="L1266" s="59">
        <f t="shared" si="190"/>
        <v>3.0633657998992503E-3</v>
      </c>
      <c r="M1266" s="59">
        <f t="shared" si="191"/>
        <v>6.8339098914201668E-3</v>
      </c>
      <c r="N1266" s="59">
        <f t="shared" si="192"/>
        <v>2.9816537282207956E-2</v>
      </c>
      <c r="O1266" s="59">
        <f t="shared" si="193"/>
        <v>3.4465710930327246E-3</v>
      </c>
      <c r="P1266" s="59">
        <f t="shared" si="194"/>
        <v>6.3017744703864412E-3</v>
      </c>
      <c r="R1266" s="59">
        <f t="shared" si="195"/>
        <v>2.8719054374055472E-3</v>
      </c>
      <c r="S1266" s="59">
        <f t="shared" si="196"/>
        <v>6.406790523206406E-3</v>
      </c>
      <c r="T1266" s="59">
        <f t="shared" si="197"/>
        <v>2.7953003702069958E-2</v>
      </c>
      <c r="U1266" s="59">
        <f t="shared" si="198"/>
        <v>3.2311603997181794E-3</v>
      </c>
      <c r="V1266" s="59">
        <f t="shared" si="199"/>
        <v>5.9079135659872882E-3</v>
      </c>
    </row>
    <row r="1267" spans="6:22">
      <c r="F1267" s="59">
        <v>3.8188253645656772E-3</v>
      </c>
      <c r="G1267" s="59">
        <v>2.4258736723423869E-2</v>
      </c>
      <c r="H1267" s="59">
        <v>1.7287766564402958E-2</v>
      </c>
      <c r="I1267" s="59">
        <v>7.8196906297739357E-4</v>
      </c>
      <c r="J1267" s="59">
        <v>2.9684254084554874E-2</v>
      </c>
      <c r="L1267" s="59">
        <f t="shared" si="190"/>
        <v>4.2770844083135588E-3</v>
      </c>
      <c r="M1267" s="59">
        <f t="shared" si="191"/>
        <v>2.7169785130234735E-2</v>
      </c>
      <c r="N1267" s="59">
        <f t="shared" si="192"/>
        <v>1.9362298552131316E-2</v>
      </c>
      <c r="O1267" s="59">
        <f t="shared" si="193"/>
        <v>8.7580535053468093E-4</v>
      </c>
      <c r="P1267" s="59">
        <f t="shared" si="194"/>
        <v>3.3246364574701461E-2</v>
      </c>
      <c r="R1267" s="59">
        <f t="shared" si="195"/>
        <v>4.009766632793961E-3</v>
      </c>
      <c r="S1267" s="59">
        <f t="shared" si="196"/>
        <v>2.5471673559595065E-2</v>
      </c>
      <c r="T1267" s="59">
        <f t="shared" si="197"/>
        <v>1.8152154892623108E-2</v>
      </c>
      <c r="U1267" s="59">
        <f t="shared" si="198"/>
        <v>8.2106751612626323E-4</v>
      </c>
      <c r="V1267" s="59">
        <f t="shared" si="199"/>
        <v>3.1168466788782618E-2</v>
      </c>
    </row>
    <row r="1268" spans="6:22">
      <c r="F1268" s="59">
        <v>-7.6086575896336245E-3</v>
      </c>
      <c r="G1268" s="59">
        <v>1.973666667608382E-3</v>
      </c>
      <c r="H1268" s="59">
        <v>2.7150351918808765E-2</v>
      </c>
      <c r="I1268" s="59">
        <v>5.3122940675724289E-3</v>
      </c>
      <c r="J1268" s="59">
        <v>1.1659259281662601E-2</v>
      </c>
      <c r="L1268" s="59">
        <f t="shared" si="190"/>
        <v>-8.5216965003896607E-3</v>
      </c>
      <c r="M1268" s="59">
        <f t="shared" si="191"/>
        <v>2.2105066677213878E-3</v>
      </c>
      <c r="N1268" s="59">
        <f t="shared" si="192"/>
        <v>3.040839414906582E-2</v>
      </c>
      <c r="O1268" s="59">
        <f t="shared" si="193"/>
        <v>5.9497693556811206E-3</v>
      </c>
      <c r="P1268" s="59">
        <f t="shared" si="194"/>
        <v>1.3058370395462114E-2</v>
      </c>
      <c r="R1268" s="59">
        <f t="shared" si="195"/>
        <v>-7.9890904691153064E-3</v>
      </c>
      <c r="S1268" s="59">
        <f t="shared" si="196"/>
        <v>2.0723500009888012E-3</v>
      </c>
      <c r="T1268" s="59">
        <f t="shared" si="197"/>
        <v>2.8507869514749203E-2</v>
      </c>
      <c r="U1268" s="59">
        <f t="shared" si="198"/>
        <v>5.5779087709510507E-3</v>
      </c>
      <c r="V1268" s="59">
        <f t="shared" si="199"/>
        <v>1.2242222245745732E-2</v>
      </c>
    </row>
    <row r="1269" spans="6:22">
      <c r="F1269" s="59">
        <v>1.2595778920098877E-2</v>
      </c>
      <c r="G1269" s="59">
        <v>-1.247535036730542E-2</v>
      </c>
      <c r="H1269" s="59">
        <v>2.1126660781694992E-2</v>
      </c>
      <c r="I1269" s="59">
        <v>2.8442742970575977E-2</v>
      </c>
      <c r="J1269" s="59">
        <v>4.2684125401540637E-2</v>
      </c>
      <c r="L1269" s="59">
        <f t="shared" si="190"/>
        <v>1.4107272390510744E-2</v>
      </c>
      <c r="M1269" s="59">
        <f t="shared" si="191"/>
        <v>-1.3972392411382073E-2</v>
      </c>
      <c r="N1269" s="59">
        <f t="shared" si="192"/>
        <v>2.3661860075498392E-2</v>
      </c>
      <c r="O1269" s="59">
        <f t="shared" si="193"/>
        <v>3.1855872127045097E-2</v>
      </c>
      <c r="P1269" s="59">
        <f t="shared" si="194"/>
        <v>4.7806220449725517E-2</v>
      </c>
      <c r="R1269" s="59">
        <f t="shared" si="195"/>
        <v>1.3225567866103821E-2</v>
      </c>
      <c r="S1269" s="59">
        <f t="shared" si="196"/>
        <v>-1.3099117885670692E-2</v>
      </c>
      <c r="T1269" s="59">
        <f t="shared" si="197"/>
        <v>2.2182993820779741E-2</v>
      </c>
      <c r="U1269" s="59">
        <f t="shared" si="198"/>
        <v>2.9864880119104778E-2</v>
      </c>
      <c r="V1269" s="59">
        <f t="shared" si="199"/>
        <v>4.4818331671617674E-2</v>
      </c>
    </row>
    <row r="1270" spans="6:22">
      <c r="F1270" s="59">
        <v>2.3255934496463501E-2</v>
      </c>
      <c r="G1270" s="59">
        <v>-1.5292522793860727E-2</v>
      </c>
      <c r="H1270" s="59">
        <v>-5.8573636288255437E-3</v>
      </c>
      <c r="I1270" s="59">
        <v>-4.0048288498040853E-2</v>
      </c>
      <c r="J1270" s="59">
        <v>3.7747809854493428E-2</v>
      </c>
      <c r="L1270" s="59">
        <f t="shared" si="190"/>
        <v>2.6046646636039124E-2</v>
      </c>
      <c r="M1270" s="59">
        <f t="shared" si="191"/>
        <v>-1.7127625529124016E-2</v>
      </c>
      <c r="N1270" s="59">
        <f t="shared" si="192"/>
        <v>-6.5602472642846098E-3</v>
      </c>
      <c r="O1270" s="59">
        <f t="shared" si="193"/>
        <v>-4.4854083117805761E-2</v>
      </c>
      <c r="P1270" s="59">
        <f t="shared" si="194"/>
        <v>4.2277547037032639E-2</v>
      </c>
      <c r="R1270" s="59">
        <f t="shared" si="195"/>
        <v>2.4418731221286676E-2</v>
      </c>
      <c r="S1270" s="59">
        <f t="shared" si="196"/>
        <v>-1.6057148933553762E-2</v>
      </c>
      <c r="T1270" s="59">
        <f t="shared" si="197"/>
        <v>-6.1502318102668214E-3</v>
      </c>
      <c r="U1270" s="59">
        <f t="shared" si="198"/>
        <v>-4.2050702922942898E-2</v>
      </c>
      <c r="V1270" s="59">
        <f t="shared" si="199"/>
        <v>3.9635200347218104E-2</v>
      </c>
    </row>
    <row r="1271" spans="6:22">
      <c r="F1271" s="59">
        <v>3.5940768286813585E-2</v>
      </c>
      <c r="G1271" s="59">
        <v>-4.0513448964677413E-3</v>
      </c>
      <c r="H1271" s="59">
        <v>1.6440207349452059E-2</v>
      </c>
      <c r="I1271" s="59">
        <v>1.2122184690270387E-2</v>
      </c>
      <c r="J1271" s="59">
        <v>-1.0568154885634694E-3</v>
      </c>
      <c r="L1271" s="59">
        <f t="shared" si="190"/>
        <v>4.0253660481231218E-2</v>
      </c>
      <c r="M1271" s="59">
        <f t="shared" si="191"/>
        <v>-4.5375062840438711E-3</v>
      </c>
      <c r="N1271" s="59">
        <f t="shared" si="192"/>
        <v>1.8413032231386309E-2</v>
      </c>
      <c r="O1271" s="59">
        <f t="shared" si="193"/>
        <v>1.3576846853102835E-2</v>
      </c>
      <c r="P1271" s="59">
        <f t="shared" si="194"/>
        <v>-1.1836333471910859E-3</v>
      </c>
      <c r="R1271" s="59">
        <f t="shared" si="195"/>
        <v>3.7737806701154265E-2</v>
      </c>
      <c r="S1271" s="59">
        <f t="shared" si="196"/>
        <v>-4.2539121412911284E-3</v>
      </c>
      <c r="T1271" s="59">
        <f t="shared" si="197"/>
        <v>1.7262217716924662E-2</v>
      </c>
      <c r="U1271" s="59">
        <f t="shared" si="198"/>
        <v>1.2728293924783907E-2</v>
      </c>
      <c r="V1271" s="59">
        <f t="shared" si="199"/>
        <v>-1.1096562629916429E-3</v>
      </c>
    </row>
    <row r="1272" spans="6:22">
      <c r="F1272" s="59">
        <v>0</v>
      </c>
      <c r="G1272" s="59">
        <v>0</v>
      </c>
      <c r="H1272" s="59">
        <v>0</v>
      </c>
      <c r="I1272" s="59">
        <v>0</v>
      </c>
      <c r="J1272" s="59">
        <v>0</v>
      </c>
      <c r="L1272" s="59">
        <f t="shared" si="190"/>
        <v>0</v>
      </c>
      <c r="M1272" s="59">
        <f t="shared" si="191"/>
        <v>0</v>
      </c>
      <c r="N1272" s="59">
        <f t="shared" si="192"/>
        <v>0</v>
      </c>
      <c r="O1272" s="59">
        <f t="shared" si="193"/>
        <v>0</v>
      </c>
      <c r="P1272" s="59">
        <f t="shared" si="194"/>
        <v>0</v>
      </c>
      <c r="R1272" s="59">
        <f t="shared" si="195"/>
        <v>0</v>
      </c>
      <c r="S1272" s="59">
        <f t="shared" si="196"/>
        <v>0</v>
      </c>
      <c r="T1272" s="59">
        <f t="shared" si="197"/>
        <v>0</v>
      </c>
      <c r="U1272" s="59">
        <f t="shared" si="198"/>
        <v>0</v>
      </c>
      <c r="V1272" s="59">
        <f t="shared" si="199"/>
        <v>0</v>
      </c>
    </row>
    <row r="1273" spans="6:22">
      <c r="F1273" s="59">
        <v>-7.1428798665414588E-3</v>
      </c>
      <c r="G1273" s="59">
        <v>2.5762719623111878E-2</v>
      </c>
      <c r="H1273" s="59">
        <v>5.8620023600582175E-2</v>
      </c>
      <c r="I1273" s="59">
        <v>1.1976924150221632E-2</v>
      </c>
      <c r="J1273" s="59">
        <v>2.839652627872094E-3</v>
      </c>
      <c r="L1273" s="59">
        <f t="shared" si="190"/>
        <v>-8.0000254505264348E-3</v>
      </c>
      <c r="M1273" s="59">
        <f t="shared" si="191"/>
        <v>2.8854245977885305E-2</v>
      </c>
      <c r="N1273" s="59">
        <f t="shared" si="192"/>
        <v>6.5654426432652041E-2</v>
      </c>
      <c r="O1273" s="59">
        <f t="shared" si="193"/>
        <v>1.3414155048248229E-2</v>
      </c>
      <c r="P1273" s="59">
        <f t="shared" si="194"/>
        <v>3.1804109432167454E-3</v>
      </c>
      <c r="R1273" s="59">
        <f t="shared" si="195"/>
        <v>-7.500023859868532E-3</v>
      </c>
      <c r="S1273" s="59">
        <f t="shared" si="196"/>
        <v>2.7050855604267472E-2</v>
      </c>
      <c r="T1273" s="59">
        <f t="shared" si="197"/>
        <v>6.1551024780611287E-2</v>
      </c>
      <c r="U1273" s="59">
        <f t="shared" si="198"/>
        <v>1.2575770357732713E-2</v>
      </c>
      <c r="V1273" s="59">
        <f t="shared" si="199"/>
        <v>2.9816352592656986E-3</v>
      </c>
    </row>
    <row r="1274" spans="6:22">
      <c r="F1274" s="59">
        <v>-4.6247931063628043E-3</v>
      </c>
      <c r="G1274" s="59">
        <v>3.5029724320050699E-2</v>
      </c>
      <c r="H1274" s="59">
        <v>5.8200136215981857E-2</v>
      </c>
      <c r="I1274" s="59">
        <v>5.7024282085723688E-2</v>
      </c>
      <c r="J1274" s="59">
        <v>2.7773825112502995E-2</v>
      </c>
      <c r="L1274" s="59">
        <f t="shared" si="190"/>
        <v>-5.1797682791263414E-3</v>
      </c>
      <c r="M1274" s="59">
        <f t="shared" si="191"/>
        <v>3.9233291238456786E-2</v>
      </c>
      <c r="N1274" s="59">
        <f t="shared" si="192"/>
        <v>6.5184152561899689E-2</v>
      </c>
      <c r="O1274" s="59">
        <f t="shared" si="193"/>
        <v>6.3867195936010535E-2</v>
      </c>
      <c r="P1274" s="59">
        <f t="shared" si="194"/>
        <v>3.1106684126003356E-2</v>
      </c>
      <c r="R1274" s="59">
        <f t="shared" si="195"/>
        <v>-4.8560327616809446E-3</v>
      </c>
      <c r="S1274" s="59">
        <f t="shared" si="196"/>
        <v>3.6781210536053238E-2</v>
      </c>
      <c r="T1274" s="59">
        <f t="shared" si="197"/>
        <v>6.1110143026780951E-2</v>
      </c>
      <c r="U1274" s="59">
        <f t="shared" si="198"/>
        <v>5.9875496190009876E-2</v>
      </c>
      <c r="V1274" s="59">
        <f t="shared" si="199"/>
        <v>2.9162516368128145E-2</v>
      </c>
    </row>
    <row r="1275" spans="6:22">
      <c r="F1275" s="59">
        <v>-1.8069235616668643E-2</v>
      </c>
      <c r="G1275" s="59">
        <v>3.0012727837425299E-2</v>
      </c>
      <c r="H1275" s="59">
        <v>2.4870681347763553E-2</v>
      </c>
      <c r="I1275" s="59">
        <v>5.8164739538441191E-3</v>
      </c>
      <c r="J1275" s="59">
        <v>-1.3450845031127385E-2</v>
      </c>
      <c r="L1275" s="59">
        <f t="shared" si="190"/>
        <v>-2.0237543890668883E-2</v>
      </c>
      <c r="M1275" s="59">
        <f t="shared" si="191"/>
        <v>3.3614255177916337E-2</v>
      </c>
      <c r="N1275" s="59">
        <f t="shared" si="192"/>
        <v>2.7855163109495183E-2</v>
      </c>
      <c r="O1275" s="59">
        <f t="shared" si="193"/>
        <v>6.5144508283054136E-3</v>
      </c>
      <c r="P1275" s="59">
        <f t="shared" si="194"/>
        <v>-1.5064946434862673E-2</v>
      </c>
      <c r="R1275" s="59">
        <f t="shared" si="195"/>
        <v>-1.8972697397502077E-2</v>
      </c>
      <c r="S1275" s="59">
        <f t="shared" si="196"/>
        <v>3.1513364229296563E-2</v>
      </c>
      <c r="T1275" s="59">
        <f t="shared" si="197"/>
        <v>2.6114215415151732E-2</v>
      </c>
      <c r="U1275" s="59">
        <f t="shared" si="198"/>
        <v>6.1072976515363251E-3</v>
      </c>
      <c r="V1275" s="59">
        <f t="shared" si="199"/>
        <v>-1.4123387282683754E-2</v>
      </c>
    </row>
    <row r="1276" spans="6:22">
      <c r="F1276" s="59">
        <v>5.2580739300648943E-4</v>
      </c>
      <c r="G1276" s="59">
        <v>1.1159349940551655E-2</v>
      </c>
      <c r="H1276" s="59">
        <v>-2.5651397384184274E-2</v>
      </c>
      <c r="I1276" s="59">
        <v>-2.9492570158634688E-2</v>
      </c>
      <c r="J1276" s="59">
        <v>-1.4332528534323347E-2</v>
      </c>
      <c r="L1276" s="59">
        <f t="shared" si="190"/>
        <v>5.8890428016726819E-4</v>
      </c>
      <c r="M1276" s="59">
        <f t="shared" si="191"/>
        <v>1.2498471933417854E-2</v>
      </c>
      <c r="N1276" s="59">
        <f t="shared" si="192"/>
        <v>-2.872956507028639E-2</v>
      </c>
      <c r="O1276" s="59">
        <f t="shared" si="193"/>
        <v>-3.303167857767085E-2</v>
      </c>
      <c r="P1276" s="59">
        <f t="shared" si="194"/>
        <v>-1.6052431958442151E-2</v>
      </c>
      <c r="R1276" s="59">
        <f t="shared" si="195"/>
        <v>5.5209776265681388E-4</v>
      </c>
      <c r="S1276" s="59">
        <f t="shared" si="196"/>
        <v>1.1717317437579238E-2</v>
      </c>
      <c r="T1276" s="59">
        <f t="shared" si="197"/>
        <v>-2.693396725339349E-2</v>
      </c>
      <c r="U1276" s="59">
        <f t="shared" si="198"/>
        <v>-3.0967198666566425E-2</v>
      </c>
      <c r="V1276" s="59">
        <f t="shared" si="199"/>
        <v>-1.5049154961039514E-2</v>
      </c>
    </row>
    <row r="1277" spans="6:22">
      <c r="F1277" s="59">
        <v>-1.576593194655622E-3</v>
      </c>
      <c r="G1277" s="59">
        <v>-1.1036193198636534E-2</v>
      </c>
      <c r="H1277" s="59">
        <v>-2.0895638056764917E-3</v>
      </c>
      <c r="I1277" s="59">
        <v>-1.9663371102860892E-2</v>
      </c>
      <c r="J1277" s="59">
        <v>-4.2080702570772496E-3</v>
      </c>
      <c r="L1277" s="59">
        <f t="shared" si="190"/>
        <v>-1.7657843780142968E-3</v>
      </c>
      <c r="M1277" s="59">
        <f t="shared" si="191"/>
        <v>-1.236053638247292E-2</v>
      </c>
      <c r="N1277" s="59">
        <f t="shared" si="192"/>
        <v>-2.3403114623576711E-3</v>
      </c>
      <c r="O1277" s="59">
        <f t="shared" si="193"/>
        <v>-2.2022975635204202E-2</v>
      </c>
      <c r="P1277" s="59">
        <f t="shared" si="194"/>
        <v>-4.7130386879265197E-3</v>
      </c>
      <c r="R1277" s="59">
        <f t="shared" si="195"/>
        <v>-1.6554228543884031E-3</v>
      </c>
      <c r="S1277" s="59">
        <f t="shared" si="196"/>
        <v>-1.1588002858568361E-2</v>
      </c>
      <c r="T1277" s="59">
        <f t="shared" si="197"/>
        <v>-2.1940419959603163E-3</v>
      </c>
      <c r="U1277" s="59">
        <f t="shared" si="198"/>
        <v>-2.0646539658003938E-2</v>
      </c>
      <c r="V1277" s="59">
        <f t="shared" si="199"/>
        <v>-4.4184737699311119E-3</v>
      </c>
    </row>
    <row r="1278" spans="6:22">
      <c r="F1278" s="59">
        <v>1.3157929121951382E-2</v>
      </c>
      <c r="G1278" s="59">
        <v>6.1997702430888299E-4</v>
      </c>
      <c r="H1278" s="59">
        <v>-2.772200057489297E-2</v>
      </c>
      <c r="I1278" s="59">
        <v>7.5976093923180695E-3</v>
      </c>
      <c r="J1278" s="59">
        <v>-2.6247902272258601E-2</v>
      </c>
      <c r="L1278" s="59">
        <f t="shared" si="190"/>
        <v>1.4736880616585549E-2</v>
      </c>
      <c r="M1278" s="59">
        <f t="shared" si="191"/>
        <v>6.9437426722594904E-4</v>
      </c>
      <c r="N1278" s="59">
        <f t="shared" si="192"/>
        <v>-3.1048640643880129E-2</v>
      </c>
      <c r="O1278" s="59">
        <f t="shared" si="193"/>
        <v>8.5093225193962393E-3</v>
      </c>
      <c r="P1278" s="59">
        <f t="shared" si="194"/>
        <v>-2.9397650544929637E-2</v>
      </c>
      <c r="R1278" s="59">
        <f t="shared" si="195"/>
        <v>1.3815825578048951E-2</v>
      </c>
      <c r="S1278" s="59">
        <f t="shared" si="196"/>
        <v>6.5097587552432723E-4</v>
      </c>
      <c r="T1278" s="59">
        <f t="shared" si="197"/>
        <v>-2.910810060363762E-2</v>
      </c>
      <c r="U1278" s="59">
        <f t="shared" si="198"/>
        <v>7.9774898619339729E-3</v>
      </c>
      <c r="V1278" s="59">
        <f t="shared" si="199"/>
        <v>-2.7560297385871534E-2</v>
      </c>
    </row>
    <row r="1279" spans="6:22">
      <c r="F1279" s="59">
        <v>-1.0389601197190242E-2</v>
      </c>
      <c r="G1279" s="59">
        <v>8.6741822981042972E-3</v>
      </c>
      <c r="H1279" s="59">
        <v>-4.0484546317498624E-3</v>
      </c>
      <c r="I1279" s="59">
        <v>1.0556662183404187E-2</v>
      </c>
      <c r="J1279" s="59">
        <v>-2.3575202733775863E-2</v>
      </c>
      <c r="L1279" s="59">
        <f t="shared" si="190"/>
        <v>-1.1636353340853072E-2</v>
      </c>
      <c r="M1279" s="59">
        <f t="shared" si="191"/>
        <v>9.7150841738768146E-3</v>
      </c>
      <c r="N1279" s="59">
        <f t="shared" si="192"/>
        <v>-4.5342691875598466E-3</v>
      </c>
      <c r="O1279" s="59">
        <f t="shared" si="193"/>
        <v>1.1823461645412691E-2</v>
      </c>
      <c r="P1279" s="59">
        <f t="shared" si="194"/>
        <v>-2.6404227061828968E-2</v>
      </c>
      <c r="R1279" s="59">
        <f t="shared" si="195"/>
        <v>-1.0909081257049754E-2</v>
      </c>
      <c r="S1279" s="59">
        <f t="shared" si="196"/>
        <v>9.1078914130095119E-3</v>
      </c>
      <c r="T1279" s="59">
        <f t="shared" si="197"/>
        <v>-4.250877363337356E-3</v>
      </c>
      <c r="U1279" s="59">
        <f t="shared" si="198"/>
        <v>1.1084495292574397E-2</v>
      </c>
      <c r="V1279" s="59">
        <f t="shared" si="199"/>
        <v>-2.4753962870464656E-2</v>
      </c>
    </row>
    <row r="1280" spans="6:22">
      <c r="F1280" s="59">
        <v>4.881896006562475E-2</v>
      </c>
      <c r="G1280" s="59">
        <v>2.2727206159659934E-2</v>
      </c>
      <c r="H1280" s="59">
        <v>2.4909155914500766E-2</v>
      </c>
      <c r="I1280" s="59">
        <v>1.1789244976167622E-2</v>
      </c>
      <c r="J1280" s="59">
        <v>1.4228441854820011E-2</v>
      </c>
      <c r="L1280" s="59">
        <f t="shared" si="190"/>
        <v>5.4677235273499727E-2</v>
      </c>
      <c r="M1280" s="59">
        <f t="shared" si="191"/>
        <v>2.545447089881913E-2</v>
      </c>
      <c r="N1280" s="59">
        <f t="shared" si="192"/>
        <v>2.7898254624240861E-2</v>
      </c>
      <c r="O1280" s="59">
        <f t="shared" si="193"/>
        <v>1.3203954373307738E-2</v>
      </c>
      <c r="P1280" s="59">
        <f t="shared" si="194"/>
        <v>1.5935854877398414E-2</v>
      </c>
      <c r="R1280" s="59">
        <f t="shared" si="195"/>
        <v>5.1259908068905992E-2</v>
      </c>
      <c r="S1280" s="59">
        <f t="shared" si="196"/>
        <v>2.3863566467642931E-2</v>
      </c>
      <c r="T1280" s="59">
        <f t="shared" si="197"/>
        <v>2.6154613710225805E-2</v>
      </c>
      <c r="U1280" s="59">
        <f t="shared" si="198"/>
        <v>1.2378707224976002E-2</v>
      </c>
      <c r="V1280" s="59">
        <f t="shared" si="199"/>
        <v>1.4939863947561012E-2</v>
      </c>
    </row>
    <row r="1281" spans="6:22">
      <c r="F1281" s="59">
        <v>1.9019029779236488E-2</v>
      </c>
      <c r="G1281" s="59">
        <v>3.9639631383388628E-2</v>
      </c>
      <c r="H1281" s="59">
        <v>-1.6877545136979753E-3</v>
      </c>
      <c r="I1281" s="59">
        <v>4.7787505753228841E-2</v>
      </c>
      <c r="J1281" s="59">
        <v>3.5940062147807789E-2</v>
      </c>
      <c r="L1281" s="59">
        <f t="shared" si="190"/>
        <v>2.1301313352744867E-2</v>
      </c>
      <c r="M1281" s="59">
        <f t="shared" si="191"/>
        <v>4.4396387149395269E-2</v>
      </c>
      <c r="N1281" s="59">
        <f t="shared" si="192"/>
        <v>-1.8902850553417325E-3</v>
      </c>
      <c r="O1281" s="59">
        <f t="shared" si="193"/>
        <v>5.3522006443616307E-2</v>
      </c>
      <c r="P1281" s="59">
        <f t="shared" si="194"/>
        <v>4.0252869605544729E-2</v>
      </c>
      <c r="R1281" s="59">
        <f t="shared" si="195"/>
        <v>1.9969981268198312E-2</v>
      </c>
      <c r="S1281" s="59">
        <f t="shared" si="196"/>
        <v>4.1621612952558062E-2</v>
      </c>
      <c r="T1281" s="59">
        <f t="shared" si="197"/>
        <v>-1.7721422393828742E-3</v>
      </c>
      <c r="U1281" s="59">
        <f t="shared" si="198"/>
        <v>5.0176881040890284E-2</v>
      </c>
      <c r="V1281" s="59">
        <f t="shared" si="199"/>
        <v>3.7737065255198182E-2</v>
      </c>
    </row>
    <row r="1282" spans="6:22">
      <c r="F1282" s="59">
        <v>4.4204251224146833E-2</v>
      </c>
      <c r="G1282" s="59">
        <v>-1.3864805229509196E-2</v>
      </c>
      <c r="H1282" s="59">
        <v>-9.1293122784750647E-3</v>
      </c>
      <c r="I1282" s="59">
        <v>1.1542841372457292E-2</v>
      </c>
      <c r="J1282" s="59">
        <v>1.4966196693234077E-2</v>
      </c>
      <c r="L1282" s="59">
        <f t="shared" si="190"/>
        <v>4.9508761371044457E-2</v>
      </c>
      <c r="M1282" s="59">
        <f t="shared" si="191"/>
        <v>-1.55285818570503E-2</v>
      </c>
      <c r="N1282" s="59">
        <f t="shared" si="192"/>
        <v>-1.0224829751892074E-2</v>
      </c>
      <c r="O1282" s="59">
        <f t="shared" si="193"/>
        <v>1.2927982337152168E-2</v>
      </c>
      <c r="P1282" s="59">
        <f t="shared" si="194"/>
        <v>1.6762140296422166E-2</v>
      </c>
      <c r="R1282" s="59">
        <f t="shared" si="195"/>
        <v>4.6414463785354174E-2</v>
      </c>
      <c r="S1282" s="59">
        <f t="shared" si="196"/>
        <v>-1.4558045490984656E-2</v>
      </c>
      <c r="T1282" s="59">
        <f t="shared" si="197"/>
        <v>-9.5857778923988182E-3</v>
      </c>
      <c r="U1282" s="59">
        <f t="shared" si="198"/>
        <v>1.2119983441080158E-2</v>
      </c>
      <c r="V1282" s="59">
        <f t="shared" si="199"/>
        <v>1.5714506527895782E-2</v>
      </c>
    </row>
    <row r="1283" spans="6:22">
      <c r="F1283" s="59">
        <v>1.12887951514346E-2</v>
      </c>
      <c r="G1283" s="59">
        <v>-2.1089667064297487E-2</v>
      </c>
      <c r="H1283" s="59">
        <v>-2.3034693492579869E-3</v>
      </c>
      <c r="I1283" s="59">
        <v>1.4611868918009044E-2</v>
      </c>
      <c r="J1283" s="59">
        <v>-1.2806052938097107E-2</v>
      </c>
      <c r="L1283" s="59">
        <f t="shared" si="190"/>
        <v>1.2643450569606753E-2</v>
      </c>
      <c r="M1283" s="59">
        <f t="shared" si="191"/>
        <v>-2.3620427112013186E-2</v>
      </c>
      <c r="N1283" s="59">
        <f t="shared" si="192"/>
        <v>-2.5798856711689456E-3</v>
      </c>
      <c r="O1283" s="59">
        <f t="shared" si="193"/>
        <v>1.6365293188170132E-2</v>
      </c>
      <c r="P1283" s="59">
        <f t="shared" si="194"/>
        <v>-1.4342779290668762E-2</v>
      </c>
      <c r="R1283" s="59">
        <f t="shared" si="195"/>
        <v>1.1853234909006331E-2</v>
      </c>
      <c r="S1283" s="59">
        <f t="shared" si="196"/>
        <v>-2.2144150417512363E-2</v>
      </c>
      <c r="T1283" s="59">
        <f t="shared" si="197"/>
        <v>-2.4186428167208866E-3</v>
      </c>
      <c r="U1283" s="59">
        <f t="shared" si="198"/>
        <v>1.5342462363909497E-2</v>
      </c>
      <c r="V1283" s="59">
        <f t="shared" si="199"/>
        <v>-1.3446355585001964E-2</v>
      </c>
    </row>
    <row r="1284" spans="6:22">
      <c r="F1284" s="59">
        <v>5.1627982066591423E-2</v>
      </c>
      <c r="G1284" s="59">
        <v>4.4284962238826622E-2</v>
      </c>
      <c r="H1284" s="59">
        <v>3.8479288472489316E-3</v>
      </c>
      <c r="I1284" s="59">
        <v>1.0972400546812243E-2</v>
      </c>
      <c r="J1284" s="59">
        <v>1.723590018280894E-2</v>
      </c>
      <c r="L1284" s="59">
        <f t="shared" si="190"/>
        <v>5.7823339914582397E-2</v>
      </c>
      <c r="M1284" s="59">
        <f t="shared" si="191"/>
        <v>4.9599157707485825E-2</v>
      </c>
      <c r="N1284" s="59">
        <f t="shared" si="192"/>
        <v>4.3096803089188035E-3</v>
      </c>
      <c r="O1284" s="59">
        <f t="shared" si="193"/>
        <v>1.2289088612429713E-2</v>
      </c>
      <c r="P1284" s="59">
        <f t="shared" si="194"/>
        <v>1.9304208204746015E-2</v>
      </c>
      <c r="R1284" s="59">
        <f t="shared" si="195"/>
        <v>5.4209381169920995E-2</v>
      </c>
      <c r="S1284" s="59">
        <f t="shared" si="196"/>
        <v>4.6499210350767956E-2</v>
      </c>
      <c r="T1284" s="59">
        <f t="shared" si="197"/>
        <v>4.0403252896113783E-3</v>
      </c>
      <c r="U1284" s="59">
        <f t="shared" si="198"/>
        <v>1.1521020574152855E-2</v>
      </c>
      <c r="V1284" s="59">
        <f t="shared" si="199"/>
        <v>1.8097695191949387E-2</v>
      </c>
    </row>
    <row r="1285" spans="6:22">
      <c r="F1285" s="59">
        <v>-4.8651631155415993E-3</v>
      </c>
      <c r="G1285" s="59">
        <v>-1.7192369818812077E-3</v>
      </c>
      <c r="H1285" s="59">
        <v>2.8023861711025364E-2</v>
      </c>
      <c r="I1285" s="59">
        <v>1.6687052685782484E-2</v>
      </c>
      <c r="J1285" s="59">
        <v>4.2777260977780319E-2</v>
      </c>
      <c r="L1285" s="59">
        <f t="shared" si="190"/>
        <v>-5.4489826894065915E-3</v>
      </c>
      <c r="M1285" s="59">
        <f t="shared" si="191"/>
        <v>-1.9255454197069529E-3</v>
      </c>
      <c r="N1285" s="59">
        <f t="shared" si="192"/>
        <v>3.1386725116348414E-2</v>
      </c>
      <c r="O1285" s="59">
        <f t="shared" si="193"/>
        <v>1.8689499008076385E-2</v>
      </c>
      <c r="P1285" s="59">
        <f t="shared" si="194"/>
        <v>4.791053229511396E-2</v>
      </c>
      <c r="R1285" s="59">
        <f t="shared" si="195"/>
        <v>-5.1084212713186795E-3</v>
      </c>
      <c r="S1285" s="59">
        <f t="shared" si="196"/>
        <v>-1.8051988309752682E-3</v>
      </c>
      <c r="T1285" s="59">
        <f t="shared" si="197"/>
        <v>2.9425054796576634E-2</v>
      </c>
      <c r="U1285" s="59">
        <f t="shared" si="198"/>
        <v>1.7521405320071608E-2</v>
      </c>
      <c r="V1285" s="59">
        <f t="shared" si="199"/>
        <v>4.4916124026669335E-2</v>
      </c>
    </row>
    <row r="1286" spans="6:22">
      <c r="F1286" s="59">
        <v>-1.1555622157515502E-2</v>
      </c>
      <c r="G1286" s="59">
        <v>-1.4925386207984184E-2</v>
      </c>
      <c r="H1286" s="59">
        <v>-8.1201079817005313E-3</v>
      </c>
      <c r="I1286" s="59">
        <v>-7.6061698994571878E-3</v>
      </c>
      <c r="J1286" s="59">
        <v>-6.3050764344003045E-3</v>
      </c>
      <c r="L1286" s="59">
        <f t="shared" ref="L1286:L1308" si="200">F1286*(1+Economic_Growth)</f>
        <v>-1.2942296816417363E-2</v>
      </c>
      <c r="M1286" s="59">
        <f t="shared" ref="M1286:M1308" si="201">G1286*(1+Economic_Growth)</f>
        <v>-1.6716432552942289E-2</v>
      </c>
      <c r="N1286" s="59">
        <f t="shared" ref="N1286:N1308" si="202">H1286*(1+Economic_Growth)</f>
        <v>-9.0945209395045957E-3</v>
      </c>
      <c r="O1286" s="59">
        <f t="shared" ref="O1286:O1308" si="203">I1286*(1+Economic_Growth)</f>
        <v>-8.5189102873920505E-3</v>
      </c>
      <c r="P1286" s="59">
        <f t="shared" ref="P1286:P1308" si="204">J1286*(1+Economic_Growth)</f>
        <v>-7.0616856065283421E-3</v>
      </c>
      <c r="R1286" s="59">
        <f t="shared" ref="R1286:R1308" si="205">F1286*(1+Inflation)</f>
        <v>-1.2133403265391278E-2</v>
      </c>
      <c r="S1286" s="59">
        <f t="shared" ref="S1286:S1308" si="206">G1286*(1+Inflation)</f>
        <v>-1.5671655518383395E-2</v>
      </c>
      <c r="T1286" s="59">
        <f t="shared" ref="T1286:T1308" si="207">H1286*(1+Inflation)</f>
        <v>-8.5261133807855577E-3</v>
      </c>
      <c r="U1286" s="59">
        <f t="shared" ref="U1286:U1308" si="208">I1286*(1+Inflation)</f>
        <v>-7.9864783944300476E-3</v>
      </c>
      <c r="V1286" s="59">
        <f t="shared" ref="V1286:V1308" si="209">J1286*(1+Inflation)</f>
        <v>-6.6203302561203201E-3</v>
      </c>
    </row>
    <row r="1287" spans="6:22">
      <c r="F1287" s="59">
        <v>-1.2589865678886588E-2</v>
      </c>
      <c r="G1287" s="59">
        <v>-3.1468473949907268E-2</v>
      </c>
      <c r="H1287" s="59">
        <v>2.1468477823256185E-2</v>
      </c>
      <c r="I1287" s="59">
        <v>-1.0353716126170101E-2</v>
      </c>
      <c r="J1287" s="59">
        <v>4.0304543611413758E-2</v>
      </c>
      <c r="L1287" s="59">
        <f t="shared" si="200"/>
        <v>-1.4100649560352979E-2</v>
      </c>
      <c r="M1287" s="59">
        <f t="shared" si="201"/>
        <v>-3.5244690823896141E-2</v>
      </c>
      <c r="N1287" s="59">
        <f t="shared" si="202"/>
        <v>2.4044695162046929E-2</v>
      </c>
      <c r="O1287" s="59">
        <f t="shared" si="203"/>
        <v>-1.1596162061310514E-2</v>
      </c>
      <c r="P1287" s="59">
        <f t="shared" si="204"/>
        <v>4.5141088844783413E-2</v>
      </c>
      <c r="R1287" s="59">
        <f t="shared" si="205"/>
        <v>-1.3219358962830918E-2</v>
      </c>
      <c r="S1287" s="59">
        <f t="shared" si="206"/>
        <v>-3.3041897647402632E-2</v>
      </c>
      <c r="T1287" s="59">
        <f t="shared" si="207"/>
        <v>2.2541901714418996E-2</v>
      </c>
      <c r="U1287" s="59">
        <f t="shared" si="208"/>
        <v>-1.0871401932478606E-2</v>
      </c>
      <c r="V1287" s="59">
        <f t="shared" si="209"/>
        <v>4.231977079198445E-2</v>
      </c>
    </row>
    <row r="1288" spans="6:22">
      <c r="F1288" s="59">
        <v>2.7322642858166788E-3</v>
      </c>
      <c r="G1288" s="59">
        <v>2.0457173770815702E-2</v>
      </c>
      <c r="H1288" s="59">
        <v>-4.0882308227608086E-4</v>
      </c>
      <c r="I1288" s="59">
        <v>1.3315232778662795E-2</v>
      </c>
      <c r="J1288" s="59">
        <v>4.0026454485825341E-2</v>
      </c>
      <c r="L1288" s="59">
        <f t="shared" si="200"/>
        <v>3.0601360001146806E-3</v>
      </c>
      <c r="M1288" s="59">
        <f t="shared" si="201"/>
        <v>2.291203462331359E-2</v>
      </c>
      <c r="N1288" s="59">
        <f t="shared" si="202"/>
        <v>-4.5788185214921061E-4</v>
      </c>
      <c r="O1288" s="59">
        <f t="shared" si="203"/>
        <v>1.4913060712102333E-2</v>
      </c>
      <c r="P1288" s="59">
        <f t="shared" si="204"/>
        <v>4.4829629024124386E-2</v>
      </c>
      <c r="R1288" s="59">
        <f t="shared" si="205"/>
        <v>2.8688775001075128E-3</v>
      </c>
      <c r="S1288" s="59">
        <f t="shared" si="206"/>
        <v>2.1480032459356486E-2</v>
      </c>
      <c r="T1288" s="59">
        <f t="shared" si="207"/>
        <v>-4.2926423638988494E-4</v>
      </c>
      <c r="U1288" s="59">
        <f t="shared" si="208"/>
        <v>1.3980994417595935E-2</v>
      </c>
      <c r="V1288" s="59">
        <f t="shared" si="209"/>
        <v>4.2027777210116607E-2</v>
      </c>
    </row>
    <row r="1289" spans="6:22">
      <c r="F1289" s="59">
        <v>-1.3623991918569493E-2</v>
      </c>
      <c r="G1289" s="59">
        <v>-1.2382022158536451E-2</v>
      </c>
      <c r="H1289" s="59">
        <v>1.1944760396477849E-2</v>
      </c>
      <c r="I1289" s="59">
        <v>1.2872149835336261E-2</v>
      </c>
      <c r="J1289" s="59">
        <v>-5.0092814486646523E-3</v>
      </c>
      <c r="L1289" s="59">
        <f t="shared" si="200"/>
        <v>-1.5258870948797834E-2</v>
      </c>
      <c r="M1289" s="59">
        <f t="shared" si="201"/>
        <v>-1.3867864817560827E-2</v>
      </c>
      <c r="N1289" s="59">
        <f t="shared" si="202"/>
        <v>1.3378131644055193E-2</v>
      </c>
      <c r="O1289" s="59">
        <f t="shared" si="203"/>
        <v>1.4416807815576613E-2</v>
      </c>
      <c r="P1289" s="59">
        <f t="shared" si="204"/>
        <v>-5.6103952225044114E-3</v>
      </c>
      <c r="R1289" s="59">
        <f t="shared" si="205"/>
        <v>-1.4305191514497969E-2</v>
      </c>
      <c r="S1289" s="59">
        <f t="shared" si="206"/>
        <v>-1.3001123266463273E-2</v>
      </c>
      <c r="T1289" s="59">
        <f t="shared" si="207"/>
        <v>1.2541998416301742E-2</v>
      </c>
      <c r="U1289" s="59">
        <f t="shared" si="208"/>
        <v>1.3515757327103075E-2</v>
      </c>
      <c r="V1289" s="59">
        <f t="shared" si="209"/>
        <v>-5.259745521097885E-3</v>
      </c>
    </row>
    <row r="1290" spans="6:22">
      <c r="F1290" s="59">
        <v>-5.5248037222611311E-3</v>
      </c>
      <c r="G1290" s="59">
        <v>2.2686517060692631E-2</v>
      </c>
      <c r="H1290" s="59">
        <v>-8.8123197363023566E-3</v>
      </c>
      <c r="I1290" s="59">
        <v>5.2951931967766611E-3</v>
      </c>
      <c r="J1290" s="59">
        <v>-1.3433519093710012E-2</v>
      </c>
      <c r="L1290" s="59">
        <f t="shared" si="200"/>
        <v>-6.1877801689324673E-3</v>
      </c>
      <c r="M1290" s="59">
        <f t="shared" si="201"/>
        <v>2.5408899107975749E-2</v>
      </c>
      <c r="N1290" s="59">
        <f t="shared" si="202"/>
        <v>-9.8697981046586402E-3</v>
      </c>
      <c r="O1290" s="59">
        <f t="shared" si="203"/>
        <v>5.9306163803898608E-3</v>
      </c>
      <c r="P1290" s="59">
        <f t="shared" si="204"/>
        <v>-1.5045541384955214E-2</v>
      </c>
      <c r="R1290" s="59">
        <f t="shared" si="205"/>
        <v>-5.801043908374188E-3</v>
      </c>
      <c r="S1290" s="59">
        <f t="shared" si="206"/>
        <v>2.3820842913727262E-2</v>
      </c>
      <c r="T1290" s="59">
        <f t="shared" si="207"/>
        <v>-9.2529357231174742E-3</v>
      </c>
      <c r="U1290" s="59">
        <f t="shared" si="208"/>
        <v>5.5599528566154946E-3</v>
      </c>
      <c r="V1290" s="59">
        <f t="shared" si="209"/>
        <v>-1.4105195048395512E-2</v>
      </c>
    </row>
    <row r="1291" spans="6:22">
      <c r="F1291" s="59">
        <v>1.8518393782413513E-2</v>
      </c>
      <c r="G1291" s="59">
        <v>3.5027073106005148E-3</v>
      </c>
      <c r="H1291" s="59">
        <v>8.3197366575038165E-3</v>
      </c>
      <c r="I1291" s="59">
        <v>1.2509872784093943E-2</v>
      </c>
      <c r="J1291" s="59">
        <v>6.7957747948393611E-3</v>
      </c>
      <c r="L1291" s="59">
        <f t="shared" si="200"/>
        <v>2.0740601036303138E-2</v>
      </c>
      <c r="M1291" s="59">
        <f t="shared" si="201"/>
        <v>3.9230321878725768E-3</v>
      </c>
      <c r="N1291" s="59">
        <f t="shared" si="202"/>
        <v>9.3181050564042755E-3</v>
      </c>
      <c r="O1291" s="59">
        <f t="shared" si="203"/>
        <v>1.4011057518185217E-2</v>
      </c>
      <c r="P1291" s="59">
        <f t="shared" si="204"/>
        <v>7.6112677702200853E-3</v>
      </c>
      <c r="R1291" s="59">
        <f t="shared" si="205"/>
        <v>1.9444313471534191E-2</v>
      </c>
      <c r="S1291" s="59">
        <f t="shared" si="206"/>
        <v>3.6778426761305406E-3</v>
      </c>
      <c r="T1291" s="59">
        <f t="shared" si="207"/>
        <v>8.7357234903790073E-3</v>
      </c>
      <c r="U1291" s="59">
        <f t="shared" si="208"/>
        <v>1.313536642329864E-2</v>
      </c>
      <c r="V1291" s="59">
        <f t="shared" si="209"/>
        <v>7.135563534581329E-3</v>
      </c>
    </row>
    <row r="1292" spans="6:22">
      <c r="F1292" s="59">
        <v>3.7727306652550106E-2</v>
      </c>
      <c r="G1292" s="59">
        <v>2.9086233570231389E-3</v>
      </c>
      <c r="H1292" s="59">
        <v>-1.0354426608990929E-2</v>
      </c>
      <c r="I1292" s="59">
        <v>6.8409509552437034E-2</v>
      </c>
      <c r="J1292" s="59">
        <v>-1.3672835156182979E-2</v>
      </c>
      <c r="L1292" s="59">
        <f t="shared" si="200"/>
        <v>4.2254583450856122E-2</v>
      </c>
      <c r="M1292" s="59">
        <f t="shared" si="201"/>
        <v>3.2576581598659157E-3</v>
      </c>
      <c r="N1292" s="59">
        <f t="shared" si="202"/>
        <v>-1.1596957802069841E-2</v>
      </c>
      <c r="O1292" s="59">
        <f t="shared" si="203"/>
        <v>7.6618650698729487E-2</v>
      </c>
      <c r="P1292" s="59">
        <f t="shared" si="204"/>
        <v>-1.5313575374924938E-2</v>
      </c>
      <c r="R1292" s="59">
        <f t="shared" si="205"/>
        <v>3.9613671985177616E-2</v>
      </c>
      <c r="S1292" s="59">
        <f t="shared" si="206"/>
        <v>3.054054524874296E-3</v>
      </c>
      <c r="T1292" s="59">
        <f t="shared" si="207"/>
        <v>-1.0872147939440475E-2</v>
      </c>
      <c r="U1292" s="59">
        <f t="shared" si="208"/>
        <v>7.1829985030058885E-2</v>
      </c>
      <c r="V1292" s="59">
        <f t="shared" si="209"/>
        <v>-1.4356476913992128E-2</v>
      </c>
    </row>
    <row r="1293" spans="6:22">
      <c r="F1293" s="59">
        <v>7.4901544496060443E-2</v>
      </c>
      <c r="G1293" s="59">
        <v>9.2807337318033499E-3</v>
      </c>
      <c r="H1293" s="59">
        <v>8.5009403019878724E-3</v>
      </c>
      <c r="I1293" s="59">
        <v>5.842953615480366E-2</v>
      </c>
      <c r="J1293" s="59">
        <v>-4.6877755620824369E-3</v>
      </c>
      <c r="L1293" s="59">
        <f t="shared" si="200"/>
        <v>8.3889729835587706E-2</v>
      </c>
      <c r="M1293" s="59">
        <f t="shared" si="201"/>
        <v>1.0394421779619753E-2</v>
      </c>
      <c r="N1293" s="59">
        <f t="shared" si="202"/>
        <v>9.521053138226418E-3</v>
      </c>
      <c r="O1293" s="59">
        <f t="shared" si="203"/>
        <v>6.5441080493380099E-2</v>
      </c>
      <c r="P1293" s="59">
        <f t="shared" si="204"/>
        <v>-5.2503086295323294E-3</v>
      </c>
      <c r="R1293" s="59">
        <f t="shared" si="205"/>
        <v>7.8646621720863466E-2</v>
      </c>
      <c r="S1293" s="59">
        <f t="shared" si="206"/>
        <v>9.7447704183935176E-3</v>
      </c>
      <c r="T1293" s="59">
        <f t="shared" si="207"/>
        <v>8.925987317087266E-3</v>
      </c>
      <c r="U1293" s="59">
        <f t="shared" si="208"/>
        <v>6.1351012962543847E-2</v>
      </c>
      <c r="V1293" s="59">
        <f t="shared" si="209"/>
        <v>-4.9221643401865592E-3</v>
      </c>
    </row>
    <row r="1294" spans="6:22">
      <c r="F1294" s="59">
        <v>2.6079844443942402E-2</v>
      </c>
      <c r="G1294" s="59">
        <v>-4.7126420275948211E-2</v>
      </c>
      <c r="H1294" s="59">
        <v>-3.1042240863294379E-2</v>
      </c>
      <c r="I1294" s="59">
        <v>-1.012077523363834E-2</v>
      </c>
      <c r="J1294" s="59">
        <v>-8.6134377229061098E-3</v>
      </c>
      <c r="L1294" s="59">
        <f t="shared" si="200"/>
        <v>2.9209425777215494E-2</v>
      </c>
      <c r="M1294" s="59">
        <f t="shared" si="201"/>
        <v>-5.2781590709062E-2</v>
      </c>
      <c r="N1294" s="59">
        <f t="shared" si="202"/>
        <v>-3.4767309766889708E-2</v>
      </c>
      <c r="O1294" s="59">
        <f t="shared" si="203"/>
        <v>-1.1335268261674941E-2</v>
      </c>
      <c r="P1294" s="59">
        <f t="shared" si="204"/>
        <v>-9.6470502496548444E-3</v>
      </c>
      <c r="R1294" s="59">
        <f t="shared" si="205"/>
        <v>2.7383836666139524E-2</v>
      </c>
      <c r="S1294" s="59">
        <f t="shared" si="206"/>
        <v>-4.9482741289745627E-2</v>
      </c>
      <c r="T1294" s="59">
        <f t="shared" si="207"/>
        <v>-3.2594352906459102E-2</v>
      </c>
      <c r="U1294" s="59">
        <f t="shared" si="208"/>
        <v>-1.0626813995320257E-2</v>
      </c>
      <c r="V1294" s="59">
        <f t="shared" si="209"/>
        <v>-9.044109609051415E-3</v>
      </c>
    </row>
    <row r="1295" spans="6:22">
      <c r="F1295" s="59">
        <v>-7.148592646330991E-3</v>
      </c>
      <c r="G1295" s="59">
        <v>9.0470216658885029E-3</v>
      </c>
      <c r="H1295" s="59">
        <v>1.196148646924294E-2</v>
      </c>
      <c r="I1295" s="59">
        <v>-5.5767756222511542E-3</v>
      </c>
      <c r="J1295" s="59">
        <v>2.6319033710451786E-2</v>
      </c>
      <c r="L1295" s="59">
        <f t="shared" si="200"/>
        <v>-8.0064237638907115E-3</v>
      </c>
      <c r="M1295" s="59">
        <f t="shared" si="201"/>
        <v>1.0132664265795125E-2</v>
      </c>
      <c r="N1295" s="59">
        <f t="shared" si="202"/>
        <v>1.3396864845552093E-2</v>
      </c>
      <c r="O1295" s="59">
        <f t="shared" si="203"/>
        <v>-6.2459886969212933E-3</v>
      </c>
      <c r="P1295" s="59">
        <f t="shared" si="204"/>
        <v>2.9477317755706004E-2</v>
      </c>
      <c r="R1295" s="59">
        <f t="shared" si="205"/>
        <v>-7.506022278647541E-3</v>
      </c>
      <c r="S1295" s="59">
        <f t="shared" si="206"/>
        <v>9.4993727491829282E-3</v>
      </c>
      <c r="T1295" s="59">
        <f t="shared" si="207"/>
        <v>1.2559560792705088E-2</v>
      </c>
      <c r="U1295" s="59">
        <f t="shared" si="208"/>
        <v>-5.8556144033637125E-3</v>
      </c>
      <c r="V1295" s="59">
        <f t="shared" si="209"/>
        <v>2.7634985395974376E-2</v>
      </c>
    </row>
    <row r="1296" spans="6:22">
      <c r="F1296" s="59">
        <v>-2.2399887966382398E-2</v>
      </c>
      <c r="G1296" s="59">
        <v>-3.0484174706297013E-2</v>
      </c>
      <c r="H1296" s="59">
        <v>5.3727596558334253E-3</v>
      </c>
      <c r="I1296" s="59">
        <v>-2.2432641511467195E-2</v>
      </c>
      <c r="J1296" s="59">
        <v>-6.8067754198296207E-4</v>
      </c>
      <c r="L1296" s="59">
        <f t="shared" si="200"/>
        <v>-2.5087874522348289E-2</v>
      </c>
      <c r="M1296" s="59">
        <f t="shared" si="201"/>
        <v>-3.4142275671052658E-2</v>
      </c>
      <c r="N1296" s="59">
        <f t="shared" si="202"/>
        <v>6.0174908145334367E-3</v>
      </c>
      <c r="O1296" s="59">
        <f t="shared" si="203"/>
        <v>-2.5124558492843261E-2</v>
      </c>
      <c r="P1296" s="59">
        <f t="shared" si="204"/>
        <v>-7.6235884702091758E-4</v>
      </c>
      <c r="R1296" s="59">
        <f t="shared" si="205"/>
        <v>-2.3519882364701518E-2</v>
      </c>
      <c r="S1296" s="59">
        <f t="shared" si="206"/>
        <v>-3.2008383441611866E-2</v>
      </c>
      <c r="T1296" s="59">
        <f t="shared" si="207"/>
        <v>5.6413976386250966E-3</v>
      </c>
      <c r="U1296" s="59">
        <f t="shared" si="208"/>
        <v>-2.3554273587040556E-2</v>
      </c>
      <c r="V1296" s="59">
        <f t="shared" si="209"/>
        <v>-7.147114190821102E-4</v>
      </c>
    </row>
    <row r="1297" spans="6:22">
      <c r="F1297" s="59">
        <v>4.9098370228907824E-3</v>
      </c>
      <c r="G1297" s="59">
        <v>-1.4179997039021631E-2</v>
      </c>
      <c r="H1297" s="59">
        <v>-7.3172486452623316E-3</v>
      </c>
      <c r="I1297" s="59">
        <v>-1.0039436789484251E-2</v>
      </c>
      <c r="J1297" s="59">
        <v>6.6631403492278963E-3</v>
      </c>
      <c r="L1297" s="59">
        <f t="shared" si="200"/>
        <v>5.499017465637677E-3</v>
      </c>
      <c r="M1297" s="59">
        <f t="shared" si="201"/>
        <v>-1.588159668370423E-2</v>
      </c>
      <c r="N1297" s="59">
        <f t="shared" si="202"/>
        <v>-8.1953184826938121E-3</v>
      </c>
      <c r="O1297" s="59">
        <f t="shared" si="203"/>
        <v>-1.1244169204222363E-2</v>
      </c>
      <c r="P1297" s="59">
        <f t="shared" si="204"/>
        <v>7.4627171911352446E-3</v>
      </c>
      <c r="R1297" s="59">
        <f t="shared" si="205"/>
        <v>5.1553288740353214E-3</v>
      </c>
      <c r="S1297" s="59">
        <f t="shared" si="206"/>
        <v>-1.4888996890972714E-2</v>
      </c>
      <c r="T1297" s="59">
        <f t="shared" si="207"/>
        <v>-7.6831110775254481E-3</v>
      </c>
      <c r="U1297" s="59">
        <f t="shared" si="208"/>
        <v>-1.0541408628958464E-2</v>
      </c>
      <c r="V1297" s="59">
        <f t="shared" si="209"/>
        <v>6.9962973666892912E-3</v>
      </c>
    </row>
    <row r="1298" spans="6:22">
      <c r="F1298" s="59">
        <v>4.8861303968626797E-3</v>
      </c>
      <c r="G1298" s="59">
        <v>9.3808393169044543E-3</v>
      </c>
      <c r="H1298" s="59">
        <v>-3.7270697456652231E-3</v>
      </c>
      <c r="I1298" s="59">
        <v>-1.2917917077728085E-2</v>
      </c>
      <c r="J1298" s="59">
        <v>-3.3833161953337573E-3</v>
      </c>
      <c r="L1298" s="59">
        <f t="shared" si="200"/>
        <v>5.4724660444862017E-3</v>
      </c>
      <c r="M1298" s="59">
        <f t="shared" si="201"/>
        <v>1.0506540034932991E-2</v>
      </c>
      <c r="N1298" s="59">
        <f t="shared" si="202"/>
        <v>-4.1743181151450504E-3</v>
      </c>
      <c r="O1298" s="59">
        <f t="shared" si="203"/>
        <v>-1.4468067127055458E-2</v>
      </c>
      <c r="P1298" s="59">
        <f t="shared" si="204"/>
        <v>-3.7893141387738086E-3</v>
      </c>
      <c r="R1298" s="59">
        <f t="shared" si="205"/>
        <v>5.1304369167058141E-3</v>
      </c>
      <c r="S1298" s="59">
        <f t="shared" si="206"/>
        <v>9.8498812827496774E-3</v>
      </c>
      <c r="T1298" s="59">
        <f t="shared" si="207"/>
        <v>-3.9134232329484844E-3</v>
      </c>
      <c r="U1298" s="59">
        <f t="shared" si="208"/>
        <v>-1.356381293161449E-2</v>
      </c>
      <c r="V1298" s="59">
        <f t="shared" si="209"/>
        <v>-3.5524820051004453E-3</v>
      </c>
    </row>
    <row r="1299" spans="6:22">
      <c r="F1299" s="59">
        <v>-1.7017881660848812E-2</v>
      </c>
      <c r="G1299" s="59">
        <v>-1.4250281966169787E-2</v>
      </c>
      <c r="H1299" s="59">
        <v>-3.82398292227309E-3</v>
      </c>
      <c r="I1299" s="59">
        <v>-1.7123240778104842E-2</v>
      </c>
      <c r="J1299" s="59">
        <v>-1.5702539712252467E-2</v>
      </c>
      <c r="L1299" s="59">
        <f t="shared" si="200"/>
        <v>-1.9060027460150671E-2</v>
      </c>
      <c r="M1299" s="59">
        <f t="shared" si="201"/>
        <v>-1.5960315802110162E-2</v>
      </c>
      <c r="N1299" s="59">
        <f t="shared" si="202"/>
        <v>-4.2828608729458609E-3</v>
      </c>
      <c r="O1299" s="59">
        <f t="shared" si="203"/>
        <v>-1.9178029671477425E-2</v>
      </c>
      <c r="P1299" s="59">
        <f t="shared" si="204"/>
        <v>-1.7586844477722765E-2</v>
      </c>
      <c r="R1299" s="59">
        <f t="shared" si="205"/>
        <v>-1.7868775743891254E-2</v>
      </c>
      <c r="S1299" s="59">
        <f t="shared" si="206"/>
        <v>-1.4962796064478277E-2</v>
      </c>
      <c r="T1299" s="59">
        <f t="shared" si="207"/>
        <v>-4.015182068386745E-3</v>
      </c>
      <c r="U1299" s="59">
        <f t="shared" si="208"/>
        <v>-1.7979402817010087E-2</v>
      </c>
      <c r="V1299" s="59">
        <f t="shared" si="209"/>
        <v>-1.648766669786509E-2</v>
      </c>
    </row>
    <row r="1300" spans="6:22">
      <c r="F1300" s="59">
        <v>-7.1722958053927116E-2</v>
      </c>
      <c r="G1300" s="59">
        <v>-6.9138871046207195E-2</v>
      </c>
      <c r="H1300" s="59">
        <v>-2.2114614788855812E-2</v>
      </c>
      <c r="I1300" s="59">
        <v>-1.1324191718696093E-2</v>
      </c>
      <c r="J1300" s="59">
        <v>-1.7972249922803968E-2</v>
      </c>
      <c r="L1300" s="59">
        <f t="shared" si="200"/>
        <v>-8.0329713020398374E-2</v>
      </c>
      <c r="M1300" s="59">
        <f t="shared" si="201"/>
        <v>-7.7435535571752062E-2</v>
      </c>
      <c r="N1300" s="59">
        <f t="shared" si="202"/>
        <v>-2.4768368563518512E-2</v>
      </c>
      <c r="O1300" s="59">
        <f t="shared" si="203"/>
        <v>-1.2683094724939625E-2</v>
      </c>
      <c r="P1300" s="59">
        <f t="shared" si="204"/>
        <v>-2.0128919913540447E-2</v>
      </c>
      <c r="R1300" s="59">
        <f t="shared" si="205"/>
        <v>-7.5309105956623476E-2</v>
      </c>
      <c r="S1300" s="59">
        <f t="shared" si="206"/>
        <v>-7.2595814598517563E-2</v>
      </c>
      <c r="T1300" s="59">
        <f t="shared" si="207"/>
        <v>-2.3220345528298603E-2</v>
      </c>
      <c r="U1300" s="59">
        <f t="shared" si="208"/>
        <v>-1.1890401304630899E-2</v>
      </c>
      <c r="V1300" s="59">
        <f t="shared" si="209"/>
        <v>-1.8870862418944166E-2</v>
      </c>
    </row>
    <row r="1301" spans="6:22">
      <c r="F1301" s="59">
        <v>-1.509775314463342E-2</v>
      </c>
      <c r="G1301" s="59">
        <v>-3.2410565989917955E-2</v>
      </c>
      <c r="H1301" s="59">
        <v>1.3056717969080187E-2</v>
      </c>
      <c r="I1301" s="59">
        <v>-1.4851938862021213E-2</v>
      </c>
      <c r="J1301" s="59">
        <v>-1.9808152461686195E-2</v>
      </c>
      <c r="L1301" s="59">
        <f t="shared" si="200"/>
        <v>-1.6909483521989434E-2</v>
      </c>
      <c r="M1301" s="59">
        <f t="shared" si="201"/>
        <v>-3.6299833908708112E-2</v>
      </c>
      <c r="N1301" s="59">
        <f t="shared" si="202"/>
        <v>1.4623524125369811E-2</v>
      </c>
      <c r="O1301" s="59">
        <f t="shared" si="203"/>
        <v>-1.6634171525463759E-2</v>
      </c>
      <c r="P1301" s="59">
        <f t="shared" si="204"/>
        <v>-2.2185130757088542E-2</v>
      </c>
      <c r="R1301" s="59">
        <f t="shared" si="205"/>
        <v>-1.5852640801865093E-2</v>
      </c>
      <c r="S1301" s="59">
        <f t="shared" si="206"/>
        <v>-3.4031094289413852E-2</v>
      </c>
      <c r="T1301" s="59">
        <f t="shared" si="207"/>
        <v>1.3709553867534197E-2</v>
      </c>
      <c r="U1301" s="59">
        <f t="shared" si="208"/>
        <v>-1.5594535805122274E-2</v>
      </c>
      <c r="V1301" s="59">
        <f t="shared" si="209"/>
        <v>-2.0798560084770507E-2</v>
      </c>
    </row>
    <row r="1302" spans="6:22">
      <c r="F1302" s="59">
        <v>2.4346261739360723E-2</v>
      </c>
      <c r="G1302" s="59">
        <v>6.2805410374855795E-3</v>
      </c>
      <c r="H1302" s="59">
        <v>-6.8232990926161453E-3</v>
      </c>
      <c r="I1302" s="59">
        <v>4.5993062517739125E-3</v>
      </c>
      <c r="J1302" s="59">
        <v>7.4526724233482935E-3</v>
      </c>
      <c r="L1302" s="59">
        <f t="shared" si="200"/>
        <v>2.7267813148084012E-2</v>
      </c>
      <c r="M1302" s="59">
        <f t="shared" si="201"/>
        <v>7.0342059619838493E-3</v>
      </c>
      <c r="N1302" s="59">
        <f t="shared" si="202"/>
        <v>-7.6420949837300838E-3</v>
      </c>
      <c r="O1302" s="59">
        <f t="shared" si="203"/>
        <v>5.1512230019867822E-3</v>
      </c>
      <c r="P1302" s="59">
        <f t="shared" si="204"/>
        <v>8.3469931141500892E-3</v>
      </c>
      <c r="R1302" s="59">
        <f t="shared" si="205"/>
        <v>2.5563574826328761E-2</v>
      </c>
      <c r="S1302" s="59">
        <f t="shared" si="206"/>
        <v>6.5945680893598584E-3</v>
      </c>
      <c r="T1302" s="59">
        <f t="shared" si="207"/>
        <v>-7.1644640472469526E-3</v>
      </c>
      <c r="U1302" s="59">
        <f t="shared" si="208"/>
        <v>4.8292715643626083E-3</v>
      </c>
      <c r="V1302" s="59">
        <f t="shared" si="209"/>
        <v>7.8253060445157077E-3</v>
      </c>
    </row>
    <row r="1303" spans="6:22">
      <c r="F1303" s="59">
        <v>4.401277366579728E-4</v>
      </c>
      <c r="G1303" s="59">
        <v>-2.0804451397201509E-2</v>
      </c>
      <c r="H1303" s="59">
        <v>-1.450387241972011E-2</v>
      </c>
      <c r="I1303" s="59">
        <v>-8.3936966723358632E-3</v>
      </c>
      <c r="J1303" s="59">
        <v>-1.1574859667887311E-2</v>
      </c>
      <c r="L1303" s="59">
        <f t="shared" si="200"/>
        <v>4.929430650569296E-4</v>
      </c>
      <c r="M1303" s="59">
        <f t="shared" si="201"/>
        <v>-2.3300985564865692E-2</v>
      </c>
      <c r="N1303" s="59">
        <f t="shared" si="202"/>
        <v>-1.6244337110086524E-2</v>
      </c>
      <c r="O1303" s="59">
        <f t="shared" si="203"/>
        <v>-9.400940273016167E-3</v>
      </c>
      <c r="P1303" s="59">
        <f t="shared" si="204"/>
        <v>-1.2963842828033791E-2</v>
      </c>
      <c r="R1303" s="59">
        <f t="shared" si="205"/>
        <v>4.6213412349087145E-4</v>
      </c>
      <c r="S1303" s="59">
        <f t="shared" si="206"/>
        <v>-2.1844673967061586E-2</v>
      </c>
      <c r="T1303" s="59">
        <f t="shared" si="207"/>
        <v>-1.5229066040706117E-2</v>
      </c>
      <c r="U1303" s="59">
        <f t="shared" si="208"/>
        <v>-8.8133815059526568E-3</v>
      </c>
      <c r="V1303" s="59">
        <f t="shared" si="209"/>
        <v>-1.2153602651281677E-2</v>
      </c>
    </row>
    <row r="1304" spans="6:22">
      <c r="F1304" s="59">
        <v>0</v>
      </c>
      <c r="G1304" s="59">
        <v>0</v>
      </c>
      <c r="H1304" s="59">
        <v>0</v>
      </c>
      <c r="I1304" s="59">
        <v>0</v>
      </c>
      <c r="J1304" s="59">
        <v>0</v>
      </c>
      <c r="L1304" s="59">
        <f t="shared" si="200"/>
        <v>0</v>
      </c>
      <c r="M1304" s="59">
        <f t="shared" si="201"/>
        <v>0</v>
      </c>
      <c r="N1304" s="59">
        <f t="shared" si="202"/>
        <v>0</v>
      </c>
      <c r="O1304" s="59">
        <f t="shared" si="203"/>
        <v>0</v>
      </c>
      <c r="P1304" s="59">
        <f t="shared" si="204"/>
        <v>0</v>
      </c>
      <c r="R1304" s="59">
        <f t="shared" si="205"/>
        <v>0</v>
      </c>
      <c r="S1304" s="59">
        <f t="shared" si="206"/>
        <v>0</v>
      </c>
      <c r="T1304" s="59">
        <f t="shared" si="207"/>
        <v>0</v>
      </c>
      <c r="U1304" s="59">
        <f t="shared" si="208"/>
        <v>0</v>
      </c>
      <c r="V1304" s="59">
        <f t="shared" si="209"/>
        <v>0</v>
      </c>
    </row>
    <row r="1305" spans="6:22">
      <c r="F1305" s="59">
        <v>-4.6634438021765409E-2</v>
      </c>
      <c r="G1305" s="59">
        <v>-3.8243623670661114E-2</v>
      </c>
      <c r="H1305" s="59">
        <v>-5.4823972070986757E-2</v>
      </c>
      <c r="I1305" s="59">
        <v>-2.2444559914772667E-2</v>
      </c>
      <c r="J1305" s="59">
        <v>-2.7071655906961235E-2</v>
      </c>
      <c r="L1305" s="59">
        <f t="shared" si="200"/>
        <v>-5.2230570584377266E-2</v>
      </c>
      <c r="M1305" s="59">
        <f t="shared" si="201"/>
        <v>-4.2832858511140451E-2</v>
      </c>
      <c r="N1305" s="59">
        <f t="shared" si="202"/>
        <v>-6.1402848719505174E-2</v>
      </c>
      <c r="O1305" s="59">
        <f t="shared" si="203"/>
        <v>-2.5137907104545391E-2</v>
      </c>
      <c r="P1305" s="59">
        <f t="shared" si="204"/>
        <v>-3.0320254615796585E-2</v>
      </c>
      <c r="R1305" s="59">
        <f t="shared" si="205"/>
        <v>-4.8966159922853685E-2</v>
      </c>
      <c r="S1305" s="59">
        <f t="shared" si="206"/>
        <v>-4.015580485419417E-2</v>
      </c>
      <c r="T1305" s="59">
        <f t="shared" si="207"/>
        <v>-5.7565170674536099E-2</v>
      </c>
      <c r="U1305" s="59">
        <f t="shared" si="208"/>
        <v>-2.3566787910511301E-2</v>
      </c>
      <c r="V1305" s="59">
        <f t="shared" si="209"/>
        <v>-2.8425238702309299E-2</v>
      </c>
    </row>
    <row r="1306" spans="6:22">
      <c r="F1306" s="59">
        <v>1.3844038651702549E-2</v>
      </c>
      <c r="G1306" s="59">
        <v>9.5729098064326404E-3</v>
      </c>
      <c r="H1306" s="59">
        <v>4.3616847798939463E-2</v>
      </c>
      <c r="I1306" s="59">
        <v>2.3091151112653207E-2</v>
      </c>
      <c r="J1306" s="59">
        <v>2.3642344929132149E-2</v>
      </c>
      <c r="L1306" s="59">
        <f t="shared" si="200"/>
        <v>1.5505323289906857E-2</v>
      </c>
      <c r="M1306" s="59">
        <f t="shared" si="201"/>
        <v>1.0721658983204558E-2</v>
      </c>
      <c r="N1306" s="59">
        <f t="shared" si="202"/>
        <v>4.8850869534812207E-2</v>
      </c>
      <c r="O1306" s="59">
        <f t="shared" si="203"/>
        <v>2.5862089246171595E-2</v>
      </c>
      <c r="P1306" s="59">
        <f t="shared" si="204"/>
        <v>2.6479426320628011E-2</v>
      </c>
      <c r="R1306" s="59">
        <f t="shared" si="205"/>
        <v>1.4536240584287678E-2</v>
      </c>
      <c r="S1306" s="59">
        <f t="shared" si="206"/>
        <v>1.0051555296754272E-2</v>
      </c>
      <c r="T1306" s="59">
        <f t="shared" si="207"/>
        <v>4.5797690188886436E-2</v>
      </c>
      <c r="U1306" s="59">
        <f t="shared" si="208"/>
        <v>2.4245708668285869E-2</v>
      </c>
      <c r="V1306" s="59">
        <f t="shared" si="209"/>
        <v>2.4824462175588757E-2</v>
      </c>
    </row>
    <row r="1307" spans="6:22">
      <c r="F1307" s="59">
        <v>5.7806166592368181E-2</v>
      </c>
      <c r="G1307" s="59">
        <v>1.6046700686846681E-2</v>
      </c>
      <c r="H1307" s="59">
        <v>3.437743591532999E-2</v>
      </c>
      <c r="I1307" s="59">
        <v>6.0015271012210165E-2</v>
      </c>
      <c r="J1307" s="59">
        <v>2.9166031368669073E-2</v>
      </c>
      <c r="L1307" s="59">
        <f t="shared" si="200"/>
        <v>6.4742906583452373E-2</v>
      </c>
      <c r="M1307" s="59">
        <f t="shared" si="201"/>
        <v>1.7972304769268282E-2</v>
      </c>
      <c r="N1307" s="59">
        <f t="shared" si="202"/>
        <v>3.8502728225169591E-2</v>
      </c>
      <c r="O1307" s="59">
        <f t="shared" si="203"/>
        <v>6.7217103533675396E-2</v>
      </c>
      <c r="P1307" s="59">
        <f t="shared" si="204"/>
        <v>3.2665955132909368E-2</v>
      </c>
      <c r="R1307" s="59">
        <f t="shared" si="205"/>
        <v>6.0696474921986591E-2</v>
      </c>
      <c r="S1307" s="59">
        <f t="shared" si="206"/>
        <v>1.6849035721189017E-2</v>
      </c>
      <c r="T1307" s="59">
        <f t="shared" si="207"/>
        <v>3.6096307711096488E-2</v>
      </c>
      <c r="U1307" s="59">
        <f t="shared" si="208"/>
        <v>6.3016034562820678E-2</v>
      </c>
      <c r="V1307" s="59">
        <f t="shared" si="209"/>
        <v>3.0624332937102528E-2</v>
      </c>
    </row>
    <row r="1308" spans="6:22">
      <c r="F1308" s="59">
        <v>6.3683294213979988E-2</v>
      </c>
      <c r="G1308" s="59">
        <v>-5.7429951151096725E-3</v>
      </c>
      <c r="H1308" s="59">
        <v>-1.2315545944596046E-2</v>
      </c>
      <c r="I1308" s="59">
        <v>-2.5647116077996763E-2</v>
      </c>
      <c r="J1308" s="59">
        <v>4.6211241765621277E-3</v>
      </c>
      <c r="L1308" s="59">
        <f t="shared" si="200"/>
        <v>7.1325289519657595E-2</v>
      </c>
      <c r="M1308" s="59">
        <f t="shared" si="201"/>
        <v>-6.4321545289228342E-3</v>
      </c>
      <c r="N1308" s="59">
        <f t="shared" si="202"/>
        <v>-1.3793411457947572E-2</v>
      </c>
      <c r="O1308" s="59">
        <f t="shared" si="203"/>
        <v>-2.8724770007356376E-2</v>
      </c>
      <c r="P1308" s="59">
        <f t="shared" si="204"/>
        <v>5.1756590777495837E-3</v>
      </c>
      <c r="R1308" s="59">
        <f t="shared" si="205"/>
        <v>6.6867458924678991E-2</v>
      </c>
      <c r="S1308" s="59">
        <f t="shared" si="206"/>
        <v>-6.0301448708651563E-3</v>
      </c>
      <c r="T1308" s="59">
        <f t="shared" si="207"/>
        <v>-1.2931323241825849E-2</v>
      </c>
      <c r="U1308" s="59">
        <f t="shared" si="208"/>
        <v>-2.6929471881896601E-2</v>
      </c>
      <c r="V1308" s="59">
        <f t="shared" si="209"/>
        <v>4.8521803853902338E-3</v>
      </c>
    </row>
  </sheetData>
  <mergeCells count="5">
    <mergeCell ref="R3:V3"/>
    <mergeCell ref="L3:P3"/>
    <mergeCell ref="B2:D2"/>
    <mergeCell ref="B13:D13"/>
    <mergeCell ref="F3:J3"/>
  </mergeCells>
  <dataValidations count="2">
    <dataValidation type="list" allowBlank="1" showInputMessage="1" showErrorMessage="1" sqref="B11:C11 B20:C20" xr:uid="{00000000-0002-0000-0500-000000000000}">
      <formula1>#REF!</formula1>
    </dataValidation>
    <dataValidation type="list" allowBlank="1" showInputMessage="1" showErrorMessage="1" sqref="B7 B14" xr:uid="{00000000-0002-0000-0500-000001000000}">
      <formula1>$B$4:$B$7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L1306"/>
  <sheetViews>
    <sheetView topLeftCell="D1" workbookViewId="0">
      <selection activeCell="L16" sqref="L16"/>
    </sheetView>
  </sheetViews>
  <sheetFormatPr defaultRowHeight="15"/>
  <cols>
    <col min="2" max="2" width="12.7109375" bestFit="1" customWidth="1"/>
    <col min="3" max="3" width="22.7109375" bestFit="1" customWidth="1"/>
    <col min="4" max="4" width="26" bestFit="1" customWidth="1"/>
    <col min="5" max="5" width="19.7109375" bestFit="1" customWidth="1"/>
    <col min="6" max="6" width="27" bestFit="1" customWidth="1"/>
    <col min="8" max="8" width="27" bestFit="1" customWidth="1"/>
    <col min="9" max="9" width="22.7109375" bestFit="1" customWidth="1"/>
    <col min="10" max="10" width="26" bestFit="1" customWidth="1"/>
    <col min="11" max="11" width="27" bestFit="1" customWidth="1"/>
    <col min="12" max="12" width="12.7109375" bestFit="1" customWidth="1"/>
    <col min="14" max="14" width="27" bestFit="1" customWidth="1"/>
    <col min="15" max="15" width="17" customWidth="1"/>
  </cols>
  <sheetData>
    <row r="1" spans="2:12">
      <c r="B1" s="122" t="s">
        <v>59</v>
      </c>
      <c r="C1" s="122"/>
      <c r="D1" s="122"/>
      <c r="E1" s="122"/>
      <c r="F1" s="122"/>
    </row>
    <row r="2" spans="2:12">
      <c r="B2" s="58" t="s">
        <v>6</v>
      </c>
      <c r="C2" s="58" t="s">
        <v>13</v>
      </c>
      <c r="D2" s="58" t="s">
        <v>14</v>
      </c>
      <c r="E2" s="58" t="s">
        <v>7</v>
      </c>
      <c r="F2" s="58" t="s">
        <v>8</v>
      </c>
    </row>
    <row r="3" spans="2:12">
      <c r="B3" s="59"/>
      <c r="C3" s="59"/>
      <c r="D3" s="59"/>
      <c r="E3" s="59"/>
      <c r="F3" s="59"/>
    </row>
    <row r="4" spans="2:12">
      <c r="B4" s="59">
        <v>-5.4211603722967641E-3</v>
      </c>
      <c r="C4" s="59">
        <v>-3.8090438859577629E-2</v>
      </c>
      <c r="D4" s="59">
        <v>4.107630336935811E-3</v>
      </c>
      <c r="E4" s="59">
        <v>3.9739798224368114E-2</v>
      </c>
      <c r="F4" s="59">
        <v>-3.4500941482524097E-2</v>
      </c>
    </row>
    <row r="5" spans="2:12">
      <c r="B5" s="59">
        <v>-4.1929379347857053E-3</v>
      </c>
      <c r="C5" s="59">
        <v>-1.1087601441300509E-2</v>
      </c>
      <c r="D5" s="59">
        <v>-1.9999748445090171E-2</v>
      </c>
      <c r="E5" s="59">
        <v>-1.1986135408422942E-3</v>
      </c>
      <c r="F5" s="59">
        <v>6.4639421820707268E-3</v>
      </c>
    </row>
    <row r="6" spans="2:12">
      <c r="B6" s="59">
        <v>-1.0947247031528445E-2</v>
      </c>
      <c r="C6" s="59">
        <v>3.7373565265880881E-3</v>
      </c>
      <c r="D6" s="59">
        <v>-7.4211916803746027E-3</v>
      </c>
      <c r="E6" s="59">
        <v>6.6666573739117907E-3</v>
      </c>
      <c r="F6" s="59">
        <v>-1.1081768733262585E-3</v>
      </c>
    </row>
    <row r="7" spans="2:12" ht="15.75" thickBot="1">
      <c r="B7" s="59">
        <v>1.8305613935103607E-2</v>
      </c>
      <c r="C7" s="59">
        <v>2.6063776267630723E-2</v>
      </c>
      <c r="D7" s="59">
        <v>4.4626153309224981E-2</v>
      </c>
      <c r="E7" s="59">
        <v>4.1589346385416608E-2</v>
      </c>
      <c r="F7" s="59">
        <v>4.4327731365067492E-2</v>
      </c>
      <c r="K7" s="117" t="s">
        <v>64</v>
      </c>
      <c r="L7" s="117"/>
    </row>
    <row r="8" spans="2:12">
      <c r="B8" s="59">
        <v>3.3445340735539092E-3</v>
      </c>
      <c r="C8" s="59">
        <v>2.5920216841169741E-2</v>
      </c>
      <c r="D8" s="59">
        <v>1.8452039906694345E-2</v>
      </c>
      <c r="E8" s="59">
        <v>6.4853940071172428E-3</v>
      </c>
      <c r="F8" s="59">
        <v>1.9727339296194878E-2</v>
      </c>
      <c r="K8" s="96" t="s">
        <v>6</v>
      </c>
      <c r="L8" s="102">
        <f>AVERAGE(Scenarios!L6)</f>
        <v>-6.0716996169723767E-3</v>
      </c>
    </row>
    <row r="9" spans="2:12">
      <c r="B9" s="59">
        <v>-5.0000054543073158E-3</v>
      </c>
      <c r="C9" s="59">
        <v>-2.8802435208664736E-2</v>
      </c>
      <c r="D9" s="59">
        <v>-3.9530331095413958E-3</v>
      </c>
      <c r="E9" s="59">
        <v>-9.9809831363912218E-3</v>
      </c>
      <c r="F9" s="59">
        <v>-1.7559914010386261E-2</v>
      </c>
      <c r="K9" s="58" t="s">
        <v>13</v>
      </c>
      <c r="L9" s="59">
        <f>AVERAGE(Scenarios!M6)</f>
        <v>-4.2661291522726949E-2</v>
      </c>
    </row>
    <row r="10" spans="2:12">
      <c r="B10" s="59">
        <v>-1.2563376015798659E-3</v>
      </c>
      <c r="C10" s="59">
        <v>2.0811966318350006E-3</v>
      </c>
      <c r="D10" s="59">
        <v>-7.8272955882457401E-3</v>
      </c>
      <c r="E10" s="59">
        <v>5.23199673730058E-3</v>
      </c>
      <c r="F10" s="59">
        <v>4.976671593499869E-4</v>
      </c>
      <c r="K10" s="58" t="s">
        <v>14</v>
      </c>
      <c r="L10" s="59">
        <f>AVERAGE(Scenarios!N6)</f>
        <v>4.6005459773681085E-3</v>
      </c>
    </row>
    <row r="11" spans="2:12">
      <c r="B11" s="59">
        <v>-7.1278115352113106E-3</v>
      </c>
      <c r="C11" s="59">
        <v>1.19418574629359E-2</v>
      </c>
      <c r="D11" s="59">
        <v>-1.3444194786433442E-2</v>
      </c>
      <c r="E11" s="59">
        <v>-3.046739265151038E-3</v>
      </c>
      <c r="F11" s="59">
        <v>-8.0240767070339381E-3</v>
      </c>
      <c r="K11" s="58" t="s">
        <v>7</v>
      </c>
      <c r="L11" s="59">
        <f>AVERAGE(Scenarios!O6)</f>
        <v>4.4508574011292289E-2</v>
      </c>
    </row>
    <row r="12" spans="2:12">
      <c r="B12" s="59">
        <v>9.2905382994543928E-3</v>
      </c>
      <c r="C12" s="59">
        <v>1.5905588372719052E-2</v>
      </c>
      <c r="D12" s="59">
        <v>1.2050981448704291E-2</v>
      </c>
      <c r="E12" s="59">
        <v>-6.7489525836537216E-3</v>
      </c>
      <c r="F12" s="59">
        <v>1.9688277559864898E-2</v>
      </c>
      <c r="H12" s="18"/>
      <c r="I12" s="18"/>
      <c r="K12" s="58" t="s">
        <v>8</v>
      </c>
      <c r="L12" s="59">
        <f>AVERAGE(Scenarios!P6)</f>
        <v>-3.8641054460426989E-2</v>
      </c>
    </row>
    <row r="13" spans="2:12">
      <c r="B13" s="59">
        <v>-1.8410110469431203E-2</v>
      </c>
      <c r="C13" s="59">
        <v>-3.7878822845304166E-2</v>
      </c>
      <c r="D13" s="59">
        <v>7.7899224370114525E-4</v>
      </c>
      <c r="E13" s="59">
        <v>1.0256395452285408E-3</v>
      </c>
      <c r="F13" s="59">
        <v>2.9933977198828951E-3</v>
      </c>
      <c r="H13" s="18"/>
      <c r="I13" s="18"/>
    </row>
    <row r="14" spans="2:12">
      <c r="B14" s="59">
        <v>-2.1311347591345623E-3</v>
      </c>
      <c r="C14" s="59">
        <v>5.2493082565215291E-3</v>
      </c>
      <c r="D14" s="59">
        <v>-1.3899732144333687E-2</v>
      </c>
      <c r="E14" s="59">
        <v>-1.0630159120229165E-2</v>
      </c>
      <c r="F14" s="59">
        <v>-1.6905422884045465E-2</v>
      </c>
      <c r="H14" s="18"/>
      <c r="I14" s="18"/>
    </row>
    <row r="15" spans="2:12" ht="15.75" thickBot="1">
      <c r="B15" s="59">
        <v>8.543192119080981E-3</v>
      </c>
      <c r="C15" s="59">
        <v>8.8773610967923904E-3</v>
      </c>
      <c r="D15" s="59">
        <v>1.6914969528769015E-3</v>
      </c>
      <c r="E15" s="59">
        <v>-1.5145557732307939E-2</v>
      </c>
      <c r="F15" s="59">
        <v>1.1319644343331631E-2</v>
      </c>
      <c r="H15" s="18"/>
      <c r="I15" s="18"/>
      <c r="K15" s="120" t="s">
        <v>65</v>
      </c>
      <c r="L15" s="121"/>
    </row>
    <row r="16" spans="2:12">
      <c r="B16" s="59">
        <v>5.0825980397790236E-3</v>
      </c>
      <c r="C16" s="59">
        <v>2.4844716299683059E-2</v>
      </c>
      <c r="D16" s="59">
        <v>5.741243411096923E-3</v>
      </c>
      <c r="E16" s="59">
        <v>-1.0516288567211964E-3</v>
      </c>
      <c r="F16" s="59">
        <v>-6.2825494093432755E-3</v>
      </c>
      <c r="H16" s="18"/>
      <c r="I16" s="18"/>
      <c r="K16" s="96" t="s">
        <v>6</v>
      </c>
      <c r="L16" s="102">
        <f>AVERAGE(Scenarios!R6)</f>
        <v>-5.6922183909116023E-3</v>
      </c>
    </row>
    <row r="17" spans="2:12">
      <c r="B17" s="59">
        <v>-7.5853805819276251E-3</v>
      </c>
      <c r="C17" s="59">
        <v>6.0605501141789203E-3</v>
      </c>
      <c r="D17" s="59">
        <v>3.3562163220274337E-4</v>
      </c>
      <c r="E17" s="59">
        <v>7.36830510359506E-3</v>
      </c>
      <c r="F17" s="59">
        <v>-1.6075483252620568E-2</v>
      </c>
      <c r="H17" s="18"/>
      <c r="I17" s="18"/>
      <c r="K17" s="58" t="s">
        <v>13</v>
      </c>
      <c r="L17" s="59">
        <f>AVERAGE(Scenarios!S6)</f>
        <v>-3.999496080255651E-2</v>
      </c>
    </row>
    <row r="18" spans="2:12">
      <c r="B18" s="59">
        <v>1.3588102063622189E-2</v>
      </c>
      <c r="C18" s="59">
        <v>5.0203376836089144E-4</v>
      </c>
      <c r="D18" s="59">
        <v>1.756764099663825E-2</v>
      </c>
      <c r="E18" s="59">
        <v>2.8474573351448922E-2</v>
      </c>
      <c r="F18" s="59">
        <v>7.0835050178423703E-3</v>
      </c>
      <c r="H18" s="18"/>
      <c r="I18" s="18"/>
      <c r="K18" s="58" t="s">
        <v>14</v>
      </c>
      <c r="L18" s="59">
        <f>AVERAGE(Scenarios!T6)</f>
        <v>4.3130118537826013E-3</v>
      </c>
    </row>
    <row r="19" spans="2:12">
      <c r="B19" s="59">
        <v>2.0947490808961283E-3</v>
      </c>
      <c r="C19" s="59">
        <v>-2.157552806827133E-2</v>
      </c>
      <c r="D19" s="59">
        <v>1.1546114666624441E-2</v>
      </c>
      <c r="E19" s="59">
        <v>3.3021040138256712E-3</v>
      </c>
      <c r="F19" s="59">
        <v>-8.0566822058364754E-4</v>
      </c>
      <c r="H19" s="18"/>
      <c r="I19" s="18"/>
      <c r="K19" s="58" t="s">
        <v>7</v>
      </c>
      <c r="L19" s="59">
        <f>AVERAGE(Scenarios!U6)</f>
        <v>4.1726788135586522E-2</v>
      </c>
    </row>
    <row r="20" spans="2:12">
      <c r="B20" s="59">
        <v>-1.4632081185869871E-2</v>
      </c>
      <c r="C20" s="59">
        <v>-2.5640852063642558E-3</v>
      </c>
      <c r="D20" s="59">
        <v>2.1755505622536854E-4</v>
      </c>
      <c r="E20" s="59">
        <v>1.6455162100898755E-3</v>
      </c>
      <c r="F20" s="59">
        <v>2.0725658299737392E-2</v>
      </c>
      <c r="H20" s="18"/>
      <c r="I20" s="18"/>
      <c r="K20" s="58" t="s">
        <v>8</v>
      </c>
      <c r="L20" s="59">
        <f>AVERAGE(Scenarios!V6)</f>
        <v>-3.6225988556650303E-2</v>
      </c>
    </row>
    <row r="21" spans="2:12">
      <c r="B21" s="59">
        <v>-6.3640106574116631E-3</v>
      </c>
      <c r="C21" s="59">
        <v>-2.0565860611717998E-3</v>
      </c>
      <c r="D21" s="59">
        <v>5.7599993410826934E-3</v>
      </c>
      <c r="E21" s="59">
        <v>2.7800277037314143E-3</v>
      </c>
      <c r="F21" s="59">
        <v>-6.7682531307499258E-3</v>
      </c>
      <c r="H21" s="18"/>
      <c r="I21" s="18"/>
    </row>
    <row r="22" spans="2:12">
      <c r="B22" s="59">
        <v>8.5395451980150895E-3</v>
      </c>
      <c r="C22" s="59">
        <v>-2.0607495885009387E-3</v>
      </c>
      <c r="D22" s="59">
        <v>1.7289112427947588E-3</v>
      </c>
      <c r="E22" s="59">
        <v>-8.819131292267568E-4</v>
      </c>
      <c r="F22" s="59">
        <v>7.0293966982141898E-3</v>
      </c>
      <c r="H22" s="18"/>
      <c r="I22" s="18"/>
    </row>
    <row r="23" spans="2:12" ht="15.75" thickBot="1">
      <c r="B23" s="59">
        <v>5.5038604168377156E-3</v>
      </c>
      <c r="C23" s="59">
        <v>1.4971623592426011E-2</v>
      </c>
      <c r="D23" s="59">
        <v>7.7670491925302476E-3</v>
      </c>
      <c r="E23" s="59">
        <v>4.2885908511493334E-3</v>
      </c>
      <c r="F23" s="59">
        <v>3.8423624625204644E-3</v>
      </c>
      <c r="H23" s="18"/>
      <c r="I23" s="18"/>
      <c r="K23" s="117" t="s">
        <v>47</v>
      </c>
      <c r="L23" s="117"/>
    </row>
    <row r="24" spans="2:12">
      <c r="B24" s="59">
        <v>2.52642910287071E-3</v>
      </c>
      <c r="C24" s="59">
        <v>2.6449596433538884E-2</v>
      </c>
      <c r="D24" s="59">
        <v>-4.6029004367557098E-3</v>
      </c>
      <c r="E24" s="59">
        <v>-7.0336000400779124E-3</v>
      </c>
      <c r="F24" s="59">
        <v>-5.1886625073043219E-3</v>
      </c>
      <c r="K24" s="96" t="s">
        <v>6</v>
      </c>
      <c r="L24" s="102">
        <f>AVERAGE(B4:B1306)</f>
        <v>4.9997939915259022E-4</v>
      </c>
    </row>
    <row r="25" spans="2:12">
      <c r="B25" s="59">
        <v>-5.0398314700089231E-3</v>
      </c>
      <c r="C25" s="59">
        <v>7.9286891687661565E-3</v>
      </c>
      <c r="D25" s="59">
        <v>3.2276968560180508E-4</v>
      </c>
      <c r="E25" s="59">
        <v>1.1257207212522572E-2</v>
      </c>
      <c r="F25" s="59">
        <v>3.0995107479507532E-3</v>
      </c>
      <c r="K25" s="58" t="s">
        <v>13</v>
      </c>
      <c r="L25" s="59">
        <f>AVERAGE(C4:C1306)</f>
        <v>3.9589806493998394E-4</v>
      </c>
    </row>
    <row r="26" spans="2:12">
      <c r="B26" s="59">
        <v>1.4351902538087552E-2</v>
      </c>
      <c r="C26" s="59">
        <v>7.3745809880978747E-3</v>
      </c>
      <c r="D26" s="59">
        <v>1.0747656788904474E-3</v>
      </c>
      <c r="E26" s="59">
        <v>4.4778131112138013E-2</v>
      </c>
      <c r="F26" s="59">
        <v>2.480449807124166E-2</v>
      </c>
      <c r="K26" s="58" t="s">
        <v>14</v>
      </c>
      <c r="L26" s="59">
        <f>AVERAGE(D4:D1306)</f>
        <v>1.026966150420844E-3</v>
      </c>
    </row>
    <row r="27" spans="2:12">
      <c r="B27" s="59">
        <v>1.1236022792942632E-2</v>
      </c>
      <c r="C27" s="59">
        <v>1.4641260135696301E-2</v>
      </c>
      <c r="D27" s="59">
        <v>1.4175295128132022E-2</v>
      </c>
      <c r="E27" s="59">
        <v>2.1549306486878032E-2</v>
      </c>
      <c r="F27" s="59">
        <v>4.7056593900725023E-2</v>
      </c>
      <c r="K27" s="58" t="s">
        <v>7</v>
      </c>
      <c r="L27" s="59">
        <f>AVERAGE(E4:E1306)</f>
        <v>6.3041070902391941E-4</v>
      </c>
    </row>
    <row r="28" spans="2:12">
      <c r="B28" s="59">
        <v>0</v>
      </c>
      <c r="C28" s="59">
        <v>0</v>
      </c>
      <c r="D28" s="59">
        <v>0</v>
      </c>
      <c r="E28" s="59">
        <v>0</v>
      </c>
      <c r="F28" s="59">
        <v>0</v>
      </c>
      <c r="K28" s="58" t="s">
        <v>8</v>
      </c>
      <c r="L28" s="59">
        <f>AVERAGE(F4:F1306)</f>
        <v>6.4286589715414151E-4</v>
      </c>
    </row>
    <row r="29" spans="2:12">
      <c r="B29" s="59">
        <v>-2.0576094739539422E-3</v>
      </c>
      <c r="C29" s="59">
        <v>4.8102514873970702E-4</v>
      </c>
      <c r="D29" s="59">
        <v>4.4472844745842097E-3</v>
      </c>
      <c r="E29" s="59">
        <v>-1.6055431059783857E-2</v>
      </c>
      <c r="F29" s="59">
        <v>5.361731919101794E-4</v>
      </c>
    </row>
    <row r="30" spans="2:12">
      <c r="B30" s="59">
        <v>-3.2990207156853675E-3</v>
      </c>
      <c r="C30" s="59">
        <v>-2.4519232278052805E-2</v>
      </c>
      <c r="D30" s="59">
        <v>-5.1654208715857892E-3</v>
      </c>
      <c r="E30" s="59">
        <v>-1.1314847715723541E-2</v>
      </c>
      <c r="F30" s="59">
        <v>-1.4449892427771735E-2</v>
      </c>
    </row>
    <row r="31" spans="2:12">
      <c r="B31" s="59">
        <v>-1.6549484748102146E-2</v>
      </c>
      <c r="C31" s="59">
        <v>-1.1335642443029233E-2</v>
      </c>
      <c r="D31" s="59">
        <v>-1.8120064087546607E-2</v>
      </c>
      <c r="E31" s="59">
        <v>-6.1437804274216343E-3</v>
      </c>
      <c r="F31" s="59">
        <v>-1.0774741904914115E-2</v>
      </c>
    </row>
    <row r="32" spans="2:12">
      <c r="B32" s="59">
        <v>-1.2620855850301815E-2</v>
      </c>
      <c r="C32" s="59">
        <v>-2.4925055979782011E-3</v>
      </c>
      <c r="D32" s="59">
        <v>6.151558438567001E-3</v>
      </c>
      <c r="E32" s="59">
        <v>-1.1394019100115033E-2</v>
      </c>
      <c r="F32" s="59">
        <v>-2.6202208270018592E-2</v>
      </c>
    </row>
    <row r="33" spans="2:6">
      <c r="B33" s="59">
        <v>-6.3912748534495157E-3</v>
      </c>
      <c r="C33" s="59">
        <v>1.4492771484106276E-2</v>
      </c>
      <c r="D33" s="59">
        <v>8.0445109713205096E-3</v>
      </c>
      <c r="E33" s="59">
        <v>-6.8661006836800015E-3</v>
      </c>
      <c r="F33" s="59">
        <v>3.8113387485893248E-2</v>
      </c>
    </row>
    <row r="34" spans="2:6">
      <c r="B34" s="59">
        <v>-5.1457291727663263E-3</v>
      </c>
      <c r="C34" s="59">
        <v>4.9753671242802056E-2</v>
      </c>
      <c r="D34" s="59">
        <v>-2.1282108577585397E-3</v>
      </c>
      <c r="E34" s="59">
        <v>2.8394523034043617E-3</v>
      </c>
      <c r="F34" s="59">
        <v>-6.4648171529904002E-3</v>
      </c>
    </row>
    <row r="35" spans="2:6">
      <c r="B35" s="59">
        <v>-7.3275133421959052E-3</v>
      </c>
      <c r="C35" s="59">
        <v>4.9741936226074569E-2</v>
      </c>
      <c r="D35" s="59">
        <v>-4.1585324878042427E-3</v>
      </c>
      <c r="E35" s="59">
        <v>-8.2483208287521381E-3</v>
      </c>
      <c r="F35" s="59">
        <v>-1.1959506416508926E-2</v>
      </c>
    </row>
    <row r="36" spans="2:6">
      <c r="B36" s="59">
        <v>1.3026312119782449E-3</v>
      </c>
      <c r="C36" s="59">
        <v>1.7434048751945964E-2</v>
      </c>
      <c r="D36" s="59">
        <v>-9.6369178861064626E-3</v>
      </c>
      <c r="E36" s="59">
        <v>8.6906618508900536E-4</v>
      </c>
      <c r="F36" s="59">
        <v>-4.1442105838089324E-3</v>
      </c>
    </row>
    <row r="37" spans="2:6">
      <c r="B37" s="59">
        <v>-1.4310529351299167E-2</v>
      </c>
      <c r="C37" s="59">
        <v>3.2513189980329996E-2</v>
      </c>
      <c r="D37" s="59">
        <v>-5.9468093754290307E-3</v>
      </c>
      <c r="E37" s="59">
        <v>-2.4804627404449529E-3</v>
      </c>
      <c r="F37" s="59">
        <v>-1.6789894730213629E-2</v>
      </c>
    </row>
    <row r="38" spans="2:6">
      <c r="B38" s="59">
        <v>1.1878569132072097E-2</v>
      </c>
      <c r="C38" s="59">
        <v>2.0425467297361572E-2</v>
      </c>
      <c r="D38" s="59">
        <v>-3.2627151043332281E-3</v>
      </c>
      <c r="E38" s="59">
        <v>-4.1029907058805441E-3</v>
      </c>
      <c r="F38" s="59">
        <v>9.3869171410391646E-3</v>
      </c>
    </row>
    <row r="39" spans="2:6">
      <c r="B39" s="59">
        <v>-9.5652158735775872E-3</v>
      </c>
      <c r="C39" s="59">
        <v>3.0859059399075489E-2</v>
      </c>
      <c r="D39" s="59">
        <v>4.692087791365835E-3</v>
      </c>
      <c r="E39" s="59">
        <v>1.8227290757674357E-2</v>
      </c>
      <c r="F39" s="59">
        <v>1.4821289656926452E-2</v>
      </c>
    </row>
    <row r="40" spans="2:6">
      <c r="B40" s="59">
        <v>7.9016390026121121E-3</v>
      </c>
      <c r="C40" s="59">
        <v>-2.7508093083693657E-2</v>
      </c>
      <c r="D40" s="59">
        <v>-4.181604941172945E-2</v>
      </c>
      <c r="E40" s="59">
        <v>3.3226875051580805E-2</v>
      </c>
      <c r="F40" s="59">
        <v>1.1188854918720757E-2</v>
      </c>
    </row>
    <row r="41" spans="2:6">
      <c r="B41" s="59">
        <v>-2.1341381138717037E-2</v>
      </c>
      <c r="C41" s="59">
        <v>4.9084962485049052E-2</v>
      </c>
      <c r="D41" s="59">
        <v>8.7283238692934632E-3</v>
      </c>
      <c r="E41" s="59">
        <v>1.7799905868772638E-2</v>
      </c>
      <c r="F41" s="59">
        <v>-4.9155881547891279E-3</v>
      </c>
    </row>
    <row r="42" spans="2:6">
      <c r="B42" s="59">
        <v>-2.4922197749957561E-2</v>
      </c>
      <c r="C42" s="59">
        <v>1.2291770894581545E-2</v>
      </c>
      <c r="D42" s="59">
        <v>-1.8092094758244755E-2</v>
      </c>
      <c r="E42" s="59">
        <v>-9.5602527510876556E-3</v>
      </c>
      <c r="F42" s="59">
        <v>-1.8641218719342469E-2</v>
      </c>
    </row>
    <row r="43" spans="2:6">
      <c r="B43" s="59">
        <v>-1.597449306893994E-2</v>
      </c>
      <c r="C43" s="59">
        <v>-4.9745333384853513E-2</v>
      </c>
      <c r="D43" s="59">
        <v>-1.258824955203149E-3</v>
      </c>
      <c r="E43" s="59">
        <v>-1.8952439085805937E-2</v>
      </c>
      <c r="F43" s="59">
        <v>-3.2169877959356247E-2</v>
      </c>
    </row>
    <row r="44" spans="2:6">
      <c r="B44" s="59">
        <v>-1.2986894183558138E-2</v>
      </c>
      <c r="C44" s="59">
        <v>4.1220072628611285E-2</v>
      </c>
      <c r="D44" s="59">
        <v>1.6042225330887996E-3</v>
      </c>
      <c r="E44" s="59">
        <v>8.2792782213233409E-3</v>
      </c>
      <c r="F44" s="59">
        <v>-4.1949919101905214E-3</v>
      </c>
    </row>
    <row r="45" spans="2:6">
      <c r="B45" s="59">
        <v>6.5788863932134583E-3</v>
      </c>
      <c r="C45" s="59">
        <v>4.5526444305499167E-2</v>
      </c>
      <c r="D45" s="59">
        <v>-6.2920783308764551E-3</v>
      </c>
      <c r="E45" s="59">
        <v>-2.379142253197869E-4</v>
      </c>
      <c r="F45" s="59">
        <v>3.1809730256599075E-3</v>
      </c>
    </row>
    <row r="46" spans="2:6">
      <c r="B46" s="59">
        <v>2.8011237577405871E-2</v>
      </c>
      <c r="C46" s="59">
        <v>4.1272275476592964E-2</v>
      </c>
      <c r="D46" s="59">
        <v>7.3683353754382293E-3</v>
      </c>
      <c r="E46" s="59">
        <v>3.6067228390172318E-2</v>
      </c>
      <c r="F46" s="59">
        <v>6.1490253894022412E-3</v>
      </c>
    </row>
    <row r="47" spans="2:6">
      <c r="B47" s="59">
        <v>2.7249176671084868E-3</v>
      </c>
      <c r="C47" s="59">
        <v>2.5454795583052872E-3</v>
      </c>
      <c r="D47" s="59">
        <v>-2.4003498131231612E-3</v>
      </c>
      <c r="E47" s="59">
        <v>2.2959428795092023E-4</v>
      </c>
      <c r="F47" s="59">
        <v>5.3874820704338825E-3</v>
      </c>
    </row>
    <row r="48" spans="2:6">
      <c r="B48" s="59">
        <v>-3.6233238757642644E-3</v>
      </c>
      <c r="C48" s="59">
        <v>2.4301865158524873E-2</v>
      </c>
      <c r="D48" s="59">
        <v>-3.5513281610895357E-3</v>
      </c>
      <c r="E48" s="59">
        <v>-6.8899424298616565E-4</v>
      </c>
      <c r="F48" s="59">
        <v>-5.3373662378749138E-3</v>
      </c>
    </row>
    <row r="49" spans="2:6">
      <c r="B49" s="59">
        <v>-1.0454590675768084E-2</v>
      </c>
      <c r="C49" s="59">
        <v>-4.6035322170189007E-3</v>
      </c>
      <c r="D49" s="59">
        <v>-2.8740705414098265E-3</v>
      </c>
      <c r="E49" s="59">
        <v>-2.758709044330271E-3</v>
      </c>
      <c r="F49" s="59">
        <v>7.9638394681695746E-3</v>
      </c>
    </row>
    <row r="50" spans="2:6">
      <c r="B50" s="59">
        <v>-8.7276240336510956E-3</v>
      </c>
      <c r="C50" s="59">
        <v>4.9805862718812792E-3</v>
      </c>
      <c r="D50" s="59">
        <v>-1.9601276192118461E-2</v>
      </c>
      <c r="E50" s="59">
        <v>-2.0401031790810112E-2</v>
      </c>
      <c r="F50" s="59">
        <v>-1.2907729763341542E-2</v>
      </c>
    </row>
    <row r="51" spans="2:6">
      <c r="B51" s="59">
        <v>-2.2242763828662908E-2</v>
      </c>
      <c r="C51" s="59">
        <v>-3.5400040483578082E-4</v>
      </c>
      <c r="D51" s="59">
        <v>-2.0698435125078199E-2</v>
      </c>
      <c r="E51" s="59">
        <v>7.2948705599509877E-3</v>
      </c>
      <c r="F51" s="59">
        <v>-1.5623257793295242E-2</v>
      </c>
    </row>
    <row r="52" spans="2:6">
      <c r="B52" s="59">
        <v>-4.7389973823506413E-4</v>
      </c>
      <c r="C52" s="59">
        <v>-1.0623772965002007E-3</v>
      </c>
      <c r="D52" s="59">
        <v>-3.0023607426499527E-3</v>
      </c>
      <c r="E52" s="59">
        <v>-1.985699655953735E-3</v>
      </c>
      <c r="F52" s="59">
        <v>1.7174802461367949E-3</v>
      </c>
    </row>
    <row r="53" spans="2:6">
      <c r="B53" s="59">
        <v>-9.482488513524117E-4</v>
      </c>
      <c r="C53" s="59">
        <v>5.3173300242328747E-3</v>
      </c>
      <c r="D53" s="59">
        <v>-3.6141148661653061E-4</v>
      </c>
      <c r="E53" s="59">
        <v>-3.7453130642911524E-3</v>
      </c>
      <c r="F53" s="59">
        <v>6.5547152216299011E-3</v>
      </c>
    </row>
    <row r="54" spans="2:6">
      <c r="B54" s="59">
        <v>-3.3224352685083695E-3</v>
      </c>
      <c r="C54" s="59">
        <v>-1.7630344242860472E-3</v>
      </c>
      <c r="D54" s="59">
        <v>1.2290871174805904E-2</v>
      </c>
      <c r="E54" s="59">
        <v>7.0498069522526832E-4</v>
      </c>
      <c r="F54" s="59">
        <v>-5.282879252281018E-3</v>
      </c>
    </row>
    <row r="55" spans="2:6">
      <c r="B55" s="59">
        <v>1.3333460773812237E-2</v>
      </c>
      <c r="C55" s="59">
        <v>-1.872133493503704E-2</v>
      </c>
      <c r="D55" s="59">
        <v>-8.4515987823821151E-3</v>
      </c>
      <c r="E55" s="59">
        <v>4.1120078654484412E-3</v>
      </c>
      <c r="F55" s="59">
        <v>-1.5564383108110234E-2</v>
      </c>
    </row>
    <row r="56" spans="2:6">
      <c r="B56" s="59">
        <v>-3.5009885430703346E-2</v>
      </c>
      <c r="C56" s="59">
        <v>-8.9993228393578945E-3</v>
      </c>
      <c r="D56" s="59">
        <v>-1.308499115279625E-2</v>
      </c>
      <c r="E56" s="59">
        <v>9.6382900464252695E-4</v>
      </c>
      <c r="F56" s="59">
        <v>-4.1926390623383075E-2</v>
      </c>
    </row>
    <row r="57" spans="2:6">
      <c r="B57" s="59">
        <v>4.0878893577043433E-2</v>
      </c>
      <c r="C57" s="59">
        <v>9.8074581322438997E-3</v>
      </c>
      <c r="D57" s="59">
        <v>2.1408496044101159E-2</v>
      </c>
      <c r="E57" s="59">
        <v>5.5353418270128211E-3</v>
      </c>
      <c r="F57" s="59">
        <v>2.3811276944173232E-2</v>
      </c>
    </row>
    <row r="58" spans="2:6">
      <c r="B58" s="59">
        <v>-4.2218983509452475E-2</v>
      </c>
      <c r="C58" s="59">
        <v>3.2374715995925674E-3</v>
      </c>
      <c r="D58" s="59">
        <v>-2.3699073811281474E-2</v>
      </c>
      <c r="E58" s="59">
        <v>-9.0951008903976688E-3</v>
      </c>
      <c r="F58" s="59">
        <v>-2.1214581775741075E-2</v>
      </c>
    </row>
    <row r="59" spans="2:6">
      <c r="B59" s="59">
        <v>1.7427006941436944E-2</v>
      </c>
      <c r="C59" s="59">
        <v>1.792744989671354E-3</v>
      </c>
      <c r="D59" s="59">
        <v>-2.8787518124969946E-2</v>
      </c>
      <c r="E59" s="59">
        <v>-1.20857632912998E-4</v>
      </c>
      <c r="F59" s="59">
        <v>-2.4769234612244482E-3</v>
      </c>
    </row>
    <row r="60" spans="2:6">
      <c r="B60" s="59">
        <v>1.9647431234911826E-2</v>
      </c>
      <c r="C60" s="59">
        <v>3.578242912451844E-4</v>
      </c>
      <c r="D60" s="59">
        <v>-2.0974437486500058E-2</v>
      </c>
      <c r="E60" s="59">
        <v>9.421529212991421E-3</v>
      </c>
      <c r="F60" s="59">
        <v>-3.4260883547267522E-3</v>
      </c>
    </row>
    <row r="61" spans="2:6">
      <c r="B61" s="59">
        <v>5.9287624778764378E-3</v>
      </c>
      <c r="C61" s="59">
        <v>-1.3595677168609174E-2</v>
      </c>
      <c r="D61" s="59">
        <v>-2.4246267338830292E-2</v>
      </c>
      <c r="E61" s="59">
        <v>2.034154707282609E-3</v>
      </c>
      <c r="F61" s="59">
        <v>-8.3288790435308187E-3</v>
      </c>
    </row>
    <row r="62" spans="2:6">
      <c r="B62" s="59">
        <v>-2.7505008055373398E-2</v>
      </c>
      <c r="C62" s="59">
        <v>-2.3576296563193072E-2</v>
      </c>
      <c r="D62" s="59">
        <v>-5.5220406713408386E-3</v>
      </c>
      <c r="E62" s="59">
        <v>-2.865879718808105E-3</v>
      </c>
      <c r="F62" s="59">
        <v>-2.7802311827378468E-2</v>
      </c>
    </row>
    <row r="63" spans="2:6">
      <c r="B63" s="59">
        <v>1.2121279836848744E-2</v>
      </c>
      <c r="C63" s="59">
        <v>1.9316404437661503E-2</v>
      </c>
      <c r="D63" s="59">
        <v>-5.2876607407265411E-4</v>
      </c>
      <c r="E63" s="59">
        <v>0</v>
      </c>
      <c r="F63" s="59">
        <v>4.2836139743557987E-3</v>
      </c>
    </row>
    <row r="64" spans="2:6">
      <c r="B64" s="59">
        <v>4.0419249897367927E-2</v>
      </c>
      <c r="C64" s="59">
        <v>-6.5597859523915791E-3</v>
      </c>
      <c r="D64" s="59">
        <v>2.2486095895135382E-3</v>
      </c>
      <c r="E64" s="59">
        <v>1.2694349923342495E-2</v>
      </c>
      <c r="F64" s="59">
        <v>3.8936269361992182E-2</v>
      </c>
    </row>
    <row r="65" spans="2:6">
      <c r="B65" s="59">
        <v>-2.7338148436381906E-2</v>
      </c>
      <c r="C65" s="59">
        <v>-3.6675024797839237E-4</v>
      </c>
      <c r="D65" s="59">
        <v>-8.3146654748721092E-3</v>
      </c>
      <c r="E65" s="59">
        <v>9.1060698455122345E-3</v>
      </c>
      <c r="F65" s="59">
        <v>-3.0504460609597859E-2</v>
      </c>
    </row>
    <row r="66" spans="2:6">
      <c r="B66" s="59">
        <v>8.3826647971658765E-3</v>
      </c>
      <c r="C66" s="59">
        <v>1.3211046916327357E-2</v>
      </c>
      <c r="D66" s="59">
        <v>-2.4088102595707418E-2</v>
      </c>
      <c r="E66" s="59">
        <v>3.8673062779219958E-3</v>
      </c>
      <c r="F66" s="59">
        <v>1.3106153477115143E-2</v>
      </c>
    </row>
    <row r="67" spans="2:6">
      <c r="B67" s="59">
        <v>-4.8899546687456276E-3</v>
      </c>
      <c r="C67" s="59">
        <v>-3.1510463733153506E-2</v>
      </c>
      <c r="D67" s="59">
        <v>4.9911084927069138E-2</v>
      </c>
      <c r="E67" s="59">
        <v>-1.8795204920467448E-2</v>
      </c>
      <c r="F67" s="59">
        <v>-2.4098603896740796E-2</v>
      </c>
    </row>
    <row r="68" spans="2:6">
      <c r="B68" s="59">
        <v>-2.4078676053311258E-2</v>
      </c>
      <c r="C68" s="59">
        <v>1.4959630804807847E-3</v>
      </c>
      <c r="D68" s="59">
        <v>-1.4937048065206513E-2</v>
      </c>
      <c r="E68" s="59">
        <v>-1.1897665035635341E-3</v>
      </c>
      <c r="F68" s="59">
        <v>2.0098396494515366E-3</v>
      </c>
    </row>
    <row r="69" spans="2:6">
      <c r="B69" s="59">
        <v>8.0564108731915451E-3</v>
      </c>
      <c r="C69" s="59">
        <v>-1.08289900767982E-2</v>
      </c>
      <c r="D69" s="59">
        <v>-3.6917990415385807E-3</v>
      </c>
      <c r="E69" s="59">
        <v>-1.5486039412182975E-3</v>
      </c>
      <c r="F69" s="59">
        <v>1.6381680314644844E-2</v>
      </c>
    </row>
    <row r="70" spans="2:6">
      <c r="B70" s="59">
        <v>-2.1978044803559235E-2</v>
      </c>
      <c r="C70" s="59">
        <v>-4.6810106854563736E-2</v>
      </c>
      <c r="D70" s="59">
        <v>-3.5865818601575221E-2</v>
      </c>
      <c r="E70" s="59">
        <v>-9.7828377642307385E-3</v>
      </c>
      <c r="F70" s="59">
        <v>-1.8514163657674814E-2</v>
      </c>
    </row>
    <row r="71" spans="2:6">
      <c r="B71" s="59">
        <v>3.5751209504396014E-3</v>
      </c>
      <c r="C71" s="59">
        <v>-4.5148530505173666E-2</v>
      </c>
      <c r="D71" s="59">
        <v>8.2373050133084473E-4</v>
      </c>
      <c r="E71" s="59">
        <v>1.8072737289430243E-3</v>
      </c>
      <c r="F71" s="59">
        <v>9.8156845277286016E-4</v>
      </c>
    </row>
    <row r="72" spans="2:6">
      <c r="B72" s="59">
        <v>-3.0534474565142414E-2</v>
      </c>
      <c r="C72" s="59">
        <v>-4.9771843127992849E-2</v>
      </c>
      <c r="D72" s="59">
        <v>1.1520957443411731E-2</v>
      </c>
      <c r="E72" s="59">
        <v>-1.8040133829493581E-3</v>
      </c>
      <c r="F72" s="59">
        <v>-4.8571141565878162E-2</v>
      </c>
    </row>
    <row r="73" spans="2:6">
      <c r="B73" s="59">
        <v>1.4698258937163849E-2</v>
      </c>
      <c r="C73" s="59">
        <v>-8.2933032869241859E-3</v>
      </c>
      <c r="D73" s="59">
        <v>4.2034022375069605E-2</v>
      </c>
      <c r="E73" s="59">
        <v>-2.7710527357706644E-3</v>
      </c>
      <c r="F73" s="59">
        <v>-2.2798094851742605E-2</v>
      </c>
    </row>
    <row r="74" spans="2:6">
      <c r="B74" s="59">
        <v>-7.2426317342041951E-3</v>
      </c>
      <c r="C74" s="59">
        <v>-1.8485904364643896E-2</v>
      </c>
      <c r="D74" s="59">
        <v>-1.3011666123868763E-3</v>
      </c>
      <c r="E74" s="59">
        <v>-3.2620756684621529E-3</v>
      </c>
      <c r="F74" s="59">
        <v>-4.9232180150969578E-2</v>
      </c>
    </row>
    <row r="75" spans="2:6">
      <c r="B75" s="59">
        <v>6.7743589365733018E-3</v>
      </c>
      <c r="C75" s="59">
        <v>2.1524659768310552E-2</v>
      </c>
      <c r="D75" s="59">
        <v>1.4592819292750298E-2</v>
      </c>
      <c r="E75" s="59">
        <v>-1.6969297634766335E-3</v>
      </c>
      <c r="F75" s="59">
        <v>2.1481011268850467E-2</v>
      </c>
    </row>
    <row r="76" spans="2:6">
      <c r="B76" s="59">
        <v>4.5548616276835506E-2</v>
      </c>
      <c r="C76" s="59">
        <v>3.1606635061431812E-2</v>
      </c>
      <c r="D76" s="59">
        <v>-9.6313697850680287E-3</v>
      </c>
      <c r="E76" s="59">
        <v>2.1126885374518727E-2</v>
      </c>
      <c r="F76" s="59">
        <v>4.8944479057802866E-2</v>
      </c>
    </row>
    <row r="77" spans="2:6">
      <c r="B77" s="59">
        <v>7.4258349061823237E-3</v>
      </c>
      <c r="C77" s="59">
        <v>-1.7021531388443467E-3</v>
      </c>
      <c r="D77" s="59">
        <v>5.7054505244864325E-3</v>
      </c>
      <c r="E77" s="59">
        <v>5.9448308558649506E-4</v>
      </c>
      <c r="F77" s="59">
        <v>2.1461520629656086E-3</v>
      </c>
    </row>
    <row r="78" spans="2:6">
      <c r="B78" s="59">
        <v>9.8273137528233964E-4</v>
      </c>
      <c r="C78" s="59">
        <v>1.2788379282222745E-3</v>
      </c>
      <c r="D78" s="59">
        <v>4.899118477519707E-3</v>
      </c>
      <c r="E78" s="59">
        <v>-8.3185604784796769E-3</v>
      </c>
      <c r="F78" s="59">
        <v>1.5621780565259287E-3</v>
      </c>
    </row>
    <row r="79" spans="2:6">
      <c r="B79" s="59">
        <v>-4.9582763500979878E-2</v>
      </c>
      <c r="C79" s="59">
        <v>-1.4474244306724941E-2</v>
      </c>
      <c r="D79" s="59">
        <v>-2.4762801551642826E-2</v>
      </c>
      <c r="E79" s="59">
        <v>-1.6536939776122202E-2</v>
      </c>
      <c r="F79" s="59">
        <v>-8.8297228562939645E-3</v>
      </c>
    </row>
    <row r="80" spans="2:6">
      <c r="B80" s="59">
        <v>-1.136352017988973E-2</v>
      </c>
      <c r="C80" s="59">
        <v>1.382284988595635E-2</v>
      </c>
      <c r="D80" s="59">
        <v>1.9866220419884846E-2</v>
      </c>
      <c r="E80" s="59">
        <v>3.0463191934563399E-3</v>
      </c>
      <c r="F80" s="59">
        <v>-1.7131539986120374E-2</v>
      </c>
    </row>
    <row r="81" spans="2:6">
      <c r="B81" s="59">
        <v>3.5005135212785435E-2</v>
      </c>
      <c r="C81" s="59">
        <v>8.52152080650391E-3</v>
      </c>
      <c r="D81" s="59">
        <v>1.9452614713273236E-2</v>
      </c>
      <c r="E81" s="59">
        <v>-1.2148648557673896E-3</v>
      </c>
      <c r="F81" s="59">
        <v>2.4789781077593632E-3</v>
      </c>
    </row>
    <row r="82" spans="2:6">
      <c r="B82" s="59">
        <v>1.009771593124863E-3</v>
      </c>
      <c r="C82" s="59">
        <v>-4.3937518439061712E-2</v>
      </c>
      <c r="D82" s="59">
        <v>-9.2103830380204851E-3</v>
      </c>
      <c r="E82" s="59">
        <v>-4.1352038982979834E-3</v>
      </c>
      <c r="F82" s="59">
        <v>-1.6485625802139976E-2</v>
      </c>
    </row>
    <row r="83" spans="2:6">
      <c r="B83" s="59">
        <v>2.5212952904974514E-3</v>
      </c>
      <c r="C83" s="59">
        <v>-1.0605422118852438E-2</v>
      </c>
      <c r="D83" s="59">
        <v>-1.0358486789978286E-2</v>
      </c>
      <c r="E83" s="59">
        <v>-5.4957929999634239E-3</v>
      </c>
      <c r="F83" s="59">
        <v>-2.1554602655301965E-2</v>
      </c>
    </row>
    <row r="84" spans="2:6">
      <c r="B84" s="59">
        <v>3.6720274625182375E-2</v>
      </c>
      <c r="C84" s="59">
        <v>-2.6350976366893781E-2</v>
      </c>
      <c r="D84" s="59">
        <v>2.5496540670683118E-2</v>
      </c>
      <c r="E84" s="59">
        <v>1.7192274816431592E-3</v>
      </c>
      <c r="F84" s="59">
        <v>1.2580773655783018E-3</v>
      </c>
    </row>
    <row r="85" spans="2:6">
      <c r="B85" s="59">
        <v>7.7631568115693658E-3</v>
      </c>
      <c r="C85" s="59">
        <v>2.7981687699414549E-2</v>
      </c>
      <c r="D85" s="59">
        <v>-2.1067807867563765E-2</v>
      </c>
      <c r="E85" s="59">
        <v>2.5009220143339436E-2</v>
      </c>
      <c r="F85" s="59">
        <v>8.6883772660190095E-3</v>
      </c>
    </row>
    <row r="86" spans="2:6">
      <c r="B86" s="59">
        <v>5.2962463945839143E-3</v>
      </c>
      <c r="C86" s="59">
        <v>9.3707785586386212E-3</v>
      </c>
      <c r="D86" s="59">
        <v>1.0159132698686258E-2</v>
      </c>
      <c r="E86" s="59">
        <v>-1.1362309174496498E-2</v>
      </c>
      <c r="F86" s="59">
        <v>4.908430448590205E-2</v>
      </c>
    </row>
    <row r="87" spans="2:6">
      <c r="B87" s="59">
        <v>-1.8199378773082954E-2</v>
      </c>
      <c r="C87" s="59">
        <v>2.0778046958110179E-2</v>
      </c>
      <c r="D87" s="59">
        <v>-6.6182260654424772E-4</v>
      </c>
      <c r="E87" s="59">
        <v>-6.2908974911765293E-3</v>
      </c>
      <c r="F87" s="59">
        <v>-1.1621053586841181E-2</v>
      </c>
    </row>
    <row r="88" spans="2:6">
      <c r="B88" s="59">
        <v>-2.4390142972752039E-2</v>
      </c>
      <c r="C88" s="59">
        <v>1.0827250378988022E-2</v>
      </c>
      <c r="D88" s="59">
        <v>-2.1186317464931902E-2</v>
      </c>
      <c r="E88" s="59">
        <v>-1.0591498520190239E-2</v>
      </c>
      <c r="F88" s="59">
        <v>-7.2336734221257436E-3</v>
      </c>
    </row>
    <row r="89" spans="2:6">
      <c r="B89" s="59">
        <v>0</v>
      </c>
      <c r="C89" s="59">
        <v>0</v>
      </c>
      <c r="D89" s="59">
        <v>0</v>
      </c>
      <c r="E89" s="59">
        <v>0</v>
      </c>
      <c r="F89" s="59">
        <v>0</v>
      </c>
    </row>
    <row r="90" spans="2:6">
      <c r="B90" s="59">
        <v>1.450001334847191E-2</v>
      </c>
      <c r="C90" s="59">
        <v>-1.0282805747652652E-2</v>
      </c>
      <c r="D90" s="59">
        <v>-2.2321423648722128E-2</v>
      </c>
      <c r="E90" s="59">
        <v>-3.199246526489629E-3</v>
      </c>
      <c r="F90" s="59">
        <v>-3.321293494101664E-3</v>
      </c>
    </row>
    <row r="91" spans="2:6">
      <c r="B91" s="59">
        <v>0</v>
      </c>
      <c r="C91" s="59">
        <v>0</v>
      </c>
      <c r="D91" s="59">
        <v>0</v>
      </c>
      <c r="E91" s="59">
        <v>0</v>
      </c>
      <c r="F91" s="59">
        <v>0</v>
      </c>
    </row>
    <row r="92" spans="2:6">
      <c r="B92" s="59">
        <v>-1.8728423553091011E-2</v>
      </c>
      <c r="C92" s="59">
        <v>-2.8138525691889425E-2</v>
      </c>
      <c r="D92" s="59">
        <v>-2.7674084504462754E-2</v>
      </c>
      <c r="E92" s="59">
        <v>-2.0985324533470697E-3</v>
      </c>
      <c r="F92" s="59">
        <v>-4.7841693920135084E-2</v>
      </c>
    </row>
    <row r="93" spans="2:6">
      <c r="B93" s="59">
        <v>7.5338286265787075E-3</v>
      </c>
      <c r="C93" s="59">
        <v>-8.9086901421852396E-3</v>
      </c>
      <c r="D93" s="59">
        <v>-1.0815357717892469E-2</v>
      </c>
      <c r="E93" s="59">
        <v>-4.577061623383504E-3</v>
      </c>
      <c r="F93" s="59">
        <v>-2.0619153468556722E-2</v>
      </c>
    </row>
    <row r="94" spans="2:6">
      <c r="B94" s="59">
        <v>-8.4744329192149477E-3</v>
      </c>
      <c r="C94" s="59">
        <v>-1.7078614120772613E-2</v>
      </c>
      <c r="D94" s="59">
        <v>-9.6390079832996151E-3</v>
      </c>
      <c r="E94" s="59">
        <v>-4.9704026297827156E-4</v>
      </c>
      <c r="F94" s="59">
        <v>-5.7619579859422504E-3</v>
      </c>
    </row>
    <row r="95" spans="2:6">
      <c r="B95" s="59">
        <v>1.5585578556315151E-2</v>
      </c>
      <c r="C95" s="59">
        <v>2.3776754221130878E-2</v>
      </c>
      <c r="D95" s="59">
        <v>1.5252764829167455E-2</v>
      </c>
      <c r="E95" s="59">
        <v>-8.9518531818027873E-3</v>
      </c>
      <c r="F95" s="59">
        <v>1.7497493880880059E-2</v>
      </c>
    </row>
    <row r="96" spans="2:6">
      <c r="B96" s="59">
        <v>-9.9009485190734488E-3</v>
      </c>
      <c r="C96" s="59">
        <v>3.4837019077705193E-2</v>
      </c>
      <c r="D96" s="59">
        <v>1.8599945240198694E-3</v>
      </c>
      <c r="E96" s="59">
        <v>2.5091902286999384E-3</v>
      </c>
      <c r="F96" s="59">
        <v>-5.476289845022745E-4</v>
      </c>
    </row>
    <row r="97" spans="2:6">
      <c r="B97" s="59">
        <v>-1.2499988564393565E-2</v>
      </c>
      <c r="C97" s="59">
        <v>-2.7621901259651086E-2</v>
      </c>
      <c r="D97" s="59">
        <v>8.4264052060384776E-3</v>
      </c>
      <c r="E97" s="59">
        <v>-1.8646058857018956E-2</v>
      </c>
      <c r="F97" s="59">
        <v>-2.1014300424608823E-2</v>
      </c>
    </row>
    <row r="98" spans="2:6">
      <c r="B98" s="59">
        <v>-5.0641960330257861E-4</v>
      </c>
      <c r="C98" s="59">
        <v>-4.9711468120104137E-2</v>
      </c>
      <c r="D98" s="59">
        <v>1.9543947620063579E-2</v>
      </c>
      <c r="E98" s="59">
        <v>7.2685745409889488E-3</v>
      </c>
      <c r="F98" s="59">
        <v>-2.4628166730024589E-3</v>
      </c>
    </row>
    <row r="99" spans="2:6">
      <c r="B99" s="59">
        <v>1.5704181321493017E-2</v>
      </c>
      <c r="C99" s="59">
        <v>5.1377782330848804E-3</v>
      </c>
      <c r="D99" s="59">
        <v>2.9726324163205087E-2</v>
      </c>
      <c r="E99" s="59">
        <v>-3.038414644631623E-3</v>
      </c>
      <c r="F99" s="59">
        <v>1.0184088916746093E-2</v>
      </c>
    </row>
    <row r="100" spans="2:6">
      <c r="B100" s="59">
        <v>-8.9775848666530413E-3</v>
      </c>
      <c r="C100" s="59">
        <v>-3.485133394197696E-2</v>
      </c>
      <c r="D100" s="59">
        <v>1.8750714311539806E-2</v>
      </c>
      <c r="E100" s="59">
        <v>5.0789623017999646E-4</v>
      </c>
      <c r="F100" s="59">
        <v>-2.5356153854112978E-2</v>
      </c>
    </row>
    <row r="101" spans="2:6">
      <c r="B101" s="59">
        <v>-1.7111185242891527E-2</v>
      </c>
      <c r="C101" s="59">
        <v>-4.9590713966040874E-2</v>
      </c>
      <c r="D101" s="59">
        <v>-1.6419384924628005E-2</v>
      </c>
      <c r="E101" s="59">
        <v>-1.6880462945618794E-2</v>
      </c>
      <c r="F101" s="59">
        <v>-1.9006105456162468E-2</v>
      </c>
    </row>
    <row r="102" spans="2:6">
      <c r="B102" s="59">
        <v>9.7286584353224771E-3</v>
      </c>
      <c r="C102" s="59">
        <v>-5.0653807424064288E-4</v>
      </c>
      <c r="D102" s="59">
        <v>6.733163460447602E-4</v>
      </c>
      <c r="E102" s="59">
        <v>-2.5817735454065449E-3</v>
      </c>
      <c r="F102" s="59">
        <v>4.9959794436851201E-3</v>
      </c>
    </row>
    <row r="103" spans="2:6">
      <c r="B103" s="59">
        <v>-2.0283974119397551E-2</v>
      </c>
      <c r="C103" s="59">
        <v>-1.5205314014991414E-2</v>
      </c>
      <c r="D103" s="59">
        <v>5.1121742005716371E-3</v>
      </c>
      <c r="E103" s="59">
        <v>-9.9664662549440487E-3</v>
      </c>
      <c r="F103" s="59">
        <v>3.0290013449974944E-2</v>
      </c>
    </row>
    <row r="104" spans="2:6">
      <c r="B104" s="59">
        <v>4.8654330936447339E-2</v>
      </c>
      <c r="C104" s="59">
        <v>5.1466752115594448E-2</v>
      </c>
      <c r="D104" s="59">
        <v>4.9926461608031991E-2</v>
      </c>
      <c r="E104" s="59">
        <v>2.144074814690522E-2</v>
      </c>
      <c r="F104" s="59">
        <v>4.9990195460968993E-2</v>
      </c>
    </row>
    <row r="105" spans="2:6">
      <c r="B105" s="59">
        <v>4.8864538911712184E-2</v>
      </c>
      <c r="C105" s="59">
        <v>1.9089629728511654E-2</v>
      </c>
      <c r="D105" s="59">
        <v>8.9238767172330185E-3</v>
      </c>
      <c r="E105" s="59">
        <v>3.6861817563480032E-2</v>
      </c>
      <c r="F105" s="59">
        <v>4.9987939634360642E-2</v>
      </c>
    </row>
    <row r="106" spans="2:6">
      <c r="B106" s="59">
        <v>3.3882464184905418E-2</v>
      </c>
      <c r="C106" s="59">
        <v>-2.641693583443594E-2</v>
      </c>
      <c r="D106" s="59">
        <v>-3.7902322153459208E-4</v>
      </c>
      <c r="E106" s="59">
        <v>1.0245509700376717E-2</v>
      </c>
      <c r="F106" s="59">
        <v>3.0050801797146521E-2</v>
      </c>
    </row>
    <row r="107" spans="2:6">
      <c r="B107" s="59">
        <v>2.1848018655077961E-2</v>
      </c>
      <c r="C107" s="59">
        <v>1.480024005580603E-3</v>
      </c>
      <c r="D107" s="59">
        <v>-7.0787727185742822E-3</v>
      </c>
      <c r="E107" s="59">
        <v>1.1608049379395642E-2</v>
      </c>
      <c r="F107" s="59">
        <v>4.4470645912173765E-4</v>
      </c>
    </row>
    <row r="108" spans="2:6">
      <c r="B108" s="59">
        <v>-8.0177683954538743E-3</v>
      </c>
      <c r="C108" s="59">
        <v>-4.8275834471135044E-2</v>
      </c>
      <c r="D108" s="59">
        <v>-1.591347223817699E-2</v>
      </c>
      <c r="E108" s="59">
        <v>-1.7876551916607582E-2</v>
      </c>
      <c r="F108" s="59">
        <v>-8.5434855480380368E-3</v>
      </c>
    </row>
    <row r="109" spans="2:6">
      <c r="B109" s="59">
        <v>0</v>
      </c>
      <c r="C109" s="59">
        <v>0</v>
      </c>
      <c r="D109" s="59">
        <v>0</v>
      </c>
      <c r="E109" s="59">
        <v>0</v>
      </c>
      <c r="F109" s="59">
        <v>0</v>
      </c>
    </row>
    <row r="110" spans="2:6">
      <c r="B110" s="59">
        <v>9.8785836474268654E-3</v>
      </c>
      <c r="C110" s="59">
        <v>1.7080718992472578E-2</v>
      </c>
      <c r="D110" s="59">
        <v>2.9107301769879822E-2</v>
      </c>
      <c r="E110" s="59">
        <v>4.1692246739519254E-2</v>
      </c>
      <c r="F110" s="59">
        <v>5.5487860104856949E-2</v>
      </c>
    </row>
    <row r="111" spans="2:6">
      <c r="B111" s="59">
        <v>0</v>
      </c>
      <c r="C111" s="59">
        <v>0</v>
      </c>
      <c r="D111" s="59">
        <v>0</v>
      </c>
      <c r="E111" s="59">
        <v>0</v>
      </c>
      <c r="F111" s="59">
        <v>0</v>
      </c>
    </row>
    <row r="112" spans="2:6">
      <c r="B112" s="59">
        <v>-4.6687260586799763E-2</v>
      </c>
      <c r="C112" s="59">
        <v>1.933837963871108E-2</v>
      </c>
      <c r="D112" s="59">
        <v>-8.0449788302102213E-3</v>
      </c>
      <c r="E112" s="59">
        <v>-1.0507486455078039E-2</v>
      </c>
      <c r="F112" s="59">
        <v>-2.6497793760341642E-2</v>
      </c>
    </row>
    <row r="113" spans="2:6">
      <c r="B113" s="59">
        <v>0</v>
      </c>
      <c r="C113" s="59">
        <v>0</v>
      </c>
      <c r="D113" s="59">
        <v>0</v>
      </c>
      <c r="E113" s="59">
        <v>0</v>
      </c>
      <c r="F113" s="59">
        <v>0</v>
      </c>
    </row>
    <row r="114" spans="2:6">
      <c r="B114" s="59">
        <v>0</v>
      </c>
      <c r="C114" s="59">
        <v>0</v>
      </c>
      <c r="D114" s="59">
        <v>0</v>
      </c>
      <c r="E114" s="59">
        <v>0</v>
      </c>
      <c r="F114" s="59">
        <v>0</v>
      </c>
    </row>
    <row r="115" spans="2:6">
      <c r="B115" s="59">
        <v>0</v>
      </c>
      <c r="C115" s="59">
        <v>0</v>
      </c>
      <c r="D115" s="59">
        <v>0</v>
      </c>
      <c r="E115" s="59">
        <v>0</v>
      </c>
      <c r="F115" s="59">
        <v>0</v>
      </c>
    </row>
    <row r="116" spans="2:6">
      <c r="B116" s="59">
        <v>0</v>
      </c>
      <c r="C116" s="59">
        <v>0</v>
      </c>
      <c r="D116" s="59">
        <v>0</v>
      </c>
      <c r="E116" s="59">
        <v>0</v>
      </c>
      <c r="F116" s="59">
        <v>0</v>
      </c>
    </row>
    <row r="117" spans="2:6">
      <c r="B117" s="59">
        <v>-1.8190367730681483E-2</v>
      </c>
      <c r="C117" s="59">
        <v>-4.9925065038507528E-2</v>
      </c>
      <c r="D117" s="59">
        <v>-2.1036639625695117E-2</v>
      </c>
      <c r="E117" s="59">
        <v>-2.3624944746694191E-2</v>
      </c>
      <c r="F117" s="59">
        <v>-4.7481627459873346E-2</v>
      </c>
    </row>
    <row r="118" spans="2:6">
      <c r="B118" s="59">
        <v>-9.0260822057297747E-3</v>
      </c>
      <c r="C118" s="59">
        <v>-1.3137214994577538E-2</v>
      </c>
      <c r="D118" s="59">
        <v>-1.294734922559784E-4</v>
      </c>
      <c r="E118" s="59">
        <v>-2.2852348817233352E-2</v>
      </c>
      <c r="F118" s="59">
        <v>-1.7583197818452426E-2</v>
      </c>
    </row>
    <row r="119" spans="2:6">
      <c r="B119" s="59">
        <v>-3.355825912338223E-3</v>
      </c>
      <c r="C119" s="59">
        <v>-4.2598376613254942E-3</v>
      </c>
      <c r="D119" s="59">
        <v>-2.1232677729416411E-2</v>
      </c>
      <c r="E119" s="59">
        <v>3.3769087851953346E-3</v>
      </c>
      <c r="F119" s="59">
        <v>1.12153146577482E-2</v>
      </c>
    </row>
    <row r="120" spans="2:6">
      <c r="B120" s="59">
        <v>-1.7796999902068608E-2</v>
      </c>
      <c r="C120" s="59">
        <v>4.5454548980580774E-2</v>
      </c>
      <c r="D120" s="59">
        <v>2.8439091191149506E-2</v>
      </c>
      <c r="E120" s="59">
        <v>4.3623057554396764E-3</v>
      </c>
      <c r="F120" s="59">
        <v>2.9763602657876871E-2</v>
      </c>
    </row>
    <row r="121" spans="2:6">
      <c r="B121" s="59">
        <v>4.8980352548960498E-4</v>
      </c>
      <c r="C121" s="59">
        <v>-1.2787711639883369E-2</v>
      </c>
      <c r="D121" s="59">
        <v>-5.1446491646405567E-3</v>
      </c>
      <c r="E121" s="59">
        <v>1.7870474586308617E-2</v>
      </c>
      <c r="F121" s="59">
        <v>3.7534437116516876E-2</v>
      </c>
    </row>
    <row r="122" spans="2:6">
      <c r="B122" s="59">
        <v>-1.0279047258328672E-2</v>
      </c>
      <c r="C122" s="59">
        <v>-6.7357207635371742E-3</v>
      </c>
      <c r="D122" s="59">
        <v>-1.2926273995464332E-3</v>
      </c>
      <c r="E122" s="59">
        <v>-1.560594830635028E-2</v>
      </c>
      <c r="F122" s="59">
        <v>-2.0209932394340831E-2</v>
      </c>
    </row>
    <row r="123" spans="2:6">
      <c r="B123" s="59">
        <v>-4.9950588646217903E-2</v>
      </c>
      <c r="C123" s="59">
        <v>0</v>
      </c>
      <c r="D123" s="59">
        <v>-1.2945487190885083E-3</v>
      </c>
      <c r="E123" s="59">
        <v>-1.0156120466585566E-2</v>
      </c>
      <c r="F123" s="59">
        <v>-1.9550249205290273E-2</v>
      </c>
    </row>
    <row r="124" spans="2:6">
      <c r="B124" s="59">
        <v>3.6439808854618161E-3</v>
      </c>
      <c r="C124" s="59">
        <v>3.3907067517579902E-2</v>
      </c>
      <c r="D124" s="59">
        <v>-5.5735823557049357E-3</v>
      </c>
      <c r="E124" s="59">
        <v>-1.5012847504806803E-3</v>
      </c>
      <c r="F124" s="59">
        <v>1.796832729646832E-3</v>
      </c>
    </row>
    <row r="125" spans="2:6">
      <c r="B125" s="59">
        <v>1.556035928589744E-3</v>
      </c>
      <c r="C125" s="59">
        <v>1.5137002608527472E-3</v>
      </c>
      <c r="D125" s="59">
        <v>1.2252398573153734E-2</v>
      </c>
      <c r="E125" s="59">
        <v>0</v>
      </c>
      <c r="F125" s="59">
        <v>1.208213525971966E-2</v>
      </c>
    </row>
    <row r="126" spans="2:6">
      <c r="B126" s="59">
        <v>8.2857927468159582E-3</v>
      </c>
      <c r="C126" s="59">
        <v>2.0150704233288436E-3</v>
      </c>
      <c r="D126" s="59">
        <v>4.9703536154660333E-2</v>
      </c>
      <c r="E126" s="59">
        <v>-6.8926606393894209E-3</v>
      </c>
      <c r="F126" s="59">
        <v>-1.2800209192905026E-3</v>
      </c>
    </row>
    <row r="127" spans="2:6">
      <c r="B127" s="59">
        <v>-2.5680000150311035E-3</v>
      </c>
      <c r="C127" s="59">
        <v>-6.0332001041764182E-3</v>
      </c>
      <c r="D127" s="59">
        <v>-7.3599749675900029E-3</v>
      </c>
      <c r="E127" s="59">
        <v>5.5521038286453035E-3</v>
      </c>
      <c r="F127" s="59">
        <v>-4.9981501064963005E-2</v>
      </c>
    </row>
    <row r="128" spans="2:6">
      <c r="B128" s="59">
        <v>-2.3686957924938402E-2</v>
      </c>
      <c r="C128" s="59">
        <v>1.9221147312309707E-2</v>
      </c>
      <c r="D128" s="59">
        <v>-1.841317792812527E-2</v>
      </c>
      <c r="E128" s="59">
        <v>-1.3050517592300642E-2</v>
      </c>
      <c r="F128" s="59">
        <v>-1.782237700097886E-2</v>
      </c>
    </row>
    <row r="129" spans="2:6">
      <c r="B129" s="59">
        <v>5.2743273082969915E-4</v>
      </c>
      <c r="C129" s="59">
        <v>-3.7220877077530308E-2</v>
      </c>
      <c r="D129" s="59">
        <v>1.3093389077794849E-2</v>
      </c>
      <c r="E129" s="59">
        <v>-1.9072311721582834E-3</v>
      </c>
      <c r="F129" s="59">
        <v>5.5202765378514736E-3</v>
      </c>
    </row>
    <row r="130" spans="2:6">
      <c r="B130" s="59">
        <v>-6.3257686225815807E-3</v>
      </c>
      <c r="C130" s="59">
        <v>2.4742264186915743E-2</v>
      </c>
      <c r="D130" s="59">
        <v>-1.8143623633852513E-2</v>
      </c>
      <c r="E130" s="59">
        <v>2.549557775036839E-4</v>
      </c>
      <c r="F130" s="59">
        <v>-1.9753487121208509E-2</v>
      </c>
    </row>
    <row r="131" spans="2:6">
      <c r="B131" s="59">
        <v>3.182975234281142E-3</v>
      </c>
      <c r="C131" s="59">
        <v>-8.5513810356692612E-3</v>
      </c>
      <c r="D131" s="59">
        <v>-3.2907784168362763E-3</v>
      </c>
      <c r="E131" s="59">
        <v>-1.7831420161247586E-3</v>
      </c>
      <c r="F131" s="59">
        <v>1.9562040431960335E-2</v>
      </c>
    </row>
    <row r="132" spans="2:6">
      <c r="B132" s="59">
        <v>1.6922298797993476E-2</v>
      </c>
      <c r="C132" s="59">
        <v>-3.2978182617584853E-2</v>
      </c>
      <c r="D132" s="59">
        <v>2.1588206946520487E-3</v>
      </c>
      <c r="E132" s="59">
        <v>-3.8252122016614604E-4</v>
      </c>
      <c r="F132" s="59">
        <v>-8.0427291644246356E-3</v>
      </c>
    </row>
    <row r="133" spans="2:6">
      <c r="B133" s="59">
        <v>-8.8402042326659411E-3</v>
      </c>
      <c r="C133" s="59">
        <v>2.6233533166550465E-3</v>
      </c>
      <c r="D133" s="59">
        <v>5.9554541145383855E-3</v>
      </c>
      <c r="E133" s="59">
        <v>6.8920018586425382E-3</v>
      </c>
      <c r="F133" s="59">
        <v>1.6560311667526868E-2</v>
      </c>
    </row>
    <row r="134" spans="2:6">
      <c r="B134" s="59">
        <v>2.3609507894027479E-2</v>
      </c>
      <c r="C134" s="59">
        <v>2.0408146224623037E-2</v>
      </c>
      <c r="D134" s="59">
        <v>6.172042817230587E-3</v>
      </c>
      <c r="E134" s="59">
        <v>7.8592129309433944E-3</v>
      </c>
      <c r="F134" s="59">
        <v>3.2763430486497061E-2</v>
      </c>
    </row>
    <row r="135" spans="2:6">
      <c r="B135" s="59">
        <v>-9.7385462994942322E-3</v>
      </c>
      <c r="C135" s="59">
        <v>-4.307689927202385E-2</v>
      </c>
      <c r="D135" s="59">
        <v>1.4020953999664245E-2</v>
      </c>
      <c r="E135" s="59">
        <v>1.8865034890875243E-3</v>
      </c>
      <c r="F135" s="59">
        <v>-2.9679730404191154E-2</v>
      </c>
    </row>
    <row r="136" spans="2:6">
      <c r="B136" s="59">
        <v>4.1406658952582017E-3</v>
      </c>
      <c r="C136" s="59">
        <v>1.8220715984595102E-2</v>
      </c>
      <c r="D136" s="59">
        <v>-1.0246775240906785E-2</v>
      </c>
      <c r="E136" s="59">
        <v>-9.414952451952582E-3</v>
      </c>
      <c r="F136" s="59">
        <v>-1.5475963189073334E-2</v>
      </c>
    </row>
    <row r="137" spans="2:6">
      <c r="B137" s="59">
        <v>-3.6081211105000303E-3</v>
      </c>
      <c r="C137" s="59">
        <v>-8.420950244958033E-3</v>
      </c>
      <c r="D137" s="59">
        <v>-1.322198755221648E-2</v>
      </c>
      <c r="E137" s="59">
        <v>-1.5334091588490343E-2</v>
      </c>
      <c r="F137" s="59">
        <v>-7.0536402583730486E-3</v>
      </c>
    </row>
    <row r="138" spans="2:6">
      <c r="B138" s="59">
        <v>-4.1386958771052751E-3</v>
      </c>
      <c r="C138" s="59">
        <v>2.1230969681857261E-3</v>
      </c>
      <c r="D138" s="59">
        <v>-1.3904201801160487E-3</v>
      </c>
      <c r="E138" s="59">
        <v>1.6730695179769852E-3</v>
      </c>
      <c r="F138" s="59">
        <v>7.9817921192397723E-3</v>
      </c>
    </row>
    <row r="139" spans="2:6">
      <c r="B139" s="59">
        <v>2.0779479331006884E-3</v>
      </c>
      <c r="C139" s="59">
        <v>0</v>
      </c>
      <c r="D139" s="59">
        <v>-1.2025390516416351E-2</v>
      </c>
      <c r="E139" s="59">
        <v>-2.8266501437753822E-3</v>
      </c>
      <c r="F139" s="59">
        <v>6.2822330410301783E-3</v>
      </c>
    </row>
    <row r="140" spans="2:6">
      <c r="B140" s="59">
        <v>-1.7625672975544619E-2</v>
      </c>
      <c r="C140" s="59">
        <v>-4.2372747874515285E-3</v>
      </c>
      <c r="D140" s="59">
        <v>2.4341678434391233E-3</v>
      </c>
      <c r="E140" s="59">
        <v>-3.3499188192560939E-3</v>
      </c>
      <c r="F140" s="59">
        <v>-1.0492592159764289E-3</v>
      </c>
    </row>
    <row r="141" spans="2:6">
      <c r="B141" s="59">
        <v>2.6384673067178649E-3</v>
      </c>
      <c r="C141" s="59">
        <v>-2.8191467691186016E-2</v>
      </c>
      <c r="D141" s="59">
        <v>-9.5858670830750031E-3</v>
      </c>
      <c r="E141" s="59">
        <v>-4.2663867416982294E-3</v>
      </c>
      <c r="F141" s="59">
        <v>-6.1707159498875916E-3</v>
      </c>
    </row>
    <row r="142" spans="2:6">
      <c r="B142" s="59">
        <v>1.5790545422947515E-3</v>
      </c>
      <c r="C142" s="59">
        <v>-3.6672192009758409E-2</v>
      </c>
      <c r="D142" s="59">
        <v>-3.2262006591486217E-2</v>
      </c>
      <c r="E142" s="59">
        <v>-1.3373203426152986E-2</v>
      </c>
      <c r="F142" s="59">
        <v>-2.1876999377700546E-2</v>
      </c>
    </row>
    <row r="143" spans="2:6">
      <c r="B143" s="59">
        <v>8.9331111440312649E-3</v>
      </c>
      <c r="C143" s="59">
        <v>4.2613760463558657E-2</v>
      </c>
      <c r="D143" s="59">
        <v>2.266999700448624E-3</v>
      </c>
      <c r="E143" s="59">
        <v>-9.211829658294363E-3</v>
      </c>
      <c r="F143" s="59">
        <v>2.2960632660413757E-2</v>
      </c>
    </row>
    <row r="144" spans="2:6">
      <c r="B144" s="59">
        <v>-1.0415930282960206E-3</v>
      </c>
      <c r="C144" s="59">
        <v>-2.2343360308901765E-2</v>
      </c>
      <c r="D144" s="59">
        <v>1.3571040841985831E-2</v>
      </c>
      <c r="E144" s="59">
        <v>4.1175012412635967E-3</v>
      </c>
      <c r="F144" s="59">
        <v>2.5084391781710342E-3</v>
      </c>
    </row>
    <row r="145" spans="2:6">
      <c r="B145" s="59">
        <v>-1.7726758416295042E-2</v>
      </c>
      <c r="C145" s="59">
        <v>-5.5741383075866631E-2</v>
      </c>
      <c r="D145" s="59">
        <v>-1.496464933443978E-2</v>
      </c>
      <c r="E145" s="59">
        <v>-1.9840729002223939E-3</v>
      </c>
      <c r="F145" s="59">
        <v>-8.3761635412832637E-3</v>
      </c>
    </row>
    <row r="146" spans="2:6">
      <c r="B146" s="59">
        <v>-1.0615842467423761E-3</v>
      </c>
      <c r="C146" s="59">
        <v>-2.9515737416471615E-3</v>
      </c>
      <c r="D146" s="59">
        <v>-1.3192948306636936E-2</v>
      </c>
      <c r="E146" s="59">
        <v>-6.4942656212892691E-3</v>
      </c>
      <c r="F146" s="59">
        <v>2.3295380097275168E-2</v>
      </c>
    </row>
    <row r="147" spans="2:6">
      <c r="B147" s="59">
        <v>2.6566926311223562E-3</v>
      </c>
      <c r="C147" s="59">
        <v>3.5523907597206417E-2</v>
      </c>
      <c r="D147" s="59">
        <v>-5.4027433037823452E-4</v>
      </c>
      <c r="E147" s="59">
        <v>-1.7343287439662933E-3</v>
      </c>
      <c r="F147" s="59">
        <v>2.3362386557649888E-3</v>
      </c>
    </row>
    <row r="148" spans="2:6">
      <c r="B148" s="59">
        <v>-4.7694464887538231E-3</v>
      </c>
      <c r="C148" s="59">
        <v>-3.6020521874956177E-2</v>
      </c>
      <c r="D148" s="59">
        <v>-4.7289840889251124E-3</v>
      </c>
      <c r="E148" s="59">
        <v>6.0135707731840266E-3</v>
      </c>
      <c r="F148" s="59">
        <v>7.4585057834778423E-3</v>
      </c>
    </row>
    <row r="149" spans="2:6">
      <c r="B149" s="59">
        <v>3.1949277952688648E-3</v>
      </c>
      <c r="C149" s="59">
        <v>-2.6690381201798556E-2</v>
      </c>
      <c r="D149" s="59">
        <v>-2.2535865680091489E-2</v>
      </c>
      <c r="E149" s="59">
        <v>-7.1731694284993194E-3</v>
      </c>
      <c r="F149" s="59">
        <v>-8.8685071115784317E-3</v>
      </c>
    </row>
    <row r="150" spans="2:6">
      <c r="B150" s="59">
        <v>2.1229919159261473E-3</v>
      </c>
      <c r="C150" s="59">
        <v>3.5344254904428232E-2</v>
      </c>
      <c r="D150" s="59">
        <v>1.7221906420529311E-2</v>
      </c>
      <c r="E150" s="59">
        <v>-2.1408980137150543E-3</v>
      </c>
      <c r="F150" s="59">
        <v>-6.9506836457725882E-3</v>
      </c>
    </row>
    <row r="151" spans="2:6">
      <c r="B151" s="59">
        <v>7.9451027504099121E-3</v>
      </c>
      <c r="C151" s="59">
        <v>5.8852629021229367E-4</v>
      </c>
      <c r="D151" s="59">
        <v>-2.0070941746383224E-2</v>
      </c>
      <c r="E151" s="59">
        <v>1.2067668956535123E-3</v>
      </c>
      <c r="F151" s="59">
        <v>-5.9024754167487942E-3</v>
      </c>
    </row>
    <row r="152" spans="2:6">
      <c r="B152" s="59">
        <v>-7.8824756712740345E-3</v>
      </c>
      <c r="C152" s="59">
        <v>0</v>
      </c>
      <c r="D152" s="59">
        <v>-2.6334064714504949E-2</v>
      </c>
      <c r="E152" s="59">
        <v>-8.4369774780129001E-3</v>
      </c>
      <c r="F152" s="59">
        <v>-1.3661620509648188E-2</v>
      </c>
    </row>
    <row r="153" spans="2:6">
      <c r="B153" s="59">
        <v>1.0593352864837068E-3</v>
      </c>
      <c r="C153" s="59">
        <v>-5.881801307419715E-4</v>
      </c>
      <c r="D153" s="59">
        <v>3.5774612053458468E-3</v>
      </c>
      <c r="E153" s="59">
        <v>-1.039990714029636E-2</v>
      </c>
      <c r="F153" s="59">
        <v>-1.0653844052830837E-3</v>
      </c>
    </row>
    <row r="154" spans="2:6">
      <c r="B154" s="59">
        <v>-5.2908073882794327E-3</v>
      </c>
      <c r="C154" s="59">
        <v>-2.3543613016939777E-3</v>
      </c>
      <c r="D154" s="59">
        <v>3.279745223050213E-3</v>
      </c>
      <c r="E154" s="59">
        <v>0</v>
      </c>
      <c r="F154" s="59">
        <v>7.7593623700930991E-3</v>
      </c>
    </row>
    <row r="155" spans="2:6">
      <c r="B155" s="59">
        <v>-2.7659737679205505E-2</v>
      </c>
      <c r="C155" s="59">
        <v>2.9498325635403475E-3</v>
      </c>
      <c r="D155" s="59">
        <v>-5.2584730481848949E-3</v>
      </c>
      <c r="E155" s="59">
        <v>-1.3102144954883556E-2</v>
      </c>
      <c r="F155" s="59">
        <v>-4.3922345407915887E-3</v>
      </c>
    </row>
    <row r="156" spans="2:6">
      <c r="B156" s="59">
        <v>-4.9232929555876465E-3</v>
      </c>
      <c r="C156" s="59">
        <v>0</v>
      </c>
      <c r="D156" s="59">
        <v>7.8579200584868378E-3</v>
      </c>
      <c r="E156" s="59">
        <v>-6.7763815672592462E-3</v>
      </c>
      <c r="F156" s="59">
        <v>8.8497125559335935E-3</v>
      </c>
    </row>
    <row r="157" spans="2:6">
      <c r="B157" s="59">
        <v>-7.1468721735286154E-3</v>
      </c>
      <c r="C157" s="59">
        <v>0</v>
      </c>
      <c r="D157" s="59">
        <v>-2.5233770830260911E-2</v>
      </c>
      <c r="E157" s="59">
        <v>4.8733424397178022E-3</v>
      </c>
      <c r="F157" s="59">
        <v>-9.4833819347645582E-3</v>
      </c>
    </row>
    <row r="158" spans="2:6">
      <c r="B158" s="59">
        <v>-7.1981334256549017E-3</v>
      </c>
      <c r="C158" s="59">
        <v>-3.9411652622333371E-2</v>
      </c>
      <c r="D158" s="59">
        <v>-1.7888231917056845E-2</v>
      </c>
      <c r="E158" s="59">
        <v>1.5241661782424002E-3</v>
      </c>
      <c r="F158" s="59">
        <v>-3.8030436036429753E-3</v>
      </c>
    </row>
    <row r="159" spans="2:6">
      <c r="B159" s="59">
        <v>0</v>
      </c>
      <c r="C159" s="59">
        <v>0</v>
      </c>
      <c r="D159" s="59">
        <v>-3.6132234294316196E-2</v>
      </c>
      <c r="E159" s="59">
        <v>-2.9607109352110784E-2</v>
      </c>
      <c r="F159" s="59">
        <v>-2.8298281629529746E-2</v>
      </c>
    </row>
    <row r="160" spans="2:6">
      <c r="B160" s="59">
        <v>-5.6887949894724892E-2</v>
      </c>
      <c r="C160" s="59">
        <v>-0.1212493979476118</v>
      </c>
      <c r="D160" s="59">
        <v>-3.1648384675390606E-2</v>
      </c>
      <c r="E160" s="59">
        <v>-1.7108395199601286E-3</v>
      </c>
      <c r="F160" s="59">
        <v>-3.0963400980068778E-2</v>
      </c>
    </row>
    <row r="161" spans="2:6">
      <c r="B161" s="59">
        <v>-2.1880520148893527E-2</v>
      </c>
      <c r="C161" s="59">
        <v>1.0453094108173907E-2</v>
      </c>
      <c r="D161" s="59">
        <v>-4.2837731770526471E-3</v>
      </c>
      <c r="E161" s="59">
        <v>-2.7135068560893066E-2</v>
      </c>
      <c r="F161" s="59">
        <v>-1.7493034089059781E-2</v>
      </c>
    </row>
    <row r="162" spans="2:6">
      <c r="B162" s="59">
        <v>0</v>
      </c>
      <c r="C162" s="59">
        <v>0</v>
      </c>
      <c r="D162" s="59">
        <v>0</v>
      </c>
      <c r="E162" s="59">
        <v>0</v>
      </c>
      <c r="F162" s="59">
        <v>0</v>
      </c>
    </row>
    <row r="163" spans="2:6">
      <c r="B163" s="59">
        <v>0</v>
      </c>
      <c r="C163" s="59">
        <v>0</v>
      </c>
      <c r="D163" s="59">
        <v>0</v>
      </c>
      <c r="E163" s="59">
        <v>0</v>
      </c>
      <c r="F163" s="59">
        <v>0</v>
      </c>
    </row>
    <row r="164" spans="2:6">
      <c r="B164" s="59">
        <v>0</v>
      </c>
      <c r="C164" s="59">
        <v>0</v>
      </c>
      <c r="D164" s="59">
        <v>0</v>
      </c>
      <c r="E164" s="59">
        <v>0</v>
      </c>
      <c r="F164" s="59">
        <v>0</v>
      </c>
    </row>
    <row r="165" spans="2:6">
      <c r="B165" s="59">
        <v>0</v>
      </c>
      <c r="C165" s="59">
        <v>0</v>
      </c>
      <c r="D165" s="59">
        <v>0</v>
      </c>
      <c r="E165" s="59">
        <v>0</v>
      </c>
      <c r="F165" s="59">
        <v>0</v>
      </c>
    </row>
    <row r="166" spans="2:6">
      <c r="B166" s="59">
        <v>-4.4135472370766857E-2</v>
      </c>
      <c r="C166" s="59">
        <v>1.3792809531370882E-3</v>
      </c>
      <c r="D166" s="59">
        <v>-3.2823348402336305E-2</v>
      </c>
      <c r="E166" s="59">
        <v>-2.9800506825759691E-2</v>
      </c>
      <c r="F166" s="59">
        <v>-4.9777820662149662E-2</v>
      </c>
    </row>
    <row r="167" spans="2:6">
      <c r="B167" s="59">
        <v>5.3763371851898389E-2</v>
      </c>
      <c r="C167" s="59">
        <v>3.4435328173274646E-2</v>
      </c>
      <c r="D167" s="59">
        <v>2.9654245497818654E-2</v>
      </c>
      <c r="E167" s="59">
        <v>2.0426725563374503E-2</v>
      </c>
      <c r="F167" s="59">
        <v>2.8576750332242478E-2</v>
      </c>
    </row>
    <row r="168" spans="2:6">
      <c r="B168" s="59">
        <v>-3.601285839758799E-3</v>
      </c>
      <c r="C168" s="59">
        <v>1.9307515806540103E-2</v>
      </c>
      <c r="D168" s="59">
        <v>4.9919682359632213E-2</v>
      </c>
      <c r="E168" s="59">
        <v>4.9970433168833567E-2</v>
      </c>
      <c r="F168" s="59">
        <v>1.995856253595368E-2</v>
      </c>
    </row>
    <row r="169" spans="2:6">
      <c r="B169" s="59">
        <v>4.2168192399111397E-3</v>
      </c>
      <c r="C169" s="59">
        <v>2.8739437945544476E-2</v>
      </c>
      <c r="D169" s="59">
        <v>4.9985064842258647E-2</v>
      </c>
      <c r="E169" s="59">
        <v>-3.954150375223342E-3</v>
      </c>
      <c r="F169" s="59">
        <v>4.2957169949541227E-2</v>
      </c>
    </row>
    <row r="170" spans="2:6">
      <c r="B170" s="59">
        <v>2.6394648509062354E-2</v>
      </c>
      <c r="C170" s="59">
        <v>4.4444417837115967E-2</v>
      </c>
      <c r="D170" s="59">
        <v>3.4687887854591211E-2</v>
      </c>
      <c r="E170" s="59">
        <v>2.8355581044829802E-3</v>
      </c>
      <c r="F170" s="59">
        <v>4.1271292196268697E-2</v>
      </c>
    </row>
    <row r="171" spans="2:6">
      <c r="B171" s="59">
        <v>-4.6755892535428299E-3</v>
      </c>
      <c r="C171" s="59">
        <v>-3.6474269202898071E-3</v>
      </c>
      <c r="D171" s="59">
        <v>-4.152067169133402E-2</v>
      </c>
      <c r="E171" s="59">
        <v>-7.7762052665694189E-3</v>
      </c>
      <c r="F171" s="59">
        <v>-2.049739542682635E-2</v>
      </c>
    </row>
    <row r="172" spans="2:6">
      <c r="B172" s="59">
        <v>-4.697553082252337E-3</v>
      </c>
      <c r="C172" s="59">
        <v>-5.0640574431347896E-2</v>
      </c>
      <c r="D172" s="59">
        <v>-3.2050380632085554E-2</v>
      </c>
      <c r="E172" s="59">
        <v>-1.0401889938236238E-2</v>
      </c>
      <c r="F172" s="59">
        <v>-4.7050273888994319E-2</v>
      </c>
    </row>
    <row r="173" spans="2:6">
      <c r="B173" s="59">
        <v>3.716811050288215E-2</v>
      </c>
      <c r="C173" s="59">
        <v>1.0925356464791482E-2</v>
      </c>
      <c r="D173" s="59">
        <v>4.4753546777829001E-2</v>
      </c>
      <c r="E173" s="59">
        <v>-3.4125042470993176E-2</v>
      </c>
      <c r="F173" s="59">
        <v>3.2268182021137265E-2</v>
      </c>
    </row>
    <row r="174" spans="2:6">
      <c r="B174" s="59">
        <v>3.8111489630250163E-2</v>
      </c>
      <c r="C174" s="59">
        <v>-2.7336226194251346E-2</v>
      </c>
      <c r="D174" s="59">
        <v>2.7495166401790491E-3</v>
      </c>
      <c r="E174" s="59">
        <v>-8.9461612846010593E-4</v>
      </c>
      <c r="F174" s="59">
        <v>-2.6003769921173325E-3</v>
      </c>
    </row>
    <row r="175" spans="2:6">
      <c r="B175" s="59">
        <v>-1.4246569649150404E-2</v>
      </c>
      <c r="C175" s="59">
        <v>-5.0980442351012546E-2</v>
      </c>
      <c r="D175" s="59">
        <v>-1.2700009528587769E-2</v>
      </c>
      <c r="E175" s="59">
        <v>-1.2831789453038483E-2</v>
      </c>
      <c r="F175" s="59">
        <v>-2.5877075720330357E-2</v>
      </c>
    </row>
    <row r="176" spans="2:6">
      <c r="B176" s="59">
        <v>-1.2229075173354509E-2</v>
      </c>
      <c r="C176" s="59">
        <v>-1.5840232976924967E-2</v>
      </c>
      <c r="D176" s="59">
        <v>-3.917564112214917E-2</v>
      </c>
      <c r="E176" s="59">
        <v>-1.5719458611955506E-2</v>
      </c>
      <c r="F176" s="59">
        <v>-3.3881784596608818E-3</v>
      </c>
    </row>
    <row r="177" spans="2:6">
      <c r="B177" s="59">
        <v>-1.2943136559109046E-2</v>
      </c>
      <c r="C177" s="59">
        <v>2.7991616300483167E-2</v>
      </c>
      <c r="D177" s="59">
        <v>1.1106101341982722E-2</v>
      </c>
      <c r="E177" s="59">
        <v>3.1633851798875817E-2</v>
      </c>
      <c r="F177" s="59">
        <v>4.7137955852867217E-3</v>
      </c>
    </row>
    <row r="178" spans="2:6">
      <c r="B178" s="59">
        <v>1.083242286307873E-2</v>
      </c>
      <c r="C178" s="59">
        <v>4.0844229950195944E-3</v>
      </c>
      <c r="D178" s="59">
        <v>-2.4827029348918124E-2</v>
      </c>
      <c r="E178" s="59">
        <v>-1.146164831664985E-2</v>
      </c>
      <c r="F178" s="59">
        <v>-3.1278379561182075E-2</v>
      </c>
    </row>
    <row r="179" spans="2:6">
      <c r="B179" s="59">
        <v>2.1432584079916557E-2</v>
      </c>
      <c r="C179" s="59">
        <v>2.2372945897912604E-2</v>
      </c>
      <c r="D179" s="59">
        <v>1.0337951899303983E-2</v>
      </c>
      <c r="E179" s="59">
        <v>-3.6289652891342103E-2</v>
      </c>
      <c r="F179" s="59">
        <v>4.778686777666092E-2</v>
      </c>
    </row>
    <row r="180" spans="2:6">
      <c r="B180" s="59">
        <v>-6.0740675835005914E-3</v>
      </c>
      <c r="C180" s="59">
        <v>-6.632601037744743E-4</v>
      </c>
      <c r="D180" s="59">
        <v>3.2681706051805731E-2</v>
      </c>
      <c r="E180" s="59">
        <v>4.9996633757159572E-3</v>
      </c>
      <c r="F180" s="59">
        <v>-1.1765978998289406E-2</v>
      </c>
    </row>
    <row r="181" spans="2:6">
      <c r="B181" s="59">
        <v>6.6667498347022965E-3</v>
      </c>
      <c r="C181" s="59">
        <v>-4.6449395859449816E-3</v>
      </c>
      <c r="D181" s="59">
        <v>3.2978412393490884E-2</v>
      </c>
      <c r="E181" s="59">
        <v>3.1095099061669552E-3</v>
      </c>
      <c r="F181" s="59">
        <v>-7.8808048354756868E-3</v>
      </c>
    </row>
    <row r="182" spans="2:6">
      <c r="B182" s="59">
        <v>0</v>
      </c>
      <c r="C182" s="59">
        <v>0</v>
      </c>
      <c r="D182" s="59">
        <v>0</v>
      </c>
      <c r="E182" s="59">
        <v>0</v>
      </c>
      <c r="F182" s="59">
        <v>0</v>
      </c>
    </row>
    <row r="183" spans="2:6">
      <c r="B183" s="59">
        <v>0</v>
      </c>
      <c r="C183" s="59">
        <v>0</v>
      </c>
      <c r="D183" s="59">
        <v>0</v>
      </c>
      <c r="E183" s="59">
        <v>0</v>
      </c>
      <c r="F183" s="59">
        <v>0</v>
      </c>
    </row>
    <row r="184" spans="2:6">
      <c r="B184" s="59">
        <v>1.8763845847593962E-2</v>
      </c>
      <c r="C184" s="59">
        <v>-1.6666650548766152E-2</v>
      </c>
      <c r="D184" s="59">
        <v>4.3808140089617947E-2</v>
      </c>
      <c r="E184" s="59">
        <v>2.0768801840189931E-2</v>
      </c>
      <c r="F184" s="59">
        <v>-1.0946772778918513E-2</v>
      </c>
    </row>
    <row r="185" spans="2:6">
      <c r="B185" s="59">
        <v>1.6251554895173857E-3</v>
      </c>
      <c r="C185" s="59">
        <v>1.3559328368080482E-2</v>
      </c>
      <c r="D185" s="59">
        <v>1.7144535024920762E-2</v>
      </c>
      <c r="E185" s="59">
        <v>4.7677021239527356E-2</v>
      </c>
      <c r="F185" s="59">
        <v>4.9982373005599302E-2</v>
      </c>
    </row>
    <row r="186" spans="2:6">
      <c r="B186" s="59">
        <v>1.2979969235478452E-2</v>
      </c>
      <c r="C186" s="59">
        <v>3.3444588891015275E-3</v>
      </c>
      <c r="D186" s="59">
        <v>-2.2114510107975556E-2</v>
      </c>
      <c r="E186" s="59">
        <v>-1.5652288417511033E-2</v>
      </c>
      <c r="F186" s="59">
        <v>4.6817988457884714E-2</v>
      </c>
    </row>
    <row r="187" spans="2:6">
      <c r="B187" s="59">
        <v>0</v>
      </c>
      <c r="C187" s="59">
        <v>0</v>
      </c>
      <c r="D187" s="59">
        <v>-1.6133390589888746E-2</v>
      </c>
      <c r="E187" s="59">
        <v>1.1483877818821301E-2</v>
      </c>
      <c r="F187" s="59">
        <v>-2.1424724779234957E-2</v>
      </c>
    </row>
    <row r="188" spans="2:6">
      <c r="B188" s="59">
        <v>-4.2713641696522338E-3</v>
      </c>
      <c r="C188" s="59">
        <v>1.6666553841363823E-2</v>
      </c>
      <c r="D188" s="59">
        <v>-1.14926601495406E-2</v>
      </c>
      <c r="E188" s="59">
        <v>-2.3580511945802077E-2</v>
      </c>
      <c r="F188" s="59">
        <v>-3.4236422654356183E-2</v>
      </c>
    </row>
    <row r="189" spans="2:6">
      <c r="B189" s="59">
        <v>-1.1796126376173959E-2</v>
      </c>
      <c r="C189" s="59">
        <v>6.5573904598293709E-2</v>
      </c>
      <c r="D189" s="59">
        <v>-9.9249700949028616E-3</v>
      </c>
      <c r="E189" s="59">
        <v>-1.2969722922677304E-2</v>
      </c>
      <c r="F189" s="59">
        <v>-3.6328588584972656E-2</v>
      </c>
    </row>
    <row r="190" spans="2:6">
      <c r="B190" s="59">
        <v>-6.5112036764678888E-3</v>
      </c>
      <c r="C190" s="59">
        <v>4.4307730926560346E-2</v>
      </c>
      <c r="D190" s="59">
        <v>4.7114527845716014E-2</v>
      </c>
      <c r="E190" s="59">
        <v>1.1931730229977186E-2</v>
      </c>
      <c r="F190" s="59">
        <v>3.7286468543799384E-2</v>
      </c>
    </row>
    <row r="191" spans="2:6">
      <c r="B191" s="59">
        <v>-5.4615644220738745E-3</v>
      </c>
      <c r="C191" s="59">
        <v>-4.7142035671351772E-2</v>
      </c>
      <c r="D191" s="59">
        <v>3.6925797520722882E-3</v>
      </c>
      <c r="E191" s="59">
        <v>-6.2685096081013681E-3</v>
      </c>
      <c r="F191" s="59">
        <v>-1.7519534889201813E-2</v>
      </c>
    </row>
    <row r="192" spans="2:6">
      <c r="B192" s="59">
        <v>0</v>
      </c>
      <c r="C192" s="59">
        <v>-3.2158350383465317E-2</v>
      </c>
      <c r="D192" s="59">
        <v>-2.452576070528175E-3</v>
      </c>
      <c r="E192" s="59">
        <v>4.8063356028856278E-3</v>
      </c>
      <c r="F192" s="59">
        <v>-1.8841784077992599E-2</v>
      </c>
    </row>
    <row r="193" spans="2:6">
      <c r="B193" s="59">
        <v>-5.4906434812939525E-4</v>
      </c>
      <c r="C193" s="59">
        <v>4.4728873379451788E-3</v>
      </c>
      <c r="D193" s="59">
        <v>-6.2833952733059644E-3</v>
      </c>
      <c r="E193" s="59">
        <v>1.1360269928339236E-2</v>
      </c>
      <c r="F193" s="59">
        <v>1.0557511807752268E-2</v>
      </c>
    </row>
    <row r="194" spans="2:6">
      <c r="B194" s="59">
        <v>-1.2637428320115605E-2</v>
      </c>
      <c r="C194" s="59">
        <v>5.0890423226742651E-3</v>
      </c>
      <c r="D194" s="59">
        <v>-2.941571719269076E-2</v>
      </c>
      <c r="E194" s="59">
        <v>-9.7549185590333227E-3</v>
      </c>
      <c r="F194" s="59">
        <v>-5.6455799634663444E-3</v>
      </c>
    </row>
    <row r="195" spans="2:6">
      <c r="B195" s="59">
        <v>-1.4468554382135554E-2</v>
      </c>
      <c r="C195" s="59">
        <v>-3.0379742419221919E-2</v>
      </c>
      <c r="D195" s="59">
        <v>-2.4217410264478122E-2</v>
      </c>
      <c r="E195" s="59">
        <v>0</v>
      </c>
      <c r="F195" s="59">
        <v>-6.5263698232941409E-3</v>
      </c>
    </row>
    <row r="196" spans="2:6">
      <c r="B196" s="59">
        <v>1.0728536048103161E-2</v>
      </c>
      <c r="C196" s="59">
        <v>5.8745958149895505E-3</v>
      </c>
      <c r="D196" s="59">
        <v>2.6705237992014505E-2</v>
      </c>
      <c r="E196" s="59">
        <v>-1.4912540281334399E-4</v>
      </c>
      <c r="F196" s="59">
        <v>2.4391667609610996E-2</v>
      </c>
    </row>
    <row r="197" spans="2:6">
      <c r="B197" s="59">
        <v>-1.7318371018050276E-2</v>
      </c>
      <c r="C197" s="59">
        <v>5.8404747612013181E-3</v>
      </c>
      <c r="D197" s="59">
        <v>1.4132079841523801E-4</v>
      </c>
      <c r="E197" s="59">
        <v>-2.6869880332315264E-3</v>
      </c>
      <c r="F197" s="59">
        <v>-1.6132766508185466E-2</v>
      </c>
    </row>
    <row r="198" spans="2:6">
      <c r="B198" s="59">
        <v>1.0232929089784584E-2</v>
      </c>
      <c r="C198" s="59">
        <v>1.9354800066965487E-2</v>
      </c>
      <c r="D198" s="59">
        <v>1.2862170630137499E-2</v>
      </c>
      <c r="E198" s="59">
        <v>-2.0955621191146392E-3</v>
      </c>
      <c r="F198" s="59">
        <v>2.1190846422545602E-2</v>
      </c>
    </row>
    <row r="199" spans="2:6">
      <c r="B199" s="59">
        <v>2.2510128294028339E-3</v>
      </c>
      <c r="C199" s="59">
        <v>4.4303312846681805E-3</v>
      </c>
      <c r="D199" s="59">
        <v>-3.3492259197252577E-3</v>
      </c>
      <c r="E199" s="59">
        <v>-1.1249365421613582E-2</v>
      </c>
      <c r="F199" s="59">
        <v>9.3880599071050862E-3</v>
      </c>
    </row>
    <row r="200" spans="2:6">
      <c r="B200" s="59">
        <v>-2.8073530440426682E-3</v>
      </c>
      <c r="C200" s="59">
        <v>3.717714191592867E-2</v>
      </c>
      <c r="D200" s="59">
        <v>1.0081308519821383E-2</v>
      </c>
      <c r="E200" s="59">
        <v>8.9502431136334725E-3</v>
      </c>
      <c r="F200" s="59">
        <v>2.7675356382880822E-2</v>
      </c>
    </row>
    <row r="201" spans="2:6">
      <c r="B201" s="59">
        <v>-1.1261400482181164E-3</v>
      </c>
      <c r="C201" s="59">
        <v>-1.2151290440067253E-3</v>
      </c>
      <c r="D201" s="59">
        <v>1.4555034600358943E-2</v>
      </c>
      <c r="E201" s="59">
        <v>1.217859244065791E-2</v>
      </c>
      <c r="F201" s="59">
        <v>3.0626935041939895E-3</v>
      </c>
    </row>
    <row r="202" spans="2:6">
      <c r="B202" s="59">
        <v>3.2130706761347397E-2</v>
      </c>
      <c r="C202" s="59">
        <v>5.7785850453824325E-2</v>
      </c>
      <c r="D202" s="59">
        <v>3.8255725993716779E-3</v>
      </c>
      <c r="E202" s="59">
        <v>3.7284784429619799E-2</v>
      </c>
      <c r="F202" s="59">
        <v>3.5595442967583595E-2</v>
      </c>
    </row>
    <row r="203" spans="2:6">
      <c r="B203" s="59">
        <v>1.2561416481991656E-2</v>
      </c>
      <c r="C203" s="59">
        <v>-1.3225919709554314E-2</v>
      </c>
      <c r="D203" s="59">
        <v>-1.2930463728508099E-2</v>
      </c>
      <c r="E203" s="59">
        <v>-3.7233675097533871E-3</v>
      </c>
      <c r="F203" s="59">
        <v>-1.2484365590399938E-2</v>
      </c>
    </row>
    <row r="204" spans="2:6">
      <c r="B204" s="59">
        <v>5.933101856435685E-3</v>
      </c>
      <c r="C204" s="59">
        <v>5.3030314557726645E-2</v>
      </c>
      <c r="D204" s="59">
        <v>1.7512506690127772E-2</v>
      </c>
      <c r="E204" s="59">
        <v>-4.7433836832564205E-3</v>
      </c>
      <c r="F204" s="59">
        <v>-2.2164299528421819E-2</v>
      </c>
    </row>
    <row r="205" spans="2:6">
      <c r="B205" s="59">
        <v>1.0187794767151663E-2</v>
      </c>
      <c r="C205" s="59">
        <v>-1.4941935421722591E-2</v>
      </c>
      <c r="D205" s="59">
        <v>1.9379289372557725E-2</v>
      </c>
      <c r="E205" s="59">
        <v>-2.8894015331323028E-4</v>
      </c>
      <c r="F205" s="59">
        <v>3.9859203232046447E-2</v>
      </c>
    </row>
    <row r="206" spans="2:6">
      <c r="B206" s="59">
        <v>-1.6454379246916898E-2</v>
      </c>
      <c r="C206" s="59">
        <v>3.7640504516010392E-2</v>
      </c>
      <c r="D206" s="59">
        <v>2.0473389158084065E-2</v>
      </c>
      <c r="E206" s="59">
        <v>1.1268427091044902E-2</v>
      </c>
      <c r="F206" s="59">
        <v>2.7485337085802211E-2</v>
      </c>
    </row>
    <row r="207" spans="2:6">
      <c r="B207" s="59">
        <v>-4.425266276831355E-2</v>
      </c>
      <c r="C207" s="59">
        <v>1.7325337249376394E-2</v>
      </c>
      <c r="D207" s="59">
        <v>4.9504628897994087E-3</v>
      </c>
      <c r="E207" s="59">
        <v>-5.571320756064777E-3</v>
      </c>
      <c r="F207" s="59">
        <v>-3.6095847791432302E-2</v>
      </c>
    </row>
    <row r="208" spans="2:6">
      <c r="B208" s="59">
        <v>-1.5245532617790779E-2</v>
      </c>
      <c r="C208" s="59">
        <v>-7.4507676195215405E-3</v>
      </c>
      <c r="D208" s="59">
        <v>-2.4889885379354101E-2</v>
      </c>
      <c r="E208" s="59">
        <v>-2.876286058694797E-4</v>
      </c>
      <c r="F208" s="59">
        <v>-6.9180260948410351E-3</v>
      </c>
    </row>
    <row r="209" spans="2:6">
      <c r="B209" s="59">
        <v>1.548155720310491E-2</v>
      </c>
      <c r="C209" s="59">
        <v>-3.2170897382236209E-3</v>
      </c>
      <c r="D209" s="59">
        <v>-7.8435632074233316E-3</v>
      </c>
      <c r="E209" s="59">
        <v>1.4801151069777363E-2</v>
      </c>
      <c r="F209" s="59">
        <v>-6.1591489799542451E-3</v>
      </c>
    </row>
    <row r="210" spans="2:6">
      <c r="B210" s="59">
        <v>-5.6464100758138241E-3</v>
      </c>
      <c r="C210" s="59">
        <v>-2.6896777209093744E-3</v>
      </c>
      <c r="D210" s="59">
        <v>-8.3078203861961363E-3</v>
      </c>
      <c r="E210" s="59">
        <v>-7.5051342192136621E-3</v>
      </c>
      <c r="F210" s="59">
        <v>-1.7807375444203855E-2</v>
      </c>
    </row>
    <row r="211" spans="2:6">
      <c r="B211" s="59">
        <v>-1.135722949303759E-2</v>
      </c>
      <c r="C211" s="59">
        <v>-1.2107907621892721E-2</v>
      </c>
      <c r="D211" s="59">
        <v>6.7570798064788039E-4</v>
      </c>
      <c r="E211" s="59">
        <v>4.9938524864023863E-3</v>
      </c>
      <c r="F211" s="59">
        <v>6.2822071730716791E-3</v>
      </c>
    </row>
    <row r="212" spans="2:6">
      <c r="B212" s="59">
        <v>-1.033882302855405E-2</v>
      </c>
      <c r="C212" s="59">
        <v>-5.2367672226169941E-2</v>
      </c>
      <c r="D212" s="59">
        <v>-2.9165435503039645E-2</v>
      </c>
      <c r="E212" s="59">
        <v>-2.8251076203769758E-2</v>
      </c>
      <c r="F212" s="59">
        <v>-4.5425989692494388E-2</v>
      </c>
    </row>
    <row r="213" spans="2:6">
      <c r="B213" s="59">
        <v>2.0313368244276778E-2</v>
      </c>
      <c r="C213" s="59">
        <v>-1.8812400364596246E-2</v>
      </c>
      <c r="D213" s="59">
        <v>1.1404612019527104E-2</v>
      </c>
      <c r="E213" s="59">
        <v>-4.3827553918917815E-3</v>
      </c>
      <c r="F213" s="59">
        <v>2.2374914563298696E-3</v>
      </c>
    </row>
    <row r="214" spans="2:6">
      <c r="B214" s="59">
        <v>4.5505874983916067E-3</v>
      </c>
      <c r="C214" s="59">
        <v>3.7147951419215439E-2</v>
      </c>
      <c r="D214" s="59">
        <v>3.8501659466735486E-3</v>
      </c>
      <c r="E214" s="59">
        <v>1.027064471748589E-3</v>
      </c>
      <c r="F214" s="59">
        <v>-9.3302743775318109E-3</v>
      </c>
    </row>
    <row r="215" spans="2:6">
      <c r="B215" s="59">
        <v>1.1324980738551814E-2</v>
      </c>
      <c r="C215" s="59">
        <v>-6.9324677980607385E-3</v>
      </c>
      <c r="D215" s="59">
        <v>6.0277124229724394E-3</v>
      </c>
      <c r="E215" s="59">
        <v>4.5443337423855239E-3</v>
      </c>
      <c r="F215" s="59">
        <v>-3.1491343605059121E-3</v>
      </c>
    </row>
    <row r="216" spans="2:6">
      <c r="B216" s="59">
        <v>-1.1197416705813962E-3</v>
      </c>
      <c r="C216" s="59">
        <v>3.4904725523462036E-3</v>
      </c>
      <c r="D216" s="59">
        <v>-1.8382447752580421E-2</v>
      </c>
      <c r="E216" s="59">
        <v>-1.211166013679061E-2</v>
      </c>
      <c r="F216" s="59">
        <v>-6.6647162242158408E-4</v>
      </c>
    </row>
    <row r="217" spans="2:6">
      <c r="B217" s="59">
        <v>8.408082776432341E-3</v>
      </c>
      <c r="C217" s="59">
        <v>-5.1594275806101486E-2</v>
      </c>
      <c r="D217" s="59">
        <v>5.5486366183418855E-3</v>
      </c>
      <c r="E217" s="59">
        <v>1.9350153083260203E-2</v>
      </c>
      <c r="F217" s="59">
        <v>2.9087621065485035E-2</v>
      </c>
    </row>
    <row r="218" spans="2:6">
      <c r="B218" s="59">
        <v>-2.7792638200802651E-3</v>
      </c>
      <c r="C218" s="59">
        <v>-1.9559837610806759E-2</v>
      </c>
      <c r="D218" s="59">
        <v>-1.5173973866695811E-3</v>
      </c>
      <c r="E218" s="59">
        <v>-9.7089849509348677E-3</v>
      </c>
      <c r="F218" s="59">
        <v>-1.2484111035327004E-2</v>
      </c>
    </row>
    <row r="219" spans="2:6">
      <c r="B219" s="59">
        <v>3.3443374118451753E-3</v>
      </c>
      <c r="C219" s="59">
        <v>0</v>
      </c>
      <c r="D219" s="59">
        <v>-5.1119162405696148E-3</v>
      </c>
      <c r="E219" s="59">
        <v>6.5850017709780653E-3</v>
      </c>
      <c r="F219" s="59">
        <v>-1.4725228660234766E-2</v>
      </c>
    </row>
    <row r="220" spans="2:6">
      <c r="B220" s="59">
        <v>-2.7778124311290406E-3</v>
      </c>
      <c r="C220" s="59">
        <v>8.1047108576446977E-3</v>
      </c>
      <c r="D220" s="59">
        <v>5.1381821975924943E-3</v>
      </c>
      <c r="E220" s="59">
        <v>2.9072818667703918E-3</v>
      </c>
      <c r="F220" s="59">
        <v>1.8420831089124977E-2</v>
      </c>
    </row>
    <row r="221" spans="2:6">
      <c r="B221" s="59">
        <v>2.7855501670104961E-3</v>
      </c>
      <c r="C221" s="59">
        <v>6.1842976130867228E-2</v>
      </c>
      <c r="D221" s="59">
        <v>2.5283078787487891E-2</v>
      </c>
      <c r="E221" s="59">
        <v>-4.7832619773904147E-3</v>
      </c>
      <c r="F221" s="59">
        <v>3.1482935251264658E-2</v>
      </c>
    </row>
    <row r="222" spans="2:6">
      <c r="B222" s="59">
        <v>5.5556248622487866E-3</v>
      </c>
      <c r="C222" s="59">
        <v>5.8241086112844488E-2</v>
      </c>
      <c r="D222" s="59">
        <v>4.6085592679636078E-2</v>
      </c>
      <c r="E222" s="59">
        <v>1.6457739411036072E-2</v>
      </c>
      <c r="F222" s="59">
        <v>4.7257989282048184E-2</v>
      </c>
    </row>
    <row r="223" spans="2:6">
      <c r="B223" s="59">
        <v>3.8674512950050174E-3</v>
      </c>
      <c r="C223" s="59">
        <v>5.5035744573843394E-2</v>
      </c>
      <c r="D223" s="59">
        <v>-2.6020867958492466E-2</v>
      </c>
      <c r="E223" s="59">
        <v>-4.0120539454680752E-3</v>
      </c>
      <c r="F223" s="59">
        <v>-1.3927282305114632E-2</v>
      </c>
    </row>
    <row r="224" spans="2:6">
      <c r="B224" s="59">
        <v>-6.6043744093662368E-3</v>
      </c>
      <c r="C224" s="59">
        <v>5.2164815132470961E-2</v>
      </c>
      <c r="D224" s="59">
        <v>2.116128462756774E-3</v>
      </c>
      <c r="E224" s="59">
        <v>-1.726121333156416E-3</v>
      </c>
      <c r="F224" s="59">
        <v>1.839584358676518E-2</v>
      </c>
    </row>
    <row r="225" spans="2:6">
      <c r="B225" s="59">
        <v>-2.7701175641143146E-3</v>
      </c>
      <c r="C225" s="59">
        <v>4.9578629263177985E-2</v>
      </c>
      <c r="D225" s="59">
        <v>1.1877944664513975E-2</v>
      </c>
      <c r="E225" s="59">
        <v>-5.4763084582893579E-3</v>
      </c>
      <c r="F225" s="59">
        <v>-8.7041018347237854E-3</v>
      </c>
    </row>
    <row r="226" spans="2:6">
      <c r="B226" s="59">
        <v>-3.3331900994946436E-3</v>
      </c>
      <c r="C226" s="59">
        <v>-2.8341965376734883E-2</v>
      </c>
      <c r="D226" s="59">
        <v>-1.6303430837854911E-2</v>
      </c>
      <c r="E226" s="59">
        <v>9.41896867089188E-3</v>
      </c>
      <c r="F226" s="59">
        <v>1.526018433266027E-2</v>
      </c>
    </row>
    <row r="227" spans="2:6">
      <c r="B227" s="59">
        <v>1.6720759879477426E-3</v>
      </c>
      <c r="C227" s="59">
        <v>1.9931941330793984E-2</v>
      </c>
      <c r="D227" s="59">
        <v>4.9986589097247965E-2</v>
      </c>
      <c r="E227" s="59">
        <v>2.1676562094673658E-2</v>
      </c>
      <c r="F227" s="59">
        <v>3.2015193480032282E-2</v>
      </c>
    </row>
    <row r="228" spans="2:6">
      <c r="B228" s="59">
        <v>-2.1146156465699666E-2</v>
      </c>
      <c r="C228" s="59">
        <v>5.2430708915701552E-3</v>
      </c>
      <c r="D228" s="59">
        <v>3.3842727800866425E-2</v>
      </c>
      <c r="E228" s="59">
        <v>-4.6367465122410844E-3</v>
      </c>
      <c r="F228" s="59">
        <v>-1.683624348249832E-2</v>
      </c>
    </row>
    <row r="229" spans="2:6">
      <c r="B229" s="59">
        <v>8.5274881895751505E-3</v>
      </c>
      <c r="C229" s="59">
        <v>1.6026552779163688E-2</v>
      </c>
      <c r="D229" s="59">
        <v>1.2825094427734458E-2</v>
      </c>
      <c r="E229" s="59">
        <v>3.8961033236941556E-2</v>
      </c>
      <c r="F229" s="59">
        <v>9.3196733163462414E-3</v>
      </c>
    </row>
    <row r="230" spans="2:6">
      <c r="B230" s="59">
        <v>1.6910207408138173E-3</v>
      </c>
      <c r="C230" s="59">
        <v>5.1334661933456489E-2</v>
      </c>
      <c r="D230" s="59">
        <v>-3.1355474024155144E-3</v>
      </c>
      <c r="E230" s="59">
        <v>1.8478385832165951E-2</v>
      </c>
      <c r="F230" s="59">
        <v>-7.987216383379965E-3</v>
      </c>
    </row>
    <row r="231" spans="2:6">
      <c r="B231" s="59">
        <v>1.6882596220545226E-3</v>
      </c>
      <c r="C231" s="59">
        <v>-7.324194345561935E-3</v>
      </c>
      <c r="D231" s="59">
        <v>3.632308730705265E-4</v>
      </c>
      <c r="E231" s="59">
        <v>7.3371842269481556E-3</v>
      </c>
      <c r="F231" s="59">
        <v>-3.000048404682723E-3</v>
      </c>
    </row>
    <row r="232" spans="2:6">
      <c r="B232" s="59">
        <v>5.5056209909391578E-2</v>
      </c>
      <c r="C232" s="59">
        <v>1.2788977015976054E-2</v>
      </c>
      <c r="D232" s="59">
        <v>4.9945071276295418E-2</v>
      </c>
      <c r="E232" s="59">
        <v>7.1513197931821976E-3</v>
      </c>
      <c r="F232" s="59">
        <v>4.5882397103634662E-2</v>
      </c>
    </row>
    <row r="233" spans="2:6">
      <c r="B233" s="59">
        <v>-1.5441885297916496E-2</v>
      </c>
      <c r="C233" s="59">
        <v>-4.9538645790440441E-2</v>
      </c>
      <c r="D233" s="59">
        <v>4.9988684145623061E-2</v>
      </c>
      <c r="E233" s="59">
        <v>-1.4201185739837053E-2</v>
      </c>
      <c r="F233" s="59">
        <v>6.3443847314836191E-3</v>
      </c>
    </row>
    <row r="234" spans="2:6">
      <c r="B234" s="59">
        <v>-1.1898380099187861E-2</v>
      </c>
      <c r="C234" s="59">
        <v>-4.0878826786860487E-2</v>
      </c>
      <c r="D234" s="59">
        <v>-5.3752005259695545E-3</v>
      </c>
      <c r="E234" s="59">
        <v>-6.9361821886360997E-3</v>
      </c>
      <c r="F234" s="59">
        <v>-1.7471438949091346E-2</v>
      </c>
    </row>
    <row r="235" spans="2:6">
      <c r="B235" s="59">
        <v>-2.5177925866747431E-2</v>
      </c>
      <c r="C235" s="59">
        <v>-3.7826369474002967E-2</v>
      </c>
      <c r="D235" s="59">
        <v>-3.5182512137299601E-2</v>
      </c>
      <c r="E235" s="59">
        <v>-2.6191991214748016E-2</v>
      </c>
      <c r="F235" s="59">
        <v>-4.6208463023436737E-2</v>
      </c>
    </row>
    <row r="236" spans="2:6">
      <c r="B236" s="59">
        <v>1.0668109677955484E-2</v>
      </c>
      <c r="C236" s="59">
        <v>1.8826100948552478E-2</v>
      </c>
      <c r="D236" s="59">
        <v>1.5317847220759408E-2</v>
      </c>
      <c r="E236" s="59">
        <v>1.9448239968467625E-2</v>
      </c>
      <c r="F236" s="59">
        <v>4.2658509849277881E-2</v>
      </c>
    </row>
    <row r="237" spans="2:6">
      <c r="B237" s="59">
        <v>1.2777844774244809E-2</v>
      </c>
      <c r="C237" s="59">
        <v>3.5869629426089511E-2</v>
      </c>
      <c r="D237" s="59">
        <v>-9.5698305149504968E-3</v>
      </c>
      <c r="E237" s="59">
        <v>5.4126144226610299E-4</v>
      </c>
      <c r="F237" s="59">
        <v>4.128845974829505E-2</v>
      </c>
    </row>
    <row r="238" spans="2:6">
      <c r="B238" s="59">
        <v>-2.2490405794292335E-2</v>
      </c>
      <c r="C238" s="59">
        <v>2.6757558246691685E-2</v>
      </c>
      <c r="D238" s="59">
        <v>-3.910451682246726E-2</v>
      </c>
      <c r="E238" s="59">
        <v>-1.2846659299639865E-2</v>
      </c>
      <c r="F238" s="59">
        <v>-2.5913814425933362E-2</v>
      </c>
    </row>
    <row r="239" spans="2:6">
      <c r="B239" s="59">
        <v>1.0100948815631479E-2</v>
      </c>
      <c r="C239" s="59">
        <v>-1.0219822268218725E-3</v>
      </c>
      <c r="D239" s="59">
        <v>1.6444038967807963E-2</v>
      </c>
      <c r="E239" s="59">
        <v>5.0686261961410441E-3</v>
      </c>
      <c r="F239" s="59">
        <v>1.6518881358039785E-3</v>
      </c>
    </row>
    <row r="240" spans="2:6">
      <c r="B240" s="59">
        <v>2.7778124311195738E-3</v>
      </c>
      <c r="C240" s="59">
        <v>5.115092439067883E-2</v>
      </c>
      <c r="D240" s="59">
        <v>3.6545496794688895E-2</v>
      </c>
      <c r="E240" s="59">
        <v>8.5865726298910046E-3</v>
      </c>
      <c r="F240" s="59">
        <v>2.5156346307648389E-2</v>
      </c>
    </row>
    <row r="241" spans="2:6">
      <c r="B241" s="59">
        <v>1.3850403514720451E-2</v>
      </c>
      <c r="C241" s="59">
        <v>-2.4330882033859389E-2</v>
      </c>
      <c r="D241" s="59">
        <v>1.9425214694669114E-2</v>
      </c>
      <c r="E241" s="59">
        <v>1.4594491733886425E-2</v>
      </c>
      <c r="F241" s="59">
        <v>9.1481068022799331E-3</v>
      </c>
    </row>
    <row r="242" spans="2:6">
      <c r="B242" s="59">
        <v>5.3005488272259718E-2</v>
      </c>
      <c r="C242" s="59">
        <v>3.5411520221143369E-2</v>
      </c>
      <c r="D242" s="59">
        <v>2.610411055903342E-2</v>
      </c>
      <c r="E242" s="59">
        <v>4.9280917730502652E-2</v>
      </c>
      <c r="F242" s="59">
        <v>1.7963708503508702E-2</v>
      </c>
    </row>
    <row r="243" spans="2:6">
      <c r="B243" s="59">
        <v>-2.1795549064392437E-2</v>
      </c>
      <c r="C243" s="59">
        <v>7.7070779947129714E-3</v>
      </c>
      <c r="D243" s="59">
        <v>-8.3725766769933117E-3</v>
      </c>
      <c r="E243" s="59">
        <v>-1.9294291147732321E-2</v>
      </c>
      <c r="F243" s="59">
        <v>-2.7673823023172589E-2</v>
      </c>
    </row>
    <row r="244" spans="2:6">
      <c r="B244" s="59">
        <v>5.3051057937063203E-3</v>
      </c>
      <c r="C244" s="59">
        <v>2.7724683760331978E-2</v>
      </c>
      <c r="D244" s="59">
        <v>8.0105066988817222E-3</v>
      </c>
      <c r="E244" s="59">
        <v>1.1001646731075334E-2</v>
      </c>
      <c r="F244" s="59">
        <v>2.8052906197056603E-2</v>
      </c>
    </row>
    <row r="245" spans="2:6">
      <c r="B245" s="59">
        <v>1.3192512086134972E-2</v>
      </c>
      <c r="C245" s="59">
        <v>4.9767406575806215E-2</v>
      </c>
      <c r="D245" s="59">
        <v>-9.667743904062903E-4</v>
      </c>
      <c r="E245" s="59">
        <v>-7.6788682123829716E-4</v>
      </c>
      <c r="F245" s="59">
        <v>1.7723877324802063E-2</v>
      </c>
    </row>
    <row r="246" spans="2:6">
      <c r="B246" s="59">
        <v>2.0833593233505069E-3</v>
      </c>
      <c r="C246" s="59">
        <v>4.9623411746986673E-2</v>
      </c>
      <c r="D246" s="59">
        <v>1.3006669034744634E-2</v>
      </c>
      <c r="E246" s="59">
        <v>2.4215323953927233E-2</v>
      </c>
      <c r="F246" s="59">
        <v>-1.0959213567045508E-2</v>
      </c>
    </row>
    <row r="247" spans="2:6">
      <c r="B247" s="59">
        <v>-7.2765114104500778E-3</v>
      </c>
      <c r="C247" s="59">
        <v>-3.250317703877123E-2</v>
      </c>
      <c r="D247" s="59">
        <v>-1.4537364022249586E-2</v>
      </c>
      <c r="E247" s="59">
        <v>6.2522409640831239E-4</v>
      </c>
      <c r="F247" s="59">
        <v>-2.7991995151322214E-2</v>
      </c>
    </row>
    <row r="248" spans="2:6">
      <c r="B248" s="59">
        <v>-5.2347964259702852E-4</v>
      </c>
      <c r="C248" s="59">
        <v>-1.3088848765478659E-3</v>
      </c>
      <c r="D248" s="59">
        <v>-4.737845872350625E-3</v>
      </c>
      <c r="E248" s="59">
        <v>3.751147471531743E-4</v>
      </c>
      <c r="F248" s="59">
        <v>2.4352970175006133E-2</v>
      </c>
    </row>
    <row r="249" spans="2:6">
      <c r="B249" s="59">
        <v>-1.1000659942005936E-2</v>
      </c>
      <c r="C249" s="59">
        <v>-5.2424012058524825E-3</v>
      </c>
      <c r="D249" s="59">
        <v>-1.4064883947874599E-2</v>
      </c>
      <c r="E249" s="59">
        <v>-4.9983538793667303E-4</v>
      </c>
      <c r="F249" s="59">
        <v>-1.0335536898413138E-2</v>
      </c>
    </row>
    <row r="250" spans="2:6">
      <c r="B250" s="59">
        <v>-1.0063509018189264E-2</v>
      </c>
      <c r="C250" s="59">
        <v>-3.0742213130575104E-2</v>
      </c>
      <c r="D250" s="59">
        <v>-6.912888284363E-3</v>
      </c>
      <c r="E250" s="59">
        <v>-1.8379600499733282E-2</v>
      </c>
      <c r="F250" s="59">
        <v>-8.4632066097113101E-3</v>
      </c>
    </row>
    <row r="251" spans="2:6">
      <c r="B251" s="59">
        <v>1.6586438510660429E-2</v>
      </c>
      <c r="C251" s="59">
        <v>-4.9841595174613864E-3</v>
      </c>
      <c r="D251" s="59">
        <v>4.1987088639117006E-3</v>
      </c>
      <c r="E251" s="59">
        <v>6.1138828878197068E-3</v>
      </c>
      <c r="F251" s="59">
        <v>9.3199859617637236E-3</v>
      </c>
    </row>
    <row r="252" spans="2:6">
      <c r="B252" s="59">
        <v>3.1580215392928448E-3</v>
      </c>
      <c r="C252" s="59">
        <v>1.1384237709124967E-2</v>
      </c>
      <c r="D252" s="59">
        <v>2.7507504972544825E-3</v>
      </c>
      <c r="E252" s="59">
        <v>1.6584544057951674E-2</v>
      </c>
      <c r="F252" s="59">
        <v>1.9739960855351863E-2</v>
      </c>
    </row>
    <row r="253" spans="2:6">
      <c r="B253" s="59">
        <v>1.573909013137061E-3</v>
      </c>
      <c r="C253" s="59">
        <v>-1.2156657776261518E-2</v>
      </c>
      <c r="D253" s="59">
        <v>-1.8544753569854466E-2</v>
      </c>
      <c r="E253" s="59">
        <v>-4.4832203909170292E-3</v>
      </c>
      <c r="F253" s="59">
        <v>-1.644716275594852E-2</v>
      </c>
    </row>
    <row r="254" spans="2:6">
      <c r="B254" s="59">
        <v>9.4289628280314185E-3</v>
      </c>
      <c r="C254" s="59">
        <v>-2.6891456553263852E-2</v>
      </c>
      <c r="D254" s="59">
        <v>2.1914173712427827E-2</v>
      </c>
      <c r="E254" s="59">
        <v>-1.1633874705988699E-2</v>
      </c>
      <c r="F254" s="59">
        <v>-1.2001522982257104E-2</v>
      </c>
    </row>
    <row r="255" spans="2:6">
      <c r="B255" s="59">
        <v>-2.2314410555735655E-2</v>
      </c>
      <c r="C255" s="59">
        <v>-4.8243626208089349E-2</v>
      </c>
      <c r="D255" s="59">
        <v>-2.7133405104059729E-2</v>
      </c>
      <c r="E255" s="59">
        <v>-1.2023927324920804E-2</v>
      </c>
      <c r="F255" s="59">
        <v>-1.4762212522040694E-2</v>
      </c>
    </row>
    <row r="256" spans="2:6">
      <c r="B256" s="59">
        <v>4.2462486981765524E-3</v>
      </c>
      <c r="C256" s="59">
        <v>-2.6574803963430052E-2</v>
      </c>
      <c r="D256" s="59">
        <v>5.8478359124739107E-3</v>
      </c>
      <c r="E256" s="59">
        <v>-7.1739005655642851E-3</v>
      </c>
      <c r="F256" s="59">
        <v>6.9247025599367415E-3</v>
      </c>
    </row>
    <row r="257" spans="2:6">
      <c r="B257" s="59">
        <v>-1.7970448622945896E-2</v>
      </c>
      <c r="C257" s="59">
        <v>-2.8311370913422604E-2</v>
      </c>
      <c r="D257" s="59">
        <v>-2.7951558537329602E-2</v>
      </c>
      <c r="E257" s="59">
        <v>-1.2774188180996378E-2</v>
      </c>
      <c r="F257" s="59">
        <v>-8.9138662271512278E-3</v>
      </c>
    </row>
    <row r="258" spans="2:6">
      <c r="B258" s="59">
        <v>4.3056691145919243E-3</v>
      </c>
      <c r="C258" s="59">
        <v>3.2258036317255129E-2</v>
      </c>
      <c r="D258" s="59">
        <v>1.4837773550837327E-2</v>
      </c>
      <c r="E258" s="59">
        <v>-1.5945690281735706E-2</v>
      </c>
      <c r="F258" s="59">
        <v>1.8495787855985123E-2</v>
      </c>
    </row>
    <row r="259" spans="2:6">
      <c r="B259" s="59">
        <v>0</v>
      </c>
      <c r="C259" s="59">
        <v>0</v>
      </c>
      <c r="D259" s="59">
        <v>0</v>
      </c>
      <c r="E259" s="59">
        <v>0</v>
      </c>
      <c r="F259" s="59">
        <v>0</v>
      </c>
    </row>
    <row r="260" spans="2:6">
      <c r="B260" s="59">
        <v>6.4309484222663743E-3</v>
      </c>
      <c r="C260" s="59">
        <v>5.0403252467435183E-2</v>
      </c>
      <c r="D260" s="59">
        <v>1.8474123782009157E-2</v>
      </c>
      <c r="E260" s="59">
        <v>4.2502379110154184E-2</v>
      </c>
      <c r="F260" s="59">
        <v>6.7891077214056687E-3</v>
      </c>
    </row>
    <row r="261" spans="2:6">
      <c r="B261" s="59">
        <v>-8.5197188832057281E-3</v>
      </c>
      <c r="C261" s="59">
        <v>1.199612075712834E-2</v>
      </c>
      <c r="D261" s="59">
        <v>2.3814915499213204E-2</v>
      </c>
      <c r="E261" s="59">
        <v>-1.0701947596933882E-2</v>
      </c>
      <c r="F261" s="59">
        <v>-8.5353470855219996E-3</v>
      </c>
    </row>
    <row r="262" spans="2:6">
      <c r="B262" s="59">
        <v>3.2223815804690464E-3</v>
      </c>
      <c r="C262" s="59">
        <v>9.0090647693357832E-3</v>
      </c>
      <c r="D262" s="59">
        <v>1.10871096090368E-2</v>
      </c>
      <c r="E262" s="59">
        <v>-1.6999314619161487E-2</v>
      </c>
      <c r="F262" s="59">
        <v>2.4423287936056123E-2</v>
      </c>
    </row>
    <row r="263" spans="2:6">
      <c r="B263" s="59">
        <v>-7.4947394440862472E-3</v>
      </c>
      <c r="C263" s="59">
        <v>-1.5507575563870772E-2</v>
      </c>
      <c r="D263" s="59">
        <v>3.5476544223995363E-3</v>
      </c>
      <c r="E263" s="59">
        <v>-2.2269947515240907E-3</v>
      </c>
      <c r="F263" s="59">
        <v>-5.5017329406719636E-3</v>
      </c>
    </row>
    <row r="264" spans="2:6">
      <c r="B264" s="59">
        <v>1.1326912378121713E-2</v>
      </c>
      <c r="C264" s="59">
        <v>1.4319823056352453E-2</v>
      </c>
      <c r="D264" s="59">
        <v>-4.4991974523944022E-3</v>
      </c>
      <c r="E264" s="59">
        <v>1.5362198048720813E-2</v>
      </c>
      <c r="F264" s="59">
        <v>2.0028087633414061E-2</v>
      </c>
    </row>
    <row r="265" spans="2:6">
      <c r="B265" s="59">
        <v>1.3333321504988435E-2</v>
      </c>
      <c r="C265" s="59">
        <v>3.2941187919013513E-3</v>
      </c>
      <c r="D265" s="59">
        <v>4.9929897623806015E-2</v>
      </c>
      <c r="E265" s="59">
        <v>4.448467960106639E-2</v>
      </c>
      <c r="F265" s="59">
        <v>4.9979376506041139E-2</v>
      </c>
    </row>
    <row r="266" spans="2:6">
      <c r="B266" s="59">
        <v>-3.6841687810293994E-3</v>
      </c>
      <c r="C266" s="59">
        <v>-4.2213863660165385E-2</v>
      </c>
      <c r="D266" s="59">
        <v>8.3017770862574957E-3</v>
      </c>
      <c r="E266" s="59">
        <v>1.2133124869897571E-2</v>
      </c>
      <c r="F266" s="59">
        <v>1.0112789688577239E-2</v>
      </c>
    </row>
    <row r="267" spans="2:6">
      <c r="B267" s="59">
        <v>-1.5847793279339398E-2</v>
      </c>
      <c r="C267" s="59">
        <v>-4.9950999454171599E-2</v>
      </c>
      <c r="D267" s="59">
        <v>-3.0595593770521103E-2</v>
      </c>
      <c r="E267" s="59">
        <v>-2.6054890645044414E-2</v>
      </c>
      <c r="F267" s="59">
        <v>-3.9593482447764346E-2</v>
      </c>
    </row>
    <row r="268" spans="2:6">
      <c r="B268" s="59">
        <v>3.2204730300716962E-3</v>
      </c>
      <c r="C268" s="59">
        <v>-1.0309309943298761E-2</v>
      </c>
      <c r="D268" s="59">
        <v>1.6986765168412184E-2</v>
      </c>
      <c r="E268" s="59">
        <v>2.3235287543337105E-2</v>
      </c>
      <c r="F268" s="59">
        <v>4.6977222537141858E-2</v>
      </c>
    </row>
    <row r="269" spans="2:6">
      <c r="B269" s="59">
        <v>-1.0700775914604667E-2</v>
      </c>
      <c r="C269" s="59">
        <v>-2.8645871547774128E-2</v>
      </c>
      <c r="D269" s="59">
        <v>-2.0208498735937247E-2</v>
      </c>
      <c r="E269" s="59">
        <v>-1.9639489189326111E-3</v>
      </c>
      <c r="F269" s="59">
        <v>2.362557425692461E-2</v>
      </c>
    </row>
    <row r="270" spans="2:6">
      <c r="B270" s="59">
        <v>2.2714811222082489E-2</v>
      </c>
      <c r="C270" s="59">
        <v>5.0938306960930151E-2</v>
      </c>
      <c r="D270" s="59">
        <v>3.8408781917972194E-2</v>
      </c>
      <c r="E270" s="59">
        <v>1.5989805538978693E-3</v>
      </c>
      <c r="F270" s="59">
        <v>4.4860905085460284E-2</v>
      </c>
    </row>
    <row r="271" spans="2:6">
      <c r="B271" s="59">
        <v>5.2882205734236777E-2</v>
      </c>
      <c r="C271" s="59">
        <v>1.9898051835785382E-2</v>
      </c>
      <c r="D271" s="59">
        <v>4.5906098679345718E-2</v>
      </c>
      <c r="E271" s="59">
        <v>2.5784764215849138E-3</v>
      </c>
      <c r="F271" s="59">
        <v>-9.4897835949858799E-3</v>
      </c>
    </row>
    <row r="272" spans="2:6">
      <c r="B272" s="59">
        <v>5.0225969745049955E-2</v>
      </c>
      <c r="C272" s="59">
        <v>5.0024972336469478E-2</v>
      </c>
      <c r="D272" s="59">
        <v>-1.2886381701473087E-2</v>
      </c>
      <c r="E272" s="59">
        <v>4.0418940564694228E-3</v>
      </c>
      <c r="F272" s="59">
        <v>-7.6766659021484671E-3</v>
      </c>
    </row>
    <row r="273" spans="2:6">
      <c r="B273" s="59">
        <v>-1.673845129749494E-2</v>
      </c>
      <c r="C273" s="59">
        <v>1.0957611411757707E-2</v>
      </c>
      <c r="D273" s="59">
        <v>1.0502496154746882E-2</v>
      </c>
      <c r="E273" s="59">
        <v>2.4375209117394599E-4</v>
      </c>
      <c r="F273" s="59">
        <v>-4.4090730203554503E-3</v>
      </c>
    </row>
    <row r="274" spans="2:6">
      <c r="B274" s="59">
        <v>1.9941639986280155E-2</v>
      </c>
      <c r="C274" s="59">
        <v>-1.9321366495443228E-2</v>
      </c>
      <c r="D274" s="59">
        <v>-1.5638632933921835E-2</v>
      </c>
      <c r="E274" s="59">
        <v>-4.9999838172833256E-3</v>
      </c>
      <c r="F274" s="59">
        <v>-3.4033565414057173E-3</v>
      </c>
    </row>
    <row r="275" spans="2:6">
      <c r="B275" s="59">
        <v>1.0014430863723462E-2</v>
      </c>
      <c r="C275" s="59">
        <v>2.5468488069246745E-2</v>
      </c>
      <c r="D275" s="59">
        <v>-9.8695768072424146E-5</v>
      </c>
      <c r="E275" s="59">
        <v>-7.3551718539485711E-4</v>
      </c>
      <c r="F275" s="59">
        <v>1.5223477525270306E-3</v>
      </c>
    </row>
    <row r="276" spans="2:6">
      <c r="B276" s="59">
        <v>-2.832974653227102E-3</v>
      </c>
      <c r="C276" s="59">
        <v>4.9671968311863428E-2</v>
      </c>
      <c r="D276" s="59">
        <v>-2.4670699302493234E-3</v>
      </c>
      <c r="E276" s="59">
        <v>3.5569781425646243E-3</v>
      </c>
      <c r="F276" s="59">
        <v>4.7860807871877098E-3</v>
      </c>
    </row>
    <row r="277" spans="2:6">
      <c r="B277" s="59">
        <v>-1.6572018398409837E-2</v>
      </c>
      <c r="C277" s="59">
        <v>-2.1428545876909802E-2</v>
      </c>
      <c r="D277" s="59">
        <v>-2.2753670362284663E-3</v>
      </c>
      <c r="E277" s="59">
        <v>-1.1855497051939837E-2</v>
      </c>
      <c r="F277" s="59">
        <v>-1.1898017395366244E-2</v>
      </c>
    </row>
    <row r="278" spans="2:6">
      <c r="B278" s="59">
        <v>2.4075084921890521E-3</v>
      </c>
      <c r="C278" s="59">
        <v>-5.9306251406926478E-3</v>
      </c>
      <c r="D278" s="59">
        <v>1.2493803921806391E-2</v>
      </c>
      <c r="E278" s="59">
        <v>3.2159636923404394E-3</v>
      </c>
      <c r="F278" s="59">
        <v>-4.4895037239349863E-3</v>
      </c>
    </row>
    <row r="279" spans="2:6">
      <c r="B279" s="59">
        <v>-1.2488145960271238E-2</v>
      </c>
      <c r="C279" s="59">
        <v>-3.3960618396890893E-2</v>
      </c>
      <c r="D279" s="59">
        <v>-3.7214056519033942E-3</v>
      </c>
      <c r="E279" s="59">
        <v>-3.5753007358079471E-3</v>
      </c>
      <c r="F279" s="59">
        <v>3.0758341495334809E-2</v>
      </c>
    </row>
    <row r="280" spans="2:6">
      <c r="B280" s="59">
        <v>-2.431856011216232E-3</v>
      </c>
      <c r="C280" s="59">
        <v>-9.5006649667502322E-4</v>
      </c>
      <c r="D280" s="59">
        <v>-6.0948290432358198E-3</v>
      </c>
      <c r="E280" s="59">
        <v>-8.6615015091666555E-4</v>
      </c>
      <c r="F280" s="59">
        <v>-1.0121574846971721E-2</v>
      </c>
    </row>
    <row r="281" spans="2:6">
      <c r="B281" s="59">
        <v>4.8756498034640905E-3</v>
      </c>
      <c r="C281" s="59">
        <v>-1.6167350067510911E-2</v>
      </c>
      <c r="D281" s="59">
        <v>6.8243612101989331E-3</v>
      </c>
      <c r="E281" s="59">
        <v>1.3003321928353552E-2</v>
      </c>
      <c r="F281" s="59">
        <v>1.1141645274785224E-2</v>
      </c>
    </row>
    <row r="282" spans="2:6">
      <c r="B282" s="59">
        <v>5.3372812793739295E-3</v>
      </c>
      <c r="C282" s="59">
        <v>2.1749563597624949E-2</v>
      </c>
      <c r="D282" s="59">
        <v>-1.4047082089629744E-2</v>
      </c>
      <c r="E282" s="59">
        <v>-4.0343862771704715E-3</v>
      </c>
      <c r="F282" s="59">
        <v>-9.3267403155614676E-3</v>
      </c>
    </row>
    <row r="283" spans="2:6">
      <c r="B283" s="59">
        <v>-1.061789188317353E-2</v>
      </c>
      <c r="C283" s="59">
        <v>1.8921474082098756E-2</v>
      </c>
      <c r="D283" s="59">
        <v>-3.1881175670053917E-3</v>
      </c>
      <c r="E283" s="59">
        <v>-6.0142941525616229E-3</v>
      </c>
      <c r="F283" s="59">
        <v>-4.5751823809975639E-3</v>
      </c>
    </row>
    <row r="284" spans="2:6">
      <c r="B284" s="59">
        <v>-3.4145145347702316E-3</v>
      </c>
      <c r="C284" s="59">
        <v>-3.2033403704395766E-2</v>
      </c>
      <c r="D284" s="59">
        <v>-1.1494435753796562E-2</v>
      </c>
      <c r="E284" s="59">
        <v>7.285555749301488E-3</v>
      </c>
      <c r="F284" s="59">
        <v>-2.7495226591880705E-2</v>
      </c>
    </row>
    <row r="285" spans="2:6">
      <c r="B285" s="59">
        <v>7.8315542512810768E-3</v>
      </c>
      <c r="C285" s="59">
        <v>-2.3980735077368575E-3</v>
      </c>
      <c r="D285" s="59">
        <v>-1.4155780488730488E-2</v>
      </c>
      <c r="E285" s="59">
        <v>-1.2872411015329294E-2</v>
      </c>
      <c r="F285" s="59">
        <v>2.3672540664242375E-2</v>
      </c>
    </row>
    <row r="286" spans="2:6">
      <c r="B286" s="59">
        <v>-8.7420550090027537E-3</v>
      </c>
      <c r="C286" s="59">
        <v>-2.6923086004429147E-2</v>
      </c>
      <c r="D286" s="59">
        <v>-1.4358650548478324E-3</v>
      </c>
      <c r="E286" s="59">
        <v>-3.2288523115379044E-3</v>
      </c>
      <c r="F286" s="59">
        <v>-2.1504090291283799E-2</v>
      </c>
    </row>
    <row r="287" spans="2:6">
      <c r="B287" s="59">
        <v>-1.910827246840811E-2</v>
      </c>
      <c r="C287" s="59">
        <v>-3.1126493003122153E-2</v>
      </c>
      <c r="D287" s="59">
        <v>-1.2633570414281661E-2</v>
      </c>
      <c r="E287" s="59">
        <v>-2.7784826149229912E-2</v>
      </c>
      <c r="F287" s="59">
        <v>-3.5082832572428238E-2</v>
      </c>
    </row>
    <row r="288" spans="2:6">
      <c r="B288" s="59">
        <v>1.0989063944246417E-2</v>
      </c>
      <c r="C288" s="59">
        <v>1.7338127258442922E-2</v>
      </c>
      <c r="D288" s="59">
        <v>3.2872180976153888E-2</v>
      </c>
      <c r="E288" s="59">
        <v>2.4221432518550925E-2</v>
      </c>
      <c r="F288" s="59">
        <v>2.2188796789710093E-2</v>
      </c>
    </row>
    <row r="289" spans="2:6">
      <c r="B289" s="59">
        <v>0</v>
      </c>
      <c r="C289" s="59">
        <v>0</v>
      </c>
      <c r="D289" s="59">
        <v>0</v>
      </c>
      <c r="E289" s="59">
        <v>0</v>
      </c>
      <c r="F289" s="59">
        <v>0</v>
      </c>
    </row>
    <row r="290" spans="2:6">
      <c r="B290" s="59">
        <v>-4.9407723679371625E-4</v>
      </c>
      <c r="C290" s="59">
        <v>2.506257221271646E-3</v>
      </c>
      <c r="D290" s="59">
        <v>-2.8804565709677502E-2</v>
      </c>
      <c r="E290" s="59">
        <v>-5.3802466830329366E-3</v>
      </c>
      <c r="F290" s="59">
        <v>2.4874856580013832E-3</v>
      </c>
    </row>
    <row r="291" spans="2:6">
      <c r="B291" s="59">
        <v>2.4715251264410686E-3</v>
      </c>
      <c r="C291" s="59">
        <v>-3.4499974539336328E-2</v>
      </c>
      <c r="D291" s="59">
        <v>-1.4414553816606378E-2</v>
      </c>
      <c r="E291" s="59">
        <v>2.2642558858578326E-3</v>
      </c>
      <c r="F291" s="59">
        <v>-5.7472879545826675E-3</v>
      </c>
    </row>
    <row r="292" spans="2:6">
      <c r="B292" s="59">
        <v>-2.6134117879604138E-2</v>
      </c>
      <c r="C292" s="59">
        <v>-2.1232624120123941E-2</v>
      </c>
      <c r="D292" s="59">
        <v>-1.4309758619306506E-2</v>
      </c>
      <c r="E292" s="59">
        <v>-2.1086880014921778E-2</v>
      </c>
      <c r="F292" s="59">
        <v>-1.6851199261871588E-2</v>
      </c>
    </row>
    <row r="293" spans="2:6">
      <c r="B293" s="59">
        <v>5.5696049868084714E-3</v>
      </c>
      <c r="C293" s="59">
        <v>3.1746132690874403E-2</v>
      </c>
      <c r="D293" s="59">
        <v>4.3125745147653126E-2</v>
      </c>
      <c r="E293" s="59">
        <v>1.205277144783237E-2</v>
      </c>
      <c r="F293" s="59">
        <v>2.3974301449670797E-2</v>
      </c>
    </row>
    <row r="294" spans="2:6">
      <c r="B294" s="59">
        <v>-1.5104252340284348E-3</v>
      </c>
      <c r="C294" s="59">
        <v>4.3589728804670415E-2</v>
      </c>
      <c r="D294" s="59">
        <v>2.1387620857175164E-2</v>
      </c>
      <c r="E294" s="59">
        <v>6.9682403662673269E-3</v>
      </c>
      <c r="F294" s="59">
        <v>4.3033281510633382E-2</v>
      </c>
    </row>
    <row r="295" spans="2:6">
      <c r="B295" s="59">
        <v>3.6308480789147099E-2</v>
      </c>
      <c r="C295" s="59">
        <v>-2.1130200813404471E-2</v>
      </c>
      <c r="D295" s="59">
        <v>-6.612715394596038E-3</v>
      </c>
      <c r="E295" s="59">
        <v>2.2647373906371751E-3</v>
      </c>
      <c r="F295" s="59">
        <v>-1.4829195375997629E-2</v>
      </c>
    </row>
    <row r="296" spans="2:6">
      <c r="B296" s="59">
        <v>-2.2384543551592178E-2</v>
      </c>
      <c r="C296" s="59">
        <v>-2.0080318158370695E-2</v>
      </c>
      <c r="D296" s="59">
        <v>-2.2188792561007027E-3</v>
      </c>
      <c r="E296" s="59">
        <v>-1.1299079611518377E-3</v>
      </c>
      <c r="F296" s="59">
        <v>-4.3307016587360643E-4</v>
      </c>
    </row>
    <row r="297" spans="2:6">
      <c r="B297" s="59">
        <v>-3.4841985279456303E-3</v>
      </c>
      <c r="C297" s="59">
        <v>2.5614005165445169E-3</v>
      </c>
      <c r="D297" s="59">
        <v>-2.2642148819290501E-2</v>
      </c>
      <c r="E297" s="59">
        <v>-4.9013486237851631E-3</v>
      </c>
      <c r="F297" s="59">
        <v>-2.4960677986571359E-3</v>
      </c>
    </row>
    <row r="298" spans="2:6">
      <c r="B298" s="59">
        <v>-1.0489557261104333E-2</v>
      </c>
      <c r="C298" s="59">
        <v>-1.3796594959951648E-2</v>
      </c>
      <c r="D298" s="59">
        <v>-3.6198824864706793E-3</v>
      </c>
      <c r="E298" s="59">
        <v>-7.5776620153344002E-3</v>
      </c>
      <c r="F298" s="59">
        <v>-4.5289842777913878E-3</v>
      </c>
    </row>
    <row r="299" spans="2:6">
      <c r="B299" s="59">
        <v>0</v>
      </c>
      <c r="C299" s="59">
        <v>2.4870436620818871E-2</v>
      </c>
      <c r="D299" s="59">
        <v>0</v>
      </c>
      <c r="E299" s="59">
        <v>-5.2174970318560618E-3</v>
      </c>
      <c r="F299" s="59">
        <v>0</v>
      </c>
    </row>
    <row r="300" spans="2:6">
      <c r="B300" s="59">
        <v>-3.5336128159934531E-3</v>
      </c>
      <c r="C300" s="59">
        <v>-1.061678859492117E-2</v>
      </c>
      <c r="D300" s="59">
        <v>8.8228399654612863E-3</v>
      </c>
      <c r="E300" s="59">
        <v>9.7223270715316688E-3</v>
      </c>
      <c r="F300" s="59">
        <v>4.7989138797829419E-3</v>
      </c>
    </row>
    <row r="301" spans="2:6">
      <c r="B301" s="59">
        <v>-3.0394673201026724E-3</v>
      </c>
      <c r="C301" s="59">
        <v>6.4895310055864547E-2</v>
      </c>
      <c r="D301" s="59">
        <v>1.1420945286673855E-2</v>
      </c>
      <c r="E301" s="59">
        <v>2.6606709926640278E-3</v>
      </c>
      <c r="F301" s="59">
        <v>1.3066765248162164E-2</v>
      </c>
    </row>
    <row r="302" spans="2:6">
      <c r="B302" s="59">
        <v>-2.3373936068292467E-2</v>
      </c>
      <c r="C302" s="59">
        <v>-1.6314811052490694E-2</v>
      </c>
      <c r="D302" s="59">
        <v>-3.2248070031505024E-2</v>
      </c>
      <c r="E302" s="59">
        <v>-2.2365427943533637E-2</v>
      </c>
      <c r="F302" s="59">
        <v>-2.6898526675023945E-2</v>
      </c>
    </row>
    <row r="303" spans="2:6">
      <c r="B303" s="59">
        <v>-8.8450626360852651E-3</v>
      </c>
      <c r="C303" s="59">
        <v>-6.3902452463706086E-2</v>
      </c>
      <c r="D303" s="59">
        <v>-1.2929719686385321E-2</v>
      </c>
      <c r="E303" s="59">
        <v>-9.9521947593419723E-3</v>
      </c>
      <c r="F303" s="59">
        <v>3.229805294011694E-3</v>
      </c>
    </row>
    <row r="304" spans="2:6">
      <c r="B304" s="59">
        <v>3.6745865631765354E-3</v>
      </c>
      <c r="C304" s="59">
        <v>-6.4095858600282191E-2</v>
      </c>
      <c r="D304" s="59">
        <v>-3.1629251693732645E-2</v>
      </c>
      <c r="E304" s="59">
        <v>-1.0444054200660687E-3</v>
      </c>
      <c r="F304" s="59">
        <v>-1.4529148134418456E-2</v>
      </c>
    </row>
    <row r="305" spans="2:6">
      <c r="B305" s="59">
        <v>-6.276141709630605E-3</v>
      </c>
      <c r="C305" s="59">
        <v>-5.4008957848631155E-2</v>
      </c>
      <c r="D305" s="59">
        <v>4.0689636771457822E-3</v>
      </c>
      <c r="E305" s="59">
        <v>-2.0256166740963168E-2</v>
      </c>
      <c r="F305" s="59">
        <v>1.1773508978264138E-2</v>
      </c>
    </row>
    <row r="306" spans="2:6">
      <c r="B306" s="59">
        <v>-9.4736268913955691E-3</v>
      </c>
      <c r="C306" s="59">
        <v>5.2972389993340571E-2</v>
      </c>
      <c r="D306" s="59">
        <v>-1.0624366521897652E-2</v>
      </c>
      <c r="E306" s="59">
        <v>0</v>
      </c>
      <c r="F306" s="59">
        <v>2.5453346638261962E-2</v>
      </c>
    </row>
    <row r="307" spans="2:6">
      <c r="B307" s="59">
        <v>1.0626947289671699E-2</v>
      </c>
      <c r="C307" s="59">
        <v>6.9871419071534005E-2</v>
      </c>
      <c r="D307" s="59">
        <v>3.8082541296179911E-2</v>
      </c>
      <c r="E307" s="59">
        <v>4.1750052762170274E-2</v>
      </c>
      <c r="F307" s="59">
        <v>5.2567014287679618E-2</v>
      </c>
    </row>
    <row r="308" spans="2:6">
      <c r="B308" s="59">
        <v>-1.1566653099753292E-2</v>
      </c>
      <c r="C308" s="59">
        <v>-9.9268486511265887E-3</v>
      </c>
      <c r="D308" s="59">
        <v>-1.8342937301852515E-2</v>
      </c>
      <c r="E308" s="59">
        <v>4.8656705916143451E-3</v>
      </c>
      <c r="F308" s="59">
        <v>-2.2144536791514013E-2</v>
      </c>
    </row>
    <row r="309" spans="2:6">
      <c r="B309" s="59">
        <v>-1.0639313470902068E-3</v>
      </c>
      <c r="C309" s="59">
        <v>-6.0158342189311605E-2</v>
      </c>
      <c r="D309" s="59">
        <v>-2.3030697387180717E-2</v>
      </c>
      <c r="E309" s="59">
        <v>-8.9195567931749792E-3</v>
      </c>
      <c r="F309" s="59">
        <v>3.8737050346800339E-3</v>
      </c>
    </row>
    <row r="310" spans="2:6">
      <c r="B310" s="59">
        <v>-1.0648873609083549E-3</v>
      </c>
      <c r="C310" s="59">
        <v>1.3475632521809547E-2</v>
      </c>
      <c r="D310" s="59">
        <v>2.8688785490698341E-2</v>
      </c>
      <c r="E310" s="59">
        <v>-3.4713448635036441E-2</v>
      </c>
      <c r="F310" s="59">
        <v>6.213512793927102E-2</v>
      </c>
    </row>
    <row r="311" spans="2:6">
      <c r="B311" s="59">
        <v>-5.3306447658662036E-3</v>
      </c>
      <c r="C311" s="59">
        <v>-2.2714719562165978E-2</v>
      </c>
      <c r="D311" s="59">
        <v>-4.9724018630401205E-2</v>
      </c>
      <c r="E311" s="59">
        <v>-2.0511388978126755E-2</v>
      </c>
      <c r="F311" s="59">
        <v>-1.3041440281079035E-2</v>
      </c>
    </row>
    <row r="312" spans="2:6">
      <c r="B312" s="59">
        <v>-4.1264628393092653E-2</v>
      </c>
      <c r="C312" s="59">
        <v>-7.9364375774872587E-3</v>
      </c>
      <c r="D312" s="59">
        <v>-3.5149894642272785E-2</v>
      </c>
      <c r="E312" s="59">
        <v>-6.9893912901521929E-2</v>
      </c>
      <c r="F312" s="59">
        <v>6.9315697356999315E-2</v>
      </c>
    </row>
    <row r="313" spans="2:6">
      <c r="B313" s="59">
        <v>1.2297338948528717E-2</v>
      </c>
      <c r="C313" s="59">
        <v>-6.8572081849943714E-3</v>
      </c>
      <c r="D313" s="59">
        <v>1.3676147312165236E-2</v>
      </c>
      <c r="E313" s="59">
        <v>5.9502997637154276E-2</v>
      </c>
      <c r="F313" s="59">
        <v>-1.1880522546133776E-2</v>
      </c>
    </row>
    <row r="314" spans="2:6">
      <c r="B314" s="59">
        <v>-1.1595763509616644E-2</v>
      </c>
      <c r="C314" s="59">
        <v>-1.7261013563248068E-3</v>
      </c>
      <c r="D314" s="59">
        <v>5.6989262302611548E-3</v>
      </c>
      <c r="E314" s="59">
        <v>3.0771388293846846E-2</v>
      </c>
      <c r="F314" s="59">
        <v>-8.4682620246510684E-3</v>
      </c>
    </row>
    <row r="315" spans="2:6">
      <c r="B315" s="59">
        <v>-1.2290561767031376E-2</v>
      </c>
      <c r="C315" s="59">
        <v>-3.2276668051698529E-2</v>
      </c>
      <c r="D315" s="59">
        <v>-4.440860172124983E-2</v>
      </c>
      <c r="E315" s="59">
        <v>-6.5870867089592236E-2</v>
      </c>
      <c r="F315" s="59">
        <v>-6.837841043129278E-2</v>
      </c>
    </row>
    <row r="316" spans="2:6">
      <c r="B316" s="59">
        <v>5.6560847576301258E-3</v>
      </c>
      <c r="C316" s="59">
        <v>1.1911966449674137E-3</v>
      </c>
      <c r="D316" s="59">
        <v>-3.6301465567008197E-4</v>
      </c>
      <c r="E316" s="59">
        <v>-4.6609094937218876E-3</v>
      </c>
      <c r="F316" s="59">
        <v>-3.4851532452409809E-2</v>
      </c>
    </row>
    <row r="317" spans="2:6">
      <c r="B317" s="59">
        <v>-2.6996493564577274E-2</v>
      </c>
      <c r="C317" s="59">
        <v>-4.9970272814294989E-2</v>
      </c>
      <c r="D317" s="59">
        <v>-7.1186288573287293E-2</v>
      </c>
      <c r="E317" s="59">
        <v>-7.4924551498229713E-2</v>
      </c>
      <c r="F317" s="59">
        <v>-7.4985501328367385E-2</v>
      </c>
    </row>
    <row r="318" spans="2:6">
      <c r="B318" s="59">
        <v>-8.6706269388250219E-3</v>
      </c>
      <c r="C318" s="59">
        <v>-2.5673100088703476E-2</v>
      </c>
      <c r="D318" s="59">
        <v>-2.3592346589717463E-2</v>
      </c>
      <c r="E318" s="59">
        <v>-5.6662221751380581E-2</v>
      </c>
      <c r="F318" s="59">
        <v>-6.0830533454735131E-2</v>
      </c>
    </row>
    <row r="319" spans="2:6">
      <c r="B319" s="59">
        <v>-7.2843363220157414E-2</v>
      </c>
      <c r="C319" s="59">
        <v>-7.4550176150292802E-2</v>
      </c>
      <c r="D319" s="59">
        <v>-7.488986530370069E-2</v>
      </c>
      <c r="E319" s="59">
        <v>-5.1756956516475348E-2</v>
      </c>
      <c r="F319" s="59">
        <v>-7.498911416715448E-2</v>
      </c>
    </row>
    <row r="320" spans="2:6">
      <c r="B320" s="59">
        <v>-2.8256468708718275E-2</v>
      </c>
      <c r="C320" s="59">
        <v>-6.0416663487974059E-2</v>
      </c>
      <c r="D320" s="59">
        <v>-6.3492050313363149E-2</v>
      </c>
      <c r="E320" s="59">
        <v>5.9875822625868519E-2</v>
      </c>
      <c r="F320" s="59">
        <v>-7.3587286089179346E-2</v>
      </c>
    </row>
    <row r="321" spans="2:6">
      <c r="B321" s="59">
        <v>4.1843999040184272E-2</v>
      </c>
      <c r="C321" s="59">
        <v>3.2520350831243751E-2</v>
      </c>
      <c r="D321" s="59">
        <v>3.3127814555104926E-2</v>
      </c>
      <c r="E321" s="59">
        <v>1.6534695283474517E-2</v>
      </c>
      <c r="F321" s="59">
        <v>3.2032046179436557E-3</v>
      </c>
    </row>
    <row r="322" spans="2:6">
      <c r="B322" s="59">
        <v>0</v>
      </c>
      <c r="C322" s="59">
        <v>0</v>
      </c>
      <c r="D322" s="59">
        <v>0</v>
      </c>
      <c r="E322" s="59">
        <v>0</v>
      </c>
      <c r="F322" s="59">
        <v>0</v>
      </c>
    </row>
    <row r="323" spans="2:6">
      <c r="B323" s="59">
        <v>-7.4880941187168024E-2</v>
      </c>
      <c r="C323" s="59">
        <v>-4.0085912128059516E-2</v>
      </c>
      <c r="D323" s="59">
        <v>-7.4869465775064356E-2</v>
      </c>
      <c r="E323" s="59">
        <v>-7.4890101079775645E-2</v>
      </c>
      <c r="F323" s="59">
        <v>-7.4993362640023403E-2</v>
      </c>
    </row>
    <row r="324" spans="2:6">
      <c r="B324" s="59">
        <v>-3.899928216355663E-2</v>
      </c>
      <c r="C324" s="59">
        <v>4.3251334247251215E-2</v>
      </c>
      <c r="D324" s="59">
        <v>-7.4641271778851312E-2</v>
      </c>
      <c r="E324" s="59">
        <v>-4.7435771653137421E-2</v>
      </c>
      <c r="F324" s="59">
        <v>-7.4981923066601494E-2</v>
      </c>
    </row>
    <row r="325" spans="2:6">
      <c r="B325" s="59">
        <v>3.2159357126660799E-2</v>
      </c>
      <c r="C325" s="59">
        <v>3.645454327937328E-2</v>
      </c>
      <c r="D325" s="59">
        <v>1.9686418964585648E-2</v>
      </c>
      <c r="E325" s="59">
        <v>1.8073483540983131E-2</v>
      </c>
      <c r="F325" s="59">
        <v>-2.6967715303345609E-2</v>
      </c>
    </row>
    <row r="326" spans="2:6">
      <c r="B326" s="59">
        <v>2.5964369972875757E-2</v>
      </c>
      <c r="C326" s="59">
        <v>5.1724145614864228E-2</v>
      </c>
      <c r="D326" s="59">
        <v>7.4833421068974393E-2</v>
      </c>
      <c r="E326" s="59">
        <v>2.0019001281248384E-2</v>
      </c>
      <c r="F326" s="59">
        <v>6.7934427893890259E-2</v>
      </c>
    </row>
    <row r="327" spans="2:6">
      <c r="B327" s="59">
        <v>-2.241497445674958E-2</v>
      </c>
      <c r="C327" s="59">
        <v>-7.86884340061734E-3</v>
      </c>
      <c r="D327" s="59">
        <v>2.3684615072129867E-2</v>
      </c>
      <c r="E327" s="59">
        <v>-1.3701136112316523E-2</v>
      </c>
      <c r="F327" s="59">
        <v>6.8048710695223599E-2</v>
      </c>
    </row>
    <row r="328" spans="2:6">
      <c r="B328" s="59">
        <v>3.6242459311183278E-2</v>
      </c>
      <c r="C328" s="59">
        <v>3.7012571833705252E-2</v>
      </c>
      <c r="D328" s="59">
        <v>6.0093137088479263E-2</v>
      </c>
      <c r="E328" s="59">
        <v>1.126307629994977E-2</v>
      </c>
      <c r="F328" s="59">
        <v>4.7382208754297259E-2</v>
      </c>
    </row>
    <row r="329" spans="2:6">
      <c r="B329" s="59">
        <v>-2.2840749101164785E-2</v>
      </c>
      <c r="C329" s="59">
        <v>1.9120477633443461E-2</v>
      </c>
      <c r="D329" s="59">
        <v>-6.5914163257751084E-3</v>
      </c>
      <c r="E329" s="59">
        <v>-9.0957272883893086E-3</v>
      </c>
      <c r="F329" s="59">
        <v>-1.6913936505311158E-2</v>
      </c>
    </row>
    <row r="330" spans="2:6">
      <c r="B330" s="59">
        <v>4.0905736943789621E-2</v>
      </c>
      <c r="C330" s="59">
        <v>6.5040626749900549E-2</v>
      </c>
      <c r="D330" s="59">
        <v>4.7773485779023996E-2</v>
      </c>
      <c r="E330" s="59">
        <v>4.2712540182079914E-2</v>
      </c>
      <c r="F330" s="59">
        <v>7.4993778040627471E-2</v>
      </c>
    </row>
    <row r="331" spans="2:6">
      <c r="B331" s="59">
        <v>1.2631614602766468E-2</v>
      </c>
      <c r="C331" s="59">
        <v>4.8737572509818805E-2</v>
      </c>
      <c r="D331" s="59">
        <v>7.486623510853728E-2</v>
      </c>
      <c r="E331" s="59">
        <v>3.8986805943241998E-2</v>
      </c>
      <c r="F331" s="59">
        <v>4.8422607045283519E-2</v>
      </c>
    </row>
    <row r="332" spans="2:6">
      <c r="B332" s="59">
        <v>-3.0492080425821105E-2</v>
      </c>
      <c r="C332" s="59">
        <v>6.7189167875079496E-3</v>
      </c>
      <c r="D332" s="59">
        <v>-3.7967969022383301E-2</v>
      </c>
      <c r="E332" s="59">
        <v>1.1066734132713162E-2</v>
      </c>
      <c r="F332" s="59">
        <v>-4.6770474909277944E-2</v>
      </c>
    </row>
    <row r="333" spans="2:6">
      <c r="B333" s="59">
        <v>2.3588290059725861E-2</v>
      </c>
      <c r="C333" s="59">
        <v>2.2803080989988924E-2</v>
      </c>
      <c r="D333" s="59">
        <v>4.5182271258325614E-2</v>
      </c>
      <c r="E333" s="59">
        <v>-9.4065030258695028E-3</v>
      </c>
      <c r="F333" s="59">
        <v>4.5744796515326543E-2</v>
      </c>
    </row>
    <row r="334" spans="2:6">
      <c r="B334" s="59">
        <v>5.5866786344364247E-3</v>
      </c>
      <c r="C334" s="59">
        <v>2.1207205558517937E-2</v>
      </c>
      <c r="D334" s="59">
        <v>0</v>
      </c>
      <c r="E334" s="59">
        <v>-3.0041383348228166E-2</v>
      </c>
      <c r="F334" s="59">
        <v>-2.7013156734645608E-2</v>
      </c>
    </row>
    <row r="335" spans="2:6">
      <c r="B335" s="59">
        <v>1.8749893274265822E-2</v>
      </c>
      <c r="C335" s="59">
        <v>3.8338680793446246E-2</v>
      </c>
      <c r="D335" s="59">
        <v>1.7057165421677029E-2</v>
      </c>
      <c r="E335" s="59">
        <v>1.3171919496234044E-2</v>
      </c>
      <c r="F335" s="59">
        <v>2.9043345188578581E-2</v>
      </c>
    </row>
    <row r="336" spans="2:6">
      <c r="B336" s="59">
        <v>3.2038178079596566E-2</v>
      </c>
      <c r="C336" s="59">
        <v>-3.128205158795145E-2</v>
      </c>
      <c r="D336" s="59">
        <v>8.3218933132911191E-3</v>
      </c>
      <c r="E336" s="59">
        <v>2.4595166294631471E-3</v>
      </c>
      <c r="F336" s="59">
        <v>6.8059558479700143E-3</v>
      </c>
    </row>
    <row r="337" spans="2:6">
      <c r="B337" s="59">
        <v>-7.1994703270033142E-2</v>
      </c>
      <c r="C337" s="59">
        <v>-7.4113310634004878E-2</v>
      </c>
      <c r="D337" s="59">
        <v>-7.4911176163835205E-2</v>
      </c>
      <c r="E337" s="59">
        <v>-2.9617878598753426E-2</v>
      </c>
      <c r="F337" s="59">
        <v>-3.2030658222952556E-2</v>
      </c>
    </row>
    <row r="338" spans="2:6">
      <c r="B338" s="59">
        <v>-3.5586388930059823E-3</v>
      </c>
      <c r="C338" s="59">
        <v>-5.7172381268938335E-4</v>
      </c>
      <c r="D338" s="59">
        <v>-1.3862366606392895E-2</v>
      </c>
      <c r="E338" s="59">
        <v>1.1919867296503541E-2</v>
      </c>
      <c r="F338" s="59">
        <v>1.9999475855519176E-2</v>
      </c>
    </row>
    <row r="339" spans="2:6">
      <c r="B339" s="59">
        <v>1.4285392124041201E-3</v>
      </c>
      <c r="C339" s="59">
        <v>-1.1441682789257914E-2</v>
      </c>
      <c r="D339" s="59">
        <v>-6.9588142088211589E-3</v>
      </c>
      <c r="E339" s="59">
        <v>1.124392823692431E-2</v>
      </c>
      <c r="F339" s="59">
        <v>1.5263855955144127E-2</v>
      </c>
    </row>
    <row r="340" spans="2:6">
      <c r="B340" s="59">
        <v>8.5592249255779396E-3</v>
      </c>
      <c r="C340" s="59">
        <v>1.2731528573245594E-2</v>
      </c>
      <c r="D340" s="59">
        <v>5.8863418711045381E-3</v>
      </c>
      <c r="E340" s="59">
        <v>-2.4707371413271867E-3</v>
      </c>
      <c r="F340" s="59">
        <v>-1.0828637861562055E-2</v>
      </c>
    </row>
    <row r="341" spans="2:6">
      <c r="B341" s="59">
        <v>1.7680370284732457E-2</v>
      </c>
      <c r="C341" s="59">
        <v>7.3142815447824958E-2</v>
      </c>
      <c r="D341" s="59">
        <v>7.4961904957236314E-2</v>
      </c>
      <c r="E341" s="59">
        <v>-2.6893299415210101E-2</v>
      </c>
      <c r="F341" s="59">
        <v>7.4992653154989361E-2</v>
      </c>
    </row>
    <row r="342" spans="2:6">
      <c r="B342" s="59">
        <v>-1.18138093272131E-2</v>
      </c>
      <c r="C342" s="59">
        <v>0</v>
      </c>
      <c r="D342" s="59">
        <v>2.7997180208083561E-2</v>
      </c>
      <c r="E342" s="59">
        <v>2.599999675343577E-2</v>
      </c>
      <c r="F342" s="59">
        <v>7.2375105622940958E-2</v>
      </c>
    </row>
    <row r="343" spans="2:6">
      <c r="B343" s="59">
        <v>-1.4768026846143801E-2</v>
      </c>
      <c r="C343" s="59">
        <v>-5.1650738984539785E-2</v>
      </c>
      <c r="D343" s="59">
        <v>-6.6952384309111615E-2</v>
      </c>
      <c r="E343" s="59">
        <v>1.2227694255761342E-2</v>
      </c>
      <c r="F343" s="59">
        <v>-2.5520831159566996E-2</v>
      </c>
    </row>
    <row r="344" spans="2:6">
      <c r="B344" s="59">
        <v>1.0706723026393227E-2</v>
      </c>
      <c r="C344" s="59">
        <v>-3.3688537051442878E-3</v>
      </c>
      <c r="D344" s="59">
        <v>-2.1621688867071047E-2</v>
      </c>
      <c r="E344" s="59">
        <v>1.7681967762523999E-2</v>
      </c>
      <c r="F344" s="59">
        <v>2.0881759968499093E-2</v>
      </c>
    </row>
    <row r="345" spans="2:6">
      <c r="B345" s="59">
        <v>-2.1185963752317041E-3</v>
      </c>
      <c r="C345" s="59">
        <v>-7.3239773812790098E-3</v>
      </c>
      <c r="D345" s="59">
        <v>2.3618867888790931E-2</v>
      </c>
      <c r="E345" s="59">
        <v>6.5368888141428324E-3</v>
      </c>
      <c r="F345" s="59">
        <v>-2.3799840937057525E-2</v>
      </c>
    </row>
    <row r="346" spans="2:6">
      <c r="B346" s="59">
        <v>6.3693904880122651E-3</v>
      </c>
      <c r="C346" s="59">
        <v>-3.0646993136821128E-2</v>
      </c>
      <c r="D346" s="59">
        <v>1.2009172311050278E-2</v>
      </c>
      <c r="E346" s="59">
        <v>-2.5634540551749264E-3</v>
      </c>
      <c r="F346" s="59">
        <v>-4.5835743066075015E-3</v>
      </c>
    </row>
    <row r="347" spans="2:6">
      <c r="B347" s="59">
        <v>-9.1420610274149782E-3</v>
      </c>
      <c r="C347" s="59">
        <v>6.2060956649238691E-2</v>
      </c>
      <c r="D347" s="59">
        <v>-3.106678696564559E-2</v>
      </c>
      <c r="E347" s="59">
        <v>2.0561485291773767E-3</v>
      </c>
      <c r="F347" s="59">
        <v>-2.9447831739206357E-2</v>
      </c>
    </row>
    <row r="348" spans="2:6">
      <c r="B348" s="59">
        <v>-5.6778732827859812E-3</v>
      </c>
      <c r="C348" s="59">
        <v>-2.8665991578191441E-2</v>
      </c>
      <c r="D348" s="59">
        <v>3.2062877552061053E-2</v>
      </c>
      <c r="E348" s="59">
        <v>1.2824924877512318E-2</v>
      </c>
      <c r="F348" s="59">
        <v>2.6297300938456201E-2</v>
      </c>
    </row>
    <row r="349" spans="2:6">
      <c r="B349" s="59">
        <v>-3.568799333045066E-3</v>
      </c>
      <c r="C349" s="59">
        <v>5.6750566846014341E-4</v>
      </c>
      <c r="D349" s="59">
        <v>7.1866769627863189E-2</v>
      </c>
      <c r="E349" s="59">
        <v>-3.6636934523927162E-2</v>
      </c>
      <c r="F349" s="59">
        <v>2.9784028537780664E-2</v>
      </c>
    </row>
    <row r="350" spans="2:6">
      <c r="B350" s="59">
        <v>1.2894018791885219E-2</v>
      </c>
      <c r="C350" s="59">
        <v>-9.0753804628856648E-3</v>
      </c>
      <c r="D350" s="59">
        <v>4.7518386447947598E-2</v>
      </c>
      <c r="E350" s="59">
        <v>8.2370582934944512E-3</v>
      </c>
      <c r="F350" s="59">
        <v>5.6434694262193904E-3</v>
      </c>
    </row>
    <row r="351" spans="2:6">
      <c r="B351" s="59">
        <v>0</v>
      </c>
      <c r="C351" s="59">
        <v>0</v>
      </c>
      <c r="D351" s="59">
        <v>0</v>
      </c>
      <c r="E351" s="59">
        <v>0</v>
      </c>
      <c r="F351" s="59">
        <v>0</v>
      </c>
    </row>
    <row r="352" spans="2:6">
      <c r="B352" s="59">
        <v>-8.4865863243772603E-3</v>
      </c>
      <c r="C352" s="59">
        <v>-3.3199719203923263E-2</v>
      </c>
      <c r="D352" s="59">
        <v>-4.1800271434326831E-2</v>
      </c>
      <c r="E352" s="59">
        <v>-8.1697634755026737E-3</v>
      </c>
      <c r="F352" s="59">
        <v>-1.896099928960697E-2</v>
      </c>
    </row>
    <row r="353" spans="2:6">
      <c r="B353" s="59">
        <v>4.2796124627890704E-3</v>
      </c>
      <c r="C353" s="59">
        <v>6.5126766909092155E-3</v>
      </c>
      <c r="D353" s="59">
        <v>1.8588308250017706E-3</v>
      </c>
      <c r="E353" s="59">
        <v>-1.0514644517588868E-3</v>
      </c>
      <c r="F353" s="59">
        <v>-1.4300314597449251E-3</v>
      </c>
    </row>
    <row r="354" spans="2:6">
      <c r="B354" s="59">
        <v>-2.13074161558854E-3</v>
      </c>
      <c r="C354" s="59">
        <v>0</v>
      </c>
      <c r="D354" s="59">
        <v>-2.0781855903924683E-2</v>
      </c>
      <c r="E354" s="59">
        <v>0</v>
      </c>
      <c r="F354" s="59">
        <v>-1.8118309952376625E-2</v>
      </c>
    </row>
    <row r="355" spans="2:6">
      <c r="B355" s="59">
        <v>-3.5586388930059823E-3</v>
      </c>
      <c r="C355" s="59">
        <v>-1.2352945469621856E-2</v>
      </c>
      <c r="D355" s="59">
        <v>-2.5138774015724754E-2</v>
      </c>
      <c r="E355" s="59">
        <v>-2.9648988260969657E-2</v>
      </c>
      <c r="F355" s="59">
        <v>-2.5457981766651337E-2</v>
      </c>
    </row>
    <row r="356" spans="2:6">
      <c r="B356" s="59">
        <v>3.5713480310095931E-3</v>
      </c>
      <c r="C356" s="59">
        <v>-1.1911812498648569E-2</v>
      </c>
      <c r="D356" s="59">
        <v>1.6457198385558192E-2</v>
      </c>
      <c r="E356" s="59">
        <v>-4.1584099415535279E-3</v>
      </c>
      <c r="F356" s="59">
        <v>-1.3242943090433218E-2</v>
      </c>
    </row>
    <row r="357" spans="2:6">
      <c r="B357" s="59">
        <v>6.4057660753461445E-3</v>
      </c>
      <c r="C357" s="59">
        <v>4.8221813142171034E-2</v>
      </c>
      <c r="D357" s="59">
        <v>-1.8612992474020533E-2</v>
      </c>
      <c r="E357" s="59">
        <v>-1.8154366824245415E-4</v>
      </c>
      <c r="F357" s="59">
        <v>-3.9526475225689249E-3</v>
      </c>
    </row>
    <row r="358" spans="2:6">
      <c r="B358" s="59">
        <v>-7.0721910524259883E-3</v>
      </c>
      <c r="C358" s="59">
        <v>5.1754004196400928E-3</v>
      </c>
      <c r="D358" s="59">
        <v>8.833520926974198E-3</v>
      </c>
      <c r="E358" s="59">
        <v>-9.9873902864732935E-3</v>
      </c>
      <c r="F358" s="59">
        <v>3.9983443947379495E-2</v>
      </c>
    </row>
    <row r="359" spans="2:6">
      <c r="B359" s="59">
        <v>7.122563180018051E-3</v>
      </c>
      <c r="C359" s="59">
        <v>1.1441608852212685E-2</v>
      </c>
      <c r="D359" s="59">
        <v>-1.1846699705056115E-2</v>
      </c>
      <c r="E359" s="59">
        <v>1.1005868864232286E-3</v>
      </c>
      <c r="F359" s="59">
        <v>1.0182747384438414E-2</v>
      </c>
    </row>
    <row r="360" spans="2:6">
      <c r="B360" s="59">
        <v>-4.2432931621885304E-3</v>
      </c>
      <c r="C360" s="59">
        <v>2.3755664295210692E-2</v>
      </c>
      <c r="D360" s="59">
        <v>-1.8764656324420519E-2</v>
      </c>
      <c r="E360" s="59">
        <v>-1.1176158147246597E-2</v>
      </c>
      <c r="F360" s="59">
        <v>-7.4667489579004816E-3</v>
      </c>
    </row>
    <row r="361" spans="2:6">
      <c r="B361" s="59">
        <v>-4.2613754274013404E-3</v>
      </c>
      <c r="C361" s="59">
        <v>5.5252717632878559E-4</v>
      </c>
      <c r="D361" s="59">
        <v>3.2802076472997585E-2</v>
      </c>
      <c r="E361" s="59">
        <v>-2.5940498502513246E-2</v>
      </c>
      <c r="F361" s="59">
        <v>1.4625457976972404E-2</v>
      </c>
    </row>
    <row r="362" spans="2:6">
      <c r="B362" s="59">
        <v>-1.4265013992187867E-3</v>
      </c>
      <c r="C362" s="59">
        <v>4.0861363645932333E-2</v>
      </c>
      <c r="D362" s="59">
        <v>-5.7862419723408642E-3</v>
      </c>
      <c r="E362" s="59">
        <v>-3.0245349668513586E-2</v>
      </c>
      <c r="F362" s="59">
        <v>-1.7118817347212021E-2</v>
      </c>
    </row>
    <row r="363" spans="2:6">
      <c r="B363" s="59">
        <v>-1.0000099746210741E-2</v>
      </c>
      <c r="C363" s="59">
        <v>-5.8355652994715977E-3</v>
      </c>
      <c r="D363" s="59">
        <v>6.0786920403475119E-3</v>
      </c>
      <c r="E363" s="59">
        <v>4.7077500485097111E-3</v>
      </c>
      <c r="F363" s="59">
        <v>1.1537396580013933E-2</v>
      </c>
    </row>
    <row r="364" spans="2:6">
      <c r="B364" s="59">
        <v>-1.2987049966088893E-2</v>
      </c>
      <c r="C364" s="59">
        <v>-1.1205980495363194E-2</v>
      </c>
      <c r="D364" s="59">
        <v>2.3139754390186706E-3</v>
      </c>
      <c r="E364" s="59">
        <v>-1.3666477663501757E-3</v>
      </c>
      <c r="F364" s="59">
        <v>2.8513822732642458E-3</v>
      </c>
    </row>
    <row r="365" spans="2:6">
      <c r="B365" s="59">
        <v>1.0964999390851238E-2</v>
      </c>
      <c r="C365" s="59">
        <v>-2.1586823319368446E-3</v>
      </c>
      <c r="D365" s="59">
        <v>-5.643305390762899E-3</v>
      </c>
      <c r="E365" s="59">
        <v>-2.5416166360363005E-3</v>
      </c>
      <c r="F365" s="59">
        <v>-1.0148401401197374E-2</v>
      </c>
    </row>
    <row r="366" spans="2:6">
      <c r="B366" s="59">
        <v>0</v>
      </c>
      <c r="C366" s="59">
        <v>0</v>
      </c>
      <c r="D366" s="59">
        <v>0</v>
      </c>
      <c r="E366" s="59">
        <v>0</v>
      </c>
      <c r="F366" s="59">
        <v>0</v>
      </c>
    </row>
    <row r="367" spans="2:6">
      <c r="B367" s="59">
        <v>0</v>
      </c>
      <c r="C367" s="59">
        <v>0</v>
      </c>
      <c r="D367" s="59">
        <v>0</v>
      </c>
      <c r="E367" s="59">
        <v>0</v>
      </c>
      <c r="F367" s="59">
        <v>0</v>
      </c>
    </row>
    <row r="368" spans="2:6">
      <c r="B368" s="59">
        <v>0</v>
      </c>
      <c r="C368" s="59">
        <v>0</v>
      </c>
      <c r="D368" s="59">
        <v>0</v>
      </c>
      <c r="E368" s="59">
        <v>0</v>
      </c>
      <c r="F368" s="59">
        <v>0</v>
      </c>
    </row>
    <row r="369" spans="2:6">
      <c r="B369" s="59">
        <v>0</v>
      </c>
      <c r="C369" s="59">
        <v>0</v>
      </c>
      <c r="D369" s="59">
        <v>0</v>
      </c>
      <c r="E369" s="59">
        <v>0</v>
      </c>
      <c r="F369" s="59">
        <v>0</v>
      </c>
    </row>
    <row r="370" spans="2:6">
      <c r="B370" s="59">
        <v>1.1569011993645274E-2</v>
      </c>
      <c r="C370" s="59">
        <v>-1.7306608884070828E-2</v>
      </c>
      <c r="D370" s="59">
        <v>-1.1092406832489722E-2</v>
      </c>
      <c r="E370" s="59">
        <v>-9.2121283885320433E-3</v>
      </c>
      <c r="F370" s="59">
        <v>-6.8719573189921267E-3</v>
      </c>
    </row>
    <row r="371" spans="2:6">
      <c r="B371" s="59">
        <v>2.144449185776567E-3</v>
      </c>
      <c r="C371" s="59">
        <v>2.2014519909574655E-3</v>
      </c>
      <c r="D371" s="59">
        <v>1.9433926700443853E-2</v>
      </c>
      <c r="E371" s="59">
        <v>1.8991186668784119E-2</v>
      </c>
      <c r="F371" s="59">
        <v>2.418458715065647E-2</v>
      </c>
    </row>
    <row r="372" spans="2:6">
      <c r="B372" s="59">
        <v>2.8530027984363633E-3</v>
      </c>
      <c r="C372" s="59">
        <v>1.5925290349017875E-2</v>
      </c>
      <c r="D372" s="59">
        <v>-1.2282719150347112E-2</v>
      </c>
      <c r="E372" s="59">
        <v>3.0285375927217036E-2</v>
      </c>
      <c r="F372" s="59">
        <v>-1.3577271038859882E-2</v>
      </c>
    </row>
    <row r="373" spans="2:6">
      <c r="B373" s="59">
        <v>8.5348749035948877E-3</v>
      </c>
      <c r="C373" s="59">
        <v>-2.1081038334004799E-2</v>
      </c>
      <c r="D373" s="59">
        <v>-3.2381895950107293E-3</v>
      </c>
      <c r="E373" s="59">
        <v>2.9018224054544354E-2</v>
      </c>
      <c r="F373" s="59">
        <v>-2.5986393743126445E-3</v>
      </c>
    </row>
    <row r="374" spans="2:6">
      <c r="B374" s="59">
        <v>-1.2693863858187018E-2</v>
      </c>
      <c r="C374" s="59">
        <v>-9.3871327122039237E-3</v>
      </c>
      <c r="D374" s="59">
        <v>1.338527147828873E-2</v>
      </c>
      <c r="E374" s="59">
        <v>7.874040957740313E-3</v>
      </c>
      <c r="F374" s="59">
        <v>-5.8732308504256337E-3</v>
      </c>
    </row>
    <row r="375" spans="2:6">
      <c r="B375" s="59">
        <v>-1.6428526202028573E-2</v>
      </c>
      <c r="C375" s="59">
        <v>-2.7313203959785017E-2</v>
      </c>
      <c r="D375" s="59">
        <v>-1.8594409176978511E-2</v>
      </c>
      <c r="E375" s="59">
        <v>-3.6321606672384463E-4</v>
      </c>
      <c r="F375" s="59">
        <v>-9.0618471204804776E-3</v>
      </c>
    </row>
    <row r="376" spans="2:6">
      <c r="B376" s="59">
        <v>-2.1786000058871416E-3</v>
      </c>
      <c r="C376" s="59">
        <v>3.0372448610402683E-2</v>
      </c>
      <c r="D376" s="59">
        <v>3.9200590881432002E-3</v>
      </c>
      <c r="E376" s="59">
        <v>-2.5447885282626178E-3</v>
      </c>
      <c r="F376" s="59">
        <v>1.185680294050836E-2</v>
      </c>
    </row>
    <row r="377" spans="2:6">
      <c r="B377" s="59">
        <v>0</v>
      </c>
      <c r="C377" s="59">
        <v>-2.391543867649289E-2</v>
      </c>
      <c r="D377" s="59">
        <v>-1.0412693412202642E-2</v>
      </c>
      <c r="E377" s="59">
        <v>-1.6034880386080298E-2</v>
      </c>
      <c r="F377" s="59">
        <v>1.4065732066545208E-2</v>
      </c>
    </row>
    <row r="378" spans="2:6">
      <c r="B378" s="59">
        <v>7.2767508418237732E-4</v>
      </c>
      <c r="C378" s="59">
        <v>3.1908841643855441E-2</v>
      </c>
      <c r="D378" s="59">
        <v>-1.1574162684555077E-2</v>
      </c>
      <c r="E378" s="59">
        <v>9.2592101437105716E-3</v>
      </c>
      <c r="F378" s="59">
        <v>2.0707775367780144E-2</v>
      </c>
    </row>
    <row r="379" spans="2:6">
      <c r="B379" s="59">
        <v>2.9818172665759021E-2</v>
      </c>
      <c r="C379" s="59">
        <v>3.2026452992370009E-2</v>
      </c>
      <c r="D379" s="59">
        <v>-2.528355957402275E-3</v>
      </c>
      <c r="E379" s="59">
        <v>2.1651363372018256E-2</v>
      </c>
      <c r="F379" s="59">
        <v>2.78173400683784E-4</v>
      </c>
    </row>
    <row r="380" spans="2:6">
      <c r="B380" s="59">
        <v>-2.1185963752317041E-3</v>
      </c>
      <c r="C380" s="59">
        <v>1.8726598235043131E-2</v>
      </c>
      <c r="D380" s="59">
        <v>2.000985301205314E-3</v>
      </c>
      <c r="E380" s="59">
        <v>1.472723626073095E-2</v>
      </c>
      <c r="F380" s="59">
        <v>1.8313751043529072E-2</v>
      </c>
    </row>
    <row r="381" spans="2:6">
      <c r="B381" s="59">
        <v>-3.1847274706968264E-2</v>
      </c>
      <c r="C381" s="59">
        <v>2.3109261237688764E-2</v>
      </c>
      <c r="D381" s="59">
        <v>-1.8506192211837965E-2</v>
      </c>
      <c r="E381" s="59">
        <v>-1.6460349087054894E-2</v>
      </c>
      <c r="F381" s="59">
        <v>-9.160326195444107E-3</v>
      </c>
    </row>
    <row r="382" spans="2:6">
      <c r="B382" s="59">
        <v>-9.5028219425587861E-3</v>
      </c>
      <c r="C382" s="59">
        <v>-2.5154078558669461E-2</v>
      </c>
      <c r="D382" s="59">
        <v>-2.6722809098820056E-2</v>
      </c>
      <c r="E382" s="59">
        <v>-9.1775559002813378E-3</v>
      </c>
      <c r="F382" s="59">
        <v>-3.3035760675132551E-2</v>
      </c>
    </row>
    <row r="383" spans="2:6">
      <c r="B383" s="59">
        <v>-2.2139722890523843E-3</v>
      </c>
      <c r="C383" s="59">
        <v>-2.0537084376346652E-2</v>
      </c>
      <c r="D383" s="59">
        <v>1.240424551426123E-2</v>
      </c>
      <c r="E383" s="59">
        <v>1.6345541490556479E-3</v>
      </c>
      <c r="F383" s="59">
        <v>-6.1180235964958989E-3</v>
      </c>
    </row>
    <row r="384" spans="2:6">
      <c r="B384" s="59">
        <v>1.3313533569614499E-2</v>
      </c>
      <c r="C384" s="59">
        <v>-1.9892420668376522E-2</v>
      </c>
      <c r="D384" s="59">
        <v>6.3327012733312522E-3</v>
      </c>
      <c r="E384" s="59">
        <v>-3.8077132466104208E-3</v>
      </c>
      <c r="F384" s="59">
        <v>-1.0943407962041839E-2</v>
      </c>
    </row>
    <row r="385" spans="2:6">
      <c r="B385" s="59">
        <v>-2.2627782271702972E-2</v>
      </c>
      <c r="C385" s="59">
        <v>-1.7553508858492547E-2</v>
      </c>
      <c r="D385" s="59">
        <v>-2.7907027692017472E-2</v>
      </c>
      <c r="E385" s="59">
        <v>-5.1146812239191999E-2</v>
      </c>
      <c r="F385" s="59">
        <v>-6.736790116503473E-3</v>
      </c>
    </row>
    <row r="386" spans="2:6">
      <c r="B386" s="59">
        <v>-2.9873502669044458E-3</v>
      </c>
      <c r="C386" s="59">
        <v>-5.0251303784963001E-2</v>
      </c>
      <c r="D386" s="59">
        <v>-5.0661904943778476E-3</v>
      </c>
      <c r="E386" s="59">
        <v>1.0550369547662825E-2</v>
      </c>
      <c r="F386" s="59">
        <v>-1.2801551870016612E-2</v>
      </c>
    </row>
    <row r="387" spans="2:6">
      <c r="B387" s="59">
        <v>1.0486997589701509E-2</v>
      </c>
      <c r="C387" s="59">
        <v>2.5279300522185754E-2</v>
      </c>
      <c r="D387" s="59">
        <v>1.8246192368930474E-2</v>
      </c>
      <c r="E387" s="59">
        <v>6.4542580237208994E-3</v>
      </c>
      <c r="F387" s="59">
        <v>5.9150283671085633E-3</v>
      </c>
    </row>
    <row r="388" spans="2:6">
      <c r="B388" s="59">
        <v>1.5567073969340012E-2</v>
      </c>
      <c r="C388" s="59">
        <v>2.0642176849372366E-2</v>
      </c>
      <c r="D388" s="59">
        <v>1.8752636224670514E-2</v>
      </c>
      <c r="E388" s="59">
        <v>-6.0354627375175775E-3</v>
      </c>
      <c r="F388" s="59">
        <v>1.2732970929004909E-2</v>
      </c>
    </row>
    <row r="389" spans="2:6">
      <c r="B389" s="59">
        <v>-5.8393955170327454E-3</v>
      </c>
      <c r="C389" s="59">
        <v>-1.2921290636242186E-2</v>
      </c>
      <c r="D389" s="59">
        <v>-1.1044442677813167E-2</v>
      </c>
      <c r="E389" s="59">
        <v>-3.4154343467566466E-3</v>
      </c>
      <c r="F389" s="59">
        <v>-5.6277073801552406E-3</v>
      </c>
    </row>
    <row r="390" spans="2:6">
      <c r="B390" s="59">
        <v>-8.076399372432248E-3</v>
      </c>
      <c r="C390" s="59">
        <v>-2.8457501468662715E-3</v>
      </c>
      <c r="D390" s="59">
        <v>-2.3576529717442465E-2</v>
      </c>
      <c r="E390" s="59">
        <v>2.0943905832699946E-3</v>
      </c>
      <c r="F390" s="59">
        <v>-7.8827824182890038E-3</v>
      </c>
    </row>
    <row r="391" spans="2:6">
      <c r="B391" s="59">
        <v>-1.0362798502750606E-2</v>
      </c>
      <c r="C391" s="59">
        <v>-3.4246901236316342E-3</v>
      </c>
      <c r="D391" s="59">
        <v>2.7958374178109112E-2</v>
      </c>
      <c r="E391" s="59">
        <v>4.3700213397759487E-3</v>
      </c>
      <c r="F391" s="59">
        <v>2.4492789592153574E-2</v>
      </c>
    </row>
    <row r="392" spans="2:6">
      <c r="B392" s="59">
        <v>2.393432688267624E-2</v>
      </c>
      <c r="C392" s="59">
        <v>-3.4364589305992178E-3</v>
      </c>
      <c r="D392" s="59">
        <v>-9.0660755964464945E-3</v>
      </c>
      <c r="E392" s="59">
        <v>-2.0242184446930683E-2</v>
      </c>
      <c r="F392" s="59">
        <v>1.6903183899910572E-2</v>
      </c>
    </row>
    <row r="393" spans="2:6">
      <c r="B393" s="59">
        <v>1.4608874980252477E-3</v>
      </c>
      <c r="C393" s="59">
        <v>-9.7700971416647929E-3</v>
      </c>
      <c r="D393" s="59">
        <v>4.9904115162036303E-3</v>
      </c>
      <c r="E393" s="59">
        <v>9.8474710798430124E-3</v>
      </c>
      <c r="F393" s="59">
        <v>2.9332722331151134E-3</v>
      </c>
    </row>
    <row r="394" spans="2:6">
      <c r="B394" s="59">
        <v>9.4822488630028363E-3</v>
      </c>
      <c r="C394" s="59">
        <v>1.5670379778552672E-2</v>
      </c>
      <c r="D394" s="59">
        <v>4.3586235247661052E-2</v>
      </c>
      <c r="E394" s="59">
        <v>-1.7017299751348934E-2</v>
      </c>
      <c r="F394" s="59">
        <v>7.1125285806604835E-2</v>
      </c>
    </row>
    <row r="395" spans="2:6">
      <c r="B395" s="59">
        <v>-4.3353815168626613E-3</v>
      </c>
      <c r="C395" s="59">
        <v>0</v>
      </c>
      <c r="D395" s="59">
        <v>-1.89004380475725E-2</v>
      </c>
      <c r="E395" s="59">
        <v>2.1396765611423615E-2</v>
      </c>
      <c r="F395" s="59">
        <v>1.9822167526223266E-3</v>
      </c>
    </row>
    <row r="396" spans="2:6">
      <c r="B396" s="59">
        <v>-7.2569512829699723E-3</v>
      </c>
      <c r="C396" s="59">
        <v>2.8571331508085505E-3</v>
      </c>
      <c r="D396" s="59">
        <v>-7.4094657717683528E-3</v>
      </c>
      <c r="E396" s="59">
        <v>-5.7128696415811853E-4</v>
      </c>
      <c r="F396" s="59">
        <v>-1.1364867324499369E-2</v>
      </c>
    </row>
    <row r="397" spans="2:6">
      <c r="B397" s="59">
        <v>1.7543799304660657E-2</v>
      </c>
      <c r="C397" s="59">
        <v>-3.9886052054828045E-3</v>
      </c>
      <c r="D397" s="59">
        <v>-2.4972997047278258E-2</v>
      </c>
      <c r="E397" s="59">
        <v>-5.9068856887794004E-3</v>
      </c>
      <c r="F397" s="59">
        <v>3.3078338388298381E-3</v>
      </c>
    </row>
    <row r="398" spans="2:6">
      <c r="B398" s="59">
        <v>1.293118159669644E-2</v>
      </c>
      <c r="C398" s="59">
        <v>-4.5767026905212021E-3</v>
      </c>
      <c r="D398" s="59">
        <v>-1.5172445829237166E-2</v>
      </c>
      <c r="E398" s="59">
        <v>9.5835006345860335E-4</v>
      </c>
      <c r="F398" s="59">
        <v>6.3290080510957497E-3</v>
      </c>
    </row>
    <row r="399" spans="2:6">
      <c r="B399" s="59">
        <v>4.2553310592444837E-3</v>
      </c>
      <c r="C399" s="59">
        <v>7.4712691061754058E-2</v>
      </c>
      <c r="D399" s="59">
        <v>-6.2192018407475911E-3</v>
      </c>
      <c r="E399" s="59">
        <v>9.9579392205603034E-3</v>
      </c>
      <c r="F399" s="59">
        <v>-1.0879855833600483E-2</v>
      </c>
    </row>
    <row r="400" spans="2:6">
      <c r="B400" s="59">
        <v>7.4858679845613882E-2</v>
      </c>
      <c r="C400" s="59">
        <v>1.7646985238153043E-2</v>
      </c>
      <c r="D400" s="59">
        <v>2.8161039193788172E-2</v>
      </c>
      <c r="E400" s="59">
        <v>2.9010120948036785E-2</v>
      </c>
      <c r="F400" s="59">
        <v>-3.6799711992061912E-4</v>
      </c>
    </row>
    <row r="401" spans="2:6">
      <c r="B401" s="59">
        <v>1.0512546871442475E-2</v>
      </c>
      <c r="C401" s="59">
        <v>-4.729386163207022E-3</v>
      </c>
      <c r="D401" s="59">
        <v>-9.6830019043904101E-4</v>
      </c>
      <c r="E401" s="59">
        <v>1.050298541040421E-2</v>
      </c>
      <c r="F401" s="59">
        <v>1.529875695322413E-2</v>
      </c>
    </row>
    <row r="402" spans="2:6">
      <c r="B402" s="59">
        <v>1.7555266323298395E-2</v>
      </c>
      <c r="C402" s="59">
        <v>-4.435052983742075E-2</v>
      </c>
      <c r="D402" s="59">
        <v>-3.1846319731110768E-3</v>
      </c>
      <c r="E402" s="59">
        <v>1.2035066455076232E-2</v>
      </c>
      <c r="F402" s="59">
        <v>4.0007237858532989E-2</v>
      </c>
    </row>
    <row r="403" spans="2:6">
      <c r="B403" s="59">
        <v>-9.5846428459200328E-3</v>
      </c>
      <c r="C403" s="59">
        <v>1.9889478855766661E-2</v>
      </c>
      <c r="D403" s="59">
        <v>-6.1117453553989664E-3</v>
      </c>
      <c r="E403" s="59">
        <v>-2.1620379620781401E-3</v>
      </c>
      <c r="F403" s="59">
        <v>-7.5154710522541074E-3</v>
      </c>
    </row>
    <row r="404" spans="2:6">
      <c r="B404" s="59">
        <v>-1.3548375724541352E-2</v>
      </c>
      <c r="C404" s="59">
        <v>-1.7334734131242101E-2</v>
      </c>
      <c r="D404" s="59">
        <v>8.5251871238284163E-3</v>
      </c>
      <c r="E404" s="59">
        <v>-1.065392552872034E-2</v>
      </c>
      <c r="F404" s="59">
        <v>-1.3663162898998663E-4</v>
      </c>
    </row>
    <row r="405" spans="2:6">
      <c r="B405" s="59">
        <v>6.5400749845264793E-4</v>
      </c>
      <c r="C405" s="59">
        <v>-1.1025463584238915E-3</v>
      </c>
      <c r="D405" s="59">
        <v>4.9888958826947759E-3</v>
      </c>
      <c r="E405" s="59">
        <v>4.0153727534202113E-3</v>
      </c>
      <c r="F405" s="59">
        <v>2.5804151936343209E-2</v>
      </c>
    </row>
    <row r="406" spans="2:6">
      <c r="B406" s="59">
        <v>1.8300638292152251E-2</v>
      </c>
      <c r="C406" s="59">
        <v>4.2494495091940553E-2</v>
      </c>
      <c r="D406" s="59">
        <v>2.6337686087948429E-2</v>
      </c>
      <c r="E406" s="59">
        <v>4.3628634276890654E-3</v>
      </c>
      <c r="F406" s="59">
        <v>5.7091223568398939E-4</v>
      </c>
    </row>
    <row r="407" spans="2:6">
      <c r="B407" s="59">
        <v>7.0603697170834711E-3</v>
      </c>
      <c r="C407" s="59">
        <v>1.7469556303990427E-2</v>
      </c>
      <c r="D407" s="59">
        <v>3.426039375749438E-2</v>
      </c>
      <c r="E407" s="59">
        <v>1.6290004909736671E-3</v>
      </c>
      <c r="F407" s="59">
        <v>8.9760385773528621E-3</v>
      </c>
    </row>
    <row r="408" spans="2:6">
      <c r="B408" s="59">
        <v>-1.5296312545318151E-2</v>
      </c>
      <c r="C408" s="59">
        <v>1.5608755449160721E-2</v>
      </c>
      <c r="D408" s="59">
        <v>6.0405193542014388E-2</v>
      </c>
      <c r="E408" s="59">
        <v>-3.9753308731225951E-3</v>
      </c>
      <c r="F408" s="59">
        <v>7.8596525621687386E-3</v>
      </c>
    </row>
    <row r="409" spans="2:6">
      <c r="B409" s="59">
        <v>2.1359133640969523E-2</v>
      </c>
      <c r="C409" s="59">
        <v>-2.4077932891650965E-2</v>
      </c>
      <c r="D409" s="59">
        <v>-1.960058042030759E-2</v>
      </c>
      <c r="E409" s="59">
        <v>1.052229625375947E-2</v>
      </c>
      <c r="F409" s="59">
        <v>4.572395334029529E-2</v>
      </c>
    </row>
    <row r="410" spans="2:6">
      <c r="B410" s="59">
        <v>-1.7743965091518175E-2</v>
      </c>
      <c r="C410" s="59">
        <v>-8.3988950729060822E-3</v>
      </c>
      <c r="D410" s="59">
        <v>-2.0367371896314518E-2</v>
      </c>
      <c r="E410" s="59">
        <v>6.822472263107014E-3</v>
      </c>
      <c r="F410" s="59">
        <v>-3.3620582688802331E-2</v>
      </c>
    </row>
    <row r="411" spans="2:6">
      <c r="B411" s="59">
        <v>1.6129060688646737E-2</v>
      </c>
      <c r="C411" s="59">
        <v>-5.823208240718661E-3</v>
      </c>
      <c r="D411" s="59">
        <v>-1.6709058940446948E-2</v>
      </c>
      <c r="E411" s="59">
        <v>2.335940335270768E-2</v>
      </c>
      <c r="F411" s="59">
        <v>-1.6377312779813802E-2</v>
      </c>
    </row>
    <row r="412" spans="2:6">
      <c r="B412" s="59">
        <v>1.587304340820124E-2</v>
      </c>
      <c r="C412" s="59">
        <v>-5.3247957488681179E-3</v>
      </c>
      <c r="D412" s="59">
        <v>7.5234935411266461E-3</v>
      </c>
      <c r="E412" s="59">
        <v>5.4190689528795313E-2</v>
      </c>
      <c r="F412" s="59">
        <v>2.5492313333472863E-2</v>
      </c>
    </row>
    <row r="413" spans="2:6">
      <c r="B413" s="59">
        <v>2.8749825206971009E-2</v>
      </c>
      <c r="C413" s="59">
        <v>2.0877901509340532E-2</v>
      </c>
      <c r="D413" s="59">
        <v>3.7338109595526948E-3</v>
      </c>
      <c r="E413" s="59">
        <v>3.1074253835391516E-2</v>
      </c>
      <c r="F413" s="59">
        <v>2.6088054422617017E-2</v>
      </c>
    </row>
    <row r="414" spans="2:6">
      <c r="B414" s="59">
        <v>-5.467678203737193E-3</v>
      </c>
      <c r="C414" s="59">
        <v>-1.9402151271911926E-2</v>
      </c>
      <c r="D414" s="59">
        <v>1.8470944002339583E-2</v>
      </c>
      <c r="E414" s="59">
        <v>1.0901020031003199E-2</v>
      </c>
      <c r="F414" s="59">
        <v>1.6931854262736187E-2</v>
      </c>
    </row>
    <row r="415" spans="2:6">
      <c r="B415" s="59">
        <v>1.8326257169928445E-2</v>
      </c>
      <c r="C415" s="59">
        <v>-1.1764748976549713E-2</v>
      </c>
      <c r="D415" s="59">
        <v>1.7254242817142815E-2</v>
      </c>
      <c r="E415" s="59">
        <v>9.514673095042921E-3</v>
      </c>
      <c r="F415" s="59">
        <v>2.2311321708565302E-2</v>
      </c>
    </row>
    <row r="416" spans="2:6">
      <c r="B416" s="59">
        <v>0</v>
      </c>
      <c r="C416" s="59">
        <v>0</v>
      </c>
      <c r="D416" s="59">
        <v>0</v>
      </c>
      <c r="E416" s="59">
        <v>0</v>
      </c>
      <c r="F416" s="59">
        <v>0</v>
      </c>
    </row>
    <row r="417" spans="2:6">
      <c r="B417" s="59">
        <v>4.8590277355383515E-2</v>
      </c>
      <c r="C417" s="59">
        <v>1.731604335283702E-2</v>
      </c>
      <c r="D417" s="59">
        <v>8.5430337695354477E-3</v>
      </c>
      <c r="E417" s="59">
        <v>1.476591485082342E-2</v>
      </c>
      <c r="F417" s="59">
        <v>3.1902429176216308E-2</v>
      </c>
    </row>
    <row r="418" spans="2:6">
      <c r="B418" s="59">
        <v>3.0892358895613432E-2</v>
      </c>
      <c r="C418" s="59">
        <v>-2.1276661565047018E-2</v>
      </c>
      <c r="D418" s="59">
        <v>1.4730317932610325E-3</v>
      </c>
      <c r="E418" s="59">
        <v>-3.869977419564258E-3</v>
      </c>
      <c r="F418" s="59">
        <v>-2.7916224344904039E-2</v>
      </c>
    </row>
    <row r="419" spans="2:6">
      <c r="B419" s="59">
        <v>8.3241498392444477E-3</v>
      </c>
      <c r="C419" s="59">
        <v>-1.9021676334171182E-2</v>
      </c>
      <c r="D419" s="59">
        <v>3.678044507499171E-4</v>
      </c>
      <c r="E419" s="59">
        <v>-1.305344256351368E-2</v>
      </c>
      <c r="F419" s="59">
        <v>2.8580743141975586E-2</v>
      </c>
    </row>
    <row r="420" spans="2:6">
      <c r="B420" s="59">
        <v>-1.7611467899940992E-2</v>
      </c>
      <c r="C420" s="59">
        <v>2.6038779457677862E-2</v>
      </c>
      <c r="D420" s="59">
        <v>-7.8423174934734996E-3</v>
      </c>
      <c r="E420" s="59">
        <v>-1.1023595296981111E-3</v>
      </c>
      <c r="F420" s="59">
        <v>5.4839237358152047E-3</v>
      </c>
    </row>
    <row r="421" spans="2:6">
      <c r="B421" s="59">
        <v>7.8431305854783587E-3</v>
      </c>
      <c r="C421" s="59">
        <v>7.4514053421724208E-2</v>
      </c>
      <c r="D421" s="59">
        <v>-1.4696766531346519E-2</v>
      </c>
      <c r="E421" s="59">
        <v>9.4583857414797553E-4</v>
      </c>
      <c r="F421" s="59">
        <v>-2.1717407800762151E-3</v>
      </c>
    </row>
    <row r="422" spans="2:6">
      <c r="B422" s="59">
        <v>-1.6676399136414477E-3</v>
      </c>
      <c r="C422" s="59">
        <v>-2.9648232002670562E-2</v>
      </c>
      <c r="D422" s="59">
        <v>1.1406531040447495E-2</v>
      </c>
      <c r="E422" s="59">
        <v>1.0551161174894162E-2</v>
      </c>
      <c r="F422" s="59">
        <v>-7.6412099863205441E-4</v>
      </c>
    </row>
    <row r="423" spans="2:6">
      <c r="B423" s="59">
        <v>-3.340766649699779E-3</v>
      </c>
      <c r="C423" s="59">
        <v>-7.7680364795562279E-3</v>
      </c>
      <c r="D423" s="59">
        <v>7.4978112002609301E-2</v>
      </c>
      <c r="E423" s="59">
        <v>-1.449273345922531E-2</v>
      </c>
      <c r="F423" s="59">
        <v>2.5272274277080911E-2</v>
      </c>
    </row>
    <row r="424" spans="2:6">
      <c r="B424" s="59">
        <v>2.2346375347301543E-2</v>
      </c>
      <c r="C424" s="59">
        <v>-6.7849999473889606E-3</v>
      </c>
      <c r="D424" s="59">
        <v>2.3288046966130398E-2</v>
      </c>
      <c r="E424" s="59">
        <v>2.8462540459101063E-3</v>
      </c>
      <c r="F424" s="59">
        <v>-9.2435239631277078E-3</v>
      </c>
    </row>
    <row r="425" spans="2:6">
      <c r="B425" s="59">
        <v>7.4863447036161601E-2</v>
      </c>
      <c r="C425" s="59">
        <v>1.0509822490295498E-3</v>
      </c>
      <c r="D425" s="59">
        <v>1.1379028141279083E-2</v>
      </c>
      <c r="E425" s="59">
        <v>1.9236903395614718E-2</v>
      </c>
      <c r="F425" s="59">
        <v>-1.7513833657246715E-3</v>
      </c>
    </row>
    <row r="426" spans="2:6">
      <c r="B426" s="59">
        <v>0</v>
      </c>
      <c r="C426" s="59">
        <v>0</v>
      </c>
      <c r="D426" s="59">
        <v>0</v>
      </c>
      <c r="E426" s="59">
        <v>0</v>
      </c>
      <c r="F426" s="59">
        <v>0</v>
      </c>
    </row>
    <row r="427" spans="2:6">
      <c r="B427" s="59">
        <v>5.2363983699832764E-2</v>
      </c>
      <c r="C427" s="59">
        <v>1.5748046987891073E-2</v>
      </c>
      <c r="D427" s="59">
        <v>-6.1824646344485319E-2</v>
      </c>
      <c r="E427" s="59">
        <v>0</v>
      </c>
      <c r="F427" s="59">
        <v>-1.5380137277631795E-2</v>
      </c>
    </row>
    <row r="428" spans="2:6">
      <c r="B428" s="59">
        <v>-2.3188397082833424E-2</v>
      </c>
      <c r="C428" s="59">
        <v>-6.2015430353314482E-3</v>
      </c>
      <c r="D428" s="59">
        <v>5.1058122137770034E-3</v>
      </c>
      <c r="E428" s="59">
        <v>1.3304381905626484E-2</v>
      </c>
      <c r="F428" s="59">
        <v>1.8784387072168764E-2</v>
      </c>
    </row>
    <row r="429" spans="2:6">
      <c r="B429" s="59">
        <v>-2.8189951743212208E-2</v>
      </c>
      <c r="C429" s="59">
        <v>-2.2880865537964156E-2</v>
      </c>
      <c r="D429" s="59">
        <v>-1.0868341259050757E-2</v>
      </c>
      <c r="E429" s="59">
        <v>-3.0533735512470496E-3</v>
      </c>
      <c r="F429" s="59">
        <v>6.5391090831699015E-4</v>
      </c>
    </row>
    <row r="430" spans="2:6">
      <c r="B430" s="59">
        <v>-6.6157046144460436E-3</v>
      </c>
      <c r="C430" s="59">
        <v>-1.0643992168726019E-2</v>
      </c>
      <c r="D430" s="59">
        <v>-1.7198302731860838E-2</v>
      </c>
      <c r="E430" s="59">
        <v>6.5848420795484378E-3</v>
      </c>
      <c r="F430" s="59">
        <v>-1.6498520574421371E-2</v>
      </c>
    </row>
    <row r="431" spans="2:6">
      <c r="B431" s="59">
        <v>-2.4077947966985758E-2</v>
      </c>
      <c r="C431" s="59">
        <v>-2.1517150281076471E-3</v>
      </c>
      <c r="D431" s="59">
        <v>-2.0658696834982639E-2</v>
      </c>
      <c r="E431" s="59">
        <v>-3.1949315748559465E-3</v>
      </c>
      <c r="F431" s="59">
        <v>-7.0090743592898137E-3</v>
      </c>
    </row>
    <row r="432" spans="2:6">
      <c r="B432" s="59">
        <v>1.8372688982088568E-2</v>
      </c>
      <c r="C432" s="59">
        <v>1.5633468439357426E-2</v>
      </c>
      <c r="D432" s="59">
        <v>-1.8612567659751214E-3</v>
      </c>
      <c r="E432" s="59">
        <v>-3.5101776073561083E-3</v>
      </c>
      <c r="F432" s="59">
        <v>2.2145682823478636E-2</v>
      </c>
    </row>
    <row r="433" spans="2:6">
      <c r="B433" s="59">
        <v>1.5463961485975784E-2</v>
      </c>
      <c r="C433" s="59">
        <v>9.0232691063532773E-3</v>
      </c>
      <c r="D433" s="59">
        <v>2.8965863040879187E-2</v>
      </c>
      <c r="E433" s="59">
        <v>6.2796564974223583E-3</v>
      </c>
      <c r="F433" s="59">
        <v>-5.8909288267741423E-3</v>
      </c>
    </row>
    <row r="434" spans="2:6">
      <c r="B434" s="59">
        <v>-1.0152287001759724E-2</v>
      </c>
      <c r="C434" s="59">
        <v>1.0520879748156251E-3</v>
      </c>
      <c r="D434" s="59">
        <v>9.5444122014540639E-3</v>
      </c>
      <c r="E434" s="59">
        <v>1.6740676469175462E-3</v>
      </c>
      <c r="F434" s="59">
        <v>1.1513773055237042E-4</v>
      </c>
    </row>
    <row r="435" spans="2:6">
      <c r="B435" s="59">
        <v>7.1794813514762133E-3</v>
      </c>
      <c r="C435" s="59">
        <v>-3.152878832243577E-3</v>
      </c>
      <c r="D435" s="59">
        <v>1.6156256677690477E-2</v>
      </c>
      <c r="E435" s="59">
        <v>-3.342878816828388E-3</v>
      </c>
      <c r="F435" s="59">
        <v>2.9297584320186632E-3</v>
      </c>
    </row>
    <row r="436" spans="2:6">
      <c r="B436" s="59">
        <v>9.1648406155474746E-3</v>
      </c>
      <c r="C436" s="59">
        <v>-3.6901062870237575E-3</v>
      </c>
      <c r="D436" s="59">
        <v>-3.7690461172543632E-3</v>
      </c>
      <c r="E436" s="59">
        <v>-5.9460280466857255E-3</v>
      </c>
      <c r="F436" s="59">
        <v>-7.220781357662377E-3</v>
      </c>
    </row>
    <row r="437" spans="2:6">
      <c r="B437" s="59">
        <v>-1.5134355891538963E-3</v>
      </c>
      <c r="C437" s="59">
        <v>-3.1744970197059232E-3</v>
      </c>
      <c r="D437" s="59">
        <v>1.0639802963842563E-2</v>
      </c>
      <c r="E437" s="59">
        <v>4.6021045299740653E-4</v>
      </c>
      <c r="F437" s="59">
        <v>1.5323517255630944E-2</v>
      </c>
    </row>
    <row r="438" spans="2:6">
      <c r="B438" s="59">
        <v>5.0514091713111742E-4</v>
      </c>
      <c r="C438" s="59">
        <v>8.4925127823671353E-3</v>
      </c>
      <c r="D438" s="59">
        <v>8.5391134491969289E-3</v>
      </c>
      <c r="E438" s="59">
        <v>6.1317959740698948E-4</v>
      </c>
      <c r="F438" s="59">
        <v>2.1328473451004055E-3</v>
      </c>
    </row>
    <row r="439" spans="2:6">
      <c r="B439" s="59">
        <v>-1.5150409382230785E-3</v>
      </c>
      <c r="C439" s="59">
        <v>7.4736878693981865E-2</v>
      </c>
      <c r="D439" s="59">
        <v>-6.9591016808488526E-3</v>
      </c>
      <c r="E439" s="59">
        <v>3.523850049544175E-3</v>
      </c>
      <c r="F439" s="59">
        <v>-2.5997082030644256E-4</v>
      </c>
    </row>
    <row r="440" spans="2:6">
      <c r="B440" s="59">
        <v>1.3657056029174719E-2</v>
      </c>
      <c r="C440" s="59">
        <v>4.0646402137131499E-2</v>
      </c>
      <c r="D440" s="59">
        <v>-1.3431321808409681E-2</v>
      </c>
      <c r="E440" s="59">
        <v>-1.1908281797265207E-2</v>
      </c>
      <c r="F440" s="59">
        <v>1.0497730809240961E-2</v>
      </c>
    </row>
    <row r="441" spans="2:6">
      <c r="B441" s="59">
        <v>-7.4849373031138158E-3</v>
      </c>
      <c r="C441" s="59">
        <v>2.3529454696292681E-2</v>
      </c>
      <c r="D441" s="59">
        <v>-2.8412538594336838E-2</v>
      </c>
      <c r="E441" s="59">
        <v>8.1892264602696097E-3</v>
      </c>
      <c r="F441" s="59">
        <v>-1.1884243398151867E-2</v>
      </c>
    </row>
    <row r="442" spans="2:6">
      <c r="B442" s="59">
        <v>-9.5526284380435585E-3</v>
      </c>
      <c r="C442" s="59">
        <v>-2.2068997727841565E-2</v>
      </c>
      <c r="D442" s="59">
        <v>1.2793959012592884E-2</v>
      </c>
      <c r="E442" s="59">
        <v>0</v>
      </c>
      <c r="F442" s="59">
        <v>2.2817607767222949E-2</v>
      </c>
    </row>
    <row r="443" spans="2:6">
      <c r="B443" s="59">
        <v>-1.116741553745422E-2</v>
      </c>
      <c r="C443" s="59">
        <v>0</v>
      </c>
      <c r="D443" s="59">
        <v>-7.4590748250624971E-3</v>
      </c>
      <c r="E443" s="59">
        <v>-3.8315390750737924E-3</v>
      </c>
      <c r="F443" s="59">
        <v>1.7312117208934812E-2</v>
      </c>
    </row>
    <row r="444" spans="2:6">
      <c r="B444" s="59">
        <v>-9.2403492862640508E-3</v>
      </c>
      <c r="C444" s="59">
        <v>3.2910213303902302E-3</v>
      </c>
      <c r="D444" s="59">
        <v>-9.0909439617480828E-3</v>
      </c>
      <c r="E444" s="59">
        <v>4.4615110258108652E-3</v>
      </c>
      <c r="F444" s="59">
        <v>8.4931109879650326E-3</v>
      </c>
    </row>
    <row r="445" spans="2:6">
      <c r="B445" s="59">
        <v>1.1917066335009953E-2</v>
      </c>
      <c r="C445" s="59">
        <v>7.4976499950010073E-2</v>
      </c>
      <c r="D445" s="59">
        <v>2.9724693330154994E-2</v>
      </c>
      <c r="E445" s="59">
        <v>-3.6759242799275478E-3</v>
      </c>
      <c r="F445" s="59">
        <v>3.3391723794409668E-2</v>
      </c>
    </row>
    <row r="446" spans="2:6">
      <c r="B446" s="59">
        <v>-7.1684532100139255E-3</v>
      </c>
      <c r="C446" s="59">
        <v>-3.0514397632767152E-3</v>
      </c>
      <c r="D446" s="59">
        <v>1.24733891311013E-2</v>
      </c>
      <c r="E446" s="59">
        <v>-2.3059005021241895E-3</v>
      </c>
      <c r="F446" s="59">
        <v>-1.3402344842778168E-2</v>
      </c>
    </row>
    <row r="447" spans="2:6">
      <c r="B447" s="59">
        <v>-1.3408829004275829E-2</v>
      </c>
      <c r="C447" s="59">
        <v>-2.4048949868135223E-2</v>
      </c>
      <c r="D447" s="59">
        <v>8.7997521114184397E-3</v>
      </c>
      <c r="E447" s="59">
        <v>1.5408581918644416E-3</v>
      </c>
      <c r="F447" s="59">
        <v>-2.283053788401397E-4</v>
      </c>
    </row>
    <row r="448" spans="2:6">
      <c r="B448" s="59">
        <v>-2.0909886743243206E-3</v>
      </c>
      <c r="C448" s="59">
        <v>-1.8369149528891356E-2</v>
      </c>
      <c r="D448" s="59">
        <v>-6.2804515911363771E-3</v>
      </c>
      <c r="E448" s="59">
        <v>1.5395177612382107E-4</v>
      </c>
      <c r="F448" s="59">
        <v>-3.0582406770266455E-3</v>
      </c>
    </row>
    <row r="449" spans="2:6">
      <c r="B449" s="59">
        <v>-1.0478043021516939E-3</v>
      </c>
      <c r="C449" s="59">
        <v>-2.7384723377395854E-2</v>
      </c>
      <c r="D449" s="59">
        <v>-8.5441095858439543E-3</v>
      </c>
      <c r="E449" s="59">
        <v>-3.0785615724245914E-4</v>
      </c>
      <c r="F449" s="59">
        <v>1.0424096026926715E-2</v>
      </c>
    </row>
    <row r="450" spans="2:6">
      <c r="B450" s="59">
        <v>5.2439595727281005E-3</v>
      </c>
      <c r="C450" s="59">
        <v>1.079300637931479E-2</v>
      </c>
      <c r="D450" s="59">
        <v>-1.1807139935040365E-4</v>
      </c>
      <c r="E450" s="59">
        <v>2.7696124980905574E-3</v>
      </c>
      <c r="F450" s="59">
        <v>2.5829626998542256E-3</v>
      </c>
    </row>
    <row r="451" spans="2:6">
      <c r="B451" s="59">
        <v>7.3030712821837472E-3</v>
      </c>
      <c r="C451" s="59">
        <v>7.4744748645703976E-2</v>
      </c>
      <c r="D451" s="59">
        <v>-1.534769793021903E-3</v>
      </c>
      <c r="E451" s="59">
        <v>1.0127692123276126E-2</v>
      </c>
      <c r="F451" s="59">
        <v>-3.5705934530679286E-3</v>
      </c>
    </row>
    <row r="452" spans="2:6">
      <c r="B452" s="59">
        <v>-9.3215419461877853E-3</v>
      </c>
      <c r="C452" s="59">
        <v>-1.5118794837603774E-2</v>
      </c>
      <c r="D452" s="59">
        <v>-6.976383708018479E-3</v>
      </c>
      <c r="E452" s="59">
        <v>-8.6587322738039766E-3</v>
      </c>
      <c r="F452" s="59">
        <v>2.4645658991857941E-3</v>
      </c>
    </row>
    <row r="453" spans="2:6">
      <c r="B453" s="59">
        <v>-6.2730453683384705E-3</v>
      </c>
      <c r="C453" s="59">
        <v>-4.4736871342821095E-2</v>
      </c>
      <c r="D453" s="59">
        <v>-2.3219945751728782E-2</v>
      </c>
      <c r="E453" s="59">
        <v>-3.5246171983652048E-3</v>
      </c>
      <c r="F453" s="59">
        <v>-7.5422993359476858E-4</v>
      </c>
    </row>
    <row r="454" spans="2:6">
      <c r="B454" s="59">
        <v>2.1041883432651514E-3</v>
      </c>
      <c r="C454" s="59">
        <v>-2.6629952776254188E-2</v>
      </c>
      <c r="D454" s="59">
        <v>-3.5353538305630773E-3</v>
      </c>
      <c r="E454" s="59">
        <v>-4.3055726693108174E-3</v>
      </c>
      <c r="F454" s="59">
        <v>-5.7810072701317949E-3</v>
      </c>
    </row>
    <row r="455" spans="2:6">
      <c r="B455" s="59">
        <v>-2.6246129413084159E-3</v>
      </c>
      <c r="C455" s="59">
        <v>-8.0188532300999472E-3</v>
      </c>
      <c r="D455" s="59">
        <v>-5.8721788078064524E-3</v>
      </c>
      <c r="E455" s="59">
        <v>3.8610118466249829E-3</v>
      </c>
      <c r="F455" s="59">
        <v>7.5909319916462239E-3</v>
      </c>
    </row>
    <row r="456" spans="2:6">
      <c r="B456" s="59">
        <v>-5.263838206438021E-4</v>
      </c>
      <c r="C456" s="59">
        <v>-8.5592214804374976E-3</v>
      </c>
      <c r="D456" s="59">
        <v>1.3536909763388638E-3</v>
      </c>
      <c r="E456" s="59">
        <v>-3.0790355224465728E-4</v>
      </c>
      <c r="F456" s="59">
        <v>-1.9934329563197069E-2</v>
      </c>
    </row>
    <row r="457" spans="2:6">
      <c r="B457" s="59">
        <v>-2.0537143112007435E-2</v>
      </c>
      <c r="C457" s="59">
        <v>-3.6450816496082949E-2</v>
      </c>
      <c r="D457" s="59">
        <v>-1.978618417175847E-2</v>
      </c>
      <c r="E457" s="59">
        <v>-4.108950364399834E-2</v>
      </c>
      <c r="F457" s="59">
        <v>-1.0654042813558749E-2</v>
      </c>
    </row>
    <row r="458" spans="2:6">
      <c r="B458" s="59">
        <v>1.6129078326147933E-2</v>
      </c>
      <c r="C458" s="59">
        <v>7.4663953250569418E-2</v>
      </c>
      <c r="D458" s="59">
        <v>7.8986972866386344E-3</v>
      </c>
      <c r="E458" s="59">
        <v>4.2529478406063234E-2</v>
      </c>
      <c r="F458" s="59">
        <v>2.0030317500342523E-2</v>
      </c>
    </row>
    <row r="459" spans="2:6">
      <c r="B459" s="59">
        <v>-2.010576953965839E-2</v>
      </c>
      <c r="C459" s="59">
        <v>-2.0379761823666756E-2</v>
      </c>
      <c r="D459" s="59">
        <v>-2.4008055688411953E-2</v>
      </c>
      <c r="E459" s="59">
        <v>-6.003692994466227E-3</v>
      </c>
      <c r="F459" s="59">
        <v>-1.4228868029798369E-2</v>
      </c>
    </row>
    <row r="460" spans="2:6">
      <c r="B460" s="59">
        <v>0</v>
      </c>
      <c r="C460" s="59">
        <v>-1.5602833325675271E-2</v>
      </c>
      <c r="D460" s="59">
        <v>-5.4805853641357975E-3</v>
      </c>
      <c r="E460" s="59">
        <v>-8.9825592683325604E-3</v>
      </c>
      <c r="F460" s="59">
        <v>1.6381635103190826E-3</v>
      </c>
    </row>
    <row r="461" spans="2:6">
      <c r="B461" s="59">
        <v>-1.0799138547356067E-2</v>
      </c>
      <c r="C461" s="59">
        <v>-3.7944305660056354E-2</v>
      </c>
      <c r="D461" s="59">
        <v>9.355613343425934E-3</v>
      </c>
      <c r="E461" s="59">
        <v>1.5314943464232131E-2</v>
      </c>
      <c r="F461" s="59">
        <v>-1.3130070864557983E-2</v>
      </c>
    </row>
    <row r="462" spans="2:6">
      <c r="B462" s="59">
        <v>-1.4737990542759892E-2</v>
      </c>
      <c r="C462" s="59">
        <v>1.2980524535193929E-2</v>
      </c>
      <c r="D462" s="59">
        <v>-4.2915296864170109E-2</v>
      </c>
      <c r="E462" s="59">
        <v>-5.6950668024033637E-3</v>
      </c>
      <c r="F462" s="59">
        <v>-1.5352912945041926E-2</v>
      </c>
    </row>
    <row r="463" spans="2:6">
      <c r="B463" s="59">
        <v>1.7728552774361424E-2</v>
      </c>
      <c r="C463" s="59">
        <v>5.5199625306629509E-2</v>
      </c>
      <c r="D463" s="59">
        <v>2.3878927268081497E-3</v>
      </c>
      <c r="E463" s="59">
        <v>-1.8420917457142472E-2</v>
      </c>
      <c r="F463" s="59">
        <v>-7.7802204346201639E-4</v>
      </c>
    </row>
    <row r="464" spans="2:6">
      <c r="B464" s="59">
        <v>-8.7099870612738044E-3</v>
      </c>
      <c r="C464" s="59">
        <v>1.8682856137173427E-2</v>
      </c>
      <c r="D464" s="59">
        <v>1.3631378873724976E-2</v>
      </c>
      <c r="E464" s="59">
        <v>-2.2079613798032197E-3</v>
      </c>
      <c r="F464" s="59">
        <v>2.5122791069389673E-2</v>
      </c>
    </row>
    <row r="465" spans="2:6">
      <c r="B465" s="59">
        <v>-1.2630389704374745E-2</v>
      </c>
      <c r="C465" s="59">
        <v>-1.0087153279288417E-2</v>
      </c>
      <c r="D465" s="59">
        <v>6.7896392518971716E-3</v>
      </c>
      <c r="E465" s="59">
        <v>-1.9598655969866569E-2</v>
      </c>
      <c r="F465" s="59">
        <v>1.3377368070197558E-2</v>
      </c>
    </row>
    <row r="466" spans="2:6">
      <c r="B466" s="59">
        <v>1.1123220736269518E-3</v>
      </c>
      <c r="C466" s="59">
        <v>-8.8003054396205774E-3</v>
      </c>
      <c r="D466" s="59">
        <v>2.7752660300458653E-2</v>
      </c>
      <c r="E466" s="59">
        <v>9.3504385317600847E-3</v>
      </c>
      <c r="F466" s="59">
        <v>1.835600456384749E-3</v>
      </c>
    </row>
    <row r="467" spans="2:6">
      <c r="B467" s="59">
        <v>-2.7777997963648808E-3</v>
      </c>
      <c r="C467" s="59">
        <v>-4.4859818389706721E-2</v>
      </c>
      <c r="D467" s="59">
        <v>-2.1703684477687064E-2</v>
      </c>
      <c r="E467" s="59">
        <v>4.1525717484673166E-3</v>
      </c>
      <c r="F467" s="59">
        <v>-1.2428443444922799E-2</v>
      </c>
    </row>
    <row r="468" spans="2:6">
      <c r="B468" s="59">
        <v>-6.6851715222508721E-3</v>
      </c>
      <c r="C468" s="59">
        <v>-1.1741731850910599E-2</v>
      </c>
      <c r="D468" s="59">
        <v>-1.8573389899689177E-2</v>
      </c>
      <c r="E468" s="59">
        <v>-3.4990838099683143E-3</v>
      </c>
      <c r="F468" s="59">
        <v>4.2206574480443742E-3</v>
      </c>
    </row>
    <row r="469" spans="2:6">
      <c r="B469" s="59">
        <v>9.534448406980511E-3</v>
      </c>
      <c r="C469" s="59">
        <v>3.46534780160757E-3</v>
      </c>
      <c r="D469" s="59">
        <v>8.2797335664316768E-3</v>
      </c>
      <c r="E469" s="59">
        <v>5.4267820845986586E-3</v>
      </c>
      <c r="F469" s="59">
        <v>-2.3400229671772218E-3</v>
      </c>
    </row>
    <row r="470" spans="2:6">
      <c r="B470" s="59">
        <v>2.8888999825112716E-2</v>
      </c>
      <c r="C470" s="59">
        <v>1.4800211836932607E-2</v>
      </c>
      <c r="D470" s="59">
        <v>-2.7374141663691659E-3</v>
      </c>
      <c r="E470" s="59">
        <v>1.5898249314770426E-4</v>
      </c>
      <c r="F470" s="59">
        <v>-6.3425077662028007E-3</v>
      </c>
    </row>
    <row r="471" spans="2:6">
      <c r="B471" s="59">
        <v>1.6198339006339658E-3</v>
      </c>
      <c r="C471" s="59">
        <v>9.7229277542496603E-3</v>
      </c>
      <c r="D471" s="59">
        <v>-5.2279660935156099E-3</v>
      </c>
      <c r="E471" s="59">
        <v>-6.5079165065975858E-3</v>
      </c>
      <c r="F471" s="59">
        <v>-8.4638009133232092E-3</v>
      </c>
    </row>
    <row r="472" spans="2:6">
      <c r="B472" s="59">
        <v>2.3719633762006479E-2</v>
      </c>
      <c r="C472" s="59">
        <v>-1.6851233124960757E-2</v>
      </c>
      <c r="D472" s="59">
        <v>-1.3138130925584091E-3</v>
      </c>
      <c r="E472" s="59">
        <v>-1.4379655230629962E-3</v>
      </c>
      <c r="F472" s="59">
        <v>-1.7386759902546141E-3</v>
      </c>
    </row>
    <row r="473" spans="2:6">
      <c r="B473" s="59">
        <v>5.2666104649764177E-4</v>
      </c>
      <c r="C473" s="59">
        <v>0.10915767162975977</v>
      </c>
      <c r="D473" s="59">
        <v>5.0256396540471385E-2</v>
      </c>
      <c r="E473" s="59">
        <v>2.5598528084635132E-3</v>
      </c>
      <c r="F473" s="59">
        <v>2.5747290570582459E-2</v>
      </c>
    </row>
    <row r="474" spans="2:6">
      <c r="B474" s="59">
        <v>1.4736829659517394E-2</v>
      </c>
      <c r="C474" s="59">
        <v>4.1282214335864188E-2</v>
      </c>
      <c r="D474" s="59">
        <v>1.9165870045763617E-2</v>
      </c>
      <c r="E474" s="59">
        <v>7.48483701055358E-2</v>
      </c>
      <c r="F474" s="59">
        <v>1.7589866125979725E-3</v>
      </c>
    </row>
    <row r="475" spans="2:6">
      <c r="B475" s="59">
        <v>3.2157582103530064E-2</v>
      </c>
      <c r="C475" s="59">
        <v>-2.6119432839183922E-2</v>
      </c>
      <c r="D475" s="59">
        <v>-3.9700225015697511E-2</v>
      </c>
      <c r="E475" s="59">
        <v>6.7112230082786425E-2</v>
      </c>
      <c r="F475" s="59">
        <v>-6.8558000851360514E-3</v>
      </c>
    </row>
    <row r="476" spans="2:6">
      <c r="B476" s="59">
        <v>-1.2562761175958207E-2</v>
      </c>
      <c r="C476" s="59">
        <v>-2.1551691151809452E-2</v>
      </c>
      <c r="D476" s="59">
        <v>-1.3951143229333543E-2</v>
      </c>
      <c r="E476" s="59">
        <v>-1.9618767639317632E-2</v>
      </c>
      <c r="F476" s="59">
        <v>1.617405527690758E-2</v>
      </c>
    </row>
    <row r="477" spans="2:6">
      <c r="B477" s="59">
        <v>7.6334934404077223E-3</v>
      </c>
      <c r="C477" s="59">
        <v>3.4263233511112358E-3</v>
      </c>
      <c r="D477" s="59">
        <v>2.1547145423796561E-2</v>
      </c>
      <c r="E477" s="59">
        <v>4.3995122470435483E-3</v>
      </c>
      <c r="F477" s="59">
        <v>6.2335535773192174E-2</v>
      </c>
    </row>
    <row r="478" spans="2:6">
      <c r="B478" s="59">
        <v>-2.0706990484592187E-2</v>
      </c>
      <c r="C478" s="59">
        <v>-2.4390218740413739E-2</v>
      </c>
      <c r="D478" s="59">
        <v>1.6391497040754772E-2</v>
      </c>
      <c r="E478" s="59">
        <v>-3.9988507188736193E-2</v>
      </c>
      <c r="F478" s="59">
        <v>-1.0197414778284385E-2</v>
      </c>
    </row>
    <row r="479" spans="2:6">
      <c r="B479" s="59">
        <v>-6.7044145021378414E-3</v>
      </c>
      <c r="C479" s="59">
        <v>-2.0000777801456701E-3</v>
      </c>
      <c r="D479" s="59">
        <v>5.463199299976218E-2</v>
      </c>
      <c r="E479" s="59">
        <v>0</v>
      </c>
      <c r="F479" s="59">
        <v>-2.3813620444345672E-2</v>
      </c>
    </row>
    <row r="480" spans="2:6">
      <c r="B480" s="59">
        <v>-2.7518103797893701E-2</v>
      </c>
      <c r="C480" s="59">
        <v>-4.6593147798497339E-2</v>
      </c>
      <c r="D480" s="59">
        <v>-3.0820357525287487E-2</v>
      </c>
      <c r="E480" s="59">
        <v>-1.2805446895149853E-2</v>
      </c>
      <c r="F480" s="59">
        <v>-8.0333281307275028E-3</v>
      </c>
    </row>
    <row r="481" spans="2:6">
      <c r="B481" s="59">
        <v>0</v>
      </c>
      <c r="C481" s="59">
        <v>0</v>
      </c>
      <c r="D481" s="59">
        <v>0</v>
      </c>
      <c r="E481" s="59">
        <v>0</v>
      </c>
      <c r="F481" s="59">
        <v>0</v>
      </c>
    </row>
    <row r="482" spans="2:6">
      <c r="B482" s="59">
        <v>-1.708499049766838E-2</v>
      </c>
      <c r="C482" s="59">
        <v>-2.5748801272157625E-2</v>
      </c>
      <c r="D482" s="59">
        <v>-8.4393530431386768E-3</v>
      </c>
      <c r="E482" s="59">
        <v>-1.5953341233001551E-2</v>
      </c>
      <c r="F482" s="59">
        <v>-2.2630616298345684E-2</v>
      </c>
    </row>
    <row r="483" spans="2:6">
      <c r="B483" s="59">
        <v>9.7772397737291503E-3</v>
      </c>
      <c r="C483" s="59">
        <v>4.6386159134639213E-2</v>
      </c>
      <c r="D483" s="59">
        <v>1.1964909147148897E-2</v>
      </c>
      <c r="E483" s="59">
        <v>4.515128153128873E-2</v>
      </c>
      <c r="F483" s="59">
        <v>3.3036878860405641E-2</v>
      </c>
    </row>
    <row r="484" spans="2:6">
      <c r="B484" s="59">
        <v>-4.303292291316649E-3</v>
      </c>
      <c r="C484" s="59">
        <v>-4.7938103402880364E-2</v>
      </c>
      <c r="D484" s="59">
        <v>-2.0355790339147844E-2</v>
      </c>
      <c r="E484" s="59">
        <v>-1.4932086091442191E-2</v>
      </c>
      <c r="F484" s="59">
        <v>-5.1363656602201801E-3</v>
      </c>
    </row>
    <row r="485" spans="2:6">
      <c r="B485" s="59">
        <v>2.4851363256206443E-2</v>
      </c>
      <c r="C485" s="59">
        <v>4.2230633094675188E-2</v>
      </c>
      <c r="D485" s="59">
        <v>2.326710741446952E-2</v>
      </c>
      <c r="E485" s="59">
        <v>2.6343145441114178E-2</v>
      </c>
      <c r="F485" s="59">
        <v>1.6775535951829543E-2</v>
      </c>
    </row>
    <row r="486" spans="2:6">
      <c r="B486" s="59">
        <v>-7.3799878809867134E-3</v>
      </c>
      <c r="C486" s="59">
        <v>-3.6364135742207966E-3</v>
      </c>
      <c r="D486" s="59">
        <v>-7.0521878223361667E-3</v>
      </c>
      <c r="E486" s="59">
        <v>-1.6059581842353378E-2</v>
      </c>
      <c r="F486" s="59">
        <v>-6.5035048918612266E-3</v>
      </c>
    </row>
    <row r="487" spans="2:6">
      <c r="B487" s="59">
        <v>-4.2486855007092001E-3</v>
      </c>
      <c r="C487" s="59">
        <v>-7.2992481632271379E-3</v>
      </c>
      <c r="D487" s="59">
        <v>-1.1023321717788027E-3</v>
      </c>
      <c r="E487" s="59">
        <v>-1.7488776499066296E-3</v>
      </c>
      <c r="F487" s="59">
        <v>-1.0573207419533841E-2</v>
      </c>
    </row>
    <row r="488" spans="2:6">
      <c r="B488" s="59">
        <v>-4.799973317734154E-3</v>
      </c>
      <c r="C488" s="59">
        <v>1.2605039164742458E-2</v>
      </c>
      <c r="D488" s="59">
        <v>1.1035486489576719E-3</v>
      </c>
      <c r="E488" s="59">
        <v>1.3868469482977992E-2</v>
      </c>
      <c r="F488" s="59">
        <v>-1.6724182546248483E-3</v>
      </c>
    </row>
    <row r="489" spans="2:6">
      <c r="B489" s="59">
        <v>8.5746237600327936E-3</v>
      </c>
      <c r="C489" s="59">
        <v>8.2987127055980086E-3</v>
      </c>
      <c r="D489" s="59">
        <v>-9.7985081935745319E-4</v>
      </c>
      <c r="E489" s="59">
        <v>8.6398859128072381E-4</v>
      </c>
      <c r="F489" s="59">
        <v>-1.2853793714696029E-2</v>
      </c>
    </row>
    <row r="490" spans="2:6">
      <c r="B490" s="59">
        <v>-1.8065963292218379E-2</v>
      </c>
      <c r="C490" s="59">
        <v>-7.81892660883588E-2</v>
      </c>
      <c r="D490" s="59">
        <v>-2.1328720320274469E-2</v>
      </c>
      <c r="E490" s="59">
        <v>-7.0493698863046874E-3</v>
      </c>
      <c r="F490" s="59">
        <v>-1.425265714737098E-2</v>
      </c>
    </row>
    <row r="491" spans="2:6">
      <c r="B491" s="59">
        <v>2.7056489508218784E-3</v>
      </c>
      <c r="C491" s="59">
        <v>-2.7901757761302239E-2</v>
      </c>
      <c r="D491" s="59">
        <v>7.3896895903992838E-3</v>
      </c>
      <c r="E491" s="59">
        <v>-2.8953890336562318E-4</v>
      </c>
      <c r="F491" s="59">
        <v>5.1953763597943825E-3</v>
      </c>
    </row>
    <row r="492" spans="2:6">
      <c r="B492" s="59">
        <v>7.0155741732821561E-3</v>
      </c>
      <c r="C492" s="59">
        <v>-1.9517813292668058E-2</v>
      </c>
      <c r="D492" s="59">
        <v>5.5950566775570766E-3</v>
      </c>
      <c r="E492" s="59">
        <v>1.4491920700296181E-4</v>
      </c>
      <c r="F492" s="59">
        <v>-9.7004685333789819E-3</v>
      </c>
    </row>
    <row r="493" spans="2:6">
      <c r="B493" s="59">
        <v>2.1435745960999195E-3</v>
      </c>
      <c r="C493" s="59">
        <v>2.9273424724499987E-3</v>
      </c>
      <c r="D493" s="59">
        <v>-7.171183847937088E-3</v>
      </c>
      <c r="E493" s="59">
        <v>2.8979641693898852E-3</v>
      </c>
      <c r="F493" s="59">
        <v>6.5966264031144927E-3</v>
      </c>
    </row>
    <row r="494" spans="2:6">
      <c r="B494" s="59">
        <v>-1.0695109902435359E-2</v>
      </c>
      <c r="C494" s="59">
        <v>-5.8376648901505204E-3</v>
      </c>
      <c r="D494" s="59">
        <v>-1.2452592226058429E-3</v>
      </c>
      <c r="E494" s="59">
        <v>2.1674076795797602E-3</v>
      </c>
      <c r="F494" s="59">
        <v>-6.6447336218559937E-3</v>
      </c>
    </row>
    <row r="495" spans="2:6">
      <c r="B495" s="59">
        <v>1.0270203479234097E-2</v>
      </c>
      <c r="C495" s="59">
        <v>-4.697637451947235E-3</v>
      </c>
      <c r="D495" s="59">
        <v>-1.2441215109202977E-4</v>
      </c>
      <c r="E495" s="59">
        <v>-1.9463730779201893E-2</v>
      </c>
      <c r="F495" s="59">
        <v>9.0464500656026459E-3</v>
      </c>
    </row>
    <row r="496" spans="2:6">
      <c r="B496" s="59">
        <v>-3.2101197019674468E-3</v>
      </c>
      <c r="C496" s="59">
        <v>-2.5368715614322957E-2</v>
      </c>
      <c r="D496" s="59">
        <v>-7.3579122849164093E-3</v>
      </c>
      <c r="E496" s="59">
        <v>-4.852168258675303E-3</v>
      </c>
      <c r="F496" s="59">
        <v>-1.3258326433437245E-2</v>
      </c>
    </row>
    <row r="497" spans="2:6">
      <c r="B497" s="59">
        <v>-1.0735456672018577E-2</v>
      </c>
      <c r="C497" s="59">
        <v>-4.2372825905292559E-2</v>
      </c>
      <c r="D497" s="59">
        <v>-1.6330429443135604E-3</v>
      </c>
      <c r="E497" s="59">
        <v>-1.0786092648400481E-2</v>
      </c>
      <c r="F497" s="59">
        <v>-7.4869580517581205E-3</v>
      </c>
    </row>
    <row r="498" spans="2:6">
      <c r="B498" s="59">
        <v>3.7981521430188294E-3</v>
      </c>
      <c r="C498" s="59">
        <v>9.4816292921918333E-3</v>
      </c>
      <c r="D498" s="59">
        <v>-1.7617517894442925E-3</v>
      </c>
      <c r="E498" s="59">
        <v>-7.4667203639509504E-4</v>
      </c>
      <c r="F498" s="59">
        <v>8.271433935321558E-3</v>
      </c>
    </row>
    <row r="499" spans="2:6">
      <c r="B499" s="59">
        <v>7.5675615359723789E-3</v>
      </c>
      <c r="C499" s="59">
        <v>-2.3168423735262324E-2</v>
      </c>
      <c r="D499" s="59">
        <v>-1.3361932140852833E-2</v>
      </c>
      <c r="E499" s="59">
        <v>6.7262930754078019E-3</v>
      </c>
      <c r="F499" s="59">
        <v>-8.9255088561774297E-3</v>
      </c>
    </row>
    <row r="500" spans="2:6">
      <c r="B500" s="59">
        <v>1.126616693978367E-2</v>
      </c>
      <c r="C500" s="59">
        <v>3.8461529771253292E-2</v>
      </c>
      <c r="D500" s="59">
        <v>1.8270124679185793E-2</v>
      </c>
      <c r="E500" s="59">
        <v>1.0393423415928648E-2</v>
      </c>
      <c r="F500" s="59">
        <v>2.0166459964344571E-2</v>
      </c>
    </row>
    <row r="501" spans="2:6">
      <c r="B501" s="59">
        <v>1.5914760529759538E-3</v>
      </c>
      <c r="C501" s="59">
        <v>9.2592209814628384E-3</v>
      </c>
      <c r="D501" s="59">
        <v>-9.9119981615142308E-3</v>
      </c>
      <c r="E501" s="59">
        <v>-7.3449309917704745E-4</v>
      </c>
      <c r="F501" s="59">
        <v>-1.4449800901022941E-2</v>
      </c>
    </row>
    <row r="502" spans="2:6">
      <c r="B502" s="59">
        <v>2.383477199362128E-2</v>
      </c>
      <c r="C502" s="59">
        <v>-4.2813328197630705E-3</v>
      </c>
      <c r="D502" s="59">
        <v>-2.6616243819952848E-3</v>
      </c>
      <c r="E502" s="59">
        <v>-1.4412029419698706E-2</v>
      </c>
      <c r="F502" s="59">
        <v>1.0591518978937663E-2</v>
      </c>
    </row>
    <row r="503" spans="2:6">
      <c r="B503" s="59">
        <v>5.6905865939452065E-3</v>
      </c>
      <c r="C503" s="59">
        <v>2.7027069938890112E-2</v>
      </c>
      <c r="D503" s="59">
        <v>6.3024409620798666E-2</v>
      </c>
      <c r="E503" s="59">
        <v>6.7145840521376865E-3</v>
      </c>
      <c r="F503" s="59">
        <v>9.3058835769006011E-3</v>
      </c>
    </row>
    <row r="504" spans="2:6">
      <c r="B504" s="59">
        <v>-3.0864284286516463E-3</v>
      </c>
      <c r="C504" s="59">
        <v>2.3923673608112991E-3</v>
      </c>
      <c r="D504" s="59">
        <v>1.3148340186537088E-2</v>
      </c>
      <c r="E504" s="59">
        <v>3.7794499171801249E-2</v>
      </c>
      <c r="F504" s="59">
        <v>1.1986164018416757E-2</v>
      </c>
    </row>
    <row r="505" spans="2:6">
      <c r="B505" s="59">
        <v>8.7719676114147351E-3</v>
      </c>
      <c r="C505" s="59">
        <v>4.7135944283238557E-2</v>
      </c>
      <c r="D505" s="59">
        <v>2.0059168324019208E-3</v>
      </c>
      <c r="E505" s="59">
        <v>-3.7132242466118752E-3</v>
      </c>
      <c r="F505" s="59">
        <v>8.8270617390174277E-3</v>
      </c>
    </row>
    <row r="506" spans="2:6">
      <c r="B506" s="59">
        <v>1.8414373481642789E-2</v>
      </c>
      <c r="C506" s="59">
        <v>-2.7350355825426085E-2</v>
      </c>
      <c r="D506" s="59">
        <v>-4.7106214011972893E-4</v>
      </c>
      <c r="E506" s="59">
        <v>1.8635318349010106E-3</v>
      </c>
      <c r="F506" s="59">
        <v>-2.8130523705078131E-3</v>
      </c>
    </row>
    <row r="507" spans="2:6">
      <c r="B507" s="59">
        <v>-1.0045281681704744E-2</v>
      </c>
      <c r="C507" s="59">
        <v>2.929057343235834E-3</v>
      </c>
      <c r="D507" s="59">
        <v>-3.5342921909726848E-3</v>
      </c>
      <c r="E507" s="59">
        <v>1.0587991702997627E-2</v>
      </c>
      <c r="F507" s="59">
        <v>-4.8696542454536992E-3</v>
      </c>
    </row>
    <row r="508" spans="2:6">
      <c r="B508" s="59">
        <v>-5.5809519115581178E-3</v>
      </c>
      <c r="C508" s="59">
        <v>5.1986051861493993E-2</v>
      </c>
      <c r="D508" s="59">
        <v>-2.0093815730017127E-3</v>
      </c>
      <c r="E508" s="59">
        <v>-2.123727091009971E-3</v>
      </c>
      <c r="F508" s="59">
        <v>3.8491700559294961E-3</v>
      </c>
    </row>
    <row r="509" spans="2:6">
      <c r="B509" s="59">
        <v>-6.6326589879607874E-3</v>
      </c>
      <c r="C509" s="59">
        <v>2.9983335089304185E-2</v>
      </c>
      <c r="D509" s="59">
        <v>-9.4765691016766157E-3</v>
      </c>
      <c r="E509" s="59">
        <v>-7.5198549992566604E-3</v>
      </c>
      <c r="F509" s="59">
        <v>2.5269170079630411E-4</v>
      </c>
    </row>
    <row r="510" spans="2:6">
      <c r="B510" s="59">
        <v>1.2326691470356973E-2</v>
      </c>
      <c r="C510" s="59">
        <v>2.7493286449429725E-2</v>
      </c>
      <c r="D510" s="59">
        <v>-2.2606726559076229E-3</v>
      </c>
      <c r="E510" s="59">
        <v>1.3295299558520797E-2</v>
      </c>
      <c r="F510" s="59">
        <v>1.4411862364263543E-3</v>
      </c>
    </row>
    <row r="511" spans="2:6">
      <c r="B511" s="59">
        <v>4.5661073649725867E-3</v>
      </c>
      <c r="C511" s="59">
        <v>2.7282218143336052E-2</v>
      </c>
      <c r="D511" s="59">
        <v>1.1832752545960062E-2</v>
      </c>
      <c r="E511" s="59">
        <v>-4.0915021057920803E-3</v>
      </c>
      <c r="F511" s="59">
        <v>7.9380713392311949E-3</v>
      </c>
    </row>
    <row r="512" spans="2:6">
      <c r="B512" s="59">
        <v>1.0101167293700704E-2</v>
      </c>
      <c r="C512" s="59">
        <v>-3.0643507047269348E-3</v>
      </c>
      <c r="D512" s="59">
        <v>1.59246529048611E-2</v>
      </c>
      <c r="E512" s="59">
        <v>1.4024688443311919E-2</v>
      </c>
      <c r="F512" s="59">
        <v>2.7188426722911115E-2</v>
      </c>
    </row>
    <row r="513" spans="2:6">
      <c r="B513" s="59">
        <v>3.7499989564594029E-2</v>
      </c>
      <c r="C513" s="59">
        <v>1.0758224442433555E-2</v>
      </c>
      <c r="D513" s="59">
        <v>-2.1797988548864701E-2</v>
      </c>
      <c r="E513" s="59">
        <v>1.2852742320265462E-2</v>
      </c>
      <c r="F513" s="59">
        <v>-1.7368878609278608E-2</v>
      </c>
    </row>
    <row r="514" spans="2:6">
      <c r="B514" s="59">
        <v>4.9638533100114401E-2</v>
      </c>
      <c r="C514" s="59">
        <v>-2.0273888351317478E-3</v>
      </c>
      <c r="D514" s="59">
        <v>-4.1311336893445011E-3</v>
      </c>
      <c r="E514" s="59">
        <v>1.9448289040067832E-2</v>
      </c>
      <c r="F514" s="59">
        <v>-6.533559037548267E-3</v>
      </c>
    </row>
    <row r="515" spans="2:6">
      <c r="B515" s="59">
        <v>1.6528902005415361E-2</v>
      </c>
      <c r="C515" s="59">
        <v>1.1681063647076514E-2</v>
      </c>
      <c r="D515" s="59">
        <v>-7.7938042802690385E-3</v>
      </c>
      <c r="E515" s="59">
        <v>-3.6530833170752195E-3</v>
      </c>
      <c r="F515" s="59">
        <v>3.6846720852898346E-3</v>
      </c>
    </row>
    <row r="516" spans="2:6">
      <c r="B516" s="59">
        <v>1.0388477844751071E-2</v>
      </c>
      <c r="C516" s="59">
        <v>-2.4598436922711429E-2</v>
      </c>
      <c r="D516" s="59">
        <v>-5.8279328254356591E-3</v>
      </c>
      <c r="E516" s="59">
        <v>-3.8022652343209953E-3</v>
      </c>
      <c r="F516" s="59">
        <v>3.9477038041012334E-4</v>
      </c>
    </row>
    <row r="517" spans="2:6">
      <c r="B517" s="59">
        <v>-5.811427138371887E-3</v>
      </c>
      <c r="C517" s="59">
        <v>-1.801338799796353E-2</v>
      </c>
      <c r="D517" s="59">
        <v>-2.6761619469524746E-3</v>
      </c>
      <c r="E517" s="59">
        <v>-2.3991420008821155E-2</v>
      </c>
      <c r="F517" s="59">
        <v>-1.343599649142212E-2</v>
      </c>
    </row>
    <row r="518" spans="2:6">
      <c r="B518" s="59">
        <v>-4.4963701643980451E-3</v>
      </c>
      <c r="C518" s="59">
        <v>-3.3018831035237964E-2</v>
      </c>
      <c r="D518" s="59">
        <v>-6.3890841527126279E-3</v>
      </c>
      <c r="E518" s="59">
        <v>5.5868957855754473E-3</v>
      </c>
      <c r="F518" s="59">
        <v>-8.2099609820973311E-3</v>
      </c>
    </row>
    <row r="519" spans="2:6">
      <c r="B519" s="59">
        <v>-6.3233914889172351E-3</v>
      </c>
      <c r="C519" s="59">
        <v>6.5040635909838964E-3</v>
      </c>
      <c r="D519" s="59">
        <v>2.4434423357476641E-3</v>
      </c>
      <c r="E519" s="59">
        <v>6.944251410792285E-3</v>
      </c>
      <c r="F519" s="59">
        <v>9.2342419754709963E-3</v>
      </c>
    </row>
    <row r="520" spans="2:6">
      <c r="B520" s="59">
        <v>4.999956533512955E-3</v>
      </c>
      <c r="C520" s="59">
        <v>9.6930511653128097E-3</v>
      </c>
      <c r="D520" s="59">
        <v>5.644791839077336E-3</v>
      </c>
      <c r="E520" s="59">
        <v>1.7103493344335544E-2</v>
      </c>
      <c r="F520" s="59">
        <v>3.5947486196895299E-2</v>
      </c>
    </row>
    <row r="521" spans="2:6">
      <c r="B521" s="59">
        <v>0</v>
      </c>
      <c r="C521" s="59">
        <v>0</v>
      </c>
      <c r="D521" s="59">
        <v>0</v>
      </c>
      <c r="E521" s="59">
        <v>0</v>
      </c>
      <c r="F521" s="59">
        <v>0</v>
      </c>
    </row>
    <row r="522" spans="2:6">
      <c r="B522" s="59">
        <v>9.0457522262748329E-3</v>
      </c>
      <c r="C522" s="59">
        <v>2.7733348138455682E-2</v>
      </c>
      <c r="D522" s="59">
        <v>6.1232835849056822E-3</v>
      </c>
      <c r="E522" s="59">
        <v>-5.4245565003300097E-3</v>
      </c>
      <c r="F522" s="59">
        <v>-5.016360591217869E-3</v>
      </c>
    </row>
    <row r="523" spans="2:6">
      <c r="B523" s="59">
        <v>3.9892411015554838E-2</v>
      </c>
      <c r="C523" s="59">
        <v>-4.1515705545665388E-3</v>
      </c>
      <c r="D523" s="59">
        <v>-2.1681132293249288E-2</v>
      </c>
      <c r="E523" s="59">
        <v>-5.7265253192489707E-3</v>
      </c>
      <c r="F523" s="59">
        <v>-1.2869934409959767E-2</v>
      </c>
    </row>
    <row r="524" spans="2:6">
      <c r="B524" s="59">
        <v>9.0517821186712338E-3</v>
      </c>
      <c r="C524" s="59">
        <v>-8.8587891016736822E-3</v>
      </c>
      <c r="D524" s="59">
        <v>6.7389656655682641E-3</v>
      </c>
      <c r="E524" s="59">
        <v>-2.2079250591673982E-2</v>
      </c>
      <c r="F524" s="59">
        <v>4.7873131925530105E-3</v>
      </c>
    </row>
    <row r="525" spans="2:6">
      <c r="B525" s="59">
        <v>-8.5438131562759392E-4</v>
      </c>
      <c r="C525" s="59">
        <v>5.9936959183087023E-2</v>
      </c>
      <c r="D525" s="59">
        <v>2.1241015136871908E-2</v>
      </c>
      <c r="E525" s="59">
        <v>-2.3979893606554024E-2</v>
      </c>
      <c r="F525" s="59">
        <v>8.0518796318668397E-3</v>
      </c>
    </row>
    <row r="526" spans="2:6">
      <c r="B526" s="59">
        <v>8.5511190726393085E-4</v>
      </c>
      <c r="C526" s="59">
        <v>9.9204383409576507E-4</v>
      </c>
      <c r="D526" s="59">
        <v>7.4876979852355779E-2</v>
      </c>
      <c r="E526" s="59">
        <v>1.7816248921004987E-2</v>
      </c>
      <c r="F526" s="59">
        <v>9.3520509048978066E-3</v>
      </c>
    </row>
    <row r="527" spans="2:6">
      <c r="B527" s="59">
        <v>-1.7941035045646272E-2</v>
      </c>
      <c r="C527" s="59">
        <v>-3.7165531583352313E-2</v>
      </c>
      <c r="D527" s="59">
        <v>5.4884600286249099E-2</v>
      </c>
      <c r="E527" s="59">
        <v>1.6657245824739781E-2</v>
      </c>
      <c r="F527" s="59">
        <v>-1.4915920127790605E-2</v>
      </c>
    </row>
    <row r="528" spans="2:6">
      <c r="B528" s="59">
        <v>-1.6529014560394503E-2</v>
      </c>
      <c r="C528" s="59">
        <v>7.2053914810296851E-3</v>
      </c>
      <c r="D528" s="59">
        <v>-3.6687194558450834E-2</v>
      </c>
      <c r="E528" s="59">
        <v>-2.3605267042711032E-3</v>
      </c>
      <c r="F528" s="59">
        <v>-2.2973034117621054E-3</v>
      </c>
    </row>
    <row r="529" spans="2:6">
      <c r="B529" s="59">
        <v>4.8651959212956866E-3</v>
      </c>
      <c r="C529" s="59">
        <v>9.708785660633705E-3</v>
      </c>
      <c r="D529" s="59">
        <v>-1.2002134902443109E-2</v>
      </c>
      <c r="E529" s="59">
        <v>8.7684899742617919E-3</v>
      </c>
      <c r="F529" s="59">
        <v>1.8275911075385315E-2</v>
      </c>
    </row>
    <row r="530" spans="2:6">
      <c r="B530" s="59">
        <v>1.1003473079123078E-2</v>
      </c>
      <c r="C530" s="59">
        <v>-1.8724740710440849E-2</v>
      </c>
      <c r="D530" s="59">
        <v>-4.6724635974656221E-3</v>
      </c>
      <c r="E530" s="59">
        <v>2.028142024448629E-2</v>
      </c>
      <c r="F530" s="59">
        <v>-8.8175790820994408E-3</v>
      </c>
    </row>
    <row r="531" spans="2:6">
      <c r="B531" s="59">
        <v>3.0474572187614714E-2</v>
      </c>
      <c r="C531" s="59">
        <v>-1.1346072230062811E-2</v>
      </c>
      <c r="D531" s="59">
        <v>-9.3890103145148401E-4</v>
      </c>
      <c r="E531" s="59">
        <v>2.0419135825509301E-2</v>
      </c>
      <c r="F531" s="59">
        <v>9.9006109248283886E-4</v>
      </c>
    </row>
    <row r="532" spans="2:6">
      <c r="B532" s="59">
        <v>-6.3371849491221438E-3</v>
      </c>
      <c r="C532" s="59">
        <v>0</v>
      </c>
      <c r="D532" s="59">
        <v>8.4577287852890069E-3</v>
      </c>
      <c r="E532" s="59">
        <v>7.686046092021951E-3</v>
      </c>
      <c r="F532" s="59">
        <v>3.0096257849789704E-4</v>
      </c>
    </row>
    <row r="533" spans="2:6">
      <c r="B533" s="59">
        <v>-9.7790139929353984E-3</v>
      </c>
      <c r="C533" s="59">
        <v>4.0688505881681325E-2</v>
      </c>
      <c r="D533" s="59">
        <v>-6.872269279364504E-3</v>
      </c>
      <c r="E533" s="59">
        <v>4.0768618642728818E-3</v>
      </c>
      <c r="F533" s="59">
        <v>3.9837104534446634E-3</v>
      </c>
    </row>
    <row r="534" spans="2:6">
      <c r="B534" s="59">
        <v>9.0168039251868112E-3</v>
      </c>
      <c r="C534" s="59">
        <v>-1.303250101002356E-2</v>
      </c>
      <c r="D534" s="59">
        <v>1.0554030370537684E-3</v>
      </c>
      <c r="E534" s="59">
        <v>1.2311796459724383E-2</v>
      </c>
      <c r="F534" s="59">
        <v>4.8099287249443283E-3</v>
      </c>
    </row>
    <row r="535" spans="2:6">
      <c r="B535" s="59">
        <v>-4.6808104405188285E-3</v>
      </c>
      <c r="C535" s="59">
        <v>-2.5393694456151659E-3</v>
      </c>
      <c r="D535" s="59">
        <v>-9.0215372633598925E-3</v>
      </c>
      <c r="E535" s="59">
        <v>-4.5284285160369702E-3</v>
      </c>
      <c r="F535" s="59">
        <v>-2.91193785308778E-3</v>
      </c>
    </row>
    <row r="536" spans="2:6">
      <c r="B536" s="59">
        <v>4.7028234656969802E-3</v>
      </c>
      <c r="C536" s="59">
        <v>-1.4256635958441805E-2</v>
      </c>
      <c r="D536" s="59">
        <v>1.2887027807156708E-2</v>
      </c>
      <c r="E536" s="59">
        <v>0</v>
      </c>
      <c r="F536" s="59">
        <v>-5.4846890957253296E-3</v>
      </c>
    </row>
    <row r="537" spans="2:6">
      <c r="B537" s="59">
        <v>1.1489361812066078E-2</v>
      </c>
      <c r="C537" s="59">
        <v>2.0661355139683355E-3</v>
      </c>
      <c r="D537" s="59">
        <v>-1.7625668713655656E-2</v>
      </c>
      <c r="E537" s="59">
        <v>1.1696755803823672E-3</v>
      </c>
      <c r="F537" s="59">
        <v>-1.0528540147194178E-2</v>
      </c>
    </row>
    <row r="538" spans="2:6">
      <c r="B538" s="59">
        <v>-8.8346585331761842E-3</v>
      </c>
      <c r="C538" s="59">
        <v>2.5773291091697082E-3</v>
      </c>
      <c r="D538" s="59">
        <v>3.9210965769185611E-2</v>
      </c>
      <c r="E538" s="59">
        <v>2.3237817437225246E-2</v>
      </c>
      <c r="F538" s="59">
        <v>1.1574000758226664E-4</v>
      </c>
    </row>
    <row r="539" spans="2:6">
      <c r="B539" s="59">
        <v>-9.3377152481674448E-3</v>
      </c>
      <c r="C539" s="59">
        <v>-9.7686856097079569E-3</v>
      </c>
      <c r="D539" s="59">
        <v>-1.7150719306054159E-2</v>
      </c>
      <c r="E539" s="59">
        <v>-8.5003647342039648E-3</v>
      </c>
      <c r="F539" s="59">
        <v>-8.3232679530748973E-3</v>
      </c>
    </row>
    <row r="540" spans="2:6">
      <c r="B540" s="59">
        <v>-8.570737360442727E-4</v>
      </c>
      <c r="C540" s="59">
        <v>2.596124693533818E-3</v>
      </c>
      <c r="D540" s="59">
        <v>9.3070912025874388E-4</v>
      </c>
      <c r="E540" s="59">
        <v>1.7530335931303733E-2</v>
      </c>
      <c r="F540" s="59">
        <v>2.100480468791735E-2</v>
      </c>
    </row>
    <row r="541" spans="2:6">
      <c r="B541" s="59">
        <v>2.5731013792980591E-3</v>
      </c>
      <c r="C541" s="59">
        <v>-1.0357365747274475E-2</v>
      </c>
      <c r="D541" s="59">
        <v>8.1353365122665492E-4</v>
      </c>
      <c r="E541" s="59">
        <v>-6.5391410504073684E-3</v>
      </c>
      <c r="F541" s="59">
        <v>-9.2930092334958384E-4</v>
      </c>
    </row>
    <row r="542" spans="2:6">
      <c r="B542" s="59">
        <v>1.4114502846925909E-2</v>
      </c>
      <c r="C542" s="59">
        <v>4.7096058658520502E-3</v>
      </c>
      <c r="D542" s="59">
        <v>1.0451761285283566E-2</v>
      </c>
      <c r="E542" s="59">
        <v>5.9493078400220042E-3</v>
      </c>
      <c r="F542" s="59">
        <v>6.5968480642609037E-3</v>
      </c>
    </row>
    <row r="543" spans="2:6">
      <c r="B543" s="59">
        <v>-7.1700649787138837E-3</v>
      </c>
      <c r="C543" s="59">
        <v>-5.7292366574202142E-3</v>
      </c>
      <c r="D543" s="59">
        <v>-2.7583281624504676E-3</v>
      </c>
      <c r="E543" s="59">
        <v>-4.6557650176501132E-3</v>
      </c>
      <c r="F543" s="59">
        <v>9.9654471450803545E-3</v>
      </c>
    </row>
    <row r="544" spans="2:6">
      <c r="B544" s="59">
        <v>-8.4959860721548364E-3</v>
      </c>
      <c r="C544" s="59">
        <v>6.8098981894195573E-3</v>
      </c>
      <c r="D544" s="59">
        <v>2.9963049711050275E-3</v>
      </c>
      <c r="E544" s="59">
        <v>-2.6169594919923888E-2</v>
      </c>
      <c r="F544" s="59">
        <v>1.0444295652770016E-2</v>
      </c>
    </row>
    <row r="545" spans="2:6">
      <c r="B545" s="59">
        <v>4.9271497079358573E-2</v>
      </c>
      <c r="C545" s="59">
        <v>-5.2029328422379846E-3</v>
      </c>
      <c r="D545" s="59">
        <v>1.1519683340744868E-4</v>
      </c>
      <c r="E545" s="59">
        <v>-1.4799257250618531E-2</v>
      </c>
      <c r="F545" s="59">
        <v>1.4027715664188485E-2</v>
      </c>
    </row>
    <row r="546" spans="2:6">
      <c r="B546" s="59">
        <v>1.2250861902004192E-3</v>
      </c>
      <c r="C546" s="59">
        <v>8.368219606112854E-3</v>
      </c>
      <c r="D546" s="59">
        <v>6.2039672240875648E-3</v>
      </c>
      <c r="E546" s="59">
        <v>-7.6427898192606165E-3</v>
      </c>
      <c r="F546" s="59">
        <v>-8.7914277139561098E-4</v>
      </c>
    </row>
    <row r="547" spans="2:6">
      <c r="B547" s="59">
        <v>-1.060365883893336E-2</v>
      </c>
      <c r="C547" s="59">
        <v>-3.6306944262248144E-3</v>
      </c>
      <c r="D547" s="59">
        <v>-5.8231292517000963E-3</v>
      </c>
      <c r="E547" s="59">
        <v>-9.958858924957922E-3</v>
      </c>
      <c r="F547" s="59">
        <v>-2.1490826498252898E-2</v>
      </c>
    </row>
    <row r="548" spans="2:6">
      <c r="B548" s="59">
        <v>-8.2444630644143652E-4</v>
      </c>
      <c r="C548" s="59">
        <v>1.0411037828566162E-3</v>
      </c>
      <c r="D548" s="59">
        <v>4.4906320287048121E-2</v>
      </c>
      <c r="E548" s="59">
        <v>-3.755349282210471E-3</v>
      </c>
      <c r="F548" s="59">
        <v>4.3280073590620926E-3</v>
      </c>
    </row>
    <row r="549" spans="2:6">
      <c r="B549" s="59">
        <v>-1.6501279206040569E-3</v>
      </c>
      <c r="C549" s="59">
        <v>-1.1440475538029807E-2</v>
      </c>
      <c r="D549" s="59">
        <v>3.7369087760716082E-3</v>
      </c>
      <c r="E549" s="59">
        <v>4.9812676611048611E-3</v>
      </c>
      <c r="F549" s="59">
        <v>2.3323085329542009E-2</v>
      </c>
    </row>
    <row r="550" spans="2:6">
      <c r="B550" s="59">
        <v>-8.2642767168075281E-4</v>
      </c>
      <c r="C550" s="59">
        <v>-1.0520755876595091E-2</v>
      </c>
      <c r="D550" s="59">
        <v>-2.6280444255894035E-3</v>
      </c>
      <c r="E550" s="59">
        <v>2.6780189954874199E-4</v>
      </c>
      <c r="F550" s="59">
        <v>1.3344120915728347E-2</v>
      </c>
    </row>
    <row r="551" spans="2:6">
      <c r="B551" s="59">
        <v>0</v>
      </c>
      <c r="C551" s="59">
        <v>0</v>
      </c>
      <c r="D551" s="59">
        <v>0</v>
      </c>
      <c r="E551" s="59">
        <v>0</v>
      </c>
      <c r="F551" s="59">
        <v>0</v>
      </c>
    </row>
    <row r="552" spans="2:6">
      <c r="B552" s="59">
        <v>-9.0984117342822659E-3</v>
      </c>
      <c r="C552" s="59">
        <v>-1.5948647516212317E-3</v>
      </c>
      <c r="D552" s="59">
        <v>-1.6467054012371282E-3</v>
      </c>
      <c r="E552" s="59">
        <v>2.4106678378926663E-3</v>
      </c>
      <c r="F552" s="59">
        <v>-2.4015688630642748E-3</v>
      </c>
    </row>
    <row r="553" spans="2:6">
      <c r="B553" s="59">
        <v>-1.3772961058978741E-2</v>
      </c>
      <c r="C553" s="59">
        <v>1.4909495291376244E-2</v>
      </c>
      <c r="D553" s="59">
        <v>2.5292602616652899E-3</v>
      </c>
      <c r="E553" s="59">
        <v>4.1417766281440617E-3</v>
      </c>
      <c r="F553" s="59">
        <v>3.7057943372489893E-3</v>
      </c>
    </row>
    <row r="554" spans="2:6">
      <c r="B554" s="59">
        <v>4.2311708241491775E-4</v>
      </c>
      <c r="C554" s="59">
        <v>1.8887717934732314E-2</v>
      </c>
      <c r="D554" s="59">
        <v>-2.194548365257373E-4</v>
      </c>
      <c r="E554" s="59">
        <v>-1.2639766939200436E-2</v>
      </c>
      <c r="F554" s="59">
        <v>3.3834941741527749E-2</v>
      </c>
    </row>
    <row r="555" spans="2:6">
      <c r="B555" s="59">
        <v>-1.0575251075775777E-2</v>
      </c>
      <c r="C555" s="59">
        <v>-1.9567491434590988E-2</v>
      </c>
      <c r="D555" s="59">
        <v>-1.2947070822028695E-2</v>
      </c>
      <c r="E555" s="59">
        <v>-1.347540106935825E-2</v>
      </c>
      <c r="F555" s="59">
        <v>4.0665399141970558E-3</v>
      </c>
    </row>
    <row r="556" spans="2:6">
      <c r="B556" s="59">
        <v>-1.5391170705112044E-2</v>
      </c>
      <c r="C556" s="59">
        <v>-1.9432820135921319E-2</v>
      </c>
      <c r="D556" s="59">
        <v>-1.8452749668177913E-2</v>
      </c>
      <c r="E556" s="59">
        <v>-8.0590545435616969E-3</v>
      </c>
      <c r="F556" s="59">
        <v>2.5260967601142211E-2</v>
      </c>
    </row>
    <row r="557" spans="2:6">
      <c r="B557" s="59">
        <v>7.4685157481564207E-2</v>
      </c>
      <c r="C557" s="59">
        <v>-1.9817812709113702E-2</v>
      </c>
      <c r="D557" s="59">
        <v>-3.9636618316336008E-3</v>
      </c>
      <c r="E557" s="59">
        <v>-1.3759277395030558E-4</v>
      </c>
      <c r="F557" s="59">
        <v>3.0260646289086051E-3</v>
      </c>
    </row>
    <row r="558" spans="2:6">
      <c r="B558" s="59">
        <v>9.2929041173238514E-3</v>
      </c>
      <c r="C558" s="59">
        <v>4.917999422044279E-3</v>
      </c>
      <c r="D558" s="59">
        <v>-5.1165498648718857E-3</v>
      </c>
      <c r="E558" s="59">
        <v>-4.6824868556758084E-3</v>
      </c>
      <c r="F558" s="59">
        <v>4.9039951667177638E-2</v>
      </c>
    </row>
    <row r="559" spans="2:6">
      <c r="B559" s="59">
        <v>1.2009337679344655E-3</v>
      </c>
      <c r="C559" s="59">
        <v>6.525284022098495E-3</v>
      </c>
      <c r="D559" s="59">
        <v>-8.3429093305758331E-3</v>
      </c>
      <c r="E559" s="59">
        <v>1.1761392169325702E-2</v>
      </c>
      <c r="F559" s="59">
        <v>2.240511711234161E-2</v>
      </c>
    </row>
    <row r="560" spans="2:6">
      <c r="B560" s="59">
        <v>-2.0791641272618167E-2</v>
      </c>
      <c r="C560" s="59">
        <v>-2.7012525506744634E-3</v>
      </c>
      <c r="D560" s="59">
        <v>-1.7747903354696982E-2</v>
      </c>
      <c r="E560" s="59">
        <v>-1.3813033354457081E-2</v>
      </c>
      <c r="F560" s="59">
        <v>-1.719470788101778E-2</v>
      </c>
    </row>
    <row r="561" spans="2:6">
      <c r="B561" s="59">
        <v>8.5749215572327748E-3</v>
      </c>
      <c r="C561" s="59">
        <v>-2.1668679932783418E-3</v>
      </c>
      <c r="D561" s="59">
        <v>-2.2291788237861804E-3</v>
      </c>
      <c r="E561" s="59">
        <v>-1.6640289620278876E-3</v>
      </c>
      <c r="F561" s="59">
        <v>-4.6822989816279487E-3</v>
      </c>
    </row>
    <row r="562" spans="2:6">
      <c r="B562" s="59">
        <v>4.0484919367638638E-4</v>
      </c>
      <c r="C562" s="59">
        <v>1.0858186458918776E-3</v>
      </c>
      <c r="D562" s="59">
        <v>-5.8799143744104757E-3</v>
      </c>
      <c r="E562" s="59">
        <v>-1.8196858188772414E-2</v>
      </c>
      <c r="F562" s="59">
        <v>-1.6963339602960377E-3</v>
      </c>
    </row>
    <row r="563" spans="2:6">
      <c r="B563" s="59">
        <v>-2.711447177688199E-2</v>
      </c>
      <c r="C563" s="59">
        <v>-6.5076543867455296E-3</v>
      </c>
      <c r="D563" s="59">
        <v>5.0865078960484157E-3</v>
      </c>
      <c r="E563" s="59">
        <v>-9.3379556792899006E-3</v>
      </c>
      <c r="F563" s="59">
        <v>-1.4583007203218658E-3</v>
      </c>
    </row>
    <row r="564" spans="2:6">
      <c r="B564" s="59">
        <v>-9.9833885899969031E-3</v>
      </c>
      <c r="C564" s="59">
        <v>-2.1288173899435409E-2</v>
      </c>
      <c r="D564" s="59">
        <v>-1.129809756237659E-2</v>
      </c>
      <c r="E564" s="59">
        <v>-2.8551003120854041E-4</v>
      </c>
      <c r="F564" s="59">
        <v>9.8003801736341531E-3</v>
      </c>
    </row>
    <row r="565" spans="2:6">
      <c r="B565" s="59">
        <v>2.1008376832523535E-2</v>
      </c>
      <c r="C565" s="59">
        <v>-1.1154465524611988E-2</v>
      </c>
      <c r="D565" s="59">
        <v>9.5227961504076621E-3</v>
      </c>
      <c r="E565" s="59">
        <v>1.7142721703608726E-2</v>
      </c>
      <c r="F565" s="59">
        <v>3.4625809681058786E-2</v>
      </c>
    </row>
    <row r="566" spans="2:6">
      <c r="B566" s="59">
        <v>-2.8805936586403518E-3</v>
      </c>
      <c r="C566" s="59">
        <v>-1.2972371262023974E-2</v>
      </c>
      <c r="D566" s="59">
        <v>7.1925344147700521E-3</v>
      </c>
      <c r="E566" s="59">
        <v>-8.9887708547344587E-3</v>
      </c>
      <c r="F566" s="59">
        <v>2.2064774009750914E-2</v>
      </c>
    </row>
    <row r="567" spans="2:6">
      <c r="B567" s="59">
        <v>1.6508714732030496E-3</v>
      </c>
      <c r="C567" s="59">
        <v>5.7143068150139423E-3</v>
      </c>
      <c r="D567" s="59">
        <v>-5.7362823708085849E-3</v>
      </c>
      <c r="E567" s="59">
        <v>-1.558951847190417E-2</v>
      </c>
      <c r="F567" s="59">
        <v>3.0969503580779048E-3</v>
      </c>
    </row>
    <row r="568" spans="2:6">
      <c r="B568" s="59">
        <v>-1.1124844483264501E-2</v>
      </c>
      <c r="C568" s="59">
        <v>2.613631273399937E-2</v>
      </c>
      <c r="D568" s="59">
        <v>1.6483965423300131E-2</v>
      </c>
      <c r="E568" s="59">
        <v>1.266897030407076E-2</v>
      </c>
      <c r="F568" s="59">
        <v>-1.0524196848544673E-2</v>
      </c>
    </row>
    <row r="569" spans="2:6">
      <c r="B569" s="59">
        <v>0</v>
      </c>
      <c r="C569" s="59">
        <v>2.8792928579932712E-2</v>
      </c>
      <c r="D569" s="59">
        <v>6.023257904673859E-3</v>
      </c>
      <c r="E569" s="59">
        <v>3.838596388053314E-3</v>
      </c>
      <c r="F569" s="59">
        <v>2.3230505985824663E-3</v>
      </c>
    </row>
    <row r="570" spans="2:6">
      <c r="B570" s="59">
        <v>-1.2500982667307745E-3</v>
      </c>
      <c r="C570" s="59">
        <v>-4.1980615478267536E-2</v>
      </c>
      <c r="D570" s="59">
        <v>-1.7155955461210546E-2</v>
      </c>
      <c r="E570" s="59">
        <v>-1.5153424551300186E-2</v>
      </c>
      <c r="F570" s="59">
        <v>-2.5233696563439822E-2</v>
      </c>
    </row>
    <row r="571" spans="2:6">
      <c r="B571" s="59">
        <v>5.0063352535463851E-3</v>
      </c>
      <c r="C571" s="59">
        <v>2.8089925464754351E-2</v>
      </c>
      <c r="D571" s="59">
        <v>9.4894270434713324E-3</v>
      </c>
      <c r="E571" s="59">
        <v>7.4774942295220076E-3</v>
      </c>
      <c r="F571" s="59">
        <v>1.3706883852125698E-2</v>
      </c>
    </row>
    <row r="572" spans="2:6">
      <c r="B572" s="59">
        <v>-7.8871011949546658E-3</v>
      </c>
      <c r="C572" s="59">
        <v>-8.1967513082581191E-3</v>
      </c>
      <c r="D572" s="59">
        <v>-2.4950918310778239E-2</v>
      </c>
      <c r="E572" s="59">
        <v>-7.421996295054206E-3</v>
      </c>
      <c r="F572" s="59">
        <v>-3.2573645980384897E-2</v>
      </c>
    </row>
    <row r="573" spans="2:6">
      <c r="B573" s="59">
        <v>4.1833709891976806E-4</v>
      </c>
      <c r="C573" s="59">
        <v>-7.3278209522912377E-2</v>
      </c>
      <c r="D573" s="59">
        <v>-3.570365897842463E-3</v>
      </c>
      <c r="E573" s="59">
        <v>6.7585249746587479E-3</v>
      </c>
      <c r="F573" s="59">
        <v>-1.7055220020012241E-2</v>
      </c>
    </row>
    <row r="574" spans="2:6">
      <c r="B574" s="59">
        <v>-1.254676947351965E-3</v>
      </c>
      <c r="C574" s="59">
        <v>-4.7562879188050144E-3</v>
      </c>
      <c r="D574" s="59">
        <v>-1.8752963789743258E-2</v>
      </c>
      <c r="E574" s="59">
        <v>8.7130723396822655E-3</v>
      </c>
      <c r="F574" s="59">
        <v>-1.7157511474191409E-2</v>
      </c>
    </row>
    <row r="575" spans="2:6">
      <c r="B575" s="59">
        <v>-1.4237916953813394E-2</v>
      </c>
      <c r="C575" s="59">
        <v>-4.4205533301664934E-2</v>
      </c>
      <c r="D575" s="59">
        <v>-1.7650992135428967E-2</v>
      </c>
      <c r="E575" s="59">
        <v>-1.6636653271700601E-2</v>
      </c>
      <c r="F575" s="59">
        <v>-1.6522086649271198E-2</v>
      </c>
    </row>
    <row r="576" spans="2:6">
      <c r="B576" s="59">
        <v>1.8266821420515212E-2</v>
      </c>
      <c r="C576" s="59">
        <v>4.4375004635454851E-2</v>
      </c>
      <c r="D576" s="59">
        <v>3.308584469936629E-2</v>
      </c>
      <c r="E576" s="59">
        <v>2.7530222970743614E-2</v>
      </c>
      <c r="F576" s="59">
        <v>3.154787493820866E-2</v>
      </c>
    </row>
    <row r="577" spans="2:6">
      <c r="B577" s="59">
        <v>1.6687784178465934E-3</v>
      </c>
      <c r="C577" s="59">
        <v>2.8126947225040076E-2</v>
      </c>
      <c r="D577" s="59">
        <v>2.470902470267082E-2</v>
      </c>
      <c r="E577" s="59">
        <v>6.2864628504059553E-3</v>
      </c>
      <c r="F577" s="59">
        <v>2.3282893960889561E-2</v>
      </c>
    </row>
    <row r="578" spans="2:6">
      <c r="B578" s="59">
        <v>2.4989657446522076E-3</v>
      </c>
      <c r="C578" s="59">
        <v>5.2386140842929493E-3</v>
      </c>
      <c r="D578" s="59">
        <v>-1.9197048571216447E-2</v>
      </c>
      <c r="E578" s="59">
        <v>-2.8262751057648921E-3</v>
      </c>
      <c r="F578" s="59">
        <v>-2.3464110414950883E-3</v>
      </c>
    </row>
    <row r="579" spans="2:6">
      <c r="B579" s="59">
        <v>-1.6617822804115691E-3</v>
      </c>
      <c r="C579" s="59">
        <v>1.5055050797381534E-2</v>
      </c>
      <c r="D579" s="59">
        <v>-2.0288407482061299E-3</v>
      </c>
      <c r="E579" s="59">
        <v>1.4767441449668113E-2</v>
      </c>
      <c r="F579" s="59">
        <v>8.7307108877348223E-3</v>
      </c>
    </row>
    <row r="580" spans="2:6">
      <c r="B580" s="59">
        <v>-2.4969489280116958E-3</v>
      </c>
      <c r="C580" s="59">
        <v>1.3120305864337755E-2</v>
      </c>
      <c r="D580" s="59">
        <v>-1.6742426963991905E-2</v>
      </c>
      <c r="E580" s="59">
        <v>-2.8516813786682433E-2</v>
      </c>
      <c r="F580" s="59">
        <v>-9.9740344168372623E-3</v>
      </c>
    </row>
    <row r="581" spans="2:6">
      <c r="B581" s="59">
        <v>-2.4797250672835475E-2</v>
      </c>
      <c r="C581" s="59">
        <v>5.9684761046936645E-2</v>
      </c>
      <c r="D581" s="59">
        <v>1.2405934085923593E-2</v>
      </c>
      <c r="E581" s="59">
        <v>-1.2558542412247195E-2</v>
      </c>
      <c r="F581" s="59">
        <v>-1.4510595106141599E-3</v>
      </c>
    </row>
    <row r="582" spans="2:6">
      <c r="B582" s="59">
        <v>-2.5916874575245941E-2</v>
      </c>
      <c r="C582" s="59">
        <v>-1.1689771894402564E-2</v>
      </c>
      <c r="D582" s="59">
        <v>2.1744245420497726E-2</v>
      </c>
      <c r="E582" s="59">
        <v>2.022668506607694E-2</v>
      </c>
      <c r="F582" s="59">
        <v>-6.1947835008791441E-4</v>
      </c>
    </row>
    <row r="583" spans="2:6">
      <c r="B583" s="59">
        <v>0</v>
      </c>
      <c r="C583" s="59">
        <v>0</v>
      </c>
      <c r="D583" s="59">
        <v>0</v>
      </c>
      <c r="E583" s="59">
        <v>0</v>
      </c>
      <c r="F583" s="59">
        <v>0</v>
      </c>
    </row>
    <row r="584" spans="2:6">
      <c r="B584" s="59">
        <v>1.1044143308942388E-2</v>
      </c>
      <c r="C584" s="59">
        <v>-6.9891722912042431E-3</v>
      </c>
      <c r="D584" s="59">
        <v>6.8193542118798675E-3</v>
      </c>
      <c r="E584" s="59">
        <v>9.6123545026790998E-3</v>
      </c>
      <c r="F584" s="59">
        <v>-6.6739505458680978E-4</v>
      </c>
    </row>
    <row r="585" spans="2:6">
      <c r="B585" s="59">
        <v>2.9791490554962204E-3</v>
      </c>
      <c r="C585" s="59">
        <v>-2.7071024671620612E-2</v>
      </c>
      <c r="D585" s="59">
        <v>-8.4080235141457856E-3</v>
      </c>
      <c r="E585" s="59">
        <v>6.9921786834171414E-3</v>
      </c>
      <c r="F585" s="59">
        <v>6.7148638258666109E-3</v>
      </c>
    </row>
    <row r="586" spans="2:6">
      <c r="B586" s="59">
        <v>-1.2376140806842757E-2</v>
      </c>
      <c r="C586" s="59">
        <v>-1.8363904206781488E-2</v>
      </c>
      <c r="D586" s="59">
        <v>-8.2457526792472974E-4</v>
      </c>
      <c r="E586" s="59">
        <v>-2.1716729673144797E-2</v>
      </c>
      <c r="F586" s="59">
        <v>-8.6723788875820041E-3</v>
      </c>
    </row>
    <row r="587" spans="2:6">
      <c r="B587" s="59">
        <v>-2.1553993545911226E-2</v>
      </c>
      <c r="C587" s="59">
        <v>-6.0657595352405995E-2</v>
      </c>
      <c r="D587" s="59">
        <v>-2.1098371497464144E-2</v>
      </c>
      <c r="E587" s="59">
        <v>-1.449702237312174E-2</v>
      </c>
      <c r="F587" s="59">
        <v>-2.3017570375290525E-2</v>
      </c>
    </row>
    <row r="588" spans="2:6">
      <c r="B588" s="59">
        <v>-2.561523433649634E-3</v>
      </c>
      <c r="C588" s="59">
        <v>3.0175127203389759E-3</v>
      </c>
      <c r="D588" s="59">
        <v>-1.6977940825624836E-2</v>
      </c>
      <c r="E588" s="59">
        <v>3.064445472958561E-3</v>
      </c>
      <c r="F588" s="59">
        <v>4.0364826461745945E-4</v>
      </c>
    </row>
    <row r="589" spans="2:6">
      <c r="B589" s="59">
        <v>3.5953696418673112E-3</v>
      </c>
      <c r="C589" s="59">
        <v>6.0168694605441404E-3</v>
      </c>
      <c r="D589" s="59">
        <v>-6.1244568822459572E-3</v>
      </c>
      <c r="E589" s="59">
        <v>-6.4160048951124185E-3</v>
      </c>
      <c r="F589" s="59">
        <v>-2.8111750245309421E-4</v>
      </c>
    </row>
    <row r="590" spans="2:6">
      <c r="B590" s="59">
        <v>-1.3817823393802501E-2</v>
      </c>
      <c r="C590" s="59">
        <v>3.5884456351117392E-3</v>
      </c>
      <c r="D590" s="59">
        <v>8.6270757888346344E-3</v>
      </c>
      <c r="E590" s="59">
        <v>-1.2761393504628776E-2</v>
      </c>
      <c r="F590" s="59">
        <v>-8.1705259071242695E-3</v>
      </c>
    </row>
    <row r="591" spans="2:6">
      <c r="B591" s="59">
        <v>1.4011430871073465E-2</v>
      </c>
      <c r="C591" s="59">
        <v>-1.9666231145505458E-2</v>
      </c>
      <c r="D591" s="59">
        <v>-1.0996189378569133E-3</v>
      </c>
      <c r="E591" s="59">
        <v>4.6725413178573083E-4</v>
      </c>
      <c r="F591" s="59">
        <v>7.0785750349760456E-3</v>
      </c>
    </row>
    <row r="592" spans="2:6">
      <c r="B592" s="59">
        <v>-5.6293929938315704E-3</v>
      </c>
      <c r="C592" s="59">
        <v>-2.8571363269373921E-2</v>
      </c>
      <c r="D592" s="59">
        <v>-1.5902160210223164E-2</v>
      </c>
      <c r="E592" s="59">
        <v>-1.5255385795839186E-2</v>
      </c>
      <c r="F592" s="59">
        <v>-1.6592242655444067E-2</v>
      </c>
    </row>
    <row r="593" spans="2:6">
      <c r="B593" s="59">
        <v>-1.3896118061743387E-2</v>
      </c>
      <c r="C593" s="59">
        <v>1.6896078832733676E-2</v>
      </c>
      <c r="D593" s="59">
        <v>2.2871286420767158E-2</v>
      </c>
      <c r="E593" s="59">
        <v>1.8653378413497165E-2</v>
      </c>
      <c r="F593" s="59">
        <v>2.7344087479410896E-2</v>
      </c>
    </row>
    <row r="594" spans="2:6">
      <c r="B594" s="59">
        <v>-8.3508313925947427E-3</v>
      </c>
      <c r="C594" s="59">
        <v>-1.2307665388658006E-2</v>
      </c>
      <c r="D594" s="59">
        <v>-1.5068701539625078E-2</v>
      </c>
      <c r="E594" s="59">
        <v>-4.2985823452733128E-2</v>
      </c>
      <c r="F594" s="59">
        <v>1.5744292339841405E-2</v>
      </c>
    </row>
    <row r="595" spans="2:6">
      <c r="B595" s="59">
        <v>-2.1052188698609609E-3</v>
      </c>
      <c r="C595" s="59">
        <v>2.1183746392680215E-2</v>
      </c>
      <c r="D595" s="59">
        <v>1.6527867026324344E-2</v>
      </c>
      <c r="E595" s="59">
        <v>2.8701175594587205E-2</v>
      </c>
      <c r="F595" s="59">
        <v>1.9784015036170943E-2</v>
      </c>
    </row>
    <row r="596" spans="2:6">
      <c r="B596" s="59">
        <v>9.4937508969125273E-3</v>
      </c>
      <c r="C596" s="59">
        <v>2.257479584839632E-2</v>
      </c>
      <c r="D596" s="59">
        <v>1.134374970562472E-2</v>
      </c>
      <c r="E596" s="59">
        <v>-6.3051593007462164E-3</v>
      </c>
      <c r="F596" s="59">
        <v>4.1071110934279972E-3</v>
      </c>
    </row>
    <row r="597" spans="2:6">
      <c r="B597" s="59">
        <v>-7.3146472913774661E-3</v>
      </c>
      <c r="C597" s="59">
        <v>-1.1336571018328283E-2</v>
      </c>
      <c r="D597" s="59">
        <v>-3.9880981667844654E-3</v>
      </c>
      <c r="E597" s="59">
        <v>-1.9037046769280906E-3</v>
      </c>
      <c r="F597" s="59">
        <v>2.225728624562935E-3</v>
      </c>
    </row>
    <row r="598" spans="2:6">
      <c r="B598" s="59">
        <v>7.3685456035176271E-3</v>
      </c>
      <c r="C598" s="59">
        <v>-1.2673539244039609E-2</v>
      </c>
      <c r="D598" s="59">
        <v>-1.0260242336584881E-2</v>
      </c>
      <c r="E598" s="59">
        <v>1.6528987837801795E-2</v>
      </c>
      <c r="F598" s="59">
        <v>-3.4886017931122482E-4</v>
      </c>
    </row>
    <row r="599" spans="2:6">
      <c r="B599" s="59">
        <v>6.7920188609654911E-3</v>
      </c>
      <c r="C599" s="59">
        <v>-4.2787159198531951E-3</v>
      </c>
      <c r="D599" s="59">
        <v>-1.3906178978869944E-3</v>
      </c>
      <c r="E599" s="59">
        <v>1.5009377797994288E-2</v>
      </c>
      <c r="F599" s="59">
        <v>6.8508787146760296E-3</v>
      </c>
    </row>
    <row r="600" spans="2:6">
      <c r="B600" s="59">
        <v>-8.3030242054973509E-3</v>
      </c>
      <c r="C600" s="59">
        <v>3.6832405881602605E-3</v>
      </c>
      <c r="D600" s="59">
        <v>-3.4180476164559774E-3</v>
      </c>
      <c r="E600" s="59">
        <v>-1.3093042774552479E-2</v>
      </c>
      <c r="F600" s="59">
        <v>-6.4807633276123561E-3</v>
      </c>
    </row>
    <row r="601" spans="2:6">
      <c r="B601" s="59">
        <v>1.2035502522746697E-2</v>
      </c>
      <c r="C601" s="59">
        <v>-1.2231455558264798E-3</v>
      </c>
      <c r="D601" s="59">
        <v>4.0647686725428112E-3</v>
      </c>
      <c r="E601" s="59">
        <v>4.8384445306494358E-3</v>
      </c>
      <c r="F601" s="59">
        <v>1.0697174035995171E-3</v>
      </c>
    </row>
    <row r="602" spans="2:6">
      <c r="B602" s="59">
        <v>-1.2409527025477467E-2</v>
      </c>
      <c r="C602" s="59">
        <v>-6.1237210080735804E-3</v>
      </c>
      <c r="D602" s="59">
        <v>-1.7079652239539712E-2</v>
      </c>
      <c r="E602" s="59">
        <v>-1.289221935394279E-2</v>
      </c>
      <c r="F602" s="59">
        <v>-6.5393002733073261E-3</v>
      </c>
    </row>
    <row r="603" spans="2:6">
      <c r="B603" s="59">
        <v>1.047119217650464E-2</v>
      </c>
      <c r="C603" s="59">
        <v>2.0948806566151983E-2</v>
      </c>
      <c r="D603" s="59">
        <v>-2.5770617285990154E-4</v>
      </c>
      <c r="E603" s="59">
        <v>1.416210901426055E-2</v>
      </c>
      <c r="F603" s="59">
        <v>9.4467590455984563E-3</v>
      </c>
    </row>
    <row r="604" spans="2:6">
      <c r="B604" s="59">
        <v>-1.0880703137453365E-2</v>
      </c>
      <c r="C604" s="59">
        <v>-1.3277027606738238E-2</v>
      </c>
      <c r="D604" s="59">
        <v>6.4380886699219857E-4</v>
      </c>
      <c r="E604" s="59">
        <v>-5.1201155192832429E-3</v>
      </c>
      <c r="F604" s="59">
        <v>-1.2161210921524805E-2</v>
      </c>
    </row>
    <row r="605" spans="2:6">
      <c r="B605" s="59">
        <v>2.7763160466640485E-2</v>
      </c>
      <c r="C605" s="59">
        <v>-1.8348548695861694E-2</v>
      </c>
      <c r="D605" s="59">
        <v>-1.0936690736359505E-2</v>
      </c>
      <c r="E605" s="59">
        <v>7.7978107638385884E-3</v>
      </c>
      <c r="F605" s="59">
        <v>-8.8169713855361567E-3</v>
      </c>
    </row>
    <row r="606" spans="2:6">
      <c r="B606" s="59">
        <v>2.2935735420131588E-2</v>
      </c>
      <c r="C606" s="59">
        <v>-4.9844712017032226E-3</v>
      </c>
      <c r="D606" s="59">
        <v>-1.5610616051642665E-2</v>
      </c>
      <c r="E606" s="59">
        <v>-8.9755447612992912E-3</v>
      </c>
      <c r="F606" s="59">
        <v>5.6771452314697711E-4</v>
      </c>
    </row>
    <row r="607" spans="2:6">
      <c r="B607" s="59">
        <v>-6.4772920951840602E-3</v>
      </c>
      <c r="C607" s="59">
        <v>-4.3832053592590793E-3</v>
      </c>
      <c r="D607" s="59">
        <v>4.532826859681556E-2</v>
      </c>
      <c r="E607" s="59">
        <v>3.8257300605940882E-2</v>
      </c>
      <c r="F607" s="59">
        <v>2.5902667889736344E-2</v>
      </c>
    </row>
    <row r="608" spans="2:6">
      <c r="B608" s="59">
        <v>5.0159381901663017E-4</v>
      </c>
      <c r="C608" s="59">
        <v>-1.8868289819400743E-3</v>
      </c>
      <c r="D608" s="59">
        <v>-1.8963426082322765E-2</v>
      </c>
      <c r="E608" s="59">
        <v>-2.4062890388108814E-3</v>
      </c>
      <c r="F608" s="59">
        <v>-8.7580869229240167E-3</v>
      </c>
    </row>
    <row r="609" spans="2:6">
      <c r="B609" s="59">
        <v>-5.5139670969793636E-3</v>
      </c>
      <c r="C609" s="59">
        <v>4.9149403311883007E-2</v>
      </c>
      <c r="D609" s="59">
        <v>-9.1493807763654636E-3</v>
      </c>
      <c r="E609" s="59">
        <v>4.5227798303299187E-3</v>
      </c>
      <c r="F609" s="59">
        <v>-7.0334938278163121E-3</v>
      </c>
    </row>
    <row r="610" spans="2:6">
      <c r="B610" s="59">
        <v>-9.5765120348751832E-3</v>
      </c>
      <c r="C610" s="59">
        <v>-1.5014999545553506E-2</v>
      </c>
      <c r="D610" s="59">
        <v>-7.8033917617593221E-3</v>
      </c>
      <c r="E610" s="59">
        <v>-2.3562987306125615E-2</v>
      </c>
      <c r="F610" s="59">
        <v>-9.7878218486587322E-3</v>
      </c>
    </row>
    <row r="611" spans="2:6">
      <c r="B611" s="59">
        <v>9.1603822068824191E-3</v>
      </c>
      <c r="C611" s="59">
        <v>-6.0975832544802938E-3</v>
      </c>
      <c r="D611" s="59">
        <v>-1.743334031393607E-2</v>
      </c>
      <c r="E611" s="59">
        <v>1.7061140267400722E-2</v>
      </c>
      <c r="F611" s="59">
        <v>-9.033307165259236E-3</v>
      </c>
    </row>
    <row r="612" spans="2:6">
      <c r="B612" s="59">
        <v>-1.210295274359244E-2</v>
      </c>
      <c r="C612" s="59">
        <v>-1.2883468528002678E-2</v>
      </c>
      <c r="D612" s="59">
        <v>-1.6408955043906642E-2</v>
      </c>
      <c r="E612" s="59">
        <v>4.533084887414537E-4</v>
      </c>
      <c r="F612" s="59">
        <v>-6.5980238893094028E-3</v>
      </c>
    </row>
    <row r="613" spans="2:6">
      <c r="B613" s="59">
        <v>1.4292975978883344E-2</v>
      </c>
      <c r="C613" s="59">
        <v>0</v>
      </c>
      <c r="D613" s="59">
        <v>5.9676053480914194E-3</v>
      </c>
      <c r="E613" s="59">
        <v>5.5890782161593759E-3</v>
      </c>
      <c r="F613" s="59">
        <v>1.7451477647281614E-2</v>
      </c>
    </row>
    <row r="614" spans="2:6">
      <c r="B614" s="59">
        <v>6.5425555483039346E-3</v>
      </c>
      <c r="C614" s="59">
        <v>-3.7290234671353739E-3</v>
      </c>
      <c r="D614" s="59">
        <v>5.8379694979901781E-2</v>
      </c>
      <c r="E614" s="59">
        <v>1.1566822104102151E-2</v>
      </c>
      <c r="F614" s="59">
        <v>9.538276295156559E-3</v>
      </c>
    </row>
    <row r="615" spans="2:6">
      <c r="B615" s="59">
        <v>4.9995624552638717E-4</v>
      </c>
      <c r="C615" s="59">
        <v>1.4971924526456449E-2</v>
      </c>
      <c r="D615" s="59">
        <v>-3.8217856117122678E-4</v>
      </c>
      <c r="E615" s="59">
        <v>1.0691931702969407E-2</v>
      </c>
      <c r="F615" s="59">
        <v>2.7139706277906288E-2</v>
      </c>
    </row>
    <row r="616" spans="2:6">
      <c r="B616" s="59">
        <v>0</v>
      </c>
      <c r="C616" s="59">
        <v>0</v>
      </c>
      <c r="D616" s="59">
        <v>0</v>
      </c>
      <c r="E616" s="59">
        <v>0</v>
      </c>
      <c r="F616" s="59">
        <v>0</v>
      </c>
    </row>
    <row r="617" spans="2:6">
      <c r="B617" s="59">
        <v>0</v>
      </c>
      <c r="C617" s="59">
        <v>0</v>
      </c>
      <c r="D617" s="59">
        <v>0</v>
      </c>
      <c r="E617" s="59">
        <v>0</v>
      </c>
      <c r="F617" s="59">
        <v>0</v>
      </c>
    </row>
    <row r="618" spans="2:6">
      <c r="B618" s="59">
        <v>0</v>
      </c>
      <c r="C618" s="59">
        <v>0</v>
      </c>
      <c r="D618" s="59">
        <v>0</v>
      </c>
      <c r="E618" s="59">
        <v>0</v>
      </c>
      <c r="F618" s="59">
        <v>0</v>
      </c>
    </row>
    <row r="619" spans="2:6">
      <c r="B619" s="59">
        <v>0</v>
      </c>
      <c r="C619" s="59">
        <v>0</v>
      </c>
      <c r="D619" s="59">
        <v>0</v>
      </c>
      <c r="E619" s="59">
        <v>0</v>
      </c>
      <c r="F619" s="59">
        <v>0</v>
      </c>
    </row>
    <row r="620" spans="2:6">
      <c r="B620" s="59">
        <v>0</v>
      </c>
      <c r="C620" s="59">
        <v>0</v>
      </c>
      <c r="D620" s="59">
        <v>0</v>
      </c>
      <c r="E620" s="59">
        <v>0</v>
      </c>
      <c r="F620" s="59">
        <v>0</v>
      </c>
    </row>
    <row r="621" spans="2:6">
      <c r="B621" s="59">
        <v>0</v>
      </c>
      <c r="C621" s="59">
        <v>0</v>
      </c>
      <c r="D621" s="59">
        <v>0</v>
      </c>
      <c r="E621" s="59">
        <v>0</v>
      </c>
      <c r="F621" s="59">
        <v>0</v>
      </c>
    </row>
    <row r="622" spans="2:6">
      <c r="B622" s="59">
        <v>-4.9970641418368641E-4</v>
      </c>
      <c r="C622" s="59">
        <v>6.7609203020415221E-3</v>
      </c>
      <c r="D622" s="59">
        <v>4.205347346227282E-3</v>
      </c>
      <c r="E622" s="59">
        <v>-2.3506791146452352E-3</v>
      </c>
      <c r="F622" s="59">
        <v>4.0391263928881135E-2</v>
      </c>
    </row>
    <row r="623" spans="2:6">
      <c r="B623" s="59">
        <v>0</v>
      </c>
      <c r="C623" s="59">
        <v>1.2210057402136839E-2</v>
      </c>
      <c r="D623" s="59">
        <v>2.7919358902516239E-3</v>
      </c>
      <c r="E623" s="59">
        <v>-2.2680404756099906E-2</v>
      </c>
      <c r="F623" s="59">
        <v>-6.0620664499065197E-3</v>
      </c>
    </row>
    <row r="624" spans="2:6">
      <c r="B624" s="59">
        <v>-2.4999140181539473E-3</v>
      </c>
      <c r="C624" s="59">
        <v>7.4788835616409727E-2</v>
      </c>
      <c r="D624" s="59">
        <v>-1.2022384129438556E-2</v>
      </c>
      <c r="E624" s="59">
        <v>-2.4112128852191456E-3</v>
      </c>
      <c r="F624" s="59">
        <v>-9.8750347255740344E-3</v>
      </c>
    </row>
    <row r="625" spans="2:6">
      <c r="B625" s="59">
        <v>1.4035056423645964E-2</v>
      </c>
      <c r="C625" s="59">
        <v>1.5151545121080821E-2</v>
      </c>
      <c r="D625" s="59">
        <v>-3.2021006302728472E-3</v>
      </c>
      <c r="E625" s="59">
        <v>0</v>
      </c>
      <c r="F625" s="59">
        <v>-4.4029539288709127E-3</v>
      </c>
    </row>
    <row r="626" spans="2:6">
      <c r="B626" s="59">
        <v>9.8847853730376647E-4</v>
      </c>
      <c r="C626" s="59">
        <v>-1.6583744157191743E-2</v>
      </c>
      <c r="D626" s="59">
        <v>3.7263734590036084E-3</v>
      </c>
      <c r="E626" s="59">
        <v>1.1480365462476686E-2</v>
      </c>
      <c r="F626" s="59">
        <v>7.1251238399259167E-3</v>
      </c>
    </row>
    <row r="627" spans="2:6">
      <c r="B627" s="59">
        <v>1.38272633422158E-2</v>
      </c>
      <c r="C627" s="59">
        <v>-1.4052890461884628E-2</v>
      </c>
      <c r="D627" s="59">
        <v>-6.913225194657111E-3</v>
      </c>
      <c r="E627" s="59">
        <v>1.3440995008768426E-2</v>
      </c>
      <c r="F627" s="59">
        <v>7.2521605480167515E-3</v>
      </c>
    </row>
    <row r="628" spans="2:6">
      <c r="B628" s="59">
        <v>1.5099890734052475E-2</v>
      </c>
      <c r="C628" s="59">
        <v>3.4207519545210528E-2</v>
      </c>
      <c r="D628" s="59">
        <v>-1.0957838901516203E-2</v>
      </c>
      <c r="E628" s="59">
        <v>1.2083568106829186E-2</v>
      </c>
      <c r="F628" s="59">
        <v>-1.4202115411908445E-3</v>
      </c>
    </row>
    <row r="629" spans="2:6">
      <c r="B629" s="59">
        <v>2.3512456500595566E-2</v>
      </c>
      <c r="C629" s="59">
        <v>-1.9845576785777749E-2</v>
      </c>
      <c r="D629" s="59">
        <v>1.0036416981600895E-2</v>
      </c>
      <c r="E629" s="59">
        <v>1.98021720042433E-2</v>
      </c>
      <c r="F629" s="59">
        <v>-1.3670319068290451E-3</v>
      </c>
    </row>
    <row r="630" spans="2:6">
      <c r="B630" s="59">
        <v>1.4533431580455704E-2</v>
      </c>
      <c r="C630" s="59">
        <v>-2.0247464160437746E-2</v>
      </c>
      <c r="D630" s="59">
        <v>-2.5803095826758304E-4</v>
      </c>
      <c r="E630" s="59">
        <v>3.5694074658285495E-3</v>
      </c>
      <c r="F630" s="59">
        <v>1.2651641555615394E-2</v>
      </c>
    </row>
    <row r="631" spans="2:6">
      <c r="B631" s="59">
        <v>-5.5451697911423443E-3</v>
      </c>
      <c r="C631" s="59">
        <v>8.036714910164831E-3</v>
      </c>
      <c r="D631" s="59">
        <v>6.3249790990926114E-3</v>
      </c>
      <c r="E631" s="59">
        <v>3.9265947105292555E-2</v>
      </c>
      <c r="F631" s="59">
        <v>-2.1257964496237502E-3</v>
      </c>
    </row>
    <row r="632" spans="2:6">
      <c r="B632" s="59">
        <v>1.8587337426514746E-2</v>
      </c>
      <c r="C632" s="59">
        <v>7.4601361255727139E-2</v>
      </c>
      <c r="D632" s="59">
        <v>1.4109753631398249E-2</v>
      </c>
      <c r="E632" s="59">
        <v>5.2017257649495429E-3</v>
      </c>
      <c r="F632" s="59">
        <v>1.879118136240495E-2</v>
      </c>
    </row>
    <row r="633" spans="2:6">
      <c r="B633" s="59">
        <v>2.2809433820004405E-3</v>
      </c>
      <c r="C633" s="59">
        <v>3.3386351360396749E-2</v>
      </c>
      <c r="D633" s="59">
        <v>1.2016303041634063E-2</v>
      </c>
      <c r="E633" s="59">
        <v>7.7625437791550653E-3</v>
      </c>
      <c r="F633" s="59">
        <v>8.8147779229363846E-3</v>
      </c>
    </row>
    <row r="634" spans="2:6">
      <c r="B634" s="59">
        <v>1.0468751709366338E-2</v>
      </c>
      <c r="C634" s="59">
        <v>4.3589723042044302E-2</v>
      </c>
      <c r="D634" s="59">
        <v>-5.9992340234275906E-3</v>
      </c>
      <c r="E634" s="59">
        <v>2.7025098540078472E-3</v>
      </c>
      <c r="F634" s="59">
        <v>-6.2929016550395157E-3</v>
      </c>
    </row>
    <row r="635" spans="2:6">
      <c r="B635" s="59">
        <v>4.5059053200076073E-4</v>
      </c>
      <c r="C635" s="59">
        <v>7.4692896652397534E-2</v>
      </c>
      <c r="D635" s="59">
        <v>-6.2864120739962448E-4</v>
      </c>
      <c r="E635" s="59">
        <v>-1.3611787757503019E-2</v>
      </c>
      <c r="F635" s="59">
        <v>-1.9586613811255694E-2</v>
      </c>
    </row>
    <row r="636" spans="2:6">
      <c r="B636" s="59">
        <v>-9.0047624018648104E-4</v>
      </c>
      <c r="C636" s="59">
        <v>3.4293571383064041E-2</v>
      </c>
      <c r="D636" s="59">
        <v>1.6355395305722785E-3</v>
      </c>
      <c r="E636" s="59">
        <v>-2.035804026855972E-2</v>
      </c>
      <c r="F636" s="59">
        <v>-5.8926466181187119E-4</v>
      </c>
    </row>
    <row r="637" spans="2:6">
      <c r="B637" s="59">
        <v>1.6223360439786543E-2</v>
      </c>
      <c r="C637" s="59">
        <v>-2.0335997885756265E-2</v>
      </c>
      <c r="D637" s="59">
        <v>6.7830770544257549E-3</v>
      </c>
      <c r="E637" s="59">
        <v>5.0209323719854065E-3</v>
      </c>
      <c r="F637" s="59">
        <v>-1.0698320465375348E-3</v>
      </c>
    </row>
    <row r="638" spans="2:6">
      <c r="B638" s="59">
        <v>-2.0399038160869923E-2</v>
      </c>
      <c r="C638" s="59">
        <v>-1.2635340588258473E-2</v>
      </c>
      <c r="D638" s="59">
        <v>-3.1191112814681981E-3</v>
      </c>
      <c r="E638" s="59">
        <v>6.8001735013325029E-3</v>
      </c>
      <c r="F638" s="59">
        <v>1.2458647939193423E-3</v>
      </c>
    </row>
    <row r="639" spans="2:6">
      <c r="B639" s="59">
        <v>-3.6215320201563512E-3</v>
      </c>
      <c r="C639" s="59">
        <v>-1.7824626399617523E-2</v>
      </c>
      <c r="D639" s="59">
        <v>-9.8873278650745966E-3</v>
      </c>
      <c r="E639" s="59">
        <v>-9.9242107535199089E-3</v>
      </c>
      <c r="F639" s="59">
        <v>-2.0193416302192184E-3</v>
      </c>
    </row>
    <row r="640" spans="2:6">
      <c r="B640" s="59">
        <v>6.3607316569917645E-3</v>
      </c>
      <c r="C640" s="59">
        <v>8.3760422077050894E-3</v>
      </c>
      <c r="D640" s="59">
        <v>-7.3315528414081973E-3</v>
      </c>
      <c r="E640" s="59">
        <v>1.5453120929937942E-2</v>
      </c>
      <c r="F640" s="59">
        <v>6.6720604681810738E-4</v>
      </c>
    </row>
    <row r="641" spans="2:6">
      <c r="B641" s="59">
        <v>2.7088664312717465E-3</v>
      </c>
      <c r="C641" s="59">
        <v>4.6146809355298815E-2</v>
      </c>
      <c r="D641" s="59">
        <v>-8.9137197609685792E-4</v>
      </c>
      <c r="E641" s="59">
        <v>-5.4837588292092922E-4</v>
      </c>
      <c r="F641" s="59">
        <v>-3.5960967244386905E-3</v>
      </c>
    </row>
    <row r="642" spans="2:6">
      <c r="B642" s="59">
        <v>4.9526492153266393E-3</v>
      </c>
      <c r="C642" s="59">
        <v>-8.8220569043572221E-4</v>
      </c>
      <c r="D642" s="59">
        <v>5.0979383551696868E-4</v>
      </c>
      <c r="E642" s="59">
        <v>-2.4692365481023141E-3</v>
      </c>
      <c r="F642" s="59">
        <v>7.8762785341611463E-3</v>
      </c>
    </row>
    <row r="643" spans="2:6">
      <c r="B643" s="59">
        <v>3.1362834006525187E-3</v>
      </c>
      <c r="C643" s="59">
        <v>-3.0022101071917957E-2</v>
      </c>
      <c r="D643" s="59">
        <v>2.9044338537621811E-2</v>
      </c>
      <c r="E643" s="59">
        <v>-4.125357769367741E-3</v>
      </c>
      <c r="F643" s="59">
        <v>-8.4350563456239598E-3</v>
      </c>
    </row>
    <row r="644" spans="2:6">
      <c r="B644" s="59">
        <v>-7.1460148675548422E-3</v>
      </c>
      <c r="C644" s="59">
        <v>-5.0068244152453568E-2</v>
      </c>
      <c r="D644" s="59">
        <v>1.4731581849045793E-2</v>
      </c>
      <c r="E644" s="59">
        <v>1.1046268416810877E-3</v>
      </c>
      <c r="F644" s="59">
        <v>-1.9767167331961928E-4</v>
      </c>
    </row>
    <row r="645" spans="2:6">
      <c r="B645" s="59">
        <v>-2.249314483257059E-3</v>
      </c>
      <c r="C645" s="59">
        <v>-9.1040775643032486E-3</v>
      </c>
      <c r="D645" s="59">
        <v>-1.671360555564794E-2</v>
      </c>
      <c r="E645" s="59">
        <v>-4.137972117904524E-3</v>
      </c>
      <c r="F645" s="59">
        <v>2.612993652393611E-3</v>
      </c>
    </row>
    <row r="646" spans="2:6">
      <c r="B646" s="59">
        <v>9.9188762546321106E-3</v>
      </c>
      <c r="C646" s="59">
        <v>-1.4023217645085536E-2</v>
      </c>
      <c r="D646" s="59">
        <v>-1.4887754382931762E-3</v>
      </c>
      <c r="E646" s="59">
        <v>1.6620857280020768E-3</v>
      </c>
      <c r="F646" s="59">
        <v>1.2943032750193225E-2</v>
      </c>
    </row>
    <row r="647" spans="2:6">
      <c r="B647" s="59">
        <v>-2.2320661088025065E-3</v>
      </c>
      <c r="C647" s="59">
        <v>3.7763612325541575E-2</v>
      </c>
      <c r="D647" s="59">
        <v>3.3549850119337804E-3</v>
      </c>
      <c r="E647" s="59">
        <v>-1.0232312632110555E-2</v>
      </c>
      <c r="F647" s="59">
        <v>-1.3296538865828968E-2</v>
      </c>
    </row>
    <row r="648" spans="2:6">
      <c r="B648" s="59">
        <v>-4.4750693719109401E-4</v>
      </c>
      <c r="C648" s="59">
        <v>-1.7013229365263709E-2</v>
      </c>
      <c r="D648" s="59">
        <v>-1.2386136021010929E-3</v>
      </c>
      <c r="E648" s="59">
        <v>-5.3088436740566895E-3</v>
      </c>
      <c r="F648" s="59">
        <v>-3.0457762188935396E-3</v>
      </c>
    </row>
    <row r="649" spans="2:6">
      <c r="B649" s="59">
        <v>-2.6857682103097287E-3</v>
      </c>
      <c r="C649" s="59">
        <v>7.49999858782852E-2</v>
      </c>
      <c r="D649" s="59">
        <v>2.4824798196223266E-4</v>
      </c>
      <c r="E649" s="59">
        <v>-8.5672506724307727E-3</v>
      </c>
      <c r="F649" s="59">
        <v>-8.6266291534508738E-3</v>
      </c>
    </row>
    <row r="650" spans="2:6">
      <c r="B650" s="59">
        <v>5.3860019735005506E-3</v>
      </c>
      <c r="C650" s="59">
        <v>3.309489394445983E-2</v>
      </c>
      <c r="D650" s="59">
        <v>1.4751338947482899E-2</v>
      </c>
      <c r="E650" s="59">
        <v>-1.8417013163690345E-3</v>
      </c>
      <c r="F650" s="59">
        <v>3.58041397908668E-3</v>
      </c>
    </row>
    <row r="651" spans="2:6">
      <c r="B651" s="59">
        <v>-4.4638950916829682E-4</v>
      </c>
      <c r="C651" s="59">
        <v>-1.9047648111978597E-2</v>
      </c>
      <c r="D651" s="59">
        <v>3.664703379007522E-3</v>
      </c>
      <c r="E651" s="59">
        <v>-7.0954716120589145E-4</v>
      </c>
      <c r="F651" s="59">
        <v>-2.7293246117750108E-2</v>
      </c>
    </row>
    <row r="652" spans="2:6">
      <c r="B652" s="59">
        <v>-5.8061889743466003E-3</v>
      </c>
      <c r="C652" s="59">
        <v>-5.5163279565998563E-2</v>
      </c>
      <c r="D652" s="59">
        <v>-1.7648414835083084E-2</v>
      </c>
      <c r="E652" s="59">
        <v>-5.9651405237085287E-3</v>
      </c>
      <c r="F652" s="59">
        <v>-2.1802331874671951E-2</v>
      </c>
    </row>
    <row r="653" spans="2:6">
      <c r="B653" s="59">
        <v>1.0781622438661129E-2</v>
      </c>
      <c r="C653" s="59">
        <v>1.2610954027376078E-2</v>
      </c>
      <c r="D653" s="59">
        <v>-1.8832663968872967E-2</v>
      </c>
      <c r="E653" s="59">
        <v>1.571645528093463E-3</v>
      </c>
      <c r="F653" s="59">
        <v>4.4344047755619526E-3</v>
      </c>
    </row>
    <row r="654" spans="2:6">
      <c r="B654" s="59">
        <v>1.0222272426873506E-2</v>
      </c>
      <c r="C654" s="59">
        <v>7.4723174140514326E-2</v>
      </c>
      <c r="D654" s="59">
        <v>6.0612433293457217E-3</v>
      </c>
      <c r="E654" s="59">
        <v>2.8529629973622937E-4</v>
      </c>
      <c r="F654" s="59">
        <v>-2.1033859413399783E-3</v>
      </c>
    </row>
    <row r="655" spans="2:6">
      <c r="B655" s="59">
        <v>5.2793718220539377E-3</v>
      </c>
      <c r="C655" s="59">
        <v>3.7768300594895096E-2</v>
      </c>
      <c r="D655" s="59">
        <v>8.7862840775992414E-3</v>
      </c>
      <c r="E655" s="59">
        <v>1.9967031896089152E-3</v>
      </c>
      <c r="F655" s="59">
        <v>2.8444342192145571E-2</v>
      </c>
    </row>
    <row r="656" spans="2:6">
      <c r="B656" s="59">
        <v>-3.0634216735986922E-3</v>
      </c>
      <c r="C656" s="59">
        <v>-4.3424379954017517E-2</v>
      </c>
      <c r="D656" s="59">
        <v>-1.3189192903009085E-2</v>
      </c>
      <c r="E656" s="59">
        <v>3.2734851765650287E-3</v>
      </c>
      <c r="F656" s="59">
        <v>8.9301615248174732E-3</v>
      </c>
    </row>
    <row r="657" spans="2:6">
      <c r="B657" s="59">
        <v>-3.2045762939701371E-2</v>
      </c>
      <c r="C657" s="59">
        <v>-2.7669654255550739E-2</v>
      </c>
      <c r="D657" s="59">
        <v>1.4752297784793065E-2</v>
      </c>
      <c r="E657" s="59">
        <v>-1.1349108413512242E-2</v>
      </c>
      <c r="F657" s="59">
        <v>-1.6340566054717506E-2</v>
      </c>
    </row>
    <row r="658" spans="2:6">
      <c r="B658" s="59">
        <v>-2.9931884790586106E-2</v>
      </c>
      <c r="C658" s="59">
        <v>-1.2894625731223157E-2</v>
      </c>
      <c r="D658" s="59">
        <v>-2.5845009263136206E-2</v>
      </c>
      <c r="E658" s="59">
        <v>4.3047209892879837E-3</v>
      </c>
      <c r="F658" s="59">
        <v>-8.8503414914034356E-4</v>
      </c>
    </row>
    <row r="659" spans="2:6">
      <c r="B659" s="59">
        <v>-4.6746725866515538E-4</v>
      </c>
      <c r="C659" s="59">
        <v>3.0630659429259674E-2</v>
      </c>
      <c r="D659" s="59">
        <v>2.2959967314130718E-3</v>
      </c>
      <c r="E659" s="59">
        <v>-1.0287206749665649E-2</v>
      </c>
      <c r="F659" s="59">
        <v>-1.8965793491927297E-3</v>
      </c>
    </row>
    <row r="660" spans="2:6">
      <c r="B660" s="59">
        <v>9.3544009366098857E-3</v>
      </c>
      <c r="C660" s="59">
        <v>-7.8671823335396181E-3</v>
      </c>
      <c r="D660" s="59">
        <v>2.2015783841777672E-2</v>
      </c>
      <c r="E660" s="59">
        <v>1.0249926815687635E-2</v>
      </c>
      <c r="F660" s="59">
        <v>3.3885509765964383E-2</v>
      </c>
    </row>
    <row r="661" spans="2:6">
      <c r="B661" s="59">
        <v>9.2676455546810462E-4</v>
      </c>
      <c r="C661" s="59">
        <v>8.3700338378933977E-3</v>
      </c>
      <c r="D661" s="59">
        <v>-1.7058747726666303E-2</v>
      </c>
      <c r="E661" s="59">
        <v>-1.8578544269942012E-3</v>
      </c>
      <c r="F661" s="59">
        <v>-2.2484615389377294E-2</v>
      </c>
    </row>
    <row r="662" spans="2:6">
      <c r="B662" s="59">
        <v>-1.1110938975254735E-2</v>
      </c>
      <c r="C662" s="59">
        <v>-1.5727389048716248E-2</v>
      </c>
      <c r="D662" s="59">
        <v>-4.6874486581076113E-3</v>
      </c>
      <c r="E662" s="59">
        <v>-1.3170999706502413E-2</v>
      </c>
      <c r="F662" s="59">
        <v>-6.9917697436843694E-3</v>
      </c>
    </row>
    <row r="663" spans="2:6">
      <c r="B663" s="59">
        <v>6.0860443844744476E-3</v>
      </c>
      <c r="C663" s="59">
        <v>7.4567334363734777E-2</v>
      </c>
      <c r="D663" s="59">
        <v>-6.3621048192922527E-4</v>
      </c>
      <c r="E663" s="59">
        <v>1.3491910220073863E-2</v>
      </c>
      <c r="F663" s="59">
        <v>-6.3494290900122964E-4</v>
      </c>
    </row>
    <row r="664" spans="2:6">
      <c r="B664" s="59">
        <v>-1.1168058402610119E-2</v>
      </c>
      <c r="C664" s="59">
        <v>3.8826936833496403E-2</v>
      </c>
      <c r="D664" s="59">
        <v>2.037841500543482E-3</v>
      </c>
      <c r="E664" s="59">
        <v>-1.7177581814897195E-3</v>
      </c>
      <c r="F664" s="59">
        <v>5.2075846408023941E-3</v>
      </c>
    </row>
    <row r="665" spans="2:6">
      <c r="B665" s="59">
        <v>2.3529854338451449E-3</v>
      </c>
      <c r="C665" s="59">
        <v>3.975597028617925E-4</v>
      </c>
      <c r="D665" s="59">
        <v>-2.5412832809962533E-4</v>
      </c>
      <c r="E665" s="59">
        <v>3.7282967998356828E-3</v>
      </c>
      <c r="F665" s="59">
        <v>3.9277139220605098E-3</v>
      </c>
    </row>
    <row r="666" spans="2:6">
      <c r="B666" s="59">
        <v>-9.3894735030913129E-4</v>
      </c>
      <c r="C666" s="59">
        <v>2.0667690913931565E-2</v>
      </c>
      <c r="D666" s="59">
        <v>0</v>
      </c>
      <c r="E666" s="59">
        <v>-1.8571246034878601E-3</v>
      </c>
      <c r="F666" s="59">
        <v>2.477822325052937E-2</v>
      </c>
    </row>
    <row r="667" spans="2:6">
      <c r="B667" s="59">
        <v>1.5037526422379316E-2</v>
      </c>
      <c r="C667" s="59">
        <v>2.7648023396051116E-2</v>
      </c>
      <c r="D667" s="59">
        <v>-3.0510975847078564E-3</v>
      </c>
      <c r="E667" s="59">
        <v>0</v>
      </c>
      <c r="F667" s="59">
        <v>0</v>
      </c>
    </row>
    <row r="668" spans="2:6">
      <c r="B668" s="59">
        <v>0</v>
      </c>
      <c r="C668" s="59">
        <v>0</v>
      </c>
      <c r="D668" s="59">
        <v>0</v>
      </c>
      <c r="E668" s="59">
        <v>0</v>
      </c>
      <c r="F668" s="59">
        <v>0</v>
      </c>
    </row>
    <row r="669" spans="2:6">
      <c r="B669" s="59">
        <v>0</v>
      </c>
      <c r="C669" s="59">
        <v>0</v>
      </c>
      <c r="D669" s="59">
        <v>0</v>
      </c>
      <c r="E669" s="59">
        <v>0</v>
      </c>
      <c r="F669" s="59">
        <v>0</v>
      </c>
    </row>
    <row r="670" spans="2:6">
      <c r="B670" s="59">
        <v>0</v>
      </c>
      <c r="C670" s="59">
        <v>0</v>
      </c>
      <c r="D670" s="59">
        <v>0</v>
      </c>
      <c r="E670" s="59">
        <v>0</v>
      </c>
      <c r="F670" s="59">
        <v>0</v>
      </c>
    </row>
    <row r="671" spans="2:6">
      <c r="B671" s="59">
        <v>0</v>
      </c>
      <c r="C671" s="59">
        <v>0</v>
      </c>
      <c r="D671" s="59">
        <v>0</v>
      </c>
      <c r="E671" s="59">
        <v>0</v>
      </c>
      <c r="F671" s="59">
        <v>0</v>
      </c>
    </row>
    <row r="672" spans="2:6">
      <c r="B672" s="59">
        <v>1.805557553560673E-2</v>
      </c>
      <c r="C672" s="59">
        <v>-1.8567672087595424E-2</v>
      </c>
      <c r="D672" s="59">
        <v>-2.6782032200802744E-3</v>
      </c>
      <c r="E672" s="59">
        <v>-4.5799657554394888E-3</v>
      </c>
      <c r="F672" s="59">
        <v>-1.1683661265919149E-2</v>
      </c>
    </row>
    <row r="673" spans="2:6">
      <c r="B673" s="59">
        <v>4.5483317006943079E-4</v>
      </c>
      <c r="C673" s="59">
        <v>-1.6216167664507137E-2</v>
      </c>
      <c r="D673" s="59">
        <v>-2.9406011166074569E-3</v>
      </c>
      <c r="E673" s="59">
        <v>7.4764619699707827E-3</v>
      </c>
      <c r="F673" s="59">
        <v>-2.5309643649345931E-3</v>
      </c>
    </row>
    <row r="674" spans="2:6">
      <c r="B674" s="59">
        <v>0</v>
      </c>
      <c r="C674" s="59">
        <v>-3.9246519648346745E-2</v>
      </c>
      <c r="D674" s="59">
        <v>-8.9767025865576597E-3</v>
      </c>
      <c r="E674" s="59">
        <v>-8.5615595717920996E-4</v>
      </c>
      <c r="F674" s="59">
        <v>-6.6658476986630692E-3</v>
      </c>
    </row>
    <row r="675" spans="2:6">
      <c r="B675" s="59">
        <v>-7.2726943494630363E-3</v>
      </c>
      <c r="C675" s="59">
        <v>6.7810460496443181E-2</v>
      </c>
      <c r="D675" s="59">
        <v>-2.8468498112357008E-3</v>
      </c>
      <c r="E675" s="59">
        <v>3.2850750867916599E-3</v>
      </c>
      <c r="F675" s="59">
        <v>4.6044153115246617E-3</v>
      </c>
    </row>
    <row r="676" spans="2:6">
      <c r="B676" s="59">
        <v>6.8680169465957014E-3</v>
      </c>
      <c r="C676" s="59">
        <v>1.3006898447580061E-2</v>
      </c>
      <c r="D676" s="59">
        <v>-5.1906711005686524E-3</v>
      </c>
      <c r="E676" s="59">
        <v>-4.5557420131205097E-3</v>
      </c>
      <c r="F676" s="59">
        <v>-9.780046201868467E-3</v>
      </c>
    </row>
    <row r="677" spans="2:6">
      <c r="B677" s="59">
        <v>2.1828127409816125E-2</v>
      </c>
      <c r="C677" s="59">
        <v>1.9259836928319621E-2</v>
      </c>
      <c r="D677" s="59">
        <v>1.447955330853321E-2</v>
      </c>
      <c r="E677" s="59">
        <v>8.8671528093674616E-3</v>
      </c>
      <c r="F677" s="59">
        <v>-3.1195095849918478E-3</v>
      </c>
    </row>
    <row r="678" spans="2:6">
      <c r="B678" s="59">
        <v>-1.1570917046414251E-2</v>
      </c>
      <c r="C678" s="59">
        <v>7.2989987133704817E-2</v>
      </c>
      <c r="D678" s="59">
        <v>-4.2431994334258252E-3</v>
      </c>
      <c r="E678" s="59">
        <v>3.6860143081656905E-3</v>
      </c>
      <c r="F678" s="59">
        <v>1.4685981141042389E-3</v>
      </c>
    </row>
    <row r="679" spans="2:6">
      <c r="B679" s="59">
        <v>-3.1517565235678023E-3</v>
      </c>
      <c r="C679" s="59">
        <v>7.4930956822089279E-2</v>
      </c>
      <c r="D679" s="59">
        <v>-1.4205405093611013E-3</v>
      </c>
      <c r="E679" s="59">
        <v>-7.0620858857540622E-3</v>
      </c>
      <c r="F679" s="59">
        <v>-3.4744235283776129E-3</v>
      </c>
    </row>
    <row r="680" spans="2:6">
      <c r="B680" s="59">
        <v>4.5163165881929212E-4</v>
      </c>
      <c r="C680" s="59">
        <v>-1.8952742806752132E-2</v>
      </c>
      <c r="D680" s="59">
        <v>-4.6553037624928939E-3</v>
      </c>
      <c r="E680" s="59">
        <v>-8.5349349292231629E-3</v>
      </c>
      <c r="F680" s="59">
        <v>-3.860069525545799E-3</v>
      </c>
    </row>
    <row r="681" spans="2:6">
      <c r="B681" s="59">
        <v>4.9661851816664966E-3</v>
      </c>
      <c r="C681" s="59">
        <v>-1.6699425347718694E-2</v>
      </c>
      <c r="D681" s="59">
        <v>-6.7559555564603527E-3</v>
      </c>
      <c r="E681" s="59">
        <v>-4.7345539587024662E-3</v>
      </c>
      <c r="F681" s="59">
        <v>-8.3751394187314976E-3</v>
      </c>
    </row>
    <row r="682" spans="2:6">
      <c r="B682" s="59">
        <v>-7.1878079467536677E-3</v>
      </c>
      <c r="C682" s="59">
        <v>-5.4279033954326192E-2</v>
      </c>
      <c r="D682" s="59">
        <v>-1.5304180126141549E-2</v>
      </c>
      <c r="E682" s="59">
        <v>-1.7297912612113503E-3</v>
      </c>
      <c r="F682" s="59">
        <v>-1.7945890126981098E-2</v>
      </c>
    </row>
    <row r="683" spans="2:6">
      <c r="B683" s="59">
        <v>-4.0724024314210891E-3</v>
      </c>
      <c r="C683" s="59">
        <v>7.4999958629339114E-2</v>
      </c>
      <c r="D683" s="59">
        <v>-9.5642683559549989E-3</v>
      </c>
      <c r="E683" s="59">
        <v>7.2214614712995092E-4</v>
      </c>
      <c r="F683" s="59">
        <v>9.743713556718674E-3</v>
      </c>
    </row>
    <row r="684" spans="2:6">
      <c r="B684" s="59">
        <v>-9.0866474650369896E-3</v>
      </c>
      <c r="C684" s="59">
        <v>-6.8784593088545834E-3</v>
      </c>
      <c r="D684" s="59">
        <v>1.5960292789728586E-2</v>
      </c>
      <c r="E684" s="59">
        <v>-1.2698650433536062E-2</v>
      </c>
      <c r="F684" s="59">
        <v>3.0046427704832268E-3</v>
      </c>
    </row>
    <row r="685" spans="2:6">
      <c r="B685" s="59">
        <v>-3.805601298899465E-2</v>
      </c>
      <c r="C685" s="59">
        <v>-4.2216373766832183E-2</v>
      </c>
      <c r="D685" s="59">
        <v>-1.1352979748013498E-2</v>
      </c>
      <c r="E685" s="59">
        <v>1.1692570460603284E-2</v>
      </c>
      <c r="F685" s="59">
        <v>-5.1732692288712192E-3</v>
      </c>
    </row>
    <row r="686" spans="2:6">
      <c r="B686" s="59">
        <v>-1.3346014889366301E-2</v>
      </c>
      <c r="C686" s="59">
        <v>-1.6184535358134741E-2</v>
      </c>
      <c r="D686" s="59">
        <v>2.2699945674643433E-3</v>
      </c>
      <c r="E686" s="59">
        <v>-3.1783573418431091E-3</v>
      </c>
      <c r="F686" s="59">
        <v>-7.9567758128265414E-3</v>
      </c>
    </row>
    <row r="687" spans="2:6">
      <c r="B687" s="59">
        <v>-2.4637833167025582E-2</v>
      </c>
      <c r="C687" s="59">
        <v>3.8151848895456003E-2</v>
      </c>
      <c r="D687" s="59">
        <v>-1.0125185452879016E-2</v>
      </c>
      <c r="E687" s="59">
        <v>7.1015438081662701E-3</v>
      </c>
      <c r="F687" s="59">
        <v>-1.2118352781487672E-2</v>
      </c>
    </row>
    <row r="688" spans="2:6">
      <c r="B688" s="59">
        <v>1.089658328487547E-2</v>
      </c>
      <c r="C688" s="59">
        <v>3.0343692627776385E-3</v>
      </c>
      <c r="D688" s="59">
        <v>4.7779073883258659E-2</v>
      </c>
      <c r="E688" s="59">
        <v>-5.1807129637825551E-3</v>
      </c>
      <c r="F688" s="59">
        <v>2.5645190850792287E-3</v>
      </c>
    </row>
    <row r="689" spans="2:6">
      <c r="B689" s="59">
        <v>0</v>
      </c>
      <c r="C689" s="59">
        <v>0</v>
      </c>
      <c r="D689" s="59">
        <v>0</v>
      </c>
      <c r="E689" s="59">
        <v>0</v>
      </c>
      <c r="F689" s="59">
        <v>0</v>
      </c>
    </row>
    <row r="690" spans="2:6">
      <c r="B690" s="59">
        <v>0</v>
      </c>
      <c r="C690" s="59">
        <v>0</v>
      </c>
      <c r="D690" s="59">
        <v>0</v>
      </c>
      <c r="E690" s="59">
        <v>0</v>
      </c>
      <c r="F690" s="59">
        <v>0</v>
      </c>
    </row>
    <row r="691" spans="2:6">
      <c r="B691" s="59">
        <v>-9.7989111959476973E-4</v>
      </c>
      <c r="C691" s="59">
        <v>1.34459019855628E-3</v>
      </c>
      <c r="D691" s="59">
        <v>-1.0275768511276489E-3</v>
      </c>
      <c r="E691" s="59">
        <v>2.1699978425996102E-3</v>
      </c>
      <c r="F691" s="59">
        <v>1.3626680760641935E-2</v>
      </c>
    </row>
    <row r="692" spans="2:6">
      <c r="B692" s="59">
        <v>1.8636518338571512E-2</v>
      </c>
      <c r="C692" s="59">
        <v>-2.819737444296265E-2</v>
      </c>
      <c r="D692" s="59">
        <v>-1.1572639605838046E-2</v>
      </c>
      <c r="E692" s="59">
        <v>6.2066211198060417E-3</v>
      </c>
      <c r="F692" s="59">
        <v>2.4303802621191022E-3</v>
      </c>
    </row>
    <row r="693" spans="2:6">
      <c r="B693" s="59">
        <v>6.7404769640755594E-3</v>
      </c>
      <c r="C693" s="59">
        <v>-1.6580306506937474E-2</v>
      </c>
      <c r="D693" s="59">
        <v>1.2358642676869088E-2</v>
      </c>
      <c r="E693" s="59">
        <v>-8.6067721396983329E-4</v>
      </c>
      <c r="F693" s="59">
        <v>-1.1983861789834516E-2</v>
      </c>
    </row>
    <row r="694" spans="2:6">
      <c r="B694" s="59">
        <v>-9.5647271821810292E-3</v>
      </c>
      <c r="C694" s="59">
        <v>-1.615736804524142E-2</v>
      </c>
      <c r="D694" s="59">
        <v>-2.5716270444584586E-4</v>
      </c>
      <c r="E694" s="59">
        <v>-9.3324850831959655E-3</v>
      </c>
      <c r="F694" s="59">
        <v>-9.5108430392363327E-3</v>
      </c>
    </row>
    <row r="695" spans="2:6">
      <c r="B695" s="59">
        <v>-1.2554312821978046E-2</v>
      </c>
      <c r="C695" s="59">
        <v>-1.6779766125400875E-2</v>
      </c>
      <c r="D695" s="59">
        <v>-5.6553051981925824E-3</v>
      </c>
      <c r="E695" s="59">
        <v>6.9567729877449682E-3</v>
      </c>
      <c r="F695" s="59">
        <v>-3.3417891254768496E-2</v>
      </c>
    </row>
    <row r="696" spans="2:6">
      <c r="B696" s="59">
        <v>1.4669291914275783E-3</v>
      </c>
      <c r="C696" s="59">
        <v>1.3071892636433756E-2</v>
      </c>
      <c r="D696" s="59">
        <v>-6.5926636768605766E-3</v>
      </c>
      <c r="E696" s="59">
        <v>-6.6208685992503553E-3</v>
      </c>
      <c r="F696" s="59">
        <v>5.5189614591864538E-3</v>
      </c>
    </row>
    <row r="697" spans="2:6">
      <c r="B697" s="59">
        <v>-1.9531486814735309E-3</v>
      </c>
      <c r="C697" s="59">
        <v>-9.6773541490472893E-3</v>
      </c>
      <c r="D697" s="59">
        <v>4.2290085593888221E-2</v>
      </c>
      <c r="E697" s="59">
        <v>-3.1874666815750264E-3</v>
      </c>
      <c r="F697" s="59">
        <v>5.2081788657816668E-3</v>
      </c>
    </row>
    <row r="698" spans="2:6">
      <c r="B698" s="59">
        <v>3.4247478636923517E-3</v>
      </c>
      <c r="C698" s="59">
        <v>3.8002139786939629E-2</v>
      </c>
      <c r="D698" s="59">
        <v>-1.373366718881082E-3</v>
      </c>
      <c r="E698" s="59">
        <v>-1.1337201061095965E-2</v>
      </c>
      <c r="F698" s="59">
        <v>7.7171064282929788E-3</v>
      </c>
    </row>
    <row r="699" spans="2:6">
      <c r="B699" s="59">
        <v>8.2886263350400412E-3</v>
      </c>
      <c r="C699" s="59">
        <v>-2.9637404817822424E-2</v>
      </c>
      <c r="D699" s="59">
        <v>-4.2501999786969911E-3</v>
      </c>
      <c r="E699" s="59">
        <v>2.9412285794505562E-4</v>
      </c>
      <c r="F699" s="59">
        <v>5.3220778735956807E-3</v>
      </c>
    </row>
    <row r="700" spans="2:6">
      <c r="B700" s="59">
        <v>-1.2088944208273526E-2</v>
      </c>
      <c r="C700" s="59">
        <v>-9.7017796826917042E-3</v>
      </c>
      <c r="D700" s="59">
        <v>1.883082001828609E-3</v>
      </c>
      <c r="E700" s="59">
        <v>-1.6166881614222571E-3</v>
      </c>
      <c r="F700" s="59">
        <v>-1.6384814535949723E-2</v>
      </c>
    </row>
    <row r="701" spans="2:6">
      <c r="B701" s="59">
        <v>0</v>
      </c>
      <c r="C701" s="59">
        <v>2.5399905698913019E-3</v>
      </c>
      <c r="D701" s="59">
        <v>7.6440024099760457E-3</v>
      </c>
      <c r="E701" s="59">
        <v>-1.7665623293882907E-3</v>
      </c>
      <c r="F701" s="59">
        <v>3.4825139802143919E-3</v>
      </c>
    </row>
    <row r="702" spans="2:6">
      <c r="B702" s="59">
        <v>-1.4684952106721828E-3</v>
      </c>
      <c r="C702" s="59">
        <v>-1.2667436627097357E-2</v>
      </c>
      <c r="D702" s="59">
        <v>2.4877020041385114E-4</v>
      </c>
      <c r="E702" s="59">
        <v>1.0322995134512247E-2</v>
      </c>
      <c r="F702" s="59">
        <v>-5.0356630221375411E-3</v>
      </c>
    </row>
    <row r="703" spans="2:6">
      <c r="B703" s="59">
        <v>2.2058846503551301E-2</v>
      </c>
      <c r="C703" s="59">
        <v>-6.9648006061388216E-3</v>
      </c>
      <c r="D703" s="59">
        <v>-2.1136381699398171E-3</v>
      </c>
      <c r="E703" s="59">
        <v>-1.4611127436058653E-4</v>
      </c>
      <c r="F703" s="59">
        <v>-1.7793839013219966E-2</v>
      </c>
    </row>
    <row r="704" spans="2:6">
      <c r="B704" s="59">
        <v>-7.1941882468726731E-3</v>
      </c>
      <c r="C704" s="59">
        <v>-2.9531474419036349E-3</v>
      </c>
      <c r="D704" s="59">
        <v>-1.5075821706286043E-2</v>
      </c>
      <c r="E704" s="59">
        <v>-7.2984958712232165E-4</v>
      </c>
      <c r="F704" s="59">
        <v>-3.9025976233457084E-2</v>
      </c>
    </row>
    <row r="705" spans="2:6">
      <c r="B705" s="59">
        <v>1.4009525633215732E-2</v>
      </c>
      <c r="C705" s="59">
        <v>2.9248500108705743E-2</v>
      </c>
      <c r="D705" s="59">
        <v>1.1890905725671514E-2</v>
      </c>
      <c r="E705" s="59">
        <v>1.0225560726682408E-3</v>
      </c>
      <c r="F705" s="59">
        <v>-2.0234392951653989E-2</v>
      </c>
    </row>
    <row r="706" spans="2:6">
      <c r="B706" s="59">
        <v>3.8589783721639404E-2</v>
      </c>
      <c r="C706" s="59">
        <v>7.4820094628093678E-2</v>
      </c>
      <c r="D706" s="59">
        <v>-9.5012552737270585E-3</v>
      </c>
      <c r="E706" s="59">
        <v>6.1297807613444099E-3</v>
      </c>
      <c r="F706" s="59">
        <v>3.5805093408390359E-2</v>
      </c>
    </row>
    <row r="707" spans="2:6">
      <c r="B707" s="59">
        <v>2.2936211517043926E-3</v>
      </c>
      <c r="C707" s="59">
        <v>1.2717520706311915E-2</v>
      </c>
      <c r="D707" s="59">
        <v>9.7185772070439453E-3</v>
      </c>
      <c r="E707" s="59">
        <v>-1.2039468917868841E-2</v>
      </c>
      <c r="F707" s="59">
        <v>-2.9156013201891194E-3</v>
      </c>
    </row>
    <row r="708" spans="2:6">
      <c r="B708" s="59">
        <v>6.8650567027593989E-3</v>
      </c>
      <c r="C708" s="59">
        <v>-1.1896890971296873E-2</v>
      </c>
      <c r="D708" s="59">
        <v>2.5002319100304246E-3</v>
      </c>
      <c r="E708" s="59">
        <v>0</v>
      </c>
      <c r="F708" s="59">
        <v>-2.0737235968541198E-2</v>
      </c>
    </row>
    <row r="709" spans="2:6">
      <c r="B709" s="59">
        <v>8.636392444223269E-3</v>
      </c>
      <c r="C709" s="59">
        <v>5.3511431801955712E-3</v>
      </c>
      <c r="D709" s="59">
        <v>-2.4953119710172258E-4</v>
      </c>
      <c r="E709" s="59">
        <v>1.3066977528516037E-2</v>
      </c>
      <c r="F709" s="59">
        <v>-7.4456836121192639E-3</v>
      </c>
    </row>
    <row r="710" spans="2:6">
      <c r="B710" s="59">
        <v>1.171698113997963E-2</v>
      </c>
      <c r="C710" s="59">
        <v>1.2641446571785229E-2</v>
      </c>
      <c r="D710" s="59">
        <v>-2.6189769123851404E-3</v>
      </c>
      <c r="E710" s="59">
        <v>0</v>
      </c>
      <c r="F710" s="59">
        <v>-3.5208751971898449E-3</v>
      </c>
    </row>
    <row r="711" spans="2:6">
      <c r="B711" s="59">
        <v>3.429839592625776E-2</v>
      </c>
      <c r="C711" s="59">
        <v>-2.7266792285531385E-2</v>
      </c>
      <c r="D711" s="59">
        <v>-8.5031840760771346E-3</v>
      </c>
      <c r="E711" s="59">
        <v>7.391186404951529E-3</v>
      </c>
      <c r="F711" s="59">
        <v>-2.8701400429106953E-2</v>
      </c>
    </row>
    <row r="712" spans="2:6">
      <c r="B712" s="59">
        <v>-3.4022391384284346E-2</v>
      </c>
      <c r="C712" s="59">
        <v>-3.3771705492977979E-3</v>
      </c>
      <c r="D712" s="59">
        <v>2.7744601951050604E-3</v>
      </c>
      <c r="E712" s="59">
        <v>7.0496405129298004E-3</v>
      </c>
      <c r="F712" s="59">
        <v>6.7460995545805084E-3</v>
      </c>
    </row>
    <row r="713" spans="2:6">
      <c r="B713" s="59">
        <v>0</v>
      </c>
      <c r="C713" s="59">
        <v>-2.6770651596602413E-2</v>
      </c>
      <c r="D713" s="59">
        <v>0</v>
      </c>
      <c r="E713" s="59">
        <v>-1.5714406836671101E-2</v>
      </c>
      <c r="F713" s="59">
        <v>-1.6057757597531204E-2</v>
      </c>
    </row>
    <row r="714" spans="2:6">
      <c r="B714" s="59">
        <v>2.0062436994069781E-2</v>
      </c>
      <c r="C714" s="59">
        <v>-2.0891360344323213E-2</v>
      </c>
      <c r="D714" s="59">
        <v>-1.0312930011835345E-2</v>
      </c>
      <c r="E714" s="59">
        <v>5.9507897922096093E-3</v>
      </c>
      <c r="F714" s="59">
        <v>-1.6169327236753408E-3</v>
      </c>
    </row>
    <row r="715" spans="2:6">
      <c r="B715" s="59">
        <v>0</v>
      </c>
      <c r="C715" s="59">
        <v>-3.7339942338336395E-2</v>
      </c>
      <c r="D715" s="59">
        <v>5.6993936893687917E-3</v>
      </c>
      <c r="E715" s="59">
        <v>-7.7914011466533638E-3</v>
      </c>
      <c r="F715" s="59">
        <v>-1.221483909922763E-3</v>
      </c>
    </row>
    <row r="716" spans="2:6">
      <c r="B716" s="59">
        <v>-1.5297256877882703E-2</v>
      </c>
      <c r="C716" s="59">
        <v>3.0661204682310889E-2</v>
      </c>
      <c r="D716" s="59">
        <v>7.9611091932898035E-3</v>
      </c>
      <c r="E716" s="59">
        <v>4.362614071787986E-3</v>
      </c>
      <c r="F716" s="59">
        <v>-4.1636903933621929E-3</v>
      </c>
    </row>
    <row r="717" spans="2:6">
      <c r="B717" s="59">
        <v>-2.6631127769225379E-2</v>
      </c>
      <c r="C717" s="59">
        <v>-2.8673772938446303E-2</v>
      </c>
      <c r="D717" s="59">
        <v>2.5436418213702632E-3</v>
      </c>
      <c r="E717" s="59">
        <v>-6.3704185858689298E-3</v>
      </c>
      <c r="F717" s="59">
        <v>-3.8774834602746775E-3</v>
      </c>
    </row>
    <row r="718" spans="2:6">
      <c r="B718" s="59">
        <v>0</v>
      </c>
      <c r="C718" s="59">
        <v>4.6863448540901229E-2</v>
      </c>
      <c r="D718" s="59">
        <v>0</v>
      </c>
      <c r="E718" s="59">
        <v>-4.6628183198967003E-3</v>
      </c>
      <c r="F718" s="59">
        <v>0</v>
      </c>
    </row>
    <row r="719" spans="2:6">
      <c r="B719" s="59">
        <v>1.504789510700277E-2</v>
      </c>
      <c r="C719" s="59">
        <v>-3.8068372371523884E-2</v>
      </c>
      <c r="D719" s="59">
        <v>-1.2284516027739554E-2</v>
      </c>
      <c r="E719" s="59">
        <v>-7.6121806719932151E-3</v>
      </c>
      <c r="F719" s="59">
        <v>-1.5598189502354955E-2</v>
      </c>
    </row>
    <row r="720" spans="2:6">
      <c r="B720" s="59">
        <v>1.9317200301352647E-2</v>
      </c>
      <c r="C720" s="59">
        <v>2.5650342834087139E-3</v>
      </c>
      <c r="D720" s="59">
        <v>-5.9485411892319642E-3</v>
      </c>
      <c r="E720" s="59">
        <v>2.0061942474061529E-2</v>
      </c>
      <c r="F720" s="59">
        <v>1.7280804608519159E-2</v>
      </c>
    </row>
    <row r="721" spans="2:6">
      <c r="B721" s="59">
        <v>1.1018041365320339E-2</v>
      </c>
      <c r="C721" s="59">
        <v>-2.1930248343255678E-3</v>
      </c>
      <c r="D721" s="59">
        <v>1.9039319520683382E-3</v>
      </c>
      <c r="E721" s="59">
        <v>2.0247117790194165E-3</v>
      </c>
      <c r="F721" s="59">
        <v>-1.4649501377738149E-2</v>
      </c>
    </row>
    <row r="722" spans="2:6">
      <c r="B722" s="59">
        <v>-3.9232820532738768E-3</v>
      </c>
      <c r="C722" s="59">
        <v>5.8608103379784983E-2</v>
      </c>
      <c r="D722" s="59">
        <v>4.0724524566655125E-3</v>
      </c>
      <c r="E722" s="59">
        <v>-4.3298725719175656E-3</v>
      </c>
      <c r="F722" s="59">
        <v>-1.1160851792445919E-2</v>
      </c>
    </row>
    <row r="723" spans="2:6">
      <c r="B723" s="59">
        <v>-1.444202767668178E-2</v>
      </c>
      <c r="C723" s="59">
        <v>3.3910012319251268E-2</v>
      </c>
      <c r="D723" s="59">
        <v>1.0409446156064508E-2</v>
      </c>
      <c r="E723" s="59">
        <v>-1.4204945034140866E-2</v>
      </c>
      <c r="F723" s="59">
        <v>-3.5024611385399862E-2</v>
      </c>
    </row>
    <row r="724" spans="2:6">
      <c r="B724" s="59">
        <v>-1.9538070660111321E-2</v>
      </c>
      <c r="C724" s="59">
        <v>-4.5180731892879814E-2</v>
      </c>
      <c r="D724" s="59">
        <v>-2.1408211247684336E-3</v>
      </c>
      <c r="E724" s="59">
        <v>-3.2347006219585386E-3</v>
      </c>
      <c r="F724" s="59">
        <v>-1.0195801021400325E-2</v>
      </c>
    </row>
    <row r="725" spans="2:6">
      <c r="B725" s="59">
        <v>1.0869394601065157E-2</v>
      </c>
      <c r="C725" s="59">
        <v>1.6473931450829041E-2</v>
      </c>
      <c r="D725" s="59">
        <v>-1.2069610251612831E-3</v>
      </c>
      <c r="E725" s="59">
        <v>3.6878789840526162E-3</v>
      </c>
      <c r="F725" s="59">
        <v>-5.5592276600969978E-3</v>
      </c>
    </row>
    <row r="726" spans="2:6">
      <c r="B726" s="59">
        <v>-1.2992825623806348E-2</v>
      </c>
      <c r="C726" s="59">
        <v>-2.7586226455383153E-2</v>
      </c>
      <c r="D726" s="59">
        <v>-1.1276482124023754E-2</v>
      </c>
      <c r="E726" s="59">
        <v>1.3815512036399169E-2</v>
      </c>
      <c r="F726" s="59">
        <v>-1.2765027502120206E-2</v>
      </c>
    </row>
    <row r="727" spans="2:6">
      <c r="B727" s="59">
        <v>4.5393498424734129E-3</v>
      </c>
      <c r="C727" s="59">
        <v>-4.964523878011458E-3</v>
      </c>
      <c r="D727" s="59">
        <v>4.6163491946035889E-3</v>
      </c>
      <c r="E727" s="59">
        <v>-7.8284730170620799E-3</v>
      </c>
      <c r="F727" s="59">
        <v>-1.48224995738839E-2</v>
      </c>
    </row>
    <row r="728" spans="2:6">
      <c r="B728" s="59">
        <v>6.3262401525467889E-3</v>
      </c>
      <c r="C728" s="59">
        <v>1.0690744709276789E-3</v>
      </c>
      <c r="D728" s="59">
        <v>-9.0551709056681442E-3</v>
      </c>
      <c r="E728" s="59">
        <v>1.548785990238612E-2</v>
      </c>
      <c r="F728" s="59">
        <v>1.7212710892459998E-3</v>
      </c>
    </row>
    <row r="729" spans="2:6">
      <c r="B729" s="59">
        <v>-2.6942101314560325E-3</v>
      </c>
      <c r="C729" s="59">
        <v>-4.0939820992848E-2</v>
      </c>
      <c r="D729" s="59">
        <v>9.1379162994816403E-3</v>
      </c>
      <c r="E729" s="59">
        <v>3.0217233725922145E-3</v>
      </c>
      <c r="F729" s="59">
        <v>-1.6001661733156605E-2</v>
      </c>
    </row>
    <row r="730" spans="2:6">
      <c r="B730" s="59">
        <v>4.3223696569456967E-2</v>
      </c>
      <c r="C730" s="59">
        <v>6.4216771290681235E-2</v>
      </c>
      <c r="D730" s="59">
        <v>3.7844133052060349E-3</v>
      </c>
      <c r="E730" s="59">
        <v>1.4058127538912271E-2</v>
      </c>
      <c r="F730" s="59">
        <v>5.0609761980709322E-2</v>
      </c>
    </row>
    <row r="731" spans="2:6">
      <c r="B731" s="59">
        <v>-8.2002295206864001E-3</v>
      </c>
      <c r="C731" s="59">
        <v>-5.2319691560175074E-3</v>
      </c>
      <c r="D731" s="59">
        <v>8.8864389730560871E-3</v>
      </c>
      <c r="E731" s="59">
        <v>-2.5462363268768419E-3</v>
      </c>
      <c r="F731" s="59">
        <v>1.2539953232362828E-2</v>
      </c>
    </row>
    <row r="732" spans="2:6">
      <c r="B732" s="59">
        <v>4.8302922304150606E-2</v>
      </c>
      <c r="C732" s="59">
        <v>6.5077433940044158E-3</v>
      </c>
      <c r="D732" s="59">
        <v>2.6681421302047033E-4</v>
      </c>
      <c r="E732" s="59">
        <v>-3.4605239239365086E-2</v>
      </c>
      <c r="F732" s="59">
        <v>-3.341644002731921E-3</v>
      </c>
    </row>
    <row r="733" spans="2:6">
      <c r="B733" s="59">
        <v>0</v>
      </c>
      <c r="C733" s="59">
        <v>0</v>
      </c>
      <c r="D733" s="59">
        <v>0</v>
      </c>
      <c r="E733" s="59">
        <v>0</v>
      </c>
      <c r="F733" s="59">
        <v>0</v>
      </c>
    </row>
    <row r="734" spans="2:6">
      <c r="B734" s="59">
        <v>1.9095042388772986E-2</v>
      </c>
      <c r="C734" s="59">
        <v>1.1705063314968041E-2</v>
      </c>
      <c r="D734" s="59">
        <v>2.7885304446865669E-2</v>
      </c>
      <c r="E734" s="59">
        <v>2.2036465532511491E-2</v>
      </c>
      <c r="F734" s="59">
        <v>3.1440752118957895E-2</v>
      </c>
    </row>
    <row r="735" spans="2:6">
      <c r="B735" s="59">
        <v>2.4439943210018706E-3</v>
      </c>
      <c r="C735" s="59">
        <v>-8.4844134161453748E-3</v>
      </c>
      <c r="D735" s="59">
        <v>4.5430759614768475E-3</v>
      </c>
      <c r="E735" s="59">
        <v>2.7741878830363918E-2</v>
      </c>
      <c r="F735" s="59">
        <v>7.6988826781289035E-3</v>
      </c>
    </row>
    <row r="736" spans="2:6">
      <c r="B736" s="59">
        <v>-1.665994710394423E-2</v>
      </c>
      <c r="C736" s="59">
        <v>-2.8393656296209994E-2</v>
      </c>
      <c r="D736" s="59">
        <v>-5.9439996203739234E-3</v>
      </c>
      <c r="E736" s="59">
        <v>-6.9931405279378281E-3</v>
      </c>
      <c r="F736" s="59">
        <v>2.8722312975319425E-3</v>
      </c>
    </row>
    <row r="737" spans="2:6">
      <c r="B737" s="59">
        <v>0</v>
      </c>
      <c r="C737" s="59">
        <v>0</v>
      </c>
      <c r="D737" s="59">
        <v>0</v>
      </c>
      <c r="E737" s="59">
        <v>0</v>
      </c>
      <c r="F737" s="59">
        <v>0</v>
      </c>
    </row>
    <row r="738" spans="2:6">
      <c r="B738" s="59">
        <v>-8.7190083687650383E-2</v>
      </c>
      <c r="C738" s="59">
        <v>1.881505644626294E-2</v>
      </c>
      <c r="D738" s="59">
        <v>1.0789206212748939E-2</v>
      </c>
      <c r="E738" s="59">
        <v>-3.5209491914683006E-3</v>
      </c>
      <c r="F738" s="59">
        <v>-1.5264758881926594E-2</v>
      </c>
    </row>
    <row r="739" spans="2:6">
      <c r="B739" s="59">
        <v>1.9918516280964436E-2</v>
      </c>
      <c r="C739" s="59">
        <v>2.0432284371203955E-2</v>
      </c>
      <c r="D739" s="59">
        <v>3.0865158395179761E-3</v>
      </c>
      <c r="E739" s="59">
        <v>-7.0673709094697347E-3</v>
      </c>
      <c r="F739" s="59">
        <v>2.4312199864309499E-2</v>
      </c>
    </row>
    <row r="740" spans="2:6">
      <c r="B740" s="59">
        <v>8.8762763772568345E-4</v>
      </c>
      <c r="C740" s="59">
        <v>6.7770440095838394E-2</v>
      </c>
      <c r="D740" s="59">
        <v>-1.7951386315747451E-3</v>
      </c>
      <c r="E740" s="59">
        <v>-3.1316576357067094E-3</v>
      </c>
      <c r="F740" s="59">
        <v>2.7064195359002674E-2</v>
      </c>
    </row>
    <row r="741" spans="2:6">
      <c r="B741" s="59">
        <v>2.5277308414491766E-2</v>
      </c>
      <c r="C741" s="59">
        <v>-8.65480304911442E-3</v>
      </c>
      <c r="D741" s="59">
        <v>-2.3888933364818236E-2</v>
      </c>
      <c r="E741" s="59">
        <v>1.8563293400006E-3</v>
      </c>
      <c r="F741" s="59">
        <v>5.2374923218778111E-2</v>
      </c>
    </row>
    <row r="742" spans="2:6">
      <c r="B742" s="59">
        <v>-7.3529867868820896E-3</v>
      </c>
      <c r="C742" s="59">
        <v>8.3666897310819936E-3</v>
      </c>
      <c r="D742" s="59">
        <v>1.2763285283760211E-2</v>
      </c>
      <c r="E742" s="59">
        <v>1.1259815118098202E-2</v>
      </c>
      <c r="F742" s="59">
        <v>2.2684316288017429E-2</v>
      </c>
    </row>
    <row r="743" spans="2:6">
      <c r="B743" s="59">
        <v>3.485880984294653E-3</v>
      </c>
      <c r="C743" s="59">
        <v>1.0822462329488775E-2</v>
      </c>
      <c r="D743" s="59">
        <v>-2.3386461462905597E-3</v>
      </c>
      <c r="E743" s="59">
        <v>4.2284709582738134E-3</v>
      </c>
      <c r="F743" s="59">
        <v>-1.2919001483146295E-2</v>
      </c>
    </row>
    <row r="744" spans="2:6">
      <c r="B744" s="59">
        <v>-5.6448936372897867E-3</v>
      </c>
      <c r="C744" s="59">
        <v>4.1398961965308227E-2</v>
      </c>
      <c r="D744" s="59">
        <v>-8.594815167081004E-3</v>
      </c>
      <c r="E744" s="59">
        <v>2.6669117381092791E-3</v>
      </c>
      <c r="F744" s="59">
        <v>-1.4203226076301307E-2</v>
      </c>
    </row>
    <row r="745" spans="2:6">
      <c r="B745" s="59">
        <v>8.2969135541861236E-3</v>
      </c>
      <c r="C745" s="59">
        <v>4.4208447986149001E-2</v>
      </c>
      <c r="D745" s="59">
        <v>-2.7584712073211127E-3</v>
      </c>
      <c r="E745" s="59">
        <v>9.7956353160669348E-4</v>
      </c>
      <c r="F745" s="59">
        <v>-1.1638249682287941E-2</v>
      </c>
    </row>
    <row r="746" spans="2:6">
      <c r="B746" s="59">
        <v>7.795591170839701E-3</v>
      </c>
      <c r="C746" s="59">
        <v>-1.2471305421041464E-2</v>
      </c>
      <c r="D746" s="59">
        <v>-3.4244387619905355E-3</v>
      </c>
      <c r="E746" s="59">
        <v>3.4962282894571406E-3</v>
      </c>
      <c r="F746" s="59">
        <v>5.3416178081998012E-3</v>
      </c>
    </row>
    <row r="747" spans="2:6">
      <c r="B747" s="59">
        <v>-4.72704558737578E-3</v>
      </c>
      <c r="C747" s="59">
        <v>-2.3595943565807079E-2</v>
      </c>
      <c r="D747" s="59">
        <v>-7.2695332042691432E-3</v>
      </c>
      <c r="E747" s="59">
        <v>-7.2464999114206967E-3</v>
      </c>
      <c r="F747" s="59">
        <v>1.1241464317255605E-2</v>
      </c>
    </row>
    <row r="748" spans="2:6">
      <c r="B748" s="59">
        <v>-8.2037698972157371E-3</v>
      </c>
      <c r="C748" s="59">
        <v>-2.8590852626765213E-2</v>
      </c>
      <c r="D748" s="59">
        <v>-2.3165975759677757E-2</v>
      </c>
      <c r="E748" s="59">
        <v>-1.5019641874962703E-2</v>
      </c>
      <c r="F748" s="59">
        <v>-5.8882933535116186E-3</v>
      </c>
    </row>
    <row r="749" spans="2:6">
      <c r="B749" s="59">
        <v>1.7414806539777596E-3</v>
      </c>
      <c r="C749" s="59">
        <v>8.0588757242051976E-3</v>
      </c>
      <c r="D749" s="59">
        <v>9.2680441411320102E-3</v>
      </c>
      <c r="E749" s="59">
        <v>1.154351947843108E-2</v>
      </c>
      <c r="F749" s="59">
        <v>-6.0142263183233262E-3</v>
      </c>
    </row>
    <row r="750" spans="2:6">
      <c r="B750" s="59">
        <v>-1.0430372769048558E-2</v>
      </c>
      <c r="C750" s="59">
        <v>-1.0427482517065821E-2</v>
      </c>
      <c r="D750" s="59">
        <v>-1.0801622978885679E-3</v>
      </c>
      <c r="E750" s="59">
        <v>-1.2820681419557294E-2</v>
      </c>
      <c r="F750" s="59">
        <v>-8.9450225680360786E-3</v>
      </c>
    </row>
    <row r="751" spans="2:6">
      <c r="B751" s="59">
        <v>-7.0267581329089427E-3</v>
      </c>
      <c r="C751" s="59">
        <v>-4.0042221073733682E-2</v>
      </c>
      <c r="D751" s="59">
        <v>-1.2032109521371522E-2</v>
      </c>
      <c r="E751" s="59">
        <v>8.5635478577976475E-4</v>
      </c>
      <c r="F751" s="59">
        <v>-2.1487493122222916E-2</v>
      </c>
    </row>
    <row r="752" spans="2:6">
      <c r="B752" s="59">
        <v>7.5188438005415218E-3</v>
      </c>
      <c r="C752" s="59">
        <v>-1.2074613165353769E-2</v>
      </c>
      <c r="D752" s="59">
        <v>6.8414665887057795E-4</v>
      </c>
      <c r="E752" s="59">
        <v>1.2120451801033914E-2</v>
      </c>
      <c r="F752" s="59">
        <v>-1.2276155504048401E-2</v>
      </c>
    </row>
    <row r="753" spans="2:6">
      <c r="B753" s="59">
        <v>-1.1852513710120336E-2</v>
      </c>
      <c r="C753" s="59">
        <v>1.3333320900244357E-2</v>
      </c>
      <c r="D753" s="59">
        <v>2.9673151482847288E-2</v>
      </c>
      <c r="E753" s="59">
        <v>-6.6216846432515337E-3</v>
      </c>
      <c r="F753" s="59">
        <v>4.1155615215082417E-2</v>
      </c>
    </row>
    <row r="754" spans="2:6">
      <c r="B754" s="59">
        <v>2.310082745411475E-2</v>
      </c>
      <c r="C754" s="59">
        <v>-1.0965093901514793E-3</v>
      </c>
      <c r="D754" s="59">
        <v>-7.702544587694698E-3</v>
      </c>
      <c r="E754" s="59">
        <v>2.084798776536011E-2</v>
      </c>
      <c r="F754" s="59">
        <v>-3.1623027039300339E-2</v>
      </c>
    </row>
    <row r="755" spans="2:6">
      <c r="B755" s="59">
        <v>1.476332846454111E-2</v>
      </c>
      <c r="C755" s="59">
        <v>3.2931391284316959E-3</v>
      </c>
      <c r="D755" s="59">
        <v>1.6060458026095888E-3</v>
      </c>
      <c r="E755" s="59">
        <v>-6.6682763796549471E-3</v>
      </c>
      <c r="F755" s="59">
        <v>2.2715272145943235E-2</v>
      </c>
    </row>
    <row r="756" spans="2:6">
      <c r="B756" s="59">
        <v>2.5246105635779878E-2</v>
      </c>
      <c r="C756" s="59">
        <v>2.5893502751148972E-2</v>
      </c>
      <c r="D756" s="59">
        <v>-1.1357641377767985E-2</v>
      </c>
      <c r="E756" s="59">
        <v>2.5734005014125733E-2</v>
      </c>
      <c r="F756" s="59">
        <v>1.880280261230605E-2</v>
      </c>
    </row>
    <row r="757" spans="2:6">
      <c r="B757" s="59">
        <v>2.0867394612768412E-3</v>
      </c>
      <c r="C757" s="59">
        <v>-3.1283372244463023E-2</v>
      </c>
      <c r="D757" s="59">
        <v>-6.2169165700799618E-3</v>
      </c>
      <c r="E757" s="59">
        <v>1.0635579778009755E-2</v>
      </c>
      <c r="F757" s="59">
        <v>-4.5631994871292721E-2</v>
      </c>
    </row>
    <row r="758" spans="2:6">
      <c r="B758" s="59">
        <v>-1.9575234089581301E-2</v>
      </c>
      <c r="C758" s="59">
        <v>-4.3669704512068384E-2</v>
      </c>
      <c r="D758" s="59">
        <v>-7.888182015984407E-3</v>
      </c>
      <c r="E758" s="59">
        <v>1.1063206305452065E-2</v>
      </c>
      <c r="F758" s="59">
        <v>-1.8506389854658894E-2</v>
      </c>
    </row>
    <row r="759" spans="2:6">
      <c r="B759" s="59">
        <v>-2.208993313653811E-2</v>
      </c>
      <c r="C759" s="59">
        <v>-4.7582457863820843E-2</v>
      </c>
      <c r="D759" s="59">
        <v>-1.0417856538179771E-2</v>
      </c>
      <c r="E759" s="59">
        <v>-2.4953451054378871E-2</v>
      </c>
      <c r="F759" s="59">
        <v>-3.853048026978817E-2</v>
      </c>
    </row>
    <row r="760" spans="2:6">
      <c r="B760" s="59">
        <v>-8.6884902251247961E-4</v>
      </c>
      <c r="C760" s="59">
        <v>-3.1829244747438902E-2</v>
      </c>
      <c r="D760" s="59">
        <v>-3.1167979114889041E-2</v>
      </c>
      <c r="E760" s="59">
        <v>-7.800692897077445E-3</v>
      </c>
      <c r="F760" s="59">
        <v>-1.5694508042331703E-2</v>
      </c>
    </row>
    <row r="761" spans="2:6">
      <c r="B761" s="59">
        <v>-8.6960457759969946E-4</v>
      </c>
      <c r="C761" s="59">
        <v>-2.2888057940286078E-2</v>
      </c>
      <c r="D761" s="59">
        <v>3.0311820876676197E-2</v>
      </c>
      <c r="E761" s="59">
        <v>3.0344680481052318E-3</v>
      </c>
      <c r="F761" s="59">
        <v>1.7926903102159289E-2</v>
      </c>
    </row>
    <row r="762" spans="2:6">
      <c r="B762" s="59">
        <v>2.2193234572178935E-2</v>
      </c>
      <c r="C762" s="59">
        <v>2.2572448891601832E-2</v>
      </c>
      <c r="D762" s="59">
        <v>2.4562773512943621E-2</v>
      </c>
      <c r="E762" s="59">
        <v>7.7007763998816359E-3</v>
      </c>
      <c r="F762" s="59">
        <v>4.6818827065744334E-2</v>
      </c>
    </row>
    <row r="763" spans="2:6">
      <c r="B763" s="59">
        <v>9.3656593695716529E-3</v>
      </c>
      <c r="C763" s="59">
        <v>-1.3744325846266614E-2</v>
      </c>
      <c r="D763" s="59">
        <v>2.4382211179483477E-3</v>
      </c>
      <c r="E763" s="59">
        <v>-7.9149384851030999E-3</v>
      </c>
      <c r="F763" s="59">
        <v>-1.7526147888875999E-2</v>
      </c>
    </row>
    <row r="764" spans="2:6">
      <c r="B764" s="59">
        <v>-1.0965773988872175E-2</v>
      </c>
      <c r="C764" s="59">
        <v>3.2094654759807315E-2</v>
      </c>
      <c r="D764" s="59">
        <v>9.9985147250837448E-3</v>
      </c>
      <c r="E764" s="59">
        <v>6.7400216452603336E-3</v>
      </c>
      <c r="F764" s="59">
        <v>2.2719227700367873E-2</v>
      </c>
    </row>
    <row r="765" spans="2:6">
      <c r="B765" s="59">
        <v>-4.7334801258211233E-2</v>
      </c>
      <c r="C765" s="59">
        <v>-7.487728700975628E-2</v>
      </c>
      <c r="D765" s="59">
        <v>-5.7658845944043302E-2</v>
      </c>
      <c r="E765" s="59">
        <v>-2.9238854392203563E-2</v>
      </c>
      <c r="F765" s="59">
        <v>-7.4994902093188986E-2</v>
      </c>
    </row>
    <row r="766" spans="2:6">
      <c r="B766" s="59">
        <v>1.6114609261858374E-2</v>
      </c>
      <c r="C766" s="59">
        <v>-6.8553698459265358E-2</v>
      </c>
      <c r="D766" s="59">
        <v>1.4338482450113219E-2</v>
      </c>
      <c r="E766" s="59">
        <v>6.7557551276505954E-3</v>
      </c>
      <c r="F766" s="59">
        <v>-3.9462746143511619E-2</v>
      </c>
    </row>
    <row r="767" spans="2:6">
      <c r="B767" s="59">
        <v>8.3700135411251281E-3</v>
      </c>
      <c r="C767" s="59">
        <v>-1.4245249823373882E-3</v>
      </c>
      <c r="D767" s="59">
        <v>7.5578530359327383E-3</v>
      </c>
      <c r="E767" s="59">
        <v>2.7959276646457996E-4</v>
      </c>
      <c r="F767" s="59">
        <v>5.5715194475960197E-3</v>
      </c>
    </row>
    <row r="768" spans="2:6">
      <c r="B768" s="59">
        <v>9.6111552843663982E-3</v>
      </c>
      <c r="C768" s="59">
        <v>6.6096116969105903E-2</v>
      </c>
      <c r="D768" s="59">
        <v>6.6675710180856117E-3</v>
      </c>
      <c r="E768" s="59">
        <v>-4.6121372041924838E-3</v>
      </c>
      <c r="F768" s="59">
        <v>1.8479001357220744E-2</v>
      </c>
    </row>
    <row r="769" spans="2:6">
      <c r="B769" s="59">
        <v>-1.3414082528466908E-2</v>
      </c>
      <c r="C769" s="59">
        <v>8.4744977584085366E-3</v>
      </c>
      <c r="D769" s="59">
        <v>4.5536930839487465E-3</v>
      </c>
      <c r="E769" s="59">
        <v>6.599371439994243E-3</v>
      </c>
      <c r="F769" s="59">
        <v>-2.0012390587411936E-2</v>
      </c>
    </row>
    <row r="770" spans="2:6">
      <c r="B770" s="59">
        <v>-5.7017215357408006E-3</v>
      </c>
      <c r="C770" s="59">
        <v>-4.2016791906760741E-2</v>
      </c>
      <c r="D770" s="59">
        <v>-5.2199419858164489E-3</v>
      </c>
      <c r="E770" s="59">
        <v>-6.6955410477558749E-3</v>
      </c>
      <c r="F770" s="59">
        <v>-2.9801121123710913E-2</v>
      </c>
    </row>
    <row r="771" spans="2:6">
      <c r="B771" s="59">
        <v>-1.8526647486728443E-2</v>
      </c>
      <c r="C771" s="59">
        <v>3.1855902148328286E-2</v>
      </c>
      <c r="D771" s="59">
        <v>-5.5235081667289118E-3</v>
      </c>
      <c r="E771" s="59">
        <v>-1.7132484016492394E-2</v>
      </c>
      <c r="F771" s="59">
        <v>5.1036158653763987E-3</v>
      </c>
    </row>
    <row r="772" spans="2:6">
      <c r="B772" s="59">
        <v>-8.0899552075260686E-3</v>
      </c>
      <c r="C772" s="59">
        <v>-2.2371110542417126E-3</v>
      </c>
      <c r="D772" s="59">
        <v>-1.9436223747544576E-3</v>
      </c>
      <c r="E772" s="59">
        <v>1.6573888389977295E-2</v>
      </c>
      <c r="F772" s="59">
        <v>-4.0368089475738651E-3</v>
      </c>
    </row>
    <row r="773" spans="2:6">
      <c r="B773" s="59">
        <v>1.4952439699147925E-2</v>
      </c>
      <c r="C773" s="59">
        <v>8.9686018493028274E-3</v>
      </c>
      <c r="D773" s="59">
        <v>9.0427289821769351E-3</v>
      </c>
      <c r="E773" s="59">
        <v>-2.5299697786070672E-3</v>
      </c>
      <c r="F773" s="59">
        <v>1.3964506598649985E-2</v>
      </c>
    </row>
    <row r="774" spans="2:6">
      <c r="B774" s="59">
        <v>1.6964342666845288E-2</v>
      </c>
      <c r="C774" s="59">
        <v>7.466669377079975E-2</v>
      </c>
      <c r="D774" s="59">
        <v>-4.6876344582847465E-3</v>
      </c>
      <c r="E774" s="59">
        <v>-2.4376540704535727E-2</v>
      </c>
      <c r="F774" s="59">
        <v>7.0954667160162188E-2</v>
      </c>
    </row>
    <row r="775" spans="2:6">
      <c r="B775" s="59">
        <v>-3.3362650614910776E-2</v>
      </c>
      <c r="C775" s="59">
        <v>-3.76343960065939E-2</v>
      </c>
      <c r="D775" s="59">
        <v>-5.4026352532272831E-3</v>
      </c>
      <c r="E775" s="59">
        <v>-1.5164545154191165E-2</v>
      </c>
      <c r="F775" s="59">
        <v>-3.1041795571533515E-2</v>
      </c>
    </row>
    <row r="776" spans="2:6">
      <c r="B776" s="59">
        <v>1.9073528731566591E-2</v>
      </c>
      <c r="C776" s="59">
        <v>3.996565165825966E-2</v>
      </c>
      <c r="D776" s="59">
        <v>-3.4816017776476945E-3</v>
      </c>
      <c r="E776" s="59">
        <v>7.185695173947796E-3</v>
      </c>
      <c r="F776" s="59">
        <v>1.5077728828504578E-2</v>
      </c>
    </row>
    <row r="777" spans="2:6">
      <c r="B777" s="59">
        <v>5.3477176305653674E-3</v>
      </c>
      <c r="C777" s="59">
        <v>2.2314071655272792E-2</v>
      </c>
      <c r="D777" s="59">
        <v>6.2892155317037599E-3</v>
      </c>
      <c r="E777" s="59">
        <v>1.2667641238442903E-2</v>
      </c>
      <c r="F777" s="59">
        <v>2.8402858354871843E-2</v>
      </c>
    </row>
    <row r="778" spans="2:6">
      <c r="B778" s="59">
        <v>-2.4822757653581856E-2</v>
      </c>
      <c r="C778" s="59">
        <v>-1.2126142136758389E-2</v>
      </c>
      <c r="D778" s="59">
        <v>6.3887445380497003E-3</v>
      </c>
      <c r="E778" s="59">
        <v>-6.1825263504545324E-3</v>
      </c>
      <c r="F778" s="59">
        <v>-3.8198078580957283E-3</v>
      </c>
    </row>
    <row r="779" spans="2:6">
      <c r="B779" s="59">
        <v>9.0907170385337598E-4</v>
      </c>
      <c r="C779" s="59">
        <v>2.4549465752762741E-3</v>
      </c>
      <c r="D779" s="59">
        <v>-9.6579633254381301E-4</v>
      </c>
      <c r="E779" s="59">
        <v>-1.7363497652831867E-3</v>
      </c>
      <c r="F779" s="59">
        <v>-9.5647006576477841E-3</v>
      </c>
    </row>
    <row r="780" spans="2:6">
      <c r="B780" s="59">
        <v>3.6330444767988194E-3</v>
      </c>
      <c r="C780" s="59">
        <v>-1.9591819118134301E-2</v>
      </c>
      <c r="D780" s="59">
        <v>3.5915401399964904E-3</v>
      </c>
      <c r="E780" s="59">
        <v>-7.2456079369964958E-4</v>
      </c>
      <c r="F780" s="59">
        <v>-1.1980469615417444E-3</v>
      </c>
    </row>
    <row r="781" spans="2:6">
      <c r="B781" s="59">
        <v>-8.5973140506261352E-3</v>
      </c>
      <c r="C781" s="59">
        <v>-4.579534705856033E-3</v>
      </c>
      <c r="D781" s="59">
        <v>4.680004733047723E-3</v>
      </c>
      <c r="E781" s="59">
        <v>7.250861627051999E-4</v>
      </c>
      <c r="F781" s="59">
        <v>-7.7669766209876737E-3</v>
      </c>
    </row>
    <row r="782" spans="2:6">
      <c r="B782" s="59">
        <v>2.5102739914902743E-2</v>
      </c>
      <c r="C782" s="59">
        <v>-2.7603532221596484E-2</v>
      </c>
      <c r="D782" s="59">
        <v>-1.7399676908428613E-2</v>
      </c>
      <c r="E782" s="59">
        <v>-1.738966096067239E-3</v>
      </c>
      <c r="F782" s="59">
        <v>-2.6976884249115419E-3</v>
      </c>
    </row>
    <row r="783" spans="2:6">
      <c r="B783" s="59">
        <v>-2.0480836426458145E-2</v>
      </c>
      <c r="C783" s="59">
        <v>-6.0214549582960587E-3</v>
      </c>
      <c r="D783" s="59">
        <v>-4.1829489663929671E-3</v>
      </c>
      <c r="E783" s="59">
        <v>1.1612965340317089E-3</v>
      </c>
      <c r="F783" s="59">
        <v>2.7345523570314915E-3</v>
      </c>
    </row>
    <row r="784" spans="2:6">
      <c r="B784" s="59">
        <v>1.3181871682126291E-2</v>
      </c>
      <c r="C784" s="59">
        <v>6.0579325261426228E-3</v>
      </c>
      <c r="D784" s="59">
        <v>2.5203808898403728E-3</v>
      </c>
      <c r="E784" s="59">
        <v>6.235625005491725E-3</v>
      </c>
      <c r="F784" s="59">
        <v>3.6558147403545735E-3</v>
      </c>
    </row>
    <row r="785" spans="2:6">
      <c r="B785" s="59">
        <v>-1.2561778260723284E-2</v>
      </c>
      <c r="C785" s="59">
        <v>1.118283097991413E-2</v>
      </c>
      <c r="D785" s="59">
        <v>-6.4248954925237457E-3</v>
      </c>
      <c r="E785" s="59">
        <v>-8.0702326072105684E-3</v>
      </c>
      <c r="F785" s="59">
        <v>-3.7746107346602674E-3</v>
      </c>
    </row>
    <row r="786" spans="2:6">
      <c r="B786" s="59">
        <v>4.5435952260227416E-4</v>
      </c>
      <c r="C786" s="59">
        <v>-2.1267570892203092E-2</v>
      </c>
      <c r="D786" s="59">
        <v>2.8116775594297723E-3</v>
      </c>
      <c r="E786" s="59">
        <v>2.6150428062820552E-3</v>
      </c>
      <c r="F786" s="59">
        <v>1.4743158204180986E-3</v>
      </c>
    </row>
    <row r="787" spans="2:6">
      <c r="B787" s="59">
        <v>8.1742746921763271E-3</v>
      </c>
      <c r="C787" s="59">
        <v>2.1729709019236654E-2</v>
      </c>
      <c r="D787" s="59">
        <v>2.2426198416571723E-3</v>
      </c>
      <c r="E787" s="59">
        <v>1.4474982103089115E-4</v>
      </c>
      <c r="F787" s="59">
        <v>1.4441803555731879E-2</v>
      </c>
    </row>
    <row r="788" spans="2:6">
      <c r="B788" s="59">
        <v>9.0100161735085101E-4</v>
      </c>
      <c r="C788" s="59">
        <v>2.5095703310457712E-2</v>
      </c>
      <c r="D788" s="59">
        <v>1.832184705445071E-2</v>
      </c>
      <c r="E788" s="59">
        <v>4.3466097009529601E-3</v>
      </c>
      <c r="F788" s="59">
        <v>1.7675407476400166E-2</v>
      </c>
    </row>
    <row r="789" spans="2:6">
      <c r="B789" s="59">
        <v>1.3501961737709834E-3</v>
      </c>
      <c r="C789" s="59">
        <v>1.9916994241933866E-2</v>
      </c>
      <c r="D789" s="59">
        <v>1.7991970596549466E-2</v>
      </c>
      <c r="E789" s="59">
        <v>-4.6163049482537922E-3</v>
      </c>
      <c r="F789" s="59">
        <v>-1.0666347919662948E-2</v>
      </c>
    </row>
    <row r="790" spans="2:6">
      <c r="B790" s="59">
        <v>3.1459710139516914E-3</v>
      </c>
      <c r="C790" s="59">
        <v>9.764112407776495E-3</v>
      </c>
      <c r="D790" s="59">
        <v>3.1975003538262853E-2</v>
      </c>
      <c r="E790" s="59">
        <v>-7.2464155845274074E-3</v>
      </c>
      <c r="F790" s="59">
        <v>-7.9418779479428787E-3</v>
      </c>
    </row>
    <row r="791" spans="2:6">
      <c r="B791" s="59">
        <v>1.3440993596663269E-2</v>
      </c>
      <c r="C791" s="59">
        <v>-9.6696964051277545E-3</v>
      </c>
      <c r="D791" s="59">
        <v>2.3271097657335295E-2</v>
      </c>
      <c r="E791" s="59">
        <v>7.2993094140214598E-3</v>
      </c>
      <c r="F791" s="59">
        <v>4.504539276903382E-4</v>
      </c>
    </row>
    <row r="792" spans="2:6">
      <c r="B792" s="59">
        <v>1.9451752552725625E-2</v>
      </c>
      <c r="C792" s="59">
        <v>4.0683872830165127E-3</v>
      </c>
      <c r="D792" s="59">
        <v>3.7051231406344608E-2</v>
      </c>
      <c r="E792" s="59">
        <v>1.5797080980093164E-2</v>
      </c>
      <c r="F792" s="59">
        <v>1.1704985668670891E-2</v>
      </c>
    </row>
    <row r="793" spans="2:6">
      <c r="B793" s="59">
        <v>2.168182106104E-3</v>
      </c>
      <c r="C793" s="59">
        <v>-2.5121574929633506E-2</v>
      </c>
      <c r="D793" s="59">
        <v>-5.9134964239941452E-3</v>
      </c>
      <c r="E793" s="59">
        <v>-2.4254143349894618E-3</v>
      </c>
      <c r="F793" s="59">
        <v>-9.5025418532305086E-3</v>
      </c>
    </row>
    <row r="794" spans="2:6">
      <c r="B794" s="59">
        <v>3.8944221779834325E-3</v>
      </c>
      <c r="C794" s="59">
        <v>2.3275211360554923E-2</v>
      </c>
      <c r="D794" s="59">
        <v>3.9659186519291978E-3</v>
      </c>
      <c r="E794" s="59">
        <v>4.5765917845904704E-3</v>
      </c>
      <c r="F794" s="59">
        <v>-6.9127842891714229E-3</v>
      </c>
    </row>
    <row r="795" spans="2:6">
      <c r="B795" s="59">
        <v>-4.3103112746933764E-3</v>
      </c>
      <c r="C795" s="59">
        <v>-6.0926229698892538E-3</v>
      </c>
      <c r="D795" s="59">
        <v>-2.8393962854974791E-3</v>
      </c>
      <c r="E795" s="59">
        <v>-1.5659526392050353E-3</v>
      </c>
      <c r="F795" s="59">
        <v>-7.7635268577795563E-3</v>
      </c>
    </row>
    <row r="796" spans="2:6">
      <c r="B796" s="59">
        <v>1.7315996910063303E-2</v>
      </c>
      <c r="C796" s="59">
        <v>1.2259255210397147E-3</v>
      </c>
      <c r="D796" s="59">
        <v>-8.1700852073271647E-3</v>
      </c>
      <c r="E796" s="59">
        <v>-1.2832344461085011E-3</v>
      </c>
      <c r="F796" s="59">
        <v>-7.3830006754197581E-3</v>
      </c>
    </row>
    <row r="797" spans="2:6">
      <c r="B797" s="59">
        <v>2.1276994897703257E-3</v>
      </c>
      <c r="C797" s="59">
        <v>-1.6734657421055076E-2</v>
      </c>
      <c r="D797" s="59">
        <v>8.362356160239658E-3</v>
      </c>
      <c r="E797" s="59">
        <v>4.2832093935018974E-3</v>
      </c>
      <c r="F797" s="59">
        <v>1.146805878203346E-2</v>
      </c>
    </row>
    <row r="798" spans="2:6">
      <c r="B798" s="59">
        <v>-1.0191093146081593E-2</v>
      </c>
      <c r="C798" s="59">
        <v>-1.7019559555746338E-2</v>
      </c>
      <c r="D798" s="59">
        <v>-1.386312583828983E-2</v>
      </c>
      <c r="E798" s="59">
        <v>-1.535402799614485E-2</v>
      </c>
      <c r="F798" s="59">
        <v>-1.1821405071930692E-2</v>
      </c>
    </row>
    <row r="799" spans="2:6">
      <c r="B799" s="59">
        <v>-7.7220156402262388E-3</v>
      </c>
      <c r="C799" s="59">
        <v>-2.5337815388129771E-2</v>
      </c>
      <c r="D799" s="59">
        <v>-9.6649103623345153E-3</v>
      </c>
      <c r="E799" s="59">
        <v>-1.4432792269650121E-4</v>
      </c>
      <c r="F799" s="59">
        <v>-2.139092087899197E-2</v>
      </c>
    </row>
    <row r="800" spans="2:6">
      <c r="B800" s="59">
        <v>2.1617352762390747E-3</v>
      </c>
      <c r="C800" s="59">
        <v>-3.4662013551163421E-3</v>
      </c>
      <c r="D800" s="59">
        <v>5.3232556600814069E-3</v>
      </c>
      <c r="E800" s="59">
        <v>1.0830381560539122E-2</v>
      </c>
      <c r="F800" s="59">
        <v>6.2107237505726071E-3</v>
      </c>
    </row>
    <row r="801" spans="2:6">
      <c r="B801" s="59">
        <v>9.0595430769433473E-3</v>
      </c>
      <c r="C801" s="59">
        <v>0</v>
      </c>
      <c r="D801" s="59">
        <v>5.5472197256255882E-3</v>
      </c>
      <c r="E801" s="59">
        <v>1.8999851525562626E-2</v>
      </c>
      <c r="F801" s="59">
        <v>5.1786786704833138E-3</v>
      </c>
    </row>
    <row r="802" spans="2:6">
      <c r="B802" s="59">
        <v>-1.2398510929699296E-2</v>
      </c>
      <c r="C802" s="59">
        <v>0</v>
      </c>
      <c r="D802" s="59">
        <v>9.6096020141740485E-2</v>
      </c>
      <c r="E802" s="59">
        <v>7.0098083018265457E-3</v>
      </c>
      <c r="F802" s="59">
        <v>-3.7142355625771422E-3</v>
      </c>
    </row>
    <row r="803" spans="2:6">
      <c r="B803" s="59">
        <v>1.7315651999664737E-3</v>
      </c>
      <c r="C803" s="59">
        <v>4.7826271381624522E-3</v>
      </c>
      <c r="D803" s="59">
        <v>6.2275191925681742E-4</v>
      </c>
      <c r="E803" s="59">
        <v>-1.0023784923619163E-2</v>
      </c>
      <c r="F803" s="59">
        <v>2.9629305970569644E-2</v>
      </c>
    </row>
    <row r="804" spans="2:6">
      <c r="B804" s="59">
        <v>-6.0500596122667616E-3</v>
      </c>
      <c r="C804" s="59">
        <v>1.730850834158433E-2</v>
      </c>
      <c r="D804" s="59">
        <v>8.0895127843534226E-3</v>
      </c>
      <c r="E804" s="59">
        <v>1.2515902636436517E-2</v>
      </c>
      <c r="F804" s="59">
        <v>6.4823968852082284E-3</v>
      </c>
    </row>
    <row r="805" spans="2:6">
      <c r="B805" s="59">
        <v>0</v>
      </c>
      <c r="C805" s="59">
        <v>9.7830843952539086E-3</v>
      </c>
      <c r="D805" s="59">
        <v>1.1851694849974956E-2</v>
      </c>
      <c r="E805" s="59">
        <v>0</v>
      </c>
      <c r="F805" s="59">
        <v>8.4425407796051809E-3</v>
      </c>
    </row>
    <row r="806" spans="2:6">
      <c r="B806" s="59">
        <v>0</v>
      </c>
      <c r="C806" s="59">
        <v>3.3698368055113379E-2</v>
      </c>
      <c r="D806" s="59">
        <v>-8.539361343621409E-4</v>
      </c>
      <c r="E806" s="59">
        <v>0</v>
      </c>
      <c r="F806" s="59">
        <v>-2.0713812442224238E-2</v>
      </c>
    </row>
    <row r="807" spans="2:6">
      <c r="B807" s="59">
        <v>2.478263349660325E-2</v>
      </c>
      <c r="C807" s="59">
        <v>3.1377379067796377E-2</v>
      </c>
      <c r="D807" s="59">
        <v>1.0610824796071854E-3</v>
      </c>
      <c r="E807" s="59">
        <v>4.1388923234936099E-2</v>
      </c>
      <c r="F807" s="59">
        <v>3.4225517291846734E-3</v>
      </c>
    </row>
    <row r="808" spans="2:6">
      <c r="B808" s="59">
        <v>-1.1031019905390765E-2</v>
      </c>
      <c r="C808" s="59">
        <v>7.5069279862475281E-3</v>
      </c>
      <c r="D808" s="59">
        <v>-7.5525566626276908E-3</v>
      </c>
      <c r="E808" s="59">
        <v>2.6663512877751712E-4</v>
      </c>
      <c r="F808" s="59">
        <v>1.8445239608317705E-3</v>
      </c>
    </row>
    <row r="809" spans="2:6">
      <c r="B809" s="59">
        <v>9.0090182469276404E-3</v>
      </c>
      <c r="C809" s="59">
        <v>3.9213592223854866E-4</v>
      </c>
      <c r="D809" s="59">
        <v>3.7381307933029221E-3</v>
      </c>
      <c r="E809" s="59">
        <v>6.0000131888841794E-3</v>
      </c>
      <c r="F809" s="59">
        <v>1.2887530353995849E-2</v>
      </c>
    </row>
    <row r="810" spans="2:6">
      <c r="B810" s="59">
        <v>-8.5037863924675421E-4</v>
      </c>
      <c r="C810" s="59">
        <v>-1.607217539024388E-2</v>
      </c>
      <c r="D810" s="59">
        <v>-7.3156094118426405E-3</v>
      </c>
      <c r="E810" s="59">
        <v>-7.4221398227318084E-3</v>
      </c>
      <c r="F810" s="59">
        <v>-1.1266634054188981E-2</v>
      </c>
    </row>
    <row r="811" spans="2:6">
      <c r="B811" s="59">
        <v>-6.3829854561083922E-3</v>
      </c>
      <c r="C811" s="59">
        <v>5.2589678866147495E-2</v>
      </c>
      <c r="D811" s="59">
        <v>3.0818764245271811E-3</v>
      </c>
      <c r="E811" s="59">
        <v>4.0061941137212387E-4</v>
      </c>
      <c r="F811" s="59">
        <v>4.8731039464176788E-3</v>
      </c>
    </row>
    <row r="812" spans="2:6">
      <c r="B812" s="59">
        <v>-1.2847865638521019E-2</v>
      </c>
      <c r="C812" s="59">
        <v>6.4345729867847645E-3</v>
      </c>
      <c r="D812" s="59">
        <v>6.9461916161859521E-3</v>
      </c>
      <c r="E812" s="59">
        <v>-5.6060538017152391E-3</v>
      </c>
      <c r="F812" s="59">
        <v>-7.9130080984266861E-3</v>
      </c>
    </row>
    <row r="813" spans="2:6">
      <c r="B813" s="59">
        <v>-1.7353211772906435E-3</v>
      </c>
      <c r="C813" s="59">
        <v>-2.5949639210914841E-2</v>
      </c>
      <c r="D813" s="59">
        <v>5.5718611865576417E-3</v>
      </c>
      <c r="E813" s="59">
        <v>-1.2080563896784765E-2</v>
      </c>
      <c r="F813" s="59">
        <v>1.697629475466723E-3</v>
      </c>
    </row>
    <row r="814" spans="2:6">
      <c r="B814" s="59">
        <v>4.3455558294615846E-4</v>
      </c>
      <c r="C814" s="59">
        <v>1.544400105662623E-3</v>
      </c>
      <c r="D814" s="59">
        <v>1.2664852004412098E-2</v>
      </c>
      <c r="E814" s="59">
        <v>4.375010943466421E-2</v>
      </c>
      <c r="F814" s="59">
        <v>5.3620735287103526E-3</v>
      </c>
    </row>
    <row r="815" spans="2:6">
      <c r="B815" s="59">
        <v>-4.3442451125623978E-3</v>
      </c>
      <c r="C815" s="59">
        <v>1.5420186119596037E-3</v>
      </c>
      <c r="D815" s="59">
        <v>-1.3288272005788516E-2</v>
      </c>
      <c r="E815" s="59">
        <v>-1.1976154329823255E-2</v>
      </c>
      <c r="F815" s="59">
        <v>-6.8594013932097913E-3</v>
      </c>
    </row>
    <row r="816" spans="2:6">
      <c r="B816" s="59">
        <v>-4.3614618266602445E-4</v>
      </c>
      <c r="C816" s="59">
        <v>7.6978184695932232E-4</v>
      </c>
      <c r="D816" s="59">
        <v>-5.2804367906591435E-4</v>
      </c>
      <c r="E816" s="59">
        <v>3.162123679841808E-3</v>
      </c>
      <c r="F816" s="59">
        <v>1.2525789169628409E-2</v>
      </c>
    </row>
    <row r="817" spans="2:6">
      <c r="B817" s="59">
        <v>1.1785258457494138E-2</v>
      </c>
      <c r="C817" s="59">
        <v>-1.538379477323116E-3</v>
      </c>
      <c r="D817" s="59">
        <v>-3.1704878081086694E-3</v>
      </c>
      <c r="E817" s="59">
        <v>-1.1819442035236858E-3</v>
      </c>
      <c r="F817" s="59">
        <v>-1.3888202588893209E-2</v>
      </c>
    </row>
    <row r="818" spans="2:6">
      <c r="B818" s="59">
        <v>-7.3770507768414262E-2</v>
      </c>
      <c r="C818" s="59">
        <v>2.157162776928289E-2</v>
      </c>
      <c r="D818" s="59">
        <v>-2.5443743740585931E-2</v>
      </c>
      <c r="E818" s="59">
        <v>-2.6306685204765287E-4</v>
      </c>
      <c r="F818" s="59">
        <v>-2.1251204758635069E-3</v>
      </c>
    </row>
    <row r="819" spans="2:6">
      <c r="B819" s="59">
        <v>-4.0987424485839467E-2</v>
      </c>
      <c r="C819" s="59">
        <v>2.6395187952127464E-2</v>
      </c>
      <c r="D819" s="59">
        <v>4.35138563309079E-3</v>
      </c>
      <c r="E819" s="59">
        <v>-7.8904173849471979E-4</v>
      </c>
      <c r="F819" s="59">
        <v>-5.8746582288683952E-3</v>
      </c>
    </row>
    <row r="820" spans="2:6">
      <c r="B820" s="59">
        <v>-1.7484168811749221E-2</v>
      </c>
      <c r="C820" s="59">
        <v>-8.0823231842441865E-3</v>
      </c>
      <c r="D820" s="59">
        <v>-1.7194761404774279E-2</v>
      </c>
      <c r="E820" s="59">
        <v>1.3158023831771057E-4</v>
      </c>
      <c r="F820" s="59">
        <v>-2.023936509876886E-3</v>
      </c>
    </row>
    <row r="821" spans="2:6">
      <c r="B821" s="59">
        <v>9.8847853730376647E-4</v>
      </c>
      <c r="C821" s="59">
        <v>-1.1111295017205002E-3</v>
      </c>
      <c r="D821" s="59">
        <v>3.7194443383997771E-3</v>
      </c>
      <c r="E821" s="59">
        <v>-1.5793968972047426E-3</v>
      </c>
      <c r="F821" s="59">
        <v>9.1189212897590261E-3</v>
      </c>
    </row>
    <row r="822" spans="2:6">
      <c r="B822" s="59">
        <v>-1.4320850609487915E-2</v>
      </c>
      <c r="C822" s="59">
        <v>-1.520204303708584E-2</v>
      </c>
      <c r="D822" s="59">
        <v>-6.9998267435849972E-3</v>
      </c>
      <c r="E822" s="59">
        <v>9.8866851648104007E-3</v>
      </c>
      <c r="F822" s="59">
        <v>-1.2454601006021901E-2</v>
      </c>
    </row>
    <row r="823" spans="2:6">
      <c r="B823" s="59">
        <v>-6.5129880549799927E-3</v>
      </c>
      <c r="C823" s="59">
        <v>-3.0873504207067887E-2</v>
      </c>
      <c r="D823" s="59">
        <v>-8.5691373053116519E-3</v>
      </c>
      <c r="E823" s="59">
        <v>-2.0886965427875481E-3</v>
      </c>
      <c r="F823" s="59">
        <v>-1.6874744189812458E-2</v>
      </c>
    </row>
    <row r="824" spans="2:6">
      <c r="B824" s="59">
        <v>-1.6641601875219993E-2</v>
      </c>
      <c r="C824" s="59">
        <v>6.99304119327068E-3</v>
      </c>
      <c r="D824" s="59">
        <v>1.2546145304842349E-3</v>
      </c>
      <c r="E824" s="59">
        <v>2.7469300798912237E-3</v>
      </c>
      <c r="F824" s="59">
        <v>5.3336013104686372E-3</v>
      </c>
    </row>
    <row r="825" spans="2:6">
      <c r="B825" s="59">
        <v>-2.5641030879310623E-2</v>
      </c>
      <c r="C825" s="59">
        <v>-5.4398156017760692E-2</v>
      </c>
      <c r="D825" s="59">
        <v>-1.9911014112213209E-2</v>
      </c>
      <c r="E825" s="59">
        <v>-1.7349202322156615E-2</v>
      </c>
      <c r="F825" s="59">
        <v>-4.5358891590351398E-2</v>
      </c>
    </row>
    <row r="826" spans="2:6">
      <c r="B826" s="59">
        <v>1.0526373908320005E-2</v>
      </c>
      <c r="C826" s="59">
        <v>1.1015837063398823E-2</v>
      </c>
      <c r="D826" s="59">
        <v>1.989116390756958E-3</v>
      </c>
      <c r="E826" s="59">
        <v>9.1595935164521785E-3</v>
      </c>
      <c r="F826" s="59">
        <v>-2.6291083508338236E-3</v>
      </c>
    </row>
    <row r="827" spans="2:6">
      <c r="B827" s="59">
        <v>2.0833585485440461E-3</v>
      </c>
      <c r="C827" s="59">
        <v>2.9055748910025641E-2</v>
      </c>
      <c r="D827" s="59">
        <v>1.9566078619115995E-2</v>
      </c>
      <c r="E827" s="59">
        <v>1.8417367286874091E-3</v>
      </c>
      <c r="F827" s="59">
        <v>2.4419372891938591E-2</v>
      </c>
    </row>
    <row r="828" spans="2:6">
      <c r="B828" s="59">
        <v>1.1954182031206713E-2</v>
      </c>
      <c r="C828" s="59">
        <v>3.137251933505527E-3</v>
      </c>
      <c r="D828" s="59">
        <v>8.6216645913645799E-3</v>
      </c>
      <c r="E828" s="59">
        <v>-1.7070075206025513E-3</v>
      </c>
      <c r="F828" s="59">
        <v>-1.1325424815398636E-2</v>
      </c>
    </row>
    <row r="829" spans="2:6">
      <c r="B829" s="59">
        <v>2.0545359111364537E-3</v>
      </c>
      <c r="C829" s="59">
        <v>-2.3455884759277356E-2</v>
      </c>
      <c r="D829" s="59">
        <v>-1.3235750532572723E-2</v>
      </c>
      <c r="E829" s="59">
        <v>-2.1043556258397043E-3</v>
      </c>
      <c r="F829" s="59">
        <v>-2.6120997696303848E-2</v>
      </c>
    </row>
    <row r="830" spans="2:6">
      <c r="B830" s="59">
        <v>-2.0502281600804896E-2</v>
      </c>
      <c r="C830" s="59">
        <v>1.5212198315433807E-2</v>
      </c>
      <c r="D830" s="59">
        <v>1.5090298772603082E-2</v>
      </c>
      <c r="E830" s="59">
        <v>3.0314362426547246E-3</v>
      </c>
      <c r="F830" s="59">
        <v>-1.3106751441478571E-2</v>
      </c>
    </row>
    <row r="831" spans="2:6">
      <c r="B831" s="59">
        <v>4.7095112323020018E-3</v>
      </c>
      <c r="C831" s="59">
        <v>-1.3012585771367633E-2</v>
      </c>
      <c r="D831" s="59">
        <v>-1.4177551089451602E-2</v>
      </c>
      <c r="E831" s="59">
        <v>1.0512099624378876E-3</v>
      </c>
      <c r="F831" s="59">
        <v>4.2000248133525027E-3</v>
      </c>
    </row>
    <row r="832" spans="2:6">
      <c r="B832" s="59">
        <v>-1.0416723581006712E-2</v>
      </c>
      <c r="C832" s="59">
        <v>-3.8753522127320569E-2</v>
      </c>
      <c r="D832" s="59">
        <v>-4.6495629909323356E-2</v>
      </c>
      <c r="E832" s="59">
        <v>-5.907075304603682E-3</v>
      </c>
      <c r="F832" s="59">
        <v>-7.1180624950287763E-2</v>
      </c>
    </row>
    <row r="833" spans="2:6">
      <c r="B833" s="59">
        <v>-9.9998944664848443E-3</v>
      </c>
      <c r="C833" s="59">
        <v>-2.8262650763786441E-2</v>
      </c>
      <c r="D833" s="59">
        <v>-1.8304207349395474E-2</v>
      </c>
      <c r="E833" s="59">
        <v>-9.2433953999463466E-3</v>
      </c>
      <c r="F833" s="59">
        <v>-2.3279216605180755E-2</v>
      </c>
    </row>
    <row r="834" spans="2:6">
      <c r="B834" s="59">
        <v>2.658139648169263E-3</v>
      </c>
      <c r="C834" s="59">
        <v>2.1813517706235196E-2</v>
      </c>
      <c r="D834" s="59">
        <v>-3.2816517581389449E-3</v>
      </c>
      <c r="E834" s="59">
        <v>-8.6631177995533572E-3</v>
      </c>
      <c r="F834" s="59">
        <v>-1.637607277334829E-2</v>
      </c>
    </row>
    <row r="835" spans="2:6">
      <c r="B835" s="59">
        <v>0</v>
      </c>
      <c r="C835" s="59">
        <v>-8.7903463919213748E-3</v>
      </c>
      <c r="D835" s="59">
        <v>1.1972549976627974E-2</v>
      </c>
      <c r="E835" s="59">
        <v>1.4519970191911388E-2</v>
      </c>
      <c r="F835" s="59">
        <v>6.8277336708102723E-2</v>
      </c>
    </row>
    <row r="836" spans="2:6">
      <c r="B836" s="59">
        <v>2.6510926736151917E-3</v>
      </c>
      <c r="C836" s="59">
        <v>-2.702700308067324E-2</v>
      </c>
      <c r="D836" s="59">
        <v>-1.8190048193496913E-2</v>
      </c>
      <c r="E836" s="59">
        <v>-1.1926967643642343E-2</v>
      </c>
      <c r="F836" s="59">
        <v>-2.5832929289570501E-2</v>
      </c>
    </row>
    <row r="837" spans="2:6">
      <c r="B837" s="59">
        <v>-2.1152804161884153E-2</v>
      </c>
      <c r="C837" s="59">
        <v>-2.821175709947182E-2</v>
      </c>
      <c r="D837" s="59">
        <v>-1.4008034375986179E-2</v>
      </c>
      <c r="E837" s="59">
        <v>-6.035235092298967E-3</v>
      </c>
      <c r="F837" s="59">
        <v>-7.9990087107370111E-3</v>
      </c>
    </row>
    <row r="838" spans="2:6">
      <c r="B838" s="59">
        <v>-1.6207471707550894E-3</v>
      </c>
      <c r="C838" s="59">
        <v>2.7244255899094079E-2</v>
      </c>
      <c r="D838" s="59">
        <v>4.2010385407119544E-2</v>
      </c>
      <c r="E838" s="59">
        <v>1.3088597022300297E-2</v>
      </c>
      <c r="F838" s="59">
        <v>2.2805336694663465E-2</v>
      </c>
    </row>
    <row r="839" spans="2:6">
      <c r="B839" s="59">
        <v>5.4111410943578162E-3</v>
      </c>
      <c r="C839" s="59">
        <v>1.0869532496805763E-2</v>
      </c>
      <c r="D839" s="59">
        <v>9.3827132768896059E-3</v>
      </c>
      <c r="E839" s="59">
        <v>1.0522236377432973E-2</v>
      </c>
      <c r="F839" s="59">
        <v>5.4499981895465219E-3</v>
      </c>
    </row>
    <row r="840" spans="2:6">
      <c r="B840" s="59">
        <v>-4.8437806760912288E-3</v>
      </c>
      <c r="C840" s="59">
        <v>-1.2042909916591949E-2</v>
      </c>
      <c r="D840" s="59">
        <v>-1.234565529067318E-2</v>
      </c>
      <c r="E840" s="59">
        <v>-1.1616358646170627E-3</v>
      </c>
      <c r="F840" s="59">
        <v>-3.5624953918553148E-3</v>
      </c>
    </row>
    <row r="841" spans="2:6">
      <c r="B841" s="59">
        <v>-3.785857833439384E-3</v>
      </c>
      <c r="C841" s="59">
        <v>-2.6991838848193811E-2</v>
      </c>
      <c r="D841" s="59">
        <v>-2.0294055277458829E-2</v>
      </c>
      <c r="E841" s="59">
        <v>8.286051373832596E-3</v>
      </c>
      <c r="F841" s="59">
        <v>-2.8995136931518475E-2</v>
      </c>
    </row>
    <row r="842" spans="2:6">
      <c r="B842" s="59">
        <v>-1.0857533957822762E-3</v>
      </c>
      <c r="C842" s="59">
        <v>2.3266292910507497E-2</v>
      </c>
      <c r="D842" s="59">
        <v>4.6530843968197204E-3</v>
      </c>
      <c r="E842" s="59">
        <v>-8.5064054900769129E-3</v>
      </c>
      <c r="F842" s="59">
        <v>1.7529105422183191E-2</v>
      </c>
    </row>
    <row r="843" spans="2:6">
      <c r="B843" s="59">
        <v>5.4347398565567466E-3</v>
      </c>
      <c r="C843" s="59">
        <v>-1.8364698474114195E-2</v>
      </c>
      <c r="D843" s="59">
        <v>1.7780028531353104E-2</v>
      </c>
      <c r="E843" s="59">
        <v>-1.3959442321110883E-2</v>
      </c>
      <c r="F843" s="59">
        <v>-9.6784300229387794E-3</v>
      </c>
    </row>
    <row r="844" spans="2:6">
      <c r="B844" s="59">
        <v>0</v>
      </c>
      <c r="C844" s="59">
        <v>0</v>
      </c>
      <c r="D844" s="59">
        <v>0</v>
      </c>
      <c r="E844" s="59">
        <v>0</v>
      </c>
      <c r="F844" s="59">
        <v>0</v>
      </c>
    </row>
    <row r="845" spans="2:6">
      <c r="B845" s="59">
        <v>0</v>
      </c>
      <c r="C845" s="59">
        <v>5.3452067107642052E-3</v>
      </c>
      <c r="D845" s="59">
        <v>1.2771407354935978E-2</v>
      </c>
      <c r="E845" s="59">
        <v>1.9171193470441611E-3</v>
      </c>
      <c r="F845" s="59">
        <v>2.2885121966012872E-2</v>
      </c>
    </row>
    <row r="846" spans="2:6">
      <c r="B846" s="59">
        <v>-2.702681557104162E-3</v>
      </c>
      <c r="C846" s="59">
        <v>1.4178099688435631E-2</v>
      </c>
      <c r="D846" s="59">
        <v>-3.1887953345628916E-3</v>
      </c>
      <c r="E846" s="59">
        <v>7.3582099651073026E-4</v>
      </c>
      <c r="F846" s="59">
        <v>2.1518207031533385E-2</v>
      </c>
    </row>
    <row r="847" spans="2:6">
      <c r="B847" s="59">
        <v>1.5718221001688154E-2</v>
      </c>
      <c r="C847" s="59">
        <v>6.1162116510827792E-2</v>
      </c>
      <c r="D847" s="59">
        <v>7.1252488648185135E-3</v>
      </c>
      <c r="E847" s="59">
        <v>-2.6473240729223868E-3</v>
      </c>
      <c r="F847" s="59">
        <v>3.3530292684239162E-2</v>
      </c>
    </row>
    <row r="848" spans="2:6">
      <c r="B848" s="59">
        <v>7.4705635929013491E-3</v>
      </c>
      <c r="C848" s="59">
        <v>9.057259973716026E-3</v>
      </c>
      <c r="D848" s="59">
        <v>3.118669401500411E-2</v>
      </c>
      <c r="E848" s="59">
        <v>-1.1355288401554871E-2</v>
      </c>
      <c r="F848" s="59">
        <v>1.9718109469067727E-2</v>
      </c>
    </row>
    <row r="849" spans="2:6">
      <c r="B849" s="59">
        <v>-4.7668837360095619E-3</v>
      </c>
      <c r="C849" s="59">
        <v>-1.3463943523805331E-2</v>
      </c>
      <c r="D849" s="59">
        <v>3.780473966028779E-3</v>
      </c>
      <c r="E849" s="59">
        <v>7.9056763033162388E-3</v>
      </c>
      <c r="F849" s="59">
        <v>2.8575990590842038E-3</v>
      </c>
    </row>
    <row r="850" spans="2:6">
      <c r="B850" s="59">
        <v>3.1931909499778475E-3</v>
      </c>
      <c r="C850" s="59">
        <v>-7.4442053369595512E-3</v>
      </c>
      <c r="D850" s="59">
        <v>-1.5343492010967605E-3</v>
      </c>
      <c r="E850" s="59">
        <v>5.4758839320369866E-3</v>
      </c>
      <c r="F850" s="59">
        <v>7.3769613390815107E-3</v>
      </c>
    </row>
    <row r="851" spans="2:6">
      <c r="B851" s="59">
        <v>9.549080811505635E-3</v>
      </c>
      <c r="C851" s="59">
        <v>2.9167733921034783E-3</v>
      </c>
      <c r="D851" s="59">
        <v>4.1895159188131776E-4</v>
      </c>
      <c r="E851" s="59">
        <v>4.4152982639078346E-4</v>
      </c>
      <c r="F851" s="59">
        <v>1.1456005827705654E-2</v>
      </c>
    </row>
    <row r="852" spans="2:6">
      <c r="B852" s="59">
        <v>-2.0494116013397488E-2</v>
      </c>
      <c r="C852" s="59">
        <v>-4.4453742141446373E-2</v>
      </c>
      <c r="D852" s="59">
        <v>-2.7510004880050377E-2</v>
      </c>
      <c r="E852" s="59">
        <v>-8.0918542348008531E-3</v>
      </c>
      <c r="F852" s="59">
        <v>-7.1049104478670772E-2</v>
      </c>
    </row>
    <row r="853" spans="2:6">
      <c r="B853" s="59">
        <v>-7.5106430102868035E-3</v>
      </c>
      <c r="C853" s="59">
        <v>0</v>
      </c>
      <c r="D853" s="59">
        <v>-1.7231901704088503E-3</v>
      </c>
      <c r="E853" s="59">
        <v>-4.8947574164663974E-3</v>
      </c>
      <c r="F853" s="59">
        <v>-1.9852440673249237E-2</v>
      </c>
    </row>
    <row r="854" spans="2:6">
      <c r="B854" s="59">
        <v>1.351340778549835E-2</v>
      </c>
      <c r="C854" s="59">
        <v>2.6087388830042632E-3</v>
      </c>
      <c r="D854" s="59">
        <v>1.582292585063658E-2</v>
      </c>
      <c r="E854" s="59">
        <v>-1.4882137523527622E-4</v>
      </c>
      <c r="F854" s="59">
        <v>-2.7472735520546084E-3</v>
      </c>
    </row>
    <row r="855" spans="2:6">
      <c r="B855" s="59">
        <v>-8.533295788437938E-3</v>
      </c>
      <c r="C855" s="59">
        <v>-1.7346037201585916E-2</v>
      </c>
      <c r="D855" s="59">
        <v>-1.8833334582196225E-2</v>
      </c>
      <c r="E855" s="59">
        <v>-1.1928220280118446E-3</v>
      </c>
      <c r="F855" s="59">
        <v>-1.3004025789007586E-2</v>
      </c>
    </row>
    <row r="856" spans="2:6">
      <c r="B856" s="59">
        <v>2.1516991971280847E-2</v>
      </c>
      <c r="C856" s="59">
        <v>1.5004352180625874E-2</v>
      </c>
      <c r="D856" s="59">
        <v>-2.5975905212563405E-3</v>
      </c>
      <c r="E856" s="59">
        <v>2.5224046277949757E-2</v>
      </c>
      <c r="F856" s="59">
        <v>2.6021506401727006E-2</v>
      </c>
    </row>
    <row r="857" spans="2:6">
      <c r="B857" s="59">
        <v>2.2643473710168817E-2</v>
      </c>
      <c r="C857" s="59">
        <v>2.4782654504471206E-2</v>
      </c>
      <c r="D857" s="59">
        <v>4.5000443294563458E-2</v>
      </c>
      <c r="E857" s="59">
        <v>5.5175465575066591E-2</v>
      </c>
      <c r="F857" s="59">
        <v>5.8089939594006802E-2</v>
      </c>
    </row>
    <row r="858" spans="2:6">
      <c r="B858" s="59">
        <v>2.5746452589075017E-3</v>
      </c>
      <c r="C858" s="59">
        <v>8.9096001072435944E-3</v>
      </c>
      <c r="D858" s="59">
        <v>-2.9073478115838602E-3</v>
      </c>
      <c r="E858" s="59">
        <v>5.2426855489665419E-3</v>
      </c>
      <c r="F858" s="59">
        <v>-2.9382297973992943E-3</v>
      </c>
    </row>
    <row r="859" spans="2:6">
      <c r="B859" s="59">
        <v>-1.4381069351704778E-2</v>
      </c>
      <c r="C859" s="59">
        <v>-4.6257360386788487E-2</v>
      </c>
      <c r="D859" s="59">
        <v>9.3039342560544951E-3</v>
      </c>
      <c r="E859" s="59">
        <v>-1.11172536610853E-2</v>
      </c>
      <c r="F859" s="59">
        <v>-2.0243990268740148E-2</v>
      </c>
    </row>
    <row r="860" spans="2:6">
      <c r="B860" s="59">
        <v>1.8759790618637695E-2</v>
      </c>
      <c r="C860" s="59">
        <v>6.9223991233935134E-2</v>
      </c>
      <c r="D860" s="59">
        <v>3.8525035477145874E-3</v>
      </c>
      <c r="E860" s="59">
        <v>5.1354866816194075E-3</v>
      </c>
      <c r="F860" s="59">
        <v>6.0470272341967739E-4</v>
      </c>
    </row>
    <row r="861" spans="2:6">
      <c r="B861" s="59">
        <v>7.6726422621071419E-3</v>
      </c>
      <c r="C861" s="59">
        <v>-7.4226302492450486E-3</v>
      </c>
      <c r="D861" s="59">
        <v>-1.3294783731562157E-2</v>
      </c>
      <c r="E861" s="59">
        <v>-1.2841923705816922E-2</v>
      </c>
      <c r="F861" s="59">
        <v>-4.0842293806144202E-3</v>
      </c>
    </row>
    <row r="862" spans="2:6">
      <c r="B862" s="59">
        <v>4.0610302467093797E-3</v>
      </c>
      <c r="C862" s="59">
        <v>-3.0743764913542318E-2</v>
      </c>
      <c r="D862" s="59">
        <v>1.3473916537951339E-2</v>
      </c>
      <c r="E862" s="59">
        <v>-9.6517042151264259E-3</v>
      </c>
      <c r="F862" s="59">
        <v>-1.2138876498968073E-2</v>
      </c>
    </row>
    <row r="863" spans="2:6">
      <c r="B863" s="59">
        <v>-2.3255924802180573E-2</v>
      </c>
      <c r="C863" s="59">
        <v>7.2868163095832616E-3</v>
      </c>
      <c r="D863" s="59">
        <v>-2.1929794006290766E-2</v>
      </c>
      <c r="E863" s="59">
        <v>-1.6525319204003155E-2</v>
      </c>
      <c r="F863" s="59">
        <v>-9.0499799411777049E-3</v>
      </c>
    </row>
    <row r="864" spans="2:6">
      <c r="B864" s="59">
        <v>1.2939994843710429E-2</v>
      </c>
      <c r="C864" s="59">
        <v>-3.3617012082638856E-2</v>
      </c>
      <c r="D864" s="59">
        <v>-6.8666394700594635E-3</v>
      </c>
      <c r="E864" s="59">
        <v>-8.1862719456936468E-3</v>
      </c>
      <c r="F864" s="59">
        <v>-1.0456400016089254E-2</v>
      </c>
    </row>
    <row r="865" spans="2:6">
      <c r="B865" s="59">
        <v>3.423613231552481E-2</v>
      </c>
      <c r="C865" s="59">
        <v>-1.7613369494401412E-2</v>
      </c>
      <c r="D865" s="59">
        <v>-2.2576124542317447E-3</v>
      </c>
      <c r="E865" s="59">
        <v>-2.7512037403369764E-2</v>
      </c>
      <c r="F865" s="59">
        <v>-6.2826361688585941E-3</v>
      </c>
    </row>
    <row r="866" spans="2:6">
      <c r="B866" s="59">
        <v>-1.086966291619349E-2</v>
      </c>
      <c r="C866" s="59">
        <v>6.2751598389780752E-3</v>
      </c>
      <c r="D866" s="59">
        <v>-9.9000804787742198E-4</v>
      </c>
      <c r="E866" s="59">
        <v>-6.2539614511033697E-3</v>
      </c>
      <c r="F866" s="59">
        <v>-3.7831030840469611E-3</v>
      </c>
    </row>
    <row r="867" spans="2:6">
      <c r="B867" s="59">
        <v>-9.9897992746808269E-4</v>
      </c>
      <c r="C867" s="59">
        <v>-1.336231585814206E-3</v>
      </c>
      <c r="D867" s="59">
        <v>2.3782753575776614E-2</v>
      </c>
      <c r="E867" s="59">
        <v>1.8279940924808422E-2</v>
      </c>
      <c r="F867" s="59">
        <v>2.446141214107145E-3</v>
      </c>
    </row>
    <row r="868" spans="2:6">
      <c r="B868" s="59">
        <v>1.0500010689632027E-2</v>
      </c>
      <c r="C868" s="59">
        <v>-1.8287295749190382E-2</v>
      </c>
      <c r="D868" s="59">
        <v>-1.6454881504769807E-2</v>
      </c>
      <c r="E868" s="59">
        <v>-9.8586450231849879E-3</v>
      </c>
      <c r="F868" s="59">
        <v>-1.3548998320881621E-2</v>
      </c>
    </row>
    <row r="869" spans="2:6">
      <c r="B869" s="59">
        <v>-9.4013178652469151E-3</v>
      </c>
      <c r="C869" s="59">
        <v>-1.7719225899634459E-2</v>
      </c>
      <c r="D869" s="59">
        <v>-1.5183255964563163E-2</v>
      </c>
      <c r="E869" s="59">
        <v>8.0249652638972446E-3</v>
      </c>
      <c r="F869" s="59">
        <v>-1.203994232782566E-2</v>
      </c>
    </row>
    <row r="870" spans="2:6">
      <c r="B870" s="59">
        <v>-9.9897992746808269E-4</v>
      </c>
      <c r="C870" s="59">
        <v>-4.9028680472357637E-2</v>
      </c>
      <c r="D870" s="59">
        <v>-2.3411827664999201E-2</v>
      </c>
      <c r="E870" s="59">
        <v>6.0445238282811333E-3</v>
      </c>
      <c r="F870" s="59">
        <v>-7.6165724340518937E-3</v>
      </c>
    </row>
    <row r="871" spans="2:6">
      <c r="B871" s="59">
        <v>0</v>
      </c>
      <c r="C871" s="59">
        <v>0</v>
      </c>
      <c r="D871" s="59">
        <v>0</v>
      </c>
      <c r="E871" s="59">
        <v>0</v>
      </c>
      <c r="F871" s="59">
        <v>0</v>
      </c>
    </row>
    <row r="872" spans="2:6">
      <c r="B872" s="59">
        <v>0</v>
      </c>
      <c r="C872" s="59">
        <v>0</v>
      </c>
      <c r="D872" s="59">
        <v>0</v>
      </c>
      <c r="E872" s="59">
        <v>0</v>
      </c>
      <c r="F872" s="59">
        <v>0</v>
      </c>
    </row>
    <row r="873" spans="2:6">
      <c r="B873" s="59">
        <v>0</v>
      </c>
      <c r="C873" s="59">
        <v>0</v>
      </c>
      <c r="D873" s="59">
        <v>0</v>
      </c>
      <c r="E873" s="59">
        <v>0</v>
      </c>
      <c r="F873" s="59">
        <v>0</v>
      </c>
    </row>
    <row r="874" spans="2:6">
      <c r="B874" s="59">
        <v>0</v>
      </c>
      <c r="C874" s="59">
        <v>0</v>
      </c>
      <c r="D874" s="59">
        <v>0</v>
      </c>
      <c r="E874" s="59">
        <v>0</v>
      </c>
      <c r="F874" s="59">
        <v>0</v>
      </c>
    </row>
    <row r="875" spans="2:6">
      <c r="B875" s="59">
        <v>0</v>
      </c>
      <c r="C875" s="59">
        <v>0</v>
      </c>
      <c r="D875" s="59">
        <v>0</v>
      </c>
      <c r="E875" s="59">
        <v>0</v>
      </c>
      <c r="F875" s="59">
        <v>0</v>
      </c>
    </row>
    <row r="876" spans="2:6">
      <c r="B876" s="59">
        <v>-8.4999201265170844E-3</v>
      </c>
      <c r="C876" s="59">
        <v>-1.1673141030094645E-2</v>
      </c>
      <c r="D876" s="59">
        <v>-1.1109556143953245E-2</v>
      </c>
      <c r="E876" s="59">
        <v>-3.8100780168106815E-3</v>
      </c>
      <c r="F876" s="59">
        <v>-1.1204015000888507E-2</v>
      </c>
    </row>
    <row r="877" spans="2:6">
      <c r="B877" s="59">
        <v>-4.6394440129701404E-2</v>
      </c>
      <c r="C877" s="59">
        <v>-7.8740084309514586E-3</v>
      </c>
      <c r="D877" s="59">
        <v>-1.8033876520276687E-2</v>
      </c>
      <c r="E877" s="59">
        <v>-2.8243792756754222E-2</v>
      </c>
      <c r="F877" s="59">
        <v>-7.4122867531445105E-2</v>
      </c>
    </row>
    <row r="878" spans="2:6">
      <c r="B878" s="59">
        <v>2.1152382827660534E-3</v>
      </c>
      <c r="C878" s="59">
        <v>-1.7361120867821475E-2</v>
      </c>
      <c r="D878" s="59">
        <v>5.8706970869760941E-3</v>
      </c>
      <c r="E878" s="59">
        <v>2.8761927661760975E-3</v>
      </c>
      <c r="F878" s="59">
        <v>-5.993638997860597E-3</v>
      </c>
    </row>
    <row r="879" spans="2:6">
      <c r="B879" s="59">
        <v>-3.4300734979709341E-2</v>
      </c>
      <c r="C879" s="59">
        <v>-8.0767214399577684E-3</v>
      </c>
      <c r="D879" s="59">
        <v>-2.6788447715725586E-2</v>
      </c>
      <c r="E879" s="59">
        <v>4.830301859507293E-3</v>
      </c>
      <c r="F879" s="59">
        <v>-1.2466888538856382E-2</v>
      </c>
    </row>
    <row r="880" spans="2:6">
      <c r="B880" s="59">
        <v>-1.6393531839896065E-2</v>
      </c>
      <c r="C880" s="59">
        <v>-1.0178107539324074E-2</v>
      </c>
      <c r="D880" s="59">
        <v>-1.9988858318071745E-3</v>
      </c>
      <c r="E880" s="59">
        <v>-8.5624726913505131E-3</v>
      </c>
      <c r="F880" s="59">
        <v>1.0209329921142773E-2</v>
      </c>
    </row>
    <row r="881" spans="2:6">
      <c r="B881" s="59">
        <v>1.3888928848993325E-2</v>
      </c>
      <c r="C881" s="59">
        <v>2.7249304639029779E-2</v>
      </c>
      <c r="D881" s="59">
        <v>1.5254101637221176E-2</v>
      </c>
      <c r="E881" s="59">
        <v>2.9696993271286533E-2</v>
      </c>
      <c r="F881" s="59">
        <v>1.7083334396308034E-2</v>
      </c>
    </row>
    <row r="882" spans="2:6">
      <c r="B882" s="59">
        <v>-1.8630035598045526E-2</v>
      </c>
      <c r="C882" s="59">
        <v>-2.4024002580708928E-2</v>
      </c>
      <c r="D882" s="59">
        <v>-1.1382597336340674E-2</v>
      </c>
      <c r="E882" s="59">
        <v>-1.6185904548384356E-2</v>
      </c>
      <c r="F882" s="59">
        <v>-4.0433432261428912E-2</v>
      </c>
    </row>
    <row r="883" spans="2:6">
      <c r="B883" s="59">
        <v>5.0249821852457631E-3</v>
      </c>
      <c r="C883" s="59">
        <v>2.5640733205996758E-3</v>
      </c>
      <c r="D883" s="59">
        <v>-1.089957545837594E-2</v>
      </c>
      <c r="E883" s="59">
        <v>-5.0853710771749071E-3</v>
      </c>
      <c r="F883" s="59">
        <v>-1.2764628209781897E-2</v>
      </c>
    </row>
    <row r="884" spans="2:6">
      <c r="B884" s="59">
        <v>3.6666707241546186E-2</v>
      </c>
      <c r="C884" s="59">
        <v>5.2685402177947815E-2</v>
      </c>
      <c r="D884" s="59">
        <v>1.6296806051656048E-2</v>
      </c>
      <c r="E884" s="59">
        <v>3.6081168894122263E-3</v>
      </c>
      <c r="F884" s="59">
        <v>1.9868426834278627E-2</v>
      </c>
    </row>
    <row r="885" spans="2:6">
      <c r="B885" s="59">
        <v>6.430946195006274E-3</v>
      </c>
      <c r="C885" s="59">
        <v>-1.2633562956936538E-2</v>
      </c>
      <c r="D885" s="59">
        <v>5.3450887643938932E-3</v>
      </c>
      <c r="E885" s="59">
        <v>-6.1414024769621744E-3</v>
      </c>
      <c r="F885" s="59">
        <v>-7.3969342506477994E-3</v>
      </c>
    </row>
    <row r="886" spans="2:6">
      <c r="B886" s="59">
        <v>5.3247717636778109E-3</v>
      </c>
      <c r="C886" s="59">
        <v>3.9370042154785179E-3</v>
      </c>
      <c r="D886" s="59">
        <v>-4.8610195184343903E-3</v>
      </c>
      <c r="E886" s="59">
        <v>9.6456602677093672E-3</v>
      </c>
      <c r="F886" s="59">
        <v>1.8331222320011086E-3</v>
      </c>
    </row>
    <row r="887" spans="2:6">
      <c r="B887" s="59">
        <v>-6.885694101881089E-3</v>
      </c>
      <c r="C887" s="59">
        <v>-1.0784355166877755E-2</v>
      </c>
      <c r="D887" s="59">
        <v>-2.3507855862726083E-2</v>
      </c>
      <c r="E887" s="59">
        <v>-5.3738731710440161E-3</v>
      </c>
      <c r="F887" s="59">
        <v>-4.6818714282741029E-2</v>
      </c>
    </row>
    <row r="888" spans="2:6">
      <c r="B888" s="59">
        <v>-1.2799872861048098E-2</v>
      </c>
      <c r="C888" s="59">
        <v>-4.0138689774837116E-2</v>
      </c>
      <c r="D888" s="59">
        <v>-1.391276048398592E-2</v>
      </c>
      <c r="E888" s="59">
        <v>-9.4552782978614709E-3</v>
      </c>
      <c r="F888" s="59">
        <v>-2.33281394622523E-2</v>
      </c>
    </row>
    <row r="889" spans="2:6">
      <c r="B889" s="59">
        <v>-3.241494341517662E-3</v>
      </c>
      <c r="C889" s="59">
        <v>-6.1951412631929808E-3</v>
      </c>
      <c r="D889" s="59">
        <v>1.5851619743902493E-3</v>
      </c>
      <c r="E889" s="59">
        <v>-2.1210700946656448E-3</v>
      </c>
      <c r="F889" s="59">
        <v>3.525083459737659E-3</v>
      </c>
    </row>
    <row r="890" spans="2:6">
      <c r="B890" s="59">
        <v>1.0839879413272982E-3</v>
      </c>
      <c r="C890" s="59">
        <v>4.9350629534039979E-2</v>
      </c>
      <c r="D890" s="59">
        <v>3.4823660516759398E-3</v>
      </c>
      <c r="E890" s="59">
        <v>-5.9218375813707173E-3</v>
      </c>
      <c r="F890" s="59">
        <v>2.5100111942264337E-2</v>
      </c>
    </row>
    <row r="891" spans="2:6">
      <c r="B891" s="59">
        <v>1.5159614259042151E-2</v>
      </c>
      <c r="C891" s="59">
        <v>1.98019616873326E-2</v>
      </c>
      <c r="D891" s="59">
        <v>8.3593594360928201E-3</v>
      </c>
      <c r="E891" s="59">
        <v>8.5536397227786408E-3</v>
      </c>
      <c r="F891" s="59">
        <v>9.0132613632901842E-3</v>
      </c>
    </row>
    <row r="892" spans="2:6">
      <c r="B892" s="59">
        <v>1.2266727780997544E-2</v>
      </c>
      <c r="C892" s="59">
        <v>3.8834915858700428E-2</v>
      </c>
      <c r="D892" s="59">
        <v>5.6312984529383776E-3</v>
      </c>
      <c r="E892" s="59">
        <v>-5.1491989246545047E-3</v>
      </c>
      <c r="F892" s="59">
        <v>5.7425820532447068E-3</v>
      </c>
    </row>
    <row r="893" spans="2:6">
      <c r="B893" s="59">
        <v>-3.0031574477080856E-2</v>
      </c>
      <c r="C893" s="59">
        <v>-3.9252301813451289E-2</v>
      </c>
      <c r="D893" s="59">
        <v>4.2774922932162229E-2</v>
      </c>
      <c r="E893" s="59">
        <v>-5.7846890509433528E-3</v>
      </c>
      <c r="F893" s="59">
        <v>-3.3562607718217764E-2</v>
      </c>
    </row>
    <row r="894" spans="2:6">
      <c r="B894" s="59">
        <v>5.432076574497294E-4</v>
      </c>
      <c r="C894" s="59">
        <v>-2.9669309986639341E-2</v>
      </c>
      <c r="D894" s="59">
        <v>-3.699281592765679E-2</v>
      </c>
      <c r="E894" s="59">
        <v>-4.7467521050419759E-3</v>
      </c>
      <c r="F894" s="59">
        <v>-1.7004056835673461E-2</v>
      </c>
    </row>
    <row r="895" spans="2:6">
      <c r="B895" s="59">
        <v>-9.7719247428224507E-3</v>
      </c>
      <c r="C895" s="59">
        <v>-4.5614021803457465E-2</v>
      </c>
      <c r="D895" s="59">
        <v>-1.2391878434074898E-3</v>
      </c>
      <c r="E895" s="59">
        <v>-3.692199695532015E-3</v>
      </c>
      <c r="F895" s="59">
        <v>-2.6281169211785322E-2</v>
      </c>
    </row>
    <row r="896" spans="2:6">
      <c r="B896" s="59">
        <v>-5.2631701560934836E-2</v>
      </c>
      <c r="C896" s="59">
        <v>-3.1512577262147477E-2</v>
      </c>
      <c r="D896" s="59">
        <v>-2.2487687771738176E-2</v>
      </c>
      <c r="E896" s="59">
        <v>-2.7177318288091119E-2</v>
      </c>
      <c r="F896" s="59">
        <v>-3.5043460938741632E-2</v>
      </c>
    </row>
    <row r="897" spans="2:6">
      <c r="B897" s="59">
        <v>9.2592948362776092E-3</v>
      </c>
      <c r="C897" s="59">
        <v>3.091112010470367E-2</v>
      </c>
      <c r="D897" s="59">
        <v>1.4754773840479895E-2</v>
      </c>
      <c r="E897" s="59">
        <v>1.5714402285929831E-2</v>
      </c>
      <c r="F897" s="59">
        <v>2.0037962955663662E-2</v>
      </c>
    </row>
    <row r="898" spans="2:6">
      <c r="B898" s="59">
        <v>-1.7775197093781142E-2</v>
      </c>
      <c r="C898" s="59">
        <v>1.2624922053052341E-2</v>
      </c>
      <c r="D898" s="59">
        <v>-7.1917924909198506E-3</v>
      </c>
      <c r="E898" s="59">
        <v>1.5622864640329711E-4</v>
      </c>
      <c r="F898" s="59">
        <v>7.5521128592952831E-3</v>
      </c>
    </row>
    <row r="899" spans="2:6">
      <c r="B899" s="59">
        <v>2.1599503070504473E-2</v>
      </c>
      <c r="C899" s="59">
        <v>2.5973728724914785E-3</v>
      </c>
      <c r="D899" s="59">
        <v>1.7480334075915718E-2</v>
      </c>
      <c r="E899" s="59">
        <v>-3.1260608747880474E-4</v>
      </c>
      <c r="F899" s="59">
        <v>3.7432768817879436E-2</v>
      </c>
    </row>
    <row r="900" spans="2:6">
      <c r="B900" s="59">
        <v>1.7142874920483861E-3</v>
      </c>
      <c r="C900" s="59">
        <v>1.0362684725111572E-2</v>
      </c>
      <c r="D900" s="59">
        <v>1.2846328252643724E-2</v>
      </c>
      <c r="E900" s="59">
        <v>-8.2837856535751091E-3</v>
      </c>
      <c r="F900" s="59">
        <v>-5.8052034999878294E-4</v>
      </c>
    </row>
    <row r="901" spans="2:6">
      <c r="B901" s="59">
        <v>9.6976459417320009E-3</v>
      </c>
      <c r="C901" s="59">
        <v>1.4358961226985505E-2</v>
      </c>
      <c r="D901" s="59">
        <v>1.0085556459591966E-2</v>
      </c>
      <c r="E901" s="59">
        <v>-1.4657204135023475E-2</v>
      </c>
      <c r="F901" s="59">
        <v>5.1637012312980212E-3</v>
      </c>
    </row>
    <row r="902" spans="2:6">
      <c r="B902" s="59">
        <v>-3.8418019416824829E-2</v>
      </c>
      <c r="C902" s="59">
        <v>-6.3195169189016437E-2</v>
      </c>
      <c r="D902" s="59">
        <v>-3.1467404809183523E-2</v>
      </c>
      <c r="E902" s="59">
        <v>-6.6538745079927589E-2</v>
      </c>
      <c r="F902" s="59">
        <v>-3.4590530606761927E-2</v>
      </c>
    </row>
    <row r="903" spans="2:6">
      <c r="B903" s="59">
        <v>2.1151529251907202E-2</v>
      </c>
      <c r="C903" s="59">
        <v>1.1333048531405402E-2</v>
      </c>
      <c r="D903" s="59">
        <v>6.2471131300777943E-4</v>
      </c>
      <c r="E903" s="59">
        <v>1.0281038305990075E-2</v>
      </c>
      <c r="F903" s="59">
        <v>-6.2524383525561656E-3</v>
      </c>
    </row>
    <row r="904" spans="2:6">
      <c r="B904" s="59">
        <v>6.3291714689842592E-3</v>
      </c>
      <c r="C904" s="59">
        <v>-9.0714681803936038E-3</v>
      </c>
      <c r="D904" s="59">
        <v>2.3571606902356972E-2</v>
      </c>
      <c r="E904" s="59">
        <v>-8.3107525643193268E-3</v>
      </c>
      <c r="F904" s="59">
        <v>1.2226596586953912E-2</v>
      </c>
    </row>
    <row r="905" spans="2:6">
      <c r="B905" s="59">
        <v>2.4585451065946781E-2</v>
      </c>
      <c r="C905" s="59">
        <v>1.7770551924743316E-2</v>
      </c>
      <c r="D905" s="59">
        <v>2.9434360889937436E-2</v>
      </c>
      <c r="E905" s="59">
        <v>9.064635668025154E-3</v>
      </c>
      <c r="F905" s="59">
        <v>1.0293705018042811E-2</v>
      </c>
    </row>
    <row r="906" spans="2:6">
      <c r="B906" s="59">
        <v>3.9062786565676943E-3</v>
      </c>
      <c r="C906" s="59">
        <v>2.2751329035994215E-2</v>
      </c>
      <c r="D906" s="59">
        <v>1.0222137408517046E-2</v>
      </c>
      <c r="E906" s="59">
        <v>1.6949118028754588E-2</v>
      </c>
      <c r="F906" s="59">
        <v>1.1868630493224961E-2</v>
      </c>
    </row>
    <row r="907" spans="2:6">
      <c r="B907" s="59">
        <v>-1.0005642304468145E-2</v>
      </c>
      <c r="C907" s="59">
        <v>-1.7071974141360614E-2</v>
      </c>
      <c r="D907" s="59">
        <v>-2.698347932740967E-2</v>
      </c>
      <c r="E907" s="59">
        <v>-1.4166627761064678E-2</v>
      </c>
      <c r="F907" s="59">
        <v>-2.2833543583855795E-2</v>
      </c>
    </row>
    <row r="908" spans="2:6">
      <c r="B908" s="59">
        <v>-9.5451846738690855E-3</v>
      </c>
      <c r="C908" s="59">
        <v>4.0000075089305351E-2</v>
      </c>
      <c r="D908" s="59">
        <v>7.2343315615302295E-3</v>
      </c>
      <c r="E908" s="59">
        <v>5.7480179018226055E-3</v>
      </c>
      <c r="F908" s="59">
        <v>2.5507422001694008E-2</v>
      </c>
    </row>
    <row r="909" spans="2:6">
      <c r="B909" s="59">
        <v>1.870742743081261E-2</v>
      </c>
      <c r="C909" s="59">
        <v>-8.6033102788361446E-3</v>
      </c>
      <c r="D909" s="59">
        <v>2.0947629675593096E-3</v>
      </c>
      <c r="E909" s="59">
        <v>2.4541980951783875E-2</v>
      </c>
      <c r="F909" s="59">
        <v>-1.0887344830119532E-2</v>
      </c>
    </row>
    <row r="910" spans="2:6">
      <c r="B910" s="59">
        <v>5.5650827598573073E-4</v>
      </c>
      <c r="C910" s="59">
        <v>5.0025639674535674E-2</v>
      </c>
      <c r="D910" s="59">
        <v>3.0162830795537748E-2</v>
      </c>
      <c r="E910" s="59">
        <v>2.6251014366814627E-2</v>
      </c>
      <c r="F910" s="59">
        <v>4.7857114108125574E-3</v>
      </c>
    </row>
    <row r="911" spans="2:6">
      <c r="B911" s="59">
        <v>-2.947713034238646E-2</v>
      </c>
      <c r="C911" s="59">
        <v>-3.3057920361770576E-2</v>
      </c>
      <c r="D911" s="59">
        <v>-5.5805129443129195E-2</v>
      </c>
      <c r="E911" s="59">
        <v>-5.3557138599757428E-2</v>
      </c>
      <c r="F911" s="59">
        <v>-5.5704637543340887E-2</v>
      </c>
    </row>
    <row r="912" spans="2:6">
      <c r="B912" s="59">
        <v>2.8653070542622098E-3</v>
      </c>
      <c r="C912" s="59">
        <v>5.0277001881872162E-3</v>
      </c>
      <c r="D912" s="59">
        <v>2.7325845261966571E-2</v>
      </c>
      <c r="E912" s="59">
        <v>2.736475437239522E-2</v>
      </c>
      <c r="F912" s="59">
        <v>2.5013130826019237E-2</v>
      </c>
    </row>
    <row r="913" spans="2:6">
      <c r="B913" s="59">
        <v>-9.7142704948722271E-3</v>
      </c>
      <c r="C913" s="59">
        <v>-3.6518302393337927E-2</v>
      </c>
      <c r="D913" s="59">
        <v>-2.3909732332743094E-3</v>
      </c>
      <c r="E913" s="59">
        <v>-1.89081243583945E-2</v>
      </c>
      <c r="F913" s="59">
        <v>2.9949906276124698E-2</v>
      </c>
    </row>
    <row r="914" spans="2:6">
      <c r="B914" s="59">
        <v>-1.9619126491346308E-2</v>
      </c>
      <c r="C914" s="59">
        <v>1.1941864566634772E-2</v>
      </c>
      <c r="D914" s="59">
        <v>-2.9953581335556218E-4</v>
      </c>
      <c r="E914" s="59">
        <v>-3.9048211372093009E-2</v>
      </c>
      <c r="F914" s="59">
        <v>-6.4282651720309041E-3</v>
      </c>
    </row>
    <row r="915" spans="2:6">
      <c r="B915" s="59">
        <v>2.5897508243720616E-2</v>
      </c>
      <c r="C915" s="59">
        <v>-2.1549546097015464E-2</v>
      </c>
      <c r="D915" s="59">
        <v>2.1426253145834646E-2</v>
      </c>
      <c r="E915" s="59">
        <v>1.2556642184161618E-2</v>
      </c>
      <c r="F915" s="59">
        <v>3.3442625011399362E-3</v>
      </c>
    </row>
    <row r="916" spans="2:6">
      <c r="B916" s="59">
        <v>-1.032695720488843E-2</v>
      </c>
      <c r="C916" s="59">
        <v>4.8767736205214345E-2</v>
      </c>
      <c r="D916" s="59">
        <v>5.1342736976012883E-3</v>
      </c>
      <c r="E916" s="59">
        <v>3.048571037121256E-2</v>
      </c>
      <c r="F916" s="59">
        <v>-1.383323010467436E-2</v>
      </c>
    </row>
    <row r="917" spans="2:6">
      <c r="B917" s="59">
        <v>-5.2173965255960467E-3</v>
      </c>
      <c r="C917" s="59">
        <v>-4.6000061473849635E-2</v>
      </c>
      <c r="D917" s="59">
        <v>-2.1890180838380997E-3</v>
      </c>
      <c r="E917" s="59">
        <v>-1.4875353166642786E-2</v>
      </c>
      <c r="F917" s="59">
        <v>-2.7325548159646915E-2</v>
      </c>
    </row>
    <row r="918" spans="2:6">
      <c r="B918" s="59">
        <v>-1.6317058526329729E-2</v>
      </c>
      <c r="C918" s="59">
        <v>1.0482720884606321E-3</v>
      </c>
      <c r="D918" s="59">
        <v>-5.8506629732962443E-3</v>
      </c>
      <c r="E918" s="59">
        <v>-1.4760849097492543E-2</v>
      </c>
      <c r="F918" s="59">
        <v>-1.1378079969235646E-2</v>
      </c>
    </row>
    <row r="919" spans="2:6">
      <c r="B919" s="59">
        <v>7.1090121959584999E-3</v>
      </c>
      <c r="C919" s="59">
        <v>2.094238882299251E-2</v>
      </c>
      <c r="D919" s="59">
        <v>5.5906862870622074E-3</v>
      </c>
      <c r="E919" s="59">
        <v>-1.7226442567786241E-4</v>
      </c>
      <c r="F919" s="59">
        <v>4.1578975822635436E-3</v>
      </c>
    </row>
    <row r="920" spans="2:6">
      <c r="B920" s="59">
        <v>1.1764692097871707E-2</v>
      </c>
      <c r="C920" s="59">
        <v>1.4358961226985505E-2</v>
      </c>
      <c r="D920" s="59">
        <v>-7.1689312492017954E-3</v>
      </c>
      <c r="E920" s="59">
        <v>-1.0333289987520084E-3</v>
      </c>
      <c r="F920" s="59">
        <v>-3.9348338940681689E-3</v>
      </c>
    </row>
    <row r="921" spans="2:6">
      <c r="B921" s="59">
        <v>0</v>
      </c>
      <c r="C921" s="59">
        <v>0</v>
      </c>
      <c r="D921" s="59">
        <v>0</v>
      </c>
      <c r="E921" s="59">
        <v>0</v>
      </c>
      <c r="F921" s="59">
        <v>0</v>
      </c>
    </row>
    <row r="922" spans="2:6">
      <c r="B922" s="59">
        <v>0</v>
      </c>
      <c r="C922" s="59">
        <v>0</v>
      </c>
      <c r="D922" s="59">
        <v>0</v>
      </c>
      <c r="E922" s="59">
        <v>0</v>
      </c>
      <c r="F922" s="59">
        <v>0</v>
      </c>
    </row>
    <row r="923" spans="2:6">
      <c r="B923" s="59">
        <v>0</v>
      </c>
      <c r="C923" s="59">
        <v>0</v>
      </c>
      <c r="D923" s="59">
        <v>0</v>
      </c>
      <c r="E923" s="59">
        <v>0</v>
      </c>
      <c r="F923" s="59">
        <v>0</v>
      </c>
    </row>
    <row r="924" spans="2:6">
      <c r="B924" s="59">
        <v>1.5697690981505259E-2</v>
      </c>
      <c r="C924" s="59">
        <v>1.0111744696531511E-3</v>
      </c>
      <c r="D924" s="59">
        <v>7.5155815341275264E-3</v>
      </c>
      <c r="E924" s="59">
        <v>8.6206727380133685E-3</v>
      </c>
      <c r="F924" s="59">
        <v>2.1658204049192522E-2</v>
      </c>
    </row>
    <row r="925" spans="2:6">
      <c r="B925" s="59">
        <v>1.0303387921354294E-2</v>
      </c>
      <c r="C925" s="59">
        <v>9.0908474392388736E-3</v>
      </c>
      <c r="D925" s="59">
        <v>1.1701122268163602E-2</v>
      </c>
      <c r="E925" s="59">
        <v>2.4786308988571516E-2</v>
      </c>
      <c r="F925" s="59">
        <v>2.6099935121664846E-2</v>
      </c>
    </row>
    <row r="926" spans="2:6">
      <c r="B926" s="59">
        <v>2.8328390241319609E-3</v>
      </c>
      <c r="C926" s="59">
        <v>-1.4014001505412106E-2</v>
      </c>
      <c r="D926" s="59">
        <v>-1.8795490129234059E-3</v>
      </c>
      <c r="E926" s="59">
        <v>-1.3344343573499109E-2</v>
      </c>
      <c r="F926" s="59">
        <v>-1.1304913652303763E-2</v>
      </c>
    </row>
    <row r="927" spans="2:6">
      <c r="B927" s="59">
        <v>-5.6496734328815249E-3</v>
      </c>
      <c r="C927" s="59">
        <v>-3.0964412348620442E-2</v>
      </c>
      <c r="D927" s="59">
        <v>-2.5492591188898298E-2</v>
      </c>
      <c r="E927" s="59">
        <v>-2.2823487028232285E-2</v>
      </c>
      <c r="F927" s="59">
        <v>-3.3593276732198987E-2</v>
      </c>
    </row>
    <row r="928" spans="2:6">
      <c r="B928" s="59">
        <v>-1.1363698094757234E-2</v>
      </c>
      <c r="C928" s="59">
        <v>-2.3048804345197748E-2</v>
      </c>
      <c r="D928" s="59">
        <v>-3.4185252364958986E-2</v>
      </c>
      <c r="E928" s="59">
        <v>-1.2456710837584973E-2</v>
      </c>
      <c r="F928" s="59">
        <v>-1.9306641555785611E-2</v>
      </c>
    </row>
    <row r="929" spans="2:6">
      <c r="B929" s="59">
        <v>-5.7466238013291981E-4</v>
      </c>
      <c r="C929" s="59">
        <v>-1.2332344552811901E-2</v>
      </c>
      <c r="D929" s="59">
        <v>8.6180330208637766E-3</v>
      </c>
      <c r="E929" s="59">
        <v>2.4351746888858494E-2</v>
      </c>
      <c r="F929" s="59">
        <v>1.0521236741498378E-3</v>
      </c>
    </row>
    <row r="930" spans="2:6">
      <c r="B930" s="59">
        <v>-1.7826380578342044E-2</v>
      </c>
      <c r="C930" s="59">
        <v>-9.2291752971518232E-3</v>
      </c>
      <c r="D930" s="59">
        <v>-5.492963312679882E-3</v>
      </c>
      <c r="E930" s="59">
        <v>-4.1044407295320762E-3</v>
      </c>
      <c r="F930" s="59">
        <v>-1.1561342601971955E-2</v>
      </c>
    </row>
    <row r="931" spans="2:6">
      <c r="B931" s="59">
        <v>-4.683819810742851E-3</v>
      </c>
      <c r="C931" s="59">
        <v>-6.5753366073395044E-3</v>
      </c>
      <c r="D931" s="59">
        <v>2.9151030840246809E-3</v>
      </c>
      <c r="E931" s="59">
        <v>-6.5259970804217061E-3</v>
      </c>
      <c r="F931" s="59">
        <v>-1.0018964278194643E-2</v>
      </c>
    </row>
    <row r="932" spans="2:6">
      <c r="B932" s="59">
        <v>0</v>
      </c>
      <c r="C932" s="59">
        <v>-5.4605605991470997E-2</v>
      </c>
      <c r="D932" s="59">
        <v>-8.7196768484461961E-3</v>
      </c>
      <c r="E932" s="59">
        <v>-3.3362320855581662E-2</v>
      </c>
      <c r="F932" s="59">
        <v>-9.9531840856777985E-3</v>
      </c>
    </row>
    <row r="933" spans="2:6">
      <c r="B933" s="59">
        <v>-1.764707720283825E-2</v>
      </c>
      <c r="C933" s="59">
        <v>6.417760999635971E-3</v>
      </c>
      <c r="D933" s="59">
        <v>-8.6420805033304762E-3</v>
      </c>
      <c r="E933" s="59">
        <v>1.788876400170379E-4</v>
      </c>
      <c r="F933" s="59">
        <v>-9.1608915676666435E-4</v>
      </c>
    </row>
    <row r="934" spans="2:6">
      <c r="B934" s="59">
        <v>0</v>
      </c>
      <c r="C934" s="59">
        <v>-1.1594191969600933E-3</v>
      </c>
      <c r="D934" s="59">
        <v>-8.7173087374040042E-3</v>
      </c>
      <c r="E934" s="59">
        <v>1.1443143463708028E-2</v>
      </c>
      <c r="F934" s="59">
        <v>3.0646007428941319E-3</v>
      </c>
    </row>
    <row r="935" spans="2:6">
      <c r="B935" s="59">
        <v>-8.9819659356618533E-3</v>
      </c>
      <c r="C935" s="59">
        <v>4.4689483335058962E-2</v>
      </c>
      <c r="D935" s="59">
        <v>1.3976229999868049E-2</v>
      </c>
      <c r="E935" s="59">
        <v>3.5177633574765062E-2</v>
      </c>
      <c r="F935" s="59">
        <v>1.3471316141657039E-3</v>
      </c>
    </row>
    <row r="936" spans="2:6">
      <c r="B936" s="59">
        <v>3.0211242805990748E-3</v>
      </c>
      <c r="C936" s="59">
        <v>-1.0555574852745633E-2</v>
      </c>
      <c r="D936" s="59">
        <v>-2.3232522123466386E-3</v>
      </c>
      <c r="E936" s="59">
        <v>-1.775975918062828E-2</v>
      </c>
      <c r="F936" s="59">
        <v>-1.0354611058033784E-2</v>
      </c>
    </row>
    <row r="937" spans="2:6">
      <c r="B937" s="59">
        <v>1.1445821394849214E-2</v>
      </c>
      <c r="C937" s="59">
        <v>-3.9304020557178751E-3</v>
      </c>
      <c r="D937" s="59">
        <v>-1.5520812425909953E-3</v>
      </c>
      <c r="E937" s="59">
        <v>-5.5631927401241085E-3</v>
      </c>
      <c r="F937" s="59">
        <v>4.5396382811236126E-3</v>
      </c>
    </row>
    <row r="938" spans="2:6">
      <c r="B938" s="59">
        <v>-1.4889856253293011E-2</v>
      </c>
      <c r="C938" s="59">
        <v>3.3822432819060229E-3</v>
      </c>
      <c r="D938" s="59">
        <v>-2.7985221049353459E-3</v>
      </c>
      <c r="E938" s="59">
        <v>-2.6223835168996388E-3</v>
      </c>
      <c r="F938" s="59">
        <v>8.0231372335163361E-3</v>
      </c>
    </row>
    <row r="939" spans="2:6">
      <c r="B939" s="59">
        <v>4.0507847404921818E-2</v>
      </c>
      <c r="C939" s="59">
        <v>2.3595542303315651E-2</v>
      </c>
      <c r="D939" s="59">
        <v>1.5434741286824172E-2</v>
      </c>
      <c r="E939" s="59">
        <v>5.0832126409310011E-3</v>
      </c>
      <c r="F939" s="59">
        <v>5.856827689472914E-2</v>
      </c>
    </row>
    <row r="940" spans="2:6">
      <c r="B940" s="59">
        <v>-1.801275035755133E-2</v>
      </c>
      <c r="C940" s="59">
        <v>2.0307305890431476E-2</v>
      </c>
      <c r="D940" s="59">
        <v>1.3204634905213373E-2</v>
      </c>
      <c r="E940" s="59">
        <v>-1.9183712943927106E-3</v>
      </c>
      <c r="F940" s="59">
        <v>2.4051789349077739E-2</v>
      </c>
    </row>
    <row r="941" spans="2:6">
      <c r="B941" s="59">
        <v>2.0710053592356521E-2</v>
      </c>
      <c r="C941" s="59">
        <v>5.5406108955654024E-2</v>
      </c>
      <c r="D941" s="59">
        <v>1.3941426615082459E-2</v>
      </c>
      <c r="E941" s="59">
        <v>1.8696538051754544E-2</v>
      </c>
      <c r="F941" s="59">
        <v>3.0917467090536811E-2</v>
      </c>
    </row>
    <row r="942" spans="2:6">
      <c r="B942" s="59">
        <v>0</v>
      </c>
      <c r="C942" s="59">
        <v>0</v>
      </c>
      <c r="D942" s="59">
        <v>0</v>
      </c>
      <c r="E942" s="59">
        <v>0</v>
      </c>
      <c r="F942" s="59">
        <v>0</v>
      </c>
    </row>
    <row r="943" spans="2:6">
      <c r="B943" s="59">
        <v>0</v>
      </c>
      <c r="C943" s="59">
        <v>0</v>
      </c>
      <c r="D943" s="59">
        <v>0</v>
      </c>
      <c r="E943" s="59">
        <v>0</v>
      </c>
      <c r="F943" s="59">
        <v>0</v>
      </c>
    </row>
    <row r="944" spans="2:6">
      <c r="B944" s="59">
        <v>1.4492716806671408E-2</v>
      </c>
      <c r="C944" s="59">
        <v>1.6309873044557825E-2</v>
      </c>
      <c r="D944" s="59">
        <v>2.3464386861957374E-2</v>
      </c>
      <c r="E944" s="59">
        <v>-1.0291835187464847E-3</v>
      </c>
      <c r="F944" s="59">
        <v>-9.9967482291265543E-3</v>
      </c>
    </row>
    <row r="945" spans="2:6">
      <c r="B945" s="59">
        <v>-5.7137857716302093E-4</v>
      </c>
      <c r="C945" s="59">
        <v>-1.604813008034485E-2</v>
      </c>
      <c r="D945" s="59">
        <v>-3.942777766141374E-3</v>
      </c>
      <c r="E945" s="59">
        <v>-1.1332356398570444E-2</v>
      </c>
      <c r="F945" s="59">
        <v>6.5006082616733052E-3</v>
      </c>
    </row>
    <row r="946" spans="2:6">
      <c r="B946" s="59">
        <v>1.3722064549850393E-2</v>
      </c>
      <c r="C946" s="59">
        <v>1.3761482115334114E-2</v>
      </c>
      <c r="D946" s="59">
        <v>1.1288919829896082E-2</v>
      </c>
      <c r="E946" s="59">
        <v>7.4678799239847318E-3</v>
      </c>
      <c r="F946" s="59">
        <v>-2.5618638235561319E-3</v>
      </c>
    </row>
    <row r="947" spans="2:6">
      <c r="B947" s="59">
        <v>4.4557319288450151E-2</v>
      </c>
      <c r="C947" s="59">
        <v>4.8265415481726547E-2</v>
      </c>
      <c r="D947" s="59">
        <v>3.7688461232151657E-3</v>
      </c>
      <c r="E947" s="59">
        <v>3.3270082584955986E-2</v>
      </c>
      <c r="F947" s="59">
        <v>2.3030388642236117E-2</v>
      </c>
    </row>
    <row r="948" spans="2:6">
      <c r="B948" s="59">
        <v>-1.7818591974739801E-2</v>
      </c>
      <c r="C948" s="59">
        <v>3.4052853595018001E-2</v>
      </c>
      <c r="D948" s="59">
        <v>1.2565025624100308E-2</v>
      </c>
      <c r="E948" s="59">
        <v>1.1678089814753337E-3</v>
      </c>
      <c r="F948" s="59">
        <v>1.2363602649995292E-2</v>
      </c>
    </row>
    <row r="949" spans="2:6">
      <c r="B949" s="59">
        <v>4.6728896913915421E-2</v>
      </c>
      <c r="C949" s="59">
        <v>-1.8552954954944398E-2</v>
      </c>
      <c r="D949" s="59">
        <v>3.5659877052031299E-3</v>
      </c>
      <c r="E949" s="59">
        <v>1.0831517455606791E-2</v>
      </c>
      <c r="F949" s="59">
        <v>3.847210791879295E-2</v>
      </c>
    </row>
    <row r="950" spans="2:6">
      <c r="B950" s="59">
        <v>-2.6260299808093723E-3</v>
      </c>
      <c r="C950" s="59">
        <v>1.8431010231230303E-2</v>
      </c>
      <c r="D950" s="59">
        <v>-9.9503157134585166E-4</v>
      </c>
      <c r="E950" s="59">
        <v>-9.7264143026988981E-3</v>
      </c>
      <c r="F950" s="59">
        <v>4.7963082181719068E-3</v>
      </c>
    </row>
    <row r="951" spans="2:6">
      <c r="B951" s="59">
        <v>1.0531636831461568E-3</v>
      </c>
      <c r="C951" s="59">
        <v>5.5685378197316516E-3</v>
      </c>
      <c r="D951" s="59">
        <v>-1.7214302469146119E-2</v>
      </c>
      <c r="E951" s="59">
        <v>-8.3232910673939264E-4</v>
      </c>
      <c r="F951" s="59">
        <v>-1.5558834697595033E-2</v>
      </c>
    </row>
    <row r="952" spans="2:6">
      <c r="B952" s="59">
        <v>-1.0520556962941728E-3</v>
      </c>
      <c r="C952" s="59">
        <v>-2.6303692103978451E-2</v>
      </c>
      <c r="D952" s="59">
        <v>-3.3295801558082196E-3</v>
      </c>
      <c r="E952" s="59">
        <v>-1.299565599912581E-2</v>
      </c>
      <c r="F952" s="59">
        <v>-4.7272367107144726E-3</v>
      </c>
    </row>
    <row r="953" spans="2:6">
      <c r="B953" s="59">
        <v>1.3691407587072402E-2</v>
      </c>
      <c r="C953" s="59">
        <v>1.8957328063795822E-2</v>
      </c>
      <c r="D953" s="59">
        <v>2.0479378888481906E-2</v>
      </c>
      <c r="E953" s="59">
        <v>-1.6875543771829865E-4</v>
      </c>
      <c r="F953" s="59">
        <v>5.6078842643267957E-2</v>
      </c>
    </row>
    <row r="954" spans="2:6">
      <c r="B954" s="59">
        <v>0</v>
      </c>
      <c r="C954" s="59">
        <v>0</v>
      </c>
      <c r="D954" s="59">
        <v>1.7790979624697601E-2</v>
      </c>
      <c r="E954" s="59">
        <v>6.9222759118552583E-3</v>
      </c>
      <c r="F954" s="59">
        <v>-1.6387847987941739E-2</v>
      </c>
    </row>
    <row r="955" spans="2:6">
      <c r="B955" s="59">
        <v>-3.6883063919209438E-2</v>
      </c>
      <c r="C955" s="59">
        <v>-2.3255841186593035E-2</v>
      </c>
      <c r="D955" s="59">
        <v>-7.4954358995829445E-2</v>
      </c>
      <c r="E955" s="59">
        <v>-1.4587598802230787E-2</v>
      </c>
      <c r="F955" s="59">
        <v>2.2037853635464243E-2</v>
      </c>
    </row>
    <row r="956" spans="2:6">
      <c r="B956" s="59">
        <v>-9.1693488581276964E-3</v>
      </c>
      <c r="C956" s="59">
        <v>4.762649795669188E-4</v>
      </c>
      <c r="D956" s="59">
        <v>-1.8896463061495544E-2</v>
      </c>
      <c r="E956" s="59">
        <v>-1.1740796119409933E-2</v>
      </c>
      <c r="F956" s="59">
        <v>-3.8977177788525811E-3</v>
      </c>
    </row>
    <row r="957" spans="2:6">
      <c r="B957" s="59">
        <v>2.3407704928382827E-2</v>
      </c>
      <c r="C957" s="59">
        <v>4.7595837026943319E-3</v>
      </c>
      <c r="D957" s="59">
        <v>9.24360966819175E-4</v>
      </c>
      <c r="E957" s="59">
        <v>9.9862419036331421E-3</v>
      </c>
      <c r="F957" s="59">
        <v>-1.3898087120577253E-2</v>
      </c>
    </row>
    <row r="958" spans="2:6">
      <c r="B958" s="59">
        <v>-3.2978733247825034E-2</v>
      </c>
      <c r="C958" s="59">
        <v>2.7001371456901603E-2</v>
      </c>
      <c r="D958" s="59">
        <v>0</v>
      </c>
      <c r="E958" s="59">
        <v>-2.4036791751349863E-2</v>
      </c>
      <c r="F958" s="59">
        <v>-3.2839876809984902E-3</v>
      </c>
    </row>
    <row r="959" spans="2:6">
      <c r="B959" s="59">
        <v>-5.5000687326462426E-4</v>
      </c>
      <c r="C959" s="59">
        <v>1.4760231520823421E-2</v>
      </c>
      <c r="D959" s="59">
        <v>1.9396547566093037E-2</v>
      </c>
      <c r="E959" s="59">
        <v>-2.3056865369042365E-2</v>
      </c>
      <c r="F959" s="59">
        <v>1.3394990712839344E-2</v>
      </c>
    </row>
    <row r="960" spans="2:6">
      <c r="B960" s="59">
        <v>2.4765975931966274E-2</v>
      </c>
      <c r="C960" s="59">
        <v>2.6363563537594992E-2</v>
      </c>
      <c r="D960" s="59">
        <v>-3.1711941175624559E-3</v>
      </c>
      <c r="E960" s="59">
        <v>2.8607858659276389E-3</v>
      </c>
      <c r="F960" s="59">
        <v>1.2869602707651915E-2</v>
      </c>
    </row>
    <row r="961" spans="2:6">
      <c r="B961" s="59">
        <v>4.2964363504760308E-3</v>
      </c>
      <c r="C961" s="59">
        <v>2.3029301996006821E-2</v>
      </c>
      <c r="D961" s="59">
        <v>-4.847553170717959E-3</v>
      </c>
      <c r="E961" s="59">
        <v>4.4572831113190723E-3</v>
      </c>
      <c r="F961" s="59">
        <v>-5.0250326022778262E-3</v>
      </c>
    </row>
    <row r="962" spans="2:6">
      <c r="B962" s="59">
        <v>-1.0695104382926273E-2</v>
      </c>
      <c r="C962" s="59">
        <v>6.4934321812237898E-3</v>
      </c>
      <c r="D962" s="59">
        <v>-1.6897881985427805E-2</v>
      </c>
      <c r="E962" s="59">
        <v>-6.0349289851220934E-3</v>
      </c>
      <c r="F962" s="59">
        <v>-6.9708732899460184E-3</v>
      </c>
    </row>
    <row r="963" spans="2:6">
      <c r="B963" s="59">
        <v>1.5675739655668781E-2</v>
      </c>
      <c r="C963" s="59">
        <v>-1.9354799120449222E-2</v>
      </c>
      <c r="D963" s="59">
        <v>-5.729227144628926E-3</v>
      </c>
      <c r="E963" s="59">
        <v>8.9284413743015677E-3</v>
      </c>
      <c r="F963" s="59">
        <v>-9.3403220749039319E-3</v>
      </c>
    </row>
    <row r="964" spans="2:6">
      <c r="B964" s="59">
        <v>-3.7255543402535825E-3</v>
      </c>
      <c r="C964" s="59">
        <v>-1.4035074804042555E-2</v>
      </c>
      <c r="D964" s="59">
        <v>-7.785785497924694E-4</v>
      </c>
      <c r="E964" s="59">
        <v>4.424938711943922E-3</v>
      </c>
      <c r="F964" s="59">
        <v>-7.9449436908023922E-3</v>
      </c>
    </row>
    <row r="965" spans="2:6">
      <c r="B965" s="59">
        <v>3.2052737130435832E-3</v>
      </c>
      <c r="C965" s="59">
        <v>1.779357769910322E-3</v>
      </c>
      <c r="D965" s="59">
        <v>-1.5586959782085757E-3</v>
      </c>
      <c r="E965" s="59">
        <v>-9.1629866415997036E-3</v>
      </c>
      <c r="F965" s="59">
        <v>1.2514588083922322E-2</v>
      </c>
    </row>
    <row r="966" spans="2:6">
      <c r="B966" s="59">
        <v>-4.2599729695728906E-3</v>
      </c>
      <c r="C966" s="59">
        <v>2.6642493365443883E-3</v>
      </c>
      <c r="D966" s="59">
        <v>-6.556351789832545E-3</v>
      </c>
      <c r="E966" s="59">
        <v>2.3118183984438259E-3</v>
      </c>
      <c r="F966" s="59">
        <v>-5.8369070976138862E-5</v>
      </c>
    </row>
    <row r="967" spans="2:6">
      <c r="B967" s="59">
        <v>-3.2085597192680775E-3</v>
      </c>
      <c r="C967" s="59">
        <v>-1.8157622389911837E-2</v>
      </c>
      <c r="D967" s="59">
        <v>2.0426539402864977E-3</v>
      </c>
      <c r="E967" s="59">
        <v>-1.9516162961909517E-3</v>
      </c>
      <c r="F967" s="59">
        <v>-4.3922100864974079E-3</v>
      </c>
    </row>
    <row r="968" spans="2:6">
      <c r="B968" s="59">
        <v>-1.2338974579376475E-2</v>
      </c>
      <c r="C968" s="59">
        <v>-4.5105484297681617E-3</v>
      </c>
      <c r="D968" s="59">
        <v>1.1290636048191463E-2</v>
      </c>
      <c r="E968" s="59">
        <v>-1.2444172653631918E-3</v>
      </c>
      <c r="F968" s="59">
        <v>2.1862703563817107E-3</v>
      </c>
    </row>
    <row r="969" spans="2:6">
      <c r="B969" s="59">
        <v>-1.0320440584612846E-2</v>
      </c>
      <c r="C969" s="59">
        <v>3.1716519360346692E-3</v>
      </c>
      <c r="D969" s="59">
        <v>3.0082330794109702E-2</v>
      </c>
      <c r="E969" s="59">
        <v>-2.4919355383311048E-3</v>
      </c>
      <c r="F969" s="59">
        <v>-1.1492221565486723E-3</v>
      </c>
    </row>
    <row r="970" spans="2:6">
      <c r="B970" s="59">
        <v>-8.7816646491774408E-3</v>
      </c>
      <c r="C970" s="59">
        <v>-6.323343492392941E-3</v>
      </c>
      <c r="D970" s="59">
        <v>-1.6408520272200286E-2</v>
      </c>
      <c r="E970" s="59">
        <v>-5.355136010991269E-4</v>
      </c>
      <c r="F970" s="59">
        <v>-3.5880309985107739E-3</v>
      </c>
    </row>
    <row r="971" spans="2:6">
      <c r="B971" s="59">
        <v>1.0520523376971739E-2</v>
      </c>
      <c r="C971" s="59">
        <v>-1.1363697051999999E-2</v>
      </c>
      <c r="D971" s="59">
        <v>5.5096718162639382E-3</v>
      </c>
      <c r="E971" s="59">
        <v>-1.6425571481050099E-2</v>
      </c>
      <c r="F971" s="59">
        <v>-5.4797803390341038E-3</v>
      </c>
    </row>
    <row r="972" spans="2:6">
      <c r="B972" s="59">
        <v>-1.3150698965587402E-2</v>
      </c>
      <c r="C972" s="59">
        <v>1.8850630240203899E-2</v>
      </c>
      <c r="D972" s="59">
        <v>4.5663760293250498E-3</v>
      </c>
      <c r="E972" s="59">
        <v>6.8978499313612452E-3</v>
      </c>
      <c r="F972" s="59">
        <v>-1.2161316415636864E-2</v>
      </c>
    </row>
    <row r="973" spans="2:6">
      <c r="B973" s="59">
        <v>-9.9943846055626853E-3</v>
      </c>
      <c r="C973" s="59">
        <v>-2.9783412642655934E-2</v>
      </c>
      <c r="D973" s="59">
        <v>-6.515232539408616E-3</v>
      </c>
      <c r="E973" s="59">
        <v>1.1898258806964669E-2</v>
      </c>
      <c r="F973" s="59">
        <v>-1.8346950831069995E-2</v>
      </c>
    </row>
    <row r="974" spans="2:6">
      <c r="B974" s="59">
        <v>-5.6080341605685468E-4</v>
      </c>
      <c r="C974" s="59">
        <v>2.325554843071659E-3</v>
      </c>
      <c r="D974" s="59">
        <v>5.4902387202049093E-3</v>
      </c>
      <c r="E974" s="59">
        <v>-9.2640866839591024E-3</v>
      </c>
      <c r="F974" s="59">
        <v>-1.8974053728023587E-2</v>
      </c>
    </row>
    <row r="975" spans="2:6">
      <c r="B975" s="59">
        <v>2.4130089976365031E-2</v>
      </c>
      <c r="C975" s="59">
        <v>-2.3201591856407949E-3</v>
      </c>
      <c r="D975" s="59">
        <v>-9.8587363641331003E-3</v>
      </c>
      <c r="E975" s="59">
        <v>4.1358723850332619E-3</v>
      </c>
      <c r="F975" s="59">
        <v>9.9291168043431199E-3</v>
      </c>
    </row>
    <row r="976" spans="2:6">
      <c r="B976" s="59">
        <v>-1.3698669009790436E-2</v>
      </c>
      <c r="C976" s="59">
        <v>0</v>
      </c>
      <c r="D976" s="59">
        <v>-1.3786942929578463E-2</v>
      </c>
      <c r="E976" s="59">
        <v>-2.1489906453370327E-2</v>
      </c>
      <c r="F976" s="59">
        <v>-1.757368710904297E-2</v>
      </c>
    </row>
    <row r="977" spans="2:6">
      <c r="B977" s="59">
        <v>-3.3332632494515275E-3</v>
      </c>
      <c r="C977" s="59">
        <v>3.4883712987241723E-2</v>
      </c>
      <c r="D977" s="59">
        <v>5.5607353778229528E-2</v>
      </c>
      <c r="E977" s="59">
        <v>-3.4773290252473176E-3</v>
      </c>
      <c r="F977" s="59">
        <v>1.3092809575773363E-2</v>
      </c>
    </row>
    <row r="978" spans="2:6">
      <c r="B978" s="59">
        <v>7.2464089938654459E-3</v>
      </c>
      <c r="C978" s="59">
        <v>-1.5280931975323396E-2</v>
      </c>
      <c r="D978" s="59">
        <v>8.8287358637053545E-3</v>
      </c>
      <c r="E978" s="59">
        <v>3.3058620958339932E-3</v>
      </c>
      <c r="F978" s="59">
        <v>1.5660769659767253E-2</v>
      </c>
    </row>
    <row r="979" spans="2:6">
      <c r="B979" s="59">
        <v>1.6602119606876963E-3</v>
      </c>
      <c r="C979" s="59">
        <v>-7.3025950833557158E-3</v>
      </c>
      <c r="D979" s="59">
        <v>8.3137607603462216E-3</v>
      </c>
      <c r="E979" s="59">
        <v>7.3218069400521838E-3</v>
      </c>
      <c r="F979" s="59">
        <v>4.964118900242012E-3</v>
      </c>
    </row>
    <row r="980" spans="2:6">
      <c r="B980" s="59">
        <v>-5.5249652378661215E-3</v>
      </c>
      <c r="C980" s="59">
        <v>1.8390788187762866E-3</v>
      </c>
      <c r="D980" s="59">
        <v>-2.8906537208241119E-4</v>
      </c>
      <c r="E980" s="59">
        <v>-2.1079444513834457E-2</v>
      </c>
      <c r="F980" s="59">
        <v>1.411311055928343E-2</v>
      </c>
    </row>
    <row r="981" spans="2:6">
      <c r="B981" s="59">
        <v>3.8889915556241722E-3</v>
      </c>
      <c r="C981" s="59">
        <v>2.1110630534310684E-2</v>
      </c>
      <c r="D981" s="59">
        <v>1.1575831580302747E-2</v>
      </c>
      <c r="E981" s="59">
        <v>2.4132148249468612E-3</v>
      </c>
      <c r="F981" s="59">
        <v>-1.2783462927657993E-2</v>
      </c>
    </row>
    <row r="982" spans="2:6">
      <c r="B982" s="59">
        <v>-2.2136183971355552E-2</v>
      </c>
      <c r="C982" s="59">
        <v>-1.1235921152038952E-2</v>
      </c>
      <c r="D982" s="59">
        <v>7.4953453874866627E-2</v>
      </c>
      <c r="E982" s="59">
        <v>1.8703731893817636E-2</v>
      </c>
      <c r="F982" s="59">
        <v>-4.6922982511905997E-3</v>
      </c>
    </row>
    <row r="983" spans="2:6">
      <c r="B983" s="59">
        <v>-5.6592654182414893E-3</v>
      </c>
      <c r="C983" s="59">
        <v>-1.1363697051999999E-2</v>
      </c>
      <c r="D983" s="59">
        <v>2.9274575346557488E-2</v>
      </c>
      <c r="E983" s="59">
        <v>-1.5633427084467577E-2</v>
      </c>
      <c r="F983" s="59">
        <v>2.3673152116126091E-2</v>
      </c>
    </row>
    <row r="984" spans="2:6">
      <c r="B984" s="59">
        <v>2.2765597631335711E-3</v>
      </c>
      <c r="C984" s="59">
        <v>6.4368240975363304E-3</v>
      </c>
      <c r="D984" s="59">
        <v>2.1979240658065984E-3</v>
      </c>
      <c r="E984" s="59">
        <v>-3.6935301799337106E-4</v>
      </c>
      <c r="F984" s="59">
        <v>2.1406184132299992E-2</v>
      </c>
    </row>
    <row r="985" spans="2:6">
      <c r="B985" s="59">
        <v>6.8143172448948148E-3</v>
      </c>
      <c r="C985" s="59">
        <v>1.1420705429550542E-2</v>
      </c>
      <c r="D985" s="59">
        <v>1.5479808032236014E-2</v>
      </c>
      <c r="E985" s="59">
        <v>-1.293154807102575E-3</v>
      </c>
      <c r="F985" s="59">
        <v>-7.1988058741039333E-3</v>
      </c>
    </row>
    <row r="986" spans="2:6">
      <c r="B986" s="59">
        <v>3.9481396521777457E-3</v>
      </c>
      <c r="C986" s="59">
        <v>1.580850087756315E-2</v>
      </c>
      <c r="D986" s="59">
        <v>3.938038972816053E-3</v>
      </c>
      <c r="E986" s="59">
        <v>-7.3993583167769464E-4</v>
      </c>
      <c r="F986" s="59">
        <v>-2.299996411870783E-3</v>
      </c>
    </row>
    <row r="987" spans="2:6">
      <c r="B987" s="59">
        <v>-1.2359588030144197E-2</v>
      </c>
      <c r="C987" s="59">
        <v>3.3348147725237677E-2</v>
      </c>
      <c r="D987" s="59">
        <v>0</v>
      </c>
      <c r="E987" s="59">
        <v>-3.1469973770558743E-3</v>
      </c>
      <c r="F987" s="59">
        <v>5.3336018319783676E-3</v>
      </c>
    </row>
    <row r="988" spans="2:6">
      <c r="B988" s="59">
        <v>1.5927156474807094E-2</v>
      </c>
      <c r="C988" s="59">
        <v>-3.1841668716753591E-2</v>
      </c>
      <c r="D988" s="59">
        <v>1.0231441982153391E-2</v>
      </c>
      <c r="E988" s="59">
        <v>1.225620081494384E-2</v>
      </c>
      <c r="F988" s="59">
        <v>-2.2348229460377204E-3</v>
      </c>
    </row>
    <row r="989" spans="2:6">
      <c r="B989" s="59">
        <v>7.8387295650571842E-3</v>
      </c>
      <c r="C989" s="59">
        <v>-8.4443670277466847E-3</v>
      </c>
      <c r="D989" s="59">
        <v>-7.4788940163702392E-3</v>
      </c>
      <c r="E989" s="59">
        <v>-3.6691373119032076E-4</v>
      </c>
      <c r="F989" s="59">
        <v>1.168124529504573E-4</v>
      </c>
    </row>
    <row r="990" spans="2:6">
      <c r="B990" s="59">
        <v>-2.6111041642004524E-2</v>
      </c>
      <c r="C990" s="59">
        <v>9.4127867796084414E-3</v>
      </c>
      <c r="D990" s="59">
        <v>-5.4947034376737515E-3</v>
      </c>
      <c r="E990" s="59">
        <v>1.8369826972912986E-4</v>
      </c>
      <c r="F990" s="59">
        <v>-1.8110814863713692E-3</v>
      </c>
    </row>
    <row r="991" spans="2:6">
      <c r="B991" s="59">
        <v>5.7047649672803164E-4</v>
      </c>
      <c r="C991" s="59">
        <v>-8.8814522241129675E-4</v>
      </c>
      <c r="D991" s="59">
        <v>3.6308635862581746E-3</v>
      </c>
      <c r="E991" s="59">
        <v>-5.8716958803090875E-3</v>
      </c>
      <c r="F991" s="59">
        <v>-3.1219120052516399E-4</v>
      </c>
    </row>
    <row r="992" spans="2:6">
      <c r="B992" s="59">
        <v>5.7012095594634249E-3</v>
      </c>
      <c r="C992" s="59">
        <v>2.2222249160582842E-2</v>
      </c>
      <c r="D992" s="59">
        <v>1.4153992587063755E-3</v>
      </c>
      <c r="E992" s="59">
        <v>-7.0137051785947044E-3</v>
      </c>
      <c r="F992" s="59">
        <v>-3.8834806965945419E-3</v>
      </c>
    </row>
    <row r="993" spans="2:6">
      <c r="B993" s="59">
        <v>3.4580485124975739E-2</v>
      </c>
      <c r="C993" s="59">
        <v>7.4782631699212218E-2</v>
      </c>
      <c r="D993" s="59">
        <v>1.4134866440503888E-3</v>
      </c>
      <c r="E993" s="59">
        <v>-1.1710017229118935E-2</v>
      </c>
      <c r="F993" s="59">
        <v>-1.4302495264346612E-3</v>
      </c>
    </row>
    <row r="994" spans="2:6">
      <c r="B994" s="59">
        <v>1.6986343751194875E-2</v>
      </c>
      <c r="C994" s="59">
        <v>1.0922341118337628E-2</v>
      </c>
      <c r="D994" s="59">
        <v>1.2703950385446576E-2</v>
      </c>
      <c r="E994" s="59">
        <v>8.2754176983959506E-3</v>
      </c>
      <c r="F994" s="59">
        <v>7.9066434519675793E-3</v>
      </c>
    </row>
    <row r="995" spans="2:6">
      <c r="B995" s="59">
        <v>1.2931047743552311E-2</v>
      </c>
      <c r="C995" s="59">
        <v>-1.4405748698456402E-2</v>
      </c>
      <c r="D995" s="59">
        <v>1.9049058820254532E-2</v>
      </c>
      <c r="E995" s="59">
        <v>1.8651311878516686E-3</v>
      </c>
      <c r="F995" s="59">
        <v>-3.1923100322443269E-3</v>
      </c>
    </row>
    <row r="996" spans="2:6">
      <c r="B996" s="59">
        <v>3.1914925927974207E-3</v>
      </c>
      <c r="C996" s="59">
        <v>-6.0901494426621235E-3</v>
      </c>
      <c r="D996" s="59">
        <v>1.4133843689763094E-2</v>
      </c>
      <c r="E996" s="59">
        <v>-5.7715783437251294E-3</v>
      </c>
      <c r="F996" s="59">
        <v>1.6013888224309819E-3</v>
      </c>
    </row>
    <row r="997" spans="2:6">
      <c r="B997" s="59">
        <v>-8.4836655360755846E-3</v>
      </c>
      <c r="C997" s="59">
        <v>-1.9607910357668484E-2</v>
      </c>
      <c r="D997" s="59">
        <v>1.168877290657331E-2</v>
      </c>
      <c r="E997" s="59">
        <v>-7.4896273102310006E-4</v>
      </c>
      <c r="F997" s="59">
        <v>-3.6460211546487627E-3</v>
      </c>
    </row>
    <row r="998" spans="2:6">
      <c r="B998" s="59">
        <v>2.8342324860851677E-2</v>
      </c>
      <c r="C998" s="59">
        <v>-5.3333286709249694E-2</v>
      </c>
      <c r="D998" s="59">
        <v>1.8515805565801655E-2</v>
      </c>
      <c r="E998" s="59">
        <v>2.6236305928114285E-3</v>
      </c>
      <c r="F998" s="59">
        <v>-5.9096325518335387E-3</v>
      </c>
    </row>
    <row r="999" spans="2:6">
      <c r="B999" s="59">
        <v>-2.4961093348547961E-2</v>
      </c>
      <c r="C999" s="59">
        <v>1.4084494035880388E-2</v>
      </c>
      <c r="D999" s="59">
        <v>-3.0104746456335117E-2</v>
      </c>
      <c r="E999" s="59">
        <v>-7.6635525506480555E-3</v>
      </c>
      <c r="F999" s="59">
        <v>-2.0531054421032573E-2</v>
      </c>
    </row>
    <row r="1000" spans="2:6">
      <c r="B1000" s="59">
        <v>2.6667877244070659E-3</v>
      </c>
      <c r="C1000" s="59">
        <v>-3.4722190603224254E-3</v>
      </c>
      <c r="D1000" s="59">
        <v>-1.2745556516437644E-2</v>
      </c>
      <c r="E1000" s="59">
        <v>3.5787330806083453E-3</v>
      </c>
      <c r="F1000" s="59">
        <v>-9.0438253968795901E-3</v>
      </c>
    </row>
    <row r="1001" spans="2:6">
      <c r="B1001" s="59">
        <v>1.117015344154235E-2</v>
      </c>
      <c r="C1001" s="59">
        <v>2.1776755134611967E-3</v>
      </c>
      <c r="D1001" s="59">
        <v>-1.6555311506402673E-2</v>
      </c>
      <c r="E1001" s="59">
        <v>1.8769207581040431E-3</v>
      </c>
      <c r="F1001" s="59">
        <v>-2.5208848825059124E-2</v>
      </c>
    </row>
    <row r="1002" spans="2:6">
      <c r="B1002" s="59">
        <v>-5.2606277463896592E-4</v>
      </c>
      <c r="C1002" s="59">
        <v>2.1295138546010808E-2</v>
      </c>
      <c r="D1002" s="59">
        <v>1.9305311007055542E-2</v>
      </c>
      <c r="E1002" s="59">
        <v>-5.9947760265822939E-3</v>
      </c>
      <c r="F1002" s="59">
        <v>9.6328129729476488E-3</v>
      </c>
    </row>
    <row r="1003" spans="2:6">
      <c r="B1003" s="59">
        <v>0</v>
      </c>
      <c r="C1003" s="59">
        <v>6.297866436538152E-2</v>
      </c>
      <c r="D1003" s="59">
        <v>1.4696775749592597E-2</v>
      </c>
      <c r="E1003" s="59">
        <v>8.1040437036563051E-3</v>
      </c>
      <c r="F1003" s="59">
        <v>1.4610065604928479E-2</v>
      </c>
    </row>
    <row r="1004" spans="2:6">
      <c r="B1004" s="59">
        <v>1.5789490972726205E-2</v>
      </c>
      <c r="C1004" s="59">
        <v>-1.7213776833612613E-2</v>
      </c>
      <c r="D1004" s="59">
        <v>2.717625956100779E-2</v>
      </c>
      <c r="E1004" s="59">
        <v>-1.8689608979158425E-4</v>
      </c>
      <c r="F1004" s="59">
        <v>-5.5852251311207367E-3</v>
      </c>
    </row>
    <row r="1005" spans="2:6">
      <c r="B1005" s="59">
        <v>-7.7720291029979068E-3</v>
      </c>
      <c r="C1005" s="59">
        <v>-1.6292410133206849E-3</v>
      </c>
      <c r="D1005" s="59">
        <v>-9.8850576957216357E-3</v>
      </c>
      <c r="E1005" s="59">
        <v>5.6091131535625303E-4</v>
      </c>
      <c r="F1005" s="59">
        <v>5.9236952726039261E-4</v>
      </c>
    </row>
    <row r="1006" spans="2:6">
      <c r="B1006" s="59">
        <v>2.6110151221031964E-3</v>
      </c>
      <c r="C1006" s="59">
        <v>0</v>
      </c>
      <c r="D1006" s="59">
        <v>-7.1941263622987269E-3</v>
      </c>
      <c r="E1006" s="59">
        <v>-1.8682623352418625E-4</v>
      </c>
      <c r="F1006" s="59">
        <v>-1.3655603378514281E-2</v>
      </c>
    </row>
    <row r="1007" spans="2:6">
      <c r="B1007" s="59">
        <v>1.2499943806094866E-2</v>
      </c>
      <c r="C1007" s="59">
        <v>-5.3040166614009175E-3</v>
      </c>
      <c r="D1007" s="59">
        <v>5.9150904211469372E-3</v>
      </c>
      <c r="E1007" s="59">
        <v>9.158914470312177E-3</v>
      </c>
      <c r="F1007" s="59">
        <v>8.4845065911508006E-4</v>
      </c>
    </row>
    <row r="1008" spans="2:6">
      <c r="B1008" s="59">
        <v>2.9835446323669745E-2</v>
      </c>
      <c r="C1008" s="59">
        <v>-1.2715264410170663E-2</v>
      </c>
      <c r="D1008" s="59">
        <v>9.2623015907320593E-3</v>
      </c>
      <c r="E1008" s="59">
        <v>7.7791649879577493E-3</v>
      </c>
      <c r="F1008" s="59">
        <v>1.1847883201508643E-2</v>
      </c>
    </row>
    <row r="1009" spans="2:6">
      <c r="B1009" s="59">
        <v>0</v>
      </c>
      <c r="C1009" s="59">
        <v>0</v>
      </c>
      <c r="D1009" s="59">
        <v>0</v>
      </c>
      <c r="E1009" s="59">
        <v>0</v>
      </c>
      <c r="F1009" s="59">
        <v>0</v>
      </c>
    </row>
    <row r="1010" spans="2:6">
      <c r="B1010" s="59">
        <v>4.0459516174279696E-2</v>
      </c>
      <c r="C1010" s="59">
        <v>1.0801773826256878E-2</v>
      </c>
      <c r="D1010" s="59">
        <v>1.9810510359591159E-2</v>
      </c>
      <c r="E1010" s="59">
        <v>2.4260114278862457E-2</v>
      </c>
      <c r="F1010" s="59">
        <v>3.0856624185441857E-3</v>
      </c>
    </row>
    <row r="1011" spans="2:6">
      <c r="B1011" s="59">
        <v>-6.2408989413846013E-3</v>
      </c>
      <c r="C1011" s="59">
        <v>1.0480931973369178E-2</v>
      </c>
      <c r="D1011" s="59">
        <v>-5.9992157104171457E-3</v>
      </c>
      <c r="E1011" s="59">
        <v>-3.9474700893290726E-3</v>
      </c>
      <c r="F1011" s="59">
        <v>-5.4998468090887832E-4</v>
      </c>
    </row>
    <row r="1012" spans="2:6">
      <c r="B1012" s="59">
        <v>-9.6619519625617978E-3</v>
      </c>
      <c r="C1012" s="59">
        <v>-1.5659972057981961E-2</v>
      </c>
      <c r="D1012" s="59">
        <v>-3.8798059630517161E-3</v>
      </c>
      <c r="E1012" s="59">
        <v>-9.3676718950009789E-3</v>
      </c>
      <c r="F1012" s="59">
        <v>-3.0983126093277503E-3</v>
      </c>
    </row>
    <row r="1013" spans="2:6">
      <c r="B1013" s="59">
        <v>0</v>
      </c>
      <c r="C1013" s="59">
        <v>1.3636675747954866E-3</v>
      </c>
      <c r="D1013" s="59">
        <v>-9.8095593829178821E-3</v>
      </c>
      <c r="E1013" s="59">
        <v>1.8179798552482099E-4</v>
      </c>
      <c r="F1013" s="59">
        <v>-6.8086519327993592E-3</v>
      </c>
    </row>
    <row r="1014" spans="2:6">
      <c r="B1014" s="59">
        <v>1.2683048481496888E-2</v>
      </c>
      <c r="C1014" s="59">
        <v>-1.3618105179491441E-3</v>
      </c>
      <c r="D1014" s="59">
        <v>1.0780806708238418E-2</v>
      </c>
      <c r="E1014" s="59">
        <v>-8.1818366812666625E-3</v>
      </c>
      <c r="F1014" s="59">
        <v>2.5526839309010256E-3</v>
      </c>
    </row>
    <row r="1015" spans="2:6">
      <c r="B1015" s="59">
        <v>4.8158942291564574E-4</v>
      </c>
      <c r="C1015" s="59">
        <v>-4.5454718849864406E-3</v>
      </c>
      <c r="D1015" s="59">
        <v>4.7565353351451964E-3</v>
      </c>
      <c r="E1015" s="59">
        <v>1.5581993074899186E-2</v>
      </c>
      <c r="F1015" s="59">
        <v>1.6428196401860032E-3</v>
      </c>
    </row>
    <row r="1016" spans="2:6">
      <c r="B1016" s="59">
        <v>1.4444564213725493E-3</v>
      </c>
      <c r="C1016" s="59">
        <v>-1.7808191618346274E-2</v>
      </c>
      <c r="D1016" s="59">
        <v>-7.1724866207331097E-4</v>
      </c>
      <c r="E1016" s="59">
        <v>-7.7616291180355864E-3</v>
      </c>
      <c r="F1016" s="59">
        <v>2.8698026474097463E-4</v>
      </c>
    </row>
    <row r="1017" spans="2:6">
      <c r="B1017" s="59">
        <v>-2.4038911191906968E-3</v>
      </c>
      <c r="C1017" s="59">
        <v>4.184107467700383E-3</v>
      </c>
      <c r="D1017" s="59">
        <v>-5.0243443387721441E-3</v>
      </c>
      <c r="E1017" s="59">
        <v>1.0005403009651146E-2</v>
      </c>
      <c r="F1017" s="59">
        <v>-4.734296261602983E-3</v>
      </c>
    </row>
    <row r="1018" spans="2:6">
      <c r="B1018" s="59">
        <v>2.4096837365249874E-3</v>
      </c>
      <c r="C1018" s="59">
        <v>2.777753003831871E-3</v>
      </c>
      <c r="D1018" s="59">
        <v>-2.5972551401432101E-3</v>
      </c>
      <c r="E1018" s="59">
        <v>2.3416101736113679E-3</v>
      </c>
      <c r="F1018" s="59">
        <v>3.9330893408915353E-3</v>
      </c>
    </row>
    <row r="1019" spans="2:6">
      <c r="B1019" s="59">
        <v>1.2019136388043507E-2</v>
      </c>
      <c r="C1019" s="59">
        <v>4.6169108736144433E-4</v>
      </c>
      <c r="D1019" s="59">
        <v>-3.6308333854886424E-2</v>
      </c>
      <c r="E1019" s="59">
        <v>1.7968733222490018E-3</v>
      </c>
      <c r="F1019" s="59">
        <v>-7.7940768734003035E-4</v>
      </c>
    </row>
    <row r="1020" spans="2:6">
      <c r="B1020" s="59">
        <v>1.6152120774894599E-2</v>
      </c>
      <c r="C1020" s="59">
        <v>1.0613730568834162E-2</v>
      </c>
      <c r="D1020" s="59">
        <v>5.1035625378599448E-3</v>
      </c>
      <c r="E1020" s="59">
        <v>-3.0493417176138938E-3</v>
      </c>
      <c r="F1020" s="59">
        <v>4.1124364506979038E-5</v>
      </c>
    </row>
    <row r="1021" spans="2:6">
      <c r="B1021" s="59">
        <v>-1.7765245764859754E-2</v>
      </c>
      <c r="C1021" s="59">
        <v>0</v>
      </c>
      <c r="D1021" s="59">
        <v>-2.8972562977427979E-2</v>
      </c>
      <c r="E1021" s="59">
        <v>1.0255442348219117E-2</v>
      </c>
      <c r="F1021" s="59">
        <v>-6.0348966621228319E-3</v>
      </c>
    </row>
    <row r="1022" spans="2:6">
      <c r="B1022" s="59">
        <v>5.7115080120521949E-3</v>
      </c>
      <c r="C1022" s="59">
        <v>-4.5662101251995803E-2</v>
      </c>
      <c r="D1022" s="59">
        <v>-2.4606145854939119E-3</v>
      </c>
      <c r="E1022" s="59">
        <v>-1.8699841158388641E-2</v>
      </c>
      <c r="F1022" s="59">
        <v>-5.3838079460602394E-2</v>
      </c>
    </row>
    <row r="1023" spans="2:6">
      <c r="B1023" s="59">
        <v>-7.0989184895751348E-3</v>
      </c>
      <c r="C1023" s="59">
        <v>-2.2009525974577331E-2</v>
      </c>
      <c r="D1023" s="59">
        <v>3.3302479645801186E-2</v>
      </c>
      <c r="E1023" s="59">
        <v>1.5607890049210387E-2</v>
      </c>
      <c r="F1023" s="59">
        <v>1.9818406087819526E-2</v>
      </c>
    </row>
    <row r="1024" spans="2:6">
      <c r="B1024" s="59">
        <v>9.5314210615474843E-4</v>
      </c>
      <c r="C1024" s="59">
        <v>4.4031384655759164E-3</v>
      </c>
      <c r="D1024" s="59">
        <v>-1.3428834094320915E-2</v>
      </c>
      <c r="E1024" s="59">
        <v>-4.6461715187337167E-3</v>
      </c>
      <c r="F1024" s="59">
        <v>1.1878265339009585E-2</v>
      </c>
    </row>
    <row r="1025" spans="2:6">
      <c r="B1025" s="59">
        <v>0</v>
      </c>
      <c r="C1025" s="59">
        <v>1.3638517775551534E-2</v>
      </c>
      <c r="D1025" s="59">
        <v>8.0157350204942881E-3</v>
      </c>
      <c r="E1025" s="59">
        <v>1.0412942859421351E-2</v>
      </c>
      <c r="F1025" s="59">
        <v>-8.3123978178958977E-3</v>
      </c>
    </row>
    <row r="1026" spans="2:6">
      <c r="B1026" s="59">
        <v>4.7640179679460615E-4</v>
      </c>
      <c r="C1026" s="59">
        <v>-3.5079267706422355E-2</v>
      </c>
      <c r="D1026" s="59">
        <v>1.0052460435489578E-2</v>
      </c>
      <c r="E1026" s="59">
        <v>3.5548668531481441E-4</v>
      </c>
      <c r="F1026" s="59">
        <v>-2.350380047966585E-2</v>
      </c>
    </row>
    <row r="1027" spans="2:6">
      <c r="B1027" s="59">
        <v>2.8557224042914139E-3</v>
      </c>
      <c r="C1027" s="59">
        <v>-3.6354559014443739E-2</v>
      </c>
      <c r="D1027" s="59">
        <v>-1.3963128268853943E-2</v>
      </c>
      <c r="E1027" s="59">
        <v>-7.815344693932566E-3</v>
      </c>
      <c r="F1027" s="59">
        <v>-3.4400698529318263E-2</v>
      </c>
    </row>
    <row r="1028" spans="2:6">
      <c r="B1028" s="59">
        <v>-1.8983936509131985E-3</v>
      </c>
      <c r="C1028" s="59">
        <v>-5.1162777860519405E-2</v>
      </c>
      <c r="D1028" s="59">
        <v>-4.9714189155920172E-3</v>
      </c>
      <c r="E1028" s="59">
        <v>-5.1913883695278475E-3</v>
      </c>
      <c r="F1028" s="59">
        <v>2.8953438021924109E-3</v>
      </c>
    </row>
    <row r="1029" spans="2:6">
      <c r="B1029" s="59">
        <v>8.5591461047153632E-3</v>
      </c>
      <c r="C1029" s="59">
        <v>5.2832204853392073E-2</v>
      </c>
      <c r="D1029" s="59">
        <v>7.5701023834928429E-3</v>
      </c>
      <c r="E1029" s="59">
        <v>4.3728448354337486E-2</v>
      </c>
      <c r="F1029" s="59">
        <v>2.3050765257209886E-2</v>
      </c>
    </row>
    <row r="1030" spans="2:6">
      <c r="B1030" s="59">
        <v>4.7143445295315904E-4</v>
      </c>
      <c r="C1030" s="59">
        <v>-4.0351820472017505E-2</v>
      </c>
      <c r="D1030" s="59">
        <v>-9.9174387813596738E-3</v>
      </c>
      <c r="E1030" s="59">
        <v>-5.8620967096609539E-3</v>
      </c>
      <c r="F1030" s="59">
        <v>-3.65966424769906E-3</v>
      </c>
    </row>
    <row r="1031" spans="2:6">
      <c r="B1031" s="59">
        <v>-3.2986738846614875E-3</v>
      </c>
      <c r="C1031" s="59">
        <v>3.4501419046872844E-2</v>
      </c>
      <c r="D1031" s="59">
        <v>-7.5884848234122962E-3</v>
      </c>
      <c r="E1031" s="59">
        <v>5.8966635214882483E-3</v>
      </c>
      <c r="F1031" s="59">
        <v>2.6773920023461196E-3</v>
      </c>
    </row>
    <row r="1032" spans="2:6">
      <c r="B1032" s="59">
        <v>-1.0401921977579718E-2</v>
      </c>
      <c r="C1032" s="59">
        <v>-9.9010176534593906E-3</v>
      </c>
      <c r="D1032" s="59">
        <v>-6.1172424389374499E-3</v>
      </c>
      <c r="E1032" s="59">
        <v>-7.5860568225455689E-3</v>
      </c>
      <c r="F1032" s="59">
        <v>5.0756337714033106E-4</v>
      </c>
    </row>
    <row r="1033" spans="2:6">
      <c r="B1033" s="59">
        <v>1.9110284633562266E-3</v>
      </c>
      <c r="C1033" s="59">
        <v>-1.5789835076579319E-3</v>
      </c>
      <c r="D1033" s="59">
        <v>5.3854671448359545E-3</v>
      </c>
      <c r="E1033" s="59">
        <v>6.9491018414691349E-3</v>
      </c>
      <c r="F1033" s="59">
        <v>-1.9846903783077175E-4</v>
      </c>
    </row>
    <row r="1034" spans="2:6">
      <c r="B1034" s="59">
        <v>-1.9073833993894602E-3</v>
      </c>
      <c r="C1034" s="59">
        <v>1.5814806395053913E-3</v>
      </c>
      <c r="D1034" s="59">
        <v>-6.7338080095897153E-3</v>
      </c>
      <c r="E1034" s="59">
        <v>-1.1042137601788241E-2</v>
      </c>
      <c r="F1034" s="59">
        <v>1.0809366950469963E-3</v>
      </c>
    </row>
    <row r="1035" spans="2:6">
      <c r="B1035" s="59">
        <v>-2.1978064507123571E-2</v>
      </c>
      <c r="C1035" s="59">
        <v>-4.4210534346731646E-2</v>
      </c>
      <c r="D1035" s="59">
        <v>-2.8813630362707236E-2</v>
      </c>
      <c r="E1035" s="59">
        <v>-3.0879169054067845E-2</v>
      </c>
      <c r="F1035" s="59">
        <v>-6.61127243025539E-3</v>
      </c>
    </row>
    <row r="1036" spans="2:6">
      <c r="B1036" s="59">
        <v>-1.0258796170728062E-2</v>
      </c>
      <c r="C1036" s="59">
        <v>1.872247552008395E-2</v>
      </c>
      <c r="D1036" s="59">
        <v>-4.4423830659818218E-3</v>
      </c>
      <c r="E1036" s="59">
        <v>-1.0621024770780245E-2</v>
      </c>
      <c r="F1036" s="59">
        <v>-5.5460602067997544E-4</v>
      </c>
    </row>
    <row r="1037" spans="2:6">
      <c r="B1037" s="59">
        <v>7.8971669418239493E-3</v>
      </c>
      <c r="C1037" s="59">
        <v>9.7297462257188664E-3</v>
      </c>
      <c r="D1037" s="59">
        <v>-3.1075598915962222E-2</v>
      </c>
      <c r="E1037" s="59">
        <v>-5.276629878407422E-3</v>
      </c>
      <c r="F1037" s="59">
        <v>-1.9666105486203844E-2</v>
      </c>
    </row>
    <row r="1038" spans="2:6">
      <c r="B1038" s="59">
        <v>-3.281096113471247E-2</v>
      </c>
      <c r="C1038" s="59">
        <v>-2.2483943759766763E-2</v>
      </c>
      <c r="D1038" s="59">
        <v>-1.8749924627096112E-2</v>
      </c>
      <c r="E1038" s="59">
        <v>-1.2803933073626482E-2</v>
      </c>
      <c r="F1038" s="59">
        <v>-4.4174279517735789E-2</v>
      </c>
    </row>
    <row r="1039" spans="2:6">
      <c r="B1039" s="59">
        <v>-5.0628482346756006E-4</v>
      </c>
      <c r="C1039" s="59">
        <v>-1.9715257712981292E-2</v>
      </c>
      <c r="D1039" s="59">
        <v>-1.1734703019994264E-3</v>
      </c>
      <c r="E1039" s="59">
        <v>-1.6676199784465801E-2</v>
      </c>
      <c r="F1039" s="59">
        <v>2.0916738388071423E-2</v>
      </c>
    </row>
    <row r="1040" spans="2:6">
      <c r="B1040" s="59">
        <v>1.7223883374145179E-2</v>
      </c>
      <c r="C1040" s="59">
        <v>-5.5866136089844677E-3</v>
      </c>
      <c r="D1040" s="59">
        <v>1.9130745152739059E-2</v>
      </c>
      <c r="E1040" s="59">
        <v>-1.130608720020484E-3</v>
      </c>
      <c r="F1040" s="59">
        <v>1.842316519998655E-2</v>
      </c>
    </row>
    <row r="1041" spans="2:6">
      <c r="B1041" s="59">
        <v>0</v>
      </c>
      <c r="C1041" s="59">
        <v>-1.6853890444893101E-2</v>
      </c>
      <c r="D1041" s="59">
        <v>3.5567342386971429E-2</v>
      </c>
      <c r="E1041" s="59">
        <v>5.6594422148048399E-4</v>
      </c>
      <c r="F1041" s="59">
        <v>-2.04821393565883E-2</v>
      </c>
    </row>
    <row r="1042" spans="2:6">
      <c r="B1042" s="59">
        <v>-3.9840458291184227E-3</v>
      </c>
      <c r="C1042" s="59">
        <v>-2.7999986921039978E-2</v>
      </c>
      <c r="D1042" s="59">
        <v>-2.2738128602184746E-2</v>
      </c>
      <c r="E1042" s="59">
        <v>1.9230921690715875E-2</v>
      </c>
      <c r="F1042" s="59">
        <v>1.2397377910844835E-2</v>
      </c>
    </row>
    <row r="1043" spans="2:6">
      <c r="B1043" s="59">
        <v>4.9995624552638717E-4</v>
      </c>
      <c r="C1043" s="59">
        <v>-5.2910141902930297E-3</v>
      </c>
      <c r="D1043" s="59">
        <v>-6.996355563926397E-3</v>
      </c>
      <c r="E1043" s="59">
        <v>8.1391771810616111E-3</v>
      </c>
      <c r="F1043" s="59">
        <v>-1.5623347361418058E-3</v>
      </c>
    </row>
    <row r="1044" spans="2:6">
      <c r="B1044" s="59">
        <v>-5.4973014526419608E-3</v>
      </c>
      <c r="C1044" s="59">
        <v>-1.3002323425679748E-2</v>
      </c>
      <c r="D1044" s="59">
        <v>1.8679261721884499E-2</v>
      </c>
      <c r="E1044" s="59">
        <v>-3.8533584329912456E-3</v>
      </c>
      <c r="F1044" s="59">
        <v>-7.1332741452873804E-3</v>
      </c>
    </row>
    <row r="1045" spans="2:6">
      <c r="B1045" s="59">
        <v>5.5276888244463421E-3</v>
      </c>
      <c r="C1045" s="59">
        <v>1.8562841423956734E-2</v>
      </c>
      <c r="D1045" s="59">
        <v>7.3990152892329086E-3</v>
      </c>
      <c r="E1045" s="59">
        <v>-1.4183014369253131E-2</v>
      </c>
      <c r="F1045" s="59">
        <v>3.5876476062550094E-2</v>
      </c>
    </row>
    <row r="1046" spans="2:6">
      <c r="B1046" s="59">
        <v>4.4978222621951808E-3</v>
      </c>
      <c r="C1046" s="59">
        <v>4.7031112657051318E-3</v>
      </c>
      <c r="D1046" s="59">
        <v>7.1850595659826806E-3</v>
      </c>
      <c r="E1046" s="59">
        <v>3.2884723057952217E-2</v>
      </c>
      <c r="F1046" s="59">
        <v>-8.5022347472716794E-4</v>
      </c>
    </row>
    <row r="1047" spans="2:6">
      <c r="B1047" s="59">
        <v>9.4527677074606655E-3</v>
      </c>
      <c r="C1047" s="59">
        <v>1.8139231315071374E-2</v>
      </c>
      <c r="D1047" s="59">
        <v>-1.3792006854297842E-2</v>
      </c>
      <c r="E1047" s="59">
        <v>1.2482031385921702E-2</v>
      </c>
      <c r="F1047" s="59">
        <v>-1.6413569605312955E-2</v>
      </c>
    </row>
    <row r="1048" spans="2:6">
      <c r="B1048" s="59">
        <v>-7.8857527905623406E-3</v>
      </c>
      <c r="C1048" s="59">
        <v>1.1494296972651117E-2</v>
      </c>
      <c r="D1048" s="59">
        <v>-1.2377446900781451E-2</v>
      </c>
      <c r="E1048" s="59">
        <v>-4.6453411187232082E-3</v>
      </c>
      <c r="F1048" s="59">
        <v>-1.7871382314980887E-2</v>
      </c>
    </row>
    <row r="1049" spans="2:6">
      <c r="B1049" s="59">
        <v>-9.9352763361931686E-3</v>
      </c>
      <c r="C1049" s="59">
        <v>5.6818397330822973E-3</v>
      </c>
      <c r="D1049" s="59">
        <v>-6.5104309009749398E-3</v>
      </c>
      <c r="E1049" s="59">
        <v>-6.6416346900036848E-3</v>
      </c>
      <c r="F1049" s="59">
        <v>2.8048071561948282E-3</v>
      </c>
    </row>
    <row r="1050" spans="2:6">
      <c r="B1050" s="59">
        <v>1.5052031817794408E-3</v>
      </c>
      <c r="C1050" s="59">
        <v>-1.1299477645117692E-2</v>
      </c>
      <c r="D1050" s="59">
        <v>7.5360814485490105E-3</v>
      </c>
      <c r="E1050" s="59">
        <v>1.7528133589646718E-2</v>
      </c>
      <c r="F1050" s="59">
        <v>-4.3226305128020153E-3</v>
      </c>
    </row>
    <row r="1051" spans="2:6">
      <c r="B1051" s="59">
        <v>3.5069065695088825E-3</v>
      </c>
      <c r="C1051" s="59">
        <v>-2.5714329310822848E-2</v>
      </c>
      <c r="D1051" s="59">
        <v>-1.9511782244169584E-3</v>
      </c>
      <c r="E1051" s="59">
        <v>-1.4384598514645254E-2</v>
      </c>
      <c r="F1051" s="59">
        <v>5.5021887291877552E-3</v>
      </c>
    </row>
    <row r="1052" spans="2:6">
      <c r="B1052" s="59">
        <v>3.0454439893533514E-2</v>
      </c>
      <c r="C1052" s="59">
        <v>-1.5249169100732608E-2</v>
      </c>
      <c r="D1052" s="59">
        <v>-1.7269573887447282E-2</v>
      </c>
      <c r="E1052" s="59">
        <v>-2.7927950406518368E-2</v>
      </c>
      <c r="F1052" s="59">
        <v>-2.1980543666343069E-2</v>
      </c>
    </row>
    <row r="1053" spans="2:6">
      <c r="B1053" s="59">
        <v>1.0174364086962342E-2</v>
      </c>
      <c r="C1053" s="59">
        <v>1.6080913382524372E-2</v>
      </c>
      <c r="D1053" s="59">
        <v>8.7866656991667444E-3</v>
      </c>
      <c r="E1053" s="59">
        <v>-1.9462507826423916E-2</v>
      </c>
      <c r="F1053" s="59">
        <v>3.0996962414554904E-2</v>
      </c>
    </row>
    <row r="1054" spans="2:6">
      <c r="B1054" s="59">
        <v>-2.5419668942132725E-2</v>
      </c>
      <c r="C1054" s="59">
        <v>2.0515849497441001E-2</v>
      </c>
      <c r="D1054" s="59">
        <v>-1.0189033049533853E-2</v>
      </c>
      <c r="E1054" s="59">
        <v>2.6463852238958296E-3</v>
      </c>
      <c r="F1054" s="59">
        <v>-6.6175458679881291E-3</v>
      </c>
    </row>
    <row r="1055" spans="2:6">
      <c r="B1055" s="59">
        <v>1.377949810025355E-2</v>
      </c>
      <c r="C1055" s="59">
        <v>-2.0103410944126102E-2</v>
      </c>
      <c r="D1055" s="59">
        <v>5.6450159002756056E-3</v>
      </c>
      <c r="E1055" s="59">
        <v>-9.2381694760995427E-3</v>
      </c>
      <c r="F1055" s="59">
        <v>4.1260477213260647E-3</v>
      </c>
    </row>
    <row r="1056" spans="2:6">
      <c r="B1056" s="59">
        <v>-7.2814966031714149E-3</v>
      </c>
      <c r="C1056" s="59">
        <v>-1.5240342146601462E-2</v>
      </c>
      <c r="D1056" s="59">
        <v>2.146362379194456E-3</v>
      </c>
      <c r="E1056" s="59">
        <v>3.0444893857700349E-3</v>
      </c>
      <c r="F1056" s="59">
        <v>-1.7079071905797754E-2</v>
      </c>
    </row>
    <row r="1057" spans="2:6">
      <c r="B1057" s="59">
        <v>-1.809294919455234E-2</v>
      </c>
      <c r="C1057" s="59">
        <v>-1.7857098255028809E-2</v>
      </c>
      <c r="D1057" s="59">
        <v>-1.1696950941982269E-2</v>
      </c>
      <c r="E1057" s="59">
        <v>-8.3475184804775206E-3</v>
      </c>
      <c r="F1057" s="59">
        <v>-1.847356738046612E-2</v>
      </c>
    </row>
    <row r="1058" spans="2:6">
      <c r="B1058" s="59">
        <v>-2.8884514120663035E-2</v>
      </c>
      <c r="C1058" s="59">
        <v>-6.0607447768487338E-4</v>
      </c>
      <c r="D1058" s="59">
        <v>-3.7339634543612762E-2</v>
      </c>
      <c r="E1058" s="59">
        <v>-1.4731065198225105E-2</v>
      </c>
      <c r="F1058" s="59">
        <v>-6.7908671186346498E-2</v>
      </c>
    </row>
    <row r="1059" spans="2:6">
      <c r="B1059" s="59">
        <v>-9.7435549613776682E-3</v>
      </c>
      <c r="C1059" s="59">
        <v>-3.6385364933411374E-3</v>
      </c>
      <c r="D1059" s="59">
        <v>2.2857337805760183E-2</v>
      </c>
      <c r="E1059" s="59">
        <v>-1.8640781824867163E-2</v>
      </c>
      <c r="F1059" s="59">
        <v>2.0371146641331439E-2</v>
      </c>
    </row>
    <row r="1060" spans="2:6">
      <c r="B1060" s="59">
        <v>1.5536008095924502E-3</v>
      </c>
      <c r="C1060" s="59">
        <v>1.217313292276705E-3</v>
      </c>
      <c r="D1060" s="59">
        <v>1.3542333008921513E-3</v>
      </c>
      <c r="E1060" s="59">
        <v>-1.3454690518472236E-2</v>
      </c>
      <c r="F1060" s="59">
        <v>-1.9389037600199846E-2</v>
      </c>
    </row>
    <row r="1061" spans="2:6">
      <c r="B1061" s="59">
        <v>6.7217813647512652E-3</v>
      </c>
      <c r="C1061" s="59">
        <v>-2.7355668210862175E-2</v>
      </c>
      <c r="D1061" s="59">
        <v>-6.7625769254229849E-3</v>
      </c>
      <c r="E1061" s="59">
        <v>-2.4669014955278595E-2</v>
      </c>
      <c r="F1061" s="59">
        <v>-2.056332087170528E-2</v>
      </c>
    </row>
    <row r="1062" spans="2:6">
      <c r="B1062" s="59">
        <v>-3.5952332366101175E-3</v>
      </c>
      <c r="C1062" s="59">
        <v>-1.3125002384187456E-2</v>
      </c>
      <c r="D1062" s="59">
        <v>1.2085192264509173E-2</v>
      </c>
      <c r="E1062" s="59">
        <v>-2.6733742006793851E-3</v>
      </c>
      <c r="F1062" s="59">
        <v>1.3701473963339489E-2</v>
      </c>
    </row>
    <row r="1063" spans="2:6">
      <c r="B1063" s="59">
        <v>1.4433027655060203E-2</v>
      </c>
      <c r="C1063" s="59">
        <v>-9.4996592078900634E-3</v>
      </c>
      <c r="D1063" s="59">
        <v>8.2407926011348262E-3</v>
      </c>
      <c r="E1063" s="59">
        <v>2.0824708114781026E-2</v>
      </c>
      <c r="F1063" s="59">
        <v>1.1974468131585354E-2</v>
      </c>
    </row>
    <row r="1064" spans="2:6">
      <c r="B1064" s="59">
        <v>2.5914525425432641E-2</v>
      </c>
      <c r="C1064" s="59">
        <v>-3.8363438810547408E-3</v>
      </c>
      <c r="D1064" s="59">
        <v>1.0175249379269988E-2</v>
      </c>
      <c r="E1064" s="59">
        <v>3.1104853838970273E-2</v>
      </c>
      <c r="F1064" s="59">
        <v>7.6177652994342615E-3</v>
      </c>
    </row>
    <row r="1065" spans="2:6">
      <c r="B1065" s="59">
        <v>1.1887217640103111E-2</v>
      </c>
      <c r="C1065" s="59">
        <v>2.4390251367254784E-2</v>
      </c>
      <c r="D1065" s="59">
        <v>2.5264194398055981E-2</v>
      </c>
      <c r="E1065" s="59">
        <v>3.8785607271611948E-2</v>
      </c>
      <c r="F1065" s="59">
        <v>2.0185377799180029E-2</v>
      </c>
    </row>
    <row r="1066" spans="2:6">
      <c r="B1066" s="59">
        <v>-1.5173800532289203E-2</v>
      </c>
      <c r="C1066" s="59">
        <v>-3.383458399513227E-2</v>
      </c>
      <c r="D1066" s="59">
        <v>1.803818795269084E-2</v>
      </c>
      <c r="E1066" s="59">
        <v>-1.1314614119665755E-3</v>
      </c>
      <c r="F1066" s="59">
        <v>-1.7044144296669901E-2</v>
      </c>
    </row>
    <row r="1067" spans="2:6">
      <c r="B1067" s="59">
        <v>-8.9463311211702458E-3</v>
      </c>
      <c r="C1067" s="59">
        <v>-2.2697819697671446E-2</v>
      </c>
      <c r="D1067" s="59">
        <v>-2.1515629892312347E-2</v>
      </c>
      <c r="E1067" s="59">
        <v>5.6649090785308948E-4</v>
      </c>
      <c r="F1067" s="59">
        <v>-6.9610226244830285E-3</v>
      </c>
    </row>
    <row r="1068" spans="2:6">
      <c r="B1068" s="59">
        <v>1.3039108468258247E-2</v>
      </c>
      <c r="C1068" s="59">
        <v>5.3085550979524504E-3</v>
      </c>
      <c r="D1068" s="59">
        <v>3.5731677045165486E-2</v>
      </c>
      <c r="E1068" s="59">
        <v>1.9622679282400593E-2</v>
      </c>
      <c r="F1068" s="59">
        <v>3.439112679727916E-2</v>
      </c>
    </row>
    <row r="1069" spans="2:6">
      <c r="B1069" s="59">
        <v>-6.9306782945506122E-3</v>
      </c>
      <c r="C1069" s="59">
        <v>-1.9801804439986224E-3</v>
      </c>
      <c r="D1069" s="59">
        <v>2.6537132282417235E-3</v>
      </c>
      <c r="E1069" s="59">
        <v>7.5868558620260547E-3</v>
      </c>
      <c r="F1069" s="59">
        <v>-9.0030277454892609E-3</v>
      </c>
    </row>
    <row r="1070" spans="2:6">
      <c r="B1070" s="59">
        <v>2.4924367004333673E-3</v>
      </c>
      <c r="C1070" s="59">
        <v>-1.4550282321028249E-2</v>
      </c>
      <c r="D1070" s="59">
        <v>2.0395596972219904E-2</v>
      </c>
      <c r="E1070" s="59">
        <v>-1.1937661151632386E-2</v>
      </c>
      <c r="F1070" s="59">
        <v>2.8883851583483337E-2</v>
      </c>
    </row>
    <row r="1071" spans="2:6">
      <c r="B1071" s="59">
        <v>-1.9890183367133698E-3</v>
      </c>
      <c r="C1071" s="59">
        <v>5.3691225338360522E-3</v>
      </c>
      <c r="D1071" s="59">
        <v>2.2734159123229975E-2</v>
      </c>
      <c r="E1071" s="59">
        <v>-6.3194978157127962E-3</v>
      </c>
      <c r="F1071" s="59">
        <v>-7.6300792516759211E-3</v>
      </c>
    </row>
    <row r="1072" spans="2:6">
      <c r="B1072" s="59">
        <v>-3.9860309942446551E-3</v>
      </c>
      <c r="C1072" s="59">
        <v>7.0093536481674074E-2</v>
      </c>
      <c r="D1072" s="59">
        <v>7.6085600517443695E-3</v>
      </c>
      <c r="E1072" s="59">
        <v>6.546807068373948E-3</v>
      </c>
      <c r="F1072" s="59">
        <v>2.3670773270247455E-2</v>
      </c>
    </row>
    <row r="1073" spans="2:6">
      <c r="B1073" s="59">
        <v>3.0515245100781536E-2</v>
      </c>
      <c r="C1073" s="59">
        <v>5.1154064859606517E-2</v>
      </c>
      <c r="D1073" s="59">
        <v>7.4029323335689928E-3</v>
      </c>
      <c r="E1073" s="59">
        <v>1.3008450322241113E-3</v>
      </c>
      <c r="F1073" s="59">
        <v>-8.8336601094894229E-3</v>
      </c>
    </row>
    <row r="1074" spans="2:6">
      <c r="B1074" s="59">
        <v>-2.0388242058011138E-2</v>
      </c>
      <c r="C1074" s="59">
        <v>-7.1217113659753639E-3</v>
      </c>
      <c r="D1074" s="59">
        <v>-5.2909756938252254E-3</v>
      </c>
      <c r="E1074" s="59">
        <v>7.0526397198977901E-3</v>
      </c>
      <c r="F1074" s="59">
        <v>3.0979051994079617E-3</v>
      </c>
    </row>
    <row r="1075" spans="2:6">
      <c r="B1075" s="59">
        <v>1.8334892755224094E-2</v>
      </c>
      <c r="C1075" s="59">
        <v>2.0920525466016637E-2</v>
      </c>
      <c r="D1075" s="59">
        <v>-1.2411332854552854E-2</v>
      </c>
      <c r="E1075" s="59">
        <v>1.4006846273951335E-2</v>
      </c>
      <c r="F1075" s="59">
        <v>2.1974605762671365E-2</v>
      </c>
    </row>
    <row r="1076" spans="2:6">
      <c r="B1076" s="59">
        <v>-2.4331356187198136E-3</v>
      </c>
      <c r="C1076" s="59">
        <v>-4.6838363034806211E-3</v>
      </c>
      <c r="D1076" s="59">
        <v>-4.1292517963827581E-2</v>
      </c>
      <c r="E1076" s="59">
        <v>-1.3813364599480373E-2</v>
      </c>
      <c r="F1076" s="59">
        <v>-3.7146334235493295E-2</v>
      </c>
    </row>
    <row r="1077" spans="2:6">
      <c r="B1077" s="59">
        <v>9.7562160534061821E-3</v>
      </c>
      <c r="C1077" s="59">
        <v>4.1176291073059404E-3</v>
      </c>
      <c r="D1077" s="59">
        <v>2.9806344317722597E-2</v>
      </c>
      <c r="E1077" s="59">
        <v>1.9351550130764724E-2</v>
      </c>
      <c r="F1077" s="59">
        <v>4.1283243129119646E-3</v>
      </c>
    </row>
    <row r="1078" spans="2:6">
      <c r="B1078" s="59">
        <v>-7.2464479344204217E-3</v>
      </c>
      <c r="C1078" s="59">
        <v>-2.2847064828399134E-2</v>
      </c>
      <c r="D1078" s="59">
        <v>-1.4396119801730643E-2</v>
      </c>
      <c r="E1078" s="59">
        <v>-5.9665666484567618E-3</v>
      </c>
      <c r="F1078" s="59">
        <v>-1.0771360233367347E-2</v>
      </c>
    </row>
    <row r="1079" spans="2:6">
      <c r="B1079" s="59">
        <v>-6.5206793911204541E-2</v>
      </c>
      <c r="C1079" s="59">
        <v>-4.7961584078192957E-3</v>
      </c>
      <c r="D1079" s="59">
        <v>3.2441568911472846E-2</v>
      </c>
      <c r="E1079" s="59">
        <v>-3.9832561308467983E-2</v>
      </c>
      <c r="F1079" s="59">
        <v>1.1860885611071188E-2</v>
      </c>
    </row>
    <row r="1080" spans="2:6">
      <c r="B1080" s="59">
        <v>-1.5616882048576588E-2</v>
      </c>
      <c r="C1080" s="59">
        <v>-3.6144600462748901E-2</v>
      </c>
      <c r="D1080" s="59">
        <v>-1.1020107173689151E-2</v>
      </c>
      <c r="E1080" s="59">
        <v>2.0836566182290427E-3</v>
      </c>
      <c r="F1080" s="59">
        <v>-1.525277898747569E-2</v>
      </c>
    </row>
    <row r="1081" spans="2:6">
      <c r="B1081" s="59">
        <v>6.3459255154098386E-3</v>
      </c>
      <c r="C1081" s="59">
        <v>-1.2500286102312685E-3</v>
      </c>
      <c r="D1081" s="59">
        <v>4.5175070676760815E-4</v>
      </c>
      <c r="E1081" s="59">
        <v>1.7013629072175341E-3</v>
      </c>
      <c r="F1081" s="59">
        <v>2.4879905816782015E-3</v>
      </c>
    </row>
    <row r="1082" spans="2:6">
      <c r="B1082" s="59">
        <v>-2.3121525632296688E-2</v>
      </c>
      <c r="C1082" s="59">
        <v>-2.7534392552412041E-2</v>
      </c>
      <c r="D1082" s="59">
        <v>-1.0686324899155423E-2</v>
      </c>
      <c r="E1082" s="59">
        <v>-4.151704019015056E-3</v>
      </c>
      <c r="F1082" s="59">
        <v>-4.1363343969285813E-3</v>
      </c>
    </row>
    <row r="1083" spans="2:6">
      <c r="B1083" s="59">
        <v>-1.0220440824502354E-2</v>
      </c>
      <c r="C1083" s="59">
        <v>4.1827578751621325E-2</v>
      </c>
      <c r="D1083" s="59">
        <v>1.3235876544403783E-2</v>
      </c>
      <c r="E1083" s="59">
        <v>-1.7056739706885558E-3</v>
      </c>
      <c r="F1083" s="59">
        <v>9.9196252558863794E-3</v>
      </c>
    </row>
    <row r="1084" spans="2:6">
      <c r="B1084" s="59">
        <v>4.3478063189950726E-3</v>
      </c>
      <c r="C1084" s="59">
        <v>-8.029713639707798E-3</v>
      </c>
      <c r="D1084" s="59">
        <v>2.6126289363315538E-2</v>
      </c>
      <c r="E1084" s="59">
        <v>2.8475070719547295E-3</v>
      </c>
      <c r="F1084" s="59">
        <v>5.4675189557193589E-3</v>
      </c>
    </row>
    <row r="1085" spans="2:6">
      <c r="B1085" s="59">
        <v>1.6233782564713305E-3</v>
      </c>
      <c r="C1085" s="59">
        <v>-3.4869208254331645E-2</v>
      </c>
      <c r="D1085" s="59">
        <v>1.6534873302280921E-2</v>
      </c>
      <c r="E1085" s="59">
        <v>-1.8928481233093397E-3</v>
      </c>
      <c r="F1085" s="59">
        <v>-3.8979171929093516E-3</v>
      </c>
    </row>
    <row r="1086" spans="2:6">
      <c r="B1086" s="59">
        <v>-9.7245547644230091E-3</v>
      </c>
      <c r="C1086" s="59">
        <v>1.2258037444083922E-2</v>
      </c>
      <c r="D1086" s="59">
        <v>6.9094722807767975E-3</v>
      </c>
      <c r="E1086" s="59">
        <v>2.6549769335408278E-3</v>
      </c>
      <c r="F1086" s="59">
        <v>4.2755429416353454E-3</v>
      </c>
    </row>
    <row r="1087" spans="2:6">
      <c r="B1087" s="59">
        <v>-3.2732535349056686E-3</v>
      </c>
      <c r="C1087" s="59">
        <v>1.3384324012956353E-2</v>
      </c>
      <c r="D1087" s="59">
        <v>9.4353912389067082E-3</v>
      </c>
      <c r="E1087" s="59">
        <v>-3.593804259213608E-3</v>
      </c>
      <c r="F1087" s="59">
        <v>-4.4016724160125939E-3</v>
      </c>
    </row>
    <row r="1088" spans="2:6">
      <c r="B1088" s="59">
        <v>0</v>
      </c>
      <c r="C1088" s="59">
        <v>-1.761004652131443E-2</v>
      </c>
      <c r="D1088" s="59">
        <v>-2.9740792415074374E-3</v>
      </c>
      <c r="E1088" s="59">
        <v>-3.7964760434530866E-3</v>
      </c>
      <c r="F1088" s="59">
        <v>-6.5221411136803646E-4</v>
      </c>
    </row>
    <row r="1089" spans="2:6">
      <c r="B1089" s="59">
        <v>-1.094740318612086E-3</v>
      </c>
      <c r="C1089" s="59">
        <v>-7.6824511164075814E-3</v>
      </c>
      <c r="D1089" s="59">
        <v>1.136445490449685E-3</v>
      </c>
      <c r="E1089" s="59">
        <v>-6.097462527341382E-3</v>
      </c>
      <c r="F1089" s="59">
        <v>-1.387611283278801E-2</v>
      </c>
    </row>
    <row r="1090" spans="2:6">
      <c r="B1090" s="59">
        <v>1.0959400884136558E-3</v>
      </c>
      <c r="C1090" s="59">
        <v>-3.1612888459238681E-2</v>
      </c>
      <c r="D1090" s="59">
        <v>2.2133942942673995E-2</v>
      </c>
      <c r="E1090" s="59">
        <v>1.725451792915007E-2</v>
      </c>
      <c r="F1090" s="59">
        <v>-2.7284772961201485E-2</v>
      </c>
    </row>
    <row r="1091" spans="2:6">
      <c r="B1091" s="59">
        <v>1.5873007797212554E-2</v>
      </c>
      <c r="C1091" s="59">
        <v>4.0639550124959761E-2</v>
      </c>
      <c r="D1091" s="59">
        <v>7.6345557132678791E-3</v>
      </c>
      <c r="E1091" s="59">
        <v>-2.8269351751575335E-3</v>
      </c>
      <c r="F1091" s="59">
        <v>2.0035750670344771E-2</v>
      </c>
    </row>
    <row r="1092" spans="2:6">
      <c r="B1092" s="59">
        <v>2.1551269261875176E-3</v>
      </c>
      <c r="C1092" s="59">
        <v>1.7925719271615605E-2</v>
      </c>
      <c r="D1092" s="59">
        <v>-1.9287406882389567E-3</v>
      </c>
      <c r="E1092" s="59">
        <v>3.5909677674577012E-3</v>
      </c>
      <c r="F1092" s="59">
        <v>1.3564246814344406E-2</v>
      </c>
    </row>
    <row r="1093" spans="2:6">
      <c r="B1093" s="59">
        <v>9.1398423291124443E-3</v>
      </c>
      <c r="C1093" s="59">
        <v>-9.4339384986831306E-3</v>
      </c>
      <c r="D1093" s="59">
        <v>-3.312636597298275E-3</v>
      </c>
      <c r="E1093" s="59">
        <v>-2.8247460663916864E-3</v>
      </c>
      <c r="F1093" s="59">
        <v>7.4835445367913067E-3</v>
      </c>
    </row>
    <row r="1094" spans="2:6">
      <c r="B1094" s="59">
        <v>-1.5982967725540653E-2</v>
      </c>
      <c r="C1094" s="59">
        <v>0</v>
      </c>
      <c r="D1094" s="59">
        <v>2.5481290835861568E-2</v>
      </c>
      <c r="E1094" s="59">
        <v>1.3597571868989428E-2</v>
      </c>
      <c r="F1094" s="59">
        <v>8.8797915964494833E-3</v>
      </c>
    </row>
    <row r="1095" spans="2:6">
      <c r="B1095" s="59">
        <v>7.0384000376201494E-3</v>
      </c>
      <c r="C1095" s="59">
        <v>1.7142886207219068E-2</v>
      </c>
      <c r="D1095" s="59">
        <v>2.5523415467804855E-2</v>
      </c>
      <c r="E1095" s="59">
        <v>4.8445328964968042E-3</v>
      </c>
      <c r="F1095" s="59">
        <v>7.9862023320682613E-3</v>
      </c>
    </row>
    <row r="1096" spans="2:6">
      <c r="B1096" s="59">
        <v>0.15618291535853798</v>
      </c>
      <c r="C1096" s="59">
        <v>2.4344530493405497E-2</v>
      </c>
      <c r="D1096" s="59">
        <v>1.5671154293077688E-3</v>
      </c>
      <c r="E1096" s="59">
        <v>-7.4578802182852736E-3</v>
      </c>
      <c r="F1096" s="59">
        <v>2.4506370198766024E-3</v>
      </c>
    </row>
    <row r="1097" spans="2:6">
      <c r="B1097" s="59">
        <v>-6.9519113155855298E-3</v>
      </c>
      <c r="C1097" s="59">
        <v>1.2187969500106011E-3</v>
      </c>
      <c r="D1097" s="59">
        <v>-2.5604787449143951E-3</v>
      </c>
      <c r="E1097" s="59">
        <v>-2.0609850371354634E-2</v>
      </c>
      <c r="F1097" s="59">
        <v>1.2579290028970978E-3</v>
      </c>
    </row>
    <row r="1098" spans="2:6">
      <c r="B1098" s="59">
        <v>-5.9236048727205415E-3</v>
      </c>
      <c r="C1098" s="59">
        <v>1.0346930805615934E-2</v>
      </c>
      <c r="D1098" s="59">
        <v>6.7027094664038082E-3</v>
      </c>
      <c r="E1098" s="59">
        <v>-9.8639967375712921E-3</v>
      </c>
      <c r="F1098" s="59">
        <v>-1.6000627063014895E-2</v>
      </c>
    </row>
    <row r="1099" spans="2:6">
      <c r="B1099" s="59">
        <v>4.3338159179106576E-3</v>
      </c>
      <c r="C1099" s="59">
        <v>6.0242341277672333E-4</v>
      </c>
      <c r="D1099" s="59">
        <v>2.83475461929335E-4</v>
      </c>
      <c r="E1099" s="59">
        <v>-1.416893968639432E-2</v>
      </c>
      <c r="F1099" s="59">
        <v>2.2620531202227137E-2</v>
      </c>
    </row>
    <row r="1100" spans="2:6">
      <c r="B1100" s="59">
        <v>4.8542241123148309E-3</v>
      </c>
      <c r="C1100" s="59">
        <v>1.8663422910960112E-2</v>
      </c>
      <c r="D1100" s="59">
        <v>-7.6477852832054181E-3</v>
      </c>
      <c r="E1100" s="59">
        <v>-4.490980689982456E-3</v>
      </c>
      <c r="F1100" s="59">
        <v>4.1696868317386343E-3</v>
      </c>
    </row>
    <row r="1101" spans="2:6">
      <c r="B1101" s="59">
        <v>2.6840115063448437E-3</v>
      </c>
      <c r="C1101" s="59">
        <v>-2.3049609213348338E-2</v>
      </c>
      <c r="D1101" s="59">
        <v>-1.0703534042286316E-2</v>
      </c>
      <c r="E1101" s="59">
        <v>-8.1211391726528689E-3</v>
      </c>
      <c r="F1101" s="59">
        <v>-1.4662126825168114E-2</v>
      </c>
    </row>
    <row r="1102" spans="2:6">
      <c r="B1102" s="59">
        <v>-0.10760177663071697</v>
      </c>
      <c r="C1102" s="59">
        <v>1.3309092814027259E-2</v>
      </c>
      <c r="D1102" s="59">
        <v>-1.009796534659026E-2</v>
      </c>
      <c r="E1102" s="59">
        <v>-1.0234211591342454E-2</v>
      </c>
      <c r="F1102" s="59">
        <v>-1.0332783613748548E-2</v>
      </c>
    </row>
    <row r="1103" spans="2:6">
      <c r="B1103" s="59">
        <v>-2.8194352567945564E-2</v>
      </c>
      <c r="C1103" s="59">
        <v>-1.2537258774489485E-2</v>
      </c>
      <c r="D1103" s="59">
        <v>-1.8946594667944106E-3</v>
      </c>
      <c r="E1103" s="59">
        <v>-5.2849159390632354E-3</v>
      </c>
      <c r="F1103" s="59">
        <v>-5.1964227967718655E-3</v>
      </c>
    </row>
    <row r="1104" spans="2:6">
      <c r="B1104" s="59">
        <v>-1.2346023961614513E-3</v>
      </c>
      <c r="C1104" s="59">
        <v>-2.478849649734911E-2</v>
      </c>
      <c r="D1104" s="59">
        <v>-5.5482312326762141E-3</v>
      </c>
      <c r="E1104" s="59">
        <v>-2.2175991566118283E-2</v>
      </c>
      <c r="F1104" s="59">
        <v>-1.733882810654121E-2</v>
      </c>
    </row>
    <row r="1105" spans="2:6">
      <c r="B1105" s="59">
        <v>0</v>
      </c>
      <c r="C1105" s="59">
        <v>0</v>
      </c>
      <c r="D1105" s="59">
        <v>0</v>
      </c>
      <c r="E1105" s="59">
        <v>0</v>
      </c>
      <c r="F1105" s="59">
        <v>0</v>
      </c>
    </row>
    <row r="1106" spans="2:6">
      <c r="B1106" s="59">
        <v>3.0902856255530589E-3</v>
      </c>
      <c r="C1106" s="59">
        <v>-1.3019162764954581E-2</v>
      </c>
      <c r="D1106" s="59">
        <v>-1.0424258296714803E-2</v>
      </c>
      <c r="E1106" s="59">
        <v>-4.7238675814455602E-4</v>
      </c>
      <c r="F1106" s="59">
        <v>-8.4902705731038659E-3</v>
      </c>
    </row>
    <row r="1107" spans="2:6">
      <c r="B1107" s="59">
        <v>-1.2938971864519996E-2</v>
      </c>
      <c r="C1107" s="59">
        <v>-2.3869353807783367E-2</v>
      </c>
      <c r="D1107" s="59">
        <v>-1.4836164349922329E-3</v>
      </c>
      <c r="E1107" s="59">
        <v>-7.3270158267114433E-3</v>
      </c>
      <c r="F1107" s="59">
        <v>2.3827105015286607E-3</v>
      </c>
    </row>
    <row r="1108" spans="2:6">
      <c r="B1108" s="59">
        <v>-3.1210775700396655E-3</v>
      </c>
      <c r="C1108" s="59">
        <v>3.8610308728433693E-3</v>
      </c>
      <c r="D1108" s="59">
        <v>-1.6344874625367168E-3</v>
      </c>
      <c r="E1108" s="59">
        <v>-7.1428515280476338E-3</v>
      </c>
      <c r="F1108" s="59">
        <v>-8.517699037998476E-3</v>
      </c>
    </row>
    <row r="1109" spans="2:6">
      <c r="B1109" s="59">
        <v>-1.0645002943869591E-2</v>
      </c>
      <c r="C1109" s="59">
        <v>-2.5641000560816807E-3</v>
      </c>
      <c r="D1109" s="59">
        <v>-4.1672479855563776E-3</v>
      </c>
      <c r="E1109" s="59">
        <v>-9.1127290082911126E-3</v>
      </c>
      <c r="F1109" s="59">
        <v>-1.0788682229548355E-2</v>
      </c>
    </row>
    <row r="1110" spans="2:6">
      <c r="B1110" s="59">
        <v>0</v>
      </c>
      <c r="C1110" s="59">
        <v>-1.9922905607758053E-2</v>
      </c>
      <c r="D1110" s="59">
        <v>1.9427714744219165E-3</v>
      </c>
      <c r="E1110" s="59">
        <v>-9.1965345353304095E-3</v>
      </c>
      <c r="F1110" s="59">
        <v>4.8219811389460694E-3</v>
      </c>
    </row>
    <row r="1111" spans="2:6">
      <c r="B1111" s="59">
        <v>-1.3924073945231399E-2</v>
      </c>
      <c r="C1111" s="59">
        <v>-3.2787010317967599E-3</v>
      </c>
      <c r="D1111" s="59">
        <v>7.3091368957036848E-3</v>
      </c>
      <c r="E1111" s="59">
        <v>3.8104635517971212E-2</v>
      </c>
      <c r="F1111" s="59">
        <v>1.1130340224428104E-2</v>
      </c>
    </row>
    <row r="1112" spans="2:6">
      <c r="B1112" s="59">
        <v>-4.4928799181610454E-3</v>
      </c>
      <c r="C1112" s="59">
        <v>1.9736854901276819E-2</v>
      </c>
      <c r="D1112" s="59">
        <v>2.5173462084170121E-3</v>
      </c>
      <c r="E1112" s="59">
        <v>-2.0000080271952578E-2</v>
      </c>
      <c r="F1112" s="59">
        <v>-6.0381394515858101E-3</v>
      </c>
    </row>
    <row r="1113" spans="2:6">
      <c r="B1113" s="59">
        <v>6.4472607739929192E-4</v>
      </c>
      <c r="C1113" s="59">
        <v>9.6773947438903284E-3</v>
      </c>
      <c r="D1113" s="59">
        <v>-8.1241519272571804E-3</v>
      </c>
      <c r="E1113" s="59">
        <v>-1.560613155683113E-2</v>
      </c>
      <c r="F1113" s="59">
        <v>4.7749257680423799E-3</v>
      </c>
    </row>
    <row r="1114" spans="2:6">
      <c r="B1114" s="59">
        <v>-1.2886957477893984E-3</v>
      </c>
      <c r="C1114" s="59">
        <v>-7.0287322273832435E-3</v>
      </c>
      <c r="D1114" s="59">
        <v>6.105713308824522E-3</v>
      </c>
      <c r="E1114" s="59">
        <v>-1.2439033670211735E-2</v>
      </c>
      <c r="F1114" s="59">
        <v>2.4630932594362953E-3</v>
      </c>
    </row>
    <row r="1115" spans="2:6">
      <c r="B1115" s="59">
        <v>6.4515696470331509E-3</v>
      </c>
      <c r="C1115" s="59">
        <v>2.6383516629250366E-2</v>
      </c>
      <c r="D1115" s="59">
        <v>2.3830815088122664E-2</v>
      </c>
      <c r="E1115" s="59">
        <v>4.6924242876217846E-3</v>
      </c>
      <c r="F1115" s="59">
        <v>1.7249477389054156E-2</v>
      </c>
    </row>
    <row r="1116" spans="2:6">
      <c r="B1116" s="59">
        <v>-6.4102137068510348E-3</v>
      </c>
      <c r="C1116" s="59">
        <v>-1.0658312120803213E-2</v>
      </c>
      <c r="D1116" s="59">
        <v>-1.3011615625457811E-2</v>
      </c>
      <c r="E1116" s="59">
        <v>-4.178893628292938E-3</v>
      </c>
      <c r="F1116" s="59">
        <v>-1.3370400383778173E-2</v>
      </c>
    </row>
    <row r="1117" spans="2:6">
      <c r="B1117" s="59">
        <v>3.2257848235165754E-3</v>
      </c>
      <c r="C1117" s="59">
        <v>-1.0139407485400147E-2</v>
      </c>
      <c r="D1117" s="59">
        <v>-1.0692710404987774E-2</v>
      </c>
      <c r="E1117" s="59">
        <v>7.8992503624302473E-3</v>
      </c>
      <c r="F1117" s="59">
        <v>-1.0954932757172626E-2</v>
      </c>
    </row>
    <row r="1118" spans="2:6">
      <c r="B1118" s="59">
        <v>0</v>
      </c>
      <c r="C1118" s="59">
        <v>-6.4021952337818089E-4</v>
      </c>
      <c r="D1118" s="59">
        <v>-4.145653268417507E-3</v>
      </c>
      <c r="E1118" s="59">
        <v>-4.6534845340697063E-3</v>
      </c>
      <c r="F1118" s="59">
        <v>-2.1252946241159059E-3</v>
      </c>
    </row>
    <row r="1119" spans="2:6">
      <c r="B1119" s="59">
        <v>5.1447641111153778E-3</v>
      </c>
      <c r="C1119" s="59">
        <v>-7.0467430555097672E-3</v>
      </c>
      <c r="D1119" s="59">
        <v>5.5010145956869696E-3</v>
      </c>
      <c r="E1119" s="59">
        <v>4.9223392830235958E-4</v>
      </c>
      <c r="F1119" s="59">
        <v>-1.8291856365002428E-3</v>
      </c>
    </row>
    <row r="1120" spans="2:6">
      <c r="B1120" s="59">
        <v>4.4785070667961255E-3</v>
      </c>
      <c r="C1120" s="59">
        <v>-6.4516375141741881E-3</v>
      </c>
      <c r="D1120" s="59">
        <v>1.1829026438034011E-2</v>
      </c>
      <c r="E1120" s="59">
        <v>1.2297019569306978E-2</v>
      </c>
      <c r="F1120" s="59">
        <v>9.6392988719301818E-3</v>
      </c>
    </row>
    <row r="1121" spans="2:6">
      <c r="B1121" s="59">
        <v>0</v>
      </c>
      <c r="C1121" s="59">
        <v>0</v>
      </c>
      <c r="D1121" s="59">
        <v>0</v>
      </c>
      <c r="E1121" s="59">
        <v>0</v>
      </c>
      <c r="F1121" s="59">
        <v>0</v>
      </c>
    </row>
    <row r="1122" spans="2:6">
      <c r="B1122" s="59">
        <v>-4.458539466288762E-3</v>
      </c>
      <c r="C1122" s="59">
        <v>2.2727298061004902E-2</v>
      </c>
      <c r="D1122" s="59">
        <v>8.4759691174278555E-3</v>
      </c>
      <c r="E1122" s="59">
        <v>-1.2146704003342039E-3</v>
      </c>
      <c r="F1122" s="59">
        <v>-1.3077735516420564E-2</v>
      </c>
    </row>
    <row r="1123" spans="2:6">
      <c r="B1123" s="59">
        <v>-1.2796262170466279E-3</v>
      </c>
      <c r="C1123" s="59">
        <v>1.0158720470609554E-2</v>
      </c>
      <c r="D1123" s="59">
        <v>9.1289703198275448E-3</v>
      </c>
      <c r="E1123" s="59">
        <v>2.1649127491715093E-2</v>
      </c>
      <c r="F1123" s="59">
        <v>-1.0026435290620887E-2</v>
      </c>
    </row>
    <row r="1124" spans="2:6">
      <c r="B1124" s="59">
        <v>5.7655109828510798E-3</v>
      </c>
      <c r="C1124" s="59">
        <v>-3.771179542290191E-3</v>
      </c>
      <c r="D1124" s="59">
        <v>-2.4411484577960469E-3</v>
      </c>
      <c r="E1124" s="59">
        <v>0</v>
      </c>
      <c r="F1124" s="59">
        <v>4.5040828391119383E-3</v>
      </c>
    </row>
    <row r="1125" spans="2:6">
      <c r="B1125" s="59">
        <v>3.6305754267333644E-2</v>
      </c>
      <c r="C1125" s="59">
        <v>1.0094627354025616E-2</v>
      </c>
      <c r="D1125" s="59">
        <v>1.9001184502189315E-2</v>
      </c>
      <c r="E1125" s="59">
        <v>7.5000039303665403E-2</v>
      </c>
      <c r="F1125" s="59">
        <v>1.4997332169553094E-2</v>
      </c>
    </row>
    <row r="1126" spans="2:6">
      <c r="B1126" s="59">
        <v>0</v>
      </c>
      <c r="C1126" s="59">
        <v>0</v>
      </c>
      <c r="D1126" s="59">
        <v>0</v>
      </c>
      <c r="E1126" s="59">
        <v>0</v>
      </c>
      <c r="F1126" s="59">
        <v>0</v>
      </c>
    </row>
    <row r="1127" spans="2:6">
      <c r="B1127" s="59">
        <v>0</v>
      </c>
      <c r="C1127" s="59">
        <v>0</v>
      </c>
      <c r="D1127" s="59">
        <v>0</v>
      </c>
      <c r="E1127" s="59">
        <v>0</v>
      </c>
      <c r="F1127" s="59">
        <v>0</v>
      </c>
    </row>
    <row r="1128" spans="2:6">
      <c r="B1128" s="59">
        <v>0</v>
      </c>
      <c r="C1128" s="59">
        <v>0</v>
      </c>
      <c r="D1128" s="59">
        <v>0</v>
      </c>
      <c r="E1128" s="59">
        <v>0</v>
      </c>
      <c r="F1128" s="59">
        <v>0</v>
      </c>
    </row>
    <row r="1129" spans="2:6">
      <c r="B1129" s="59">
        <v>-2.3970493050507927E-2</v>
      </c>
      <c r="C1129" s="59">
        <v>3.3104352221643783E-2</v>
      </c>
      <c r="D1129" s="59">
        <v>8.758233041610379E-3</v>
      </c>
      <c r="E1129" s="59">
        <v>3.5437401634201247E-2</v>
      </c>
      <c r="F1129" s="59">
        <v>-9.2348152206185082E-3</v>
      </c>
    </row>
    <row r="1130" spans="2:6">
      <c r="B1130" s="59">
        <v>-6.2972596235276856E-3</v>
      </c>
      <c r="C1130" s="59">
        <v>7.4969752266103057E-2</v>
      </c>
      <c r="D1130" s="59">
        <v>4.4812063323989302E-3</v>
      </c>
      <c r="E1130" s="59">
        <v>-1.6256718656683593E-2</v>
      </c>
      <c r="F1130" s="59">
        <v>1.2771998115132181E-2</v>
      </c>
    </row>
    <row r="1131" spans="2:6">
      <c r="B1131" s="59">
        <v>3.1685466153783077E-3</v>
      </c>
      <c r="C1131" s="59">
        <v>2.4184385895449856E-2</v>
      </c>
      <c r="D1131" s="59">
        <v>1.8122963528631182E-3</v>
      </c>
      <c r="E1131" s="59">
        <v>5.8709028321236867E-3</v>
      </c>
      <c r="F1131" s="59">
        <v>-2.1390982949729734E-3</v>
      </c>
    </row>
    <row r="1132" spans="2:6">
      <c r="B1132" s="59">
        <v>0</v>
      </c>
      <c r="C1132" s="59">
        <v>0</v>
      </c>
      <c r="D1132" s="59">
        <v>0</v>
      </c>
      <c r="E1132" s="59">
        <v>0</v>
      </c>
      <c r="F1132" s="59">
        <v>0</v>
      </c>
    </row>
    <row r="1133" spans="2:6">
      <c r="B1133" s="59">
        <v>-2.3373302634704732E-2</v>
      </c>
      <c r="C1133" s="59">
        <v>-4.9972536692109847E-2</v>
      </c>
      <c r="D1133" s="59">
        <v>2.2263561694713789E-3</v>
      </c>
      <c r="E1133" s="59">
        <v>3.0263820870724523E-3</v>
      </c>
      <c r="F1133" s="59">
        <v>7.4980710273290577E-2</v>
      </c>
    </row>
    <row r="1134" spans="2:6">
      <c r="B1134" s="59">
        <v>-9.0556563158645832E-3</v>
      </c>
      <c r="C1134" s="59">
        <v>1.3294882065207507E-2</v>
      </c>
      <c r="D1134" s="59">
        <v>2.0828462212861996E-3</v>
      </c>
      <c r="E1134" s="59">
        <v>-7.3275326886606791E-3</v>
      </c>
      <c r="F1134" s="59">
        <v>6.2724588534130349E-2</v>
      </c>
    </row>
    <row r="1135" spans="2:6">
      <c r="B1135" s="59">
        <v>7.1801690067801278E-3</v>
      </c>
      <c r="C1135" s="59">
        <v>-9.1272014343953493E-3</v>
      </c>
      <c r="D1135" s="59">
        <v>-7.8979488013581865E-3</v>
      </c>
      <c r="E1135" s="59">
        <v>2.1710852523286299E-2</v>
      </c>
      <c r="F1135" s="59">
        <v>-4.189369713036491E-3</v>
      </c>
    </row>
    <row r="1136" spans="2:6">
      <c r="B1136" s="59">
        <v>-1.9442813462928223E-3</v>
      </c>
      <c r="C1136" s="59">
        <v>1.439263027756039E-2</v>
      </c>
      <c r="D1136" s="59">
        <v>2.9050331239135588E-2</v>
      </c>
      <c r="E1136" s="59">
        <v>5.0997040967280718E-3</v>
      </c>
      <c r="F1136" s="59">
        <v>-2.1473942308879901E-3</v>
      </c>
    </row>
    <row r="1137" spans="2:6">
      <c r="B1137" s="59">
        <v>-6.4925633942953663E-4</v>
      </c>
      <c r="C1137" s="59">
        <v>-8.5131395422467712E-3</v>
      </c>
      <c r="D1137" s="59">
        <v>-1.691801688402687E-3</v>
      </c>
      <c r="E1137" s="59">
        <v>1.4376333748718818E-2</v>
      </c>
      <c r="F1137" s="59">
        <v>-1.8313509471421536E-2</v>
      </c>
    </row>
    <row r="1138" spans="2:6">
      <c r="B1138" s="59">
        <v>-1.1696007349263189E-2</v>
      </c>
      <c r="C1138" s="59">
        <v>-2.2323949912824166E-2</v>
      </c>
      <c r="D1138" s="59">
        <v>-3.8130925626029526E-3</v>
      </c>
      <c r="E1138" s="59">
        <v>-2.5427276226161932E-2</v>
      </c>
      <c r="F1138" s="59">
        <v>-8.6342099696127498E-3</v>
      </c>
    </row>
    <row r="1139" spans="2:6">
      <c r="B1139" s="59">
        <v>-1.1176828381358554E-2</v>
      </c>
      <c r="C1139" s="59">
        <v>-1.6978864723312854E-2</v>
      </c>
      <c r="D1139" s="59">
        <v>-9.7818376756731249E-3</v>
      </c>
      <c r="E1139" s="59">
        <v>-5.3464753495994161E-3</v>
      </c>
      <c r="F1139" s="59">
        <v>2.5948051290500037E-3</v>
      </c>
    </row>
    <row r="1140" spans="2:6">
      <c r="B1140" s="59">
        <v>6.6495058590319844E-4</v>
      </c>
      <c r="C1140" s="59">
        <v>-2.9780310710323275E-3</v>
      </c>
      <c r="D1140" s="59">
        <v>6.0128963589786682E-3</v>
      </c>
      <c r="E1140" s="59">
        <v>-1.7199643040575999E-3</v>
      </c>
      <c r="F1140" s="59">
        <v>2.9571293335077402E-2</v>
      </c>
    </row>
    <row r="1141" spans="2:6">
      <c r="B1141" s="59">
        <v>6.644319961845044E-4</v>
      </c>
      <c r="C1141" s="59">
        <v>2.389540984123271E-3</v>
      </c>
      <c r="D1141" s="59">
        <v>-1.2806095556907528E-3</v>
      </c>
      <c r="E1141" s="59">
        <v>-7.5382530120111767E-3</v>
      </c>
      <c r="F1141" s="59">
        <v>1.6197034198634209E-2</v>
      </c>
    </row>
    <row r="1142" spans="2:6">
      <c r="B1142" s="59">
        <v>-3.9840982632805104E-3</v>
      </c>
      <c r="C1142" s="59">
        <v>1.430272713333113E-2</v>
      </c>
      <c r="D1142" s="59">
        <v>1.1399258765033102E-2</v>
      </c>
      <c r="E1142" s="59">
        <v>-1.9531652316410321E-3</v>
      </c>
      <c r="F1142" s="59">
        <v>4.3450215479643502E-3</v>
      </c>
    </row>
    <row r="1143" spans="2:6">
      <c r="B1143" s="59">
        <v>6.6664680582835913E-4</v>
      </c>
      <c r="C1143" s="59">
        <v>-2.3502299912779444E-3</v>
      </c>
      <c r="D1143" s="59">
        <v>-4.9310102010546759E-3</v>
      </c>
      <c r="E1143" s="59">
        <v>0</v>
      </c>
      <c r="F1143" s="59">
        <v>9.8516779613849617E-4</v>
      </c>
    </row>
    <row r="1144" spans="2:6">
      <c r="B1144" s="59">
        <v>-6.6620268393707816E-4</v>
      </c>
      <c r="C1144" s="59">
        <v>-7.6560167415338377E-3</v>
      </c>
      <c r="D1144" s="59">
        <v>-1.840575931107909E-3</v>
      </c>
      <c r="E1144" s="59">
        <v>-1.0871800774323643E-2</v>
      </c>
      <c r="F1144" s="59">
        <v>-3.4018966444777131E-3</v>
      </c>
    </row>
    <row r="1145" spans="2:6">
      <c r="B1145" s="59">
        <v>-5.9999752124367907E-3</v>
      </c>
      <c r="C1145" s="59">
        <v>-1.0089025070934439E-2</v>
      </c>
      <c r="D1145" s="59">
        <v>-1.1631216475481107E-2</v>
      </c>
      <c r="E1145" s="59">
        <v>-2.2422526795112811E-2</v>
      </c>
      <c r="F1145" s="59">
        <v>6.0757146407628146E-3</v>
      </c>
    </row>
    <row r="1146" spans="2:6">
      <c r="B1146" s="59">
        <v>-6.7074825875405094E-4</v>
      </c>
      <c r="C1146" s="59">
        <v>0</v>
      </c>
      <c r="D1146" s="59">
        <v>-5.597081198274392E-3</v>
      </c>
      <c r="E1146" s="59">
        <v>-9.4446601220983008E-3</v>
      </c>
      <c r="F1146" s="59">
        <v>6.6578048885073864E-3</v>
      </c>
    </row>
    <row r="1147" spans="2:6">
      <c r="B1147" s="59">
        <v>-4.026803300490378E-3</v>
      </c>
      <c r="C1147" s="59">
        <v>-2.8177530701678638E-2</v>
      </c>
      <c r="D1147" s="59">
        <v>-1.0102486819616282E-2</v>
      </c>
      <c r="E1147" s="59">
        <v>-7.7184457105556646E-3</v>
      </c>
      <c r="F1147" s="59">
        <v>-1.0599048298486008E-3</v>
      </c>
    </row>
    <row r="1148" spans="2:6">
      <c r="B1148" s="59">
        <v>-2.2911068725424928E-2</v>
      </c>
      <c r="C1148" s="59">
        <v>2.4059304073038405E-2</v>
      </c>
      <c r="D1148" s="59">
        <v>-9.1849208661188165E-3</v>
      </c>
      <c r="E1148" s="59">
        <v>-7.0922744707760717E-3</v>
      </c>
      <c r="F1148" s="59">
        <v>-3.0769057310044562E-3</v>
      </c>
    </row>
    <row r="1149" spans="2:6">
      <c r="B1149" s="59">
        <v>-9.6552033888563683E-3</v>
      </c>
      <c r="C1149" s="59">
        <v>6.0242341277672333E-4</v>
      </c>
      <c r="D1149" s="59">
        <v>-6.0329661938428166E-3</v>
      </c>
      <c r="E1149" s="59">
        <v>-8.2949118868871734E-3</v>
      </c>
      <c r="F1149" s="59">
        <v>-1.4262793720647715E-3</v>
      </c>
    </row>
    <row r="1150" spans="2:6">
      <c r="B1150" s="59">
        <v>-1.3927162228158201E-3</v>
      </c>
      <c r="C1150" s="59">
        <v>-3.6123643038042789E-3</v>
      </c>
      <c r="D1150" s="59">
        <v>2.664792425394396E-3</v>
      </c>
      <c r="E1150" s="59">
        <v>-4.6466447550569789E-3</v>
      </c>
      <c r="F1150" s="59">
        <v>1.8630673542626618E-2</v>
      </c>
    </row>
    <row r="1151" spans="2:6">
      <c r="B1151" s="59">
        <v>-1.1855000599895549E-2</v>
      </c>
      <c r="C1151" s="59">
        <v>-6.0422041529326854E-3</v>
      </c>
      <c r="D1151" s="59">
        <v>2.0669608550257785E-3</v>
      </c>
      <c r="E1151" s="59">
        <v>-7.7034526207899563E-3</v>
      </c>
      <c r="F1151" s="59">
        <v>6.160792443293521E-2</v>
      </c>
    </row>
    <row r="1152" spans="2:6">
      <c r="B1152" s="59">
        <v>7.0577680063378786E-4</v>
      </c>
      <c r="C1152" s="59">
        <v>6.0789343150967684E-3</v>
      </c>
      <c r="D1152" s="59">
        <v>4.2728874468037203E-3</v>
      </c>
      <c r="E1152" s="59">
        <v>-3.0579662223797683E-3</v>
      </c>
      <c r="F1152" s="59">
        <v>1.2024518121642241E-2</v>
      </c>
    </row>
    <row r="1153" spans="2:6">
      <c r="B1153" s="59">
        <v>6.3469412583398287E-3</v>
      </c>
      <c r="C1153" s="59">
        <v>1.9335445131394027E-2</v>
      </c>
      <c r="D1153" s="59">
        <v>-7.3352239734892418E-4</v>
      </c>
      <c r="E1153" s="59">
        <v>-2.8314962408814183E-3</v>
      </c>
      <c r="F1153" s="59">
        <v>4.6007055681026206E-2</v>
      </c>
    </row>
    <row r="1154" spans="2:6">
      <c r="B1154" s="59">
        <v>1.4014999610011383E-3</v>
      </c>
      <c r="C1154" s="59">
        <v>-2.1339691312543946E-2</v>
      </c>
      <c r="D1154" s="59">
        <v>-2.2024019050058872E-3</v>
      </c>
      <c r="E1154" s="59">
        <v>-4.7323436187920841E-4</v>
      </c>
      <c r="F1154" s="59">
        <v>-3.9421365097416339E-2</v>
      </c>
    </row>
    <row r="1155" spans="2:6">
      <c r="B1155" s="59">
        <v>-6.298004090012254E-3</v>
      </c>
      <c r="C1155" s="59">
        <v>3.0284213426680579E-3</v>
      </c>
      <c r="D1155" s="59">
        <v>-4.4137935481851722E-4</v>
      </c>
      <c r="E1155" s="59">
        <v>-5.6818266936352405E-3</v>
      </c>
      <c r="F1155" s="59">
        <v>1.4927460225757055E-3</v>
      </c>
    </row>
    <row r="1156" spans="2:6">
      <c r="B1156" s="59">
        <v>0</v>
      </c>
      <c r="C1156" s="59">
        <v>-1.3284983118927868E-2</v>
      </c>
      <c r="D1156" s="59">
        <v>8.8325848516482286E-3</v>
      </c>
      <c r="E1156" s="59">
        <v>9.5238020373955845E-3</v>
      </c>
      <c r="F1156" s="59">
        <v>-1.9744352469094383E-3</v>
      </c>
    </row>
    <row r="1157" spans="2:6">
      <c r="B1157" s="59">
        <v>0</v>
      </c>
      <c r="C1157" s="59">
        <v>1.224018211562419E-3</v>
      </c>
      <c r="D1157" s="59">
        <v>1.298691671917371E-2</v>
      </c>
      <c r="E1157" s="59">
        <v>-9.1980865789268607E-3</v>
      </c>
      <c r="F1157" s="59">
        <v>-7.0014504927001665E-3</v>
      </c>
    </row>
    <row r="1158" spans="2:6">
      <c r="B1158" s="59">
        <v>7.7464103265311732E-3</v>
      </c>
      <c r="C1158" s="59">
        <v>1.2224868467563016E-2</v>
      </c>
      <c r="D1158" s="59">
        <v>-6.6262936531955351E-3</v>
      </c>
      <c r="E1158" s="59">
        <v>2.8326611932751787E-2</v>
      </c>
      <c r="F1158" s="59">
        <v>5.8009422616740964E-3</v>
      </c>
    </row>
    <row r="1159" spans="2:6">
      <c r="B1159" s="59">
        <v>-4.8916998693375093E-3</v>
      </c>
      <c r="C1159" s="59">
        <v>-6.6424339704373838E-3</v>
      </c>
      <c r="D1159" s="59">
        <v>-4.2052770886825044E-3</v>
      </c>
      <c r="E1159" s="59">
        <v>6.4815652763917254E-3</v>
      </c>
      <c r="F1159" s="59">
        <v>-6.6032728199215851E-4</v>
      </c>
    </row>
    <row r="1160" spans="2:6">
      <c r="B1160" s="59">
        <v>-1.3342705000008108E-2</v>
      </c>
      <c r="C1160" s="59">
        <v>2.4315505363935591E-3</v>
      </c>
      <c r="D1160" s="59">
        <v>-1.4555691329689877E-4</v>
      </c>
      <c r="E1160" s="59">
        <v>-2.8289026170469706E-2</v>
      </c>
      <c r="F1160" s="59">
        <v>-1.294161388351827E-2</v>
      </c>
    </row>
    <row r="1161" spans="2:6">
      <c r="B1161" s="59">
        <v>-3.5586951708547268E-3</v>
      </c>
      <c r="C1161" s="59">
        <v>-3.032094466621674E-3</v>
      </c>
      <c r="D1161" s="59">
        <v>-1.0196995389798321E-3</v>
      </c>
      <c r="E1161" s="59">
        <v>-5.2071357634152892E-3</v>
      </c>
      <c r="F1161" s="59">
        <v>4.7253675449943593E-4</v>
      </c>
    </row>
    <row r="1162" spans="2:6">
      <c r="B1162" s="59">
        <v>-3.571487190126879E-3</v>
      </c>
      <c r="C1162" s="59">
        <v>-1.3382068951113412E-2</v>
      </c>
      <c r="D1162" s="59">
        <v>-5.394284028091942E-3</v>
      </c>
      <c r="E1162" s="59">
        <v>-1.5941055158999285E-2</v>
      </c>
      <c r="F1162" s="59">
        <v>3.5438769465714955E-2</v>
      </c>
    </row>
    <row r="1163" spans="2:6">
      <c r="B1163" s="59">
        <v>-1.3619998048188791E-2</v>
      </c>
      <c r="C1163" s="59">
        <v>-6.1651343005155726E-3</v>
      </c>
      <c r="D1163" s="59">
        <v>-6.0098273741466647E-3</v>
      </c>
      <c r="E1163" s="59">
        <v>-1.6199089357907343E-2</v>
      </c>
      <c r="F1163" s="59">
        <v>-2.8410670257565957E-2</v>
      </c>
    </row>
    <row r="1164" spans="2:6">
      <c r="B1164" s="59">
        <v>-1.816856690063718E-2</v>
      </c>
      <c r="C1164" s="59">
        <v>4.9627741650791297E-3</v>
      </c>
      <c r="D1164" s="59">
        <v>-1.0618078002511945E-2</v>
      </c>
      <c r="E1164" s="59">
        <v>-7.3728806568634387E-3</v>
      </c>
      <c r="F1164" s="59">
        <v>1.7407685350025056E-3</v>
      </c>
    </row>
    <row r="1165" spans="2:6">
      <c r="B1165" s="59">
        <v>-1.3323494024663639E-2</v>
      </c>
      <c r="C1165" s="59">
        <v>-6.1728627629739465E-3</v>
      </c>
      <c r="D1165" s="59">
        <v>-2.8319741836789402E-3</v>
      </c>
      <c r="E1165" s="59">
        <v>4.9517852311394958E-3</v>
      </c>
      <c r="F1165" s="59">
        <v>-1.2691337303373698E-3</v>
      </c>
    </row>
    <row r="1166" spans="2:6">
      <c r="B1166" s="59">
        <v>-3.000747393216683E-3</v>
      </c>
      <c r="C1166" s="59">
        <v>-3.7266748149557172E-3</v>
      </c>
      <c r="D1166" s="59">
        <v>-7.6233799433599037E-3</v>
      </c>
      <c r="E1166" s="59">
        <v>-2.4635912648180414E-3</v>
      </c>
      <c r="F1166" s="59">
        <v>-4.6920527966047381E-4</v>
      </c>
    </row>
    <row r="1167" spans="2:6">
      <c r="B1167" s="59">
        <v>-2.2573385789789603E-2</v>
      </c>
      <c r="C1167" s="59">
        <v>-1.9950163979649726E-2</v>
      </c>
      <c r="D1167" s="59">
        <v>-3.1329992101639503E-2</v>
      </c>
      <c r="E1167" s="59">
        <v>-1.1360874389892361E-2</v>
      </c>
      <c r="F1167" s="59">
        <v>7.6279357282384814E-4</v>
      </c>
    </row>
    <row r="1168" spans="2:6">
      <c r="B1168" s="59">
        <v>-3.61816674703965E-2</v>
      </c>
      <c r="C1168" s="59">
        <v>-1.2722937292596202E-3</v>
      </c>
      <c r="D1168" s="59">
        <v>1.1662309934240516E-2</v>
      </c>
      <c r="E1168" s="59">
        <v>1.5488343552546644E-2</v>
      </c>
      <c r="F1168" s="59">
        <v>2.0326472120746255E-3</v>
      </c>
    </row>
    <row r="1169" spans="2:6">
      <c r="B1169" s="59">
        <v>-1.8370613142939776E-2</v>
      </c>
      <c r="C1169" s="59">
        <v>-6.3693903828193977E-3</v>
      </c>
      <c r="D1169" s="59">
        <v>-1.4755702121014352E-2</v>
      </c>
      <c r="E1169" s="59">
        <v>-2.2139324308976115E-3</v>
      </c>
      <c r="F1169" s="59">
        <v>1.3655167755564687E-4</v>
      </c>
    </row>
    <row r="1170" spans="2:6">
      <c r="B1170" s="59">
        <v>5.6957058218979591E-3</v>
      </c>
      <c r="C1170" s="59">
        <v>-6.4102807066905168E-3</v>
      </c>
      <c r="D1170" s="59">
        <v>1.0140474584404029E-2</v>
      </c>
      <c r="E1170" s="59">
        <v>-3.4518227615734248E-3</v>
      </c>
      <c r="F1170" s="59">
        <v>7.8000590749055E-4</v>
      </c>
    </row>
    <row r="1171" spans="2:6">
      <c r="B1171" s="59">
        <v>-1.9417457587899704E-2</v>
      </c>
      <c r="C1171" s="59">
        <v>-1.2903213500974156E-2</v>
      </c>
      <c r="D1171" s="59">
        <v>-5.559899560920018E-3</v>
      </c>
      <c r="E1171" s="59">
        <v>-4.4531969167401746E-3</v>
      </c>
      <c r="F1171" s="59">
        <v>-8.1843791154316797E-4</v>
      </c>
    </row>
    <row r="1172" spans="2:6">
      <c r="B1172" s="59">
        <v>5.6105652380239075E-2</v>
      </c>
      <c r="C1172" s="59">
        <v>6.0784270582203745E-2</v>
      </c>
      <c r="D1172" s="59">
        <v>7.5011671411028158E-2</v>
      </c>
      <c r="E1172" s="59">
        <v>4.1252644939395317E-2</v>
      </c>
      <c r="F1172" s="59">
        <v>2.4534908563485405E-2</v>
      </c>
    </row>
    <row r="1173" spans="2:6">
      <c r="B1173" s="59">
        <v>1.2499897385064768E-2</v>
      </c>
      <c r="C1173" s="59">
        <v>1.4171259933671446E-2</v>
      </c>
      <c r="D1173" s="59">
        <v>5.2008596966548436E-3</v>
      </c>
      <c r="E1173" s="59">
        <v>3.1503524726866225E-2</v>
      </c>
      <c r="F1173" s="59">
        <v>-6.1486816281342708E-3</v>
      </c>
    </row>
    <row r="1174" spans="2:6">
      <c r="B1174" s="59">
        <v>0</v>
      </c>
      <c r="C1174" s="59">
        <v>0</v>
      </c>
      <c r="D1174" s="59">
        <v>0</v>
      </c>
      <c r="E1174" s="59">
        <v>0</v>
      </c>
      <c r="F1174" s="59">
        <v>0</v>
      </c>
    </row>
    <row r="1175" spans="2:6">
      <c r="B1175" s="59">
        <v>0</v>
      </c>
      <c r="C1175" s="59">
        <v>0</v>
      </c>
      <c r="D1175" s="59">
        <v>0</v>
      </c>
      <c r="E1175" s="59">
        <v>0</v>
      </c>
      <c r="F1175" s="59">
        <v>0</v>
      </c>
    </row>
    <row r="1176" spans="2:6">
      <c r="B1176" s="59">
        <v>0</v>
      </c>
      <c r="C1176" s="59">
        <v>0</v>
      </c>
      <c r="D1176" s="59">
        <v>0</v>
      </c>
      <c r="E1176" s="59">
        <v>0</v>
      </c>
      <c r="F1176" s="59">
        <v>0</v>
      </c>
    </row>
    <row r="1177" spans="2:6">
      <c r="B1177" s="59">
        <v>6.790126316701546E-2</v>
      </c>
      <c r="C1177" s="59">
        <v>7.2296512773209642E-2</v>
      </c>
      <c r="D1177" s="59">
        <v>7.5021569460821586E-2</v>
      </c>
      <c r="E1177" s="59">
        <v>4.7431862641904431E-2</v>
      </c>
      <c r="F1177" s="59">
        <v>7.5006189834688014E-2</v>
      </c>
    </row>
    <row r="1178" spans="2:6">
      <c r="B1178" s="59">
        <v>-7.9479904423536071E-3</v>
      </c>
      <c r="C1178" s="59">
        <v>-1.0764903012129392E-2</v>
      </c>
      <c r="D1178" s="59">
        <v>3.1149697665247562E-2</v>
      </c>
      <c r="E1178" s="59">
        <v>-2.5845032755261323E-2</v>
      </c>
      <c r="F1178" s="59">
        <v>-2.5567759742133631E-2</v>
      </c>
    </row>
    <row r="1179" spans="2:6">
      <c r="B1179" s="59">
        <v>1.4567049722008776E-3</v>
      </c>
      <c r="C1179" s="59">
        <v>2.8637541254837692E-3</v>
      </c>
      <c r="D1179" s="59">
        <v>1.9447767096853088E-3</v>
      </c>
      <c r="E1179" s="59">
        <v>-1.7913797837312451E-2</v>
      </c>
      <c r="F1179" s="59">
        <v>-7.4419531766826115E-3</v>
      </c>
    </row>
    <row r="1180" spans="2:6">
      <c r="B1180" s="59">
        <v>-2.1818371150762322E-3</v>
      </c>
      <c r="C1180" s="59">
        <v>1.3135324913190312E-2</v>
      </c>
      <c r="D1180" s="59">
        <v>2.4197853691030249E-2</v>
      </c>
      <c r="E1180" s="59">
        <v>1.5700709571271333E-2</v>
      </c>
      <c r="F1180" s="59">
        <v>2.883027621184394E-2</v>
      </c>
    </row>
    <row r="1181" spans="2:6">
      <c r="B1181" s="59">
        <v>-1.0204114266827168E-2</v>
      </c>
      <c r="C1181" s="59">
        <v>-5.0732893883362398E-3</v>
      </c>
      <c r="D1181" s="59">
        <v>-1.7814436892144306E-2</v>
      </c>
      <c r="E1181" s="59">
        <v>2.2731168857414788E-3</v>
      </c>
      <c r="F1181" s="59">
        <v>-4.2437399351642141E-3</v>
      </c>
    </row>
    <row r="1182" spans="2:6">
      <c r="B1182" s="59">
        <v>1.840938793245353E-2</v>
      </c>
      <c r="C1182" s="59">
        <v>3.9093515522413295E-2</v>
      </c>
      <c r="D1182" s="59">
        <v>-5.1461894494604719E-4</v>
      </c>
      <c r="E1182" s="59">
        <v>1.2474443702012698E-2</v>
      </c>
      <c r="F1182" s="59">
        <v>2.121920865548522E-3</v>
      </c>
    </row>
    <row r="1183" spans="2:6">
      <c r="B1183" s="59">
        <v>2.0245908537732164E-2</v>
      </c>
      <c r="C1183" s="59">
        <v>3.2715396754510601E-2</v>
      </c>
      <c r="D1183" s="59">
        <v>-2.9599575683872392E-3</v>
      </c>
      <c r="E1183" s="59">
        <v>6.1156050496900684E-2</v>
      </c>
      <c r="F1183" s="59">
        <v>1.8320831932220758E-2</v>
      </c>
    </row>
    <row r="1184" spans="2:6">
      <c r="B1184" s="59">
        <v>1.4883109332993003E-2</v>
      </c>
      <c r="C1184" s="59">
        <v>1.214358689286826E-2</v>
      </c>
      <c r="D1184" s="59">
        <v>3.1496210800174923E-2</v>
      </c>
      <c r="E1184" s="59">
        <v>2.7654628511262887E-2</v>
      </c>
      <c r="F1184" s="59">
        <v>1.9647590659369479E-2</v>
      </c>
    </row>
    <row r="1185" spans="2:6">
      <c r="B1185" s="59">
        <v>-1.2569860557079215E-2</v>
      </c>
      <c r="C1185" s="59">
        <v>-6.7292692247953867E-2</v>
      </c>
      <c r="D1185" s="59">
        <v>-4.7554643777668231E-3</v>
      </c>
      <c r="E1185" s="59">
        <v>-6.9843934581565953E-3</v>
      </c>
      <c r="F1185" s="59">
        <v>5.56461031848288E-3</v>
      </c>
    </row>
    <row r="1186" spans="2:6">
      <c r="B1186" s="59">
        <v>-1.3437147450045641E-2</v>
      </c>
      <c r="C1186" s="59">
        <v>-2.4608425467629456E-2</v>
      </c>
      <c r="D1186" s="59">
        <v>5.1552918562093736E-3</v>
      </c>
      <c r="E1186" s="59">
        <v>-7.4472881683332126E-3</v>
      </c>
      <c r="F1186" s="59">
        <v>-3.6950121740101953E-3</v>
      </c>
    </row>
    <row r="1187" spans="2:6">
      <c r="B1187" s="59">
        <v>2.6523419842584085E-2</v>
      </c>
      <c r="C1187" s="59">
        <v>2.2935210409305009E-3</v>
      </c>
      <c r="D1187" s="59">
        <v>-5.8794420632324648E-3</v>
      </c>
      <c r="E1187" s="59">
        <v>-4.7935399256761411E-3</v>
      </c>
      <c r="F1187" s="59">
        <v>2.7773318055392729E-3</v>
      </c>
    </row>
    <row r="1188" spans="2:6">
      <c r="B1188" s="59">
        <v>-1.6061457131369614E-2</v>
      </c>
      <c r="C1188" s="59">
        <v>-1.6590332710134575E-2</v>
      </c>
      <c r="D1188" s="59">
        <v>1.8875125493678117E-3</v>
      </c>
      <c r="E1188" s="59">
        <v>-2.3874450987539122E-2</v>
      </c>
      <c r="F1188" s="59">
        <v>1.9094362904928655E-3</v>
      </c>
    </row>
    <row r="1189" spans="2:6">
      <c r="B1189" s="59">
        <v>-3.5486740864656354E-3</v>
      </c>
      <c r="C1189" s="59">
        <v>-2.3851066589543651E-2</v>
      </c>
      <c r="D1189" s="59">
        <v>7.5358262308872067E-3</v>
      </c>
      <c r="E1189" s="59">
        <v>6.3076673346576295E-2</v>
      </c>
      <c r="F1189" s="59">
        <v>-1.3735949735362509E-3</v>
      </c>
    </row>
    <row r="1190" spans="2:6">
      <c r="B1190" s="59">
        <v>1.2108312836858582E-2</v>
      </c>
      <c r="C1190" s="59">
        <v>3.2777068805385778E-2</v>
      </c>
      <c r="D1190" s="59">
        <v>2.7424984828568998E-3</v>
      </c>
      <c r="E1190" s="59">
        <v>9.6869764353664425E-3</v>
      </c>
      <c r="F1190" s="59">
        <v>2.8367282150858122E-3</v>
      </c>
    </row>
    <row r="1191" spans="2:6">
      <c r="B1191" s="59">
        <v>7.3187825968109882E-2</v>
      </c>
      <c r="C1191" s="59">
        <v>-9.8095832107566935E-3</v>
      </c>
      <c r="D1191" s="59">
        <v>3.7293791694400741E-3</v>
      </c>
      <c r="E1191" s="59">
        <v>3.7777512349034287E-2</v>
      </c>
      <c r="F1191" s="59">
        <v>-4.6273464386551322E-4</v>
      </c>
    </row>
    <row r="1192" spans="2:6">
      <c r="B1192" s="59">
        <v>4.5901787801279547E-3</v>
      </c>
      <c r="C1192" s="59">
        <v>8.1584726627847125E-3</v>
      </c>
      <c r="D1192" s="59">
        <v>5.6973278906103835E-3</v>
      </c>
      <c r="E1192" s="59">
        <v>3.6594042046117995E-3</v>
      </c>
      <c r="F1192" s="59">
        <v>-1.200793724651995E-4</v>
      </c>
    </row>
    <row r="1193" spans="2:6">
      <c r="B1193" s="59">
        <v>2.4151395344189037E-2</v>
      </c>
      <c r="C1193" s="59">
        <v>2.3121476503993356E-2</v>
      </c>
      <c r="D1193" s="59">
        <v>1.2314504269456885E-3</v>
      </c>
      <c r="E1193" s="59">
        <v>2.2644462883535173E-2</v>
      </c>
      <c r="F1193" s="59">
        <v>-6.8732251316450444E-5</v>
      </c>
    </row>
    <row r="1194" spans="2:6">
      <c r="B1194" s="59">
        <v>-2.3581860508106244E-2</v>
      </c>
      <c r="C1194" s="59">
        <v>-3.3898325175555383E-2</v>
      </c>
      <c r="D1194" s="59">
        <v>1.0332122489552191E-2</v>
      </c>
      <c r="E1194" s="59">
        <v>-1.3136229994927641E-3</v>
      </c>
      <c r="F1194" s="59">
        <v>1.93857573769118E-3</v>
      </c>
    </row>
    <row r="1195" spans="2:6">
      <c r="B1195" s="59">
        <v>0</v>
      </c>
      <c r="C1195" s="59">
        <v>0</v>
      </c>
      <c r="D1195" s="59">
        <v>0</v>
      </c>
      <c r="E1195" s="59">
        <v>0</v>
      </c>
      <c r="F1195" s="59">
        <v>0</v>
      </c>
    </row>
    <row r="1196" spans="2:6">
      <c r="B1196" s="59">
        <v>0</v>
      </c>
      <c r="C1196" s="59">
        <v>0</v>
      </c>
      <c r="D1196" s="59">
        <v>0</v>
      </c>
      <c r="E1196" s="59">
        <v>0</v>
      </c>
      <c r="F1196" s="59">
        <v>0</v>
      </c>
    </row>
    <row r="1197" spans="2:6">
      <c r="B1197" s="59">
        <v>5.9399518297133587E-2</v>
      </c>
      <c r="C1197" s="59">
        <v>1.0526333401188406E-2</v>
      </c>
      <c r="D1197" s="59">
        <v>4.4071109758355063E-2</v>
      </c>
      <c r="E1197" s="59">
        <v>5.6181776900280631E-2</v>
      </c>
      <c r="F1197" s="59">
        <v>7.7049442279599816E-3</v>
      </c>
    </row>
    <row r="1198" spans="2:6">
      <c r="B1198" s="59">
        <v>-1.8484448795138674E-3</v>
      </c>
      <c r="C1198" s="59">
        <v>-4.6296250305086616E-3</v>
      </c>
      <c r="D1198" s="59">
        <v>-1.3292826860729799E-2</v>
      </c>
      <c r="E1198" s="59">
        <v>9.9627706630370603E-3</v>
      </c>
      <c r="F1198" s="59">
        <v>6.4905933552773564E-3</v>
      </c>
    </row>
    <row r="1199" spans="2:6">
      <c r="B1199" s="59">
        <v>-1.8518679553461744E-3</v>
      </c>
      <c r="C1199" s="59">
        <v>1.5116180813986578E-2</v>
      </c>
      <c r="D1199" s="59">
        <v>-1.0281405600190571E-2</v>
      </c>
      <c r="E1199" s="59">
        <v>5.4605439666011125E-3</v>
      </c>
      <c r="F1199" s="59">
        <v>2.8712877973711569E-4</v>
      </c>
    </row>
    <row r="1200" spans="2:6">
      <c r="B1200" s="59">
        <v>-7.4212149315207214E-3</v>
      </c>
      <c r="C1200" s="59">
        <v>-1.0309187128610564E-2</v>
      </c>
      <c r="D1200" s="59">
        <v>1.779123556391711E-2</v>
      </c>
      <c r="E1200" s="59">
        <v>-1.8570308540821617E-2</v>
      </c>
      <c r="F1200" s="59">
        <v>1.1476157798489182E-2</v>
      </c>
    </row>
    <row r="1201" spans="2:6">
      <c r="B1201" s="59">
        <v>1.1215051706462861E-2</v>
      </c>
      <c r="C1201" s="59">
        <v>3.4721911781386647E-3</v>
      </c>
      <c r="D1201" s="59">
        <v>-7.0390943816356416E-3</v>
      </c>
      <c r="E1201" s="59">
        <v>5.5337481729098963E-3</v>
      </c>
      <c r="F1201" s="59">
        <v>6.9076315608606236E-3</v>
      </c>
    </row>
    <row r="1202" spans="2:6">
      <c r="B1202" s="59">
        <v>-3.0807651811978988E-3</v>
      </c>
      <c r="C1202" s="59">
        <v>-7.4971780260221299E-3</v>
      </c>
      <c r="D1202" s="59">
        <v>-1.1342108737848969E-2</v>
      </c>
      <c r="E1202" s="59">
        <v>-1.1539159224241707E-2</v>
      </c>
      <c r="F1202" s="59">
        <v>6.8273049106914209E-3</v>
      </c>
    </row>
    <row r="1203" spans="2:6">
      <c r="B1203" s="59">
        <v>-2.4721856809037318E-3</v>
      </c>
      <c r="C1203" s="59">
        <v>-1.7431682337000654E-2</v>
      </c>
      <c r="D1203" s="59">
        <v>-8.843185665595811E-3</v>
      </c>
      <c r="E1203" s="59">
        <v>-3.9511561058374507E-2</v>
      </c>
      <c r="F1203" s="59">
        <v>-8.6736586101063828E-3</v>
      </c>
    </row>
    <row r="1204" spans="2:6">
      <c r="B1204" s="59">
        <v>-7.434866046204431E-3</v>
      </c>
      <c r="C1204" s="59">
        <v>-1.5375531119332965E-2</v>
      </c>
      <c r="D1204" s="59">
        <v>5.7511440380022774E-2</v>
      </c>
      <c r="E1204" s="59">
        <v>3.3658137325161021E-3</v>
      </c>
      <c r="F1204" s="59">
        <v>9.4965454795465955E-3</v>
      </c>
    </row>
    <row r="1205" spans="2:6">
      <c r="B1205" s="59">
        <v>6.2420109827087723E-4</v>
      </c>
      <c r="C1205" s="59">
        <v>6.006029054703892E-3</v>
      </c>
      <c r="D1205" s="59">
        <v>-2.6450883541501501E-2</v>
      </c>
      <c r="E1205" s="59">
        <v>-9.3179714164649818E-3</v>
      </c>
      <c r="F1205" s="59">
        <v>5.1148129213542228E-3</v>
      </c>
    </row>
    <row r="1206" spans="2:6">
      <c r="B1206" s="59">
        <v>8.7335801015343498E-3</v>
      </c>
      <c r="C1206" s="59">
        <v>-2.9850290782447858E-3</v>
      </c>
      <c r="D1206" s="59">
        <v>6.9096162471343333E-3</v>
      </c>
      <c r="E1206" s="59">
        <v>3.6493586611792139E-2</v>
      </c>
      <c r="F1206" s="59">
        <v>7.3796276986417431E-3</v>
      </c>
    </row>
    <row r="1207" spans="2:6">
      <c r="B1207" s="59">
        <v>0</v>
      </c>
      <c r="C1207" s="59">
        <v>0</v>
      </c>
      <c r="D1207" s="59">
        <v>0</v>
      </c>
      <c r="E1207" s="59">
        <v>0</v>
      </c>
      <c r="F1207" s="59">
        <v>0</v>
      </c>
    </row>
    <row r="1208" spans="2:6">
      <c r="B1208" s="59">
        <v>1.6079180001591805E-2</v>
      </c>
      <c r="C1208" s="59">
        <v>-8.3833108144336001E-3</v>
      </c>
      <c r="D1208" s="59">
        <v>2.093472365260955E-3</v>
      </c>
      <c r="E1208" s="59">
        <v>4.5373265135464132E-3</v>
      </c>
      <c r="F1208" s="59">
        <v>1.2068322554437027E-2</v>
      </c>
    </row>
    <row r="1209" spans="2:6">
      <c r="B1209" s="59">
        <v>1.8258737698519595E-3</v>
      </c>
      <c r="C1209" s="59">
        <v>-1.2076419722252313E-3</v>
      </c>
      <c r="D1209" s="59">
        <v>-1.2418641499601635E-2</v>
      </c>
      <c r="E1209" s="59">
        <v>-7.5880991040797822E-3</v>
      </c>
      <c r="F1209" s="59">
        <v>5.5850582512151914E-3</v>
      </c>
    </row>
    <row r="1210" spans="2:6">
      <c r="B1210" s="59">
        <v>-5.4677082444728586E-3</v>
      </c>
      <c r="C1210" s="59">
        <v>1.5719365607121564E-2</v>
      </c>
      <c r="D1210" s="59">
        <v>7.5211425684433798E-3</v>
      </c>
      <c r="E1210" s="59">
        <v>9.1017350795869563E-4</v>
      </c>
      <c r="F1210" s="59">
        <v>-4.5486392141472643E-3</v>
      </c>
    </row>
    <row r="1211" spans="2:6">
      <c r="B1211" s="59">
        <v>-1.5271806282960633E-2</v>
      </c>
      <c r="C1211" s="59">
        <v>1.1905034923739787E-3</v>
      </c>
      <c r="D1211" s="59">
        <v>5.7157171124927256E-3</v>
      </c>
      <c r="E1211" s="59">
        <v>-5.4565754832102175E-3</v>
      </c>
      <c r="F1211" s="59">
        <v>-1.5647984292285973E-2</v>
      </c>
    </row>
    <row r="1212" spans="2:6">
      <c r="B1212" s="59">
        <v>-2.9776716708202564E-2</v>
      </c>
      <c r="C1212" s="59">
        <v>-2.8537428712558401E-2</v>
      </c>
      <c r="D1212" s="59">
        <v>-1.8905140891507424E-2</v>
      </c>
      <c r="E1212" s="59">
        <v>-3.2004340826968812E-2</v>
      </c>
      <c r="F1212" s="59">
        <v>-1.3404815365120958E-2</v>
      </c>
    </row>
    <row r="1213" spans="2:6">
      <c r="B1213" s="59">
        <v>1.2787342362078019E-3</v>
      </c>
      <c r="C1213" s="59">
        <v>2.4479196943192993E-3</v>
      </c>
      <c r="D1213" s="59">
        <v>-8.9843789556882554E-3</v>
      </c>
      <c r="E1213" s="59">
        <v>-2.0593204806906736E-2</v>
      </c>
      <c r="F1213" s="59">
        <v>-5.134318451577663E-3</v>
      </c>
    </row>
    <row r="1214" spans="2:6">
      <c r="B1214" s="59">
        <v>-4.4700015425510799E-3</v>
      </c>
      <c r="C1214" s="59">
        <v>7.3260589366099986E-3</v>
      </c>
      <c r="D1214" s="59">
        <v>1.0139471197158566E-2</v>
      </c>
      <c r="E1214" s="59">
        <v>7.3688244004181822E-2</v>
      </c>
      <c r="F1214" s="59">
        <v>-2.9205275454416077E-3</v>
      </c>
    </row>
    <row r="1215" spans="2:6">
      <c r="B1215" s="59">
        <v>1.2828724729730817E-2</v>
      </c>
      <c r="C1215" s="59">
        <v>0</v>
      </c>
      <c r="D1215" s="59">
        <v>9.6835237416585829E-3</v>
      </c>
      <c r="E1215" s="59">
        <v>-2.3357505769922189E-3</v>
      </c>
      <c r="F1215" s="59">
        <v>-3.1625263925311116E-4</v>
      </c>
    </row>
    <row r="1216" spans="2:6">
      <c r="B1216" s="59">
        <v>-3.7998333692527476E-3</v>
      </c>
      <c r="C1216" s="59">
        <v>-9.0908859715332305E-3</v>
      </c>
      <c r="D1216" s="59">
        <v>4.6797024981298232E-4</v>
      </c>
      <c r="E1216" s="59">
        <v>-9.724377860691108E-3</v>
      </c>
      <c r="F1216" s="59">
        <v>-8.1575286528159604E-4</v>
      </c>
    </row>
    <row r="1217" spans="2:6">
      <c r="B1217" s="59">
        <v>-8.9002190920240126E-3</v>
      </c>
      <c r="C1217" s="59">
        <v>-6.1162311398498363E-3</v>
      </c>
      <c r="D1217" s="59">
        <v>-7.248224710685403E-3</v>
      </c>
      <c r="E1217" s="59">
        <v>7.0924285156062803E-3</v>
      </c>
      <c r="F1217" s="59">
        <v>-1.6595101132727413E-2</v>
      </c>
    </row>
    <row r="1218" spans="2:6">
      <c r="B1218" s="59">
        <v>0</v>
      </c>
      <c r="C1218" s="59">
        <v>-3.3846165583686187E-2</v>
      </c>
      <c r="D1218" s="59">
        <v>-1.7663640621375876E-2</v>
      </c>
      <c r="E1218" s="59">
        <v>-1.6070852642963918E-2</v>
      </c>
      <c r="F1218" s="59">
        <v>-8.7254780272868863E-3</v>
      </c>
    </row>
    <row r="1219" spans="2:6">
      <c r="B1219" s="59">
        <v>-5.7729076116996994E-3</v>
      </c>
      <c r="C1219" s="59">
        <v>1.7197481595150332E-2</v>
      </c>
      <c r="D1219" s="59">
        <v>-3.3205453576125754E-2</v>
      </c>
      <c r="E1219" s="59">
        <v>-1.6700312206237064E-2</v>
      </c>
      <c r="F1219" s="59">
        <v>-7.8452266724676565E-3</v>
      </c>
    </row>
    <row r="1220" spans="2:6">
      <c r="B1220" s="59">
        <v>-3.096771309802691E-2</v>
      </c>
      <c r="C1220" s="59">
        <v>-4.7589243342147897E-2</v>
      </c>
      <c r="D1220" s="59">
        <v>-3.2237973337515616E-2</v>
      </c>
      <c r="E1220" s="59">
        <v>-4.759241971908322E-2</v>
      </c>
      <c r="F1220" s="59">
        <v>-3.4798689025651322E-2</v>
      </c>
    </row>
    <row r="1221" spans="2:6">
      <c r="B1221" s="59">
        <v>-6.6583597971338175E-4</v>
      </c>
      <c r="C1221" s="59">
        <v>2.0381355610730668E-2</v>
      </c>
      <c r="D1221" s="59">
        <v>2.2805786372716987E-2</v>
      </c>
      <c r="E1221" s="59">
        <v>2.4495292995591441E-2</v>
      </c>
      <c r="F1221" s="59">
        <v>-9.0669033038796674E-3</v>
      </c>
    </row>
    <row r="1222" spans="2:6">
      <c r="B1222" s="59">
        <v>5.9960549415698332E-3</v>
      </c>
      <c r="C1222" s="59">
        <v>0</v>
      </c>
      <c r="D1222" s="59">
        <v>1.5157151622360381E-2</v>
      </c>
      <c r="E1222" s="59">
        <v>1.2815551188583777E-2</v>
      </c>
      <c r="F1222" s="59">
        <v>9.0957103720636576E-3</v>
      </c>
    </row>
    <row r="1223" spans="2:6">
      <c r="B1223" s="59">
        <v>3.9734679004890753E-3</v>
      </c>
      <c r="C1223" s="59">
        <v>-7.7320126091472621E-3</v>
      </c>
      <c r="D1223" s="59">
        <v>-1.2092754628546613E-2</v>
      </c>
      <c r="E1223" s="59">
        <v>-3.4468493043918955E-2</v>
      </c>
      <c r="F1223" s="59">
        <v>-8.6923991463461643E-3</v>
      </c>
    </row>
    <row r="1224" spans="2:6">
      <c r="B1224" s="59">
        <v>8.5752471770146662E-3</v>
      </c>
      <c r="C1224" s="59">
        <v>6.4935314251159349E-3</v>
      </c>
      <c r="D1224" s="59">
        <v>7.6192593586985827E-3</v>
      </c>
      <c r="E1224" s="59">
        <v>-1.7100071906849628E-3</v>
      </c>
      <c r="F1224" s="59">
        <v>-3.3671435801926218E-3</v>
      </c>
    </row>
    <row r="1225" spans="2:6">
      <c r="B1225" s="59">
        <v>3.9240918820978863E-3</v>
      </c>
      <c r="C1225" s="59">
        <v>-3.2258187570903601E-3</v>
      </c>
      <c r="D1225" s="59">
        <v>-4.3385173290661182E-3</v>
      </c>
      <c r="E1225" s="59">
        <v>-1.9057925990757618E-2</v>
      </c>
      <c r="F1225" s="59">
        <v>-2.7172028835033255E-2</v>
      </c>
    </row>
    <row r="1226" spans="2:6">
      <c r="B1226" s="59">
        <v>3.9088287986847161E-3</v>
      </c>
      <c r="C1226" s="59">
        <v>-1.2944663000775745E-3</v>
      </c>
      <c r="D1226" s="59">
        <v>1.4691100473068923E-2</v>
      </c>
      <c r="E1226" s="59">
        <v>-3.0559871574901165E-3</v>
      </c>
      <c r="F1226" s="59">
        <v>9.731205188675528E-3</v>
      </c>
    </row>
    <row r="1227" spans="2:6">
      <c r="B1227" s="59">
        <v>0</v>
      </c>
      <c r="C1227" s="59">
        <v>-3.2404529971479419E-3</v>
      </c>
      <c r="D1227" s="59">
        <v>-3.0675382722741402E-3</v>
      </c>
      <c r="E1227" s="59">
        <v>-3.2844111299556136E-3</v>
      </c>
      <c r="F1227" s="59">
        <v>-3.5313874086151378E-3</v>
      </c>
    </row>
    <row r="1228" spans="2:6">
      <c r="B1228" s="59">
        <v>-5.1915041057435454E-3</v>
      </c>
      <c r="C1228" s="59">
        <v>0</v>
      </c>
      <c r="D1228" s="59">
        <v>9.4769102293690271E-3</v>
      </c>
      <c r="E1228" s="59">
        <v>-3.0975443250566528E-2</v>
      </c>
      <c r="F1228" s="59">
        <v>-1.8217344573400324E-2</v>
      </c>
    </row>
    <row r="1229" spans="2:6">
      <c r="B1229" s="59">
        <v>3.9140038452405062E-3</v>
      </c>
      <c r="C1229" s="59">
        <v>-1.9505677989580983E-3</v>
      </c>
      <c r="D1229" s="59">
        <v>1.2216893084933836E-4</v>
      </c>
      <c r="E1229" s="59">
        <v>6.3478717742000918E-3</v>
      </c>
      <c r="F1229" s="59">
        <v>2.4496266832627438E-2</v>
      </c>
    </row>
    <row r="1230" spans="2:6">
      <c r="B1230" s="59">
        <v>7.1474349980476682E-3</v>
      </c>
      <c r="C1230" s="59">
        <v>4.6254010868286448E-2</v>
      </c>
      <c r="D1230" s="59">
        <v>-3.6591560773000209E-4</v>
      </c>
      <c r="E1230" s="59">
        <v>1.2390061273734836E-2</v>
      </c>
      <c r="F1230" s="59">
        <v>-3.0737937851042885E-2</v>
      </c>
    </row>
    <row r="1231" spans="2:6">
      <c r="B1231" s="59">
        <v>2.5806427581662036E-3</v>
      </c>
      <c r="C1231" s="59">
        <v>1.245334804422198E-2</v>
      </c>
      <c r="D1231" s="59">
        <v>1.4634086495315566E-2</v>
      </c>
      <c r="E1231" s="59">
        <v>-9.5683954012099233E-3</v>
      </c>
      <c r="F1231" s="59">
        <v>3.590543212173148E-2</v>
      </c>
    </row>
    <row r="1232" spans="2:6">
      <c r="B1232" s="59">
        <v>-1.2869629391116199E-3</v>
      </c>
      <c r="C1232" s="59">
        <v>-3.2595367723555611E-2</v>
      </c>
      <c r="D1232" s="59">
        <v>7.21168897231423E-3</v>
      </c>
      <c r="E1232" s="59">
        <v>4.0439648547217653E-3</v>
      </c>
      <c r="F1232" s="59">
        <v>-7.2302111098257018E-3</v>
      </c>
    </row>
    <row r="1233" spans="2:6">
      <c r="B1233" s="59">
        <v>-2.0618611159323248E-2</v>
      </c>
      <c r="C1233" s="59">
        <v>2.987929017042305E-2</v>
      </c>
      <c r="D1233" s="59">
        <v>-4.5346565863237072E-3</v>
      </c>
      <c r="E1233" s="59">
        <v>3.5801824318012947E-3</v>
      </c>
      <c r="F1233" s="59">
        <v>-4.5958359349059247E-3</v>
      </c>
    </row>
    <row r="1234" spans="2:6">
      <c r="B1234" s="59">
        <v>-8.5526047905493483E-3</v>
      </c>
      <c r="C1234" s="59">
        <v>-1.1728427475896296E-2</v>
      </c>
      <c r="D1234" s="59">
        <v>1.5823418473072486E-2</v>
      </c>
      <c r="E1234" s="59">
        <v>-2.8983385687831906E-3</v>
      </c>
      <c r="F1234" s="59">
        <v>-2.2899733524273805E-3</v>
      </c>
    </row>
    <row r="1235" spans="2:6">
      <c r="B1235" s="59">
        <v>-1.99072730698047E-3</v>
      </c>
      <c r="C1235" s="59">
        <v>-1.0618368136386613E-2</v>
      </c>
      <c r="D1235" s="59">
        <v>-1.2980194008235244E-3</v>
      </c>
      <c r="E1235" s="59">
        <v>2.2360843967903794E-3</v>
      </c>
      <c r="F1235" s="59">
        <v>2.644107938001344E-2</v>
      </c>
    </row>
    <row r="1236" spans="2:6">
      <c r="B1236" s="59">
        <v>7.9787160534330222E-3</v>
      </c>
      <c r="C1236" s="59">
        <v>-6.3132757484639758E-4</v>
      </c>
      <c r="D1236" s="59">
        <v>2.6349921038389814E-2</v>
      </c>
      <c r="E1236" s="59">
        <v>3.5697977006034888E-3</v>
      </c>
      <c r="F1236" s="59">
        <v>9.9991985288970303E-4</v>
      </c>
    </row>
    <row r="1237" spans="2:6">
      <c r="B1237" s="59">
        <v>3.2981309778665779E-3</v>
      </c>
      <c r="C1237" s="59">
        <v>1.2634528022801115E-3</v>
      </c>
      <c r="D1237" s="59">
        <v>2.072492634240068E-3</v>
      </c>
      <c r="E1237" s="59">
        <v>2.2241666734781898E-4</v>
      </c>
      <c r="F1237" s="59">
        <v>9.8977532509473033E-3</v>
      </c>
    </row>
    <row r="1238" spans="2:6">
      <c r="B1238" s="59">
        <v>8.5470578607146266E-3</v>
      </c>
      <c r="C1238" s="59">
        <v>-8.8328290191321129E-3</v>
      </c>
      <c r="D1238" s="59">
        <v>3.4467053232306892E-3</v>
      </c>
      <c r="E1238" s="59">
        <v>2.2225529814984539E-4</v>
      </c>
      <c r="F1238" s="59">
        <v>5.5566864764561592E-3</v>
      </c>
    </row>
    <row r="1239" spans="2:6">
      <c r="B1239" s="59">
        <v>2.607559476082447E-2</v>
      </c>
      <c r="C1239" s="59">
        <v>-6.3655180506794044E-4</v>
      </c>
      <c r="D1239" s="59">
        <v>2.633256882591496E-3</v>
      </c>
      <c r="E1239" s="59">
        <v>1.1111414446911519E-3</v>
      </c>
      <c r="F1239" s="59">
        <v>2.5036926301412721E-3</v>
      </c>
    </row>
    <row r="1240" spans="2:6">
      <c r="B1240" s="59">
        <v>0</v>
      </c>
      <c r="C1240" s="59">
        <v>0</v>
      </c>
      <c r="D1240" s="59">
        <v>0</v>
      </c>
      <c r="E1240" s="59">
        <v>0</v>
      </c>
      <c r="F1240" s="59">
        <v>0</v>
      </c>
    </row>
    <row r="1241" spans="2:6">
      <c r="B1241" s="59">
        <v>0</v>
      </c>
      <c r="C1241" s="59">
        <v>0</v>
      </c>
      <c r="D1241" s="59">
        <v>0</v>
      </c>
      <c r="E1241" s="59">
        <v>0</v>
      </c>
      <c r="F1241" s="59">
        <v>0</v>
      </c>
    </row>
    <row r="1242" spans="2:6">
      <c r="B1242" s="59">
        <v>-1.5247762383565101E-2</v>
      </c>
      <c r="C1242" s="59">
        <v>-4.9681512257776901E-2</v>
      </c>
      <c r="D1242" s="59">
        <v>1.4845367203767798E-2</v>
      </c>
      <c r="E1242" s="59">
        <v>7.3252151669507297E-3</v>
      </c>
      <c r="F1242" s="59">
        <v>6.8501807503519689E-3</v>
      </c>
    </row>
    <row r="1243" spans="2:6">
      <c r="B1243" s="59">
        <v>-9.6774289673306774E-3</v>
      </c>
      <c r="C1243" s="59">
        <v>-1.8096545333984079E-2</v>
      </c>
      <c r="D1243" s="59">
        <v>-5.6264055506437878E-4</v>
      </c>
      <c r="E1243" s="59">
        <v>1.8951130184518432E-2</v>
      </c>
      <c r="F1243" s="59">
        <v>6.1125568596508044E-3</v>
      </c>
    </row>
    <row r="1244" spans="2:6">
      <c r="B1244" s="59">
        <v>1.3029303954359325E-2</v>
      </c>
      <c r="C1244" s="59">
        <v>2.0478284932890943E-3</v>
      </c>
      <c r="D1244" s="59">
        <v>8.2188401173241034E-3</v>
      </c>
      <c r="E1244" s="59">
        <v>6.7040950511531652E-3</v>
      </c>
      <c r="F1244" s="59">
        <v>3.3987800608102489E-3</v>
      </c>
    </row>
    <row r="1245" spans="2:6">
      <c r="B1245" s="59">
        <v>-3.215412594368318E-3</v>
      </c>
      <c r="C1245" s="59">
        <v>8.1743789553458557E-3</v>
      </c>
      <c r="D1245" s="59">
        <v>-1.0161966808460625E-2</v>
      </c>
      <c r="E1245" s="59">
        <v>2.0408070556204166E-2</v>
      </c>
      <c r="F1245" s="59">
        <v>2.0990225942793764E-2</v>
      </c>
    </row>
    <row r="1246" spans="2:6">
      <c r="B1246" s="59">
        <v>4.5160689542092713E-3</v>
      </c>
      <c r="C1246" s="59">
        <v>6.7567180072065922E-3</v>
      </c>
      <c r="D1246" s="59">
        <v>2.178135980365643E-2</v>
      </c>
      <c r="E1246" s="59">
        <v>-8.4214949197576768E-4</v>
      </c>
      <c r="F1246" s="59">
        <v>-2.6987629175629553E-3</v>
      </c>
    </row>
    <row r="1247" spans="2:6">
      <c r="B1247" s="59">
        <v>1.9267991350689971E-3</v>
      </c>
      <c r="C1247" s="59">
        <v>2.4832271725245603E-2</v>
      </c>
      <c r="D1247" s="59">
        <v>3.0317307085328923E-2</v>
      </c>
      <c r="E1247" s="59">
        <v>4.0876713712253696E-2</v>
      </c>
      <c r="F1247" s="59">
        <v>1.7242019625974745E-4</v>
      </c>
    </row>
    <row r="1248" spans="2:6">
      <c r="B1248" s="59">
        <v>4.4871792024896183E-2</v>
      </c>
      <c r="C1248" s="59">
        <v>1.768169587395297E-2</v>
      </c>
      <c r="D1248" s="59">
        <v>5.1723666806437777E-3</v>
      </c>
      <c r="E1248" s="59">
        <v>2.2267200907175086E-2</v>
      </c>
      <c r="F1248" s="59">
        <v>4.239243305342799E-3</v>
      </c>
    </row>
    <row r="1249" spans="2:6">
      <c r="B1249" s="59">
        <v>-1.1656378265566012E-2</v>
      </c>
      <c r="C1249" s="59">
        <v>7.0784850030451959E-3</v>
      </c>
      <c r="D1249" s="59">
        <v>2.0926315878895572E-2</v>
      </c>
      <c r="E1249" s="59">
        <v>-5.1486350449170696E-3</v>
      </c>
      <c r="F1249" s="59">
        <v>-2.882889986659505E-3</v>
      </c>
    </row>
    <row r="1250" spans="2:6">
      <c r="B1250" s="59">
        <v>2.4829274991765203E-2</v>
      </c>
      <c r="C1250" s="59">
        <v>3.8338927207164936E-3</v>
      </c>
      <c r="D1250" s="59">
        <v>1.5792963604186101E-2</v>
      </c>
      <c r="E1250" s="59">
        <v>-2.7866202143093199E-3</v>
      </c>
      <c r="F1250" s="59">
        <v>6.9184221423705299E-3</v>
      </c>
    </row>
    <row r="1251" spans="2:6">
      <c r="B1251" s="59">
        <v>4.3004217487568205E-2</v>
      </c>
      <c r="C1251" s="59">
        <v>3.0553818888928302E-2</v>
      </c>
      <c r="D1251" s="59">
        <v>2.2054085448167757E-3</v>
      </c>
      <c r="E1251" s="59">
        <v>2.4151733716290685E-2</v>
      </c>
      <c r="F1251" s="59">
        <v>1.2579432021578452E-2</v>
      </c>
    </row>
    <row r="1252" spans="2:6">
      <c r="B1252" s="59">
        <v>3.1939727072367599E-2</v>
      </c>
      <c r="C1252" s="59">
        <v>-1.3588651005044928E-2</v>
      </c>
      <c r="D1252" s="59">
        <v>-4.5109444886443006E-3</v>
      </c>
      <c r="E1252" s="59">
        <v>-5.6517992399896652E-3</v>
      </c>
      <c r="F1252" s="59">
        <v>-7.983948672309036E-3</v>
      </c>
    </row>
    <row r="1253" spans="2:6">
      <c r="B1253" s="59">
        <v>-9.5667243691705244E-3</v>
      </c>
      <c r="C1253" s="59">
        <v>-5.0093877500531512E-3</v>
      </c>
      <c r="D1253" s="59">
        <v>-1.3925663152964176E-2</v>
      </c>
      <c r="E1253" s="59">
        <v>1.3718114216710133E-3</v>
      </c>
      <c r="F1253" s="59">
        <v>8.04820512896289E-3</v>
      </c>
    </row>
    <row r="1254" spans="2:6">
      <c r="B1254" s="59">
        <v>-5.6819110021618258E-3</v>
      </c>
      <c r="C1254" s="59">
        <v>-1.1327898130061364E-2</v>
      </c>
      <c r="D1254" s="59">
        <v>-1.7036760638218559E-2</v>
      </c>
      <c r="E1254" s="59">
        <v>-5.8715600670073895E-4</v>
      </c>
      <c r="F1254" s="59">
        <v>5.8908531937209678E-3</v>
      </c>
    </row>
    <row r="1255" spans="2:6">
      <c r="B1255" s="59">
        <v>4.9714389891796044E-2</v>
      </c>
      <c r="C1255" s="59">
        <v>1.9096129217462832E-2</v>
      </c>
      <c r="D1255" s="59">
        <v>3.5461839254528831E-2</v>
      </c>
      <c r="E1255" s="59">
        <v>1.8801509871554784E-2</v>
      </c>
      <c r="F1255" s="59">
        <v>5.3693319969686437E-4</v>
      </c>
    </row>
    <row r="1256" spans="2:6">
      <c r="B1256" s="59">
        <v>-6.5325090146097246E-3</v>
      </c>
      <c r="C1256" s="59">
        <v>-1.1867615948864454E-2</v>
      </c>
      <c r="D1256" s="59">
        <v>4.8012289300457985E-2</v>
      </c>
      <c r="E1256" s="59">
        <v>2.8835074488979102E-2</v>
      </c>
      <c r="F1256" s="59">
        <v>1.5094378921606904E-2</v>
      </c>
    </row>
    <row r="1257" spans="2:6">
      <c r="B1257" s="59">
        <v>-1.3150546948204079E-2</v>
      </c>
      <c r="C1257" s="59">
        <v>-1.32743389505693E-2</v>
      </c>
      <c r="D1257" s="59">
        <v>3.8878184258820214E-3</v>
      </c>
      <c r="E1257" s="59">
        <v>1.7563460190841949E-2</v>
      </c>
      <c r="F1257" s="59">
        <v>3.2879219549429091E-3</v>
      </c>
    </row>
    <row r="1258" spans="2:6">
      <c r="B1258" s="59">
        <v>1.2215327362227617E-2</v>
      </c>
      <c r="C1258" s="59">
        <v>7.0468041493227636E-3</v>
      </c>
      <c r="D1258" s="59">
        <v>1.0257414636966913E-2</v>
      </c>
      <c r="E1258" s="59">
        <v>-5.5091503298289888E-4</v>
      </c>
      <c r="F1258" s="59">
        <v>3.4583471636542617E-3</v>
      </c>
    </row>
    <row r="1259" spans="2:6">
      <c r="B1259" s="59">
        <v>3.2913068126034116E-3</v>
      </c>
      <c r="C1259" s="59">
        <v>-1.5903307617898144E-2</v>
      </c>
      <c r="D1259" s="59">
        <v>2.3829599888241034E-3</v>
      </c>
      <c r="E1259" s="59">
        <v>7.495862159617557E-2</v>
      </c>
      <c r="F1259" s="59">
        <v>-4.7593726644640198E-3</v>
      </c>
    </row>
    <row r="1260" spans="2:6">
      <c r="B1260" s="59">
        <v>6.0141624681215467E-3</v>
      </c>
      <c r="C1260" s="59">
        <v>7.1105142067542232E-3</v>
      </c>
      <c r="D1260" s="59">
        <v>2.0674634239403224E-4</v>
      </c>
      <c r="E1260" s="59">
        <v>7.5030001881085398E-2</v>
      </c>
      <c r="F1260" s="59">
        <v>4.815000562133652E-3</v>
      </c>
    </row>
    <row r="1261" spans="2:6">
      <c r="B1261" s="59">
        <v>-6.5216078897105999E-3</v>
      </c>
      <c r="C1261" s="59">
        <v>-3.7227209662786413E-2</v>
      </c>
      <c r="D1261" s="59">
        <v>1.4468292875793776E-3</v>
      </c>
      <c r="E1261" s="59">
        <v>7.5039680675126993E-2</v>
      </c>
      <c r="F1261" s="59">
        <v>5.2678083665171505E-3</v>
      </c>
    </row>
    <row r="1262" spans="2:6">
      <c r="B1262" s="59">
        <v>4.9233927989024168E-3</v>
      </c>
      <c r="C1262" s="59">
        <v>-1.9999821980800194E-3</v>
      </c>
      <c r="D1262" s="59">
        <v>2.2598182505501677E-2</v>
      </c>
      <c r="E1262" s="59">
        <v>5.1760505727434219E-3</v>
      </c>
      <c r="F1262" s="59">
        <v>3.2975931047247317E-2</v>
      </c>
    </row>
    <row r="1263" spans="2:6">
      <c r="B1263" s="59">
        <v>-4.8992717596013291E-3</v>
      </c>
      <c r="C1263" s="59">
        <v>-1.4696076359687647E-2</v>
      </c>
      <c r="D1263" s="59">
        <v>2.3410773898070641E-2</v>
      </c>
      <c r="E1263" s="59">
        <v>3.97234543568044E-3</v>
      </c>
      <c r="F1263" s="59">
        <v>2.7023515502465315E-3</v>
      </c>
    </row>
    <row r="1264" spans="2:6">
      <c r="B1264" s="59">
        <v>2.7351480356243305E-3</v>
      </c>
      <c r="C1264" s="59">
        <v>6.1017052601965768E-3</v>
      </c>
      <c r="D1264" s="59">
        <v>2.6621908287685674E-2</v>
      </c>
      <c r="E1264" s="59">
        <v>3.0772956187792183E-3</v>
      </c>
      <c r="F1264" s="59">
        <v>5.6265843485593216E-3</v>
      </c>
    </row>
    <row r="1265" spans="2:6">
      <c r="B1265" s="59">
        <v>3.8188253645656772E-3</v>
      </c>
      <c r="C1265" s="59">
        <v>2.4258736723423869E-2</v>
      </c>
      <c r="D1265" s="59">
        <v>1.7287766564402958E-2</v>
      </c>
      <c r="E1265" s="59">
        <v>7.8196906297739357E-4</v>
      </c>
      <c r="F1265" s="59">
        <v>2.9684254084554874E-2</v>
      </c>
    </row>
    <row r="1266" spans="2:6">
      <c r="B1266" s="59">
        <v>-7.6086575896336245E-3</v>
      </c>
      <c r="C1266" s="59">
        <v>1.973666667608382E-3</v>
      </c>
      <c r="D1266" s="59">
        <v>2.7150351918808765E-2</v>
      </c>
      <c r="E1266" s="59">
        <v>5.3122940675724289E-3</v>
      </c>
      <c r="F1266" s="59">
        <v>1.1659259281662601E-2</v>
      </c>
    </row>
    <row r="1267" spans="2:6">
      <c r="B1267" s="59">
        <v>1.2595778920098877E-2</v>
      </c>
      <c r="C1267" s="59">
        <v>-1.247535036730542E-2</v>
      </c>
      <c r="D1267" s="59">
        <v>2.1126660781694992E-2</v>
      </c>
      <c r="E1267" s="59">
        <v>2.8442742970575977E-2</v>
      </c>
      <c r="F1267" s="59">
        <v>4.2684125401540637E-2</v>
      </c>
    </row>
    <row r="1268" spans="2:6">
      <c r="B1268" s="59">
        <v>2.3255934496463501E-2</v>
      </c>
      <c r="C1268" s="59">
        <v>-1.5292522793860727E-2</v>
      </c>
      <c r="D1268" s="59">
        <v>-5.8573636288255437E-3</v>
      </c>
      <c r="E1268" s="59">
        <v>-4.0048288498040853E-2</v>
      </c>
      <c r="F1268" s="59">
        <v>3.7747809854493428E-2</v>
      </c>
    </row>
    <row r="1269" spans="2:6">
      <c r="B1269" s="59">
        <v>3.5940768286813585E-2</v>
      </c>
      <c r="C1269" s="59">
        <v>-4.0513448964677413E-3</v>
      </c>
      <c r="D1269" s="59">
        <v>1.6440207349452059E-2</v>
      </c>
      <c r="E1269" s="59">
        <v>1.2122184690270387E-2</v>
      </c>
      <c r="F1269" s="59">
        <v>-1.0568154885634694E-3</v>
      </c>
    </row>
    <row r="1270" spans="2:6">
      <c r="B1270" s="59">
        <v>0</v>
      </c>
      <c r="C1270" s="59">
        <v>0</v>
      </c>
      <c r="D1270" s="59">
        <v>0</v>
      </c>
      <c r="E1270" s="59">
        <v>0</v>
      </c>
      <c r="F1270" s="59">
        <v>0</v>
      </c>
    </row>
    <row r="1271" spans="2:6">
      <c r="B1271" s="59">
        <v>-7.1428798665414588E-3</v>
      </c>
      <c r="C1271" s="59">
        <v>2.5762719623111878E-2</v>
      </c>
      <c r="D1271" s="59">
        <v>5.8620023600582175E-2</v>
      </c>
      <c r="E1271" s="59">
        <v>1.1976924150221632E-2</v>
      </c>
      <c r="F1271" s="59">
        <v>2.839652627872094E-3</v>
      </c>
    </row>
    <row r="1272" spans="2:6">
      <c r="B1272" s="59">
        <v>-4.6247931063628043E-3</v>
      </c>
      <c r="C1272" s="59">
        <v>3.5029724320050699E-2</v>
      </c>
      <c r="D1272" s="59">
        <v>5.8200136215981857E-2</v>
      </c>
      <c r="E1272" s="59">
        <v>5.7024282085723688E-2</v>
      </c>
      <c r="F1272" s="59">
        <v>2.7773825112502995E-2</v>
      </c>
    </row>
    <row r="1273" spans="2:6">
      <c r="B1273" s="59">
        <v>-1.8069235616668643E-2</v>
      </c>
      <c r="C1273" s="59">
        <v>3.0012727837425299E-2</v>
      </c>
      <c r="D1273" s="59">
        <v>2.4870681347763553E-2</v>
      </c>
      <c r="E1273" s="59">
        <v>5.8164739538441191E-3</v>
      </c>
      <c r="F1273" s="59">
        <v>-1.3450845031127385E-2</v>
      </c>
    </row>
    <row r="1274" spans="2:6">
      <c r="B1274" s="59">
        <v>5.2580739300648943E-4</v>
      </c>
      <c r="C1274" s="59">
        <v>1.1159349940551655E-2</v>
      </c>
      <c r="D1274" s="59">
        <v>-2.5651397384184274E-2</v>
      </c>
      <c r="E1274" s="59">
        <v>-2.9492570158634688E-2</v>
      </c>
      <c r="F1274" s="59">
        <v>-1.4332528534323347E-2</v>
      </c>
    </row>
    <row r="1275" spans="2:6">
      <c r="B1275" s="59">
        <v>-1.576593194655622E-3</v>
      </c>
      <c r="C1275" s="59">
        <v>-1.1036193198636534E-2</v>
      </c>
      <c r="D1275" s="59">
        <v>-2.0895638056764917E-3</v>
      </c>
      <c r="E1275" s="59">
        <v>-1.9663371102860892E-2</v>
      </c>
      <c r="F1275" s="59">
        <v>-4.2080702570772496E-3</v>
      </c>
    </row>
    <row r="1276" spans="2:6">
      <c r="B1276" s="59">
        <v>1.3157929121951382E-2</v>
      </c>
      <c r="C1276" s="59">
        <v>6.1997702430888299E-4</v>
      </c>
      <c r="D1276" s="59">
        <v>-2.772200057489297E-2</v>
      </c>
      <c r="E1276" s="59">
        <v>7.5976093923180695E-3</v>
      </c>
      <c r="F1276" s="59">
        <v>-2.6247902272258601E-2</v>
      </c>
    </row>
    <row r="1277" spans="2:6">
      <c r="B1277" s="59">
        <v>-1.0389601197190242E-2</v>
      </c>
      <c r="C1277" s="59">
        <v>8.6741822981042972E-3</v>
      </c>
      <c r="D1277" s="59">
        <v>-4.0484546317498624E-3</v>
      </c>
      <c r="E1277" s="59">
        <v>1.0556662183404187E-2</v>
      </c>
      <c r="F1277" s="59">
        <v>-2.3575202733775863E-2</v>
      </c>
    </row>
    <row r="1278" spans="2:6">
      <c r="B1278" s="59">
        <v>4.881896006562475E-2</v>
      </c>
      <c r="C1278" s="59">
        <v>2.2727206159659934E-2</v>
      </c>
      <c r="D1278" s="59">
        <v>2.4909155914500766E-2</v>
      </c>
      <c r="E1278" s="59">
        <v>1.1789244976167622E-2</v>
      </c>
      <c r="F1278" s="59">
        <v>1.4228441854820011E-2</v>
      </c>
    </row>
    <row r="1279" spans="2:6">
      <c r="B1279" s="59">
        <v>1.9019029779236488E-2</v>
      </c>
      <c r="C1279" s="59">
        <v>3.9639631383388628E-2</v>
      </c>
      <c r="D1279" s="59">
        <v>-1.6877545136979753E-3</v>
      </c>
      <c r="E1279" s="59">
        <v>4.7787505753228841E-2</v>
      </c>
      <c r="F1279" s="59">
        <v>3.5940062147807789E-2</v>
      </c>
    </row>
    <row r="1280" spans="2:6">
      <c r="B1280" s="59">
        <v>4.4204251224146833E-2</v>
      </c>
      <c r="C1280" s="59">
        <v>-1.3864805229509196E-2</v>
      </c>
      <c r="D1280" s="59">
        <v>-9.1293122784750647E-3</v>
      </c>
      <c r="E1280" s="59">
        <v>1.1542841372457292E-2</v>
      </c>
      <c r="F1280" s="59">
        <v>1.4966196693234077E-2</v>
      </c>
    </row>
    <row r="1281" spans="2:6">
      <c r="B1281" s="59">
        <v>1.12887951514346E-2</v>
      </c>
      <c r="C1281" s="59">
        <v>-2.1089667064297487E-2</v>
      </c>
      <c r="D1281" s="59">
        <v>-2.3034693492579869E-3</v>
      </c>
      <c r="E1281" s="59">
        <v>1.4611868918009044E-2</v>
      </c>
      <c r="F1281" s="59">
        <v>-1.2806052938097107E-2</v>
      </c>
    </row>
    <row r="1282" spans="2:6">
      <c r="B1282" s="59">
        <v>5.1627982066591423E-2</v>
      </c>
      <c r="C1282" s="59">
        <v>4.4284962238826622E-2</v>
      </c>
      <c r="D1282" s="59">
        <v>3.8479288472489316E-3</v>
      </c>
      <c r="E1282" s="59">
        <v>1.0972400546812243E-2</v>
      </c>
      <c r="F1282" s="59">
        <v>1.723590018280894E-2</v>
      </c>
    </row>
    <row r="1283" spans="2:6">
      <c r="B1283" s="59">
        <v>-4.8651631155415993E-3</v>
      </c>
      <c r="C1283" s="59">
        <v>-1.7192369818812077E-3</v>
      </c>
      <c r="D1283" s="59">
        <v>2.8023861711025364E-2</v>
      </c>
      <c r="E1283" s="59">
        <v>1.6687052685782484E-2</v>
      </c>
      <c r="F1283" s="59">
        <v>4.2777260977780319E-2</v>
      </c>
    </row>
    <row r="1284" spans="2:6">
      <c r="B1284" s="59">
        <v>-1.1555622157515502E-2</v>
      </c>
      <c r="C1284" s="59">
        <v>-1.4925386207984184E-2</v>
      </c>
      <c r="D1284" s="59">
        <v>-8.1201079817005313E-3</v>
      </c>
      <c r="E1284" s="59">
        <v>-7.6061698994571878E-3</v>
      </c>
      <c r="F1284" s="59">
        <v>-6.3050764344003045E-3</v>
      </c>
    </row>
    <row r="1285" spans="2:6">
      <c r="B1285" s="59">
        <v>-1.2589865678886588E-2</v>
      </c>
      <c r="C1285" s="59">
        <v>-3.1468473949907268E-2</v>
      </c>
      <c r="D1285" s="59">
        <v>2.1468477823256185E-2</v>
      </c>
      <c r="E1285" s="59">
        <v>-1.0353716126170101E-2</v>
      </c>
      <c r="F1285" s="59">
        <v>4.0304543611413758E-2</v>
      </c>
    </row>
    <row r="1286" spans="2:6">
      <c r="B1286" s="59">
        <v>2.7322642858166788E-3</v>
      </c>
      <c r="C1286" s="59">
        <v>2.0457173770815702E-2</v>
      </c>
      <c r="D1286" s="59">
        <v>-4.0882308227608086E-4</v>
      </c>
      <c r="E1286" s="59">
        <v>1.3315232778662795E-2</v>
      </c>
      <c r="F1286" s="59">
        <v>4.0026454485825341E-2</v>
      </c>
    </row>
    <row r="1287" spans="2:6">
      <c r="B1287" s="59">
        <v>-1.3623991918569493E-2</v>
      </c>
      <c r="C1287" s="59">
        <v>-1.2382022158536451E-2</v>
      </c>
      <c r="D1287" s="59">
        <v>1.1944760396477849E-2</v>
      </c>
      <c r="E1287" s="59">
        <v>1.2872149835336261E-2</v>
      </c>
      <c r="F1287" s="59">
        <v>-5.0092814486646523E-3</v>
      </c>
    </row>
    <row r="1288" spans="2:6">
      <c r="B1288" s="59">
        <v>-5.5248037222611311E-3</v>
      </c>
      <c r="C1288" s="59">
        <v>2.2686517060692631E-2</v>
      </c>
      <c r="D1288" s="59">
        <v>-8.8123197363023566E-3</v>
      </c>
      <c r="E1288" s="59">
        <v>5.2951931967766611E-3</v>
      </c>
      <c r="F1288" s="59">
        <v>-1.3433519093710012E-2</v>
      </c>
    </row>
    <row r="1289" spans="2:6">
      <c r="B1289" s="59">
        <v>1.8518393782413513E-2</v>
      </c>
      <c r="C1289" s="59">
        <v>3.5027073106005148E-3</v>
      </c>
      <c r="D1289" s="59">
        <v>8.3197366575038165E-3</v>
      </c>
      <c r="E1289" s="59">
        <v>1.2509872784093943E-2</v>
      </c>
      <c r="F1289" s="59">
        <v>6.7957747948393611E-3</v>
      </c>
    </row>
    <row r="1290" spans="2:6">
      <c r="B1290" s="59">
        <v>3.7727306652550106E-2</v>
      </c>
      <c r="C1290" s="59">
        <v>2.9086233570231389E-3</v>
      </c>
      <c r="D1290" s="59">
        <v>-1.0354426608990929E-2</v>
      </c>
      <c r="E1290" s="59">
        <v>6.8409509552437034E-2</v>
      </c>
      <c r="F1290" s="59">
        <v>-1.3672835156182979E-2</v>
      </c>
    </row>
    <row r="1291" spans="2:6">
      <c r="B1291" s="59">
        <v>7.4901544496060443E-2</v>
      </c>
      <c r="C1291" s="59">
        <v>9.2807337318033499E-3</v>
      </c>
      <c r="D1291" s="59">
        <v>8.5009403019878724E-3</v>
      </c>
      <c r="E1291" s="59">
        <v>5.842953615480366E-2</v>
      </c>
      <c r="F1291" s="59">
        <v>-4.6877755620824369E-3</v>
      </c>
    </row>
    <row r="1292" spans="2:6">
      <c r="B1292" s="59">
        <v>2.6079844443942402E-2</v>
      </c>
      <c r="C1292" s="59">
        <v>-4.7126420275948211E-2</v>
      </c>
      <c r="D1292" s="59">
        <v>-3.1042240863294379E-2</v>
      </c>
      <c r="E1292" s="59">
        <v>-1.012077523363834E-2</v>
      </c>
      <c r="F1292" s="59">
        <v>-8.6134377229061098E-3</v>
      </c>
    </row>
    <row r="1293" spans="2:6">
      <c r="B1293" s="59">
        <v>-7.148592646330991E-3</v>
      </c>
      <c r="C1293" s="59">
        <v>9.0470216658885029E-3</v>
      </c>
      <c r="D1293" s="59">
        <v>1.196148646924294E-2</v>
      </c>
      <c r="E1293" s="59">
        <v>-5.5767756222511542E-3</v>
      </c>
      <c r="F1293" s="59">
        <v>2.6319033710451786E-2</v>
      </c>
    </row>
    <row r="1294" spans="2:6">
      <c r="B1294" s="59">
        <v>-2.2399887966382398E-2</v>
      </c>
      <c r="C1294" s="59">
        <v>-3.0484174706297013E-2</v>
      </c>
      <c r="D1294" s="59">
        <v>5.3727596558334253E-3</v>
      </c>
      <c r="E1294" s="59">
        <v>-2.2432641511467195E-2</v>
      </c>
      <c r="F1294" s="59">
        <v>-6.8067754198296207E-4</v>
      </c>
    </row>
    <row r="1295" spans="2:6">
      <c r="B1295" s="59">
        <v>4.9098370228907824E-3</v>
      </c>
      <c r="C1295" s="59">
        <v>-1.4179997039021631E-2</v>
      </c>
      <c r="D1295" s="59">
        <v>-7.3172486452623316E-3</v>
      </c>
      <c r="E1295" s="59">
        <v>-1.0039436789484251E-2</v>
      </c>
      <c r="F1295" s="59">
        <v>6.6631403492278963E-3</v>
      </c>
    </row>
    <row r="1296" spans="2:6">
      <c r="B1296" s="59">
        <v>4.8861303968626797E-3</v>
      </c>
      <c r="C1296" s="59">
        <v>9.3808393169044543E-3</v>
      </c>
      <c r="D1296" s="59">
        <v>-3.7270697456652231E-3</v>
      </c>
      <c r="E1296" s="59">
        <v>-1.2917917077728085E-2</v>
      </c>
      <c r="F1296" s="59">
        <v>-3.3833161953337573E-3</v>
      </c>
    </row>
    <row r="1297" spans="2:6">
      <c r="B1297" s="59">
        <v>-1.7017881660848812E-2</v>
      </c>
      <c r="C1297" s="59">
        <v>-1.4250281966169787E-2</v>
      </c>
      <c r="D1297" s="59">
        <v>-3.82398292227309E-3</v>
      </c>
      <c r="E1297" s="59">
        <v>-1.7123240778104842E-2</v>
      </c>
      <c r="F1297" s="59">
        <v>-1.5702539712252467E-2</v>
      </c>
    </row>
    <row r="1298" spans="2:6">
      <c r="B1298" s="59">
        <v>-7.1722958053927116E-2</v>
      </c>
      <c r="C1298" s="59">
        <v>-6.9138871046207195E-2</v>
      </c>
      <c r="D1298" s="59">
        <v>-2.2114614788855812E-2</v>
      </c>
      <c r="E1298" s="59">
        <v>-1.1324191718696093E-2</v>
      </c>
      <c r="F1298" s="59">
        <v>-1.7972249922803968E-2</v>
      </c>
    </row>
    <row r="1299" spans="2:6">
      <c r="B1299" s="59">
        <v>-1.509775314463342E-2</v>
      </c>
      <c r="C1299" s="59">
        <v>-3.2410565989917955E-2</v>
      </c>
      <c r="D1299" s="59">
        <v>1.3056717969080187E-2</v>
      </c>
      <c r="E1299" s="59">
        <v>-1.4851938862021213E-2</v>
      </c>
      <c r="F1299" s="59">
        <v>-1.9808152461686195E-2</v>
      </c>
    </row>
    <row r="1300" spans="2:6">
      <c r="B1300" s="59">
        <v>2.4346261739360723E-2</v>
      </c>
      <c r="C1300" s="59">
        <v>6.2805410374855795E-3</v>
      </c>
      <c r="D1300" s="59">
        <v>-6.8232990926161453E-3</v>
      </c>
      <c r="E1300" s="59">
        <v>4.5993062517739125E-3</v>
      </c>
      <c r="F1300" s="59">
        <v>7.4526724233482935E-3</v>
      </c>
    </row>
    <row r="1301" spans="2:6">
      <c r="B1301" s="59">
        <v>4.401277366579728E-4</v>
      </c>
      <c r="C1301" s="59">
        <v>-2.0804451397201509E-2</v>
      </c>
      <c r="D1301" s="59">
        <v>-1.450387241972011E-2</v>
      </c>
      <c r="E1301" s="59">
        <v>-8.3936966723358632E-3</v>
      </c>
      <c r="F1301" s="59">
        <v>-1.1574859667887311E-2</v>
      </c>
    </row>
    <row r="1302" spans="2:6">
      <c r="B1302" s="59">
        <v>0</v>
      </c>
      <c r="C1302" s="59">
        <v>0</v>
      </c>
      <c r="D1302" s="59">
        <v>0</v>
      </c>
      <c r="E1302" s="59">
        <v>0</v>
      </c>
      <c r="F1302" s="59">
        <v>0</v>
      </c>
    </row>
    <row r="1303" spans="2:6">
      <c r="B1303" s="59">
        <v>-4.6634438021765409E-2</v>
      </c>
      <c r="C1303" s="59">
        <v>-3.8243623670661114E-2</v>
      </c>
      <c r="D1303" s="59">
        <v>-5.4823972070986757E-2</v>
      </c>
      <c r="E1303" s="59">
        <v>-2.2444559914772667E-2</v>
      </c>
      <c r="F1303" s="59">
        <v>-2.7071655906961235E-2</v>
      </c>
    </row>
    <row r="1304" spans="2:6">
      <c r="B1304" s="59">
        <v>1.3844038651702549E-2</v>
      </c>
      <c r="C1304" s="59">
        <v>9.5729098064326404E-3</v>
      </c>
      <c r="D1304" s="59">
        <v>4.3616847798939463E-2</v>
      </c>
      <c r="E1304" s="59">
        <v>2.3091151112653207E-2</v>
      </c>
      <c r="F1304" s="59">
        <v>2.3642344929132149E-2</v>
      </c>
    </row>
    <row r="1305" spans="2:6">
      <c r="B1305" s="59">
        <v>5.7806166592368181E-2</v>
      </c>
      <c r="C1305" s="59">
        <v>1.6046700686846681E-2</v>
      </c>
      <c r="D1305" s="59">
        <v>3.437743591532999E-2</v>
      </c>
      <c r="E1305" s="59">
        <v>6.0015271012210165E-2</v>
      </c>
      <c r="F1305" s="59">
        <v>2.9166031368669073E-2</v>
      </c>
    </row>
    <row r="1306" spans="2:6">
      <c r="B1306" s="59">
        <v>6.3683294213979988E-2</v>
      </c>
      <c r="C1306" s="59">
        <v>-5.7429951151096725E-3</v>
      </c>
      <c r="D1306" s="59">
        <v>-1.2315545944596046E-2</v>
      </c>
      <c r="E1306" s="59">
        <v>-2.5647116077996763E-2</v>
      </c>
      <c r="F1306" s="59">
        <v>4.6211241765621277E-3</v>
      </c>
    </row>
  </sheetData>
  <mergeCells count="4">
    <mergeCell ref="K23:L23"/>
    <mergeCell ref="K7:L7"/>
    <mergeCell ref="K15:L15"/>
    <mergeCell ref="B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etBaseline">
                <anchor moveWithCells="1" sizeWithCells="1">
                  <from>
                    <xdr:col>7</xdr:col>
                    <xdr:colOff>180975</xdr:colOff>
                    <xdr:row>12</xdr:row>
                    <xdr:rowOff>9525</xdr:rowOff>
                  </from>
                  <to>
                    <xdr:col>7</xdr:col>
                    <xdr:colOff>1504950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etRecession">
                <anchor moveWithCells="1" sizeWithCells="1">
                  <from>
                    <xdr:col>8</xdr:col>
                    <xdr:colOff>28575</xdr:colOff>
                    <xdr:row>12</xdr:row>
                    <xdr:rowOff>0</xdr:rowOff>
                  </from>
                  <to>
                    <xdr:col>8</xdr:col>
                    <xdr:colOff>1352550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SetCombinedShock">
                <anchor moveWithCells="1" sizeWithCells="1">
                  <from>
                    <xdr:col>7</xdr:col>
                    <xdr:colOff>190500</xdr:colOff>
                    <xdr:row>19</xdr:row>
                    <xdr:rowOff>9525</xdr:rowOff>
                  </from>
                  <to>
                    <xdr:col>7</xdr:col>
                    <xdr:colOff>1514475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SetRateHike">
                <anchor moveWithCells="1" sizeWithCells="1">
                  <from>
                    <xdr:col>8</xdr:col>
                    <xdr:colOff>9525</xdr:colOff>
                    <xdr:row>18</xdr:row>
                    <xdr:rowOff>180975</xdr:rowOff>
                  </from>
                  <to>
                    <xdr:col>8</xdr:col>
                    <xdr:colOff>1333500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Stocks</vt:lpstr>
      <vt:lpstr>Graphs</vt:lpstr>
      <vt:lpstr>histogram</vt:lpstr>
      <vt:lpstr>Portfolio</vt:lpstr>
      <vt:lpstr>Commulative Returns</vt:lpstr>
      <vt:lpstr>Sheet1</vt:lpstr>
      <vt:lpstr>Scenarios</vt:lpstr>
      <vt:lpstr>Dashboard</vt:lpstr>
      <vt:lpstr>Economic_Growth</vt:lpstr>
      <vt:lpstr>Inflation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Maheen Khan</cp:lastModifiedBy>
  <dcterms:created xsi:type="dcterms:W3CDTF">2025-05-02T08:14:00Z</dcterms:created>
  <dcterms:modified xsi:type="dcterms:W3CDTF">2025-05-09T09:51:47Z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952C542FC79344318203F132B66F02EE_12</vt:lpwstr>
  </property>
  <property fmtid="{D5CDD505-2E9C-101B-9397-08002B2CF9AE}" pid="3" name="KSOProductBuildVer">
    <vt:lpwstr>1033-12.2.0.20795</vt:lpwstr>
  </property>
</Properties>
</file>